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43" documentId="8_{2F21B54D-D86C-4FDD-80CF-E27FF4A15D59}" xr6:coauthVersionLast="47" xr6:coauthVersionMax="47" xr10:uidLastSave="{299EA101-63CD-4265-971F-B11FB1BC6C36}"/>
  <bookViews>
    <workbookView xWindow="28680" yWindow="-120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Poomsae'!$A$5:$AM$93</definedName>
    <definedName name="_xlnm._FilterDatabase" localSheetId="0" hidden="1">'Recognized Poomsae'!$A$5:$CC$2747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3" i="2" l="1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7" i="2"/>
  <c r="J16" i="2"/>
  <c r="J15" i="2"/>
  <c r="J14" i="2"/>
  <c r="J13" i="2"/>
  <c r="J12" i="2"/>
  <c r="J11" i="2"/>
  <c r="J10" i="2"/>
  <c r="J9" i="2"/>
  <c r="J8" i="2"/>
  <c r="J7" i="2"/>
  <c r="J6" i="2"/>
  <c r="Q77" i="2"/>
  <c r="Q93" i="2"/>
  <c r="Q92" i="2"/>
  <c r="Q90" i="2"/>
  <c r="Q88" i="2"/>
  <c r="Q87" i="2"/>
  <c r="Q84" i="2"/>
  <c r="Q85" i="2"/>
  <c r="Q83" i="2"/>
  <c r="Q81" i="2"/>
  <c r="Q80" i="2"/>
  <c r="Q79" i="2"/>
  <c r="Q78" i="2"/>
  <c r="Q74" i="2"/>
  <c r="Q91" i="2"/>
  <c r="Q89" i="2"/>
  <c r="Q71" i="2"/>
  <c r="Q76" i="2"/>
  <c r="Q70" i="2"/>
  <c r="Q75" i="2"/>
  <c r="Q86" i="2"/>
  <c r="Q73" i="2"/>
  <c r="Q69" i="2"/>
  <c r="Q68" i="2"/>
  <c r="Q72" i="2"/>
  <c r="Q66" i="2"/>
  <c r="Q67" i="2"/>
  <c r="Q65" i="2"/>
  <c r="Q82" i="2"/>
  <c r="Q63" i="2"/>
  <c r="Q64" i="2"/>
  <c r="Q62" i="2"/>
  <c r="Q60" i="2"/>
  <c r="Q59" i="2"/>
  <c r="Q25" i="2"/>
  <c r="Q19" i="2"/>
  <c r="Q18" i="2"/>
  <c r="Q57" i="2"/>
  <c r="Q56" i="2"/>
  <c r="Q55" i="2"/>
  <c r="Q51" i="2"/>
  <c r="Q50" i="2"/>
  <c r="Q49" i="2"/>
  <c r="Q48" i="2"/>
  <c r="Q40" i="2"/>
  <c r="Q47" i="2"/>
  <c r="Q46" i="2"/>
  <c r="Q43" i="2"/>
  <c r="Q37" i="2"/>
  <c r="Q42" i="2"/>
  <c r="Q39" i="2"/>
  <c r="Q30" i="2"/>
  <c r="Q34" i="2"/>
  <c r="Q33" i="2"/>
  <c r="Q29" i="2"/>
  <c r="Q28" i="2"/>
  <c r="Q27" i="2"/>
  <c r="Q20" i="2"/>
  <c r="Q26" i="2"/>
  <c r="Q58" i="2"/>
  <c r="Q24" i="2"/>
  <c r="Q54" i="2"/>
  <c r="Q53" i="2"/>
  <c r="Q23" i="2"/>
  <c r="Q22" i="2"/>
  <c r="Q45" i="2"/>
  <c r="Q44" i="2"/>
  <c r="Q52" i="2"/>
  <c r="Q21" i="2"/>
  <c r="Q38" i="2"/>
  <c r="Q41" i="2"/>
  <c r="Q17" i="2"/>
  <c r="Q16" i="2"/>
  <c r="Q15" i="2"/>
  <c r="Q14" i="2"/>
  <c r="Q12" i="2"/>
  <c r="Q10" i="2"/>
  <c r="Q13" i="2"/>
  <c r="Q36" i="2"/>
  <c r="Q11" i="2"/>
  <c r="Q9" i="2"/>
  <c r="Q32" i="2"/>
  <c r="Q31" i="2"/>
  <c r="Q8" i="2"/>
  <c r="Q35" i="2"/>
  <c r="Q7" i="2"/>
  <c r="Q6" i="2"/>
  <c r="Q61" i="2"/>
  <c r="P59" i="2"/>
  <c r="O59" i="2"/>
  <c r="N59" i="2"/>
  <c r="M59" i="2"/>
  <c r="L59" i="2"/>
  <c r="K59" i="2"/>
  <c r="P26" i="2"/>
  <c r="O26" i="2"/>
  <c r="N26" i="2"/>
  <c r="M26" i="2"/>
  <c r="L26" i="2"/>
  <c r="K26" i="2"/>
  <c r="P28" i="2"/>
  <c r="O28" i="2"/>
  <c r="N28" i="2"/>
  <c r="M28" i="2"/>
  <c r="L28" i="2"/>
  <c r="K28" i="2"/>
  <c r="P74" i="2"/>
  <c r="O74" i="2"/>
  <c r="N74" i="2"/>
  <c r="M74" i="2"/>
  <c r="L74" i="2"/>
  <c r="K74" i="2"/>
  <c r="P58" i="2"/>
  <c r="O58" i="2"/>
  <c r="N58" i="2"/>
  <c r="M58" i="2"/>
  <c r="L58" i="2"/>
  <c r="K58" i="2"/>
  <c r="P25" i="2"/>
  <c r="O25" i="2"/>
  <c r="N25" i="2"/>
  <c r="M25" i="2"/>
  <c r="L25" i="2"/>
  <c r="K25" i="2"/>
  <c r="P76" i="2"/>
  <c r="O76" i="2"/>
  <c r="N76" i="2"/>
  <c r="M76" i="2"/>
  <c r="L76" i="2"/>
  <c r="K76" i="2"/>
  <c r="P91" i="2"/>
  <c r="O91" i="2"/>
  <c r="N91" i="2"/>
  <c r="M91" i="2"/>
  <c r="L91" i="2"/>
  <c r="K91" i="2"/>
  <c r="P40" i="2"/>
  <c r="O40" i="2"/>
  <c r="N40" i="2"/>
  <c r="M40" i="2"/>
  <c r="L40" i="2"/>
  <c r="K40" i="2"/>
  <c r="P20" i="2"/>
  <c r="O20" i="2"/>
  <c r="N20" i="2"/>
  <c r="M20" i="2"/>
  <c r="L20" i="2"/>
  <c r="K20" i="2"/>
  <c r="P22" i="2"/>
  <c r="O22" i="2"/>
  <c r="N22" i="2"/>
  <c r="M22" i="2"/>
  <c r="L22" i="2"/>
  <c r="K22" i="2"/>
  <c r="P45" i="2"/>
  <c r="O45" i="2"/>
  <c r="N45" i="2"/>
  <c r="M45" i="2"/>
  <c r="L45" i="2"/>
  <c r="K45" i="2"/>
  <c r="P24" i="2"/>
  <c r="O24" i="2"/>
  <c r="N24" i="2"/>
  <c r="M24" i="2"/>
  <c r="L24" i="2"/>
  <c r="K24" i="2"/>
  <c r="P78" i="2"/>
  <c r="O78" i="2"/>
  <c r="N78" i="2"/>
  <c r="M78" i="2"/>
  <c r="L78" i="2"/>
  <c r="K78" i="2"/>
  <c r="P15" i="2"/>
  <c r="O15" i="2"/>
  <c r="N15" i="2"/>
  <c r="M15" i="2"/>
  <c r="L15" i="2"/>
  <c r="K15" i="2"/>
  <c r="P63" i="2"/>
  <c r="O63" i="2"/>
  <c r="N63" i="2"/>
  <c r="M63" i="2"/>
  <c r="L63" i="2"/>
  <c r="K63" i="2"/>
  <c r="P23" i="2"/>
  <c r="O23" i="2"/>
  <c r="N23" i="2"/>
  <c r="M23" i="2"/>
  <c r="L23" i="2"/>
  <c r="K23" i="2"/>
  <c r="P21" i="2"/>
  <c r="O21" i="2"/>
  <c r="N21" i="2"/>
  <c r="M21" i="2"/>
  <c r="L21" i="2"/>
  <c r="K21" i="2"/>
  <c r="P73" i="2"/>
  <c r="O73" i="2"/>
  <c r="N73" i="2"/>
  <c r="M73" i="2"/>
  <c r="L73" i="2"/>
  <c r="K73" i="2"/>
  <c r="P51" i="2"/>
  <c r="O51" i="2"/>
  <c r="N51" i="2"/>
  <c r="M51" i="2"/>
  <c r="L51" i="2"/>
  <c r="K51" i="2"/>
  <c r="P27" i="2"/>
  <c r="O27" i="2"/>
  <c r="N27" i="2"/>
  <c r="M27" i="2"/>
  <c r="L27" i="2"/>
  <c r="K27" i="2"/>
  <c r="P47" i="2"/>
  <c r="O47" i="2"/>
  <c r="N47" i="2"/>
  <c r="M47" i="2"/>
  <c r="L47" i="2"/>
  <c r="K47" i="2"/>
  <c r="P14" i="2"/>
  <c r="O14" i="2"/>
  <c r="N14" i="2"/>
  <c r="M14" i="2"/>
  <c r="L14" i="2"/>
  <c r="K14" i="2"/>
  <c r="P56" i="2"/>
  <c r="O56" i="2"/>
  <c r="N56" i="2"/>
  <c r="M56" i="2"/>
  <c r="L56" i="2"/>
  <c r="K56" i="2"/>
  <c r="P92" i="2"/>
  <c r="O92" i="2"/>
  <c r="N92" i="2"/>
  <c r="M92" i="2"/>
  <c r="L92" i="2"/>
  <c r="K92" i="2"/>
  <c r="P32" i="2"/>
  <c r="O32" i="2"/>
  <c r="N32" i="2"/>
  <c r="M32" i="2"/>
  <c r="L32" i="2"/>
  <c r="K32" i="2"/>
  <c r="P17" i="2"/>
  <c r="O17" i="2"/>
  <c r="N17" i="2"/>
  <c r="M17" i="2"/>
  <c r="L17" i="2"/>
  <c r="K17" i="2"/>
  <c r="P18" i="2"/>
  <c r="O18" i="2"/>
  <c r="N18" i="2"/>
  <c r="M18" i="2"/>
  <c r="L18" i="2"/>
  <c r="K18" i="2"/>
  <c r="P86" i="2"/>
  <c r="O86" i="2"/>
  <c r="N86" i="2"/>
  <c r="M86" i="2"/>
  <c r="L86" i="2"/>
  <c r="K86" i="2"/>
  <c r="P44" i="2"/>
  <c r="O44" i="2"/>
  <c r="N44" i="2"/>
  <c r="M44" i="2"/>
  <c r="L44" i="2"/>
  <c r="K44" i="2"/>
  <c r="P52" i="2"/>
  <c r="O52" i="2"/>
  <c r="N52" i="2"/>
  <c r="M52" i="2"/>
  <c r="L52" i="2"/>
  <c r="K52" i="2"/>
  <c r="P70" i="2"/>
  <c r="O70" i="2"/>
  <c r="N70" i="2"/>
  <c r="M70" i="2"/>
  <c r="L70" i="2"/>
  <c r="K70" i="2"/>
  <c r="P77" i="2"/>
  <c r="O77" i="2"/>
  <c r="N77" i="2"/>
  <c r="M77" i="2"/>
  <c r="L77" i="2"/>
  <c r="K77" i="2"/>
  <c r="P19" i="2"/>
  <c r="O19" i="2"/>
  <c r="N19" i="2"/>
  <c r="M19" i="2"/>
  <c r="L19" i="2"/>
  <c r="K19" i="2"/>
  <c r="P88" i="2"/>
  <c r="O88" i="2"/>
  <c r="N88" i="2"/>
  <c r="M88" i="2"/>
  <c r="L88" i="2"/>
  <c r="K88" i="2"/>
  <c r="P72" i="2"/>
  <c r="O72" i="2"/>
  <c r="N72" i="2"/>
  <c r="M72" i="2"/>
  <c r="L72" i="2"/>
  <c r="K72" i="2"/>
  <c r="P87" i="2"/>
  <c r="O87" i="2"/>
  <c r="N87" i="2"/>
  <c r="M87" i="2"/>
  <c r="L87" i="2"/>
  <c r="K87" i="2"/>
  <c r="P64" i="2"/>
  <c r="O64" i="2"/>
  <c r="N64" i="2"/>
  <c r="M64" i="2"/>
  <c r="L64" i="2"/>
  <c r="K64" i="2"/>
  <c r="P10" i="2"/>
  <c r="O10" i="2"/>
  <c r="N10" i="2"/>
  <c r="M10" i="2"/>
  <c r="L10" i="2"/>
  <c r="K10" i="2"/>
  <c r="P68" i="2"/>
  <c r="O68" i="2"/>
  <c r="N68" i="2"/>
  <c r="M68" i="2"/>
  <c r="L68" i="2"/>
  <c r="K68" i="2"/>
  <c r="P62" i="2"/>
  <c r="O62" i="2"/>
  <c r="N62" i="2"/>
  <c r="M62" i="2"/>
  <c r="L62" i="2"/>
  <c r="K62" i="2"/>
  <c r="P48" i="2"/>
  <c r="O48" i="2"/>
  <c r="N48" i="2"/>
  <c r="M48" i="2"/>
  <c r="L48" i="2"/>
  <c r="K48" i="2"/>
  <c r="P29" i="2"/>
  <c r="O29" i="2"/>
  <c r="N29" i="2"/>
  <c r="M29" i="2"/>
  <c r="L29" i="2"/>
  <c r="K29" i="2"/>
  <c r="P66" i="2"/>
  <c r="O66" i="2"/>
  <c r="N66" i="2"/>
  <c r="M66" i="2"/>
  <c r="L66" i="2"/>
  <c r="K66" i="2"/>
  <c r="P12" i="2"/>
  <c r="O12" i="2"/>
  <c r="N12" i="2"/>
  <c r="M12" i="2"/>
  <c r="L12" i="2"/>
  <c r="K12" i="2"/>
  <c r="P16" i="2"/>
  <c r="O16" i="2"/>
  <c r="N16" i="2"/>
  <c r="M16" i="2"/>
  <c r="L16" i="2"/>
  <c r="K16" i="2"/>
  <c r="P41" i="2"/>
  <c r="O41" i="2"/>
  <c r="N41" i="2"/>
  <c r="M41" i="2"/>
  <c r="L41" i="2"/>
  <c r="K41" i="2"/>
  <c r="P35" i="2"/>
  <c r="O35" i="2"/>
  <c r="N35" i="2"/>
  <c r="M35" i="2"/>
  <c r="L35" i="2"/>
  <c r="K35" i="2"/>
  <c r="P11" i="2"/>
  <c r="O11" i="2"/>
  <c r="N11" i="2"/>
  <c r="M11" i="2"/>
  <c r="L11" i="2"/>
  <c r="K11" i="2"/>
  <c r="P13" i="2"/>
  <c r="O13" i="2"/>
  <c r="N13" i="2"/>
  <c r="M13" i="2"/>
  <c r="L13" i="2"/>
  <c r="K13" i="2"/>
  <c r="P38" i="2"/>
  <c r="O38" i="2"/>
  <c r="N38" i="2"/>
  <c r="M38" i="2"/>
  <c r="L38" i="2"/>
  <c r="K38" i="2"/>
  <c r="P49" i="2"/>
  <c r="O49" i="2"/>
  <c r="N49" i="2"/>
  <c r="M49" i="2"/>
  <c r="L49" i="2"/>
  <c r="K49" i="2"/>
  <c r="P67" i="2"/>
  <c r="O67" i="2"/>
  <c r="N67" i="2"/>
  <c r="M67" i="2"/>
  <c r="L67" i="2"/>
  <c r="K67" i="2"/>
  <c r="P33" i="2"/>
  <c r="O33" i="2"/>
  <c r="N33" i="2"/>
  <c r="M33" i="2"/>
  <c r="L33" i="2"/>
  <c r="K33" i="2"/>
  <c r="P43" i="2"/>
  <c r="O43" i="2"/>
  <c r="N43" i="2"/>
  <c r="M43" i="2"/>
  <c r="L43" i="2"/>
  <c r="K43" i="2"/>
  <c r="P30" i="2"/>
  <c r="O30" i="2"/>
  <c r="N30" i="2"/>
  <c r="M30" i="2"/>
  <c r="L30" i="2"/>
  <c r="K30" i="2"/>
  <c r="P36" i="2"/>
  <c r="O36" i="2"/>
  <c r="N36" i="2"/>
  <c r="M36" i="2"/>
  <c r="L36" i="2"/>
  <c r="K36" i="2"/>
  <c r="P37" i="2"/>
  <c r="O37" i="2"/>
  <c r="N37" i="2"/>
  <c r="M37" i="2"/>
  <c r="L37" i="2"/>
  <c r="K37" i="2"/>
  <c r="P81" i="2"/>
  <c r="O81" i="2"/>
  <c r="N81" i="2"/>
  <c r="M81" i="2"/>
  <c r="L81" i="2"/>
  <c r="K81" i="2"/>
  <c r="P7" i="2"/>
  <c r="O7" i="2"/>
  <c r="N7" i="2"/>
  <c r="M7" i="2"/>
  <c r="L7" i="2"/>
  <c r="K7" i="2"/>
  <c r="P60" i="2"/>
  <c r="O60" i="2"/>
  <c r="N60" i="2"/>
  <c r="M60" i="2"/>
  <c r="L60" i="2"/>
  <c r="K60" i="2"/>
  <c r="P83" i="2"/>
  <c r="O83" i="2"/>
  <c r="N83" i="2"/>
  <c r="M83" i="2"/>
  <c r="L83" i="2"/>
  <c r="K83" i="2"/>
  <c r="P80" i="2"/>
  <c r="O80" i="2"/>
  <c r="N80" i="2"/>
  <c r="M80" i="2"/>
  <c r="L80" i="2"/>
  <c r="K80" i="2"/>
  <c r="P54" i="2"/>
  <c r="O54" i="2"/>
  <c r="N54" i="2"/>
  <c r="M54" i="2"/>
  <c r="L54" i="2"/>
  <c r="K54" i="2"/>
  <c r="P75" i="2"/>
  <c r="O75" i="2"/>
  <c r="N75" i="2"/>
  <c r="M75" i="2"/>
  <c r="L75" i="2"/>
  <c r="K75" i="2"/>
  <c r="P50" i="2"/>
  <c r="O50" i="2"/>
  <c r="N50" i="2"/>
  <c r="M50" i="2"/>
  <c r="L50" i="2"/>
  <c r="K50" i="2"/>
  <c r="P34" i="2"/>
  <c r="O34" i="2"/>
  <c r="N34" i="2"/>
  <c r="M34" i="2"/>
  <c r="L34" i="2"/>
  <c r="K34" i="2"/>
  <c r="P53" i="2"/>
  <c r="O53" i="2"/>
  <c r="N53" i="2"/>
  <c r="M53" i="2"/>
  <c r="L53" i="2"/>
  <c r="K53" i="2"/>
  <c r="P39" i="2"/>
  <c r="O39" i="2"/>
  <c r="N39" i="2"/>
  <c r="M39" i="2"/>
  <c r="L39" i="2"/>
  <c r="K39" i="2"/>
  <c r="P65" i="2"/>
  <c r="O65" i="2"/>
  <c r="N65" i="2"/>
  <c r="M65" i="2"/>
  <c r="L65" i="2"/>
  <c r="K65" i="2"/>
  <c r="P71" i="2"/>
  <c r="O71" i="2"/>
  <c r="N71" i="2"/>
  <c r="M71" i="2"/>
  <c r="L71" i="2"/>
  <c r="K71" i="2"/>
  <c r="P9" i="2"/>
  <c r="O9" i="2"/>
  <c r="N9" i="2"/>
  <c r="M9" i="2"/>
  <c r="L9" i="2"/>
  <c r="K9" i="2"/>
  <c r="P93" i="2"/>
  <c r="O93" i="2"/>
  <c r="N93" i="2"/>
  <c r="M93" i="2"/>
  <c r="L93" i="2"/>
  <c r="K93" i="2"/>
  <c r="P46" i="2"/>
  <c r="O46" i="2"/>
  <c r="N46" i="2"/>
  <c r="M46" i="2"/>
  <c r="L46" i="2"/>
  <c r="K46" i="2"/>
  <c r="P85" i="2"/>
  <c r="O85" i="2"/>
  <c r="N85" i="2"/>
  <c r="M85" i="2"/>
  <c r="L85" i="2"/>
  <c r="K85" i="2"/>
  <c r="P42" i="2"/>
  <c r="O42" i="2"/>
  <c r="N42" i="2"/>
  <c r="M42" i="2"/>
  <c r="L42" i="2"/>
  <c r="K42" i="2"/>
  <c r="P55" i="2"/>
  <c r="O55" i="2"/>
  <c r="N55" i="2"/>
  <c r="M55" i="2"/>
  <c r="L55" i="2"/>
  <c r="K55" i="2"/>
  <c r="P61" i="2"/>
  <c r="O61" i="2"/>
  <c r="N61" i="2"/>
  <c r="M61" i="2"/>
  <c r="L61" i="2"/>
  <c r="K61" i="2"/>
  <c r="P82" i="2"/>
  <c r="O82" i="2"/>
  <c r="N82" i="2"/>
  <c r="M82" i="2"/>
  <c r="L82" i="2"/>
  <c r="K82" i="2"/>
  <c r="P90" i="2"/>
  <c r="O90" i="2"/>
  <c r="N90" i="2"/>
  <c r="M90" i="2"/>
  <c r="L90" i="2"/>
  <c r="K90" i="2"/>
  <c r="P8" i="2"/>
  <c r="O8" i="2"/>
  <c r="N8" i="2"/>
  <c r="M8" i="2"/>
  <c r="L8" i="2"/>
  <c r="K8" i="2"/>
  <c r="P69" i="2"/>
  <c r="O69" i="2"/>
  <c r="N69" i="2"/>
  <c r="M69" i="2"/>
  <c r="L69" i="2"/>
  <c r="K69" i="2"/>
  <c r="P31" i="2"/>
  <c r="O31" i="2"/>
  <c r="N31" i="2"/>
  <c r="M31" i="2"/>
  <c r="L31" i="2"/>
  <c r="K31" i="2"/>
  <c r="P89" i="2"/>
  <c r="O89" i="2"/>
  <c r="N89" i="2"/>
  <c r="M89" i="2"/>
  <c r="L89" i="2"/>
  <c r="K89" i="2"/>
  <c r="P79" i="2"/>
  <c r="O79" i="2"/>
  <c r="N79" i="2"/>
  <c r="M79" i="2"/>
  <c r="L79" i="2"/>
  <c r="K79" i="2"/>
  <c r="P6" i="2"/>
  <c r="O6" i="2"/>
  <c r="N6" i="2"/>
  <c r="M6" i="2"/>
  <c r="L6" i="2"/>
  <c r="K6" i="2"/>
  <c r="P84" i="2"/>
  <c r="O84" i="2"/>
  <c r="N84" i="2"/>
  <c r="M84" i="2"/>
  <c r="L84" i="2"/>
  <c r="K84" i="2"/>
  <c r="K57" i="2"/>
  <c r="O57" i="2"/>
  <c r="Q2747" i="1"/>
  <c r="P2747" i="1"/>
  <c r="O2747" i="1"/>
  <c r="M2747" i="1"/>
  <c r="L2747" i="1"/>
  <c r="K2747" i="1"/>
  <c r="J2747" i="1"/>
  <c r="Q2739" i="1"/>
  <c r="P2739" i="1"/>
  <c r="O2739" i="1"/>
  <c r="M2739" i="1"/>
  <c r="L2739" i="1"/>
  <c r="K2739" i="1"/>
  <c r="J2739" i="1"/>
  <c r="Q2734" i="1"/>
  <c r="P2734" i="1"/>
  <c r="O2734" i="1"/>
  <c r="M2734" i="1"/>
  <c r="L2734" i="1"/>
  <c r="K2734" i="1"/>
  <c r="J2734" i="1"/>
  <c r="Q2733" i="1"/>
  <c r="P2733" i="1"/>
  <c r="O2733" i="1"/>
  <c r="M2733" i="1"/>
  <c r="L2733" i="1"/>
  <c r="K2733" i="1"/>
  <c r="J2733" i="1"/>
  <c r="Q2621" i="1"/>
  <c r="P2621" i="1"/>
  <c r="O2621" i="1"/>
  <c r="M2621" i="1"/>
  <c r="L2621" i="1"/>
  <c r="K2621" i="1"/>
  <c r="J2621" i="1"/>
  <c r="Q2620" i="1"/>
  <c r="P2620" i="1"/>
  <c r="O2620" i="1"/>
  <c r="M2620" i="1"/>
  <c r="L2620" i="1"/>
  <c r="K2620" i="1"/>
  <c r="J2620" i="1"/>
  <c r="Q2730" i="1"/>
  <c r="P2730" i="1"/>
  <c r="O2730" i="1"/>
  <c r="M2730" i="1"/>
  <c r="L2730" i="1"/>
  <c r="K2730" i="1"/>
  <c r="J2730" i="1"/>
  <c r="Q2729" i="1"/>
  <c r="P2729" i="1"/>
  <c r="O2729" i="1"/>
  <c r="M2729" i="1"/>
  <c r="L2729" i="1"/>
  <c r="K2729" i="1"/>
  <c r="J2729" i="1"/>
  <c r="Q2619" i="1"/>
  <c r="P2619" i="1"/>
  <c r="O2619" i="1"/>
  <c r="M2619" i="1"/>
  <c r="L2619" i="1"/>
  <c r="K2619" i="1"/>
  <c r="J2619" i="1"/>
  <c r="Q2615" i="1"/>
  <c r="P2615" i="1"/>
  <c r="O2615" i="1"/>
  <c r="M2615" i="1"/>
  <c r="L2615" i="1"/>
  <c r="K2615" i="1"/>
  <c r="J2615" i="1"/>
  <c r="Q2614" i="1"/>
  <c r="P2614" i="1"/>
  <c r="O2614" i="1"/>
  <c r="M2614" i="1"/>
  <c r="L2614" i="1"/>
  <c r="K2614" i="1"/>
  <c r="J2614" i="1"/>
  <c r="Q2726" i="1"/>
  <c r="P2726" i="1"/>
  <c r="O2726" i="1"/>
  <c r="M2726" i="1"/>
  <c r="L2726" i="1"/>
  <c r="K2726" i="1"/>
  <c r="J2726" i="1"/>
  <c r="Q2613" i="1"/>
  <c r="P2613" i="1"/>
  <c r="O2613" i="1"/>
  <c r="M2613" i="1"/>
  <c r="L2613" i="1"/>
  <c r="K2613" i="1"/>
  <c r="J2613" i="1"/>
  <c r="Q2725" i="1"/>
  <c r="P2725" i="1"/>
  <c r="O2725" i="1"/>
  <c r="M2725" i="1"/>
  <c r="L2725" i="1"/>
  <c r="K2725" i="1"/>
  <c r="J2725" i="1"/>
  <c r="Q2724" i="1"/>
  <c r="P2724" i="1"/>
  <c r="O2724" i="1"/>
  <c r="M2724" i="1"/>
  <c r="L2724" i="1"/>
  <c r="K2724" i="1"/>
  <c r="J2724" i="1"/>
  <c r="Q2723" i="1"/>
  <c r="P2723" i="1"/>
  <c r="O2723" i="1"/>
  <c r="M2723" i="1"/>
  <c r="L2723" i="1"/>
  <c r="K2723" i="1"/>
  <c r="J2723" i="1"/>
  <c r="Q2610" i="1"/>
  <c r="P2610" i="1"/>
  <c r="O2610" i="1"/>
  <c r="M2610" i="1"/>
  <c r="L2610" i="1"/>
  <c r="K2610" i="1"/>
  <c r="J2610" i="1"/>
  <c r="Q2722" i="1"/>
  <c r="P2722" i="1"/>
  <c r="O2722" i="1"/>
  <c r="M2722" i="1"/>
  <c r="L2722" i="1"/>
  <c r="K2722" i="1"/>
  <c r="J2722" i="1"/>
  <c r="Q2609" i="1"/>
  <c r="P2609" i="1"/>
  <c r="O2609" i="1"/>
  <c r="M2609" i="1"/>
  <c r="L2609" i="1"/>
  <c r="K2609" i="1"/>
  <c r="J2609" i="1"/>
  <c r="Q2608" i="1"/>
  <c r="P2608" i="1"/>
  <c r="O2608" i="1"/>
  <c r="M2608" i="1"/>
  <c r="L2608" i="1"/>
  <c r="K2608" i="1"/>
  <c r="J2608" i="1"/>
  <c r="Q2603" i="1"/>
  <c r="P2603" i="1"/>
  <c r="O2603" i="1"/>
  <c r="M2603" i="1"/>
  <c r="L2603" i="1"/>
  <c r="K2603" i="1"/>
  <c r="J2603" i="1"/>
  <c r="Q2720" i="1"/>
  <c r="P2720" i="1"/>
  <c r="O2720" i="1"/>
  <c r="M2720" i="1"/>
  <c r="L2720" i="1"/>
  <c r="K2720" i="1"/>
  <c r="J2720" i="1"/>
  <c r="Q2719" i="1"/>
  <c r="P2719" i="1"/>
  <c r="O2719" i="1"/>
  <c r="M2719" i="1"/>
  <c r="L2719" i="1"/>
  <c r="K2719" i="1"/>
  <c r="J2719" i="1"/>
  <c r="Q2596" i="1"/>
  <c r="P2596" i="1"/>
  <c r="O2596" i="1"/>
  <c r="M2596" i="1"/>
  <c r="L2596" i="1"/>
  <c r="K2596" i="1"/>
  <c r="J2596" i="1"/>
  <c r="Q2717" i="1"/>
  <c r="P2717" i="1"/>
  <c r="O2717" i="1"/>
  <c r="M2717" i="1"/>
  <c r="L2717" i="1"/>
  <c r="K2717" i="1"/>
  <c r="J2717" i="1"/>
  <c r="Q2716" i="1"/>
  <c r="P2716" i="1"/>
  <c r="O2716" i="1"/>
  <c r="M2716" i="1"/>
  <c r="L2716" i="1"/>
  <c r="K2716" i="1"/>
  <c r="J2716" i="1"/>
  <c r="Q2593" i="1"/>
  <c r="P2593" i="1"/>
  <c r="O2593" i="1"/>
  <c r="M2593" i="1"/>
  <c r="L2593" i="1"/>
  <c r="K2593" i="1"/>
  <c r="J2593" i="1"/>
  <c r="Q2591" i="1"/>
  <c r="P2591" i="1"/>
  <c r="O2591" i="1"/>
  <c r="M2591" i="1"/>
  <c r="L2591" i="1"/>
  <c r="K2591" i="1"/>
  <c r="J2591" i="1"/>
  <c r="Q2590" i="1"/>
  <c r="P2590" i="1"/>
  <c r="O2590" i="1"/>
  <c r="M2590" i="1"/>
  <c r="L2590" i="1"/>
  <c r="K2590" i="1"/>
  <c r="J2590" i="1"/>
  <c r="Q2714" i="1"/>
  <c r="P2714" i="1"/>
  <c r="O2714" i="1"/>
  <c r="M2714" i="1"/>
  <c r="L2714" i="1"/>
  <c r="K2714" i="1"/>
  <c r="J2714" i="1"/>
  <c r="Q2713" i="1"/>
  <c r="P2713" i="1"/>
  <c r="O2713" i="1"/>
  <c r="M2713" i="1"/>
  <c r="L2713" i="1"/>
  <c r="K2713" i="1"/>
  <c r="J2713" i="1"/>
  <c r="Q2712" i="1"/>
  <c r="P2712" i="1"/>
  <c r="O2712" i="1"/>
  <c r="M2712" i="1"/>
  <c r="L2712" i="1"/>
  <c r="K2712" i="1"/>
  <c r="J2712" i="1"/>
  <c r="Q2711" i="1"/>
  <c r="P2711" i="1"/>
  <c r="O2711" i="1"/>
  <c r="M2711" i="1"/>
  <c r="L2711" i="1"/>
  <c r="K2711" i="1"/>
  <c r="J2711" i="1"/>
  <c r="Q2710" i="1"/>
  <c r="P2710" i="1"/>
  <c r="O2710" i="1"/>
  <c r="M2710" i="1"/>
  <c r="L2710" i="1"/>
  <c r="K2710" i="1"/>
  <c r="J2710" i="1"/>
  <c r="Q2709" i="1"/>
  <c r="P2709" i="1"/>
  <c r="O2709" i="1"/>
  <c r="M2709" i="1"/>
  <c r="L2709" i="1"/>
  <c r="K2709" i="1"/>
  <c r="J2709" i="1"/>
  <c r="Q2708" i="1"/>
  <c r="P2708" i="1"/>
  <c r="O2708" i="1"/>
  <c r="M2708" i="1"/>
  <c r="L2708" i="1"/>
  <c r="K2708" i="1"/>
  <c r="J2708" i="1"/>
  <c r="Q2707" i="1"/>
  <c r="P2707" i="1"/>
  <c r="O2707" i="1"/>
  <c r="M2707" i="1"/>
  <c r="L2707" i="1"/>
  <c r="K2707" i="1"/>
  <c r="J2707" i="1"/>
  <c r="Q2706" i="1"/>
  <c r="P2706" i="1"/>
  <c r="O2706" i="1"/>
  <c r="M2706" i="1"/>
  <c r="L2706" i="1"/>
  <c r="K2706" i="1"/>
  <c r="J2706" i="1"/>
  <c r="Q2704" i="1"/>
  <c r="P2704" i="1"/>
  <c r="O2704" i="1"/>
  <c r="M2704" i="1"/>
  <c r="L2704" i="1"/>
  <c r="K2704" i="1"/>
  <c r="J2704" i="1"/>
  <c r="Q2703" i="1"/>
  <c r="P2703" i="1"/>
  <c r="O2703" i="1"/>
  <c r="M2703" i="1"/>
  <c r="L2703" i="1"/>
  <c r="K2703" i="1"/>
  <c r="J2703" i="1"/>
  <c r="Q2702" i="1"/>
  <c r="P2702" i="1"/>
  <c r="O2702" i="1"/>
  <c r="M2702" i="1"/>
  <c r="L2702" i="1"/>
  <c r="K2702" i="1"/>
  <c r="J2702" i="1"/>
  <c r="Q2701" i="1"/>
  <c r="P2701" i="1"/>
  <c r="O2701" i="1"/>
  <c r="M2701" i="1"/>
  <c r="L2701" i="1"/>
  <c r="K2701" i="1"/>
  <c r="J2701" i="1"/>
  <c r="Q2700" i="1"/>
  <c r="P2700" i="1"/>
  <c r="O2700" i="1"/>
  <c r="M2700" i="1"/>
  <c r="L2700" i="1"/>
  <c r="K2700" i="1"/>
  <c r="J2700" i="1"/>
  <c r="Q2699" i="1"/>
  <c r="P2699" i="1"/>
  <c r="O2699" i="1"/>
  <c r="M2699" i="1"/>
  <c r="L2699" i="1"/>
  <c r="K2699" i="1"/>
  <c r="J2699" i="1"/>
  <c r="Q2698" i="1"/>
  <c r="P2698" i="1"/>
  <c r="O2698" i="1"/>
  <c r="M2698" i="1"/>
  <c r="L2698" i="1"/>
  <c r="K2698" i="1"/>
  <c r="J2698" i="1"/>
  <c r="Q2697" i="1"/>
  <c r="P2697" i="1"/>
  <c r="O2697" i="1"/>
  <c r="M2697" i="1"/>
  <c r="L2697" i="1"/>
  <c r="K2697" i="1"/>
  <c r="J2697" i="1"/>
  <c r="Q2696" i="1"/>
  <c r="P2696" i="1"/>
  <c r="O2696" i="1"/>
  <c r="M2696" i="1"/>
  <c r="L2696" i="1"/>
  <c r="K2696" i="1"/>
  <c r="J2696" i="1"/>
  <c r="Q2695" i="1"/>
  <c r="P2695" i="1"/>
  <c r="O2695" i="1"/>
  <c r="M2695" i="1"/>
  <c r="L2695" i="1"/>
  <c r="K2695" i="1"/>
  <c r="J2695" i="1"/>
  <c r="Q2694" i="1"/>
  <c r="P2694" i="1"/>
  <c r="O2694" i="1"/>
  <c r="M2694" i="1"/>
  <c r="L2694" i="1"/>
  <c r="K2694" i="1"/>
  <c r="J2694" i="1"/>
  <c r="Q2693" i="1"/>
  <c r="P2693" i="1"/>
  <c r="O2693" i="1"/>
  <c r="M2693" i="1"/>
  <c r="L2693" i="1"/>
  <c r="K2693" i="1"/>
  <c r="J2693" i="1"/>
  <c r="Q2692" i="1"/>
  <c r="P2692" i="1"/>
  <c r="O2692" i="1"/>
  <c r="M2692" i="1"/>
  <c r="L2692" i="1"/>
  <c r="K2692" i="1"/>
  <c r="J2692" i="1"/>
  <c r="Q2691" i="1"/>
  <c r="P2691" i="1"/>
  <c r="O2691" i="1"/>
  <c r="M2691" i="1"/>
  <c r="L2691" i="1"/>
  <c r="K2691" i="1"/>
  <c r="J2691" i="1"/>
  <c r="Q2690" i="1"/>
  <c r="P2690" i="1"/>
  <c r="O2690" i="1"/>
  <c r="M2690" i="1"/>
  <c r="L2690" i="1"/>
  <c r="K2690" i="1"/>
  <c r="J2690" i="1"/>
  <c r="Q2688" i="1"/>
  <c r="P2688" i="1"/>
  <c r="O2688" i="1"/>
  <c r="M2688" i="1"/>
  <c r="L2688" i="1"/>
  <c r="K2688" i="1"/>
  <c r="J2688" i="1"/>
  <c r="Q2687" i="1"/>
  <c r="P2687" i="1"/>
  <c r="O2687" i="1"/>
  <c r="M2687" i="1"/>
  <c r="L2687" i="1"/>
  <c r="K2687" i="1"/>
  <c r="J2687" i="1"/>
  <c r="Q2686" i="1"/>
  <c r="P2686" i="1"/>
  <c r="O2686" i="1"/>
  <c r="M2686" i="1"/>
  <c r="L2686" i="1"/>
  <c r="K2686" i="1"/>
  <c r="J2686" i="1"/>
  <c r="Q2685" i="1"/>
  <c r="P2685" i="1"/>
  <c r="O2685" i="1"/>
  <c r="M2685" i="1"/>
  <c r="L2685" i="1"/>
  <c r="K2685" i="1"/>
  <c r="J2685" i="1"/>
  <c r="Q2684" i="1"/>
  <c r="P2684" i="1"/>
  <c r="O2684" i="1"/>
  <c r="M2684" i="1"/>
  <c r="L2684" i="1"/>
  <c r="K2684" i="1"/>
  <c r="J2684" i="1"/>
  <c r="Q2683" i="1"/>
  <c r="P2683" i="1"/>
  <c r="O2683" i="1"/>
  <c r="M2683" i="1"/>
  <c r="L2683" i="1"/>
  <c r="K2683" i="1"/>
  <c r="J2683" i="1"/>
  <c r="Q2682" i="1"/>
  <c r="P2682" i="1"/>
  <c r="O2682" i="1"/>
  <c r="M2682" i="1"/>
  <c r="L2682" i="1"/>
  <c r="K2682" i="1"/>
  <c r="J2682" i="1"/>
  <c r="Q2681" i="1"/>
  <c r="P2681" i="1"/>
  <c r="O2681" i="1"/>
  <c r="M2681" i="1"/>
  <c r="L2681" i="1"/>
  <c r="K2681" i="1"/>
  <c r="J2681" i="1"/>
  <c r="Q2680" i="1"/>
  <c r="P2680" i="1"/>
  <c r="O2680" i="1"/>
  <c r="M2680" i="1"/>
  <c r="L2680" i="1"/>
  <c r="K2680" i="1"/>
  <c r="J2680" i="1"/>
  <c r="Q2676" i="1"/>
  <c r="P2676" i="1"/>
  <c r="O2676" i="1"/>
  <c r="M2676" i="1"/>
  <c r="L2676" i="1"/>
  <c r="K2676" i="1"/>
  <c r="J2676" i="1"/>
  <c r="Q2746" i="1"/>
  <c r="P2746" i="1"/>
  <c r="O2746" i="1"/>
  <c r="M2746" i="1"/>
  <c r="L2746" i="1"/>
  <c r="K2746" i="1"/>
  <c r="J2746" i="1"/>
  <c r="Q2673" i="1"/>
  <c r="P2673" i="1"/>
  <c r="O2673" i="1"/>
  <c r="M2673" i="1"/>
  <c r="L2673" i="1"/>
  <c r="K2673" i="1"/>
  <c r="J2673" i="1"/>
  <c r="Q2672" i="1"/>
  <c r="P2672" i="1"/>
  <c r="O2672" i="1"/>
  <c r="M2672" i="1"/>
  <c r="L2672" i="1"/>
  <c r="K2672" i="1"/>
  <c r="J2672" i="1"/>
  <c r="Q2671" i="1"/>
  <c r="P2671" i="1"/>
  <c r="O2671" i="1"/>
  <c r="M2671" i="1"/>
  <c r="L2671" i="1"/>
  <c r="K2671" i="1"/>
  <c r="J2671" i="1"/>
  <c r="Q2745" i="1"/>
  <c r="P2745" i="1"/>
  <c r="O2745" i="1"/>
  <c r="M2745" i="1"/>
  <c r="L2745" i="1"/>
  <c r="K2745" i="1"/>
  <c r="J2745" i="1"/>
  <c r="Q2744" i="1"/>
  <c r="P2744" i="1"/>
  <c r="O2744" i="1"/>
  <c r="M2744" i="1"/>
  <c r="L2744" i="1"/>
  <c r="K2744" i="1"/>
  <c r="J2744" i="1"/>
  <c r="Q2743" i="1"/>
  <c r="P2743" i="1"/>
  <c r="O2743" i="1"/>
  <c r="M2743" i="1"/>
  <c r="L2743" i="1"/>
  <c r="K2743" i="1"/>
  <c r="J2743" i="1"/>
  <c r="Q2668" i="1"/>
  <c r="P2668" i="1"/>
  <c r="O2668" i="1"/>
  <c r="M2668" i="1"/>
  <c r="L2668" i="1"/>
  <c r="K2668" i="1"/>
  <c r="J2668" i="1"/>
  <c r="Q2742" i="1"/>
  <c r="P2742" i="1"/>
  <c r="O2742" i="1"/>
  <c r="M2742" i="1"/>
  <c r="L2742" i="1"/>
  <c r="K2742" i="1"/>
  <c r="J2742" i="1"/>
  <c r="Q2741" i="1"/>
  <c r="P2741" i="1"/>
  <c r="O2741" i="1"/>
  <c r="M2741" i="1"/>
  <c r="L2741" i="1"/>
  <c r="K2741" i="1"/>
  <c r="J2741" i="1"/>
  <c r="Q2664" i="1"/>
  <c r="P2664" i="1"/>
  <c r="O2664" i="1"/>
  <c r="M2664" i="1"/>
  <c r="L2664" i="1"/>
  <c r="K2664" i="1"/>
  <c r="J2664" i="1"/>
  <c r="Q2663" i="1"/>
  <c r="P2663" i="1"/>
  <c r="O2663" i="1"/>
  <c r="M2663" i="1"/>
  <c r="L2663" i="1"/>
  <c r="K2663" i="1"/>
  <c r="J2663" i="1"/>
  <c r="Q2740" i="1"/>
  <c r="P2740" i="1"/>
  <c r="O2740" i="1"/>
  <c r="M2740" i="1"/>
  <c r="L2740" i="1"/>
  <c r="K2740" i="1"/>
  <c r="J2740" i="1"/>
  <c r="Q2662" i="1"/>
  <c r="P2662" i="1"/>
  <c r="O2662" i="1"/>
  <c r="M2662" i="1"/>
  <c r="L2662" i="1"/>
  <c r="K2662" i="1"/>
  <c r="J2662" i="1"/>
  <c r="Q2661" i="1"/>
  <c r="P2661" i="1"/>
  <c r="O2661" i="1"/>
  <c r="M2661" i="1"/>
  <c r="L2661" i="1"/>
  <c r="K2661" i="1"/>
  <c r="J2661" i="1"/>
  <c r="Q2738" i="1"/>
  <c r="P2738" i="1"/>
  <c r="O2738" i="1"/>
  <c r="M2738" i="1"/>
  <c r="L2738" i="1"/>
  <c r="K2738" i="1"/>
  <c r="J2738" i="1"/>
  <c r="Q2737" i="1"/>
  <c r="P2737" i="1"/>
  <c r="O2737" i="1"/>
  <c r="M2737" i="1"/>
  <c r="L2737" i="1"/>
  <c r="K2737" i="1"/>
  <c r="J2737" i="1"/>
  <c r="Q2736" i="1"/>
  <c r="P2736" i="1"/>
  <c r="O2736" i="1"/>
  <c r="M2736" i="1"/>
  <c r="L2736" i="1"/>
  <c r="K2736" i="1"/>
  <c r="J2736" i="1"/>
  <c r="Q2735" i="1"/>
  <c r="P2735" i="1"/>
  <c r="O2735" i="1"/>
  <c r="M2735" i="1"/>
  <c r="L2735" i="1"/>
  <c r="K2735" i="1"/>
  <c r="J2735" i="1"/>
  <c r="Q2660" i="1"/>
  <c r="P2660" i="1"/>
  <c r="O2660" i="1"/>
  <c r="M2660" i="1"/>
  <c r="L2660" i="1"/>
  <c r="K2660" i="1"/>
  <c r="J2660" i="1"/>
  <c r="Q2659" i="1"/>
  <c r="P2659" i="1"/>
  <c r="O2659" i="1"/>
  <c r="M2659" i="1"/>
  <c r="L2659" i="1"/>
  <c r="K2659" i="1"/>
  <c r="J2659" i="1"/>
  <c r="Q2658" i="1"/>
  <c r="P2658" i="1"/>
  <c r="O2658" i="1"/>
  <c r="M2658" i="1"/>
  <c r="L2658" i="1"/>
  <c r="K2658" i="1"/>
  <c r="J2658" i="1"/>
  <c r="Q2656" i="1"/>
  <c r="P2656" i="1"/>
  <c r="O2656" i="1"/>
  <c r="M2656" i="1"/>
  <c r="L2656" i="1"/>
  <c r="K2656" i="1"/>
  <c r="J2656" i="1"/>
  <c r="Q2732" i="1"/>
  <c r="P2732" i="1"/>
  <c r="O2732" i="1"/>
  <c r="M2732" i="1"/>
  <c r="L2732" i="1"/>
  <c r="K2732" i="1"/>
  <c r="J2732" i="1"/>
  <c r="Q2731" i="1"/>
  <c r="P2731" i="1"/>
  <c r="O2731" i="1"/>
  <c r="M2731" i="1"/>
  <c r="L2731" i="1"/>
  <c r="K2731" i="1"/>
  <c r="J2731" i="1"/>
  <c r="Q2654" i="1"/>
  <c r="P2654" i="1"/>
  <c r="O2654" i="1"/>
  <c r="M2654" i="1"/>
  <c r="L2654" i="1"/>
  <c r="K2654" i="1"/>
  <c r="J2654" i="1"/>
  <c r="Q2653" i="1"/>
  <c r="P2653" i="1"/>
  <c r="O2653" i="1"/>
  <c r="M2653" i="1"/>
  <c r="L2653" i="1"/>
  <c r="K2653" i="1"/>
  <c r="J2653" i="1"/>
  <c r="Q2651" i="1"/>
  <c r="P2651" i="1"/>
  <c r="O2651" i="1"/>
  <c r="M2651" i="1"/>
  <c r="L2651" i="1"/>
  <c r="K2651" i="1"/>
  <c r="J2651" i="1"/>
  <c r="Q2650" i="1"/>
  <c r="P2650" i="1"/>
  <c r="O2650" i="1"/>
  <c r="M2650" i="1"/>
  <c r="L2650" i="1"/>
  <c r="K2650" i="1"/>
  <c r="J2650" i="1"/>
  <c r="Q2728" i="1"/>
  <c r="P2728" i="1"/>
  <c r="O2728" i="1"/>
  <c r="M2728" i="1"/>
  <c r="L2728" i="1"/>
  <c r="K2728" i="1"/>
  <c r="J2728" i="1"/>
  <c r="Q2727" i="1"/>
  <c r="P2727" i="1"/>
  <c r="O2727" i="1"/>
  <c r="M2727" i="1"/>
  <c r="L2727" i="1"/>
  <c r="K2727" i="1"/>
  <c r="J2727" i="1"/>
  <c r="Q2721" i="1"/>
  <c r="P2721" i="1"/>
  <c r="O2721" i="1"/>
  <c r="M2721" i="1"/>
  <c r="L2721" i="1"/>
  <c r="K2721" i="1"/>
  <c r="J2721" i="1"/>
  <c r="Q2649" i="1"/>
  <c r="P2649" i="1"/>
  <c r="O2649" i="1"/>
  <c r="M2649" i="1"/>
  <c r="L2649" i="1"/>
  <c r="K2649" i="1"/>
  <c r="J2649" i="1"/>
  <c r="Q2648" i="1"/>
  <c r="P2648" i="1"/>
  <c r="O2648" i="1"/>
  <c r="M2648" i="1"/>
  <c r="L2648" i="1"/>
  <c r="K2648" i="1"/>
  <c r="J2648" i="1"/>
  <c r="Q2647" i="1"/>
  <c r="P2647" i="1"/>
  <c r="O2647" i="1"/>
  <c r="M2647" i="1"/>
  <c r="L2647" i="1"/>
  <c r="K2647" i="1"/>
  <c r="J2647" i="1"/>
  <c r="Q2718" i="1"/>
  <c r="P2718" i="1"/>
  <c r="O2718" i="1"/>
  <c r="M2718" i="1"/>
  <c r="L2718" i="1"/>
  <c r="K2718" i="1"/>
  <c r="J2718" i="1"/>
  <c r="Q2646" i="1"/>
  <c r="P2646" i="1"/>
  <c r="O2646" i="1"/>
  <c r="M2646" i="1"/>
  <c r="L2646" i="1"/>
  <c r="K2646" i="1"/>
  <c r="J2646" i="1"/>
  <c r="Q2715" i="1"/>
  <c r="P2715" i="1"/>
  <c r="O2715" i="1"/>
  <c r="M2715" i="1"/>
  <c r="L2715" i="1"/>
  <c r="K2715" i="1"/>
  <c r="J2715" i="1"/>
  <c r="Q2645" i="1"/>
  <c r="P2645" i="1"/>
  <c r="O2645" i="1"/>
  <c r="M2645" i="1"/>
  <c r="L2645" i="1"/>
  <c r="K2645" i="1"/>
  <c r="J2645" i="1"/>
  <c r="Q2643" i="1"/>
  <c r="P2643" i="1"/>
  <c r="O2643" i="1"/>
  <c r="M2643" i="1"/>
  <c r="L2643" i="1"/>
  <c r="K2643" i="1"/>
  <c r="J2643" i="1"/>
  <c r="Q2705" i="1"/>
  <c r="P2705" i="1"/>
  <c r="O2705" i="1"/>
  <c r="M2705" i="1"/>
  <c r="L2705" i="1"/>
  <c r="K2705" i="1"/>
  <c r="J2705" i="1"/>
  <c r="Q2637" i="1"/>
  <c r="P2637" i="1"/>
  <c r="O2637" i="1"/>
  <c r="M2637" i="1"/>
  <c r="L2637" i="1"/>
  <c r="K2637" i="1"/>
  <c r="J2637" i="1"/>
  <c r="Q2636" i="1"/>
  <c r="P2636" i="1"/>
  <c r="O2636" i="1"/>
  <c r="M2636" i="1"/>
  <c r="L2636" i="1"/>
  <c r="K2636" i="1"/>
  <c r="J2636" i="1"/>
  <c r="Q2632" i="1"/>
  <c r="P2632" i="1"/>
  <c r="O2632" i="1"/>
  <c r="M2632" i="1"/>
  <c r="L2632" i="1"/>
  <c r="K2632" i="1"/>
  <c r="J2632" i="1"/>
  <c r="Q2689" i="1"/>
  <c r="P2689" i="1"/>
  <c r="O2689" i="1"/>
  <c r="M2689" i="1"/>
  <c r="L2689" i="1"/>
  <c r="K2689" i="1"/>
  <c r="J2689" i="1"/>
  <c r="Q2679" i="1"/>
  <c r="P2679" i="1"/>
  <c r="O2679" i="1"/>
  <c r="M2679" i="1"/>
  <c r="L2679" i="1"/>
  <c r="K2679" i="1"/>
  <c r="J2679" i="1"/>
  <c r="Q2631" i="1"/>
  <c r="P2631" i="1"/>
  <c r="O2631" i="1"/>
  <c r="M2631" i="1"/>
  <c r="L2631" i="1"/>
  <c r="K2631" i="1"/>
  <c r="J2631" i="1"/>
  <c r="Q2678" i="1"/>
  <c r="P2678" i="1"/>
  <c r="O2678" i="1"/>
  <c r="M2678" i="1"/>
  <c r="L2678" i="1"/>
  <c r="K2678" i="1"/>
  <c r="J2678" i="1"/>
  <c r="Q2630" i="1"/>
  <c r="P2630" i="1"/>
  <c r="O2630" i="1"/>
  <c r="M2630" i="1"/>
  <c r="L2630" i="1"/>
  <c r="K2630" i="1"/>
  <c r="J2630" i="1"/>
  <c r="Q2629" i="1"/>
  <c r="P2629" i="1"/>
  <c r="O2629" i="1"/>
  <c r="M2629" i="1"/>
  <c r="L2629" i="1"/>
  <c r="K2629" i="1"/>
  <c r="J2629" i="1"/>
  <c r="Q2677" i="1"/>
  <c r="P2677" i="1"/>
  <c r="O2677" i="1"/>
  <c r="M2677" i="1"/>
  <c r="L2677" i="1"/>
  <c r="K2677" i="1"/>
  <c r="J2677" i="1"/>
  <c r="Q2628" i="1"/>
  <c r="P2628" i="1"/>
  <c r="O2628" i="1"/>
  <c r="M2628" i="1"/>
  <c r="L2628" i="1"/>
  <c r="K2628" i="1"/>
  <c r="J2628" i="1"/>
  <c r="Q2675" i="1"/>
  <c r="P2675" i="1"/>
  <c r="O2675" i="1"/>
  <c r="M2675" i="1"/>
  <c r="L2675" i="1"/>
  <c r="K2675" i="1"/>
  <c r="J2675" i="1"/>
  <c r="Q2674" i="1"/>
  <c r="P2674" i="1"/>
  <c r="O2674" i="1"/>
  <c r="M2674" i="1"/>
  <c r="L2674" i="1"/>
  <c r="K2674" i="1"/>
  <c r="J2674" i="1"/>
  <c r="Q2627" i="1"/>
  <c r="P2627" i="1"/>
  <c r="O2627" i="1"/>
  <c r="M2627" i="1"/>
  <c r="L2627" i="1"/>
  <c r="K2627" i="1"/>
  <c r="J2627" i="1"/>
  <c r="Q2670" i="1"/>
  <c r="P2670" i="1"/>
  <c r="O2670" i="1"/>
  <c r="M2670" i="1"/>
  <c r="L2670" i="1"/>
  <c r="K2670" i="1"/>
  <c r="J2670" i="1"/>
  <c r="Q2669" i="1"/>
  <c r="P2669" i="1"/>
  <c r="O2669" i="1"/>
  <c r="M2669" i="1"/>
  <c r="L2669" i="1"/>
  <c r="K2669" i="1"/>
  <c r="J2669" i="1"/>
  <c r="Q2667" i="1"/>
  <c r="P2667" i="1"/>
  <c r="O2667" i="1"/>
  <c r="M2667" i="1"/>
  <c r="L2667" i="1"/>
  <c r="K2667" i="1"/>
  <c r="J2667" i="1"/>
  <c r="Q2666" i="1"/>
  <c r="P2666" i="1"/>
  <c r="O2666" i="1"/>
  <c r="M2666" i="1"/>
  <c r="L2666" i="1"/>
  <c r="K2666" i="1"/>
  <c r="J2666" i="1"/>
  <c r="Q2665" i="1"/>
  <c r="P2665" i="1"/>
  <c r="O2665" i="1"/>
  <c r="M2665" i="1"/>
  <c r="L2665" i="1"/>
  <c r="K2665" i="1"/>
  <c r="J2665" i="1"/>
  <c r="Q2626" i="1"/>
  <c r="P2626" i="1"/>
  <c r="O2626" i="1"/>
  <c r="M2626" i="1"/>
  <c r="L2626" i="1"/>
  <c r="K2626" i="1"/>
  <c r="J2626" i="1"/>
  <c r="Q2657" i="1"/>
  <c r="P2657" i="1"/>
  <c r="O2657" i="1"/>
  <c r="M2657" i="1"/>
  <c r="L2657" i="1"/>
  <c r="K2657" i="1"/>
  <c r="J2657" i="1"/>
  <c r="Q2655" i="1"/>
  <c r="P2655" i="1"/>
  <c r="O2655" i="1"/>
  <c r="M2655" i="1"/>
  <c r="L2655" i="1"/>
  <c r="K2655" i="1"/>
  <c r="J2655" i="1"/>
  <c r="Q2625" i="1"/>
  <c r="P2625" i="1"/>
  <c r="O2625" i="1"/>
  <c r="M2625" i="1"/>
  <c r="L2625" i="1"/>
  <c r="K2625" i="1"/>
  <c r="J2625" i="1"/>
  <c r="Q2624" i="1"/>
  <c r="P2624" i="1"/>
  <c r="O2624" i="1"/>
  <c r="M2624" i="1"/>
  <c r="L2624" i="1"/>
  <c r="K2624" i="1"/>
  <c r="J2624" i="1"/>
  <c r="Q2652" i="1"/>
  <c r="P2652" i="1"/>
  <c r="O2652" i="1"/>
  <c r="M2652" i="1"/>
  <c r="L2652" i="1"/>
  <c r="K2652" i="1"/>
  <c r="J2652" i="1"/>
  <c r="Q2623" i="1"/>
  <c r="P2623" i="1"/>
  <c r="O2623" i="1"/>
  <c r="M2623" i="1"/>
  <c r="L2623" i="1"/>
  <c r="K2623" i="1"/>
  <c r="J2623" i="1"/>
  <c r="Q2622" i="1"/>
  <c r="P2622" i="1"/>
  <c r="O2622" i="1"/>
  <c r="M2622" i="1"/>
  <c r="L2622" i="1"/>
  <c r="K2622" i="1"/>
  <c r="J2622" i="1"/>
  <c r="Q2618" i="1"/>
  <c r="P2618" i="1"/>
  <c r="O2618" i="1"/>
  <c r="M2618" i="1"/>
  <c r="L2618" i="1"/>
  <c r="K2618" i="1"/>
  <c r="J2618" i="1"/>
  <c r="Q2617" i="1"/>
  <c r="P2617" i="1"/>
  <c r="O2617" i="1"/>
  <c r="M2617" i="1"/>
  <c r="L2617" i="1"/>
  <c r="K2617" i="1"/>
  <c r="J2617" i="1"/>
  <c r="Q2616" i="1"/>
  <c r="P2616" i="1"/>
  <c r="O2616" i="1"/>
  <c r="M2616" i="1"/>
  <c r="L2616" i="1"/>
  <c r="K2616" i="1"/>
  <c r="J2616" i="1"/>
  <c r="Q2644" i="1"/>
  <c r="P2644" i="1"/>
  <c r="O2644" i="1"/>
  <c r="M2644" i="1"/>
  <c r="L2644" i="1"/>
  <c r="K2644" i="1"/>
  <c r="J2644" i="1"/>
  <c r="Q2612" i="1"/>
  <c r="P2612" i="1"/>
  <c r="O2612" i="1"/>
  <c r="M2612" i="1"/>
  <c r="L2612" i="1"/>
  <c r="K2612" i="1"/>
  <c r="J2612" i="1"/>
  <c r="Q2611" i="1"/>
  <c r="P2611" i="1"/>
  <c r="O2611" i="1"/>
  <c r="M2611" i="1"/>
  <c r="L2611" i="1"/>
  <c r="K2611" i="1"/>
  <c r="J2611" i="1"/>
  <c r="Q2607" i="1"/>
  <c r="P2607" i="1"/>
  <c r="O2607" i="1"/>
  <c r="M2607" i="1"/>
  <c r="L2607" i="1"/>
  <c r="K2607" i="1"/>
  <c r="J2607" i="1"/>
  <c r="Q2606" i="1"/>
  <c r="P2606" i="1"/>
  <c r="O2606" i="1"/>
  <c r="M2606" i="1"/>
  <c r="L2606" i="1"/>
  <c r="K2606" i="1"/>
  <c r="J2606" i="1"/>
  <c r="Q2605" i="1"/>
  <c r="P2605" i="1"/>
  <c r="O2605" i="1"/>
  <c r="M2605" i="1"/>
  <c r="L2605" i="1"/>
  <c r="K2605" i="1"/>
  <c r="J2605" i="1"/>
  <c r="Q2604" i="1"/>
  <c r="P2604" i="1"/>
  <c r="O2604" i="1"/>
  <c r="M2604" i="1"/>
  <c r="L2604" i="1"/>
  <c r="K2604" i="1"/>
  <c r="J2604" i="1"/>
  <c r="Q2602" i="1"/>
  <c r="P2602" i="1"/>
  <c r="O2602" i="1"/>
  <c r="M2602" i="1"/>
  <c r="L2602" i="1"/>
  <c r="K2602" i="1"/>
  <c r="J2602" i="1"/>
  <c r="Q2601" i="1"/>
  <c r="P2601" i="1"/>
  <c r="O2601" i="1"/>
  <c r="M2601" i="1"/>
  <c r="L2601" i="1"/>
  <c r="K2601" i="1"/>
  <c r="J2601" i="1"/>
  <c r="Q2600" i="1"/>
  <c r="P2600" i="1"/>
  <c r="O2600" i="1"/>
  <c r="M2600" i="1"/>
  <c r="L2600" i="1"/>
  <c r="K2600" i="1"/>
  <c r="J2600" i="1"/>
  <c r="Q2599" i="1"/>
  <c r="P2599" i="1"/>
  <c r="O2599" i="1"/>
  <c r="M2599" i="1"/>
  <c r="L2599" i="1"/>
  <c r="K2599" i="1"/>
  <c r="J2599" i="1"/>
  <c r="Q2598" i="1"/>
  <c r="P2598" i="1"/>
  <c r="O2598" i="1"/>
  <c r="M2598" i="1"/>
  <c r="L2598" i="1"/>
  <c r="K2598" i="1"/>
  <c r="J2598" i="1"/>
  <c r="Q2597" i="1"/>
  <c r="P2597" i="1"/>
  <c r="O2597" i="1"/>
  <c r="M2597" i="1"/>
  <c r="L2597" i="1"/>
  <c r="K2597" i="1"/>
  <c r="J2597" i="1"/>
  <c r="Q2642" i="1"/>
  <c r="P2642" i="1"/>
  <c r="O2642" i="1"/>
  <c r="M2642" i="1"/>
  <c r="L2642" i="1"/>
  <c r="K2642" i="1"/>
  <c r="J2642" i="1"/>
  <c r="Q2641" i="1"/>
  <c r="P2641" i="1"/>
  <c r="O2641" i="1"/>
  <c r="M2641" i="1"/>
  <c r="L2641" i="1"/>
  <c r="K2641" i="1"/>
  <c r="J2641" i="1"/>
  <c r="Q2640" i="1"/>
  <c r="P2640" i="1"/>
  <c r="O2640" i="1"/>
  <c r="M2640" i="1"/>
  <c r="L2640" i="1"/>
  <c r="K2640" i="1"/>
  <c r="J2640" i="1"/>
  <c r="Q2639" i="1"/>
  <c r="P2639" i="1"/>
  <c r="O2639" i="1"/>
  <c r="M2639" i="1"/>
  <c r="L2639" i="1"/>
  <c r="K2639" i="1"/>
  <c r="J2639" i="1"/>
  <c r="Q2595" i="1"/>
  <c r="P2595" i="1"/>
  <c r="O2595" i="1"/>
  <c r="M2595" i="1"/>
  <c r="L2595" i="1"/>
  <c r="K2595" i="1"/>
  <c r="J2595" i="1"/>
  <c r="Q2638" i="1"/>
  <c r="P2638" i="1"/>
  <c r="O2638" i="1"/>
  <c r="M2638" i="1"/>
  <c r="L2638" i="1"/>
  <c r="K2638" i="1"/>
  <c r="J2638" i="1"/>
  <c r="Q2594" i="1"/>
  <c r="P2594" i="1"/>
  <c r="O2594" i="1"/>
  <c r="M2594" i="1"/>
  <c r="L2594" i="1"/>
  <c r="K2594" i="1"/>
  <c r="J2594" i="1"/>
  <c r="Q2592" i="1"/>
  <c r="P2592" i="1"/>
  <c r="O2592" i="1"/>
  <c r="M2592" i="1"/>
  <c r="L2592" i="1"/>
  <c r="K2592" i="1"/>
  <c r="J2592" i="1"/>
  <c r="Q2589" i="1"/>
  <c r="P2589" i="1"/>
  <c r="O2589" i="1"/>
  <c r="M2589" i="1"/>
  <c r="L2589" i="1"/>
  <c r="K2589" i="1"/>
  <c r="J2589" i="1"/>
  <c r="Q2635" i="1"/>
  <c r="P2635" i="1"/>
  <c r="O2635" i="1"/>
  <c r="M2635" i="1"/>
  <c r="L2635" i="1"/>
  <c r="K2635" i="1"/>
  <c r="J2635" i="1"/>
  <c r="Q2588" i="1"/>
  <c r="P2588" i="1"/>
  <c r="O2588" i="1"/>
  <c r="M2588" i="1"/>
  <c r="L2588" i="1"/>
  <c r="K2588" i="1"/>
  <c r="J2588" i="1"/>
  <c r="Q2587" i="1"/>
  <c r="P2587" i="1"/>
  <c r="O2587" i="1"/>
  <c r="M2587" i="1"/>
  <c r="L2587" i="1"/>
  <c r="K2587" i="1"/>
  <c r="J2587" i="1"/>
  <c r="Q2634" i="1"/>
  <c r="P2634" i="1"/>
  <c r="O2634" i="1"/>
  <c r="M2634" i="1"/>
  <c r="L2634" i="1"/>
  <c r="K2634" i="1"/>
  <c r="J2634" i="1"/>
  <c r="Q2633" i="1"/>
  <c r="P2633" i="1"/>
  <c r="O2633" i="1"/>
  <c r="M2633" i="1"/>
  <c r="L2633" i="1"/>
  <c r="K2633" i="1"/>
  <c r="J2633" i="1"/>
  <c r="Q2586" i="1"/>
  <c r="P2586" i="1"/>
  <c r="O2586" i="1"/>
  <c r="M2586" i="1"/>
  <c r="L2586" i="1"/>
  <c r="K2586" i="1"/>
  <c r="J2586" i="1"/>
  <c r="Q2585" i="1"/>
  <c r="P2585" i="1"/>
  <c r="O2585" i="1"/>
  <c r="M2585" i="1"/>
  <c r="L2585" i="1"/>
  <c r="K2585" i="1"/>
  <c r="J2585" i="1"/>
  <c r="Q2584" i="1"/>
  <c r="P2584" i="1"/>
  <c r="O2584" i="1"/>
  <c r="M2584" i="1"/>
  <c r="L2584" i="1"/>
  <c r="K2584" i="1"/>
  <c r="J2584" i="1"/>
  <c r="Q2428" i="1"/>
  <c r="P2428" i="1"/>
  <c r="O2428" i="1"/>
  <c r="M2428" i="1"/>
  <c r="L2428" i="1"/>
  <c r="K2428" i="1"/>
  <c r="J2428" i="1"/>
  <c r="Q2577" i="1"/>
  <c r="P2577" i="1"/>
  <c r="O2577" i="1"/>
  <c r="M2577" i="1"/>
  <c r="L2577" i="1"/>
  <c r="K2577" i="1"/>
  <c r="J2577" i="1"/>
  <c r="Q2427" i="1"/>
  <c r="P2427" i="1"/>
  <c r="O2427" i="1"/>
  <c r="M2427" i="1"/>
  <c r="L2427" i="1"/>
  <c r="K2427" i="1"/>
  <c r="J2427" i="1"/>
  <c r="Q2572" i="1"/>
  <c r="P2572" i="1"/>
  <c r="O2572" i="1"/>
  <c r="M2572" i="1"/>
  <c r="L2572" i="1"/>
  <c r="K2572" i="1"/>
  <c r="J2572" i="1"/>
  <c r="Q2426" i="1"/>
  <c r="P2426" i="1"/>
  <c r="O2426" i="1"/>
  <c r="M2426" i="1"/>
  <c r="L2426" i="1"/>
  <c r="K2426" i="1"/>
  <c r="J2426" i="1"/>
  <c r="Q2571" i="1"/>
  <c r="P2571" i="1"/>
  <c r="O2571" i="1"/>
  <c r="M2571" i="1"/>
  <c r="L2571" i="1"/>
  <c r="K2571" i="1"/>
  <c r="J2571" i="1"/>
  <c r="Q2425" i="1"/>
  <c r="P2425" i="1"/>
  <c r="O2425" i="1"/>
  <c r="M2425" i="1"/>
  <c r="L2425" i="1"/>
  <c r="K2425" i="1"/>
  <c r="J2425" i="1"/>
  <c r="Q2567" i="1"/>
  <c r="P2567" i="1"/>
  <c r="O2567" i="1"/>
  <c r="M2567" i="1"/>
  <c r="L2567" i="1"/>
  <c r="K2567" i="1"/>
  <c r="J2567" i="1"/>
  <c r="Q2566" i="1"/>
  <c r="P2566" i="1"/>
  <c r="O2566" i="1"/>
  <c r="M2566" i="1"/>
  <c r="L2566" i="1"/>
  <c r="K2566" i="1"/>
  <c r="J2566" i="1"/>
  <c r="Q2424" i="1"/>
  <c r="P2424" i="1"/>
  <c r="O2424" i="1"/>
  <c r="M2424" i="1"/>
  <c r="L2424" i="1"/>
  <c r="K2424" i="1"/>
  <c r="J2424" i="1"/>
  <c r="Q2423" i="1"/>
  <c r="P2423" i="1"/>
  <c r="O2423" i="1"/>
  <c r="M2423" i="1"/>
  <c r="L2423" i="1"/>
  <c r="K2423" i="1"/>
  <c r="J2423" i="1"/>
  <c r="Q2422" i="1"/>
  <c r="P2422" i="1"/>
  <c r="O2422" i="1"/>
  <c r="M2422" i="1"/>
  <c r="L2422" i="1"/>
  <c r="K2422" i="1"/>
  <c r="J2422" i="1"/>
  <c r="Q2421" i="1"/>
  <c r="P2421" i="1"/>
  <c r="O2421" i="1"/>
  <c r="M2421" i="1"/>
  <c r="L2421" i="1"/>
  <c r="K2421" i="1"/>
  <c r="J2421" i="1"/>
  <c r="Q2418" i="1"/>
  <c r="P2418" i="1"/>
  <c r="O2418" i="1"/>
  <c r="M2418" i="1"/>
  <c r="L2418" i="1"/>
  <c r="K2418" i="1"/>
  <c r="J2418" i="1"/>
  <c r="Q2564" i="1"/>
  <c r="P2564" i="1"/>
  <c r="O2564" i="1"/>
  <c r="M2564" i="1"/>
  <c r="L2564" i="1"/>
  <c r="K2564" i="1"/>
  <c r="J2564" i="1"/>
  <c r="Q2563" i="1"/>
  <c r="P2563" i="1"/>
  <c r="O2563" i="1"/>
  <c r="M2563" i="1"/>
  <c r="L2563" i="1"/>
  <c r="K2563" i="1"/>
  <c r="J2563" i="1"/>
  <c r="Q2562" i="1"/>
  <c r="P2562" i="1"/>
  <c r="O2562" i="1"/>
  <c r="M2562" i="1"/>
  <c r="L2562" i="1"/>
  <c r="K2562" i="1"/>
  <c r="J2562" i="1"/>
  <c r="Q2417" i="1"/>
  <c r="P2417" i="1"/>
  <c r="O2417" i="1"/>
  <c r="M2417" i="1"/>
  <c r="L2417" i="1"/>
  <c r="K2417" i="1"/>
  <c r="J2417" i="1"/>
  <c r="Q2416" i="1"/>
  <c r="P2416" i="1"/>
  <c r="O2416" i="1"/>
  <c r="M2416" i="1"/>
  <c r="L2416" i="1"/>
  <c r="K2416" i="1"/>
  <c r="J2416" i="1"/>
  <c r="Q2415" i="1"/>
  <c r="P2415" i="1"/>
  <c r="O2415" i="1"/>
  <c r="M2415" i="1"/>
  <c r="L2415" i="1"/>
  <c r="K2415" i="1"/>
  <c r="J2415" i="1"/>
  <c r="Q2560" i="1"/>
  <c r="P2560" i="1"/>
  <c r="O2560" i="1"/>
  <c r="M2560" i="1"/>
  <c r="L2560" i="1"/>
  <c r="K2560" i="1"/>
  <c r="J2560" i="1"/>
  <c r="Q2414" i="1"/>
  <c r="P2414" i="1"/>
  <c r="O2414" i="1"/>
  <c r="M2414" i="1"/>
  <c r="L2414" i="1"/>
  <c r="K2414" i="1"/>
  <c r="J2414" i="1"/>
  <c r="Q2413" i="1"/>
  <c r="P2413" i="1"/>
  <c r="O2413" i="1"/>
  <c r="M2413" i="1"/>
  <c r="L2413" i="1"/>
  <c r="K2413" i="1"/>
  <c r="J2413" i="1"/>
  <c r="Q2412" i="1"/>
  <c r="P2412" i="1"/>
  <c r="O2412" i="1"/>
  <c r="M2412" i="1"/>
  <c r="L2412" i="1"/>
  <c r="K2412" i="1"/>
  <c r="J2412" i="1"/>
  <c r="Q2404" i="1"/>
  <c r="P2404" i="1"/>
  <c r="O2404" i="1"/>
  <c r="M2404" i="1"/>
  <c r="L2404" i="1"/>
  <c r="K2404" i="1"/>
  <c r="J2404" i="1"/>
  <c r="Q2556" i="1"/>
  <c r="P2556" i="1"/>
  <c r="O2556" i="1"/>
  <c r="M2556" i="1"/>
  <c r="L2556" i="1"/>
  <c r="K2556" i="1"/>
  <c r="J2556" i="1"/>
  <c r="Q2403" i="1"/>
  <c r="P2403" i="1"/>
  <c r="O2403" i="1"/>
  <c r="M2403" i="1"/>
  <c r="L2403" i="1"/>
  <c r="K2403" i="1"/>
  <c r="J2403" i="1"/>
  <c r="Q2555" i="1"/>
  <c r="P2555" i="1"/>
  <c r="O2555" i="1"/>
  <c r="M2555" i="1"/>
  <c r="L2555" i="1"/>
  <c r="K2555" i="1"/>
  <c r="J2555" i="1"/>
  <c r="Q2402" i="1"/>
  <c r="P2402" i="1"/>
  <c r="O2402" i="1"/>
  <c r="M2402" i="1"/>
  <c r="L2402" i="1"/>
  <c r="K2402" i="1"/>
  <c r="J2402" i="1"/>
  <c r="Q2401" i="1"/>
  <c r="P2401" i="1"/>
  <c r="O2401" i="1"/>
  <c r="M2401" i="1"/>
  <c r="L2401" i="1"/>
  <c r="K2401" i="1"/>
  <c r="J2401" i="1"/>
  <c r="Q2551" i="1"/>
  <c r="P2551" i="1"/>
  <c r="O2551" i="1"/>
  <c r="M2551" i="1"/>
  <c r="L2551" i="1"/>
  <c r="K2551" i="1"/>
  <c r="J2551" i="1"/>
  <c r="Q2550" i="1"/>
  <c r="P2550" i="1"/>
  <c r="O2550" i="1"/>
  <c r="M2550" i="1"/>
  <c r="L2550" i="1"/>
  <c r="K2550" i="1"/>
  <c r="J2550" i="1"/>
  <c r="Q2549" i="1"/>
  <c r="P2549" i="1"/>
  <c r="O2549" i="1"/>
  <c r="M2549" i="1"/>
  <c r="L2549" i="1"/>
  <c r="K2549" i="1"/>
  <c r="J2549" i="1"/>
  <c r="Q2383" i="1"/>
  <c r="P2383" i="1"/>
  <c r="O2383" i="1"/>
  <c r="M2383" i="1"/>
  <c r="L2383" i="1"/>
  <c r="K2383" i="1"/>
  <c r="J2383" i="1"/>
  <c r="Q2382" i="1"/>
  <c r="P2382" i="1"/>
  <c r="O2382" i="1"/>
  <c r="M2382" i="1"/>
  <c r="L2382" i="1"/>
  <c r="K2382" i="1"/>
  <c r="J2382" i="1"/>
  <c r="Q2380" i="1"/>
  <c r="P2380" i="1"/>
  <c r="O2380" i="1"/>
  <c r="M2380" i="1"/>
  <c r="L2380" i="1"/>
  <c r="K2380" i="1"/>
  <c r="J2380" i="1"/>
  <c r="Q2373" i="1"/>
  <c r="P2373" i="1"/>
  <c r="O2373" i="1"/>
  <c r="M2373" i="1"/>
  <c r="L2373" i="1"/>
  <c r="K2373" i="1"/>
  <c r="J2373" i="1"/>
  <c r="Q2366" i="1"/>
  <c r="P2366" i="1"/>
  <c r="O2366" i="1"/>
  <c r="M2366" i="1"/>
  <c r="L2366" i="1"/>
  <c r="K2366" i="1"/>
  <c r="J2366" i="1"/>
  <c r="Q2365" i="1"/>
  <c r="P2365" i="1"/>
  <c r="O2365" i="1"/>
  <c r="M2365" i="1"/>
  <c r="L2365" i="1"/>
  <c r="K2365" i="1"/>
  <c r="J2365" i="1"/>
  <c r="Q2359" i="1"/>
  <c r="P2359" i="1"/>
  <c r="O2359" i="1"/>
  <c r="M2359" i="1"/>
  <c r="L2359" i="1"/>
  <c r="K2359" i="1"/>
  <c r="J2359" i="1"/>
  <c r="Q2357" i="1"/>
  <c r="P2357" i="1"/>
  <c r="O2357" i="1"/>
  <c r="M2357" i="1"/>
  <c r="L2357" i="1"/>
  <c r="K2357" i="1"/>
  <c r="J2357" i="1"/>
  <c r="Q2546" i="1"/>
  <c r="P2546" i="1"/>
  <c r="O2546" i="1"/>
  <c r="M2546" i="1"/>
  <c r="L2546" i="1"/>
  <c r="K2546" i="1"/>
  <c r="J2546" i="1"/>
  <c r="Q2356" i="1"/>
  <c r="P2356" i="1"/>
  <c r="O2356" i="1"/>
  <c r="M2356" i="1"/>
  <c r="L2356" i="1"/>
  <c r="K2356" i="1"/>
  <c r="J2356" i="1"/>
  <c r="Q2355" i="1"/>
  <c r="P2355" i="1"/>
  <c r="O2355" i="1"/>
  <c r="M2355" i="1"/>
  <c r="L2355" i="1"/>
  <c r="K2355" i="1"/>
  <c r="J2355" i="1"/>
  <c r="Q2354" i="1"/>
  <c r="P2354" i="1"/>
  <c r="O2354" i="1"/>
  <c r="M2354" i="1"/>
  <c r="L2354" i="1"/>
  <c r="K2354" i="1"/>
  <c r="J2354" i="1"/>
  <c r="Q2545" i="1"/>
  <c r="P2545" i="1"/>
  <c r="O2545" i="1"/>
  <c r="M2545" i="1"/>
  <c r="L2545" i="1"/>
  <c r="K2545" i="1"/>
  <c r="J2545" i="1"/>
  <c r="Q2544" i="1"/>
  <c r="P2544" i="1"/>
  <c r="O2544" i="1"/>
  <c r="M2544" i="1"/>
  <c r="L2544" i="1"/>
  <c r="K2544" i="1"/>
  <c r="J2544" i="1"/>
  <c r="Q2543" i="1"/>
  <c r="P2543" i="1"/>
  <c r="O2543" i="1"/>
  <c r="M2543" i="1"/>
  <c r="L2543" i="1"/>
  <c r="K2543" i="1"/>
  <c r="J2543" i="1"/>
  <c r="Q2542" i="1"/>
  <c r="P2542" i="1"/>
  <c r="O2542" i="1"/>
  <c r="M2542" i="1"/>
  <c r="L2542" i="1"/>
  <c r="K2542" i="1"/>
  <c r="J2542" i="1"/>
  <c r="Q2541" i="1"/>
  <c r="P2541" i="1"/>
  <c r="O2541" i="1"/>
  <c r="M2541" i="1"/>
  <c r="L2541" i="1"/>
  <c r="K2541" i="1"/>
  <c r="J2541" i="1"/>
  <c r="Q2540" i="1"/>
  <c r="P2540" i="1"/>
  <c r="O2540" i="1"/>
  <c r="M2540" i="1"/>
  <c r="L2540" i="1"/>
  <c r="K2540" i="1"/>
  <c r="J2540" i="1"/>
  <c r="Q2539" i="1"/>
  <c r="P2539" i="1"/>
  <c r="O2539" i="1"/>
  <c r="M2539" i="1"/>
  <c r="L2539" i="1"/>
  <c r="K2539" i="1"/>
  <c r="J2539" i="1"/>
  <c r="Q2538" i="1"/>
  <c r="P2538" i="1"/>
  <c r="O2538" i="1"/>
  <c r="M2538" i="1"/>
  <c r="L2538" i="1"/>
  <c r="K2538" i="1"/>
  <c r="J2538" i="1"/>
  <c r="Q2537" i="1"/>
  <c r="P2537" i="1"/>
  <c r="O2537" i="1"/>
  <c r="M2537" i="1"/>
  <c r="L2537" i="1"/>
  <c r="K2537" i="1"/>
  <c r="J2537" i="1"/>
  <c r="Q2536" i="1"/>
  <c r="P2536" i="1"/>
  <c r="O2536" i="1"/>
  <c r="M2536" i="1"/>
  <c r="L2536" i="1"/>
  <c r="K2536" i="1"/>
  <c r="J2536" i="1"/>
  <c r="Q2535" i="1"/>
  <c r="P2535" i="1"/>
  <c r="O2535" i="1"/>
  <c r="M2535" i="1"/>
  <c r="L2535" i="1"/>
  <c r="K2535" i="1"/>
  <c r="J2535" i="1"/>
  <c r="Q2533" i="1"/>
  <c r="P2533" i="1"/>
  <c r="O2533" i="1"/>
  <c r="M2533" i="1"/>
  <c r="L2533" i="1"/>
  <c r="K2533" i="1"/>
  <c r="J2533" i="1"/>
  <c r="Q2531" i="1"/>
  <c r="P2531" i="1"/>
  <c r="O2531" i="1"/>
  <c r="M2531" i="1"/>
  <c r="L2531" i="1"/>
  <c r="K2531" i="1"/>
  <c r="J2531" i="1"/>
  <c r="Q2529" i="1"/>
  <c r="P2529" i="1"/>
  <c r="O2529" i="1"/>
  <c r="M2529" i="1"/>
  <c r="L2529" i="1"/>
  <c r="K2529" i="1"/>
  <c r="J2529" i="1"/>
  <c r="Q2528" i="1"/>
  <c r="P2528" i="1"/>
  <c r="O2528" i="1"/>
  <c r="M2528" i="1"/>
  <c r="L2528" i="1"/>
  <c r="K2528" i="1"/>
  <c r="J2528" i="1"/>
  <c r="Q2527" i="1"/>
  <c r="P2527" i="1"/>
  <c r="O2527" i="1"/>
  <c r="M2527" i="1"/>
  <c r="L2527" i="1"/>
  <c r="K2527" i="1"/>
  <c r="J2527" i="1"/>
  <c r="Q2526" i="1"/>
  <c r="P2526" i="1"/>
  <c r="O2526" i="1"/>
  <c r="M2526" i="1"/>
  <c r="L2526" i="1"/>
  <c r="K2526" i="1"/>
  <c r="J2526" i="1"/>
  <c r="Q2525" i="1"/>
  <c r="P2525" i="1"/>
  <c r="O2525" i="1"/>
  <c r="M2525" i="1"/>
  <c r="L2525" i="1"/>
  <c r="K2525" i="1"/>
  <c r="J2525" i="1"/>
  <c r="Q2524" i="1"/>
  <c r="P2524" i="1"/>
  <c r="O2524" i="1"/>
  <c r="M2524" i="1"/>
  <c r="L2524" i="1"/>
  <c r="K2524" i="1"/>
  <c r="J2524" i="1"/>
  <c r="Q2523" i="1"/>
  <c r="P2523" i="1"/>
  <c r="O2523" i="1"/>
  <c r="M2523" i="1"/>
  <c r="L2523" i="1"/>
  <c r="K2523" i="1"/>
  <c r="J2523" i="1"/>
  <c r="Q2522" i="1"/>
  <c r="P2522" i="1"/>
  <c r="O2522" i="1"/>
  <c r="M2522" i="1"/>
  <c r="L2522" i="1"/>
  <c r="K2522" i="1"/>
  <c r="J2522" i="1"/>
  <c r="Q2521" i="1"/>
  <c r="P2521" i="1"/>
  <c r="O2521" i="1"/>
  <c r="M2521" i="1"/>
  <c r="L2521" i="1"/>
  <c r="K2521" i="1"/>
  <c r="J2521" i="1"/>
  <c r="Q2520" i="1"/>
  <c r="P2520" i="1"/>
  <c r="O2520" i="1"/>
  <c r="M2520" i="1"/>
  <c r="L2520" i="1"/>
  <c r="K2520" i="1"/>
  <c r="J2520" i="1"/>
  <c r="Q2519" i="1"/>
  <c r="P2519" i="1"/>
  <c r="O2519" i="1"/>
  <c r="M2519" i="1"/>
  <c r="L2519" i="1"/>
  <c r="K2519" i="1"/>
  <c r="J2519" i="1"/>
  <c r="Q2518" i="1"/>
  <c r="P2518" i="1"/>
  <c r="O2518" i="1"/>
  <c r="M2518" i="1"/>
  <c r="L2518" i="1"/>
  <c r="K2518" i="1"/>
  <c r="J2518" i="1"/>
  <c r="Q2517" i="1"/>
  <c r="P2517" i="1"/>
  <c r="O2517" i="1"/>
  <c r="M2517" i="1"/>
  <c r="L2517" i="1"/>
  <c r="K2517" i="1"/>
  <c r="J2517" i="1"/>
  <c r="Q2516" i="1"/>
  <c r="P2516" i="1"/>
  <c r="O2516" i="1"/>
  <c r="M2516" i="1"/>
  <c r="L2516" i="1"/>
  <c r="K2516" i="1"/>
  <c r="J2516" i="1"/>
  <c r="Q2515" i="1"/>
  <c r="P2515" i="1"/>
  <c r="O2515" i="1"/>
  <c r="M2515" i="1"/>
  <c r="L2515" i="1"/>
  <c r="K2515" i="1"/>
  <c r="J2515" i="1"/>
  <c r="Q2514" i="1"/>
  <c r="P2514" i="1"/>
  <c r="O2514" i="1"/>
  <c r="M2514" i="1"/>
  <c r="L2514" i="1"/>
  <c r="K2514" i="1"/>
  <c r="J2514" i="1"/>
  <c r="Q2513" i="1"/>
  <c r="P2513" i="1"/>
  <c r="O2513" i="1"/>
  <c r="M2513" i="1"/>
  <c r="L2513" i="1"/>
  <c r="K2513" i="1"/>
  <c r="J2513" i="1"/>
  <c r="Q2512" i="1"/>
  <c r="P2512" i="1"/>
  <c r="O2512" i="1"/>
  <c r="M2512" i="1"/>
  <c r="L2512" i="1"/>
  <c r="K2512" i="1"/>
  <c r="J2512" i="1"/>
  <c r="Q2511" i="1"/>
  <c r="P2511" i="1"/>
  <c r="O2511" i="1"/>
  <c r="M2511" i="1"/>
  <c r="L2511" i="1"/>
  <c r="K2511" i="1"/>
  <c r="J2511" i="1"/>
  <c r="Q2510" i="1"/>
  <c r="P2510" i="1"/>
  <c r="O2510" i="1"/>
  <c r="M2510" i="1"/>
  <c r="L2510" i="1"/>
  <c r="K2510" i="1"/>
  <c r="J2510" i="1"/>
  <c r="Q2509" i="1"/>
  <c r="P2509" i="1"/>
  <c r="O2509" i="1"/>
  <c r="M2509" i="1"/>
  <c r="L2509" i="1"/>
  <c r="K2509" i="1"/>
  <c r="J2509" i="1"/>
  <c r="Q2508" i="1"/>
  <c r="P2508" i="1"/>
  <c r="O2508" i="1"/>
  <c r="M2508" i="1"/>
  <c r="L2508" i="1"/>
  <c r="K2508" i="1"/>
  <c r="J2508" i="1"/>
  <c r="Q2506" i="1"/>
  <c r="P2506" i="1"/>
  <c r="O2506" i="1"/>
  <c r="M2506" i="1"/>
  <c r="L2506" i="1"/>
  <c r="K2506" i="1"/>
  <c r="J2506" i="1"/>
  <c r="Q2505" i="1"/>
  <c r="P2505" i="1"/>
  <c r="O2505" i="1"/>
  <c r="M2505" i="1"/>
  <c r="L2505" i="1"/>
  <c r="K2505" i="1"/>
  <c r="J2505" i="1"/>
  <c r="Q2504" i="1"/>
  <c r="P2504" i="1"/>
  <c r="O2504" i="1"/>
  <c r="M2504" i="1"/>
  <c r="L2504" i="1"/>
  <c r="K2504" i="1"/>
  <c r="J2504" i="1"/>
  <c r="Q2503" i="1"/>
  <c r="P2503" i="1"/>
  <c r="O2503" i="1"/>
  <c r="M2503" i="1"/>
  <c r="L2503" i="1"/>
  <c r="K2503" i="1"/>
  <c r="J2503" i="1"/>
  <c r="Q2502" i="1"/>
  <c r="P2502" i="1"/>
  <c r="O2502" i="1"/>
  <c r="M2502" i="1"/>
  <c r="L2502" i="1"/>
  <c r="K2502" i="1"/>
  <c r="J2502" i="1"/>
  <c r="Q2500" i="1"/>
  <c r="P2500" i="1"/>
  <c r="O2500" i="1"/>
  <c r="M2500" i="1"/>
  <c r="L2500" i="1"/>
  <c r="K2500" i="1"/>
  <c r="J2500" i="1"/>
  <c r="Q2499" i="1"/>
  <c r="P2499" i="1"/>
  <c r="O2499" i="1"/>
  <c r="M2499" i="1"/>
  <c r="L2499" i="1"/>
  <c r="K2499" i="1"/>
  <c r="J2499" i="1"/>
  <c r="Q2498" i="1"/>
  <c r="P2498" i="1"/>
  <c r="O2498" i="1"/>
  <c r="M2498" i="1"/>
  <c r="L2498" i="1"/>
  <c r="K2498" i="1"/>
  <c r="J2498" i="1"/>
  <c r="Q2497" i="1"/>
  <c r="P2497" i="1"/>
  <c r="O2497" i="1"/>
  <c r="M2497" i="1"/>
  <c r="L2497" i="1"/>
  <c r="K2497" i="1"/>
  <c r="J2497" i="1"/>
  <c r="Q2496" i="1"/>
  <c r="P2496" i="1"/>
  <c r="O2496" i="1"/>
  <c r="M2496" i="1"/>
  <c r="L2496" i="1"/>
  <c r="K2496" i="1"/>
  <c r="J2496" i="1"/>
  <c r="Q2495" i="1"/>
  <c r="P2495" i="1"/>
  <c r="O2495" i="1"/>
  <c r="M2495" i="1"/>
  <c r="L2495" i="1"/>
  <c r="K2495" i="1"/>
  <c r="J2495" i="1"/>
  <c r="Q2493" i="1"/>
  <c r="P2493" i="1"/>
  <c r="O2493" i="1"/>
  <c r="M2493" i="1"/>
  <c r="L2493" i="1"/>
  <c r="K2493" i="1"/>
  <c r="J2493" i="1"/>
  <c r="Q2492" i="1"/>
  <c r="P2492" i="1"/>
  <c r="O2492" i="1"/>
  <c r="M2492" i="1"/>
  <c r="L2492" i="1"/>
  <c r="K2492" i="1"/>
  <c r="J2492" i="1"/>
  <c r="Q2489" i="1"/>
  <c r="P2489" i="1"/>
  <c r="O2489" i="1"/>
  <c r="M2489" i="1"/>
  <c r="L2489" i="1"/>
  <c r="K2489" i="1"/>
  <c r="J2489" i="1"/>
  <c r="Q2583" i="1"/>
  <c r="P2583" i="1"/>
  <c r="O2583" i="1"/>
  <c r="M2583" i="1"/>
  <c r="L2583" i="1"/>
  <c r="K2583" i="1"/>
  <c r="J2583" i="1"/>
  <c r="Q2582" i="1"/>
  <c r="P2582" i="1"/>
  <c r="O2582" i="1"/>
  <c r="M2582" i="1"/>
  <c r="L2582" i="1"/>
  <c r="K2582" i="1"/>
  <c r="J2582" i="1"/>
  <c r="Q2487" i="1"/>
  <c r="P2487" i="1"/>
  <c r="O2487" i="1"/>
  <c r="M2487" i="1"/>
  <c r="L2487" i="1"/>
  <c r="K2487" i="1"/>
  <c r="J2487" i="1"/>
  <c r="Q2486" i="1"/>
  <c r="P2486" i="1"/>
  <c r="O2486" i="1"/>
  <c r="M2486" i="1"/>
  <c r="L2486" i="1"/>
  <c r="K2486" i="1"/>
  <c r="J2486" i="1"/>
  <c r="Q2485" i="1"/>
  <c r="P2485" i="1"/>
  <c r="O2485" i="1"/>
  <c r="M2485" i="1"/>
  <c r="L2485" i="1"/>
  <c r="K2485" i="1"/>
  <c r="J2485" i="1"/>
  <c r="Q2581" i="1"/>
  <c r="P2581" i="1"/>
  <c r="O2581" i="1"/>
  <c r="M2581" i="1"/>
  <c r="L2581" i="1"/>
  <c r="K2581" i="1"/>
  <c r="J2581" i="1"/>
  <c r="Q2580" i="1"/>
  <c r="P2580" i="1"/>
  <c r="O2580" i="1"/>
  <c r="M2580" i="1"/>
  <c r="L2580" i="1"/>
  <c r="K2580" i="1"/>
  <c r="J2580" i="1"/>
  <c r="Q2579" i="1"/>
  <c r="P2579" i="1"/>
  <c r="O2579" i="1"/>
  <c r="M2579" i="1"/>
  <c r="L2579" i="1"/>
  <c r="K2579" i="1"/>
  <c r="J2579" i="1"/>
  <c r="Q2484" i="1"/>
  <c r="P2484" i="1"/>
  <c r="O2484" i="1"/>
  <c r="M2484" i="1"/>
  <c r="L2484" i="1"/>
  <c r="K2484" i="1"/>
  <c r="J2484" i="1"/>
  <c r="Q2483" i="1"/>
  <c r="P2483" i="1"/>
  <c r="O2483" i="1"/>
  <c r="M2483" i="1"/>
  <c r="L2483" i="1"/>
  <c r="K2483" i="1"/>
  <c r="J2483" i="1"/>
  <c r="Q2578" i="1"/>
  <c r="P2578" i="1"/>
  <c r="O2578" i="1"/>
  <c r="M2578" i="1"/>
  <c r="L2578" i="1"/>
  <c r="K2578" i="1"/>
  <c r="J2578" i="1"/>
  <c r="Q2576" i="1"/>
  <c r="P2576" i="1"/>
  <c r="O2576" i="1"/>
  <c r="M2576" i="1"/>
  <c r="L2576" i="1"/>
  <c r="K2576" i="1"/>
  <c r="J2576" i="1"/>
  <c r="Q2575" i="1"/>
  <c r="P2575" i="1"/>
  <c r="O2575" i="1"/>
  <c r="M2575" i="1"/>
  <c r="L2575" i="1"/>
  <c r="K2575" i="1"/>
  <c r="J2575" i="1"/>
  <c r="Q2482" i="1"/>
  <c r="P2482" i="1"/>
  <c r="O2482" i="1"/>
  <c r="M2482" i="1"/>
  <c r="L2482" i="1"/>
  <c r="K2482" i="1"/>
  <c r="J2482" i="1"/>
  <c r="Q2481" i="1"/>
  <c r="P2481" i="1"/>
  <c r="O2481" i="1"/>
  <c r="M2481" i="1"/>
  <c r="L2481" i="1"/>
  <c r="K2481" i="1"/>
  <c r="J2481" i="1"/>
  <c r="Q2574" i="1"/>
  <c r="P2574" i="1"/>
  <c r="O2574" i="1"/>
  <c r="M2574" i="1"/>
  <c r="L2574" i="1"/>
  <c r="K2574" i="1"/>
  <c r="J2574" i="1"/>
  <c r="Q2573" i="1"/>
  <c r="P2573" i="1"/>
  <c r="O2573" i="1"/>
  <c r="M2573" i="1"/>
  <c r="L2573" i="1"/>
  <c r="K2573" i="1"/>
  <c r="J2573" i="1"/>
  <c r="Q2480" i="1"/>
  <c r="P2480" i="1"/>
  <c r="O2480" i="1"/>
  <c r="M2480" i="1"/>
  <c r="L2480" i="1"/>
  <c r="K2480" i="1"/>
  <c r="J2480" i="1"/>
  <c r="Q2570" i="1"/>
  <c r="P2570" i="1"/>
  <c r="O2570" i="1"/>
  <c r="M2570" i="1"/>
  <c r="L2570" i="1"/>
  <c r="K2570" i="1"/>
  <c r="J2570" i="1"/>
  <c r="Q2569" i="1"/>
  <c r="P2569" i="1"/>
  <c r="O2569" i="1"/>
  <c r="M2569" i="1"/>
  <c r="L2569" i="1"/>
  <c r="K2569" i="1"/>
  <c r="J2569" i="1"/>
  <c r="Q2568" i="1"/>
  <c r="P2568" i="1"/>
  <c r="O2568" i="1"/>
  <c r="M2568" i="1"/>
  <c r="L2568" i="1"/>
  <c r="K2568" i="1"/>
  <c r="J2568" i="1"/>
  <c r="Q2565" i="1"/>
  <c r="P2565" i="1"/>
  <c r="O2565" i="1"/>
  <c r="M2565" i="1"/>
  <c r="L2565" i="1"/>
  <c r="K2565" i="1"/>
  <c r="J2565" i="1"/>
  <c r="Q2479" i="1"/>
  <c r="P2479" i="1"/>
  <c r="O2479" i="1"/>
  <c r="M2479" i="1"/>
  <c r="L2479" i="1"/>
  <c r="K2479" i="1"/>
  <c r="J2479" i="1"/>
  <c r="Q2561" i="1"/>
  <c r="P2561" i="1"/>
  <c r="O2561" i="1"/>
  <c r="M2561" i="1"/>
  <c r="L2561" i="1"/>
  <c r="K2561" i="1"/>
  <c r="J2561" i="1"/>
  <c r="Q2559" i="1"/>
  <c r="P2559" i="1"/>
  <c r="O2559" i="1"/>
  <c r="M2559" i="1"/>
  <c r="L2559" i="1"/>
  <c r="K2559" i="1"/>
  <c r="J2559" i="1"/>
  <c r="Q2552" i="1"/>
  <c r="P2552" i="1"/>
  <c r="O2552" i="1"/>
  <c r="M2552" i="1"/>
  <c r="L2552" i="1"/>
  <c r="K2552" i="1"/>
  <c r="J2552" i="1"/>
  <c r="Q2558" i="1"/>
  <c r="P2558" i="1"/>
  <c r="O2558" i="1"/>
  <c r="M2558" i="1"/>
  <c r="L2558" i="1"/>
  <c r="K2558" i="1"/>
  <c r="J2558" i="1"/>
  <c r="Q2557" i="1"/>
  <c r="P2557" i="1"/>
  <c r="O2557" i="1"/>
  <c r="M2557" i="1"/>
  <c r="L2557" i="1"/>
  <c r="K2557" i="1"/>
  <c r="J2557" i="1"/>
  <c r="Q2554" i="1"/>
  <c r="P2554" i="1"/>
  <c r="O2554" i="1"/>
  <c r="M2554" i="1"/>
  <c r="L2554" i="1"/>
  <c r="K2554" i="1"/>
  <c r="J2554" i="1"/>
  <c r="Q2553" i="1"/>
  <c r="P2553" i="1"/>
  <c r="O2553" i="1"/>
  <c r="M2553" i="1"/>
  <c r="L2553" i="1"/>
  <c r="K2553" i="1"/>
  <c r="J2553" i="1"/>
  <c r="Q2478" i="1"/>
  <c r="P2478" i="1"/>
  <c r="O2478" i="1"/>
  <c r="M2478" i="1"/>
  <c r="L2478" i="1"/>
  <c r="K2478" i="1"/>
  <c r="J2478" i="1"/>
  <c r="Q2477" i="1"/>
  <c r="P2477" i="1"/>
  <c r="O2477" i="1"/>
  <c r="M2477" i="1"/>
  <c r="L2477" i="1"/>
  <c r="K2477" i="1"/>
  <c r="J2477" i="1"/>
  <c r="Q2548" i="1"/>
  <c r="P2548" i="1"/>
  <c r="O2548" i="1"/>
  <c r="M2548" i="1"/>
  <c r="L2548" i="1"/>
  <c r="K2548" i="1"/>
  <c r="J2548" i="1"/>
  <c r="Q2547" i="1"/>
  <c r="P2547" i="1"/>
  <c r="O2547" i="1"/>
  <c r="M2547" i="1"/>
  <c r="L2547" i="1"/>
  <c r="K2547" i="1"/>
  <c r="J2547" i="1"/>
  <c r="Q2471" i="1"/>
  <c r="P2471" i="1"/>
  <c r="O2471" i="1"/>
  <c r="M2471" i="1"/>
  <c r="L2471" i="1"/>
  <c r="K2471" i="1"/>
  <c r="J2471" i="1"/>
  <c r="Q2467" i="1"/>
  <c r="P2467" i="1"/>
  <c r="O2467" i="1"/>
  <c r="M2467" i="1"/>
  <c r="L2467" i="1"/>
  <c r="K2467" i="1"/>
  <c r="J2467" i="1"/>
  <c r="Q2466" i="1"/>
  <c r="P2466" i="1"/>
  <c r="O2466" i="1"/>
  <c r="M2466" i="1"/>
  <c r="L2466" i="1"/>
  <c r="K2466" i="1"/>
  <c r="J2466" i="1"/>
  <c r="Q2465" i="1"/>
  <c r="P2465" i="1"/>
  <c r="O2465" i="1"/>
  <c r="M2465" i="1"/>
  <c r="L2465" i="1"/>
  <c r="K2465" i="1"/>
  <c r="J2465" i="1"/>
  <c r="Q2464" i="1"/>
  <c r="P2464" i="1"/>
  <c r="O2464" i="1"/>
  <c r="M2464" i="1"/>
  <c r="L2464" i="1"/>
  <c r="K2464" i="1"/>
  <c r="J2464" i="1"/>
  <c r="Q2463" i="1"/>
  <c r="P2463" i="1"/>
  <c r="O2463" i="1"/>
  <c r="M2463" i="1"/>
  <c r="L2463" i="1"/>
  <c r="K2463" i="1"/>
  <c r="J2463" i="1"/>
  <c r="Q2534" i="1"/>
  <c r="P2534" i="1"/>
  <c r="O2534" i="1"/>
  <c r="M2534" i="1"/>
  <c r="L2534" i="1"/>
  <c r="K2534" i="1"/>
  <c r="J2534" i="1"/>
  <c r="Q2460" i="1"/>
  <c r="P2460" i="1"/>
  <c r="O2460" i="1"/>
  <c r="M2460" i="1"/>
  <c r="L2460" i="1"/>
  <c r="K2460" i="1"/>
  <c r="J2460" i="1"/>
  <c r="Q2458" i="1"/>
  <c r="P2458" i="1"/>
  <c r="O2458" i="1"/>
  <c r="M2458" i="1"/>
  <c r="L2458" i="1"/>
  <c r="K2458" i="1"/>
  <c r="J2458" i="1"/>
  <c r="Q2457" i="1"/>
  <c r="P2457" i="1"/>
  <c r="O2457" i="1"/>
  <c r="M2457" i="1"/>
  <c r="L2457" i="1"/>
  <c r="K2457" i="1"/>
  <c r="J2457" i="1"/>
  <c r="Q2532" i="1"/>
  <c r="P2532" i="1"/>
  <c r="O2532" i="1"/>
  <c r="M2532" i="1"/>
  <c r="L2532" i="1"/>
  <c r="K2532" i="1"/>
  <c r="J2532" i="1"/>
  <c r="Q2456" i="1"/>
  <c r="P2456" i="1"/>
  <c r="O2456" i="1"/>
  <c r="M2456" i="1"/>
  <c r="L2456" i="1"/>
  <c r="K2456" i="1"/>
  <c r="J2456" i="1"/>
  <c r="Q2455" i="1"/>
  <c r="P2455" i="1"/>
  <c r="O2455" i="1"/>
  <c r="M2455" i="1"/>
  <c r="L2455" i="1"/>
  <c r="K2455" i="1"/>
  <c r="J2455" i="1"/>
  <c r="Q2530" i="1"/>
  <c r="P2530" i="1"/>
  <c r="O2530" i="1"/>
  <c r="M2530" i="1"/>
  <c r="L2530" i="1"/>
  <c r="K2530" i="1"/>
  <c r="J2530" i="1"/>
  <c r="Q2454" i="1"/>
  <c r="P2454" i="1"/>
  <c r="O2454" i="1"/>
  <c r="M2454" i="1"/>
  <c r="L2454" i="1"/>
  <c r="K2454" i="1"/>
  <c r="J2454" i="1"/>
  <c r="Q2453" i="1"/>
  <c r="P2453" i="1"/>
  <c r="O2453" i="1"/>
  <c r="M2453" i="1"/>
  <c r="L2453" i="1"/>
  <c r="K2453" i="1"/>
  <c r="J2453" i="1"/>
  <c r="Q2449" i="1"/>
  <c r="P2449" i="1"/>
  <c r="O2449" i="1"/>
  <c r="M2449" i="1"/>
  <c r="L2449" i="1"/>
  <c r="K2449" i="1"/>
  <c r="J2449" i="1"/>
  <c r="Q2448" i="1"/>
  <c r="P2448" i="1"/>
  <c r="O2448" i="1"/>
  <c r="M2448" i="1"/>
  <c r="L2448" i="1"/>
  <c r="K2448" i="1"/>
  <c r="J2448" i="1"/>
  <c r="Q2445" i="1"/>
  <c r="P2445" i="1"/>
  <c r="O2445" i="1"/>
  <c r="M2445" i="1"/>
  <c r="L2445" i="1"/>
  <c r="K2445" i="1"/>
  <c r="J2445" i="1"/>
  <c r="Q2444" i="1"/>
  <c r="P2444" i="1"/>
  <c r="O2444" i="1"/>
  <c r="M2444" i="1"/>
  <c r="L2444" i="1"/>
  <c r="K2444" i="1"/>
  <c r="J2444" i="1"/>
  <c r="Q2507" i="1"/>
  <c r="P2507" i="1"/>
  <c r="O2507" i="1"/>
  <c r="M2507" i="1"/>
  <c r="L2507" i="1"/>
  <c r="K2507" i="1"/>
  <c r="J2507" i="1"/>
  <c r="Q2441" i="1"/>
  <c r="P2441" i="1"/>
  <c r="O2441" i="1"/>
  <c r="M2441" i="1"/>
  <c r="L2441" i="1"/>
  <c r="K2441" i="1"/>
  <c r="J2441" i="1"/>
  <c r="Q2440" i="1"/>
  <c r="P2440" i="1"/>
  <c r="O2440" i="1"/>
  <c r="M2440" i="1"/>
  <c r="L2440" i="1"/>
  <c r="K2440" i="1"/>
  <c r="J2440" i="1"/>
  <c r="Q2439" i="1"/>
  <c r="P2439" i="1"/>
  <c r="O2439" i="1"/>
  <c r="M2439" i="1"/>
  <c r="L2439" i="1"/>
  <c r="K2439" i="1"/>
  <c r="J2439" i="1"/>
  <c r="Q2438" i="1"/>
  <c r="P2438" i="1"/>
  <c r="O2438" i="1"/>
  <c r="M2438" i="1"/>
  <c r="L2438" i="1"/>
  <c r="K2438" i="1"/>
  <c r="J2438" i="1"/>
  <c r="Q2501" i="1"/>
  <c r="P2501" i="1"/>
  <c r="O2501" i="1"/>
  <c r="M2501" i="1"/>
  <c r="L2501" i="1"/>
  <c r="K2501" i="1"/>
  <c r="J2501" i="1"/>
  <c r="Q2435" i="1"/>
  <c r="P2435" i="1"/>
  <c r="O2435" i="1"/>
  <c r="M2435" i="1"/>
  <c r="L2435" i="1"/>
  <c r="K2435" i="1"/>
  <c r="J2435" i="1"/>
  <c r="Q2434" i="1"/>
  <c r="P2434" i="1"/>
  <c r="O2434" i="1"/>
  <c r="M2434" i="1"/>
  <c r="L2434" i="1"/>
  <c r="K2434" i="1"/>
  <c r="J2434" i="1"/>
  <c r="Q2433" i="1"/>
  <c r="P2433" i="1"/>
  <c r="O2433" i="1"/>
  <c r="M2433" i="1"/>
  <c r="L2433" i="1"/>
  <c r="K2433" i="1"/>
  <c r="J2433" i="1"/>
  <c r="Q2432" i="1"/>
  <c r="P2432" i="1"/>
  <c r="O2432" i="1"/>
  <c r="M2432" i="1"/>
  <c r="L2432" i="1"/>
  <c r="K2432" i="1"/>
  <c r="J2432" i="1"/>
  <c r="Q2494" i="1"/>
  <c r="P2494" i="1"/>
  <c r="O2494" i="1"/>
  <c r="M2494" i="1"/>
  <c r="L2494" i="1"/>
  <c r="K2494" i="1"/>
  <c r="J2494" i="1"/>
  <c r="Q2431" i="1"/>
  <c r="P2431" i="1"/>
  <c r="O2431" i="1"/>
  <c r="M2431" i="1"/>
  <c r="L2431" i="1"/>
  <c r="K2431" i="1"/>
  <c r="J2431" i="1"/>
  <c r="Q2430" i="1"/>
  <c r="P2430" i="1"/>
  <c r="O2430" i="1"/>
  <c r="M2430" i="1"/>
  <c r="L2430" i="1"/>
  <c r="K2430" i="1"/>
  <c r="J2430" i="1"/>
  <c r="Q2491" i="1"/>
  <c r="P2491" i="1"/>
  <c r="O2491" i="1"/>
  <c r="M2491" i="1"/>
  <c r="L2491" i="1"/>
  <c r="K2491" i="1"/>
  <c r="J2491" i="1"/>
  <c r="Q2490" i="1"/>
  <c r="P2490" i="1"/>
  <c r="O2490" i="1"/>
  <c r="M2490" i="1"/>
  <c r="L2490" i="1"/>
  <c r="K2490" i="1"/>
  <c r="J2490" i="1"/>
  <c r="Q2488" i="1"/>
  <c r="P2488" i="1"/>
  <c r="O2488" i="1"/>
  <c r="M2488" i="1"/>
  <c r="L2488" i="1"/>
  <c r="K2488" i="1"/>
  <c r="J2488" i="1"/>
  <c r="Q2476" i="1"/>
  <c r="P2476" i="1"/>
  <c r="O2476" i="1"/>
  <c r="M2476" i="1"/>
  <c r="L2476" i="1"/>
  <c r="K2476" i="1"/>
  <c r="J2476" i="1"/>
  <c r="Q2429" i="1"/>
  <c r="P2429" i="1"/>
  <c r="O2429" i="1"/>
  <c r="M2429" i="1"/>
  <c r="L2429" i="1"/>
  <c r="K2429" i="1"/>
  <c r="J2429" i="1"/>
  <c r="Q2420" i="1"/>
  <c r="P2420" i="1"/>
  <c r="O2420" i="1"/>
  <c r="M2420" i="1"/>
  <c r="L2420" i="1"/>
  <c r="K2420" i="1"/>
  <c r="J2420" i="1"/>
  <c r="Q2419" i="1"/>
  <c r="P2419" i="1"/>
  <c r="O2419" i="1"/>
  <c r="M2419" i="1"/>
  <c r="L2419" i="1"/>
  <c r="K2419" i="1"/>
  <c r="J2419" i="1"/>
  <c r="Q2475" i="1"/>
  <c r="P2475" i="1"/>
  <c r="O2475" i="1"/>
  <c r="M2475" i="1"/>
  <c r="L2475" i="1"/>
  <c r="K2475" i="1"/>
  <c r="J2475" i="1"/>
  <c r="Q2411" i="1"/>
  <c r="P2411" i="1"/>
  <c r="O2411" i="1"/>
  <c r="M2411" i="1"/>
  <c r="L2411" i="1"/>
  <c r="K2411" i="1"/>
  <c r="J2411" i="1"/>
  <c r="Q2410" i="1"/>
  <c r="P2410" i="1"/>
  <c r="O2410" i="1"/>
  <c r="M2410" i="1"/>
  <c r="L2410" i="1"/>
  <c r="K2410" i="1"/>
  <c r="J2410" i="1"/>
  <c r="Q2474" i="1"/>
  <c r="P2474" i="1"/>
  <c r="O2474" i="1"/>
  <c r="M2474" i="1"/>
  <c r="L2474" i="1"/>
  <c r="K2474" i="1"/>
  <c r="J2474" i="1"/>
  <c r="Q2409" i="1"/>
  <c r="P2409" i="1"/>
  <c r="O2409" i="1"/>
  <c r="M2409" i="1"/>
  <c r="L2409" i="1"/>
  <c r="K2409" i="1"/>
  <c r="J2409" i="1"/>
  <c r="Q2473" i="1"/>
  <c r="P2473" i="1"/>
  <c r="O2473" i="1"/>
  <c r="M2473" i="1"/>
  <c r="L2473" i="1"/>
  <c r="K2473" i="1"/>
  <c r="J2473" i="1"/>
  <c r="Q2408" i="1"/>
  <c r="P2408" i="1"/>
  <c r="O2408" i="1"/>
  <c r="M2408" i="1"/>
  <c r="L2408" i="1"/>
  <c r="K2408" i="1"/>
  <c r="J2408" i="1"/>
  <c r="Q2407" i="1"/>
  <c r="P2407" i="1"/>
  <c r="O2407" i="1"/>
  <c r="M2407" i="1"/>
  <c r="L2407" i="1"/>
  <c r="K2407" i="1"/>
  <c r="J2407" i="1"/>
  <c r="Q2406" i="1"/>
  <c r="P2406" i="1"/>
  <c r="O2406" i="1"/>
  <c r="M2406" i="1"/>
  <c r="L2406" i="1"/>
  <c r="K2406" i="1"/>
  <c r="J2406" i="1"/>
  <c r="Q2405" i="1"/>
  <c r="P2405" i="1"/>
  <c r="O2405" i="1"/>
  <c r="M2405" i="1"/>
  <c r="L2405" i="1"/>
  <c r="K2405" i="1"/>
  <c r="J2405" i="1"/>
  <c r="Q2472" i="1"/>
  <c r="P2472" i="1"/>
  <c r="O2472" i="1"/>
  <c r="M2472" i="1"/>
  <c r="L2472" i="1"/>
  <c r="K2472" i="1"/>
  <c r="J2472" i="1"/>
  <c r="Q2400" i="1"/>
  <c r="P2400" i="1"/>
  <c r="O2400" i="1"/>
  <c r="M2400" i="1"/>
  <c r="L2400" i="1"/>
  <c r="K2400" i="1"/>
  <c r="J2400" i="1"/>
  <c r="Q2399" i="1"/>
  <c r="P2399" i="1"/>
  <c r="O2399" i="1"/>
  <c r="M2399" i="1"/>
  <c r="L2399" i="1"/>
  <c r="K2399" i="1"/>
  <c r="J2399" i="1"/>
  <c r="Q2398" i="1"/>
  <c r="P2398" i="1"/>
  <c r="O2398" i="1"/>
  <c r="M2398" i="1"/>
  <c r="L2398" i="1"/>
  <c r="K2398" i="1"/>
  <c r="J2398" i="1"/>
  <c r="Q2397" i="1"/>
  <c r="P2397" i="1"/>
  <c r="O2397" i="1"/>
  <c r="M2397" i="1"/>
  <c r="L2397" i="1"/>
  <c r="K2397" i="1"/>
  <c r="J2397" i="1"/>
  <c r="Q2396" i="1"/>
  <c r="P2396" i="1"/>
  <c r="O2396" i="1"/>
  <c r="M2396" i="1"/>
  <c r="L2396" i="1"/>
  <c r="K2396" i="1"/>
  <c r="J2396" i="1"/>
  <c r="Q2395" i="1"/>
  <c r="P2395" i="1"/>
  <c r="O2395" i="1"/>
  <c r="M2395" i="1"/>
  <c r="L2395" i="1"/>
  <c r="K2395" i="1"/>
  <c r="J2395" i="1"/>
  <c r="Q2394" i="1"/>
  <c r="P2394" i="1"/>
  <c r="O2394" i="1"/>
  <c r="M2394" i="1"/>
  <c r="L2394" i="1"/>
  <c r="K2394" i="1"/>
  <c r="J2394" i="1"/>
  <c r="Q2393" i="1"/>
  <c r="P2393" i="1"/>
  <c r="O2393" i="1"/>
  <c r="M2393" i="1"/>
  <c r="L2393" i="1"/>
  <c r="K2393" i="1"/>
  <c r="J2393" i="1"/>
  <c r="Q2392" i="1"/>
  <c r="P2392" i="1"/>
  <c r="O2392" i="1"/>
  <c r="M2392" i="1"/>
  <c r="L2392" i="1"/>
  <c r="K2392" i="1"/>
  <c r="J2392" i="1"/>
  <c r="Q2391" i="1"/>
  <c r="P2391" i="1"/>
  <c r="O2391" i="1"/>
  <c r="M2391" i="1"/>
  <c r="L2391" i="1"/>
  <c r="K2391" i="1"/>
  <c r="J2391" i="1"/>
  <c r="Q2470" i="1"/>
  <c r="P2470" i="1"/>
  <c r="O2470" i="1"/>
  <c r="M2470" i="1"/>
  <c r="L2470" i="1"/>
  <c r="K2470" i="1"/>
  <c r="J2470" i="1"/>
  <c r="Q2469" i="1"/>
  <c r="P2469" i="1"/>
  <c r="O2469" i="1"/>
  <c r="M2469" i="1"/>
  <c r="L2469" i="1"/>
  <c r="K2469" i="1"/>
  <c r="J2469" i="1"/>
  <c r="Q2390" i="1"/>
  <c r="P2390" i="1"/>
  <c r="O2390" i="1"/>
  <c r="M2390" i="1"/>
  <c r="L2390" i="1"/>
  <c r="K2390" i="1"/>
  <c r="J2390" i="1"/>
  <c r="Q2389" i="1"/>
  <c r="P2389" i="1"/>
  <c r="O2389" i="1"/>
  <c r="M2389" i="1"/>
  <c r="L2389" i="1"/>
  <c r="K2389" i="1"/>
  <c r="J2389" i="1"/>
  <c r="Q2388" i="1"/>
  <c r="P2388" i="1"/>
  <c r="O2388" i="1"/>
  <c r="M2388" i="1"/>
  <c r="L2388" i="1"/>
  <c r="K2388" i="1"/>
  <c r="J2388" i="1"/>
  <c r="Q2387" i="1"/>
  <c r="P2387" i="1"/>
  <c r="O2387" i="1"/>
  <c r="M2387" i="1"/>
  <c r="L2387" i="1"/>
  <c r="K2387" i="1"/>
  <c r="J2387" i="1"/>
  <c r="Q2386" i="1"/>
  <c r="P2386" i="1"/>
  <c r="O2386" i="1"/>
  <c r="M2386" i="1"/>
  <c r="L2386" i="1"/>
  <c r="K2386" i="1"/>
  <c r="J2386" i="1"/>
  <c r="Q2385" i="1"/>
  <c r="P2385" i="1"/>
  <c r="O2385" i="1"/>
  <c r="M2385" i="1"/>
  <c r="L2385" i="1"/>
  <c r="K2385" i="1"/>
  <c r="J2385" i="1"/>
  <c r="Q2468" i="1"/>
  <c r="P2468" i="1"/>
  <c r="O2468" i="1"/>
  <c r="M2468" i="1"/>
  <c r="L2468" i="1"/>
  <c r="K2468" i="1"/>
  <c r="J2468" i="1"/>
  <c r="Q2384" i="1"/>
  <c r="P2384" i="1"/>
  <c r="O2384" i="1"/>
  <c r="M2384" i="1"/>
  <c r="L2384" i="1"/>
  <c r="K2384" i="1"/>
  <c r="J2384" i="1"/>
  <c r="Q2381" i="1"/>
  <c r="P2381" i="1"/>
  <c r="O2381" i="1"/>
  <c r="M2381" i="1"/>
  <c r="L2381" i="1"/>
  <c r="K2381" i="1"/>
  <c r="J2381" i="1"/>
  <c r="Q2379" i="1"/>
  <c r="P2379" i="1"/>
  <c r="O2379" i="1"/>
  <c r="M2379" i="1"/>
  <c r="L2379" i="1"/>
  <c r="K2379" i="1"/>
  <c r="J2379" i="1"/>
  <c r="Q2378" i="1"/>
  <c r="P2378" i="1"/>
  <c r="O2378" i="1"/>
  <c r="M2378" i="1"/>
  <c r="L2378" i="1"/>
  <c r="K2378" i="1"/>
  <c r="J2378" i="1"/>
  <c r="Q2377" i="1"/>
  <c r="P2377" i="1"/>
  <c r="O2377" i="1"/>
  <c r="M2377" i="1"/>
  <c r="L2377" i="1"/>
  <c r="K2377" i="1"/>
  <c r="J2377" i="1"/>
  <c r="Q2376" i="1"/>
  <c r="P2376" i="1"/>
  <c r="O2376" i="1"/>
  <c r="M2376" i="1"/>
  <c r="L2376" i="1"/>
  <c r="K2376" i="1"/>
  <c r="J2376" i="1"/>
  <c r="Q2375" i="1"/>
  <c r="P2375" i="1"/>
  <c r="O2375" i="1"/>
  <c r="M2375" i="1"/>
  <c r="L2375" i="1"/>
  <c r="K2375" i="1"/>
  <c r="J2375" i="1"/>
  <c r="Q2374" i="1"/>
  <c r="P2374" i="1"/>
  <c r="O2374" i="1"/>
  <c r="M2374" i="1"/>
  <c r="L2374" i="1"/>
  <c r="K2374" i="1"/>
  <c r="J2374" i="1"/>
  <c r="Q2372" i="1"/>
  <c r="P2372" i="1"/>
  <c r="O2372" i="1"/>
  <c r="M2372" i="1"/>
  <c r="L2372" i="1"/>
  <c r="K2372" i="1"/>
  <c r="J2372" i="1"/>
  <c r="Q2371" i="1"/>
  <c r="P2371" i="1"/>
  <c r="O2371" i="1"/>
  <c r="M2371" i="1"/>
  <c r="L2371" i="1"/>
  <c r="K2371" i="1"/>
  <c r="J2371" i="1"/>
  <c r="Q2370" i="1"/>
  <c r="P2370" i="1"/>
  <c r="O2370" i="1"/>
  <c r="M2370" i="1"/>
  <c r="L2370" i="1"/>
  <c r="K2370" i="1"/>
  <c r="J2370" i="1"/>
  <c r="Q2462" i="1"/>
  <c r="P2462" i="1"/>
  <c r="O2462" i="1"/>
  <c r="M2462" i="1"/>
  <c r="L2462" i="1"/>
  <c r="K2462" i="1"/>
  <c r="J2462" i="1"/>
  <c r="Q2369" i="1"/>
  <c r="P2369" i="1"/>
  <c r="O2369" i="1"/>
  <c r="M2369" i="1"/>
  <c r="L2369" i="1"/>
  <c r="K2369" i="1"/>
  <c r="J2369" i="1"/>
  <c r="Q2461" i="1"/>
  <c r="P2461" i="1"/>
  <c r="O2461" i="1"/>
  <c r="M2461" i="1"/>
  <c r="L2461" i="1"/>
  <c r="K2461" i="1"/>
  <c r="J2461" i="1"/>
  <c r="Q2368" i="1"/>
  <c r="P2368" i="1"/>
  <c r="O2368" i="1"/>
  <c r="M2368" i="1"/>
  <c r="L2368" i="1"/>
  <c r="K2368" i="1"/>
  <c r="J2368" i="1"/>
  <c r="Q2367" i="1"/>
  <c r="P2367" i="1"/>
  <c r="O2367" i="1"/>
  <c r="M2367" i="1"/>
  <c r="L2367" i="1"/>
  <c r="K2367" i="1"/>
  <c r="J2367" i="1"/>
  <c r="Q2459" i="1"/>
  <c r="P2459" i="1"/>
  <c r="O2459" i="1"/>
  <c r="M2459" i="1"/>
  <c r="L2459" i="1"/>
  <c r="K2459" i="1"/>
  <c r="J2459" i="1"/>
  <c r="Q2364" i="1"/>
  <c r="P2364" i="1"/>
  <c r="O2364" i="1"/>
  <c r="M2364" i="1"/>
  <c r="L2364" i="1"/>
  <c r="K2364" i="1"/>
  <c r="J2364" i="1"/>
  <c r="Q2363" i="1"/>
  <c r="P2363" i="1"/>
  <c r="O2363" i="1"/>
  <c r="M2363" i="1"/>
  <c r="L2363" i="1"/>
  <c r="K2363" i="1"/>
  <c r="J2363" i="1"/>
  <c r="Q2452" i="1"/>
  <c r="P2452" i="1"/>
  <c r="O2452" i="1"/>
  <c r="M2452" i="1"/>
  <c r="L2452" i="1"/>
  <c r="K2452" i="1"/>
  <c r="J2452" i="1"/>
  <c r="Q2362" i="1"/>
  <c r="P2362" i="1"/>
  <c r="O2362" i="1"/>
  <c r="M2362" i="1"/>
  <c r="L2362" i="1"/>
  <c r="K2362" i="1"/>
  <c r="J2362" i="1"/>
  <c r="Q2361" i="1"/>
  <c r="P2361" i="1"/>
  <c r="O2361" i="1"/>
  <c r="M2361" i="1"/>
  <c r="L2361" i="1"/>
  <c r="K2361" i="1"/>
  <c r="J2361" i="1"/>
  <c r="Q2451" i="1"/>
  <c r="P2451" i="1"/>
  <c r="O2451" i="1"/>
  <c r="M2451" i="1"/>
  <c r="L2451" i="1"/>
  <c r="K2451" i="1"/>
  <c r="J2451" i="1"/>
  <c r="Q2450" i="1"/>
  <c r="P2450" i="1"/>
  <c r="O2450" i="1"/>
  <c r="M2450" i="1"/>
  <c r="L2450" i="1"/>
  <c r="K2450" i="1"/>
  <c r="J2450" i="1"/>
  <c r="Q2360" i="1"/>
  <c r="P2360" i="1"/>
  <c r="O2360" i="1"/>
  <c r="M2360" i="1"/>
  <c r="L2360" i="1"/>
  <c r="K2360" i="1"/>
  <c r="J2360" i="1"/>
  <c r="Q2447" i="1"/>
  <c r="P2447" i="1"/>
  <c r="O2447" i="1"/>
  <c r="M2447" i="1"/>
  <c r="L2447" i="1"/>
  <c r="K2447" i="1"/>
  <c r="J2447" i="1"/>
  <c r="Q2446" i="1"/>
  <c r="P2446" i="1"/>
  <c r="O2446" i="1"/>
  <c r="M2446" i="1"/>
  <c r="L2446" i="1"/>
  <c r="K2446" i="1"/>
  <c r="J2446" i="1"/>
  <c r="Q2358" i="1"/>
  <c r="P2358" i="1"/>
  <c r="O2358" i="1"/>
  <c r="M2358" i="1"/>
  <c r="L2358" i="1"/>
  <c r="K2358" i="1"/>
  <c r="J2358" i="1"/>
  <c r="Q2443" i="1"/>
  <c r="P2443" i="1"/>
  <c r="O2443" i="1"/>
  <c r="M2443" i="1"/>
  <c r="L2443" i="1"/>
  <c r="K2443" i="1"/>
  <c r="J2443" i="1"/>
  <c r="Q2442" i="1"/>
  <c r="P2442" i="1"/>
  <c r="O2442" i="1"/>
  <c r="M2442" i="1"/>
  <c r="L2442" i="1"/>
  <c r="K2442" i="1"/>
  <c r="J2442" i="1"/>
  <c r="Q2353" i="1"/>
  <c r="P2353" i="1"/>
  <c r="O2353" i="1"/>
  <c r="M2353" i="1"/>
  <c r="L2353" i="1"/>
  <c r="K2353" i="1"/>
  <c r="J2353" i="1"/>
  <c r="Q2352" i="1"/>
  <c r="P2352" i="1"/>
  <c r="O2352" i="1"/>
  <c r="M2352" i="1"/>
  <c r="L2352" i="1"/>
  <c r="K2352" i="1"/>
  <c r="J2352" i="1"/>
  <c r="Q2437" i="1"/>
  <c r="P2437" i="1"/>
  <c r="O2437" i="1"/>
  <c r="M2437" i="1"/>
  <c r="L2437" i="1"/>
  <c r="K2437" i="1"/>
  <c r="J2437" i="1"/>
  <c r="Q2436" i="1"/>
  <c r="P2436" i="1"/>
  <c r="O2436" i="1"/>
  <c r="M2436" i="1"/>
  <c r="L2436" i="1"/>
  <c r="K2436" i="1"/>
  <c r="J2436" i="1"/>
  <c r="Q2351" i="1"/>
  <c r="P2351" i="1"/>
  <c r="O2351" i="1"/>
  <c r="M2351" i="1"/>
  <c r="L2351" i="1"/>
  <c r="K2351" i="1"/>
  <c r="J2351" i="1"/>
  <c r="Q2343" i="1"/>
  <c r="P2343" i="1"/>
  <c r="O2343" i="1"/>
  <c r="M2343" i="1"/>
  <c r="L2343" i="1"/>
  <c r="K2343" i="1"/>
  <c r="J2343" i="1"/>
  <c r="Q2219" i="1"/>
  <c r="P2219" i="1"/>
  <c r="O2219" i="1"/>
  <c r="M2219" i="1"/>
  <c r="L2219" i="1"/>
  <c r="K2219" i="1"/>
  <c r="J2219" i="1"/>
  <c r="Q2340" i="1"/>
  <c r="P2340" i="1"/>
  <c r="O2340" i="1"/>
  <c r="M2340" i="1"/>
  <c r="L2340" i="1"/>
  <c r="K2340" i="1"/>
  <c r="J2340" i="1"/>
  <c r="Q2218" i="1"/>
  <c r="P2218" i="1"/>
  <c r="O2218" i="1"/>
  <c r="M2218" i="1"/>
  <c r="L2218" i="1"/>
  <c r="K2218" i="1"/>
  <c r="J2218" i="1"/>
  <c r="Q2217" i="1"/>
  <c r="P2217" i="1"/>
  <c r="O2217" i="1"/>
  <c r="M2217" i="1"/>
  <c r="L2217" i="1"/>
  <c r="K2217" i="1"/>
  <c r="J2217" i="1"/>
  <c r="Q2216" i="1"/>
  <c r="P2216" i="1"/>
  <c r="O2216" i="1"/>
  <c r="M2216" i="1"/>
  <c r="L2216" i="1"/>
  <c r="K2216" i="1"/>
  <c r="J2216" i="1"/>
  <c r="Q2215" i="1"/>
  <c r="P2215" i="1"/>
  <c r="O2215" i="1"/>
  <c r="M2215" i="1"/>
  <c r="L2215" i="1"/>
  <c r="K2215" i="1"/>
  <c r="J2215" i="1"/>
  <c r="Q2214" i="1"/>
  <c r="P2214" i="1"/>
  <c r="O2214" i="1"/>
  <c r="M2214" i="1"/>
  <c r="L2214" i="1"/>
  <c r="K2214" i="1"/>
  <c r="J2214" i="1"/>
  <c r="Q2339" i="1"/>
  <c r="P2339" i="1"/>
  <c r="O2339" i="1"/>
  <c r="M2339" i="1"/>
  <c r="L2339" i="1"/>
  <c r="K2339" i="1"/>
  <c r="J2339" i="1"/>
  <c r="Q2213" i="1"/>
  <c r="P2213" i="1"/>
  <c r="O2213" i="1"/>
  <c r="M2213" i="1"/>
  <c r="L2213" i="1"/>
  <c r="K2213" i="1"/>
  <c r="J2213" i="1"/>
  <c r="Q2338" i="1"/>
  <c r="P2338" i="1"/>
  <c r="O2338" i="1"/>
  <c r="M2338" i="1"/>
  <c r="L2338" i="1"/>
  <c r="K2338" i="1"/>
  <c r="J2338" i="1"/>
  <c r="Q2332" i="1"/>
  <c r="P2332" i="1"/>
  <c r="O2332" i="1"/>
  <c r="M2332" i="1"/>
  <c r="L2332" i="1"/>
  <c r="K2332" i="1"/>
  <c r="J2332" i="1"/>
  <c r="Q2212" i="1"/>
  <c r="P2212" i="1"/>
  <c r="O2212" i="1"/>
  <c r="M2212" i="1"/>
  <c r="L2212" i="1"/>
  <c r="K2212" i="1"/>
  <c r="J2212" i="1"/>
  <c r="Q2211" i="1"/>
  <c r="P2211" i="1"/>
  <c r="O2211" i="1"/>
  <c r="M2211" i="1"/>
  <c r="L2211" i="1"/>
  <c r="K2211" i="1"/>
  <c r="J2211" i="1"/>
  <c r="Q2331" i="1"/>
  <c r="P2331" i="1"/>
  <c r="O2331" i="1"/>
  <c r="M2331" i="1"/>
  <c r="L2331" i="1"/>
  <c r="K2331" i="1"/>
  <c r="J2331" i="1"/>
  <c r="Q2329" i="1"/>
  <c r="P2329" i="1"/>
  <c r="O2329" i="1"/>
  <c r="M2329" i="1"/>
  <c r="L2329" i="1"/>
  <c r="K2329" i="1"/>
  <c r="J2329" i="1"/>
  <c r="Q2328" i="1"/>
  <c r="P2328" i="1"/>
  <c r="O2328" i="1"/>
  <c r="M2328" i="1"/>
  <c r="L2328" i="1"/>
  <c r="K2328" i="1"/>
  <c r="J2328" i="1"/>
  <c r="Q2209" i="1"/>
  <c r="P2209" i="1"/>
  <c r="O2209" i="1"/>
  <c r="M2209" i="1"/>
  <c r="L2209" i="1"/>
  <c r="K2209" i="1"/>
  <c r="J2209" i="1"/>
  <c r="Q2208" i="1"/>
  <c r="P2208" i="1"/>
  <c r="O2208" i="1"/>
  <c r="M2208" i="1"/>
  <c r="L2208" i="1"/>
  <c r="K2208" i="1"/>
  <c r="J2208" i="1"/>
  <c r="Q2207" i="1"/>
  <c r="P2207" i="1"/>
  <c r="O2207" i="1"/>
  <c r="M2207" i="1"/>
  <c r="L2207" i="1"/>
  <c r="K2207" i="1"/>
  <c r="J2207" i="1"/>
  <c r="Q2206" i="1"/>
  <c r="P2206" i="1"/>
  <c r="O2206" i="1"/>
  <c r="M2206" i="1"/>
  <c r="L2206" i="1"/>
  <c r="K2206" i="1"/>
  <c r="J2206" i="1"/>
  <c r="Q2327" i="1"/>
  <c r="P2327" i="1"/>
  <c r="O2327" i="1"/>
  <c r="M2327" i="1"/>
  <c r="L2327" i="1"/>
  <c r="K2327" i="1"/>
  <c r="J2327" i="1"/>
  <c r="Q2205" i="1"/>
  <c r="P2205" i="1"/>
  <c r="O2205" i="1"/>
  <c r="M2205" i="1"/>
  <c r="L2205" i="1"/>
  <c r="K2205" i="1"/>
  <c r="J2205" i="1"/>
  <c r="Q2204" i="1"/>
  <c r="P2204" i="1"/>
  <c r="O2204" i="1"/>
  <c r="M2204" i="1"/>
  <c r="L2204" i="1"/>
  <c r="K2204" i="1"/>
  <c r="J2204" i="1"/>
  <c r="Q2326" i="1"/>
  <c r="P2326" i="1"/>
  <c r="O2326" i="1"/>
  <c r="M2326" i="1"/>
  <c r="L2326" i="1"/>
  <c r="K2326" i="1"/>
  <c r="J2326" i="1"/>
  <c r="Q2203" i="1"/>
  <c r="P2203" i="1"/>
  <c r="O2203" i="1"/>
  <c r="M2203" i="1"/>
  <c r="L2203" i="1"/>
  <c r="K2203" i="1"/>
  <c r="J2203" i="1"/>
  <c r="Q2202" i="1"/>
  <c r="P2202" i="1"/>
  <c r="O2202" i="1"/>
  <c r="M2202" i="1"/>
  <c r="L2202" i="1"/>
  <c r="K2202" i="1"/>
  <c r="J2202" i="1"/>
  <c r="Q2325" i="1"/>
  <c r="P2325" i="1"/>
  <c r="O2325" i="1"/>
  <c r="M2325" i="1"/>
  <c r="L2325" i="1"/>
  <c r="K2325" i="1"/>
  <c r="J2325" i="1"/>
  <c r="Q2195" i="1"/>
  <c r="P2195" i="1"/>
  <c r="O2195" i="1"/>
  <c r="M2195" i="1"/>
  <c r="L2195" i="1"/>
  <c r="K2195" i="1"/>
  <c r="J2195" i="1"/>
  <c r="Q2322" i="1"/>
  <c r="P2322" i="1"/>
  <c r="O2322" i="1"/>
  <c r="M2322" i="1"/>
  <c r="L2322" i="1"/>
  <c r="K2322" i="1"/>
  <c r="J2322" i="1"/>
  <c r="Q2194" i="1"/>
  <c r="P2194" i="1"/>
  <c r="O2194" i="1"/>
  <c r="M2194" i="1"/>
  <c r="L2194" i="1"/>
  <c r="K2194" i="1"/>
  <c r="J2194" i="1"/>
  <c r="Q2320" i="1"/>
  <c r="P2320" i="1"/>
  <c r="O2320" i="1"/>
  <c r="M2320" i="1"/>
  <c r="L2320" i="1"/>
  <c r="K2320" i="1"/>
  <c r="J2320" i="1"/>
  <c r="Q2190" i="1"/>
  <c r="P2190" i="1"/>
  <c r="O2190" i="1"/>
  <c r="M2190" i="1"/>
  <c r="L2190" i="1"/>
  <c r="K2190" i="1"/>
  <c r="J2190" i="1"/>
  <c r="Q2189" i="1"/>
  <c r="P2189" i="1"/>
  <c r="O2189" i="1"/>
  <c r="M2189" i="1"/>
  <c r="L2189" i="1"/>
  <c r="K2189" i="1"/>
  <c r="J2189" i="1"/>
  <c r="Q2185" i="1"/>
  <c r="P2185" i="1"/>
  <c r="O2185" i="1"/>
  <c r="M2185" i="1"/>
  <c r="L2185" i="1"/>
  <c r="K2185" i="1"/>
  <c r="J2185" i="1"/>
  <c r="Q2317" i="1"/>
  <c r="P2317" i="1"/>
  <c r="O2317" i="1"/>
  <c r="M2317" i="1"/>
  <c r="L2317" i="1"/>
  <c r="K2317" i="1"/>
  <c r="J2317" i="1"/>
  <c r="Q2315" i="1"/>
  <c r="P2315" i="1"/>
  <c r="O2315" i="1"/>
  <c r="M2315" i="1"/>
  <c r="L2315" i="1"/>
  <c r="K2315" i="1"/>
  <c r="J2315" i="1"/>
  <c r="Q2314" i="1"/>
  <c r="P2314" i="1"/>
  <c r="O2314" i="1"/>
  <c r="M2314" i="1"/>
  <c r="L2314" i="1"/>
  <c r="K2314" i="1"/>
  <c r="J2314" i="1"/>
  <c r="Q2177" i="1"/>
  <c r="P2177" i="1"/>
  <c r="O2177" i="1"/>
  <c r="M2177" i="1"/>
  <c r="L2177" i="1"/>
  <c r="K2177" i="1"/>
  <c r="J2177" i="1"/>
  <c r="Q2312" i="1"/>
  <c r="P2312" i="1"/>
  <c r="O2312" i="1"/>
  <c r="M2312" i="1"/>
  <c r="L2312" i="1"/>
  <c r="K2312" i="1"/>
  <c r="J2312" i="1"/>
  <c r="Q2311" i="1"/>
  <c r="P2311" i="1"/>
  <c r="O2311" i="1"/>
  <c r="M2311" i="1"/>
  <c r="L2311" i="1"/>
  <c r="K2311" i="1"/>
  <c r="J2311" i="1"/>
  <c r="Q2310" i="1"/>
  <c r="P2310" i="1"/>
  <c r="O2310" i="1"/>
  <c r="M2310" i="1"/>
  <c r="L2310" i="1"/>
  <c r="K2310" i="1"/>
  <c r="J2310" i="1"/>
  <c r="Q2171" i="1"/>
  <c r="P2171" i="1"/>
  <c r="O2171" i="1"/>
  <c r="M2171" i="1"/>
  <c r="L2171" i="1"/>
  <c r="K2171" i="1"/>
  <c r="J2171" i="1"/>
  <c r="Q2309" i="1"/>
  <c r="P2309" i="1"/>
  <c r="O2309" i="1"/>
  <c r="M2309" i="1"/>
  <c r="L2309" i="1"/>
  <c r="K2309" i="1"/>
  <c r="J2309" i="1"/>
  <c r="Q2308" i="1"/>
  <c r="P2308" i="1"/>
  <c r="O2308" i="1"/>
  <c r="M2308" i="1"/>
  <c r="L2308" i="1"/>
  <c r="K2308" i="1"/>
  <c r="J2308" i="1"/>
  <c r="Q2307" i="1"/>
  <c r="P2307" i="1"/>
  <c r="O2307" i="1"/>
  <c r="M2307" i="1"/>
  <c r="L2307" i="1"/>
  <c r="K2307" i="1"/>
  <c r="J2307" i="1"/>
  <c r="Q2306" i="1"/>
  <c r="P2306" i="1"/>
  <c r="O2306" i="1"/>
  <c r="M2306" i="1"/>
  <c r="L2306" i="1"/>
  <c r="K2306" i="1"/>
  <c r="J2306" i="1"/>
  <c r="Q2305" i="1"/>
  <c r="P2305" i="1"/>
  <c r="O2305" i="1"/>
  <c r="M2305" i="1"/>
  <c r="L2305" i="1"/>
  <c r="K2305" i="1"/>
  <c r="J2305" i="1"/>
  <c r="Q2304" i="1"/>
  <c r="P2304" i="1"/>
  <c r="O2304" i="1"/>
  <c r="M2304" i="1"/>
  <c r="L2304" i="1"/>
  <c r="K2304" i="1"/>
  <c r="J2304" i="1"/>
  <c r="Q2303" i="1"/>
  <c r="P2303" i="1"/>
  <c r="O2303" i="1"/>
  <c r="M2303" i="1"/>
  <c r="L2303" i="1"/>
  <c r="K2303" i="1"/>
  <c r="J2303" i="1"/>
  <c r="Q2302" i="1"/>
  <c r="P2302" i="1"/>
  <c r="O2302" i="1"/>
  <c r="M2302" i="1"/>
  <c r="L2302" i="1"/>
  <c r="K2302" i="1"/>
  <c r="J2302" i="1"/>
  <c r="Q2299" i="1"/>
  <c r="P2299" i="1"/>
  <c r="O2299" i="1"/>
  <c r="M2299" i="1"/>
  <c r="L2299" i="1"/>
  <c r="K2299" i="1"/>
  <c r="J2299" i="1"/>
  <c r="Q2298" i="1"/>
  <c r="P2298" i="1"/>
  <c r="O2298" i="1"/>
  <c r="M2298" i="1"/>
  <c r="L2298" i="1"/>
  <c r="K2298" i="1"/>
  <c r="J2298" i="1"/>
  <c r="Q2297" i="1"/>
  <c r="P2297" i="1"/>
  <c r="O2297" i="1"/>
  <c r="M2297" i="1"/>
  <c r="L2297" i="1"/>
  <c r="K2297" i="1"/>
  <c r="J2297" i="1"/>
  <c r="Q2296" i="1"/>
  <c r="P2296" i="1"/>
  <c r="O2296" i="1"/>
  <c r="M2296" i="1"/>
  <c r="L2296" i="1"/>
  <c r="K2296" i="1"/>
  <c r="J2296" i="1"/>
  <c r="Q2295" i="1"/>
  <c r="P2295" i="1"/>
  <c r="O2295" i="1"/>
  <c r="M2295" i="1"/>
  <c r="L2295" i="1"/>
  <c r="K2295" i="1"/>
  <c r="J2295" i="1"/>
  <c r="Q2294" i="1"/>
  <c r="P2294" i="1"/>
  <c r="O2294" i="1"/>
  <c r="M2294" i="1"/>
  <c r="L2294" i="1"/>
  <c r="K2294" i="1"/>
  <c r="J2294" i="1"/>
  <c r="Q2293" i="1"/>
  <c r="P2293" i="1"/>
  <c r="O2293" i="1"/>
  <c r="M2293" i="1"/>
  <c r="L2293" i="1"/>
  <c r="K2293" i="1"/>
  <c r="J2293" i="1"/>
  <c r="Q2292" i="1"/>
  <c r="P2292" i="1"/>
  <c r="O2292" i="1"/>
  <c r="M2292" i="1"/>
  <c r="L2292" i="1"/>
  <c r="K2292" i="1"/>
  <c r="J2292" i="1"/>
  <c r="Q2291" i="1"/>
  <c r="P2291" i="1"/>
  <c r="O2291" i="1"/>
  <c r="M2291" i="1"/>
  <c r="L2291" i="1"/>
  <c r="K2291" i="1"/>
  <c r="J2291" i="1"/>
  <c r="Q2290" i="1"/>
  <c r="P2290" i="1"/>
  <c r="O2290" i="1"/>
  <c r="M2290" i="1"/>
  <c r="L2290" i="1"/>
  <c r="K2290" i="1"/>
  <c r="J2290" i="1"/>
  <c r="Q2289" i="1"/>
  <c r="P2289" i="1"/>
  <c r="O2289" i="1"/>
  <c r="M2289" i="1"/>
  <c r="L2289" i="1"/>
  <c r="K2289" i="1"/>
  <c r="J2289" i="1"/>
  <c r="Q2288" i="1"/>
  <c r="P2288" i="1"/>
  <c r="O2288" i="1"/>
  <c r="M2288" i="1"/>
  <c r="L2288" i="1"/>
  <c r="K2288" i="1"/>
  <c r="J2288" i="1"/>
  <c r="Q2287" i="1"/>
  <c r="P2287" i="1"/>
  <c r="O2287" i="1"/>
  <c r="M2287" i="1"/>
  <c r="L2287" i="1"/>
  <c r="K2287" i="1"/>
  <c r="J2287" i="1"/>
  <c r="Q2286" i="1"/>
  <c r="P2286" i="1"/>
  <c r="O2286" i="1"/>
  <c r="M2286" i="1"/>
  <c r="L2286" i="1"/>
  <c r="K2286" i="1"/>
  <c r="J2286" i="1"/>
  <c r="Q2285" i="1"/>
  <c r="P2285" i="1"/>
  <c r="O2285" i="1"/>
  <c r="M2285" i="1"/>
  <c r="L2285" i="1"/>
  <c r="K2285" i="1"/>
  <c r="J2285" i="1"/>
  <c r="Q2284" i="1"/>
  <c r="P2284" i="1"/>
  <c r="O2284" i="1"/>
  <c r="M2284" i="1"/>
  <c r="L2284" i="1"/>
  <c r="K2284" i="1"/>
  <c r="J2284" i="1"/>
  <c r="Q2283" i="1"/>
  <c r="P2283" i="1"/>
  <c r="O2283" i="1"/>
  <c r="M2283" i="1"/>
  <c r="L2283" i="1"/>
  <c r="K2283" i="1"/>
  <c r="J2283" i="1"/>
  <c r="Q2282" i="1"/>
  <c r="P2282" i="1"/>
  <c r="O2282" i="1"/>
  <c r="M2282" i="1"/>
  <c r="L2282" i="1"/>
  <c r="K2282" i="1"/>
  <c r="J2282" i="1"/>
  <c r="Q2281" i="1"/>
  <c r="P2281" i="1"/>
  <c r="O2281" i="1"/>
  <c r="M2281" i="1"/>
  <c r="L2281" i="1"/>
  <c r="K2281" i="1"/>
  <c r="J2281" i="1"/>
  <c r="Q2280" i="1"/>
  <c r="P2280" i="1"/>
  <c r="O2280" i="1"/>
  <c r="M2280" i="1"/>
  <c r="L2280" i="1"/>
  <c r="K2280" i="1"/>
  <c r="J2280" i="1"/>
  <c r="Q2279" i="1"/>
  <c r="P2279" i="1"/>
  <c r="O2279" i="1"/>
  <c r="M2279" i="1"/>
  <c r="L2279" i="1"/>
  <c r="K2279" i="1"/>
  <c r="J2279" i="1"/>
  <c r="Q2278" i="1"/>
  <c r="P2278" i="1"/>
  <c r="O2278" i="1"/>
  <c r="M2278" i="1"/>
  <c r="L2278" i="1"/>
  <c r="K2278" i="1"/>
  <c r="J2278" i="1"/>
  <c r="Q2277" i="1"/>
  <c r="P2277" i="1"/>
  <c r="O2277" i="1"/>
  <c r="M2277" i="1"/>
  <c r="L2277" i="1"/>
  <c r="K2277" i="1"/>
  <c r="J2277" i="1"/>
  <c r="Q2276" i="1"/>
  <c r="P2276" i="1"/>
  <c r="O2276" i="1"/>
  <c r="M2276" i="1"/>
  <c r="L2276" i="1"/>
  <c r="K2276" i="1"/>
  <c r="J2276" i="1"/>
  <c r="Q2275" i="1"/>
  <c r="P2275" i="1"/>
  <c r="O2275" i="1"/>
  <c r="M2275" i="1"/>
  <c r="L2275" i="1"/>
  <c r="K2275" i="1"/>
  <c r="J2275" i="1"/>
  <c r="Q2274" i="1"/>
  <c r="P2274" i="1"/>
  <c r="O2274" i="1"/>
  <c r="M2274" i="1"/>
  <c r="L2274" i="1"/>
  <c r="K2274" i="1"/>
  <c r="J2274" i="1"/>
  <c r="Q2273" i="1"/>
  <c r="P2273" i="1"/>
  <c r="O2273" i="1"/>
  <c r="M2273" i="1"/>
  <c r="L2273" i="1"/>
  <c r="K2273" i="1"/>
  <c r="J2273" i="1"/>
  <c r="Q2272" i="1"/>
  <c r="P2272" i="1"/>
  <c r="O2272" i="1"/>
  <c r="M2272" i="1"/>
  <c r="L2272" i="1"/>
  <c r="K2272" i="1"/>
  <c r="J2272" i="1"/>
  <c r="Q2271" i="1"/>
  <c r="P2271" i="1"/>
  <c r="O2271" i="1"/>
  <c r="M2271" i="1"/>
  <c r="L2271" i="1"/>
  <c r="K2271" i="1"/>
  <c r="J2271" i="1"/>
  <c r="Q2270" i="1"/>
  <c r="P2270" i="1"/>
  <c r="O2270" i="1"/>
  <c r="M2270" i="1"/>
  <c r="L2270" i="1"/>
  <c r="K2270" i="1"/>
  <c r="J2270" i="1"/>
  <c r="Q2269" i="1"/>
  <c r="P2269" i="1"/>
  <c r="O2269" i="1"/>
  <c r="M2269" i="1"/>
  <c r="L2269" i="1"/>
  <c r="K2269" i="1"/>
  <c r="J2269" i="1"/>
  <c r="Q2268" i="1"/>
  <c r="P2268" i="1"/>
  <c r="O2268" i="1"/>
  <c r="M2268" i="1"/>
  <c r="L2268" i="1"/>
  <c r="K2268" i="1"/>
  <c r="J2268" i="1"/>
  <c r="Q2267" i="1"/>
  <c r="P2267" i="1"/>
  <c r="O2267" i="1"/>
  <c r="M2267" i="1"/>
  <c r="L2267" i="1"/>
  <c r="K2267" i="1"/>
  <c r="J2267" i="1"/>
  <c r="Q2266" i="1"/>
  <c r="P2266" i="1"/>
  <c r="O2266" i="1"/>
  <c r="M2266" i="1"/>
  <c r="L2266" i="1"/>
  <c r="K2266" i="1"/>
  <c r="J2266" i="1"/>
  <c r="Q2265" i="1"/>
  <c r="P2265" i="1"/>
  <c r="O2265" i="1"/>
  <c r="M2265" i="1"/>
  <c r="L2265" i="1"/>
  <c r="K2265" i="1"/>
  <c r="J2265" i="1"/>
  <c r="Q2264" i="1"/>
  <c r="P2264" i="1"/>
  <c r="O2264" i="1"/>
  <c r="M2264" i="1"/>
  <c r="L2264" i="1"/>
  <c r="K2264" i="1"/>
  <c r="J2264" i="1"/>
  <c r="Q2263" i="1"/>
  <c r="P2263" i="1"/>
  <c r="O2263" i="1"/>
  <c r="M2263" i="1"/>
  <c r="L2263" i="1"/>
  <c r="K2263" i="1"/>
  <c r="J2263" i="1"/>
  <c r="Q2259" i="1"/>
  <c r="P2259" i="1"/>
  <c r="O2259" i="1"/>
  <c r="M2259" i="1"/>
  <c r="L2259" i="1"/>
  <c r="K2259" i="1"/>
  <c r="J2259" i="1"/>
  <c r="Q2350" i="1"/>
  <c r="P2350" i="1"/>
  <c r="O2350" i="1"/>
  <c r="M2350" i="1"/>
  <c r="L2350" i="1"/>
  <c r="K2350" i="1"/>
  <c r="J2350" i="1"/>
  <c r="Q2258" i="1"/>
  <c r="P2258" i="1"/>
  <c r="O2258" i="1"/>
  <c r="M2258" i="1"/>
  <c r="L2258" i="1"/>
  <c r="K2258" i="1"/>
  <c r="J2258" i="1"/>
  <c r="Q2257" i="1"/>
  <c r="P2257" i="1"/>
  <c r="O2257" i="1"/>
  <c r="M2257" i="1"/>
  <c r="L2257" i="1"/>
  <c r="K2257" i="1"/>
  <c r="J2257" i="1"/>
  <c r="Q2349" i="1"/>
  <c r="P2349" i="1"/>
  <c r="O2349" i="1"/>
  <c r="M2349" i="1"/>
  <c r="L2349" i="1"/>
  <c r="K2349" i="1"/>
  <c r="J2349" i="1"/>
  <c r="Q2335" i="1"/>
  <c r="P2335" i="1"/>
  <c r="O2335" i="1"/>
  <c r="M2335" i="1"/>
  <c r="L2335" i="1"/>
  <c r="K2335" i="1"/>
  <c r="J2335" i="1"/>
  <c r="Q2255" i="1"/>
  <c r="P2255" i="1"/>
  <c r="O2255" i="1"/>
  <c r="M2255" i="1"/>
  <c r="L2255" i="1"/>
  <c r="K2255" i="1"/>
  <c r="J2255" i="1"/>
  <c r="Q2254" i="1"/>
  <c r="P2254" i="1"/>
  <c r="O2254" i="1"/>
  <c r="M2254" i="1"/>
  <c r="L2254" i="1"/>
  <c r="K2254" i="1"/>
  <c r="J2254" i="1"/>
  <c r="Q2348" i="1"/>
  <c r="P2348" i="1"/>
  <c r="O2348" i="1"/>
  <c r="M2348" i="1"/>
  <c r="L2348" i="1"/>
  <c r="K2348" i="1"/>
  <c r="J2348" i="1"/>
  <c r="Q2253" i="1"/>
  <c r="P2253" i="1"/>
  <c r="O2253" i="1"/>
  <c r="M2253" i="1"/>
  <c r="L2253" i="1"/>
  <c r="K2253" i="1"/>
  <c r="J2253" i="1"/>
  <c r="Q2252" i="1"/>
  <c r="P2252" i="1"/>
  <c r="O2252" i="1"/>
  <c r="M2252" i="1"/>
  <c r="L2252" i="1"/>
  <c r="K2252" i="1"/>
  <c r="J2252" i="1"/>
  <c r="Q2347" i="1"/>
  <c r="P2347" i="1"/>
  <c r="O2347" i="1"/>
  <c r="M2347" i="1"/>
  <c r="L2347" i="1"/>
  <c r="K2347" i="1"/>
  <c r="J2347" i="1"/>
  <c r="Q2250" i="1"/>
  <c r="P2250" i="1"/>
  <c r="O2250" i="1"/>
  <c r="M2250" i="1"/>
  <c r="L2250" i="1"/>
  <c r="K2250" i="1"/>
  <c r="J2250" i="1"/>
  <c r="Q2346" i="1"/>
  <c r="P2346" i="1"/>
  <c r="O2346" i="1"/>
  <c r="M2346" i="1"/>
  <c r="L2346" i="1"/>
  <c r="K2346" i="1"/>
  <c r="J2346" i="1"/>
  <c r="Q2345" i="1"/>
  <c r="P2345" i="1"/>
  <c r="O2345" i="1"/>
  <c r="M2345" i="1"/>
  <c r="L2345" i="1"/>
  <c r="K2345" i="1"/>
  <c r="J2345" i="1"/>
  <c r="Q2344" i="1"/>
  <c r="P2344" i="1"/>
  <c r="O2344" i="1"/>
  <c r="M2344" i="1"/>
  <c r="L2344" i="1"/>
  <c r="K2344" i="1"/>
  <c r="J2344" i="1"/>
  <c r="Q2342" i="1"/>
  <c r="P2342" i="1"/>
  <c r="O2342" i="1"/>
  <c r="M2342" i="1"/>
  <c r="L2342" i="1"/>
  <c r="K2342" i="1"/>
  <c r="J2342" i="1"/>
  <c r="Q2249" i="1"/>
  <c r="P2249" i="1"/>
  <c r="O2249" i="1"/>
  <c r="M2249" i="1"/>
  <c r="L2249" i="1"/>
  <c r="K2249" i="1"/>
  <c r="J2249" i="1"/>
  <c r="Q2341" i="1"/>
  <c r="P2341" i="1"/>
  <c r="O2341" i="1"/>
  <c r="M2341" i="1"/>
  <c r="L2341" i="1"/>
  <c r="K2341" i="1"/>
  <c r="J2341" i="1"/>
  <c r="Q2247" i="1"/>
  <c r="P2247" i="1"/>
  <c r="O2247" i="1"/>
  <c r="M2247" i="1"/>
  <c r="L2247" i="1"/>
  <c r="K2247" i="1"/>
  <c r="J2247" i="1"/>
  <c r="Q2246" i="1"/>
  <c r="P2246" i="1"/>
  <c r="O2246" i="1"/>
  <c r="M2246" i="1"/>
  <c r="L2246" i="1"/>
  <c r="K2246" i="1"/>
  <c r="J2246" i="1"/>
  <c r="Q2337" i="1"/>
  <c r="P2337" i="1"/>
  <c r="O2337" i="1"/>
  <c r="M2337" i="1"/>
  <c r="L2337" i="1"/>
  <c r="K2337" i="1"/>
  <c r="J2337" i="1"/>
  <c r="Q2336" i="1"/>
  <c r="P2336" i="1"/>
  <c r="O2336" i="1"/>
  <c r="M2336" i="1"/>
  <c r="L2336" i="1"/>
  <c r="K2336" i="1"/>
  <c r="J2336" i="1"/>
  <c r="Q2334" i="1"/>
  <c r="P2334" i="1"/>
  <c r="O2334" i="1"/>
  <c r="M2334" i="1"/>
  <c r="L2334" i="1"/>
  <c r="K2334" i="1"/>
  <c r="J2334" i="1"/>
  <c r="Q2333" i="1"/>
  <c r="P2333" i="1"/>
  <c r="O2333" i="1"/>
  <c r="M2333" i="1"/>
  <c r="L2333" i="1"/>
  <c r="K2333" i="1"/>
  <c r="J2333" i="1"/>
  <c r="Q2330" i="1"/>
  <c r="P2330" i="1"/>
  <c r="O2330" i="1"/>
  <c r="M2330" i="1"/>
  <c r="L2330" i="1"/>
  <c r="K2330" i="1"/>
  <c r="J2330" i="1"/>
  <c r="Q2324" i="1"/>
  <c r="P2324" i="1"/>
  <c r="O2324" i="1"/>
  <c r="M2324" i="1"/>
  <c r="L2324" i="1"/>
  <c r="K2324" i="1"/>
  <c r="J2324" i="1"/>
  <c r="Q2243" i="1"/>
  <c r="P2243" i="1"/>
  <c r="O2243" i="1"/>
  <c r="M2243" i="1"/>
  <c r="L2243" i="1"/>
  <c r="K2243" i="1"/>
  <c r="J2243" i="1"/>
  <c r="Q2323" i="1"/>
  <c r="P2323" i="1"/>
  <c r="O2323" i="1"/>
  <c r="M2323" i="1"/>
  <c r="L2323" i="1"/>
  <c r="K2323" i="1"/>
  <c r="J2323" i="1"/>
  <c r="Q2316" i="1"/>
  <c r="P2316" i="1"/>
  <c r="O2316" i="1"/>
  <c r="M2316" i="1"/>
  <c r="L2316" i="1"/>
  <c r="K2316" i="1"/>
  <c r="J2316" i="1"/>
  <c r="Q2241" i="1"/>
  <c r="P2241" i="1"/>
  <c r="O2241" i="1"/>
  <c r="M2241" i="1"/>
  <c r="L2241" i="1"/>
  <c r="K2241" i="1"/>
  <c r="J2241" i="1"/>
  <c r="Q2321" i="1"/>
  <c r="P2321" i="1"/>
  <c r="O2321" i="1"/>
  <c r="M2321" i="1"/>
  <c r="L2321" i="1"/>
  <c r="K2321" i="1"/>
  <c r="J2321" i="1"/>
  <c r="Q2319" i="1"/>
  <c r="P2319" i="1"/>
  <c r="O2319" i="1"/>
  <c r="M2319" i="1"/>
  <c r="L2319" i="1"/>
  <c r="K2319" i="1"/>
  <c r="J2319" i="1"/>
  <c r="Q2318" i="1"/>
  <c r="P2318" i="1"/>
  <c r="O2318" i="1"/>
  <c r="M2318" i="1"/>
  <c r="L2318" i="1"/>
  <c r="K2318" i="1"/>
  <c r="J2318" i="1"/>
  <c r="Q2240" i="1"/>
  <c r="P2240" i="1"/>
  <c r="O2240" i="1"/>
  <c r="M2240" i="1"/>
  <c r="L2240" i="1"/>
  <c r="K2240" i="1"/>
  <c r="J2240" i="1"/>
  <c r="Q2313" i="1"/>
  <c r="P2313" i="1"/>
  <c r="O2313" i="1"/>
  <c r="M2313" i="1"/>
  <c r="L2313" i="1"/>
  <c r="K2313" i="1"/>
  <c r="J2313" i="1"/>
  <c r="Q2239" i="1"/>
  <c r="P2239" i="1"/>
  <c r="O2239" i="1"/>
  <c r="M2239" i="1"/>
  <c r="L2239" i="1"/>
  <c r="K2239" i="1"/>
  <c r="J2239" i="1"/>
  <c r="Q2237" i="1"/>
  <c r="P2237" i="1"/>
  <c r="O2237" i="1"/>
  <c r="M2237" i="1"/>
  <c r="L2237" i="1"/>
  <c r="K2237" i="1"/>
  <c r="J2237" i="1"/>
  <c r="Q2235" i="1"/>
  <c r="P2235" i="1"/>
  <c r="O2235" i="1"/>
  <c r="M2235" i="1"/>
  <c r="L2235" i="1"/>
  <c r="K2235" i="1"/>
  <c r="J2235" i="1"/>
  <c r="Q2234" i="1"/>
  <c r="P2234" i="1"/>
  <c r="O2234" i="1"/>
  <c r="M2234" i="1"/>
  <c r="L2234" i="1"/>
  <c r="K2234" i="1"/>
  <c r="J2234" i="1"/>
  <c r="Q2301" i="1"/>
  <c r="P2301" i="1"/>
  <c r="O2301" i="1"/>
  <c r="M2301" i="1"/>
  <c r="L2301" i="1"/>
  <c r="K2301" i="1"/>
  <c r="J2301" i="1"/>
  <c r="Q2300" i="1"/>
  <c r="P2300" i="1"/>
  <c r="O2300" i="1"/>
  <c r="M2300" i="1"/>
  <c r="L2300" i="1"/>
  <c r="K2300" i="1"/>
  <c r="J2300" i="1"/>
  <c r="Q2231" i="1"/>
  <c r="P2231" i="1"/>
  <c r="O2231" i="1"/>
  <c r="M2231" i="1"/>
  <c r="L2231" i="1"/>
  <c r="K2231" i="1"/>
  <c r="J2231" i="1"/>
  <c r="Q2230" i="1"/>
  <c r="P2230" i="1"/>
  <c r="O2230" i="1"/>
  <c r="M2230" i="1"/>
  <c r="L2230" i="1"/>
  <c r="K2230" i="1"/>
  <c r="J2230" i="1"/>
  <c r="Q2228" i="1"/>
  <c r="P2228" i="1"/>
  <c r="O2228" i="1"/>
  <c r="M2228" i="1"/>
  <c r="L2228" i="1"/>
  <c r="K2228" i="1"/>
  <c r="J2228" i="1"/>
  <c r="Q2227" i="1"/>
  <c r="P2227" i="1"/>
  <c r="O2227" i="1"/>
  <c r="M2227" i="1"/>
  <c r="L2227" i="1"/>
  <c r="K2227" i="1"/>
  <c r="J2227" i="1"/>
  <c r="Q2225" i="1"/>
  <c r="P2225" i="1"/>
  <c r="O2225" i="1"/>
  <c r="M2225" i="1"/>
  <c r="L2225" i="1"/>
  <c r="K2225" i="1"/>
  <c r="J2225" i="1"/>
  <c r="Q2224" i="1"/>
  <c r="P2224" i="1"/>
  <c r="O2224" i="1"/>
  <c r="M2224" i="1"/>
  <c r="L2224" i="1"/>
  <c r="K2224" i="1"/>
  <c r="J2224" i="1"/>
  <c r="Q2262" i="1"/>
  <c r="P2262" i="1"/>
  <c r="O2262" i="1"/>
  <c r="M2262" i="1"/>
  <c r="L2262" i="1"/>
  <c r="K2262" i="1"/>
  <c r="J2262" i="1"/>
  <c r="Q2261" i="1"/>
  <c r="P2261" i="1"/>
  <c r="O2261" i="1"/>
  <c r="M2261" i="1"/>
  <c r="L2261" i="1"/>
  <c r="K2261" i="1"/>
  <c r="J2261" i="1"/>
  <c r="Q2260" i="1"/>
  <c r="P2260" i="1"/>
  <c r="O2260" i="1"/>
  <c r="M2260" i="1"/>
  <c r="L2260" i="1"/>
  <c r="K2260" i="1"/>
  <c r="J2260" i="1"/>
  <c r="Q2256" i="1"/>
  <c r="P2256" i="1"/>
  <c r="O2256" i="1"/>
  <c r="M2256" i="1"/>
  <c r="L2256" i="1"/>
  <c r="K2256" i="1"/>
  <c r="J2256" i="1"/>
  <c r="Q2223" i="1"/>
  <c r="P2223" i="1"/>
  <c r="O2223" i="1"/>
  <c r="M2223" i="1"/>
  <c r="L2223" i="1"/>
  <c r="K2223" i="1"/>
  <c r="J2223" i="1"/>
  <c r="Q2222" i="1"/>
  <c r="P2222" i="1"/>
  <c r="O2222" i="1"/>
  <c r="M2222" i="1"/>
  <c r="L2222" i="1"/>
  <c r="K2222" i="1"/>
  <c r="J2222" i="1"/>
  <c r="Q2221" i="1"/>
  <c r="P2221" i="1"/>
  <c r="O2221" i="1"/>
  <c r="M2221" i="1"/>
  <c r="L2221" i="1"/>
  <c r="K2221" i="1"/>
  <c r="J2221" i="1"/>
  <c r="Q2251" i="1"/>
  <c r="P2251" i="1"/>
  <c r="O2251" i="1"/>
  <c r="M2251" i="1"/>
  <c r="L2251" i="1"/>
  <c r="K2251" i="1"/>
  <c r="J2251" i="1"/>
  <c r="Q2248" i="1"/>
  <c r="P2248" i="1"/>
  <c r="O2248" i="1"/>
  <c r="M2248" i="1"/>
  <c r="L2248" i="1"/>
  <c r="K2248" i="1"/>
  <c r="J2248" i="1"/>
  <c r="Q2245" i="1"/>
  <c r="P2245" i="1"/>
  <c r="O2245" i="1"/>
  <c r="M2245" i="1"/>
  <c r="L2245" i="1"/>
  <c r="K2245" i="1"/>
  <c r="J2245" i="1"/>
  <c r="Q2220" i="1"/>
  <c r="P2220" i="1"/>
  <c r="O2220" i="1"/>
  <c r="M2220" i="1"/>
  <c r="L2220" i="1"/>
  <c r="K2220" i="1"/>
  <c r="J2220" i="1"/>
  <c r="Q2244" i="1"/>
  <c r="P2244" i="1"/>
  <c r="O2244" i="1"/>
  <c r="M2244" i="1"/>
  <c r="L2244" i="1"/>
  <c r="K2244" i="1"/>
  <c r="J2244" i="1"/>
  <c r="Q2242" i="1"/>
  <c r="P2242" i="1"/>
  <c r="O2242" i="1"/>
  <c r="M2242" i="1"/>
  <c r="L2242" i="1"/>
  <c r="K2242" i="1"/>
  <c r="J2242" i="1"/>
  <c r="Q2210" i="1"/>
  <c r="P2210" i="1"/>
  <c r="O2210" i="1"/>
  <c r="M2210" i="1"/>
  <c r="L2210" i="1"/>
  <c r="K2210" i="1"/>
  <c r="J2210" i="1"/>
  <c r="Q2201" i="1"/>
  <c r="P2201" i="1"/>
  <c r="O2201" i="1"/>
  <c r="M2201" i="1"/>
  <c r="L2201" i="1"/>
  <c r="K2201" i="1"/>
  <c r="J2201" i="1"/>
  <c r="Q2200" i="1"/>
  <c r="P2200" i="1"/>
  <c r="O2200" i="1"/>
  <c r="M2200" i="1"/>
  <c r="L2200" i="1"/>
  <c r="K2200" i="1"/>
  <c r="J2200" i="1"/>
  <c r="Q2199" i="1"/>
  <c r="P2199" i="1"/>
  <c r="O2199" i="1"/>
  <c r="M2199" i="1"/>
  <c r="L2199" i="1"/>
  <c r="K2199" i="1"/>
  <c r="J2199" i="1"/>
  <c r="Q2198" i="1"/>
  <c r="P2198" i="1"/>
  <c r="O2198" i="1"/>
  <c r="M2198" i="1"/>
  <c r="L2198" i="1"/>
  <c r="K2198" i="1"/>
  <c r="J2198" i="1"/>
  <c r="Q2197" i="1"/>
  <c r="P2197" i="1"/>
  <c r="O2197" i="1"/>
  <c r="M2197" i="1"/>
  <c r="L2197" i="1"/>
  <c r="K2197" i="1"/>
  <c r="J2197" i="1"/>
  <c r="Q2196" i="1"/>
  <c r="P2196" i="1"/>
  <c r="O2196" i="1"/>
  <c r="M2196" i="1"/>
  <c r="L2196" i="1"/>
  <c r="K2196" i="1"/>
  <c r="J2196" i="1"/>
  <c r="Q2193" i="1"/>
  <c r="P2193" i="1"/>
  <c r="O2193" i="1"/>
  <c r="M2193" i="1"/>
  <c r="L2193" i="1"/>
  <c r="K2193" i="1"/>
  <c r="J2193" i="1"/>
  <c r="Q2192" i="1"/>
  <c r="P2192" i="1"/>
  <c r="O2192" i="1"/>
  <c r="M2192" i="1"/>
  <c r="L2192" i="1"/>
  <c r="K2192" i="1"/>
  <c r="J2192" i="1"/>
  <c r="Q2191" i="1"/>
  <c r="P2191" i="1"/>
  <c r="O2191" i="1"/>
  <c r="M2191" i="1"/>
  <c r="L2191" i="1"/>
  <c r="K2191" i="1"/>
  <c r="J2191" i="1"/>
  <c r="Q2188" i="1"/>
  <c r="P2188" i="1"/>
  <c r="O2188" i="1"/>
  <c r="M2188" i="1"/>
  <c r="L2188" i="1"/>
  <c r="K2188" i="1"/>
  <c r="J2188" i="1"/>
  <c r="Q2187" i="1"/>
  <c r="P2187" i="1"/>
  <c r="O2187" i="1"/>
  <c r="M2187" i="1"/>
  <c r="L2187" i="1"/>
  <c r="K2187" i="1"/>
  <c r="J2187" i="1"/>
  <c r="Q2186" i="1"/>
  <c r="P2186" i="1"/>
  <c r="O2186" i="1"/>
  <c r="M2186" i="1"/>
  <c r="L2186" i="1"/>
  <c r="K2186" i="1"/>
  <c r="J2186" i="1"/>
  <c r="Q2184" i="1"/>
  <c r="P2184" i="1"/>
  <c r="O2184" i="1"/>
  <c r="M2184" i="1"/>
  <c r="L2184" i="1"/>
  <c r="K2184" i="1"/>
  <c r="J2184" i="1"/>
  <c r="Q2238" i="1"/>
  <c r="P2238" i="1"/>
  <c r="O2238" i="1"/>
  <c r="M2238" i="1"/>
  <c r="L2238" i="1"/>
  <c r="K2238" i="1"/>
  <c r="J2238" i="1"/>
  <c r="Q2183" i="1"/>
  <c r="P2183" i="1"/>
  <c r="O2183" i="1"/>
  <c r="M2183" i="1"/>
  <c r="L2183" i="1"/>
  <c r="K2183" i="1"/>
  <c r="J2183" i="1"/>
  <c r="Q2182" i="1"/>
  <c r="P2182" i="1"/>
  <c r="O2182" i="1"/>
  <c r="M2182" i="1"/>
  <c r="L2182" i="1"/>
  <c r="K2182" i="1"/>
  <c r="J2182" i="1"/>
  <c r="Q2181" i="1"/>
  <c r="P2181" i="1"/>
  <c r="O2181" i="1"/>
  <c r="M2181" i="1"/>
  <c r="L2181" i="1"/>
  <c r="K2181" i="1"/>
  <c r="J2181" i="1"/>
  <c r="Q2180" i="1"/>
  <c r="P2180" i="1"/>
  <c r="O2180" i="1"/>
  <c r="M2180" i="1"/>
  <c r="L2180" i="1"/>
  <c r="K2180" i="1"/>
  <c r="J2180" i="1"/>
  <c r="Q2179" i="1"/>
  <c r="P2179" i="1"/>
  <c r="O2179" i="1"/>
  <c r="M2179" i="1"/>
  <c r="L2179" i="1"/>
  <c r="K2179" i="1"/>
  <c r="J2179" i="1"/>
  <c r="Q2178" i="1"/>
  <c r="P2178" i="1"/>
  <c r="O2178" i="1"/>
  <c r="M2178" i="1"/>
  <c r="L2178" i="1"/>
  <c r="K2178" i="1"/>
  <c r="J2178" i="1"/>
  <c r="Q2176" i="1"/>
  <c r="P2176" i="1"/>
  <c r="O2176" i="1"/>
  <c r="M2176" i="1"/>
  <c r="L2176" i="1"/>
  <c r="K2176" i="1"/>
  <c r="J2176" i="1"/>
  <c r="Q2236" i="1"/>
  <c r="P2236" i="1"/>
  <c r="O2236" i="1"/>
  <c r="M2236" i="1"/>
  <c r="L2236" i="1"/>
  <c r="K2236" i="1"/>
  <c r="J2236" i="1"/>
  <c r="Q2175" i="1"/>
  <c r="P2175" i="1"/>
  <c r="O2175" i="1"/>
  <c r="M2175" i="1"/>
  <c r="L2175" i="1"/>
  <c r="K2175" i="1"/>
  <c r="J2175" i="1"/>
  <c r="Q2233" i="1"/>
  <c r="P2233" i="1"/>
  <c r="O2233" i="1"/>
  <c r="M2233" i="1"/>
  <c r="L2233" i="1"/>
  <c r="K2233" i="1"/>
  <c r="J2233" i="1"/>
  <c r="Q2174" i="1"/>
  <c r="P2174" i="1"/>
  <c r="O2174" i="1"/>
  <c r="M2174" i="1"/>
  <c r="L2174" i="1"/>
  <c r="K2174" i="1"/>
  <c r="J2174" i="1"/>
  <c r="Q2173" i="1"/>
  <c r="P2173" i="1"/>
  <c r="O2173" i="1"/>
  <c r="M2173" i="1"/>
  <c r="L2173" i="1"/>
  <c r="K2173" i="1"/>
  <c r="J2173" i="1"/>
  <c r="Q2172" i="1"/>
  <c r="P2172" i="1"/>
  <c r="O2172" i="1"/>
  <c r="M2172" i="1"/>
  <c r="L2172" i="1"/>
  <c r="K2172" i="1"/>
  <c r="J2172" i="1"/>
  <c r="Q2232" i="1"/>
  <c r="P2232" i="1"/>
  <c r="O2232" i="1"/>
  <c r="M2232" i="1"/>
  <c r="L2232" i="1"/>
  <c r="K2232" i="1"/>
  <c r="J2232" i="1"/>
  <c r="Q2170" i="1"/>
  <c r="P2170" i="1"/>
  <c r="O2170" i="1"/>
  <c r="M2170" i="1"/>
  <c r="L2170" i="1"/>
  <c r="K2170" i="1"/>
  <c r="J2170" i="1"/>
  <c r="Q2169" i="1"/>
  <c r="P2169" i="1"/>
  <c r="O2169" i="1"/>
  <c r="M2169" i="1"/>
  <c r="L2169" i="1"/>
  <c r="K2169" i="1"/>
  <c r="J2169" i="1"/>
  <c r="Q2168" i="1"/>
  <c r="P2168" i="1"/>
  <c r="O2168" i="1"/>
  <c r="M2168" i="1"/>
  <c r="L2168" i="1"/>
  <c r="K2168" i="1"/>
  <c r="J2168" i="1"/>
  <c r="Q2167" i="1"/>
  <c r="P2167" i="1"/>
  <c r="O2167" i="1"/>
  <c r="M2167" i="1"/>
  <c r="L2167" i="1"/>
  <c r="K2167" i="1"/>
  <c r="J2167" i="1"/>
  <c r="Q2166" i="1"/>
  <c r="P2166" i="1"/>
  <c r="O2166" i="1"/>
  <c r="M2166" i="1"/>
  <c r="L2166" i="1"/>
  <c r="K2166" i="1"/>
  <c r="J2166" i="1"/>
  <c r="Q2165" i="1"/>
  <c r="P2165" i="1"/>
  <c r="O2165" i="1"/>
  <c r="M2165" i="1"/>
  <c r="L2165" i="1"/>
  <c r="K2165" i="1"/>
  <c r="J2165" i="1"/>
  <c r="Q2229" i="1"/>
  <c r="P2229" i="1"/>
  <c r="O2229" i="1"/>
  <c r="M2229" i="1"/>
  <c r="L2229" i="1"/>
  <c r="K2229" i="1"/>
  <c r="J2229" i="1"/>
  <c r="Q2164" i="1"/>
  <c r="P2164" i="1"/>
  <c r="O2164" i="1"/>
  <c r="M2164" i="1"/>
  <c r="L2164" i="1"/>
  <c r="K2164" i="1"/>
  <c r="J2164" i="1"/>
  <c r="Q2163" i="1"/>
  <c r="P2163" i="1"/>
  <c r="O2163" i="1"/>
  <c r="M2163" i="1"/>
  <c r="L2163" i="1"/>
  <c r="K2163" i="1"/>
  <c r="J2163" i="1"/>
  <c r="Q2226" i="1"/>
  <c r="P2226" i="1"/>
  <c r="O2226" i="1"/>
  <c r="M2226" i="1"/>
  <c r="L2226" i="1"/>
  <c r="K2226" i="1"/>
  <c r="J2226" i="1"/>
  <c r="Q2162" i="1"/>
  <c r="P2162" i="1"/>
  <c r="O2162" i="1"/>
  <c r="M2162" i="1"/>
  <c r="L2162" i="1"/>
  <c r="K2162" i="1"/>
  <c r="J2162" i="1"/>
  <c r="Q2161" i="1"/>
  <c r="P2161" i="1"/>
  <c r="O2161" i="1"/>
  <c r="M2161" i="1"/>
  <c r="L2161" i="1"/>
  <c r="K2161" i="1"/>
  <c r="J2161" i="1"/>
  <c r="Q2160" i="1"/>
  <c r="P2160" i="1"/>
  <c r="O2160" i="1"/>
  <c r="M2160" i="1"/>
  <c r="L2160" i="1"/>
  <c r="K2160" i="1"/>
  <c r="J2160" i="1"/>
  <c r="Q2159" i="1"/>
  <c r="P2159" i="1"/>
  <c r="O2159" i="1"/>
  <c r="M2159" i="1"/>
  <c r="L2159" i="1"/>
  <c r="K2159" i="1"/>
  <c r="J2159" i="1"/>
  <c r="Q2158" i="1"/>
  <c r="P2158" i="1"/>
  <c r="O2158" i="1"/>
  <c r="M2158" i="1"/>
  <c r="L2158" i="1"/>
  <c r="K2158" i="1"/>
  <c r="J2158" i="1"/>
  <c r="Q2014" i="1"/>
  <c r="P2014" i="1"/>
  <c r="O2014" i="1"/>
  <c r="M2014" i="1"/>
  <c r="L2014" i="1"/>
  <c r="K2014" i="1"/>
  <c r="J2014" i="1"/>
  <c r="Q2012" i="1"/>
  <c r="P2012" i="1"/>
  <c r="O2012" i="1"/>
  <c r="M2012" i="1"/>
  <c r="L2012" i="1"/>
  <c r="K2012" i="1"/>
  <c r="J2012" i="1"/>
  <c r="Q2011" i="1"/>
  <c r="P2011" i="1"/>
  <c r="O2011" i="1"/>
  <c r="M2011" i="1"/>
  <c r="L2011" i="1"/>
  <c r="K2011" i="1"/>
  <c r="J2011" i="1"/>
  <c r="Q2146" i="1"/>
  <c r="P2146" i="1"/>
  <c r="O2146" i="1"/>
  <c r="M2146" i="1"/>
  <c r="L2146" i="1"/>
  <c r="K2146" i="1"/>
  <c r="J2146" i="1"/>
  <c r="Q2145" i="1"/>
  <c r="P2145" i="1"/>
  <c r="O2145" i="1"/>
  <c r="M2145" i="1"/>
  <c r="L2145" i="1"/>
  <c r="K2145" i="1"/>
  <c r="J2145" i="1"/>
  <c r="Q2144" i="1"/>
  <c r="P2144" i="1"/>
  <c r="O2144" i="1"/>
  <c r="M2144" i="1"/>
  <c r="L2144" i="1"/>
  <c r="K2144" i="1"/>
  <c r="J2144" i="1"/>
  <c r="Q2143" i="1"/>
  <c r="P2143" i="1"/>
  <c r="O2143" i="1"/>
  <c r="M2143" i="1"/>
  <c r="L2143" i="1"/>
  <c r="K2143" i="1"/>
  <c r="J2143" i="1"/>
  <c r="Q2010" i="1"/>
  <c r="P2010" i="1"/>
  <c r="O2010" i="1"/>
  <c r="M2010" i="1"/>
  <c r="L2010" i="1"/>
  <c r="K2010" i="1"/>
  <c r="J2010" i="1"/>
  <c r="Q2009" i="1"/>
  <c r="P2009" i="1"/>
  <c r="O2009" i="1"/>
  <c r="M2009" i="1"/>
  <c r="L2009" i="1"/>
  <c r="K2009" i="1"/>
  <c r="J2009" i="1"/>
  <c r="Q2142" i="1"/>
  <c r="P2142" i="1"/>
  <c r="O2142" i="1"/>
  <c r="M2142" i="1"/>
  <c r="L2142" i="1"/>
  <c r="K2142" i="1"/>
  <c r="J2142" i="1"/>
  <c r="Q2141" i="1"/>
  <c r="P2141" i="1"/>
  <c r="O2141" i="1"/>
  <c r="M2141" i="1"/>
  <c r="L2141" i="1"/>
  <c r="K2141" i="1"/>
  <c r="J2141" i="1"/>
  <c r="Q2008" i="1"/>
  <c r="P2008" i="1"/>
  <c r="O2008" i="1"/>
  <c r="M2008" i="1"/>
  <c r="L2008" i="1"/>
  <c r="K2008" i="1"/>
  <c r="J2008" i="1"/>
  <c r="Q2007" i="1"/>
  <c r="P2007" i="1"/>
  <c r="O2007" i="1"/>
  <c r="M2007" i="1"/>
  <c r="L2007" i="1"/>
  <c r="K2007" i="1"/>
  <c r="J2007" i="1"/>
  <c r="Q2006" i="1"/>
  <c r="P2006" i="1"/>
  <c r="O2006" i="1"/>
  <c r="M2006" i="1"/>
  <c r="L2006" i="1"/>
  <c r="K2006" i="1"/>
  <c r="J2006" i="1"/>
  <c r="Q2005" i="1"/>
  <c r="P2005" i="1"/>
  <c r="O2005" i="1"/>
  <c r="M2005" i="1"/>
  <c r="L2005" i="1"/>
  <c r="K2005" i="1"/>
  <c r="J2005" i="1"/>
  <c r="Q2140" i="1"/>
  <c r="P2140" i="1"/>
  <c r="O2140" i="1"/>
  <c r="M2140" i="1"/>
  <c r="L2140" i="1"/>
  <c r="K2140" i="1"/>
  <c r="J2140" i="1"/>
  <c r="Q2139" i="1"/>
  <c r="P2139" i="1"/>
  <c r="O2139" i="1"/>
  <c r="M2139" i="1"/>
  <c r="L2139" i="1"/>
  <c r="K2139" i="1"/>
  <c r="J2139" i="1"/>
  <c r="Q2004" i="1"/>
  <c r="P2004" i="1"/>
  <c r="O2004" i="1"/>
  <c r="M2004" i="1"/>
  <c r="L2004" i="1"/>
  <c r="K2004" i="1"/>
  <c r="J2004" i="1"/>
  <c r="Q2003" i="1"/>
  <c r="P2003" i="1"/>
  <c r="O2003" i="1"/>
  <c r="M2003" i="1"/>
  <c r="L2003" i="1"/>
  <c r="K2003" i="1"/>
  <c r="J2003" i="1"/>
  <c r="Q2002" i="1"/>
  <c r="P2002" i="1"/>
  <c r="O2002" i="1"/>
  <c r="M2002" i="1"/>
  <c r="L2002" i="1"/>
  <c r="K2002" i="1"/>
  <c r="J2002" i="1"/>
  <c r="Q2001" i="1"/>
  <c r="P2001" i="1"/>
  <c r="O2001" i="1"/>
  <c r="M2001" i="1"/>
  <c r="L2001" i="1"/>
  <c r="K2001" i="1"/>
  <c r="J2001" i="1"/>
  <c r="Q2137" i="1"/>
  <c r="P2137" i="1"/>
  <c r="O2137" i="1"/>
  <c r="M2137" i="1"/>
  <c r="L2137" i="1"/>
  <c r="K2137" i="1"/>
  <c r="J2137" i="1"/>
  <c r="Q2136" i="1"/>
  <c r="P2136" i="1"/>
  <c r="O2136" i="1"/>
  <c r="M2136" i="1"/>
  <c r="L2136" i="1"/>
  <c r="K2136" i="1"/>
  <c r="J2136" i="1"/>
  <c r="Q2000" i="1"/>
  <c r="P2000" i="1"/>
  <c r="O2000" i="1"/>
  <c r="M2000" i="1"/>
  <c r="L2000" i="1"/>
  <c r="K2000" i="1"/>
  <c r="J2000" i="1"/>
  <c r="Q2135" i="1"/>
  <c r="P2135" i="1"/>
  <c r="O2135" i="1"/>
  <c r="M2135" i="1"/>
  <c r="L2135" i="1"/>
  <c r="K2135" i="1"/>
  <c r="J2135" i="1"/>
  <c r="Q1998" i="1"/>
  <c r="P1998" i="1"/>
  <c r="O1998" i="1"/>
  <c r="M1998" i="1"/>
  <c r="L1998" i="1"/>
  <c r="K1998" i="1"/>
  <c r="J1998" i="1"/>
  <c r="Q1997" i="1"/>
  <c r="P1997" i="1"/>
  <c r="O1997" i="1"/>
  <c r="M1997" i="1"/>
  <c r="L1997" i="1"/>
  <c r="K1997" i="1"/>
  <c r="J1997" i="1"/>
  <c r="Q2134" i="1"/>
  <c r="P2134" i="1"/>
  <c r="O2134" i="1"/>
  <c r="M2134" i="1"/>
  <c r="L2134" i="1"/>
  <c r="K2134" i="1"/>
  <c r="J2134" i="1"/>
  <c r="Q1996" i="1"/>
  <c r="P1996" i="1"/>
  <c r="O1996" i="1"/>
  <c r="M1996" i="1"/>
  <c r="L1996" i="1"/>
  <c r="K1996" i="1"/>
  <c r="J1996" i="1"/>
  <c r="Q1995" i="1"/>
  <c r="P1995" i="1"/>
  <c r="O1995" i="1"/>
  <c r="M1995" i="1"/>
  <c r="L1995" i="1"/>
  <c r="K1995" i="1"/>
  <c r="J1995" i="1"/>
  <c r="Q2133" i="1"/>
  <c r="P2133" i="1"/>
  <c r="O2133" i="1"/>
  <c r="M2133" i="1"/>
  <c r="L2133" i="1"/>
  <c r="K2133" i="1"/>
  <c r="J2133" i="1"/>
  <c r="Q2132" i="1"/>
  <c r="P2132" i="1"/>
  <c r="O2132" i="1"/>
  <c r="M2132" i="1"/>
  <c r="L2132" i="1"/>
  <c r="K2132" i="1"/>
  <c r="J2132" i="1"/>
  <c r="Q1994" i="1"/>
  <c r="P1994" i="1"/>
  <c r="O1994" i="1"/>
  <c r="M1994" i="1"/>
  <c r="L1994" i="1"/>
  <c r="K1994" i="1"/>
  <c r="J1994" i="1"/>
  <c r="Q2131" i="1"/>
  <c r="P2131" i="1"/>
  <c r="O2131" i="1"/>
  <c r="M2131" i="1"/>
  <c r="L2131" i="1"/>
  <c r="K2131" i="1"/>
  <c r="J2131" i="1"/>
  <c r="Q1990" i="1"/>
  <c r="P1990" i="1"/>
  <c r="O1990" i="1"/>
  <c r="M1990" i="1"/>
  <c r="L1990" i="1"/>
  <c r="K1990" i="1"/>
  <c r="J1990" i="1"/>
  <c r="Q2127" i="1"/>
  <c r="P2127" i="1"/>
  <c r="O2127" i="1"/>
  <c r="M2127" i="1"/>
  <c r="L2127" i="1"/>
  <c r="K2127" i="1"/>
  <c r="J2127" i="1"/>
  <c r="Q2126" i="1"/>
  <c r="P2126" i="1"/>
  <c r="O2126" i="1"/>
  <c r="M2126" i="1"/>
  <c r="L2126" i="1"/>
  <c r="K2126" i="1"/>
  <c r="J2126" i="1"/>
  <c r="Q1989" i="1"/>
  <c r="P1989" i="1"/>
  <c r="O1989" i="1"/>
  <c r="M1989" i="1"/>
  <c r="L1989" i="1"/>
  <c r="K1989" i="1"/>
  <c r="J1989" i="1"/>
  <c r="Q1988" i="1"/>
  <c r="P1988" i="1"/>
  <c r="O1988" i="1"/>
  <c r="M1988" i="1"/>
  <c r="L1988" i="1"/>
  <c r="K1988" i="1"/>
  <c r="J1988" i="1"/>
  <c r="Q1987" i="1"/>
  <c r="P1987" i="1"/>
  <c r="O1987" i="1"/>
  <c r="M1987" i="1"/>
  <c r="L1987" i="1"/>
  <c r="K1987" i="1"/>
  <c r="J1987" i="1"/>
  <c r="Q2124" i="1"/>
  <c r="P2124" i="1"/>
  <c r="O2124" i="1"/>
  <c r="M2124" i="1"/>
  <c r="L2124" i="1"/>
  <c r="K2124" i="1"/>
  <c r="J2124" i="1"/>
  <c r="Q2121" i="1"/>
  <c r="P2121" i="1"/>
  <c r="O2121" i="1"/>
  <c r="M2121" i="1"/>
  <c r="L2121" i="1"/>
  <c r="K2121" i="1"/>
  <c r="J2121" i="1"/>
  <c r="Q1986" i="1"/>
  <c r="P1986" i="1"/>
  <c r="O1986" i="1"/>
  <c r="M1986" i="1"/>
  <c r="L1986" i="1"/>
  <c r="K1986" i="1"/>
  <c r="J1986" i="1"/>
  <c r="Q2120" i="1"/>
  <c r="P2120" i="1"/>
  <c r="O2120" i="1"/>
  <c r="M2120" i="1"/>
  <c r="L2120" i="1"/>
  <c r="K2120" i="1"/>
  <c r="J2120" i="1"/>
  <c r="Q1979" i="1"/>
  <c r="P1979" i="1"/>
  <c r="O1979" i="1"/>
  <c r="M1979" i="1"/>
  <c r="L1979" i="1"/>
  <c r="K1979" i="1"/>
  <c r="J1979" i="1"/>
  <c r="Q2118" i="1"/>
  <c r="P2118" i="1"/>
  <c r="O2118" i="1"/>
  <c r="M2118" i="1"/>
  <c r="L2118" i="1"/>
  <c r="K2118" i="1"/>
  <c r="J2118" i="1"/>
  <c r="Q2117" i="1"/>
  <c r="P2117" i="1"/>
  <c r="O2117" i="1"/>
  <c r="M2117" i="1"/>
  <c r="L2117" i="1"/>
  <c r="K2117" i="1"/>
  <c r="J2117" i="1"/>
  <c r="Q1975" i="1"/>
  <c r="P1975" i="1"/>
  <c r="O1975" i="1"/>
  <c r="M1975" i="1"/>
  <c r="L1975" i="1"/>
  <c r="K1975" i="1"/>
  <c r="J1975" i="1"/>
  <c r="Q2116" i="1"/>
  <c r="P2116" i="1"/>
  <c r="O2116" i="1"/>
  <c r="M2116" i="1"/>
  <c r="L2116" i="1"/>
  <c r="K2116" i="1"/>
  <c r="J2116" i="1"/>
  <c r="Q1974" i="1"/>
  <c r="P1974" i="1"/>
  <c r="O1974" i="1"/>
  <c r="M1974" i="1"/>
  <c r="L1974" i="1"/>
  <c r="K1974" i="1"/>
  <c r="J1974" i="1"/>
  <c r="Q2114" i="1"/>
  <c r="P2114" i="1"/>
  <c r="O2114" i="1"/>
  <c r="M2114" i="1"/>
  <c r="L2114" i="1"/>
  <c r="K2114" i="1"/>
  <c r="J2114" i="1"/>
  <c r="Q2113" i="1"/>
  <c r="P2113" i="1"/>
  <c r="O2113" i="1"/>
  <c r="M2113" i="1"/>
  <c r="L2113" i="1"/>
  <c r="K2113" i="1"/>
  <c r="J2113" i="1"/>
  <c r="Q2112" i="1"/>
  <c r="P2112" i="1"/>
  <c r="O2112" i="1"/>
  <c r="M2112" i="1"/>
  <c r="L2112" i="1"/>
  <c r="K2112" i="1"/>
  <c r="J2112" i="1"/>
  <c r="Q2111" i="1"/>
  <c r="P2111" i="1"/>
  <c r="O2111" i="1"/>
  <c r="M2111" i="1"/>
  <c r="L2111" i="1"/>
  <c r="K2111" i="1"/>
  <c r="J2111" i="1"/>
  <c r="Q1931" i="1"/>
  <c r="P1931" i="1"/>
  <c r="O1931" i="1"/>
  <c r="M1931" i="1"/>
  <c r="L1931" i="1"/>
  <c r="K1931" i="1"/>
  <c r="J1931" i="1"/>
  <c r="Q1965" i="1"/>
  <c r="P1965" i="1"/>
  <c r="O1965" i="1"/>
  <c r="M1965" i="1"/>
  <c r="L1965" i="1"/>
  <c r="K1965" i="1"/>
  <c r="J1965" i="1"/>
  <c r="Q1964" i="1"/>
  <c r="P1964" i="1"/>
  <c r="O1964" i="1"/>
  <c r="M1964" i="1"/>
  <c r="L1964" i="1"/>
  <c r="K1964" i="1"/>
  <c r="J1964" i="1"/>
  <c r="Q2110" i="1"/>
  <c r="P2110" i="1"/>
  <c r="O2110" i="1"/>
  <c r="M2110" i="1"/>
  <c r="L2110" i="1"/>
  <c r="K2110" i="1"/>
  <c r="J2110" i="1"/>
  <c r="Q2109" i="1"/>
  <c r="P2109" i="1"/>
  <c r="O2109" i="1"/>
  <c r="M2109" i="1"/>
  <c r="L2109" i="1"/>
  <c r="K2109" i="1"/>
  <c r="J2109" i="1"/>
  <c r="Q2108" i="1"/>
  <c r="P2108" i="1"/>
  <c r="O2108" i="1"/>
  <c r="M2108" i="1"/>
  <c r="L2108" i="1"/>
  <c r="K2108" i="1"/>
  <c r="J2108" i="1"/>
  <c r="Q2107" i="1"/>
  <c r="P2107" i="1"/>
  <c r="O2107" i="1"/>
  <c r="M2107" i="1"/>
  <c r="L2107" i="1"/>
  <c r="K2107" i="1"/>
  <c r="J2107" i="1"/>
  <c r="Q2106" i="1"/>
  <c r="P2106" i="1"/>
  <c r="O2106" i="1"/>
  <c r="M2106" i="1"/>
  <c r="L2106" i="1"/>
  <c r="K2106" i="1"/>
  <c r="J2106" i="1"/>
  <c r="Q2105" i="1"/>
  <c r="P2105" i="1"/>
  <c r="O2105" i="1"/>
  <c r="M2105" i="1"/>
  <c r="L2105" i="1"/>
  <c r="K2105" i="1"/>
  <c r="J2105" i="1"/>
  <c r="Q2104" i="1"/>
  <c r="P2104" i="1"/>
  <c r="O2104" i="1"/>
  <c r="M2104" i="1"/>
  <c r="L2104" i="1"/>
  <c r="K2104" i="1"/>
  <c r="J2104" i="1"/>
  <c r="Q2103" i="1"/>
  <c r="P2103" i="1"/>
  <c r="O2103" i="1"/>
  <c r="M2103" i="1"/>
  <c r="L2103" i="1"/>
  <c r="K2103" i="1"/>
  <c r="J2103" i="1"/>
  <c r="Q2098" i="1"/>
  <c r="P2098" i="1"/>
  <c r="O2098" i="1"/>
  <c r="M2098" i="1"/>
  <c r="L2098" i="1"/>
  <c r="K2098" i="1"/>
  <c r="J2098" i="1"/>
  <c r="Q2097" i="1"/>
  <c r="P2097" i="1"/>
  <c r="O2097" i="1"/>
  <c r="M2097" i="1"/>
  <c r="L2097" i="1"/>
  <c r="K2097" i="1"/>
  <c r="J2097" i="1"/>
  <c r="Q2096" i="1"/>
  <c r="P2096" i="1"/>
  <c r="O2096" i="1"/>
  <c r="M2096" i="1"/>
  <c r="L2096" i="1"/>
  <c r="K2096" i="1"/>
  <c r="J2096" i="1"/>
  <c r="Q2095" i="1"/>
  <c r="P2095" i="1"/>
  <c r="O2095" i="1"/>
  <c r="M2095" i="1"/>
  <c r="L2095" i="1"/>
  <c r="K2095" i="1"/>
  <c r="J2095" i="1"/>
  <c r="Q2094" i="1"/>
  <c r="P2094" i="1"/>
  <c r="O2094" i="1"/>
  <c r="M2094" i="1"/>
  <c r="L2094" i="1"/>
  <c r="K2094" i="1"/>
  <c r="J2094" i="1"/>
  <c r="Q2093" i="1"/>
  <c r="P2093" i="1"/>
  <c r="O2093" i="1"/>
  <c r="M2093" i="1"/>
  <c r="L2093" i="1"/>
  <c r="K2093" i="1"/>
  <c r="J2093" i="1"/>
  <c r="Q2092" i="1"/>
  <c r="P2092" i="1"/>
  <c r="O2092" i="1"/>
  <c r="M2092" i="1"/>
  <c r="L2092" i="1"/>
  <c r="K2092" i="1"/>
  <c r="J2092" i="1"/>
  <c r="Q2091" i="1"/>
  <c r="P2091" i="1"/>
  <c r="O2091" i="1"/>
  <c r="M2091" i="1"/>
  <c r="L2091" i="1"/>
  <c r="K2091" i="1"/>
  <c r="J2091" i="1"/>
  <c r="Q2090" i="1"/>
  <c r="P2090" i="1"/>
  <c r="O2090" i="1"/>
  <c r="M2090" i="1"/>
  <c r="L2090" i="1"/>
  <c r="K2090" i="1"/>
  <c r="J2090" i="1"/>
  <c r="Q2089" i="1"/>
  <c r="P2089" i="1"/>
  <c r="O2089" i="1"/>
  <c r="M2089" i="1"/>
  <c r="L2089" i="1"/>
  <c r="K2089" i="1"/>
  <c r="J2089" i="1"/>
  <c r="Q2088" i="1"/>
  <c r="P2088" i="1"/>
  <c r="O2088" i="1"/>
  <c r="M2088" i="1"/>
  <c r="L2088" i="1"/>
  <c r="K2088" i="1"/>
  <c r="J2088" i="1"/>
  <c r="Q2087" i="1"/>
  <c r="P2087" i="1"/>
  <c r="O2087" i="1"/>
  <c r="M2087" i="1"/>
  <c r="L2087" i="1"/>
  <c r="K2087" i="1"/>
  <c r="J2087" i="1"/>
  <c r="Q2086" i="1"/>
  <c r="P2086" i="1"/>
  <c r="O2086" i="1"/>
  <c r="M2086" i="1"/>
  <c r="L2086" i="1"/>
  <c r="K2086" i="1"/>
  <c r="J2086" i="1"/>
  <c r="Q2085" i="1"/>
  <c r="P2085" i="1"/>
  <c r="O2085" i="1"/>
  <c r="M2085" i="1"/>
  <c r="L2085" i="1"/>
  <c r="K2085" i="1"/>
  <c r="J2085" i="1"/>
  <c r="Q2084" i="1"/>
  <c r="P2084" i="1"/>
  <c r="O2084" i="1"/>
  <c r="M2084" i="1"/>
  <c r="L2084" i="1"/>
  <c r="K2084" i="1"/>
  <c r="J2084" i="1"/>
  <c r="Q2083" i="1"/>
  <c r="P2083" i="1"/>
  <c r="O2083" i="1"/>
  <c r="M2083" i="1"/>
  <c r="L2083" i="1"/>
  <c r="K2083" i="1"/>
  <c r="J2083" i="1"/>
  <c r="Q2082" i="1"/>
  <c r="P2082" i="1"/>
  <c r="O2082" i="1"/>
  <c r="M2082" i="1"/>
  <c r="L2082" i="1"/>
  <c r="K2082" i="1"/>
  <c r="J2082" i="1"/>
  <c r="Q2081" i="1"/>
  <c r="P2081" i="1"/>
  <c r="O2081" i="1"/>
  <c r="M2081" i="1"/>
  <c r="L2081" i="1"/>
  <c r="K2081" i="1"/>
  <c r="J2081" i="1"/>
  <c r="Q2080" i="1"/>
  <c r="P2080" i="1"/>
  <c r="O2080" i="1"/>
  <c r="M2080" i="1"/>
  <c r="L2080" i="1"/>
  <c r="K2080" i="1"/>
  <c r="J2080" i="1"/>
  <c r="Q2079" i="1"/>
  <c r="P2079" i="1"/>
  <c r="O2079" i="1"/>
  <c r="M2079" i="1"/>
  <c r="L2079" i="1"/>
  <c r="K2079" i="1"/>
  <c r="J2079" i="1"/>
  <c r="Q2078" i="1"/>
  <c r="P2078" i="1"/>
  <c r="O2078" i="1"/>
  <c r="M2078" i="1"/>
  <c r="L2078" i="1"/>
  <c r="K2078" i="1"/>
  <c r="J2078" i="1"/>
  <c r="Q2077" i="1"/>
  <c r="P2077" i="1"/>
  <c r="O2077" i="1"/>
  <c r="M2077" i="1"/>
  <c r="L2077" i="1"/>
  <c r="K2077" i="1"/>
  <c r="J2077" i="1"/>
  <c r="Q2076" i="1"/>
  <c r="P2076" i="1"/>
  <c r="O2076" i="1"/>
  <c r="M2076" i="1"/>
  <c r="L2076" i="1"/>
  <c r="K2076" i="1"/>
  <c r="J2076" i="1"/>
  <c r="Q2075" i="1"/>
  <c r="P2075" i="1"/>
  <c r="O2075" i="1"/>
  <c r="M2075" i="1"/>
  <c r="L2075" i="1"/>
  <c r="K2075" i="1"/>
  <c r="J2075" i="1"/>
  <c r="Q2074" i="1"/>
  <c r="P2074" i="1"/>
  <c r="O2074" i="1"/>
  <c r="M2074" i="1"/>
  <c r="L2074" i="1"/>
  <c r="K2074" i="1"/>
  <c r="J2074" i="1"/>
  <c r="Q2073" i="1"/>
  <c r="P2073" i="1"/>
  <c r="O2073" i="1"/>
  <c r="M2073" i="1"/>
  <c r="L2073" i="1"/>
  <c r="K2073" i="1"/>
  <c r="J2073" i="1"/>
  <c r="Q2072" i="1"/>
  <c r="P2072" i="1"/>
  <c r="O2072" i="1"/>
  <c r="M2072" i="1"/>
  <c r="L2072" i="1"/>
  <c r="K2072" i="1"/>
  <c r="J2072" i="1"/>
  <c r="Q2071" i="1"/>
  <c r="P2071" i="1"/>
  <c r="O2071" i="1"/>
  <c r="M2071" i="1"/>
  <c r="L2071" i="1"/>
  <c r="K2071" i="1"/>
  <c r="J2071" i="1"/>
  <c r="Q2070" i="1"/>
  <c r="P2070" i="1"/>
  <c r="O2070" i="1"/>
  <c r="M2070" i="1"/>
  <c r="L2070" i="1"/>
  <c r="K2070" i="1"/>
  <c r="J2070" i="1"/>
  <c r="Q2069" i="1"/>
  <c r="P2069" i="1"/>
  <c r="O2069" i="1"/>
  <c r="M2069" i="1"/>
  <c r="L2069" i="1"/>
  <c r="K2069" i="1"/>
  <c r="J2069" i="1"/>
  <c r="Q2067" i="1"/>
  <c r="P2067" i="1"/>
  <c r="O2067" i="1"/>
  <c r="M2067" i="1"/>
  <c r="L2067" i="1"/>
  <c r="K2067" i="1"/>
  <c r="J2067" i="1"/>
  <c r="Q2065" i="1"/>
  <c r="P2065" i="1"/>
  <c r="O2065" i="1"/>
  <c r="M2065" i="1"/>
  <c r="L2065" i="1"/>
  <c r="K2065" i="1"/>
  <c r="J2065" i="1"/>
  <c r="Q2063" i="1"/>
  <c r="P2063" i="1"/>
  <c r="O2063" i="1"/>
  <c r="M2063" i="1"/>
  <c r="L2063" i="1"/>
  <c r="K2063" i="1"/>
  <c r="J2063" i="1"/>
  <c r="Q2062" i="1"/>
  <c r="P2062" i="1"/>
  <c r="O2062" i="1"/>
  <c r="M2062" i="1"/>
  <c r="L2062" i="1"/>
  <c r="K2062" i="1"/>
  <c r="J2062" i="1"/>
  <c r="Q2061" i="1"/>
  <c r="P2061" i="1"/>
  <c r="O2061" i="1"/>
  <c r="M2061" i="1"/>
  <c r="L2061" i="1"/>
  <c r="K2061" i="1"/>
  <c r="J2061" i="1"/>
  <c r="Q2060" i="1"/>
  <c r="P2060" i="1"/>
  <c r="O2060" i="1"/>
  <c r="M2060" i="1"/>
  <c r="L2060" i="1"/>
  <c r="K2060" i="1"/>
  <c r="J2060" i="1"/>
  <c r="Q2157" i="1"/>
  <c r="P2157" i="1"/>
  <c r="O2157" i="1"/>
  <c r="M2157" i="1"/>
  <c r="L2157" i="1"/>
  <c r="K2157" i="1"/>
  <c r="J2157" i="1"/>
  <c r="Q2156" i="1"/>
  <c r="P2156" i="1"/>
  <c r="O2156" i="1"/>
  <c r="M2156" i="1"/>
  <c r="L2156" i="1"/>
  <c r="K2156" i="1"/>
  <c r="J2156" i="1"/>
  <c r="Q2155" i="1"/>
  <c r="P2155" i="1"/>
  <c r="O2155" i="1"/>
  <c r="M2155" i="1"/>
  <c r="L2155" i="1"/>
  <c r="K2155" i="1"/>
  <c r="J2155" i="1"/>
  <c r="Q2057" i="1"/>
  <c r="P2057" i="1"/>
  <c r="O2057" i="1"/>
  <c r="M2057" i="1"/>
  <c r="L2057" i="1"/>
  <c r="K2057" i="1"/>
  <c r="J2057" i="1"/>
  <c r="Q2056" i="1"/>
  <c r="P2056" i="1"/>
  <c r="O2056" i="1"/>
  <c r="M2056" i="1"/>
  <c r="L2056" i="1"/>
  <c r="K2056" i="1"/>
  <c r="J2056" i="1"/>
  <c r="Q2154" i="1"/>
  <c r="P2154" i="1"/>
  <c r="O2154" i="1"/>
  <c r="M2154" i="1"/>
  <c r="L2154" i="1"/>
  <c r="K2154" i="1"/>
  <c r="J2154" i="1"/>
  <c r="Q2153" i="1"/>
  <c r="P2153" i="1"/>
  <c r="O2153" i="1"/>
  <c r="M2153" i="1"/>
  <c r="L2153" i="1"/>
  <c r="K2153" i="1"/>
  <c r="J2153" i="1"/>
  <c r="Q2152" i="1"/>
  <c r="P2152" i="1"/>
  <c r="O2152" i="1"/>
  <c r="M2152" i="1"/>
  <c r="L2152" i="1"/>
  <c r="K2152" i="1"/>
  <c r="J2152" i="1"/>
  <c r="Q2151" i="1"/>
  <c r="P2151" i="1"/>
  <c r="O2151" i="1"/>
  <c r="M2151" i="1"/>
  <c r="L2151" i="1"/>
  <c r="K2151" i="1"/>
  <c r="J2151" i="1"/>
  <c r="Q2150" i="1"/>
  <c r="P2150" i="1"/>
  <c r="O2150" i="1"/>
  <c r="M2150" i="1"/>
  <c r="L2150" i="1"/>
  <c r="K2150" i="1"/>
  <c r="J2150" i="1"/>
  <c r="Q2149" i="1"/>
  <c r="P2149" i="1"/>
  <c r="O2149" i="1"/>
  <c r="M2149" i="1"/>
  <c r="L2149" i="1"/>
  <c r="K2149" i="1"/>
  <c r="J2149" i="1"/>
  <c r="Q2148" i="1"/>
  <c r="P2148" i="1"/>
  <c r="O2148" i="1"/>
  <c r="M2148" i="1"/>
  <c r="L2148" i="1"/>
  <c r="K2148" i="1"/>
  <c r="J2148" i="1"/>
  <c r="Q2055" i="1"/>
  <c r="P2055" i="1"/>
  <c r="O2055" i="1"/>
  <c r="M2055" i="1"/>
  <c r="L2055" i="1"/>
  <c r="K2055" i="1"/>
  <c r="J2055" i="1"/>
  <c r="Q2054" i="1"/>
  <c r="P2054" i="1"/>
  <c r="O2054" i="1"/>
  <c r="M2054" i="1"/>
  <c r="L2054" i="1"/>
  <c r="K2054" i="1"/>
  <c r="J2054" i="1"/>
  <c r="Q2147" i="1"/>
  <c r="P2147" i="1"/>
  <c r="O2147" i="1"/>
  <c r="M2147" i="1"/>
  <c r="L2147" i="1"/>
  <c r="K2147" i="1"/>
  <c r="J2147" i="1"/>
  <c r="Q2053" i="1"/>
  <c r="P2053" i="1"/>
  <c r="O2053" i="1"/>
  <c r="M2053" i="1"/>
  <c r="L2053" i="1"/>
  <c r="K2053" i="1"/>
  <c r="J2053" i="1"/>
  <c r="Q2052" i="1"/>
  <c r="P2052" i="1"/>
  <c r="O2052" i="1"/>
  <c r="M2052" i="1"/>
  <c r="L2052" i="1"/>
  <c r="K2052" i="1"/>
  <c r="J2052" i="1"/>
  <c r="Q2051" i="1"/>
  <c r="P2051" i="1"/>
  <c r="O2051" i="1"/>
  <c r="M2051" i="1"/>
  <c r="L2051" i="1"/>
  <c r="K2051" i="1"/>
  <c r="J2051" i="1"/>
  <c r="Q2050" i="1"/>
  <c r="P2050" i="1"/>
  <c r="O2050" i="1"/>
  <c r="M2050" i="1"/>
  <c r="L2050" i="1"/>
  <c r="K2050" i="1"/>
  <c r="J2050" i="1"/>
  <c r="Q2049" i="1"/>
  <c r="P2049" i="1"/>
  <c r="O2049" i="1"/>
  <c r="M2049" i="1"/>
  <c r="L2049" i="1"/>
  <c r="K2049" i="1"/>
  <c r="J2049" i="1"/>
  <c r="Q2047" i="1"/>
  <c r="P2047" i="1"/>
  <c r="O2047" i="1"/>
  <c r="M2047" i="1"/>
  <c r="L2047" i="1"/>
  <c r="K2047" i="1"/>
  <c r="J2047" i="1"/>
  <c r="Q2045" i="1"/>
  <c r="P2045" i="1"/>
  <c r="O2045" i="1"/>
  <c r="M2045" i="1"/>
  <c r="L2045" i="1"/>
  <c r="K2045" i="1"/>
  <c r="J2045" i="1"/>
  <c r="Q2138" i="1"/>
  <c r="P2138" i="1"/>
  <c r="O2138" i="1"/>
  <c r="M2138" i="1"/>
  <c r="L2138" i="1"/>
  <c r="K2138" i="1"/>
  <c r="J2138" i="1"/>
  <c r="Q2122" i="1"/>
  <c r="P2122" i="1"/>
  <c r="O2122" i="1"/>
  <c r="M2122" i="1"/>
  <c r="L2122" i="1"/>
  <c r="K2122" i="1"/>
  <c r="J2122" i="1"/>
  <c r="Q2130" i="1"/>
  <c r="P2130" i="1"/>
  <c r="O2130" i="1"/>
  <c r="M2130" i="1"/>
  <c r="L2130" i="1"/>
  <c r="K2130" i="1"/>
  <c r="J2130" i="1"/>
  <c r="Q2129" i="1"/>
  <c r="P2129" i="1"/>
  <c r="O2129" i="1"/>
  <c r="M2129" i="1"/>
  <c r="L2129" i="1"/>
  <c r="K2129" i="1"/>
  <c r="J2129" i="1"/>
  <c r="Q2046" i="1"/>
  <c r="P2046" i="1"/>
  <c r="O2046" i="1"/>
  <c r="M2046" i="1"/>
  <c r="L2046" i="1"/>
  <c r="K2046" i="1"/>
  <c r="J2046" i="1"/>
  <c r="Q2128" i="1"/>
  <c r="P2128" i="1"/>
  <c r="O2128" i="1"/>
  <c r="M2128" i="1"/>
  <c r="L2128" i="1"/>
  <c r="K2128" i="1"/>
  <c r="J2128" i="1"/>
  <c r="Q2125" i="1"/>
  <c r="P2125" i="1"/>
  <c r="O2125" i="1"/>
  <c r="M2125" i="1"/>
  <c r="L2125" i="1"/>
  <c r="K2125" i="1"/>
  <c r="J2125" i="1"/>
  <c r="Q2044" i="1"/>
  <c r="P2044" i="1"/>
  <c r="O2044" i="1"/>
  <c r="M2044" i="1"/>
  <c r="L2044" i="1"/>
  <c r="K2044" i="1"/>
  <c r="J2044" i="1"/>
  <c r="Q2123" i="1"/>
  <c r="P2123" i="1"/>
  <c r="O2123" i="1"/>
  <c r="M2123" i="1"/>
  <c r="L2123" i="1"/>
  <c r="K2123" i="1"/>
  <c r="J2123" i="1"/>
  <c r="Q2043" i="1"/>
  <c r="P2043" i="1"/>
  <c r="O2043" i="1"/>
  <c r="M2043" i="1"/>
  <c r="L2043" i="1"/>
  <c r="K2043" i="1"/>
  <c r="J2043" i="1"/>
  <c r="Q2119" i="1"/>
  <c r="P2119" i="1"/>
  <c r="O2119" i="1"/>
  <c r="M2119" i="1"/>
  <c r="L2119" i="1"/>
  <c r="K2119" i="1"/>
  <c r="J2119" i="1"/>
  <c r="Q1941" i="1"/>
  <c r="P1941" i="1"/>
  <c r="O1941" i="1"/>
  <c r="M1941" i="1"/>
  <c r="L1941" i="1"/>
  <c r="K1941" i="1"/>
  <c r="J1941" i="1"/>
  <c r="Q2115" i="1"/>
  <c r="P2115" i="1"/>
  <c r="O2115" i="1"/>
  <c r="M2115" i="1"/>
  <c r="L2115" i="1"/>
  <c r="K2115" i="1"/>
  <c r="J2115" i="1"/>
  <c r="Q2102" i="1"/>
  <c r="P2102" i="1"/>
  <c r="O2102" i="1"/>
  <c r="M2102" i="1"/>
  <c r="L2102" i="1"/>
  <c r="K2102" i="1"/>
  <c r="J2102" i="1"/>
  <c r="Q2101" i="1"/>
  <c r="P2101" i="1"/>
  <c r="O2101" i="1"/>
  <c r="M2101" i="1"/>
  <c r="L2101" i="1"/>
  <c r="K2101" i="1"/>
  <c r="J2101" i="1"/>
  <c r="Q2035" i="1"/>
  <c r="P2035" i="1"/>
  <c r="O2035" i="1"/>
  <c r="M2035" i="1"/>
  <c r="L2035" i="1"/>
  <c r="K2035" i="1"/>
  <c r="J2035" i="1"/>
  <c r="Q2100" i="1"/>
  <c r="P2100" i="1"/>
  <c r="O2100" i="1"/>
  <c r="M2100" i="1"/>
  <c r="L2100" i="1"/>
  <c r="K2100" i="1"/>
  <c r="J2100" i="1"/>
  <c r="Q2032" i="1"/>
  <c r="P2032" i="1"/>
  <c r="O2032" i="1"/>
  <c r="M2032" i="1"/>
  <c r="L2032" i="1"/>
  <c r="K2032" i="1"/>
  <c r="J2032" i="1"/>
  <c r="Q2099" i="1"/>
  <c r="P2099" i="1"/>
  <c r="O2099" i="1"/>
  <c r="M2099" i="1"/>
  <c r="L2099" i="1"/>
  <c r="K2099" i="1"/>
  <c r="J2099" i="1"/>
  <c r="Q2031" i="1"/>
  <c r="P2031" i="1"/>
  <c r="O2031" i="1"/>
  <c r="M2031" i="1"/>
  <c r="L2031" i="1"/>
  <c r="K2031" i="1"/>
  <c r="J2031" i="1"/>
  <c r="Q2030" i="1"/>
  <c r="P2030" i="1"/>
  <c r="O2030" i="1"/>
  <c r="M2030" i="1"/>
  <c r="L2030" i="1"/>
  <c r="K2030" i="1"/>
  <c r="J2030" i="1"/>
  <c r="Q2029" i="1"/>
  <c r="P2029" i="1"/>
  <c r="O2029" i="1"/>
  <c r="M2029" i="1"/>
  <c r="L2029" i="1"/>
  <c r="K2029" i="1"/>
  <c r="J2029" i="1"/>
  <c r="Q2026" i="1"/>
  <c r="P2026" i="1"/>
  <c r="O2026" i="1"/>
  <c r="M2026" i="1"/>
  <c r="L2026" i="1"/>
  <c r="K2026" i="1"/>
  <c r="J2026" i="1"/>
  <c r="Q2025" i="1"/>
  <c r="P2025" i="1"/>
  <c r="O2025" i="1"/>
  <c r="M2025" i="1"/>
  <c r="L2025" i="1"/>
  <c r="K2025" i="1"/>
  <c r="J2025" i="1"/>
  <c r="Q2022" i="1"/>
  <c r="P2022" i="1"/>
  <c r="O2022" i="1"/>
  <c r="M2022" i="1"/>
  <c r="L2022" i="1"/>
  <c r="K2022" i="1"/>
  <c r="J2022" i="1"/>
  <c r="Q2021" i="1"/>
  <c r="P2021" i="1"/>
  <c r="O2021" i="1"/>
  <c r="M2021" i="1"/>
  <c r="L2021" i="1"/>
  <c r="K2021" i="1"/>
  <c r="J2021" i="1"/>
  <c r="Q2019" i="1"/>
  <c r="P2019" i="1"/>
  <c r="O2019" i="1"/>
  <c r="M2019" i="1"/>
  <c r="L2019" i="1"/>
  <c r="K2019" i="1"/>
  <c r="J2019" i="1"/>
  <c r="Q2018" i="1"/>
  <c r="P2018" i="1"/>
  <c r="O2018" i="1"/>
  <c r="M2018" i="1"/>
  <c r="L2018" i="1"/>
  <c r="K2018" i="1"/>
  <c r="J2018" i="1"/>
  <c r="Q2068" i="1"/>
  <c r="P2068" i="1"/>
  <c r="O2068" i="1"/>
  <c r="M2068" i="1"/>
  <c r="L2068" i="1"/>
  <c r="K2068" i="1"/>
  <c r="J2068" i="1"/>
  <c r="Q2066" i="1"/>
  <c r="P2066" i="1"/>
  <c r="O2066" i="1"/>
  <c r="M2066" i="1"/>
  <c r="L2066" i="1"/>
  <c r="K2066" i="1"/>
  <c r="J2066" i="1"/>
  <c r="Q2064" i="1"/>
  <c r="P2064" i="1"/>
  <c r="O2064" i="1"/>
  <c r="M2064" i="1"/>
  <c r="L2064" i="1"/>
  <c r="K2064" i="1"/>
  <c r="J2064" i="1"/>
  <c r="Q2017" i="1"/>
  <c r="P2017" i="1"/>
  <c r="O2017" i="1"/>
  <c r="M2017" i="1"/>
  <c r="L2017" i="1"/>
  <c r="K2017" i="1"/>
  <c r="J2017" i="1"/>
  <c r="Q2016" i="1"/>
  <c r="P2016" i="1"/>
  <c r="O2016" i="1"/>
  <c r="M2016" i="1"/>
  <c r="L2016" i="1"/>
  <c r="K2016" i="1"/>
  <c r="J2016" i="1"/>
  <c r="Q2059" i="1"/>
  <c r="P2059" i="1"/>
  <c r="O2059" i="1"/>
  <c r="M2059" i="1"/>
  <c r="L2059" i="1"/>
  <c r="K2059" i="1"/>
  <c r="J2059" i="1"/>
  <c r="Q2058" i="1"/>
  <c r="P2058" i="1"/>
  <c r="O2058" i="1"/>
  <c r="M2058" i="1"/>
  <c r="L2058" i="1"/>
  <c r="K2058" i="1"/>
  <c r="J2058" i="1"/>
  <c r="Q2015" i="1"/>
  <c r="P2015" i="1"/>
  <c r="O2015" i="1"/>
  <c r="M2015" i="1"/>
  <c r="L2015" i="1"/>
  <c r="K2015" i="1"/>
  <c r="J2015" i="1"/>
  <c r="Q2048" i="1"/>
  <c r="P2048" i="1"/>
  <c r="O2048" i="1"/>
  <c r="M2048" i="1"/>
  <c r="L2048" i="1"/>
  <c r="K2048" i="1"/>
  <c r="J2048" i="1"/>
  <c r="Q2013" i="1"/>
  <c r="P2013" i="1"/>
  <c r="O2013" i="1"/>
  <c r="M2013" i="1"/>
  <c r="L2013" i="1"/>
  <c r="K2013" i="1"/>
  <c r="J2013" i="1"/>
  <c r="Q1999" i="1"/>
  <c r="P1999" i="1"/>
  <c r="O1999" i="1"/>
  <c r="M1999" i="1"/>
  <c r="L1999" i="1"/>
  <c r="K1999" i="1"/>
  <c r="J1999" i="1"/>
  <c r="Q1993" i="1"/>
  <c r="P1993" i="1"/>
  <c r="O1993" i="1"/>
  <c r="M1993" i="1"/>
  <c r="L1993" i="1"/>
  <c r="K1993" i="1"/>
  <c r="J1993" i="1"/>
  <c r="Q1992" i="1"/>
  <c r="P1992" i="1"/>
  <c r="O1992" i="1"/>
  <c r="M1992" i="1"/>
  <c r="L1992" i="1"/>
  <c r="K1992" i="1"/>
  <c r="J1992" i="1"/>
  <c r="Q1991" i="1"/>
  <c r="P1991" i="1"/>
  <c r="O1991" i="1"/>
  <c r="M1991" i="1"/>
  <c r="L1991" i="1"/>
  <c r="K1991" i="1"/>
  <c r="J1991" i="1"/>
  <c r="Q2042" i="1"/>
  <c r="P2042" i="1"/>
  <c r="O2042" i="1"/>
  <c r="M2042" i="1"/>
  <c r="L2042" i="1"/>
  <c r="K2042" i="1"/>
  <c r="J2042" i="1"/>
  <c r="Q2041" i="1"/>
  <c r="P2041" i="1"/>
  <c r="O2041" i="1"/>
  <c r="M2041" i="1"/>
  <c r="L2041" i="1"/>
  <c r="K2041" i="1"/>
  <c r="J2041" i="1"/>
  <c r="Q2040" i="1"/>
  <c r="P2040" i="1"/>
  <c r="O2040" i="1"/>
  <c r="M2040" i="1"/>
  <c r="L2040" i="1"/>
  <c r="K2040" i="1"/>
  <c r="J2040" i="1"/>
  <c r="Q2039" i="1"/>
  <c r="P2039" i="1"/>
  <c r="O2039" i="1"/>
  <c r="M2039" i="1"/>
  <c r="L2039" i="1"/>
  <c r="K2039" i="1"/>
  <c r="J2039" i="1"/>
  <c r="Q2038" i="1"/>
  <c r="P2038" i="1"/>
  <c r="O2038" i="1"/>
  <c r="M2038" i="1"/>
  <c r="L2038" i="1"/>
  <c r="K2038" i="1"/>
  <c r="J2038" i="1"/>
  <c r="Q2037" i="1"/>
  <c r="P2037" i="1"/>
  <c r="O2037" i="1"/>
  <c r="M2037" i="1"/>
  <c r="L2037" i="1"/>
  <c r="K2037" i="1"/>
  <c r="J2037" i="1"/>
  <c r="Q1985" i="1"/>
  <c r="P1985" i="1"/>
  <c r="O1985" i="1"/>
  <c r="M1985" i="1"/>
  <c r="L1985" i="1"/>
  <c r="K1985" i="1"/>
  <c r="J1985" i="1"/>
  <c r="Q1984" i="1"/>
  <c r="P1984" i="1"/>
  <c r="O1984" i="1"/>
  <c r="M1984" i="1"/>
  <c r="L1984" i="1"/>
  <c r="K1984" i="1"/>
  <c r="J1984" i="1"/>
  <c r="Q1983" i="1"/>
  <c r="P1983" i="1"/>
  <c r="O1983" i="1"/>
  <c r="M1983" i="1"/>
  <c r="L1983" i="1"/>
  <c r="K1983" i="1"/>
  <c r="J1983" i="1"/>
  <c r="Q1982" i="1"/>
  <c r="P1982" i="1"/>
  <c r="O1982" i="1"/>
  <c r="M1982" i="1"/>
  <c r="L1982" i="1"/>
  <c r="K1982" i="1"/>
  <c r="J1982" i="1"/>
  <c r="Q1981" i="1"/>
  <c r="P1981" i="1"/>
  <c r="O1981" i="1"/>
  <c r="M1981" i="1"/>
  <c r="L1981" i="1"/>
  <c r="K1981" i="1"/>
  <c r="J1981" i="1"/>
  <c r="Q1980" i="1"/>
  <c r="P1980" i="1"/>
  <c r="O1980" i="1"/>
  <c r="M1980" i="1"/>
  <c r="L1980" i="1"/>
  <c r="K1980" i="1"/>
  <c r="J1980" i="1"/>
  <c r="Q2036" i="1"/>
  <c r="P2036" i="1"/>
  <c r="O2036" i="1"/>
  <c r="M2036" i="1"/>
  <c r="L2036" i="1"/>
  <c r="K2036" i="1"/>
  <c r="J2036" i="1"/>
  <c r="Q2034" i="1"/>
  <c r="P2034" i="1"/>
  <c r="O2034" i="1"/>
  <c r="M2034" i="1"/>
  <c r="L2034" i="1"/>
  <c r="K2034" i="1"/>
  <c r="J2034" i="1"/>
  <c r="Q1978" i="1"/>
  <c r="P1978" i="1"/>
  <c r="O1978" i="1"/>
  <c r="M1978" i="1"/>
  <c r="L1978" i="1"/>
  <c r="K1978" i="1"/>
  <c r="J1978" i="1"/>
  <c r="Q1977" i="1"/>
  <c r="P1977" i="1"/>
  <c r="O1977" i="1"/>
  <c r="M1977" i="1"/>
  <c r="L1977" i="1"/>
  <c r="K1977" i="1"/>
  <c r="J1977" i="1"/>
  <c r="Q1976" i="1"/>
  <c r="P1976" i="1"/>
  <c r="O1976" i="1"/>
  <c r="M1976" i="1"/>
  <c r="L1976" i="1"/>
  <c r="K1976" i="1"/>
  <c r="J1976" i="1"/>
  <c r="Q2033" i="1"/>
  <c r="P2033" i="1"/>
  <c r="O2033" i="1"/>
  <c r="M2033" i="1"/>
  <c r="L2033" i="1"/>
  <c r="K2033" i="1"/>
  <c r="J2033" i="1"/>
  <c r="Q1973" i="1"/>
  <c r="P1973" i="1"/>
  <c r="O1973" i="1"/>
  <c r="M1973" i="1"/>
  <c r="L1973" i="1"/>
  <c r="K1973" i="1"/>
  <c r="J1973" i="1"/>
  <c r="Q2028" i="1"/>
  <c r="P2028" i="1"/>
  <c r="O2028" i="1"/>
  <c r="M2028" i="1"/>
  <c r="L2028" i="1"/>
  <c r="K2028" i="1"/>
  <c r="J2028" i="1"/>
  <c r="Q1972" i="1"/>
  <c r="P1972" i="1"/>
  <c r="O1972" i="1"/>
  <c r="M1972" i="1"/>
  <c r="L1972" i="1"/>
  <c r="K1972" i="1"/>
  <c r="J1972" i="1"/>
  <c r="Q1971" i="1"/>
  <c r="P1971" i="1"/>
  <c r="O1971" i="1"/>
  <c r="M1971" i="1"/>
  <c r="L1971" i="1"/>
  <c r="K1971" i="1"/>
  <c r="J1971" i="1"/>
  <c r="Q1970" i="1"/>
  <c r="P1970" i="1"/>
  <c r="O1970" i="1"/>
  <c r="M1970" i="1"/>
  <c r="L1970" i="1"/>
  <c r="K1970" i="1"/>
  <c r="J1970" i="1"/>
  <c r="Q1969" i="1"/>
  <c r="P1969" i="1"/>
  <c r="O1969" i="1"/>
  <c r="M1969" i="1"/>
  <c r="L1969" i="1"/>
  <c r="K1969" i="1"/>
  <c r="J1969" i="1"/>
  <c r="Q2027" i="1"/>
  <c r="P2027" i="1"/>
  <c r="O2027" i="1"/>
  <c r="M2027" i="1"/>
  <c r="L2027" i="1"/>
  <c r="K2027" i="1"/>
  <c r="J2027" i="1"/>
  <c r="Q1968" i="1"/>
  <c r="P1968" i="1"/>
  <c r="O1968" i="1"/>
  <c r="M1968" i="1"/>
  <c r="L1968" i="1"/>
  <c r="K1968" i="1"/>
  <c r="J1968" i="1"/>
  <c r="Q2024" i="1"/>
  <c r="P2024" i="1"/>
  <c r="O2024" i="1"/>
  <c r="M2024" i="1"/>
  <c r="L2024" i="1"/>
  <c r="K2024" i="1"/>
  <c r="J2024" i="1"/>
  <c r="Q2023" i="1"/>
  <c r="P2023" i="1"/>
  <c r="O2023" i="1"/>
  <c r="M2023" i="1"/>
  <c r="L2023" i="1"/>
  <c r="K2023" i="1"/>
  <c r="J2023" i="1"/>
  <c r="Q1967" i="1"/>
  <c r="P1967" i="1"/>
  <c r="O1967" i="1"/>
  <c r="M1967" i="1"/>
  <c r="L1967" i="1"/>
  <c r="K1967" i="1"/>
  <c r="J1967" i="1"/>
  <c r="Q1966" i="1"/>
  <c r="P1966" i="1"/>
  <c r="O1966" i="1"/>
  <c r="M1966" i="1"/>
  <c r="L1966" i="1"/>
  <c r="K1966" i="1"/>
  <c r="J1966" i="1"/>
  <c r="Q1963" i="1"/>
  <c r="P1963" i="1"/>
  <c r="O1963" i="1"/>
  <c r="M1963" i="1"/>
  <c r="L1963" i="1"/>
  <c r="K1963" i="1"/>
  <c r="J1963" i="1"/>
  <c r="Q2020" i="1"/>
  <c r="P2020" i="1"/>
  <c r="O2020" i="1"/>
  <c r="M2020" i="1"/>
  <c r="L2020" i="1"/>
  <c r="K2020" i="1"/>
  <c r="J2020" i="1"/>
  <c r="Q1962" i="1"/>
  <c r="P1962" i="1"/>
  <c r="O1962" i="1"/>
  <c r="M1962" i="1"/>
  <c r="L1962" i="1"/>
  <c r="K1962" i="1"/>
  <c r="J1962" i="1"/>
  <c r="Q1961" i="1"/>
  <c r="P1961" i="1"/>
  <c r="O1961" i="1"/>
  <c r="M1961" i="1"/>
  <c r="L1961" i="1"/>
  <c r="K1961" i="1"/>
  <c r="J1961" i="1"/>
  <c r="Q1960" i="1"/>
  <c r="P1960" i="1"/>
  <c r="O1960" i="1"/>
  <c r="M1960" i="1"/>
  <c r="L1960" i="1"/>
  <c r="K1960" i="1"/>
  <c r="J1960" i="1"/>
  <c r="Q1959" i="1"/>
  <c r="P1959" i="1"/>
  <c r="O1959" i="1"/>
  <c r="M1959" i="1"/>
  <c r="L1959" i="1"/>
  <c r="K1959" i="1"/>
  <c r="J1959" i="1"/>
  <c r="Q1958" i="1"/>
  <c r="P1958" i="1"/>
  <c r="O1958" i="1"/>
  <c r="M1958" i="1"/>
  <c r="L1958" i="1"/>
  <c r="K1958" i="1"/>
  <c r="J1958" i="1"/>
  <c r="Q1957" i="1"/>
  <c r="P1957" i="1"/>
  <c r="O1957" i="1"/>
  <c r="M1957" i="1"/>
  <c r="L1957" i="1"/>
  <c r="K1957" i="1"/>
  <c r="J1957" i="1"/>
  <c r="Q1473" i="1"/>
  <c r="P1473" i="1"/>
  <c r="O1473" i="1"/>
  <c r="M1473" i="1"/>
  <c r="L1473" i="1"/>
  <c r="K1473" i="1"/>
  <c r="J1473" i="1"/>
  <c r="Q1472" i="1"/>
  <c r="P1472" i="1"/>
  <c r="O1472" i="1"/>
  <c r="M1472" i="1"/>
  <c r="L1472" i="1"/>
  <c r="K1472" i="1"/>
  <c r="J1472" i="1"/>
  <c r="Q1471" i="1"/>
  <c r="P1471" i="1"/>
  <c r="O1471" i="1"/>
  <c r="M1471" i="1"/>
  <c r="L1471" i="1"/>
  <c r="K1471" i="1"/>
  <c r="J1471" i="1"/>
  <c r="Q1950" i="1"/>
  <c r="P1950" i="1"/>
  <c r="O1950" i="1"/>
  <c r="M1950" i="1"/>
  <c r="L1950" i="1"/>
  <c r="K1950" i="1"/>
  <c r="J1950" i="1"/>
  <c r="Q1470" i="1"/>
  <c r="P1470" i="1"/>
  <c r="O1470" i="1"/>
  <c r="M1470" i="1"/>
  <c r="L1470" i="1"/>
  <c r="K1470" i="1"/>
  <c r="J1470" i="1"/>
  <c r="Q1469" i="1"/>
  <c r="P1469" i="1"/>
  <c r="O1469" i="1"/>
  <c r="M1469" i="1"/>
  <c r="L1469" i="1"/>
  <c r="K1469" i="1"/>
  <c r="J1469" i="1"/>
  <c r="Q1948" i="1"/>
  <c r="P1948" i="1"/>
  <c r="O1948" i="1"/>
  <c r="M1948" i="1"/>
  <c r="L1948" i="1"/>
  <c r="K1948" i="1"/>
  <c r="J1948" i="1"/>
  <c r="Q1947" i="1"/>
  <c r="P1947" i="1"/>
  <c r="O1947" i="1"/>
  <c r="M1947" i="1"/>
  <c r="L1947" i="1"/>
  <c r="K1947" i="1"/>
  <c r="J1947" i="1"/>
  <c r="Q1946" i="1"/>
  <c r="P1946" i="1"/>
  <c r="O1946" i="1"/>
  <c r="M1946" i="1"/>
  <c r="L1946" i="1"/>
  <c r="K1946" i="1"/>
  <c r="J1946" i="1"/>
  <c r="Q1468" i="1"/>
  <c r="P1468" i="1"/>
  <c r="O1468" i="1"/>
  <c r="M1468" i="1"/>
  <c r="L1468" i="1"/>
  <c r="K1468" i="1"/>
  <c r="J1468" i="1"/>
  <c r="Q1467" i="1"/>
  <c r="P1467" i="1"/>
  <c r="O1467" i="1"/>
  <c r="M1467" i="1"/>
  <c r="L1467" i="1"/>
  <c r="K1467" i="1"/>
  <c r="J1467" i="1"/>
  <c r="Q1945" i="1"/>
  <c r="P1945" i="1"/>
  <c r="O1945" i="1"/>
  <c r="M1945" i="1"/>
  <c r="L1945" i="1"/>
  <c r="K1945" i="1"/>
  <c r="J1945" i="1"/>
  <c r="Q1944" i="1"/>
  <c r="P1944" i="1"/>
  <c r="O1944" i="1"/>
  <c r="M1944" i="1"/>
  <c r="L1944" i="1"/>
  <c r="K1944" i="1"/>
  <c r="J1944" i="1"/>
  <c r="Q1466" i="1"/>
  <c r="P1466" i="1"/>
  <c r="O1466" i="1"/>
  <c r="M1466" i="1"/>
  <c r="L1466" i="1"/>
  <c r="K1466" i="1"/>
  <c r="J1466" i="1"/>
  <c r="Q1459" i="1"/>
  <c r="P1459" i="1"/>
  <c r="O1459" i="1"/>
  <c r="M1459" i="1"/>
  <c r="L1459" i="1"/>
  <c r="K1459" i="1"/>
  <c r="J1459" i="1"/>
  <c r="Q1458" i="1"/>
  <c r="P1458" i="1"/>
  <c r="O1458" i="1"/>
  <c r="M1458" i="1"/>
  <c r="L1458" i="1"/>
  <c r="K1458" i="1"/>
  <c r="J1458" i="1"/>
  <c r="Q1457" i="1"/>
  <c r="P1457" i="1"/>
  <c r="O1457" i="1"/>
  <c r="M1457" i="1"/>
  <c r="L1457" i="1"/>
  <c r="K1457" i="1"/>
  <c r="J1457" i="1"/>
  <c r="Q1456" i="1"/>
  <c r="P1456" i="1"/>
  <c r="O1456" i="1"/>
  <c r="M1456" i="1"/>
  <c r="L1456" i="1"/>
  <c r="K1456" i="1"/>
  <c r="J1456" i="1"/>
  <c r="Q1943" i="1"/>
  <c r="P1943" i="1"/>
  <c r="O1943" i="1"/>
  <c r="M1943" i="1"/>
  <c r="L1943" i="1"/>
  <c r="K1943" i="1"/>
  <c r="J1943" i="1"/>
  <c r="Q1942" i="1"/>
  <c r="P1942" i="1"/>
  <c r="O1942" i="1"/>
  <c r="M1942" i="1"/>
  <c r="L1942" i="1"/>
  <c r="K1942" i="1"/>
  <c r="J1942" i="1"/>
  <c r="Q1449" i="1"/>
  <c r="P1449" i="1"/>
  <c r="O1449" i="1"/>
  <c r="M1449" i="1"/>
  <c r="L1449" i="1"/>
  <c r="K1449" i="1"/>
  <c r="J1449" i="1"/>
  <c r="Q1448" i="1"/>
  <c r="P1448" i="1"/>
  <c r="O1448" i="1"/>
  <c r="M1448" i="1"/>
  <c r="L1448" i="1"/>
  <c r="K1448" i="1"/>
  <c r="J1448" i="1"/>
  <c r="Q1940" i="1"/>
  <c r="P1940" i="1"/>
  <c r="O1940" i="1"/>
  <c r="M1940" i="1"/>
  <c r="L1940" i="1"/>
  <c r="K1940" i="1"/>
  <c r="J1940" i="1"/>
  <c r="Q1431" i="1"/>
  <c r="P1431" i="1"/>
  <c r="O1431" i="1"/>
  <c r="M1431" i="1"/>
  <c r="L1431" i="1"/>
  <c r="K1431" i="1"/>
  <c r="J1431" i="1"/>
  <c r="Q1939" i="1"/>
  <c r="P1939" i="1"/>
  <c r="O1939" i="1"/>
  <c r="M1939" i="1"/>
  <c r="L1939" i="1"/>
  <c r="K1939" i="1"/>
  <c r="J1939" i="1"/>
  <c r="Q1938" i="1"/>
  <c r="P1938" i="1"/>
  <c r="O1938" i="1"/>
  <c r="M1938" i="1"/>
  <c r="L1938" i="1"/>
  <c r="K1938" i="1"/>
  <c r="J1938" i="1"/>
  <c r="Q1937" i="1"/>
  <c r="P1937" i="1"/>
  <c r="O1937" i="1"/>
  <c r="M1937" i="1"/>
  <c r="L1937" i="1"/>
  <c r="K1937" i="1"/>
  <c r="J1937" i="1"/>
  <c r="Q1936" i="1"/>
  <c r="P1936" i="1"/>
  <c r="O1936" i="1"/>
  <c r="M1936" i="1"/>
  <c r="L1936" i="1"/>
  <c r="K1936" i="1"/>
  <c r="J1936" i="1"/>
  <c r="Q1935" i="1"/>
  <c r="P1935" i="1"/>
  <c r="O1935" i="1"/>
  <c r="M1935" i="1"/>
  <c r="L1935" i="1"/>
  <c r="K1935" i="1"/>
  <c r="J1935" i="1"/>
  <c r="Q1933" i="1"/>
  <c r="P1933" i="1"/>
  <c r="O1933" i="1"/>
  <c r="M1933" i="1"/>
  <c r="L1933" i="1"/>
  <c r="K1933" i="1"/>
  <c r="J1933" i="1"/>
  <c r="Q1932" i="1"/>
  <c r="P1932" i="1"/>
  <c r="O1932" i="1"/>
  <c r="M1932" i="1"/>
  <c r="L1932" i="1"/>
  <c r="K1932" i="1"/>
  <c r="J1932" i="1"/>
  <c r="Q1409" i="1"/>
  <c r="P1409" i="1"/>
  <c r="O1409" i="1"/>
  <c r="M1409" i="1"/>
  <c r="L1409" i="1"/>
  <c r="K1409" i="1"/>
  <c r="J1409" i="1"/>
  <c r="Q1929" i="1"/>
  <c r="P1929" i="1"/>
  <c r="O1929" i="1"/>
  <c r="M1929" i="1"/>
  <c r="L1929" i="1"/>
  <c r="K1929" i="1"/>
  <c r="J1929" i="1"/>
  <c r="Q1406" i="1"/>
  <c r="P1406" i="1"/>
  <c r="O1406" i="1"/>
  <c r="M1406" i="1"/>
  <c r="L1406" i="1"/>
  <c r="K1406" i="1"/>
  <c r="J1406" i="1"/>
  <c r="Q1928" i="1"/>
  <c r="P1928" i="1"/>
  <c r="O1928" i="1"/>
  <c r="M1928" i="1"/>
  <c r="L1928" i="1"/>
  <c r="K1928" i="1"/>
  <c r="J1928" i="1"/>
  <c r="Q1927" i="1"/>
  <c r="P1927" i="1"/>
  <c r="O1927" i="1"/>
  <c r="M1927" i="1"/>
  <c r="L1927" i="1"/>
  <c r="K1927" i="1"/>
  <c r="J1927" i="1"/>
  <c r="Q1926" i="1"/>
  <c r="P1926" i="1"/>
  <c r="O1926" i="1"/>
  <c r="M1926" i="1"/>
  <c r="L1926" i="1"/>
  <c r="K1926" i="1"/>
  <c r="J1926" i="1"/>
  <c r="Q1399" i="1"/>
  <c r="P1399" i="1"/>
  <c r="O1399" i="1"/>
  <c r="M1399" i="1"/>
  <c r="L1399" i="1"/>
  <c r="K1399" i="1"/>
  <c r="J1399" i="1"/>
  <c r="Q1925" i="1"/>
  <c r="P1925" i="1"/>
  <c r="O1925" i="1"/>
  <c r="M1925" i="1"/>
  <c r="L1925" i="1"/>
  <c r="K1925" i="1"/>
  <c r="J1925" i="1"/>
  <c r="Q1397" i="1"/>
  <c r="P1397" i="1"/>
  <c r="O1397" i="1"/>
  <c r="M1397" i="1"/>
  <c r="L1397" i="1"/>
  <c r="K1397" i="1"/>
  <c r="J1397" i="1"/>
  <c r="Q1395" i="1"/>
  <c r="P1395" i="1"/>
  <c r="O1395" i="1"/>
  <c r="M1395" i="1"/>
  <c r="L1395" i="1"/>
  <c r="K1395" i="1"/>
  <c r="J1395" i="1"/>
  <c r="Q1394" i="1"/>
  <c r="P1394" i="1"/>
  <c r="O1394" i="1"/>
  <c r="M1394" i="1"/>
  <c r="L1394" i="1"/>
  <c r="K1394" i="1"/>
  <c r="J1394" i="1"/>
  <c r="Q1924" i="1"/>
  <c r="P1924" i="1"/>
  <c r="O1924" i="1"/>
  <c r="M1924" i="1"/>
  <c r="L1924" i="1"/>
  <c r="K1924" i="1"/>
  <c r="J1924" i="1"/>
  <c r="Q1393" i="1"/>
  <c r="P1393" i="1"/>
  <c r="O1393" i="1"/>
  <c r="M1393" i="1"/>
  <c r="L1393" i="1"/>
  <c r="K1393" i="1"/>
  <c r="J1393" i="1"/>
  <c r="Q1392" i="1"/>
  <c r="P1392" i="1"/>
  <c r="O1392" i="1"/>
  <c r="M1392" i="1"/>
  <c r="L1392" i="1"/>
  <c r="K1392" i="1"/>
  <c r="J1392" i="1"/>
  <c r="Q1923" i="1"/>
  <c r="P1923" i="1"/>
  <c r="O1923" i="1"/>
  <c r="M1923" i="1"/>
  <c r="L1923" i="1"/>
  <c r="K1923" i="1"/>
  <c r="J1923" i="1"/>
  <c r="Q1388" i="1"/>
  <c r="P1388" i="1"/>
  <c r="O1388" i="1"/>
  <c r="M1388" i="1"/>
  <c r="L1388" i="1"/>
  <c r="K1388" i="1"/>
  <c r="J1388" i="1"/>
  <c r="Q1386" i="1"/>
  <c r="P1386" i="1"/>
  <c r="O1386" i="1"/>
  <c r="M1386" i="1"/>
  <c r="L1386" i="1"/>
  <c r="K1386" i="1"/>
  <c r="J1386" i="1"/>
  <c r="Q1385" i="1"/>
  <c r="P1385" i="1"/>
  <c r="O1385" i="1"/>
  <c r="M1385" i="1"/>
  <c r="L1385" i="1"/>
  <c r="K1385" i="1"/>
  <c r="J1385" i="1"/>
  <c r="Q1922" i="1"/>
  <c r="P1922" i="1"/>
  <c r="O1922" i="1"/>
  <c r="M1922" i="1"/>
  <c r="L1922" i="1"/>
  <c r="K1922" i="1"/>
  <c r="J1922" i="1"/>
  <c r="Q1921" i="1"/>
  <c r="P1921" i="1"/>
  <c r="O1921" i="1"/>
  <c r="M1921" i="1"/>
  <c r="L1921" i="1"/>
  <c r="K1921" i="1"/>
  <c r="J1921" i="1"/>
  <c r="Q1381" i="1"/>
  <c r="P1381" i="1"/>
  <c r="O1381" i="1"/>
  <c r="M1381" i="1"/>
  <c r="L1381" i="1"/>
  <c r="K1381" i="1"/>
  <c r="J1381" i="1"/>
  <c r="Q1379" i="1"/>
  <c r="P1379" i="1"/>
  <c r="O1379" i="1"/>
  <c r="M1379" i="1"/>
  <c r="L1379" i="1"/>
  <c r="K1379" i="1"/>
  <c r="J1379" i="1"/>
  <c r="Q1376" i="1"/>
  <c r="P1376" i="1"/>
  <c r="O1376" i="1"/>
  <c r="M1376" i="1"/>
  <c r="L1376" i="1"/>
  <c r="K1376" i="1"/>
  <c r="J1376" i="1"/>
  <c r="Q1375" i="1"/>
  <c r="P1375" i="1"/>
  <c r="O1375" i="1"/>
  <c r="M1375" i="1"/>
  <c r="L1375" i="1"/>
  <c r="K1375" i="1"/>
  <c r="J1375" i="1"/>
  <c r="Q1370" i="1"/>
  <c r="P1370" i="1"/>
  <c r="O1370" i="1"/>
  <c r="M1370" i="1"/>
  <c r="L1370" i="1"/>
  <c r="K1370" i="1"/>
  <c r="J1370" i="1"/>
  <c r="Q1920" i="1"/>
  <c r="P1920" i="1"/>
  <c r="O1920" i="1"/>
  <c r="M1920" i="1"/>
  <c r="L1920" i="1"/>
  <c r="K1920" i="1"/>
  <c r="J1920" i="1"/>
  <c r="Q1367" i="1"/>
  <c r="P1367" i="1"/>
  <c r="O1367" i="1"/>
  <c r="M1367" i="1"/>
  <c r="L1367" i="1"/>
  <c r="K1367" i="1"/>
  <c r="J1367" i="1"/>
  <c r="Q1637" i="1"/>
  <c r="P1637" i="1"/>
  <c r="O1637" i="1"/>
  <c r="M1637" i="1"/>
  <c r="L1637" i="1"/>
  <c r="K1637" i="1"/>
  <c r="J1637" i="1"/>
  <c r="Q1919" i="1"/>
  <c r="P1919" i="1"/>
  <c r="O1919" i="1"/>
  <c r="M1919" i="1"/>
  <c r="L1919" i="1"/>
  <c r="K1919" i="1"/>
  <c r="J1919" i="1"/>
  <c r="Q1918" i="1"/>
  <c r="P1918" i="1"/>
  <c r="O1918" i="1"/>
  <c r="M1918" i="1"/>
  <c r="L1918" i="1"/>
  <c r="K1918" i="1"/>
  <c r="J1918" i="1"/>
  <c r="Q1916" i="1"/>
  <c r="P1916" i="1"/>
  <c r="O1916" i="1"/>
  <c r="M1916" i="1"/>
  <c r="L1916" i="1"/>
  <c r="K1916" i="1"/>
  <c r="J1916" i="1"/>
  <c r="Q1631" i="1"/>
  <c r="P1631" i="1"/>
  <c r="O1631" i="1"/>
  <c r="M1631" i="1"/>
  <c r="L1631" i="1"/>
  <c r="K1631" i="1"/>
  <c r="J1631" i="1"/>
  <c r="Q1915" i="1"/>
  <c r="P1915" i="1"/>
  <c r="O1915" i="1"/>
  <c r="M1915" i="1"/>
  <c r="L1915" i="1"/>
  <c r="K1915" i="1"/>
  <c r="J1915" i="1"/>
  <c r="Q1914" i="1"/>
  <c r="P1914" i="1"/>
  <c r="O1914" i="1"/>
  <c r="M1914" i="1"/>
  <c r="L1914" i="1"/>
  <c r="K1914" i="1"/>
  <c r="J1914" i="1"/>
  <c r="Q1913" i="1"/>
  <c r="P1913" i="1"/>
  <c r="O1913" i="1"/>
  <c r="M1913" i="1"/>
  <c r="L1913" i="1"/>
  <c r="K1913" i="1"/>
  <c r="J1913" i="1"/>
  <c r="Q1912" i="1"/>
  <c r="P1912" i="1"/>
  <c r="O1912" i="1"/>
  <c r="M1912" i="1"/>
  <c r="L1912" i="1"/>
  <c r="K1912" i="1"/>
  <c r="J1912" i="1"/>
  <c r="Q1910" i="1"/>
  <c r="P1910" i="1"/>
  <c r="O1910" i="1"/>
  <c r="M1910" i="1"/>
  <c r="L1910" i="1"/>
  <c r="K1910" i="1"/>
  <c r="J1910" i="1"/>
  <c r="Q1908" i="1"/>
  <c r="P1908" i="1"/>
  <c r="O1908" i="1"/>
  <c r="M1908" i="1"/>
  <c r="L1908" i="1"/>
  <c r="K1908" i="1"/>
  <c r="J1908" i="1"/>
  <c r="Q1907" i="1"/>
  <c r="P1907" i="1"/>
  <c r="O1907" i="1"/>
  <c r="M1907" i="1"/>
  <c r="L1907" i="1"/>
  <c r="K1907" i="1"/>
  <c r="J1907" i="1"/>
  <c r="Q1906" i="1"/>
  <c r="P1906" i="1"/>
  <c r="O1906" i="1"/>
  <c r="M1906" i="1"/>
  <c r="L1906" i="1"/>
  <c r="K1906" i="1"/>
  <c r="J1906" i="1"/>
  <c r="Q1905" i="1"/>
  <c r="P1905" i="1"/>
  <c r="O1905" i="1"/>
  <c r="M1905" i="1"/>
  <c r="L1905" i="1"/>
  <c r="K1905" i="1"/>
  <c r="J1905" i="1"/>
  <c r="Q1904" i="1"/>
  <c r="P1904" i="1"/>
  <c r="O1904" i="1"/>
  <c r="M1904" i="1"/>
  <c r="L1904" i="1"/>
  <c r="K1904" i="1"/>
  <c r="J1904" i="1"/>
  <c r="Q1903" i="1"/>
  <c r="P1903" i="1"/>
  <c r="O1903" i="1"/>
  <c r="M1903" i="1"/>
  <c r="L1903" i="1"/>
  <c r="K1903" i="1"/>
  <c r="J1903" i="1"/>
  <c r="Q1902" i="1"/>
  <c r="P1902" i="1"/>
  <c r="O1902" i="1"/>
  <c r="M1902" i="1"/>
  <c r="L1902" i="1"/>
  <c r="K1902" i="1"/>
  <c r="J1902" i="1"/>
  <c r="Q1901" i="1"/>
  <c r="P1901" i="1"/>
  <c r="O1901" i="1"/>
  <c r="M1901" i="1"/>
  <c r="L1901" i="1"/>
  <c r="K1901" i="1"/>
  <c r="J1901" i="1"/>
  <c r="Q1900" i="1"/>
  <c r="P1900" i="1"/>
  <c r="O1900" i="1"/>
  <c r="M1900" i="1"/>
  <c r="L1900" i="1"/>
  <c r="K1900" i="1"/>
  <c r="J1900" i="1"/>
  <c r="Q1917" i="1"/>
  <c r="P1917" i="1"/>
  <c r="O1917" i="1"/>
  <c r="M1917" i="1"/>
  <c r="L1917" i="1"/>
  <c r="K1917" i="1"/>
  <c r="J1917" i="1"/>
  <c r="Q1899" i="1"/>
  <c r="P1899" i="1"/>
  <c r="O1899" i="1"/>
  <c r="M1899" i="1"/>
  <c r="L1899" i="1"/>
  <c r="K1899" i="1"/>
  <c r="J1899" i="1"/>
  <c r="Q1898" i="1"/>
  <c r="P1898" i="1"/>
  <c r="O1898" i="1"/>
  <c r="M1898" i="1"/>
  <c r="L1898" i="1"/>
  <c r="K1898" i="1"/>
  <c r="J1898" i="1"/>
  <c r="Q1896" i="1"/>
  <c r="P1896" i="1"/>
  <c r="O1896" i="1"/>
  <c r="M1896" i="1"/>
  <c r="L1896" i="1"/>
  <c r="K1896" i="1"/>
  <c r="J1896" i="1"/>
  <c r="Q1894" i="1"/>
  <c r="P1894" i="1"/>
  <c r="O1894" i="1"/>
  <c r="M1894" i="1"/>
  <c r="L1894" i="1"/>
  <c r="K1894" i="1"/>
  <c r="J1894" i="1"/>
  <c r="Q1893" i="1"/>
  <c r="P1893" i="1"/>
  <c r="O1893" i="1"/>
  <c r="M1893" i="1"/>
  <c r="L1893" i="1"/>
  <c r="K1893" i="1"/>
  <c r="J1893" i="1"/>
  <c r="Q1891" i="1"/>
  <c r="P1891" i="1"/>
  <c r="O1891" i="1"/>
  <c r="M1891" i="1"/>
  <c r="L1891" i="1"/>
  <c r="K1891" i="1"/>
  <c r="J1891" i="1"/>
  <c r="Q1890" i="1"/>
  <c r="P1890" i="1"/>
  <c r="O1890" i="1"/>
  <c r="M1890" i="1"/>
  <c r="L1890" i="1"/>
  <c r="K1890" i="1"/>
  <c r="J1890" i="1"/>
  <c r="Q1889" i="1"/>
  <c r="P1889" i="1"/>
  <c r="O1889" i="1"/>
  <c r="M1889" i="1"/>
  <c r="L1889" i="1"/>
  <c r="K1889" i="1"/>
  <c r="J1889" i="1"/>
  <c r="Q1887" i="1"/>
  <c r="P1887" i="1"/>
  <c r="O1887" i="1"/>
  <c r="M1887" i="1"/>
  <c r="L1887" i="1"/>
  <c r="K1887" i="1"/>
  <c r="J1887" i="1"/>
  <c r="Q1886" i="1"/>
  <c r="P1886" i="1"/>
  <c r="O1886" i="1"/>
  <c r="M1886" i="1"/>
  <c r="L1886" i="1"/>
  <c r="K1886" i="1"/>
  <c r="J1886" i="1"/>
  <c r="Q1911" i="1"/>
  <c r="P1911" i="1"/>
  <c r="O1911" i="1"/>
  <c r="M1911" i="1"/>
  <c r="L1911" i="1"/>
  <c r="K1911" i="1"/>
  <c r="J1911" i="1"/>
  <c r="Q1884" i="1"/>
  <c r="P1884" i="1"/>
  <c r="O1884" i="1"/>
  <c r="M1884" i="1"/>
  <c r="L1884" i="1"/>
  <c r="K1884" i="1"/>
  <c r="J1884" i="1"/>
  <c r="Q1883" i="1"/>
  <c r="P1883" i="1"/>
  <c r="O1883" i="1"/>
  <c r="M1883" i="1"/>
  <c r="L1883" i="1"/>
  <c r="K1883" i="1"/>
  <c r="J1883" i="1"/>
  <c r="Q1909" i="1"/>
  <c r="P1909" i="1"/>
  <c r="O1909" i="1"/>
  <c r="M1909" i="1"/>
  <c r="L1909" i="1"/>
  <c r="K1909" i="1"/>
  <c r="J1909" i="1"/>
  <c r="Q1882" i="1"/>
  <c r="P1882" i="1"/>
  <c r="O1882" i="1"/>
  <c r="M1882" i="1"/>
  <c r="L1882" i="1"/>
  <c r="K1882" i="1"/>
  <c r="J1882" i="1"/>
  <c r="Q1881" i="1"/>
  <c r="P1881" i="1"/>
  <c r="O1881" i="1"/>
  <c r="M1881" i="1"/>
  <c r="L1881" i="1"/>
  <c r="K1881" i="1"/>
  <c r="J1881" i="1"/>
  <c r="Q1880" i="1"/>
  <c r="P1880" i="1"/>
  <c r="O1880" i="1"/>
  <c r="M1880" i="1"/>
  <c r="L1880" i="1"/>
  <c r="K1880" i="1"/>
  <c r="J1880" i="1"/>
  <c r="Q1879" i="1"/>
  <c r="P1879" i="1"/>
  <c r="O1879" i="1"/>
  <c r="M1879" i="1"/>
  <c r="L1879" i="1"/>
  <c r="K1879" i="1"/>
  <c r="J1879" i="1"/>
  <c r="Q1878" i="1"/>
  <c r="P1878" i="1"/>
  <c r="O1878" i="1"/>
  <c r="M1878" i="1"/>
  <c r="L1878" i="1"/>
  <c r="K1878" i="1"/>
  <c r="J1878" i="1"/>
  <c r="Q1877" i="1"/>
  <c r="P1877" i="1"/>
  <c r="O1877" i="1"/>
  <c r="M1877" i="1"/>
  <c r="L1877" i="1"/>
  <c r="K1877" i="1"/>
  <c r="J1877" i="1"/>
  <c r="Q1876" i="1"/>
  <c r="P1876" i="1"/>
  <c r="O1876" i="1"/>
  <c r="M1876" i="1"/>
  <c r="L1876" i="1"/>
  <c r="K1876" i="1"/>
  <c r="J1876" i="1"/>
  <c r="Q1875" i="1"/>
  <c r="P1875" i="1"/>
  <c r="O1875" i="1"/>
  <c r="M1875" i="1"/>
  <c r="L1875" i="1"/>
  <c r="K1875" i="1"/>
  <c r="J1875" i="1"/>
  <c r="Q1874" i="1"/>
  <c r="P1874" i="1"/>
  <c r="O1874" i="1"/>
  <c r="M1874" i="1"/>
  <c r="L1874" i="1"/>
  <c r="K1874" i="1"/>
  <c r="J1874" i="1"/>
  <c r="Q1873" i="1"/>
  <c r="P1873" i="1"/>
  <c r="O1873" i="1"/>
  <c r="M1873" i="1"/>
  <c r="L1873" i="1"/>
  <c r="K1873" i="1"/>
  <c r="J1873" i="1"/>
  <c r="Q1872" i="1"/>
  <c r="P1872" i="1"/>
  <c r="O1872" i="1"/>
  <c r="M1872" i="1"/>
  <c r="L1872" i="1"/>
  <c r="K1872" i="1"/>
  <c r="J1872" i="1"/>
  <c r="Q1871" i="1"/>
  <c r="P1871" i="1"/>
  <c r="O1871" i="1"/>
  <c r="M1871" i="1"/>
  <c r="L1871" i="1"/>
  <c r="K1871" i="1"/>
  <c r="J1871" i="1"/>
  <c r="Q1870" i="1"/>
  <c r="P1870" i="1"/>
  <c r="O1870" i="1"/>
  <c r="M1870" i="1"/>
  <c r="L1870" i="1"/>
  <c r="K1870" i="1"/>
  <c r="J1870" i="1"/>
  <c r="Q1869" i="1"/>
  <c r="P1869" i="1"/>
  <c r="O1869" i="1"/>
  <c r="M1869" i="1"/>
  <c r="L1869" i="1"/>
  <c r="K1869" i="1"/>
  <c r="J1869" i="1"/>
  <c r="Q1867" i="1"/>
  <c r="P1867" i="1"/>
  <c r="O1867" i="1"/>
  <c r="M1867" i="1"/>
  <c r="L1867" i="1"/>
  <c r="K1867" i="1"/>
  <c r="J1867" i="1"/>
  <c r="Q1866" i="1"/>
  <c r="P1866" i="1"/>
  <c r="O1866" i="1"/>
  <c r="M1866" i="1"/>
  <c r="L1866" i="1"/>
  <c r="K1866" i="1"/>
  <c r="J1866" i="1"/>
  <c r="Q1865" i="1"/>
  <c r="P1865" i="1"/>
  <c r="O1865" i="1"/>
  <c r="M1865" i="1"/>
  <c r="L1865" i="1"/>
  <c r="K1865" i="1"/>
  <c r="J1865" i="1"/>
  <c r="Q1864" i="1"/>
  <c r="P1864" i="1"/>
  <c r="O1864" i="1"/>
  <c r="M1864" i="1"/>
  <c r="L1864" i="1"/>
  <c r="K1864" i="1"/>
  <c r="J1864" i="1"/>
  <c r="Q1863" i="1"/>
  <c r="P1863" i="1"/>
  <c r="O1863" i="1"/>
  <c r="M1863" i="1"/>
  <c r="L1863" i="1"/>
  <c r="K1863" i="1"/>
  <c r="J1863" i="1"/>
  <c r="Q1862" i="1"/>
  <c r="P1862" i="1"/>
  <c r="O1862" i="1"/>
  <c r="M1862" i="1"/>
  <c r="L1862" i="1"/>
  <c r="K1862" i="1"/>
  <c r="J1862" i="1"/>
  <c r="Q1897" i="1"/>
  <c r="P1897" i="1"/>
  <c r="O1897" i="1"/>
  <c r="M1897" i="1"/>
  <c r="L1897" i="1"/>
  <c r="K1897" i="1"/>
  <c r="J1897" i="1"/>
  <c r="Q1861" i="1"/>
  <c r="P1861" i="1"/>
  <c r="O1861" i="1"/>
  <c r="M1861" i="1"/>
  <c r="L1861" i="1"/>
  <c r="K1861" i="1"/>
  <c r="J1861" i="1"/>
  <c r="Q1860" i="1"/>
  <c r="P1860" i="1"/>
  <c r="O1860" i="1"/>
  <c r="M1860" i="1"/>
  <c r="L1860" i="1"/>
  <c r="K1860" i="1"/>
  <c r="J1860" i="1"/>
  <c r="Q1895" i="1"/>
  <c r="P1895" i="1"/>
  <c r="O1895" i="1"/>
  <c r="M1895" i="1"/>
  <c r="L1895" i="1"/>
  <c r="K1895" i="1"/>
  <c r="J1895" i="1"/>
  <c r="Q1859" i="1"/>
  <c r="P1859" i="1"/>
  <c r="O1859" i="1"/>
  <c r="M1859" i="1"/>
  <c r="L1859" i="1"/>
  <c r="K1859" i="1"/>
  <c r="J1859" i="1"/>
  <c r="Q1858" i="1"/>
  <c r="P1858" i="1"/>
  <c r="O1858" i="1"/>
  <c r="M1858" i="1"/>
  <c r="L1858" i="1"/>
  <c r="K1858" i="1"/>
  <c r="J1858" i="1"/>
  <c r="Q1857" i="1"/>
  <c r="P1857" i="1"/>
  <c r="O1857" i="1"/>
  <c r="M1857" i="1"/>
  <c r="L1857" i="1"/>
  <c r="K1857" i="1"/>
  <c r="J1857" i="1"/>
  <c r="Q1856" i="1"/>
  <c r="P1856" i="1"/>
  <c r="O1856" i="1"/>
  <c r="M1856" i="1"/>
  <c r="L1856" i="1"/>
  <c r="K1856" i="1"/>
  <c r="J1856" i="1"/>
  <c r="Q1892" i="1"/>
  <c r="P1892" i="1"/>
  <c r="O1892" i="1"/>
  <c r="M1892" i="1"/>
  <c r="L1892" i="1"/>
  <c r="K1892" i="1"/>
  <c r="J1892" i="1"/>
  <c r="Q1855" i="1"/>
  <c r="P1855" i="1"/>
  <c r="O1855" i="1"/>
  <c r="M1855" i="1"/>
  <c r="L1855" i="1"/>
  <c r="K1855" i="1"/>
  <c r="J1855" i="1"/>
  <c r="Q1854" i="1"/>
  <c r="P1854" i="1"/>
  <c r="O1854" i="1"/>
  <c r="M1854" i="1"/>
  <c r="L1854" i="1"/>
  <c r="K1854" i="1"/>
  <c r="J1854" i="1"/>
  <c r="Q1853" i="1"/>
  <c r="P1853" i="1"/>
  <c r="O1853" i="1"/>
  <c r="M1853" i="1"/>
  <c r="L1853" i="1"/>
  <c r="K1853" i="1"/>
  <c r="J1853" i="1"/>
  <c r="Q1851" i="1"/>
  <c r="P1851" i="1"/>
  <c r="O1851" i="1"/>
  <c r="M1851" i="1"/>
  <c r="L1851" i="1"/>
  <c r="K1851" i="1"/>
  <c r="J1851" i="1"/>
  <c r="Q1888" i="1"/>
  <c r="P1888" i="1"/>
  <c r="O1888" i="1"/>
  <c r="M1888" i="1"/>
  <c r="L1888" i="1"/>
  <c r="K1888" i="1"/>
  <c r="J1888" i="1"/>
  <c r="Q1885" i="1"/>
  <c r="P1885" i="1"/>
  <c r="O1885" i="1"/>
  <c r="M1885" i="1"/>
  <c r="L1885" i="1"/>
  <c r="K1885" i="1"/>
  <c r="J1885" i="1"/>
  <c r="Q1850" i="1"/>
  <c r="P1850" i="1"/>
  <c r="O1850" i="1"/>
  <c r="M1850" i="1"/>
  <c r="L1850" i="1"/>
  <c r="K1850" i="1"/>
  <c r="J1850" i="1"/>
  <c r="Q1849" i="1"/>
  <c r="P1849" i="1"/>
  <c r="O1849" i="1"/>
  <c r="M1849" i="1"/>
  <c r="L1849" i="1"/>
  <c r="K1849" i="1"/>
  <c r="J1849" i="1"/>
  <c r="Q1848" i="1"/>
  <c r="P1848" i="1"/>
  <c r="O1848" i="1"/>
  <c r="M1848" i="1"/>
  <c r="L1848" i="1"/>
  <c r="K1848" i="1"/>
  <c r="J1848" i="1"/>
  <c r="Q1847" i="1"/>
  <c r="P1847" i="1"/>
  <c r="O1847" i="1"/>
  <c r="M1847" i="1"/>
  <c r="L1847" i="1"/>
  <c r="K1847" i="1"/>
  <c r="J1847" i="1"/>
  <c r="Q1846" i="1"/>
  <c r="P1846" i="1"/>
  <c r="O1846" i="1"/>
  <c r="M1846" i="1"/>
  <c r="L1846" i="1"/>
  <c r="K1846" i="1"/>
  <c r="J1846" i="1"/>
  <c r="Q1845" i="1"/>
  <c r="P1845" i="1"/>
  <c r="O1845" i="1"/>
  <c r="M1845" i="1"/>
  <c r="L1845" i="1"/>
  <c r="K1845" i="1"/>
  <c r="J1845" i="1"/>
  <c r="Q1844" i="1"/>
  <c r="P1844" i="1"/>
  <c r="O1844" i="1"/>
  <c r="M1844" i="1"/>
  <c r="L1844" i="1"/>
  <c r="K1844" i="1"/>
  <c r="J1844" i="1"/>
  <c r="Q1842" i="1"/>
  <c r="P1842" i="1"/>
  <c r="O1842" i="1"/>
  <c r="M1842" i="1"/>
  <c r="L1842" i="1"/>
  <c r="K1842" i="1"/>
  <c r="J1842" i="1"/>
  <c r="Q1843" i="1"/>
  <c r="P1843" i="1"/>
  <c r="O1843" i="1"/>
  <c r="M1843" i="1"/>
  <c r="L1843" i="1"/>
  <c r="K1843" i="1"/>
  <c r="J1843" i="1"/>
  <c r="Q1841" i="1"/>
  <c r="P1841" i="1"/>
  <c r="O1841" i="1"/>
  <c r="M1841" i="1"/>
  <c r="L1841" i="1"/>
  <c r="K1841" i="1"/>
  <c r="J1841" i="1"/>
  <c r="Q1829" i="1"/>
  <c r="P1829" i="1"/>
  <c r="O1829" i="1"/>
  <c r="M1829" i="1"/>
  <c r="L1829" i="1"/>
  <c r="K1829" i="1"/>
  <c r="J1829" i="1"/>
  <c r="Q1828" i="1"/>
  <c r="P1828" i="1"/>
  <c r="O1828" i="1"/>
  <c r="M1828" i="1"/>
  <c r="L1828" i="1"/>
  <c r="K1828" i="1"/>
  <c r="J1828" i="1"/>
  <c r="Q1827" i="1"/>
  <c r="P1827" i="1"/>
  <c r="O1827" i="1"/>
  <c r="M1827" i="1"/>
  <c r="L1827" i="1"/>
  <c r="K1827" i="1"/>
  <c r="J1827" i="1"/>
  <c r="Q1826" i="1"/>
  <c r="P1826" i="1"/>
  <c r="O1826" i="1"/>
  <c r="M1826" i="1"/>
  <c r="L1826" i="1"/>
  <c r="K1826" i="1"/>
  <c r="J1826" i="1"/>
  <c r="Q1825" i="1"/>
  <c r="P1825" i="1"/>
  <c r="O1825" i="1"/>
  <c r="M1825" i="1"/>
  <c r="L1825" i="1"/>
  <c r="K1825" i="1"/>
  <c r="J1825" i="1"/>
  <c r="Q1824" i="1"/>
  <c r="P1824" i="1"/>
  <c r="O1824" i="1"/>
  <c r="M1824" i="1"/>
  <c r="L1824" i="1"/>
  <c r="K1824" i="1"/>
  <c r="J1824" i="1"/>
  <c r="Q1823" i="1"/>
  <c r="P1823" i="1"/>
  <c r="O1823" i="1"/>
  <c r="M1823" i="1"/>
  <c r="L1823" i="1"/>
  <c r="K1823" i="1"/>
  <c r="J1823" i="1"/>
  <c r="Q1822" i="1"/>
  <c r="P1822" i="1"/>
  <c r="O1822" i="1"/>
  <c r="M1822" i="1"/>
  <c r="L1822" i="1"/>
  <c r="K1822" i="1"/>
  <c r="J1822" i="1"/>
  <c r="Q1821" i="1"/>
  <c r="P1821" i="1"/>
  <c r="O1821" i="1"/>
  <c r="M1821" i="1"/>
  <c r="L1821" i="1"/>
  <c r="K1821" i="1"/>
  <c r="J1821" i="1"/>
  <c r="Q1820" i="1"/>
  <c r="P1820" i="1"/>
  <c r="O1820" i="1"/>
  <c r="M1820" i="1"/>
  <c r="L1820" i="1"/>
  <c r="K1820" i="1"/>
  <c r="J1820" i="1"/>
  <c r="Q1819" i="1"/>
  <c r="P1819" i="1"/>
  <c r="O1819" i="1"/>
  <c r="M1819" i="1"/>
  <c r="L1819" i="1"/>
  <c r="K1819" i="1"/>
  <c r="J1819" i="1"/>
  <c r="Q1818" i="1"/>
  <c r="P1818" i="1"/>
  <c r="O1818" i="1"/>
  <c r="M1818" i="1"/>
  <c r="L1818" i="1"/>
  <c r="K1818" i="1"/>
  <c r="J1818" i="1"/>
  <c r="Q1817" i="1"/>
  <c r="P1817" i="1"/>
  <c r="O1817" i="1"/>
  <c r="M1817" i="1"/>
  <c r="L1817" i="1"/>
  <c r="K1817" i="1"/>
  <c r="J1817" i="1"/>
  <c r="Q1816" i="1"/>
  <c r="P1816" i="1"/>
  <c r="O1816" i="1"/>
  <c r="M1816" i="1"/>
  <c r="L1816" i="1"/>
  <c r="K1816" i="1"/>
  <c r="J1816" i="1"/>
  <c r="Q1815" i="1"/>
  <c r="P1815" i="1"/>
  <c r="O1815" i="1"/>
  <c r="M1815" i="1"/>
  <c r="L1815" i="1"/>
  <c r="K1815" i="1"/>
  <c r="J1815" i="1"/>
  <c r="Q1814" i="1"/>
  <c r="P1814" i="1"/>
  <c r="O1814" i="1"/>
  <c r="M1814" i="1"/>
  <c r="L1814" i="1"/>
  <c r="K1814" i="1"/>
  <c r="J1814" i="1"/>
  <c r="Q1813" i="1"/>
  <c r="P1813" i="1"/>
  <c r="O1813" i="1"/>
  <c r="M1813" i="1"/>
  <c r="L1813" i="1"/>
  <c r="K1813" i="1"/>
  <c r="J1813" i="1"/>
  <c r="Q1812" i="1"/>
  <c r="P1812" i="1"/>
  <c r="O1812" i="1"/>
  <c r="M1812" i="1"/>
  <c r="L1812" i="1"/>
  <c r="K1812" i="1"/>
  <c r="J1812" i="1"/>
  <c r="Q1811" i="1"/>
  <c r="P1811" i="1"/>
  <c r="O1811" i="1"/>
  <c r="M1811" i="1"/>
  <c r="L1811" i="1"/>
  <c r="K1811" i="1"/>
  <c r="J1811" i="1"/>
  <c r="Q1810" i="1"/>
  <c r="P1810" i="1"/>
  <c r="O1810" i="1"/>
  <c r="M1810" i="1"/>
  <c r="L1810" i="1"/>
  <c r="K1810" i="1"/>
  <c r="J1810" i="1"/>
  <c r="Q1809" i="1"/>
  <c r="P1809" i="1"/>
  <c r="O1809" i="1"/>
  <c r="M1809" i="1"/>
  <c r="L1809" i="1"/>
  <c r="K1809" i="1"/>
  <c r="J1809" i="1"/>
  <c r="Q1808" i="1"/>
  <c r="P1808" i="1"/>
  <c r="O1808" i="1"/>
  <c r="M1808" i="1"/>
  <c r="L1808" i="1"/>
  <c r="K1808" i="1"/>
  <c r="J1808" i="1"/>
  <c r="Q1807" i="1"/>
  <c r="P1807" i="1"/>
  <c r="O1807" i="1"/>
  <c r="M1807" i="1"/>
  <c r="L1807" i="1"/>
  <c r="K1807" i="1"/>
  <c r="J1807" i="1"/>
  <c r="Q1806" i="1"/>
  <c r="P1806" i="1"/>
  <c r="O1806" i="1"/>
  <c r="M1806" i="1"/>
  <c r="L1806" i="1"/>
  <c r="K1806" i="1"/>
  <c r="J1806" i="1"/>
  <c r="Q1805" i="1"/>
  <c r="P1805" i="1"/>
  <c r="O1805" i="1"/>
  <c r="M1805" i="1"/>
  <c r="L1805" i="1"/>
  <c r="K1805" i="1"/>
  <c r="J1805" i="1"/>
  <c r="Q1804" i="1"/>
  <c r="P1804" i="1"/>
  <c r="O1804" i="1"/>
  <c r="M1804" i="1"/>
  <c r="L1804" i="1"/>
  <c r="K1804" i="1"/>
  <c r="J1804" i="1"/>
  <c r="Q1803" i="1"/>
  <c r="P1803" i="1"/>
  <c r="O1803" i="1"/>
  <c r="M1803" i="1"/>
  <c r="L1803" i="1"/>
  <c r="K1803" i="1"/>
  <c r="J1803" i="1"/>
  <c r="Q1802" i="1"/>
  <c r="P1802" i="1"/>
  <c r="O1802" i="1"/>
  <c r="M1802" i="1"/>
  <c r="L1802" i="1"/>
  <c r="K1802" i="1"/>
  <c r="J1802" i="1"/>
  <c r="Q1801" i="1"/>
  <c r="P1801" i="1"/>
  <c r="O1801" i="1"/>
  <c r="M1801" i="1"/>
  <c r="L1801" i="1"/>
  <c r="K1801" i="1"/>
  <c r="J1801" i="1"/>
  <c r="Q1800" i="1"/>
  <c r="P1800" i="1"/>
  <c r="O1800" i="1"/>
  <c r="M1800" i="1"/>
  <c r="L1800" i="1"/>
  <c r="K1800" i="1"/>
  <c r="J1800" i="1"/>
  <c r="Q1799" i="1"/>
  <c r="P1799" i="1"/>
  <c r="O1799" i="1"/>
  <c r="M1799" i="1"/>
  <c r="L1799" i="1"/>
  <c r="K1799" i="1"/>
  <c r="J1799" i="1"/>
  <c r="Q1798" i="1"/>
  <c r="P1798" i="1"/>
  <c r="O1798" i="1"/>
  <c r="M1798" i="1"/>
  <c r="L1798" i="1"/>
  <c r="K1798" i="1"/>
  <c r="J1798" i="1"/>
  <c r="Q1797" i="1"/>
  <c r="P1797" i="1"/>
  <c r="O1797" i="1"/>
  <c r="M1797" i="1"/>
  <c r="L1797" i="1"/>
  <c r="K1797" i="1"/>
  <c r="J1797" i="1"/>
  <c r="Q1796" i="1"/>
  <c r="P1796" i="1"/>
  <c r="O1796" i="1"/>
  <c r="M1796" i="1"/>
  <c r="L1796" i="1"/>
  <c r="K1796" i="1"/>
  <c r="J1796" i="1"/>
  <c r="Q1795" i="1"/>
  <c r="P1795" i="1"/>
  <c r="O1795" i="1"/>
  <c r="M1795" i="1"/>
  <c r="L1795" i="1"/>
  <c r="K1795" i="1"/>
  <c r="J1795" i="1"/>
  <c r="Q1794" i="1"/>
  <c r="P1794" i="1"/>
  <c r="O1794" i="1"/>
  <c r="M1794" i="1"/>
  <c r="L1794" i="1"/>
  <c r="K1794" i="1"/>
  <c r="J1794" i="1"/>
  <c r="Q1868" i="1"/>
  <c r="P1868" i="1"/>
  <c r="O1868" i="1"/>
  <c r="M1868" i="1"/>
  <c r="L1868" i="1"/>
  <c r="K1868" i="1"/>
  <c r="J1868" i="1"/>
  <c r="Q1792" i="1"/>
  <c r="P1792" i="1"/>
  <c r="O1792" i="1"/>
  <c r="M1792" i="1"/>
  <c r="L1792" i="1"/>
  <c r="K1792" i="1"/>
  <c r="J1792" i="1"/>
  <c r="Q1791" i="1"/>
  <c r="P1791" i="1"/>
  <c r="O1791" i="1"/>
  <c r="M1791" i="1"/>
  <c r="L1791" i="1"/>
  <c r="K1791" i="1"/>
  <c r="J1791" i="1"/>
  <c r="Q1790" i="1"/>
  <c r="P1790" i="1"/>
  <c r="O1790" i="1"/>
  <c r="M1790" i="1"/>
  <c r="L1790" i="1"/>
  <c r="K1790" i="1"/>
  <c r="J1790" i="1"/>
  <c r="Q1789" i="1"/>
  <c r="P1789" i="1"/>
  <c r="O1789" i="1"/>
  <c r="M1789" i="1"/>
  <c r="L1789" i="1"/>
  <c r="K1789" i="1"/>
  <c r="J1789" i="1"/>
  <c r="Q1788" i="1"/>
  <c r="P1788" i="1"/>
  <c r="O1788" i="1"/>
  <c r="M1788" i="1"/>
  <c r="L1788" i="1"/>
  <c r="K1788" i="1"/>
  <c r="J1788" i="1"/>
  <c r="Q1787" i="1"/>
  <c r="P1787" i="1"/>
  <c r="O1787" i="1"/>
  <c r="M1787" i="1"/>
  <c r="L1787" i="1"/>
  <c r="K1787" i="1"/>
  <c r="J1787" i="1"/>
  <c r="Q1786" i="1"/>
  <c r="P1786" i="1"/>
  <c r="O1786" i="1"/>
  <c r="M1786" i="1"/>
  <c r="L1786" i="1"/>
  <c r="K1786" i="1"/>
  <c r="J1786" i="1"/>
  <c r="Q1785" i="1"/>
  <c r="P1785" i="1"/>
  <c r="O1785" i="1"/>
  <c r="M1785" i="1"/>
  <c r="L1785" i="1"/>
  <c r="K1785" i="1"/>
  <c r="J1785" i="1"/>
  <c r="Q1784" i="1"/>
  <c r="P1784" i="1"/>
  <c r="O1784" i="1"/>
  <c r="M1784" i="1"/>
  <c r="L1784" i="1"/>
  <c r="K1784" i="1"/>
  <c r="J1784" i="1"/>
  <c r="Q1783" i="1"/>
  <c r="P1783" i="1"/>
  <c r="O1783" i="1"/>
  <c r="M1783" i="1"/>
  <c r="L1783" i="1"/>
  <c r="K1783" i="1"/>
  <c r="J1783" i="1"/>
  <c r="Q1782" i="1"/>
  <c r="P1782" i="1"/>
  <c r="O1782" i="1"/>
  <c r="M1782" i="1"/>
  <c r="L1782" i="1"/>
  <c r="K1782" i="1"/>
  <c r="J1782" i="1"/>
  <c r="Q1781" i="1"/>
  <c r="P1781" i="1"/>
  <c r="O1781" i="1"/>
  <c r="M1781" i="1"/>
  <c r="L1781" i="1"/>
  <c r="K1781" i="1"/>
  <c r="J1781" i="1"/>
  <c r="Q1780" i="1"/>
  <c r="P1780" i="1"/>
  <c r="O1780" i="1"/>
  <c r="M1780" i="1"/>
  <c r="L1780" i="1"/>
  <c r="K1780" i="1"/>
  <c r="J1780" i="1"/>
  <c r="Q1779" i="1"/>
  <c r="P1779" i="1"/>
  <c r="O1779" i="1"/>
  <c r="M1779" i="1"/>
  <c r="L1779" i="1"/>
  <c r="K1779" i="1"/>
  <c r="J1779" i="1"/>
  <c r="Q1778" i="1"/>
  <c r="P1778" i="1"/>
  <c r="O1778" i="1"/>
  <c r="M1778" i="1"/>
  <c r="L1778" i="1"/>
  <c r="K1778" i="1"/>
  <c r="J1778" i="1"/>
  <c r="Q1777" i="1"/>
  <c r="P1777" i="1"/>
  <c r="O1777" i="1"/>
  <c r="M1777" i="1"/>
  <c r="L1777" i="1"/>
  <c r="K1777" i="1"/>
  <c r="J1777" i="1"/>
  <c r="Q1776" i="1"/>
  <c r="P1776" i="1"/>
  <c r="O1776" i="1"/>
  <c r="M1776" i="1"/>
  <c r="L1776" i="1"/>
  <c r="K1776" i="1"/>
  <c r="J1776" i="1"/>
  <c r="Q1775" i="1"/>
  <c r="P1775" i="1"/>
  <c r="O1775" i="1"/>
  <c r="M1775" i="1"/>
  <c r="L1775" i="1"/>
  <c r="K1775" i="1"/>
  <c r="J1775" i="1"/>
  <c r="Q1774" i="1"/>
  <c r="P1774" i="1"/>
  <c r="O1774" i="1"/>
  <c r="M1774" i="1"/>
  <c r="L1774" i="1"/>
  <c r="K1774" i="1"/>
  <c r="J1774" i="1"/>
  <c r="Q1773" i="1"/>
  <c r="P1773" i="1"/>
  <c r="O1773" i="1"/>
  <c r="M1773" i="1"/>
  <c r="L1773" i="1"/>
  <c r="K1773" i="1"/>
  <c r="J1773" i="1"/>
  <c r="Q1772" i="1"/>
  <c r="P1772" i="1"/>
  <c r="O1772" i="1"/>
  <c r="M1772" i="1"/>
  <c r="L1772" i="1"/>
  <c r="K1772" i="1"/>
  <c r="J1772" i="1"/>
  <c r="Q1771" i="1"/>
  <c r="P1771" i="1"/>
  <c r="O1771" i="1"/>
  <c r="M1771" i="1"/>
  <c r="L1771" i="1"/>
  <c r="K1771" i="1"/>
  <c r="J1771" i="1"/>
  <c r="Q1770" i="1"/>
  <c r="P1770" i="1"/>
  <c r="O1770" i="1"/>
  <c r="M1770" i="1"/>
  <c r="L1770" i="1"/>
  <c r="K1770" i="1"/>
  <c r="J1770" i="1"/>
  <c r="Q1769" i="1"/>
  <c r="P1769" i="1"/>
  <c r="O1769" i="1"/>
  <c r="M1769" i="1"/>
  <c r="L1769" i="1"/>
  <c r="K1769" i="1"/>
  <c r="J1769" i="1"/>
  <c r="Q1768" i="1"/>
  <c r="P1768" i="1"/>
  <c r="O1768" i="1"/>
  <c r="M1768" i="1"/>
  <c r="L1768" i="1"/>
  <c r="K1768" i="1"/>
  <c r="J1768" i="1"/>
  <c r="Q1767" i="1"/>
  <c r="P1767" i="1"/>
  <c r="O1767" i="1"/>
  <c r="M1767" i="1"/>
  <c r="L1767" i="1"/>
  <c r="K1767" i="1"/>
  <c r="J1767" i="1"/>
  <c r="Q1766" i="1"/>
  <c r="P1766" i="1"/>
  <c r="O1766" i="1"/>
  <c r="M1766" i="1"/>
  <c r="L1766" i="1"/>
  <c r="K1766" i="1"/>
  <c r="J1766" i="1"/>
  <c r="Q1765" i="1"/>
  <c r="P1765" i="1"/>
  <c r="O1765" i="1"/>
  <c r="M1765" i="1"/>
  <c r="L1765" i="1"/>
  <c r="K1765" i="1"/>
  <c r="J1765" i="1"/>
  <c r="Q1764" i="1"/>
  <c r="P1764" i="1"/>
  <c r="O1764" i="1"/>
  <c r="M1764" i="1"/>
  <c r="L1764" i="1"/>
  <c r="K1764" i="1"/>
  <c r="J1764" i="1"/>
  <c r="Q1763" i="1"/>
  <c r="P1763" i="1"/>
  <c r="O1763" i="1"/>
  <c r="M1763" i="1"/>
  <c r="L1763" i="1"/>
  <c r="K1763" i="1"/>
  <c r="J1763" i="1"/>
  <c r="Q1759" i="1"/>
  <c r="P1759" i="1"/>
  <c r="O1759" i="1"/>
  <c r="M1759" i="1"/>
  <c r="L1759" i="1"/>
  <c r="K1759" i="1"/>
  <c r="J1759" i="1"/>
  <c r="Q1758" i="1"/>
  <c r="P1758" i="1"/>
  <c r="O1758" i="1"/>
  <c r="M1758" i="1"/>
  <c r="L1758" i="1"/>
  <c r="K1758" i="1"/>
  <c r="J1758" i="1"/>
  <c r="Q1757" i="1"/>
  <c r="P1757" i="1"/>
  <c r="O1757" i="1"/>
  <c r="M1757" i="1"/>
  <c r="L1757" i="1"/>
  <c r="K1757" i="1"/>
  <c r="J1757" i="1"/>
  <c r="Q1756" i="1"/>
  <c r="P1756" i="1"/>
  <c r="O1756" i="1"/>
  <c r="M1756" i="1"/>
  <c r="L1756" i="1"/>
  <c r="K1756" i="1"/>
  <c r="J1756" i="1"/>
  <c r="Q1755" i="1"/>
  <c r="P1755" i="1"/>
  <c r="O1755" i="1"/>
  <c r="M1755" i="1"/>
  <c r="L1755" i="1"/>
  <c r="K1755" i="1"/>
  <c r="J1755" i="1"/>
  <c r="Q1753" i="1"/>
  <c r="P1753" i="1"/>
  <c r="O1753" i="1"/>
  <c r="M1753" i="1"/>
  <c r="L1753" i="1"/>
  <c r="K1753" i="1"/>
  <c r="J1753" i="1"/>
  <c r="Q1752" i="1"/>
  <c r="P1752" i="1"/>
  <c r="O1752" i="1"/>
  <c r="M1752" i="1"/>
  <c r="L1752" i="1"/>
  <c r="K1752" i="1"/>
  <c r="J1752" i="1"/>
  <c r="Q1750" i="1"/>
  <c r="P1750" i="1"/>
  <c r="O1750" i="1"/>
  <c r="M1750" i="1"/>
  <c r="L1750" i="1"/>
  <c r="K1750" i="1"/>
  <c r="J1750" i="1"/>
  <c r="Q1748" i="1"/>
  <c r="P1748" i="1"/>
  <c r="O1748" i="1"/>
  <c r="M1748" i="1"/>
  <c r="L1748" i="1"/>
  <c r="K1748" i="1"/>
  <c r="J1748" i="1"/>
  <c r="Q1747" i="1"/>
  <c r="P1747" i="1"/>
  <c r="O1747" i="1"/>
  <c r="M1747" i="1"/>
  <c r="L1747" i="1"/>
  <c r="K1747" i="1"/>
  <c r="J1747" i="1"/>
  <c r="Q1745" i="1"/>
  <c r="P1745" i="1"/>
  <c r="O1745" i="1"/>
  <c r="M1745" i="1"/>
  <c r="L1745" i="1"/>
  <c r="K1745" i="1"/>
  <c r="J1745" i="1"/>
  <c r="Q1744" i="1"/>
  <c r="P1744" i="1"/>
  <c r="O1744" i="1"/>
  <c r="M1744" i="1"/>
  <c r="L1744" i="1"/>
  <c r="K1744" i="1"/>
  <c r="J1744" i="1"/>
  <c r="Q1743" i="1"/>
  <c r="P1743" i="1"/>
  <c r="O1743" i="1"/>
  <c r="M1743" i="1"/>
  <c r="L1743" i="1"/>
  <c r="K1743" i="1"/>
  <c r="J1743" i="1"/>
  <c r="Q1739" i="1"/>
  <c r="P1739" i="1"/>
  <c r="O1739" i="1"/>
  <c r="M1739" i="1"/>
  <c r="L1739" i="1"/>
  <c r="K1739" i="1"/>
  <c r="J1739" i="1"/>
  <c r="Q1738" i="1"/>
  <c r="P1738" i="1"/>
  <c r="O1738" i="1"/>
  <c r="M1738" i="1"/>
  <c r="L1738" i="1"/>
  <c r="K1738" i="1"/>
  <c r="J1738" i="1"/>
  <c r="Q1737" i="1"/>
  <c r="P1737" i="1"/>
  <c r="O1737" i="1"/>
  <c r="M1737" i="1"/>
  <c r="L1737" i="1"/>
  <c r="K1737" i="1"/>
  <c r="J1737" i="1"/>
  <c r="Q1736" i="1"/>
  <c r="P1736" i="1"/>
  <c r="O1736" i="1"/>
  <c r="M1736" i="1"/>
  <c r="L1736" i="1"/>
  <c r="K1736" i="1"/>
  <c r="J1736" i="1"/>
  <c r="Q1734" i="1"/>
  <c r="P1734" i="1"/>
  <c r="O1734" i="1"/>
  <c r="M1734" i="1"/>
  <c r="L1734" i="1"/>
  <c r="K1734" i="1"/>
  <c r="J1734" i="1"/>
  <c r="Q1733" i="1"/>
  <c r="P1733" i="1"/>
  <c r="O1733" i="1"/>
  <c r="M1733" i="1"/>
  <c r="L1733" i="1"/>
  <c r="K1733" i="1"/>
  <c r="J1733" i="1"/>
  <c r="Q1732" i="1"/>
  <c r="P1732" i="1"/>
  <c r="O1732" i="1"/>
  <c r="M1732" i="1"/>
  <c r="L1732" i="1"/>
  <c r="K1732" i="1"/>
  <c r="J1732" i="1"/>
  <c r="Q1731" i="1"/>
  <c r="P1731" i="1"/>
  <c r="O1731" i="1"/>
  <c r="M1731" i="1"/>
  <c r="L1731" i="1"/>
  <c r="K1731" i="1"/>
  <c r="J1731" i="1"/>
  <c r="Q1730" i="1"/>
  <c r="P1730" i="1"/>
  <c r="O1730" i="1"/>
  <c r="M1730" i="1"/>
  <c r="L1730" i="1"/>
  <c r="K1730" i="1"/>
  <c r="J1730" i="1"/>
  <c r="Q1729" i="1"/>
  <c r="P1729" i="1"/>
  <c r="O1729" i="1"/>
  <c r="M1729" i="1"/>
  <c r="L1729" i="1"/>
  <c r="K1729" i="1"/>
  <c r="J1729" i="1"/>
  <c r="Q1728" i="1"/>
  <c r="P1728" i="1"/>
  <c r="O1728" i="1"/>
  <c r="M1728" i="1"/>
  <c r="L1728" i="1"/>
  <c r="K1728" i="1"/>
  <c r="J1728" i="1"/>
  <c r="Q1727" i="1"/>
  <c r="P1727" i="1"/>
  <c r="O1727" i="1"/>
  <c r="M1727" i="1"/>
  <c r="L1727" i="1"/>
  <c r="K1727" i="1"/>
  <c r="J1727" i="1"/>
  <c r="Q1726" i="1"/>
  <c r="P1726" i="1"/>
  <c r="O1726" i="1"/>
  <c r="M1726" i="1"/>
  <c r="L1726" i="1"/>
  <c r="K1726" i="1"/>
  <c r="J1726" i="1"/>
  <c r="Q1725" i="1"/>
  <c r="P1725" i="1"/>
  <c r="O1725" i="1"/>
  <c r="M1725" i="1"/>
  <c r="L1725" i="1"/>
  <c r="K1725" i="1"/>
  <c r="J1725" i="1"/>
  <c r="Q1724" i="1"/>
  <c r="P1724" i="1"/>
  <c r="O1724" i="1"/>
  <c r="M1724" i="1"/>
  <c r="L1724" i="1"/>
  <c r="K1724" i="1"/>
  <c r="J1724" i="1"/>
  <c r="Q1723" i="1"/>
  <c r="P1723" i="1"/>
  <c r="O1723" i="1"/>
  <c r="M1723" i="1"/>
  <c r="L1723" i="1"/>
  <c r="K1723" i="1"/>
  <c r="J1723" i="1"/>
  <c r="Q1722" i="1"/>
  <c r="P1722" i="1"/>
  <c r="O1722" i="1"/>
  <c r="M1722" i="1"/>
  <c r="L1722" i="1"/>
  <c r="K1722" i="1"/>
  <c r="J1722" i="1"/>
  <c r="Q1721" i="1"/>
  <c r="P1721" i="1"/>
  <c r="O1721" i="1"/>
  <c r="M1721" i="1"/>
  <c r="L1721" i="1"/>
  <c r="K1721" i="1"/>
  <c r="J1721" i="1"/>
  <c r="Q1720" i="1"/>
  <c r="P1720" i="1"/>
  <c r="O1720" i="1"/>
  <c r="M1720" i="1"/>
  <c r="L1720" i="1"/>
  <c r="K1720" i="1"/>
  <c r="J1720" i="1"/>
  <c r="Q1718" i="1"/>
  <c r="P1718" i="1"/>
  <c r="O1718" i="1"/>
  <c r="M1718" i="1"/>
  <c r="L1718" i="1"/>
  <c r="K1718" i="1"/>
  <c r="J1718" i="1"/>
  <c r="Q1717" i="1"/>
  <c r="P1717" i="1"/>
  <c r="O1717" i="1"/>
  <c r="M1717" i="1"/>
  <c r="L1717" i="1"/>
  <c r="K1717" i="1"/>
  <c r="J1717" i="1"/>
  <c r="Q1716" i="1"/>
  <c r="P1716" i="1"/>
  <c r="O1716" i="1"/>
  <c r="M1716" i="1"/>
  <c r="L1716" i="1"/>
  <c r="K1716" i="1"/>
  <c r="J1716" i="1"/>
  <c r="Q1715" i="1"/>
  <c r="P1715" i="1"/>
  <c r="O1715" i="1"/>
  <c r="M1715" i="1"/>
  <c r="L1715" i="1"/>
  <c r="K1715" i="1"/>
  <c r="J1715" i="1"/>
  <c r="Q1714" i="1"/>
  <c r="P1714" i="1"/>
  <c r="O1714" i="1"/>
  <c r="M1714" i="1"/>
  <c r="L1714" i="1"/>
  <c r="K1714" i="1"/>
  <c r="J1714" i="1"/>
  <c r="Q1713" i="1"/>
  <c r="P1713" i="1"/>
  <c r="O1713" i="1"/>
  <c r="M1713" i="1"/>
  <c r="L1713" i="1"/>
  <c r="K1713" i="1"/>
  <c r="J1713" i="1"/>
  <c r="Q1712" i="1"/>
  <c r="P1712" i="1"/>
  <c r="O1712" i="1"/>
  <c r="M1712" i="1"/>
  <c r="L1712" i="1"/>
  <c r="K1712" i="1"/>
  <c r="J1712" i="1"/>
  <c r="Q1711" i="1"/>
  <c r="P1711" i="1"/>
  <c r="O1711" i="1"/>
  <c r="M1711" i="1"/>
  <c r="L1711" i="1"/>
  <c r="K1711" i="1"/>
  <c r="J1711" i="1"/>
  <c r="Q1710" i="1"/>
  <c r="P1710" i="1"/>
  <c r="O1710" i="1"/>
  <c r="M1710" i="1"/>
  <c r="L1710" i="1"/>
  <c r="K1710" i="1"/>
  <c r="J1710" i="1"/>
  <c r="Q1707" i="1"/>
  <c r="P1707" i="1"/>
  <c r="O1707" i="1"/>
  <c r="M1707" i="1"/>
  <c r="L1707" i="1"/>
  <c r="K1707" i="1"/>
  <c r="J1707" i="1"/>
  <c r="Q1704" i="1"/>
  <c r="P1704" i="1"/>
  <c r="O1704" i="1"/>
  <c r="M1704" i="1"/>
  <c r="L1704" i="1"/>
  <c r="K1704" i="1"/>
  <c r="J1704" i="1"/>
  <c r="Q1703" i="1"/>
  <c r="P1703" i="1"/>
  <c r="O1703" i="1"/>
  <c r="M1703" i="1"/>
  <c r="L1703" i="1"/>
  <c r="K1703" i="1"/>
  <c r="J1703" i="1"/>
  <c r="Q1702" i="1"/>
  <c r="P1702" i="1"/>
  <c r="O1702" i="1"/>
  <c r="M1702" i="1"/>
  <c r="L1702" i="1"/>
  <c r="K1702" i="1"/>
  <c r="J1702" i="1"/>
  <c r="Q1700" i="1"/>
  <c r="P1700" i="1"/>
  <c r="O1700" i="1"/>
  <c r="M1700" i="1"/>
  <c r="L1700" i="1"/>
  <c r="K1700" i="1"/>
  <c r="J1700" i="1"/>
  <c r="Q1699" i="1"/>
  <c r="P1699" i="1"/>
  <c r="O1699" i="1"/>
  <c r="M1699" i="1"/>
  <c r="L1699" i="1"/>
  <c r="K1699" i="1"/>
  <c r="J1699" i="1"/>
  <c r="Q1698" i="1"/>
  <c r="P1698" i="1"/>
  <c r="O1698" i="1"/>
  <c r="M1698" i="1"/>
  <c r="L1698" i="1"/>
  <c r="K1698" i="1"/>
  <c r="J1698" i="1"/>
  <c r="Q1697" i="1"/>
  <c r="P1697" i="1"/>
  <c r="O1697" i="1"/>
  <c r="M1697" i="1"/>
  <c r="L1697" i="1"/>
  <c r="K1697" i="1"/>
  <c r="J1697" i="1"/>
  <c r="Q1696" i="1"/>
  <c r="P1696" i="1"/>
  <c r="O1696" i="1"/>
  <c r="M1696" i="1"/>
  <c r="L1696" i="1"/>
  <c r="K1696" i="1"/>
  <c r="J1696" i="1"/>
  <c r="Q1695" i="1"/>
  <c r="P1695" i="1"/>
  <c r="O1695" i="1"/>
  <c r="M1695" i="1"/>
  <c r="L1695" i="1"/>
  <c r="K1695" i="1"/>
  <c r="J1695" i="1"/>
  <c r="Q1693" i="1"/>
  <c r="P1693" i="1"/>
  <c r="O1693" i="1"/>
  <c r="M1693" i="1"/>
  <c r="L1693" i="1"/>
  <c r="K1693" i="1"/>
  <c r="J1693" i="1"/>
  <c r="Q1692" i="1"/>
  <c r="P1692" i="1"/>
  <c r="O1692" i="1"/>
  <c r="M1692" i="1"/>
  <c r="L1692" i="1"/>
  <c r="K1692" i="1"/>
  <c r="J1692" i="1"/>
  <c r="Q1691" i="1"/>
  <c r="P1691" i="1"/>
  <c r="O1691" i="1"/>
  <c r="M1691" i="1"/>
  <c r="L1691" i="1"/>
  <c r="K1691" i="1"/>
  <c r="J1691" i="1"/>
  <c r="Q1689" i="1"/>
  <c r="P1689" i="1"/>
  <c r="O1689" i="1"/>
  <c r="M1689" i="1"/>
  <c r="L1689" i="1"/>
  <c r="K1689" i="1"/>
  <c r="J1689" i="1"/>
  <c r="Q1687" i="1"/>
  <c r="P1687" i="1"/>
  <c r="O1687" i="1"/>
  <c r="M1687" i="1"/>
  <c r="L1687" i="1"/>
  <c r="K1687" i="1"/>
  <c r="J1687" i="1"/>
  <c r="Q1686" i="1"/>
  <c r="P1686" i="1"/>
  <c r="O1686" i="1"/>
  <c r="M1686" i="1"/>
  <c r="L1686" i="1"/>
  <c r="K1686" i="1"/>
  <c r="J1686" i="1"/>
  <c r="Q1685" i="1"/>
  <c r="P1685" i="1"/>
  <c r="O1685" i="1"/>
  <c r="M1685" i="1"/>
  <c r="L1685" i="1"/>
  <c r="K1685" i="1"/>
  <c r="J1685" i="1"/>
  <c r="Q1684" i="1"/>
  <c r="P1684" i="1"/>
  <c r="O1684" i="1"/>
  <c r="M1684" i="1"/>
  <c r="L1684" i="1"/>
  <c r="K1684" i="1"/>
  <c r="J1684" i="1"/>
  <c r="Q1683" i="1"/>
  <c r="P1683" i="1"/>
  <c r="O1683" i="1"/>
  <c r="M1683" i="1"/>
  <c r="L1683" i="1"/>
  <c r="K1683" i="1"/>
  <c r="J1683" i="1"/>
  <c r="Q1682" i="1"/>
  <c r="P1682" i="1"/>
  <c r="O1682" i="1"/>
  <c r="M1682" i="1"/>
  <c r="L1682" i="1"/>
  <c r="K1682" i="1"/>
  <c r="J1682" i="1"/>
  <c r="Q1681" i="1"/>
  <c r="P1681" i="1"/>
  <c r="O1681" i="1"/>
  <c r="M1681" i="1"/>
  <c r="L1681" i="1"/>
  <c r="K1681" i="1"/>
  <c r="J1681" i="1"/>
  <c r="Q1680" i="1"/>
  <c r="P1680" i="1"/>
  <c r="O1680" i="1"/>
  <c r="M1680" i="1"/>
  <c r="L1680" i="1"/>
  <c r="K1680" i="1"/>
  <c r="J1680" i="1"/>
  <c r="Q1679" i="1"/>
  <c r="P1679" i="1"/>
  <c r="O1679" i="1"/>
  <c r="M1679" i="1"/>
  <c r="L1679" i="1"/>
  <c r="K1679" i="1"/>
  <c r="J1679" i="1"/>
  <c r="Q1678" i="1"/>
  <c r="P1678" i="1"/>
  <c r="O1678" i="1"/>
  <c r="M1678" i="1"/>
  <c r="L1678" i="1"/>
  <c r="K1678" i="1"/>
  <c r="J1678" i="1"/>
  <c r="Q1677" i="1"/>
  <c r="P1677" i="1"/>
  <c r="O1677" i="1"/>
  <c r="M1677" i="1"/>
  <c r="L1677" i="1"/>
  <c r="K1677" i="1"/>
  <c r="J1677" i="1"/>
  <c r="Q1676" i="1"/>
  <c r="P1676" i="1"/>
  <c r="O1676" i="1"/>
  <c r="M1676" i="1"/>
  <c r="L1676" i="1"/>
  <c r="K1676" i="1"/>
  <c r="J1676" i="1"/>
  <c r="Q1675" i="1"/>
  <c r="P1675" i="1"/>
  <c r="O1675" i="1"/>
  <c r="M1675" i="1"/>
  <c r="L1675" i="1"/>
  <c r="K1675" i="1"/>
  <c r="J1675" i="1"/>
  <c r="Q1674" i="1"/>
  <c r="P1674" i="1"/>
  <c r="O1674" i="1"/>
  <c r="M1674" i="1"/>
  <c r="L1674" i="1"/>
  <c r="K1674" i="1"/>
  <c r="J1674" i="1"/>
  <c r="Q1673" i="1"/>
  <c r="P1673" i="1"/>
  <c r="O1673" i="1"/>
  <c r="M1673" i="1"/>
  <c r="L1673" i="1"/>
  <c r="K1673" i="1"/>
  <c r="J1673" i="1"/>
  <c r="Q1672" i="1"/>
  <c r="P1672" i="1"/>
  <c r="O1672" i="1"/>
  <c r="M1672" i="1"/>
  <c r="L1672" i="1"/>
  <c r="K1672" i="1"/>
  <c r="J1672" i="1"/>
  <c r="Q1671" i="1"/>
  <c r="P1671" i="1"/>
  <c r="O1671" i="1"/>
  <c r="M1671" i="1"/>
  <c r="L1671" i="1"/>
  <c r="K1671" i="1"/>
  <c r="J1671" i="1"/>
  <c r="Q1670" i="1"/>
  <c r="P1670" i="1"/>
  <c r="O1670" i="1"/>
  <c r="M1670" i="1"/>
  <c r="L1670" i="1"/>
  <c r="K1670" i="1"/>
  <c r="J1670" i="1"/>
  <c r="Q1668" i="1"/>
  <c r="P1668" i="1"/>
  <c r="O1668" i="1"/>
  <c r="M1668" i="1"/>
  <c r="L1668" i="1"/>
  <c r="K1668" i="1"/>
  <c r="J1668" i="1"/>
  <c r="Q1667" i="1"/>
  <c r="P1667" i="1"/>
  <c r="O1667" i="1"/>
  <c r="M1667" i="1"/>
  <c r="L1667" i="1"/>
  <c r="K1667" i="1"/>
  <c r="J1667" i="1"/>
  <c r="Q1666" i="1"/>
  <c r="P1666" i="1"/>
  <c r="O1666" i="1"/>
  <c r="M1666" i="1"/>
  <c r="L1666" i="1"/>
  <c r="K1666" i="1"/>
  <c r="J1666" i="1"/>
  <c r="Q1665" i="1"/>
  <c r="P1665" i="1"/>
  <c r="O1665" i="1"/>
  <c r="M1665" i="1"/>
  <c r="L1665" i="1"/>
  <c r="K1665" i="1"/>
  <c r="J1665" i="1"/>
  <c r="Q1664" i="1"/>
  <c r="P1664" i="1"/>
  <c r="O1664" i="1"/>
  <c r="M1664" i="1"/>
  <c r="L1664" i="1"/>
  <c r="K1664" i="1"/>
  <c r="J1664" i="1"/>
  <c r="Q1663" i="1"/>
  <c r="P1663" i="1"/>
  <c r="O1663" i="1"/>
  <c r="M1663" i="1"/>
  <c r="L1663" i="1"/>
  <c r="K1663" i="1"/>
  <c r="J1663" i="1"/>
  <c r="Q1662" i="1"/>
  <c r="P1662" i="1"/>
  <c r="O1662" i="1"/>
  <c r="M1662" i="1"/>
  <c r="L1662" i="1"/>
  <c r="K1662" i="1"/>
  <c r="J1662" i="1"/>
  <c r="Q1661" i="1"/>
  <c r="P1661" i="1"/>
  <c r="O1661" i="1"/>
  <c r="M1661" i="1"/>
  <c r="L1661" i="1"/>
  <c r="K1661" i="1"/>
  <c r="J1661" i="1"/>
  <c r="Q1660" i="1"/>
  <c r="P1660" i="1"/>
  <c r="O1660" i="1"/>
  <c r="M1660" i="1"/>
  <c r="L1660" i="1"/>
  <c r="K1660" i="1"/>
  <c r="J1660" i="1"/>
  <c r="Q1852" i="1"/>
  <c r="P1852" i="1"/>
  <c r="O1852" i="1"/>
  <c r="M1852" i="1"/>
  <c r="L1852" i="1"/>
  <c r="K1852" i="1"/>
  <c r="J1852" i="1"/>
  <c r="Q1659" i="1"/>
  <c r="P1659" i="1"/>
  <c r="O1659" i="1"/>
  <c r="M1659" i="1"/>
  <c r="L1659" i="1"/>
  <c r="K1659" i="1"/>
  <c r="J1659" i="1"/>
  <c r="Q1658" i="1"/>
  <c r="P1658" i="1"/>
  <c r="O1658" i="1"/>
  <c r="M1658" i="1"/>
  <c r="L1658" i="1"/>
  <c r="K1658" i="1"/>
  <c r="J1658" i="1"/>
  <c r="Q1657" i="1"/>
  <c r="P1657" i="1"/>
  <c r="O1657" i="1"/>
  <c r="M1657" i="1"/>
  <c r="L1657" i="1"/>
  <c r="K1657" i="1"/>
  <c r="J1657" i="1"/>
  <c r="Q1656" i="1"/>
  <c r="P1656" i="1"/>
  <c r="O1656" i="1"/>
  <c r="M1656" i="1"/>
  <c r="L1656" i="1"/>
  <c r="K1656" i="1"/>
  <c r="J1656" i="1"/>
  <c r="Q1655" i="1"/>
  <c r="P1655" i="1"/>
  <c r="O1655" i="1"/>
  <c r="M1655" i="1"/>
  <c r="L1655" i="1"/>
  <c r="K1655" i="1"/>
  <c r="J1655" i="1"/>
  <c r="Q1654" i="1"/>
  <c r="P1654" i="1"/>
  <c r="O1654" i="1"/>
  <c r="M1654" i="1"/>
  <c r="L1654" i="1"/>
  <c r="K1654" i="1"/>
  <c r="J1654" i="1"/>
  <c r="Q1653" i="1"/>
  <c r="P1653" i="1"/>
  <c r="O1653" i="1"/>
  <c r="M1653" i="1"/>
  <c r="L1653" i="1"/>
  <c r="K1653" i="1"/>
  <c r="J1653" i="1"/>
  <c r="Q1652" i="1"/>
  <c r="P1652" i="1"/>
  <c r="O1652" i="1"/>
  <c r="M1652" i="1"/>
  <c r="L1652" i="1"/>
  <c r="K1652" i="1"/>
  <c r="J1652" i="1"/>
  <c r="Q1651" i="1"/>
  <c r="P1651" i="1"/>
  <c r="O1651" i="1"/>
  <c r="M1651" i="1"/>
  <c r="L1651" i="1"/>
  <c r="K1651" i="1"/>
  <c r="J1651" i="1"/>
  <c r="Q1649" i="1"/>
  <c r="P1649" i="1"/>
  <c r="O1649" i="1"/>
  <c r="M1649" i="1"/>
  <c r="L1649" i="1"/>
  <c r="K1649" i="1"/>
  <c r="J1649" i="1"/>
  <c r="Q1648" i="1"/>
  <c r="P1648" i="1"/>
  <c r="O1648" i="1"/>
  <c r="M1648" i="1"/>
  <c r="L1648" i="1"/>
  <c r="K1648" i="1"/>
  <c r="J1648" i="1"/>
  <c r="Q1647" i="1"/>
  <c r="P1647" i="1"/>
  <c r="O1647" i="1"/>
  <c r="M1647" i="1"/>
  <c r="L1647" i="1"/>
  <c r="K1647" i="1"/>
  <c r="J1647" i="1"/>
  <c r="Q1646" i="1"/>
  <c r="P1646" i="1"/>
  <c r="O1646" i="1"/>
  <c r="M1646" i="1"/>
  <c r="L1646" i="1"/>
  <c r="K1646" i="1"/>
  <c r="J1646" i="1"/>
  <c r="Q1642" i="1"/>
  <c r="P1642" i="1"/>
  <c r="O1642" i="1"/>
  <c r="M1642" i="1"/>
  <c r="L1642" i="1"/>
  <c r="K1642" i="1"/>
  <c r="J1642" i="1"/>
  <c r="Q1644" i="1"/>
  <c r="P1644" i="1"/>
  <c r="O1644" i="1"/>
  <c r="M1644" i="1"/>
  <c r="L1644" i="1"/>
  <c r="K1644" i="1"/>
  <c r="J1644" i="1"/>
  <c r="Q1956" i="1"/>
  <c r="P1956" i="1"/>
  <c r="O1956" i="1"/>
  <c r="M1956" i="1"/>
  <c r="L1956" i="1"/>
  <c r="K1956" i="1"/>
  <c r="J1956" i="1"/>
  <c r="Q1955" i="1"/>
  <c r="P1955" i="1"/>
  <c r="O1955" i="1"/>
  <c r="M1955" i="1"/>
  <c r="L1955" i="1"/>
  <c r="K1955" i="1"/>
  <c r="J1955" i="1"/>
  <c r="Q1643" i="1"/>
  <c r="P1643" i="1"/>
  <c r="O1643" i="1"/>
  <c r="M1643" i="1"/>
  <c r="L1643" i="1"/>
  <c r="K1643" i="1"/>
  <c r="J1643" i="1"/>
  <c r="Q1954" i="1"/>
  <c r="P1954" i="1"/>
  <c r="O1954" i="1"/>
  <c r="M1954" i="1"/>
  <c r="L1954" i="1"/>
  <c r="K1954" i="1"/>
  <c r="J1954" i="1"/>
  <c r="Q1953" i="1"/>
  <c r="P1953" i="1"/>
  <c r="O1953" i="1"/>
  <c r="M1953" i="1"/>
  <c r="L1953" i="1"/>
  <c r="K1953" i="1"/>
  <c r="J1953" i="1"/>
  <c r="Q1952" i="1"/>
  <c r="P1952" i="1"/>
  <c r="O1952" i="1"/>
  <c r="M1952" i="1"/>
  <c r="L1952" i="1"/>
  <c r="K1952" i="1"/>
  <c r="J1952" i="1"/>
  <c r="Q1951" i="1"/>
  <c r="P1951" i="1"/>
  <c r="O1951" i="1"/>
  <c r="M1951" i="1"/>
  <c r="L1951" i="1"/>
  <c r="K1951" i="1"/>
  <c r="J1951" i="1"/>
  <c r="Q1949" i="1"/>
  <c r="P1949" i="1"/>
  <c r="O1949" i="1"/>
  <c r="M1949" i="1"/>
  <c r="L1949" i="1"/>
  <c r="K1949" i="1"/>
  <c r="J1949" i="1"/>
  <c r="Q1641" i="1"/>
  <c r="P1641" i="1"/>
  <c r="O1641" i="1"/>
  <c r="M1641" i="1"/>
  <c r="L1641" i="1"/>
  <c r="K1641" i="1"/>
  <c r="J1641" i="1"/>
  <c r="Q1934" i="1"/>
  <c r="P1934" i="1"/>
  <c r="O1934" i="1"/>
  <c r="M1934" i="1"/>
  <c r="L1934" i="1"/>
  <c r="K1934" i="1"/>
  <c r="J1934" i="1"/>
  <c r="Q1930" i="1"/>
  <c r="P1930" i="1"/>
  <c r="O1930" i="1"/>
  <c r="M1930" i="1"/>
  <c r="L1930" i="1"/>
  <c r="K1930" i="1"/>
  <c r="J1930" i="1"/>
  <c r="Q1640" i="1"/>
  <c r="P1640" i="1"/>
  <c r="O1640" i="1"/>
  <c r="M1640" i="1"/>
  <c r="L1640" i="1"/>
  <c r="K1640" i="1"/>
  <c r="J1640" i="1"/>
  <c r="Q1639" i="1"/>
  <c r="P1639" i="1"/>
  <c r="O1639" i="1"/>
  <c r="M1639" i="1"/>
  <c r="L1639" i="1"/>
  <c r="K1639" i="1"/>
  <c r="J1639" i="1"/>
  <c r="Q1638" i="1"/>
  <c r="P1638" i="1"/>
  <c r="O1638" i="1"/>
  <c r="M1638" i="1"/>
  <c r="L1638" i="1"/>
  <c r="K1638" i="1"/>
  <c r="J1638" i="1"/>
  <c r="Q1636" i="1"/>
  <c r="P1636" i="1"/>
  <c r="O1636" i="1"/>
  <c r="M1636" i="1"/>
  <c r="L1636" i="1"/>
  <c r="K1636" i="1"/>
  <c r="J1636" i="1"/>
  <c r="Q1635" i="1"/>
  <c r="P1635" i="1"/>
  <c r="O1635" i="1"/>
  <c r="M1635" i="1"/>
  <c r="L1635" i="1"/>
  <c r="K1635" i="1"/>
  <c r="J1635" i="1"/>
  <c r="Q1634" i="1"/>
  <c r="P1634" i="1"/>
  <c r="O1634" i="1"/>
  <c r="M1634" i="1"/>
  <c r="L1634" i="1"/>
  <c r="K1634" i="1"/>
  <c r="J1634" i="1"/>
  <c r="Q1633" i="1"/>
  <c r="P1633" i="1"/>
  <c r="O1633" i="1"/>
  <c r="M1633" i="1"/>
  <c r="L1633" i="1"/>
  <c r="K1633" i="1"/>
  <c r="J1633" i="1"/>
  <c r="Q1632" i="1"/>
  <c r="P1632" i="1"/>
  <c r="O1632" i="1"/>
  <c r="M1632" i="1"/>
  <c r="L1632" i="1"/>
  <c r="K1632" i="1"/>
  <c r="J1632" i="1"/>
  <c r="Q1629" i="1"/>
  <c r="P1629" i="1"/>
  <c r="O1629" i="1"/>
  <c r="M1629" i="1"/>
  <c r="L1629" i="1"/>
  <c r="K1629" i="1"/>
  <c r="J1629" i="1"/>
  <c r="Q1630" i="1"/>
  <c r="P1630" i="1"/>
  <c r="O1630" i="1"/>
  <c r="M1630" i="1"/>
  <c r="L1630" i="1"/>
  <c r="K1630" i="1"/>
  <c r="J1630" i="1"/>
  <c r="Q1607" i="1"/>
  <c r="P1607" i="1"/>
  <c r="O1607" i="1"/>
  <c r="M1607" i="1"/>
  <c r="L1607" i="1"/>
  <c r="K1607" i="1"/>
  <c r="J1607" i="1"/>
  <c r="Q1606" i="1"/>
  <c r="P1606" i="1"/>
  <c r="O1606" i="1"/>
  <c r="M1606" i="1"/>
  <c r="L1606" i="1"/>
  <c r="K1606" i="1"/>
  <c r="J1606" i="1"/>
  <c r="Q1605" i="1"/>
  <c r="P1605" i="1"/>
  <c r="O1605" i="1"/>
  <c r="M1605" i="1"/>
  <c r="L1605" i="1"/>
  <c r="K1605" i="1"/>
  <c r="J1605" i="1"/>
  <c r="Q1604" i="1"/>
  <c r="P1604" i="1"/>
  <c r="O1604" i="1"/>
  <c r="M1604" i="1"/>
  <c r="L1604" i="1"/>
  <c r="K1604" i="1"/>
  <c r="J1604" i="1"/>
  <c r="Q1603" i="1"/>
  <c r="P1603" i="1"/>
  <c r="O1603" i="1"/>
  <c r="M1603" i="1"/>
  <c r="L1603" i="1"/>
  <c r="K1603" i="1"/>
  <c r="J1603" i="1"/>
  <c r="Q1840" i="1"/>
  <c r="P1840" i="1"/>
  <c r="O1840" i="1"/>
  <c r="M1840" i="1"/>
  <c r="L1840" i="1"/>
  <c r="K1840" i="1"/>
  <c r="J1840" i="1"/>
  <c r="Q1602" i="1"/>
  <c r="P1602" i="1"/>
  <c r="O1602" i="1"/>
  <c r="M1602" i="1"/>
  <c r="L1602" i="1"/>
  <c r="K1602" i="1"/>
  <c r="J1602" i="1"/>
  <c r="Q1601" i="1"/>
  <c r="P1601" i="1"/>
  <c r="O1601" i="1"/>
  <c r="M1601" i="1"/>
  <c r="L1601" i="1"/>
  <c r="K1601" i="1"/>
  <c r="J1601" i="1"/>
  <c r="Q1600" i="1"/>
  <c r="P1600" i="1"/>
  <c r="O1600" i="1"/>
  <c r="M1600" i="1"/>
  <c r="L1600" i="1"/>
  <c r="K1600" i="1"/>
  <c r="J1600" i="1"/>
  <c r="Q1599" i="1"/>
  <c r="P1599" i="1"/>
  <c r="O1599" i="1"/>
  <c r="M1599" i="1"/>
  <c r="L1599" i="1"/>
  <c r="K1599" i="1"/>
  <c r="J1599" i="1"/>
  <c r="Q1598" i="1"/>
  <c r="P1598" i="1"/>
  <c r="O1598" i="1"/>
  <c r="M1598" i="1"/>
  <c r="L1598" i="1"/>
  <c r="K1598" i="1"/>
  <c r="J1598" i="1"/>
  <c r="Q1597" i="1"/>
  <c r="P1597" i="1"/>
  <c r="O1597" i="1"/>
  <c r="M1597" i="1"/>
  <c r="L1597" i="1"/>
  <c r="K1597" i="1"/>
  <c r="J1597" i="1"/>
  <c r="Q1596" i="1"/>
  <c r="P1596" i="1"/>
  <c r="O1596" i="1"/>
  <c r="M1596" i="1"/>
  <c r="L1596" i="1"/>
  <c r="K1596" i="1"/>
  <c r="J1596" i="1"/>
  <c r="Q1839" i="1"/>
  <c r="P1839" i="1"/>
  <c r="O1839" i="1"/>
  <c r="M1839" i="1"/>
  <c r="L1839" i="1"/>
  <c r="K1839" i="1"/>
  <c r="J1839" i="1"/>
  <c r="Q1590" i="1"/>
  <c r="P1590" i="1"/>
  <c r="O1590" i="1"/>
  <c r="M1590" i="1"/>
  <c r="L1590" i="1"/>
  <c r="K1590" i="1"/>
  <c r="J1590" i="1"/>
  <c r="Q1838" i="1"/>
  <c r="P1838" i="1"/>
  <c r="O1838" i="1"/>
  <c r="M1838" i="1"/>
  <c r="L1838" i="1"/>
  <c r="K1838" i="1"/>
  <c r="J1838" i="1"/>
  <c r="Q1837" i="1"/>
  <c r="P1837" i="1"/>
  <c r="O1837" i="1"/>
  <c r="M1837" i="1"/>
  <c r="L1837" i="1"/>
  <c r="K1837" i="1"/>
  <c r="J1837" i="1"/>
  <c r="Q1589" i="1"/>
  <c r="P1589" i="1"/>
  <c r="O1589" i="1"/>
  <c r="M1589" i="1"/>
  <c r="L1589" i="1"/>
  <c r="K1589" i="1"/>
  <c r="J1589" i="1"/>
  <c r="Q1588" i="1"/>
  <c r="P1588" i="1"/>
  <c r="O1588" i="1"/>
  <c r="M1588" i="1"/>
  <c r="L1588" i="1"/>
  <c r="K1588" i="1"/>
  <c r="J1588" i="1"/>
  <c r="Q1587" i="1"/>
  <c r="P1587" i="1"/>
  <c r="O1587" i="1"/>
  <c r="M1587" i="1"/>
  <c r="L1587" i="1"/>
  <c r="K1587" i="1"/>
  <c r="J1587" i="1"/>
  <c r="Q1586" i="1"/>
  <c r="P1586" i="1"/>
  <c r="O1586" i="1"/>
  <c r="M1586" i="1"/>
  <c r="L1586" i="1"/>
  <c r="K1586" i="1"/>
  <c r="J1586" i="1"/>
  <c r="Q1585" i="1"/>
  <c r="P1585" i="1"/>
  <c r="O1585" i="1"/>
  <c r="M1585" i="1"/>
  <c r="L1585" i="1"/>
  <c r="K1585" i="1"/>
  <c r="J1585" i="1"/>
  <c r="Q1584" i="1"/>
  <c r="P1584" i="1"/>
  <c r="O1584" i="1"/>
  <c r="M1584" i="1"/>
  <c r="L1584" i="1"/>
  <c r="K1584" i="1"/>
  <c r="J1584" i="1"/>
  <c r="Q1583" i="1"/>
  <c r="P1583" i="1"/>
  <c r="O1583" i="1"/>
  <c r="M1583" i="1"/>
  <c r="L1583" i="1"/>
  <c r="K1583" i="1"/>
  <c r="J1583" i="1"/>
  <c r="Q1582" i="1"/>
  <c r="P1582" i="1"/>
  <c r="O1582" i="1"/>
  <c r="M1582" i="1"/>
  <c r="L1582" i="1"/>
  <c r="K1582" i="1"/>
  <c r="J1582" i="1"/>
  <c r="Q1836" i="1"/>
  <c r="P1836" i="1"/>
  <c r="O1836" i="1"/>
  <c r="M1836" i="1"/>
  <c r="L1836" i="1"/>
  <c r="K1836" i="1"/>
  <c r="J1836" i="1"/>
  <c r="Q1581" i="1"/>
  <c r="P1581" i="1"/>
  <c r="O1581" i="1"/>
  <c r="M1581" i="1"/>
  <c r="L1581" i="1"/>
  <c r="K1581" i="1"/>
  <c r="J1581" i="1"/>
  <c r="Q1580" i="1"/>
  <c r="P1580" i="1"/>
  <c r="O1580" i="1"/>
  <c r="M1580" i="1"/>
  <c r="L1580" i="1"/>
  <c r="K1580" i="1"/>
  <c r="J1580" i="1"/>
  <c r="Q1579" i="1"/>
  <c r="P1579" i="1"/>
  <c r="O1579" i="1"/>
  <c r="M1579" i="1"/>
  <c r="L1579" i="1"/>
  <c r="K1579" i="1"/>
  <c r="J1579" i="1"/>
  <c r="Q1578" i="1"/>
  <c r="P1578" i="1"/>
  <c r="O1578" i="1"/>
  <c r="M1578" i="1"/>
  <c r="L1578" i="1"/>
  <c r="K1578" i="1"/>
  <c r="J1578" i="1"/>
  <c r="Q1835" i="1"/>
  <c r="P1835" i="1"/>
  <c r="O1835" i="1"/>
  <c r="M1835" i="1"/>
  <c r="L1835" i="1"/>
  <c r="K1835" i="1"/>
  <c r="J1835" i="1"/>
  <c r="Q1577" i="1"/>
  <c r="P1577" i="1"/>
  <c r="O1577" i="1"/>
  <c r="M1577" i="1"/>
  <c r="L1577" i="1"/>
  <c r="K1577" i="1"/>
  <c r="J1577" i="1"/>
  <c r="Q1576" i="1"/>
  <c r="P1576" i="1"/>
  <c r="O1576" i="1"/>
  <c r="M1576" i="1"/>
  <c r="L1576" i="1"/>
  <c r="K1576" i="1"/>
  <c r="J1576" i="1"/>
  <c r="Q1834" i="1"/>
  <c r="P1834" i="1"/>
  <c r="O1834" i="1"/>
  <c r="M1834" i="1"/>
  <c r="L1834" i="1"/>
  <c r="K1834" i="1"/>
  <c r="J1834" i="1"/>
  <c r="Q1575" i="1"/>
  <c r="P1575" i="1"/>
  <c r="O1575" i="1"/>
  <c r="M1575" i="1"/>
  <c r="L1575" i="1"/>
  <c r="K1575" i="1"/>
  <c r="J1575" i="1"/>
  <c r="Q1833" i="1"/>
  <c r="P1833" i="1"/>
  <c r="O1833" i="1"/>
  <c r="M1833" i="1"/>
  <c r="L1833" i="1"/>
  <c r="K1833" i="1"/>
  <c r="J1833" i="1"/>
  <c r="Q1574" i="1"/>
  <c r="P1574" i="1"/>
  <c r="O1574" i="1"/>
  <c r="M1574" i="1"/>
  <c r="L1574" i="1"/>
  <c r="K1574" i="1"/>
  <c r="J1574" i="1"/>
  <c r="Q1573" i="1"/>
  <c r="P1573" i="1"/>
  <c r="O1573" i="1"/>
  <c r="M1573" i="1"/>
  <c r="L1573" i="1"/>
  <c r="K1573" i="1"/>
  <c r="J1573" i="1"/>
  <c r="Q1572" i="1"/>
  <c r="P1572" i="1"/>
  <c r="O1572" i="1"/>
  <c r="M1572" i="1"/>
  <c r="L1572" i="1"/>
  <c r="K1572" i="1"/>
  <c r="J1572" i="1"/>
  <c r="Q1568" i="1"/>
  <c r="P1568" i="1"/>
  <c r="O1568" i="1"/>
  <c r="M1568" i="1"/>
  <c r="L1568" i="1"/>
  <c r="K1568" i="1"/>
  <c r="J1568" i="1"/>
  <c r="Q1565" i="1"/>
  <c r="P1565" i="1"/>
  <c r="O1565" i="1"/>
  <c r="M1565" i="1"/>
  <c r="L1565" i="1"/>
  <c r="K1565" i="1"/>
  <c r="J1565" i="1"/>
  <c r="Q1564" i="1"/>
  <c r="P1564" i="1"/>
  <c r="O1564" i="1"/>
  <c r="M1564" i="1"/>
  <c r="L1564" i="1"/>
  <c r="K1564" i="1"/>
  <c r="J1564" i="1"/>
  <c r="Q1832" i="1"/>
  <c r="P1832" i="1"/>
  <c r="O1832" i="1"/>
  <c r="M1832" i="1"/>
  <c r="L1832" i="1"/>
  <c r="K1832" i="1"/>
  <c r="J1832" i="1"/>
  <c r="Q1563" i="1"/>
  <c r="P1563" i="1"/>
  <c r="O1563" i="1"/>
  <c r="M1563" i="1"/>
  <c r="L1563" i="1"/>
  <c r="K1563" i="1"/>
  <c r="J1563" i="1"/>
  <c r="Q1831" i="1"/>
  <c r="P1831" i="1"/>
  <c r="O1831" i="1"/>
  <c r="M1831" i="1"/>
  <c r="L1831" i="1"/>
  <c r="K1831" i="1"/>
  <c r="J1831" i="1"/>
  <c r="Q1830" i="1"/>
  <c r="P1830" i="1"/>
  <c r="O1830" i="1"/>
  <c r="M1830" i="1"/>
  <c r="L1830" i="1"/>
  <c r="K1830" i="1"/>
  <c r="J1830" i="1"/>
  <c r="Q1558" i="1"/>
  <c r="P1558" i="1"/>
  <c r="O1558" i="1"/>
  <c r="M1558" i="1"/>
  <c r="L1558" i="1"/>
  <c r="K1558" i="1"/>
  <c r="J1558" i="1"/>
  <c r="Q1555" i="1"/>
  <c r="P1555" i="1"/>
  <c r="O1555" i="1"/>
  <c r="M1555" i="1"/>
  <c r="L1555" i="1"/>
  <c r="K1555" i="1"/>
  <c r="J1555" i="1"/>
  <c r="Q1554" i="1"/>
  <c r="P1554" i="1"/>
  <c r="O1554" i="1"/>
  <c r="M1554" i="1"/>
  <c r="L1554" i="1"/>
  <c r="K1554" i="1"/>
  <c r="J1554" i="1"/>
  <c r="Q1553" i="1"/>
  <c r="P1553" i="1"/>
  <c r="O1553" i="1"/>
  <c r="M1553" i="1"/>
  <c r="L1553" i="1"/>
  <c r="K1553" i="1"/>
  <c r="J1553" i="1"/>
  <c r="Q1552" i="1"/>
  <c r="P1552" i="1"/>
  <c r="O1552" i="1"/>
  <c r="M1552" i="1"/>
  <c r="L1552" i="1"/>
  <c r="K1552" i="1"/>
  <c r="J1552" i="1"/>
  <c r="Q1551" i="1"/>
  <c r="P1551" i="1"/>
  <c r="O1551" i="1"/>
  <c r="M1551" i="1"/>
  <c r="L1551" i="1"/>
  <c r="K1551" i="1"/>
  <c r="J1551" i="1"/>
  <c r="Q1549" i="1"/>
  <c r="P1549" i="1"/>
  <c r="O1549" i="1"/>
  <c r="M1549" i="1"/>
  <c r="L1549" i="1"/>
  <c r="K1549" i="1"/>
  <c r="J1549" i="1"/>
  <c r="Q1793" i="1"/>
  <c r="P1793" i="1"/>
  <c r="O1793" i="1"/>
  <c r="M1793" i="1"/>
  <c r="L1793" i="1"/>
  <c r="K1793" i="1"/>
  <c r="J1793" i="1"/>
  <c r="Q1547" i="1"/>
  <c r="P1547" i="1"/>
  <c r="O1547" i="1"/>
  <c r="M1547" i="1"/>
  <c r="L1547" i="1"/>
  <c r="K1547" i="1"/>
  <c r="J1547" i="1"/>
  <c r="Q1546" i="1"/>
  <c r="P1546" i="1"/>
  <c r="O1546" i="1"/>
  <c r="M1546" i="1"/>
  <c r="L1546" i="1"/>
  <c r="K1546" i="1"/>
  <c r="J1546" i="1"/>
  <c r="Q1545" i="1"/>
  <c r="P1545" i="1"/>
  <c r="O1545" i="1"/>
  <c r="M1545" i="1"/>
  <c r="L1545" i="1"/>
  <c r="K1545" i="1"/>
  <c r="J1545" i="1"/>
  <c r="Q1544" i="1"/>
  <c r="P1544" i="1"/>
  <c r="O1544" i="1"/>
  <c r="M1544" i="1"/>
  <c r="L1544" i="1"/>
  <c r="K1544" i="1"/>
  <c r="J1544" i="1"/>
  <c r="Q1542" i="1"/>
  <c r="P1542" i="1"/>
  <c r="O1542" i="1"/>
  <c r="M1542" i="1"/>
  <c r="L1542" i="1"/>
  <c r="K1542" i="1"/>
  <c r="J1542" i="1"/>
  <c r="Q1541" i="1"/>
  <c r="P1541" i="1"/>
  <c r="O1541" i="1"/>
  <c r="M1541" i="1"/>
  <c r="L1541" i="1"/>
  <c r="K1541" i="1"/>
  <c r="J1541" i="1"/>
  <c r="Q1540" i="1"/>
  <c r="P1540" i="1"/>
  <c r="O1540" i="1"/>
  <c r="M1540" i="1"/>
  <c r="L1540" i="1"/>
  <c r="K1540" i="1"/>
  <c r="J1540" i="1"/>
  <c r="Q1539" i="1"/>
  <c r="P1539" i="1"/>
  <c r="O1539" i="1"/>
  <c r="M1539" i="1"/>
  <c r="L1539" i="1"/>
  <c r="K1539" i="1"/>
  <c r="J1539" i="1"/>
  <c r="Q1538" i="1"/>
  <c r="P1538" i="1"/>
  <c r="O1538" i="1"/>
  <c r="M1538" i="1"/>
  <c r="L1538" i="1"/>
  <c r="K1538" i="1"/>
  <c r="J1538" i="1"/>
  <c r="Q1762" i="1"/>
  <c r="P1762" i="1"/>
  <c r="O1762" i="1"/>
  <c r="M1762" i="1"/>
  <c r="L1762" i="1"/>
  <c r="K1762" i="1"/>
  <c r="J1762" i="1"/>
  <c r="Q1536" i="1"/>
  <c r="P1536" i="1"/>
  <c r="O1536" i="1"/>
  <c r="M1536" i="1"/>
  <c r="L1536" i="1"/>
  <c r="K1536" i="1"/>
  <c r="J1536" i="1"/>
  <c r="Q1761" i="1"/>
  <c r="P1761" i="1"/>
  <c r="O1761" i="1"/>
  <c r="M1761" i="1"/>
  <c r="L1761" i="1"/>
  <c r="K1761" i="1"/>
  <c r="J1761" i="1"/>
  <c r="Q1535" i="1"/>
  <c r="P1535" i="1"/>
  <c r="O1535" i="1"/>
  <c r="M1535" i="1"/>
  <c r="L1535" i="1"/>
  <c r="K1535" i="1"/>
  <c r="J1535" i="1"/>
  <c r="Q1534" i="1"/>
  <c r="P1534" i="1"/>
  <c r="O1534" i="1"/>
  <c r="M1534" i="1"/>
  <c r="L1534" i="1"/>
  <c r="K1534" i="1"/>
  <c r="J1534" i="1"/>
  <c r="Q1533" i="1"/>
  <c r="P1533" i="1"/>
  <c r="O1533" i="1"/>
  <c r="M1533" i="1"/>
  <c r="L1533" i="1"/>
  <c r="K1533" i="1"/>
  <c r="J1533" i="1"/>
  <c r="Q1760" i="1"/>
  <c r="P1760" i="1"/>
  <c r="O1760" i="1"/>
  <c r="M1760" i="1"/>
  <c r="L1760" i="1"/>
  <c r="K1760" i="1"/>
  <c r="J1760" i="1"/>
  <c r="Q1532" i="1"/>
  <c r="P1532" i="1"/>
  <c r="O1532" i="1"/>
  <c r="M1532" i="1"/>
  <c r="L1532" i="1"/>
  <c r="K1532" i="1"/>
  <c r="J1532" i="1"/>
  <c r="Q1530" i="1"/>
  <c r="P1530" i="1"/>
  <c r="O1530" i="1"/>
  <c r="M1530" i="1"/>
  <c r="L1530" i="1"/>
  <c r="K1530" i="1"/>
  <c r="J1530" i="1"/>
  <c r="Q1529" i="1"/>
  <c r="P1529" i="1"/>
  <c r="O1529" i="1"/>
  <c r="M1529" i="1"/>
  <c r="L1529" i="1"/>
  <c r="K1529" i="1"/>
  <c r="J1529" i="1"/>
  <c r="Q1528" i="1"/>
  <c r="P1528" i="1"/>
  <c r="O1528" i="1"/>
  <c r="M1528" i="1"/>
  <c r="L1528" i="1"/>
  <c r="K1528" i="1"/>
  <c r="J1528" i="1"/>
  <c r="Q1754" i="1"/>
  <c r="P1754" i="1"/>
  <c r="O1754" i="1"/>
  <c r="M1754" i="1"/>
  <c r="L1754" i="1"/>
  <c r="K1754" i="1"/>
  <c r="J1754" i="1"/>
  <c r="Q1525" i="1"/>
  <c r="P1525" i="1"/>
  <c r="O1525" i="1"/>
  <c r="M1525" i="1"/>
  <c r="L1525" i="1"/>
  <c r="K1525" i="1"/>
  <c r="J1525" i="1"/>
  <c r="Q1522" i="1"/>
  <c r="P1522" i="1"/>
  <c r="O1522" i="1"/>
  <c r="M1522" i="1"/>
  <c r="L1522" i="1"/>
  <c r="K1522" i="1"/>
  <c r="J1522" i="1"/>
  <c r="Q1751" i="1"/>
  <c r="P1751" i="1"/>
  <c r="O1751" i="1"/>
  <c r="M1751" i="1"/>
  <c r="L1751" i="1"/>
  <c r="K1751" i="1"/>
  <c r="J1751" i="1"/>
  <c r="Q1521" i="1"/>
  <c r="P1521" i="1"/>
  <c r="O1521" i="1"/>
  <c r="M1521" i="1"/>
  <c r="L1521" i="1"/>
  <c r="K1521" i="1"/>
  <c r="J1521" i="1"/>
  <c r="Q1520" i="1"/>
  <c r="P1520" i="1"/>
  <c r="O1520" i="1"/>
  <c r="M1520" i="1"/>
  <c r="L1520" i="1"/>
  <c r="K1520" i="1"/>
  <c r="J1520" i="1"/>
  <c r="Q1749" i="1"/>
  <c r="P1749" i="1"/>
  <c r="O1749" i="1"/>
  <c r="M1749" i="1"/>
  <c r="L1749" i="1"/>
  <c r="K1749" i="1"/>
  <c r="J1749" i="1"/>
  <c r="Q1519" i="1"/>
  <c r="P1519" i="1"/>
  <c r="O1519" i="1"/>
  <c r="M1519" i="1"/>
  <c r="L1519" i="1"/>
  <c r="K1519" i="1"/>
  <c r="J1519" i="1"/>
  <c r="Q1746" i="1"/>
  <c r="P1746" i="1"/>
  <c r="O1746" i="1"/>
  <c r="M1746" i="1"/>
  <c r="L1746" i="1"/>
  <c r="K1746" i="1"/>
  <c r="J1746" i="1"/>
  <c r="Q1517" i="1"/>
  <c r="P1517" i="1"/>
  <c r="O1517" i="1"/>
  <c r="M1517" i="1"/>
  <c r="L1517" i="1"/>
  <c r="K1517" i="1"/>
  <c r="J1517" i="1"/>
  <c r="Q1516" i="1"/>
  <c r="P1516" i="1"/>
  <c r="O1516" i="1"/>
  <c r="M1516" i="1"/>
  <c r="L1516" i="1"/>
  <c r="K1516" i="1"/>
  <c r="J1516" i="1"/>
  <c r="Q1515" i="1"/>
  <c r="P1515" i="1"/>
  <c r="O1515" i="1"/>
  <c r="M1515" i="1"/>
  <c r="L1515" i="1"/>
  <c r="K1515" i="1"/>
  <c r="J1515" i="1"/>
  <c r="Q1742" i="1"/>
  <c r="P1742" i="1"/>
  <c r="O1742" i="1"/>
  <c r="M1742" i="1"/>
  <c r="L1742" i="1"/>
  <c r="K1742" i="1"/>
  <c r="J1742" i="1"/>
  <c r="Q1741" i="1"/>
  <c r="P1741" i="1"/>
  <c r="O1741" i="1"/>
  <c r="M1741" i="1"/>
  <c r="L1741" i="1"/>
  <c r="K1741" i="1"/>
  <c r="J1741" i="1"/>
  <c r="Q1740" i="1"/>
  <c r="P1740" i="1"/>
  <c r="O1740" i="1"/>
  <c r="M1740" i="1"/>
  <c r="L1740" i="1"/>
  <c r="K1740" i="1"/>
  <c r="J1740" i="1"/>
  <c r="Q1514" i="1"/>
  <c r="P1514" i="1"/>
  <c r="O1514" i="1"/>
  <c r="M1514" i="1"/>
  <c r="L1514" i="1"/>
  <c r="K1514" i="1"/>
  <c r="J1514" i="1"/>
  <c r="Q1513" i="1"/>
  <c r="P1513" i="1"/>
  <c r="O1513" i="1"/>
  <c r="M1513" i="1"/>
  <c r="L1513" i="1"/>
  <c r="K1513" i="1"/>
  <c r="J1513" i="1"/>
  <c r="Q1735" i="1"/>
  <c r="P1735" i="1"/>
  <c r="O1735" i="1"/>
  <c r="M1735" i="1"/>
  <c r="L1735" i="1"/>
  <c r="K1735" i="1"/>
  <c r="J1735" i="1"/>
  <c r="Q1511" i="1"/>
  <c r="P1511" i="1"/>
  <c r="O1511" i="1"/>
  <c r="M1511" i="1"/>
  <c r="L1511" i="1"/>
  <c r="K1511" i="1"/>
  <c r="J1511" i="1"/>
  <c r="Q1510" i="1"/>
  <c r="P1510" i="1"/>
  <c r="O1510" i="1"/>
  <c r="M1510" i="1"/>
  <c r="L1510" i="1"/>
  <c r="K1510" i="1"/>
  <c r="J1510" i="1"/>
  <c r="Q1509" i="1"/>
  <c r="P1509" i="1"/>
  <c r="O1509" i="1"/>
  <c r="M1509" i="1"/>
  <c r="L1509" i="1"/>
  <c r="K1509" i="1"/>
  <c r="J1509" i="1"/>
  <c r="Q1508" i="1"/>
  <c r="P1508" i="1"/>
  <c r="O1508" i="1"/>
  <c r="M1508" i="1"/>
  <c r="L1508" i="1"/>
  <c r="K1508" i="1"/>
  <c r="J1508" i="1"/>
  <c r="Q1506" i="1"/>
  <c r="P1506" i="1"/>
  <c r="O1506" i="1"/>
  <c r="M1506" i="1"/>
  <c r="L1506" i="1"/>
  <c r="K1506" i="1"/>
  <c r="J1506" i="1"/>
  <c r="Q1505" i="1"/>
  <c r="P1505" i="1"/>
  <c r="O1505" i="1"/>
  <c r="M1505" i="1"/>
  <c r="L1505" i="1"/>
  <c r="K1505" i="1"/>
  <c r="J1505" i="1"/>
  <c r="Q1503" i="1"/>
  <c r="P1503" i="1"/>
  <c r="O1503" i="1"/>
  <c r="M1503" i="1"/>
  <c r="L1503" i="1"/>
  <c r="K1503" i="1"/>
  <c r="J1503" i="1"/>
  <c r="Q1719" i="1"/>
  <c r="P1719" i="1"/>
  <c r="O1719" i="1"/>
  <c r="M1719" i="1"/>
  <c r="L1719" i="1"/>
  <c r="K1719" i="1"/>
  <c r="J1719" i="1"/>
  <c r="Q1502" i="1"/>
  <c r="P1502" i="1"/>
  <c r="O1502" i="1"/>
  <c r="M1502" i="1"/>
  <c r="L1502" i="1"/>
  <c r="K1502" i="1"/>
  <c r="J1502" i="1"/>
  <c r="Q1709" i="1"/>
  <c r="P1709" i="1"/>
  <c r="O1709" i="1"/>
  <c r="M1709" i="1"/>
  <c r="L1709" i="1"/>
  <c r="K1709" i="1"/>
  <c r="J1709" i="1"/>
  <c r="Q1708" i="1"/>
  <c r="P1708" i="1"/>
  <c r="O1708" i="1"/>
  <c r="M1708" i="1"/>
  <c r="L1708" i="1"/>
  <c r="K1708" i="1"/>
  <c r="J1708" i="1"/>
  <c r="Q1706" i="1"/>
  <c r="P1706" i="1"/>
  <c r="O1706" i="1"/>
  <c r="M1706" i="1"/>
  <c r="L1706" i="1"/>
  <c r="K1706" i="1"/>
  <c r="J1706" i="1"/>
  <c r="Q1705" i="1"/>
  <c r="P1705" i="1"/>
  <c r="O1705" i="1"/>
  <c r="M1705" i="1"/>
  <c r="L1705" i="1"/>
  <c r="K1705" i="1"/>
  <c r="J1705" i="1"/>
  <c r="Q1501" i="1"/>
  <c r="P1501" i="1"/>
  <c r="O1501" i="1"/>
  <c r="M1501" i="1"/>
  <c r="L1501" i="1"/>
  <c r="K1501" i="1"/>
  <c r="J1501" i="1"/>
  <c r="Q1500" i="1"/>
  <c r="P1500" i="1"/>
  <c r="O1500" i="1"/>
  <c r="M1500" i="1"/>
  <c r="L1500" i="1"/>
  <c r="K1500" i="1"/>
  <c r="J1500" i="1"/>
  <c r="Q1499" i="1"/>
  <c r="P1499" i="1"/>
  <c r="O1499" i="1"/>
  <c r="M1499" i="1"/>
  <c r="L1499" i="1"/>
  <c r="K1499" i="1"/>
  <c r="J1499" i="1"/>
  <c r="Q1498" i="1"/>
  <c r="P1498" i="1"/>
  <c r="O1498" i="1"/>
  <c r="M1498" i="1"/>
  <c r="L1498" i="1"/>
  <c r="K1498" i="1"/>
  <c r="J1498" i="1"/>
  <c r="Q1497" i="1"/>
  <c r="P1497" i="1"/>
  <c r="O1497" i="1"/>
  <c r="M1497" i="1"/>
  <c r="L1497" i="1"/>
  <c r="K1497" i="1"/>
  <c r="J1497" i="1"/>
  <c r="Q1701" i="1"/>
  <c r="P1701" i="1"/>
  <c r="O1701" i="1"/>
  <c r="M1701" i="1"/>
  <c r="L1701" i="1"/>
  <c r="K1701" i="1"/>
  <c r="J1701" i="1"/>
  <c r="Q1496" i="1"/>
  <c r="P1496" i="1"/>
  <c r="O1496" i="1"/>
  <c r="M1496" i="1"/>
  <c r="L1496" i="1"/>
  <c r="K1496" i="1"/>
  <c r="J1496" i="1"/>
  <c r="Q1495" i="1"/>
  <c r="P1495" i="1"/>
  <c r="O1495" i="1"/>
  <c r="M1495" i="1"/>
  <c r="L1495" i="1"/>
  <c r="K1495" i="1"/>
  <c r="J1495" i="1"/>
  <c r="Q1494" i="1"/>
  <c r="P1494" i="1"/>
  <c r="O1494" i="1"/>
  <c r="M1494" i="1"/>
  <c r="L1494" i="1"/>
  <c r="K1494" i="1"/>
  <c r="J1494" i="1"/>
  <c r="Q1493" i="1"/>
  <c r="P1493" i="1"/>
  <c r="O1493" i="1"/>
  <c r="M1493" i="1"/>
  <c r="L1493" i="1"/>
  <c r="K1493" i="1"/>
  <c r="J1493" i="1"/>
  <c r="Q1694" i="1"/>
  <c r="P1694" i="1"/>
  <c r="O1694" i="1"/>
  <c r="M1694" i="1"/>
  <c r="L1694" i="1"/>
  <c r="K1694" i="1"/>
  <c r="J1694" i="1"/>
  <c r="Q1492" i="1"/>
  <c r="P1492" i="1"/>
  <c r="O1492" i="1"/>
  <c r="M1492" i="1"/>
  <c r="L1492" i="1"/>
  <c r="K1492" i="1"/>
  <c r="J1492" i="1"/>
  <c r="Q1690" i="1"/>
  <c r="P1690" i="1"/>
  <c r="O1690" i="1"/>
  <c r="M1690" i="1"/>
  <c r="L1690" i="1"/>
  <c r="K1690" i="1"/>
  <c r="J1690" i="1"/>
  <c r="Q1491" i="1"/>
  <c r="P1491" i="1"/>
  <c r="O1491" i="1"/>
  <c r="M1491" i="1"/>
  <c r="L1491" i="1"/>
  <c r="K1491" i="1"/>
  <c r="J1491" i="1"/>
  <c r="Q1490" i="1"/>
  <c r="P1490" i="1"/>
  <c r="O1490" i="1"/>
  <c r="M1490" i="1"/>
  <c r="L1490" i="1"/>
  <c r="K1490" i="1"/>
  <c r="J1490" i="1"/>
  <c r="Q1688" i="1"/>
  <c r="P1688" i="1"/>
  <c r="O1688" i="1"/>
  <c r="M1688" i="1"/>
  <c r="L1688" i="1"/>
  <c r="K1688" i="1"/>
  <c r="J1688" i="1"/>
  <c r="Q1489" i="1"/>
  <c r="P1489" i="1"/>
  <c r="O1489" i="1"/>
  <c r="M1489" i="1"/>
  <c r="L1489" i="1"/>
  <c r="K1489" i="1"/>
  <c r="J1489" i="1"/>
  <c r="Q1488" i="1"/>
  <c r="P1488" i="1"/>
  <c r="O1488" i="1"/>
  <c r="M1488" i="1"/>
  <c r="L1488" i="1"/>
  <c r="K1488" i="1"/>
  <c r="J1488" i="1"/>
  <c r="Q1487" i="1"/>
  <c r="P1487" i="1"/>
  <c r="O1487" i="1"/>
  <c r="M1487" i="1"/>
  <c r="L1487" i="1"/>
  <c r="K1487" i="1"/>
  <c r="J1487" i="1"/>
  <c r="Q1486" i="1"/>
  <c r="P1486" i="1"/>
  <c r="O1486" i="1"/>
  <c r="M1486" i="1"/>
  <c r="L1486" i="1"/>
  <c r="K1486" i="1"/>
  <c r="J1486" i="1"/>
  <c r="Q1484" i="1"/>
  <c r="P1484" i="1"/>
  <c r="O1484" i="1"/>
  <c r="M1484" i="1"/>
  <c r="L1484" i="1"/>
  <c r="K1484" i="1"/>
  <c r="J1484" i="1"/>
  <c r="Q1483" i="1"/>
  <c r="P1483" i="1"/>
  <c r="O1483" i="1"/>
  <c r="M1483" i="1"/>
  <c r="L1483" i="1"/>
  <c r="K1483" i="1"/>
  <c r="J1483" i="1"/>
  <c r="Q1669" i="1"/>
  <c r="P1669" i="1"/>
  <c r="O1669" i="1"/>
  <c r="M1669" i="1"/>
  <c r="L1669" i="1"/>
  <c r="K1669" i="1"/>
  <c r="J1669" i="1"/>
  <c r="Q1482" i="1"/>
  <c r="P1482" i="1"/>
  <c r="O1482" i="1"/>
  <c r="M1482" i="1"/>
  <c r="L1482" i="1"/>
  <c r="K1482" i="1"/>
  <c r="J1482" i="1"/>
  <c r="Q1481" i="1"/>
  <c r="P1481" i="1"/>
  <c r="O1481" i="1"/>
  <c r="M1481" i="1"/>
  <c r="L1481" i="1"/>
  <c r="K1481" i="1"/>
  <c r="J1481" i="1"/>
  <c r="Q1480" i="1"/>
  <c r="P1480" i="1"/>
  <c r="O1480" i="1"/>
  <c r="M1480" i="1"/>
  <c r="L1480" i="1"/>
  <c r="K1480" i="1"/>
  <c r="J1480" i="1"/>
  <c r="Q1479" i="1"/>
  <c r="P1479" i="1"/>
  <c r="O1479" i="1"/>
  <c r="M1479" i="1"/>
  <c r="L1479" i="1"/>
  <c r="K1479" i="1"/>
  <c r="J1479" i="1"/>
  <c r="Q1478" i="1"/>
  <c r="P1478" i="1"/>
  <c r="O1478" i="1"/>
  <c r="M1478" i="1"/>
  <c r="L1478" i="1"/>
  <c r="K1478" i="1"/>
  <c r="J1478" i="1"/>
  <c r="Q1477" i="1"/>
  <c r="P1477" i="1"/>
  <c r="O1477" i="1"/>
  <c r="M1477" i="1"/>
  <c r="L1477" i="1"/>
  <c r="K1477" i="1"/>
  <c r="J1477" i="1"/>
  <c r="Q1476" i="1"/>
  <c r="P1476" i="1"/>
  <c r="O1476" i="1"/>
  <c r="M1476" i="1"/>
  <c r="L1476" i="1"/>
  <c r="K1476" i="1"/>
  <c r="J1476" i="1"/>
  <c r="Q1475" i="1"/>
  <c r="P1475" i="1"/>
  <c r="O1475" i="1"/>
  <c r="M1475" i="1"/>
  <c r="L1475" i="1"/>
  <c r="K1475" i="1"/>
  <c r="J1475" i="1"/>
  <c r="Q1650" i="1"/>
  <c r="P1650" i="1"/>
  <c r="O1650" i="1"/>
  <c r="M1650" i="1"/>
  <c r="L1650" i="1"/>
  <c r="K1650" i="1"/>
  <c r="J1650" i="1"/>
  <c r="Q1645" i="1"/>
  <c r="P1645" i="1"/>
  <c r="O1645" i="1"/>
  <c r="M1645" i="1"/>
  <c r="L1645" i="1"/>
  <c r="K1645" i="1"/>
  <c r="J1645" i="1"/>
  <c r="Q1628" i="1"/>
  <c r="P1628" i="1"/>
  <c r="O1628" i="1"/>
  <c r="M1628" i="1"/>
  <c r="L1628" i="1"/>
  <c r="K1628" i="1"/>
  <c r="J1628" i="1"/>
  <c r="Q1474" i="1"/>
  <c r="P1474" i="1"/>
  <c r="O1474" i="1"/>
  <c r="M1474" i="1"/>
  <c r="L1474" i="1"/>
  <c r="K1474" i="1"/>
  <c r="J1474" i="1"/>
  <c r="Q1627" i="1"/>
  <c r="P1627" i="1"/>
  <c r="O1627" i="1"/>
  <c r="M1627" i="1"/>
  <c r="L1627" i="1"/>
  <c r="K1627" i="1"/>
  <c r="J1627" i="1"/>
  <c r="Q1465" i="1"/>
  <c r="P1465" i="1"/>
  <c r="O1465" i="1"/>
  <c r="M1465" i="1"/>
  <c r="L1465" i="1"/>
  <c r="K1465" i="1"/>
  <c r="J1465" i="1"/>
  <c r="Q1464" i="1"/>
  <c r="P1464" i="1"/>
  <c r="O1464" i="1"/>
  <c r="M1464" i="1"/>
  <c r="L1464" i="1"/>
  <c r="K1464" i="1"/>
  <c r="J1464" i="1"/>
  <c r="Q1463" i="1"/>
  <c r="P1463" i="1"/>
  <c r="O1463" i="1"/>
  <c r="M1463" i="1"/>
  <c r="L1463" i="1"/>
  <c r="K1463" i="1"/>
  <c r="J1463" i="1"/>
  <c r="Q1626" i="1"/>
  <c r="P1626" i="1"/>
  <c r="O1626" i="1"/>
  <c r="M1626" i="1"/>
  <c r="L1626" i="1"/>
  <c r="K1626" i="1"/>
  <c r="J1626" i="1"/>
  <c r="Q1462" i="1"/>
  <c r="P1462" i="1"/>
  <c r="O1462" i="1"/>
  <c r="M1462" i="1"/>
  <c r="L1462" i="1"/>
  <c r="K1462" i="1"/>
  <c r="J1462" i="1"/>
  <c r="Q1625" i="1"/>
  <c r="P1625" i="1"/>
  <c r="O1625" i="1"/>
  <c r="M1625" i="1"/>
  <c r="L1625" i="1"/>
  <c r="K1625" i="1"/>
  <c r="J1625" i="1"/>
  <c r="Q1461" i="1"/>
  <c r="P1461" i="1"/>
  <c r="O1461" i="1"/>
  <c r="M1461" i="1"/>
  <c r="L1461" i="1"/>
  <c r="K1461" i="1"/>
  <c r="J1461" i="1"/>
  <c r="Q1624" i="1"/>
  <c r="P1624" i="1"/>
  <c r="O1624" i="1"/>
  <c r="M1624" i="1"/>
  <c r="L1624" i="1"/>
  <c r="K1624" i="1"/>
  <c r="J1624" i="1"/>
  <c r="Q1460" i="1"/>
  <c r="P1460" i="1"/>
  <c r="O1460" i="1"/>
  <c r="M1460" i="1"/>
  <c r="L1460" i="1"/>
  <c r="K1460" i="1"/>
  <c r="J1460" i="1"/>
  <c r="Q1455" i="1"/>
  <c r="P1455" i="1"/>
  <c r="O1455" i="1"/>
  <c r="M1455" i="1"/>
  <c r="L1455" i="1"/>
  <c r="K1455" i="1"/>
  <c r="J1455" i="1"/>
  <c r="Q1454" i="1"/>
  <c r="P1454" i="1"/>
  <c r="O1454" i="1"/>
  <c r="M1454" i="1"/>
  <c r="L1454" i="1"/>
  <c r="K1454" i="1"/>
  <c r="J1454" i="1"/>
  <c r="Q1453" i="1"/>
  <c r="P1453" i="1"/>
  <c r="O1453" i="1"/>
  <c r="M1453" i="1"/>
  <c r="L1453" i="1"/>
  <c r="K1453" i="1"/>
  <c r="J1453" i="1"/>
  <c r="Q1623" i="1"/>
  <c r="P1623" i="1"/>
  <c r="O1623" i="1"/>
  <c r="M1623" i="1"/>
  <c r="L1623" i="1"/>
  <c r="K1623" i="1"/>
  <c r="J1623" i="1"/>
  <c r="Q1452" i="1"/>
  <c r="P1452" i="1"/>
  <c r="O1452" i="1"/>
  <c r="M1452" i="1"/>
  <c r="L1452" i="1"/>
  <c r="K1452" i="1"/>
  <c r="J1452" i="1"/>
  <c r="Q1451" i="1"/>
  <c r="P1451" i="1"/>
  <c r="O1451" i="1"/>
  <c r="M1451" i="1"/>
  <c r="L1451" i="1"/>
  <c r="K1451" i="1"/>
  <c r="J1451" i="1"/>
  <c r="Q1622" i="1"/>
  <c r="P1622" i="1"/>
  <c r="O1622" i="1"/>
  <c r="M1622" i="1"/>
  <c r="L1622" i="1"/>
  <c r="K1622" i="1"/>
  <c r="J1622" i="1"/>
  <c r="Q1450" i="1"/>
  <c r="P1450" i="1"/>
  <c r="O1450" i="1"/>
  <c r="M1450" i="1"/>
  <c r="L1450" i="1"/>
  <c r="K1450" i="1"/>
  <c r="J1450" i="1"/>
  <c r="Q1447" i="1"/>
  <c r="P1447" i="1"/>
  <c r="O1447" i="1"/>
  <c r="M1447" i="1"/>
  <c r="L1447" i="1"/>
  <c r="K1447" i="1"/>
  <c r="J1447" i="1"/>
  <c r="Q1446" i="1"/>
  <c r="P1446" i="1"/>
  <c r="O1446" i="1"/>
  <c r="M1446" i="1"/>
  <c r="L1446" i="1"/>
  <c r="K1446" i="1"/>
  <c r="J1446" i="1"/>
  <c r="Q1445" i="1"/>
  <c r="P1445" i="1"/>
  <c r="O1445" i="1"/>
  <c r="M1445" i="1"/>
  <c r="L1445" i="1"/>
  <c r="K1445" i="1"/>
  <c r="J1445" i="1"/>
  <c r="Q1621" i="1"/>
  <c r="P1621" i="1"/>
  <c r="O1621" i="1"/>
  <c r="M1621" i="1"/>
  <c r="L1621" i="1"/>
  <c r="K1621" i="1"/>
  <c r="J1621" i="1"/>
  <c r="Q1620" i="1"/>
  <c r="P1620" i="1"/>
  <c r="O1620" i="1"/>
  <c r="M1620" i="1"/>
  <c r="L1620" i="1"/>
  <c r="K1620" i="1"/>
  <c r="J1620" i="1"/>
  <c r="Q1444" i="1"/>
  <c r="P1444" i="1"/>
  <c r="O1444" i="1"/>
  <c r="M1444" i="1"/>
  <c r="L1444" i="1"/>
  <c r="K1444" i="1"/>
  <c r="J1444" i="1"/>
  <c r="Q1443" i="1"/>
  <c r="P1443" i="1"/>
  <c r="O1443" i="1"/>
  <c r="M1443" i="1"/>
  <c r="L1443" i="1"/>
  <c r="K1443" i="1"/>
  <c r="J1443" i="1"/>
  <c r="Q1442" i="1"/>
  <c r="P1442" i="1"/>
  <c r="O1442" i="1"/>
  <c r="M1442" i="1"/>
  <c r="L1442" i="1"/>
  <c r="K1442" i="1"/>
  <c r="J1442" i="1"/>
  <c r="Q1441" i="1"/>
  <c r="P1441" i="1"/>
  <c r="O1441" i="1"/>
  <c r="M1441" i="1"/>
  <c r="L1441" i="1"/>
  <c r="K1441" i="1"/>
  <c r="J1441" i="1"/>
  <c r="Q1440" i="1"/>
  <c r="P1440" i="1"/>
  <c r="O1440" i="1"/>
  <c r="M1440" i="1"/>
  <c r="L1440" i="1"/>
  <c r="K1440" i="1"/>
  <c r="J1440" i="1"/>
  <c r="Q1619" i="1"/>
  <c r="P1619" i="1"/>
  <c r="O1619" i="1"/>
  <c r="M1619" i="1"/>
  <c r="L1619" i="1"/>
  <c r="K1619" i="1"/>
  <c r="J1619" i="1"/>
  <c r="Q1618" i="1"/>
  <c r="P1618" i="1"/>
  <c r="O1618" i="1"/>
  <c r="M1618" i="1"/>
  <c r="L1618" i="1"/>
  <c r="K1618" i="1"/>
  <c r="J1618" i="1"/>
  <c r="Q1439" i="1"/>
  <c r="P1439" i="1"/>
  <c r="O1439" i="1"/>
  <c r="M1439" i="1"/>
  <c r="L1439" i="1"/>
  <c r="K1439" i="1"/>
  <c r="J1439" i="1"/>
  <c r="Q1617" i="1"/>
  <c r="P1617" i="1"/>
  <c r="O1617" i="1"/>
  <c r="M1617" i="1"/>
  <c r="L1617" i="1"/>
  <c r="K1617" i="1"/>
  <c r="J1617" i="1"/>
  <c r="Q1438" i="1"/>
  <c r="P1438" i="1"/>
  <c r="O1438" i="1"/>
  <c r="M1438" i="1"/>
  <c r="L1438" i="1"/>
  <c r="K1438" i="1"/>
  <c r="J1438" i="1"/>
  <c r="Q1437" i="1"/>
  <c r="P1437" i="1"/>
  <c r="O1437" i="1"/>
  <c r="M1437" i="1"/>
  <c r="L1437" i="1"/>
  <c r="K1437" i="1"/>
  <c r="J1437" i="1"/>
  <c r="Q1436" i="1"/>
  <c r="P1436" i="1"/>
  <c r="O1436" i="1"/>
  <c r="M1436" i="1"/>
  <c r="L1436" i="1"/>
  <c r="K1436" i="1"/>
  <c r="J1436" i="1"/>
  <c r="Q1435" i="1"/>
  <c r="P1435" i="1"/>
  <c r="O1435" i="1"/>
  <c r="M1435" i="1"/>
  <c r="L1435" i="1"/>
  <c r="K1435" i="1"/>
  <c r="J1435" i="1"/>
  <c r="Q1616" i="1"/>
  <c r="P1616" i="1"/>
  <c r="O1616" i="1"/>
  <c r="M1616" i="1"/>
  <c r="L1616" i="1"/>
  <c r="K1616" i="1"/>
  <c r="J1616" i="1"/>
  <c r="Q1434" i="1"/>
  <c r="P1434" i="1"/>
  <c r="O1434" i="1"/>
  <c r="M1434" i="1"/>
  <c r="L1434" i="1"/>
  <c r="K1434" i="1"/>
  <c r="J1434" i="1"/>
  <c r="Q1433" i="1"/>
  <c r="P1433" i="1"/>
  <c r="O1433" i="1"/>
  <c r="M1433" i="1"/>
  <c r="L1433" i="1"/>
  <c r="K1433" i="1"/>
  <c r="J1433" i="1"/>
  <c r="Q1432" i="1"/>
  <c r="P1432" i="1"/>
  <c r="O1432" i="1"/>
  <c r="M1432" i="1"/>
  <c r="L1432" i="1"/>
  <c r="K1432" i="1"/>
  <c r="J1432" i="1"/>
  <c r="Q1430" i="1"/>
  <c r="P1430" i="1"/>
  <c r="O1430" i="1"/>
  <c r="M1430" i="1"/>
  <c r="L1430" i="1"/>
  <c r="K1430" i="1"/>
  <c r="J1430" i="1"/>
  <c r="Q1615" i="1"/>
  <c r="P1615" i="1"/>
  <c r="O1615" i="1"/>
  <c r="M1615" i="1"/>
  <c r="L1615" i="1"/>
  <c r="K1615" i="1"/>
  <c r="J1615" i="1"/>
  <c r="Q1614" i="1"/>
  <c r="P1614" i="1"/>
  <c r="O1614" i="1"/>
  <c r="M1614" i="1"/>
  <c r="L1614" i="1"/>
  <c r="K1614" i="1"/>
  <c r="J1614" i="1"/>
  <c r="Q1429" i="1"/>
  <c r="P1429" i="1"/>
  <c r="O1429" i="1"/>
  <c r="M1429" i="1"/>
  <c r="L1429" i="1"/>
  <c r="K1429" i="1"/>
  <c r="J1429" i="1"/>
  <c r="Q1428" i="1"/>
  <c r="P1428" i="1"/>
  <c r="O1428" i="1"/>
  <c r="M1428" i="1"/>
  <c r="L1428" i="1"/>
  <c r="K1428" i="1"/>
  <c r="J1428" i="1"/>
  <c r="Q1613" i="1"/>
  <c r="P1613" i="1"/>
  <c r="O1613" i="1"/>
  <c r="M1613" i="1"/>
  <c r="L1613" i="1"/>
  <c r="K1613" i="1"/>
  <c r="J1613" i="1"/>
  <c r="Q1612" i="1"/>
  <c r="P1612" i="1"/>
  <c r="O1612" i="1"/>
  <c r="M1612" i="1"/>
  <c r="L1612" i="1"/>
  <c r="K1612" i="1"/>
  <c r="J1612" i="1"/>
  <c r="Q1611" i="1"/>
  <c r="P1611" i="1"/>
  <c r="O1611" i="1"/>
  <c r="M1611" i="1"/>
  <c r="L1611" i="1"/>
  <c r="K1611" i="1"/>
  <c r="J1611" i="1"/>
  <c r="Q1427" i="1"/>
  <c r="P1427" i="1"/>
  <c r="O1427" i="1"/>
  <c r="M1427" i="1"/>
  <c r="L1427" i="1"/>
  <c r="K1427" i="1"/>
  <c r="J1427" i="1"/>
  <c r="Q1610" i="1"/>
  <c r="P1610" i="1"/>
  <c r="O1610" i="1"/>
  <c r="M1610" i="1"/>
  <c r="L1610" i="1"/>
  <c r="K1610" i="1"/>
  <c r="J1610" i="1"/>
  <c r="Q1609" i="1"/>
  <c r="P1609" i="1"/>
  <c r="O1609" i="1"/>
  <c r="M1609" i="1"/>
  <c r="L1609" i="1"/>
  <c r="K1609" i="1"/>
  <c r="J1609" i="1"/>
  <c r="Q1426" i="1"/>
  <c r="P1426" i="1"/>
  <c r="O1426" i="1"/>
  <c r="M1426" i="1"/>
  <c r="L1426" i="1"/>
  <c r="K1426" i="1"/>
  <c r="J1426" i="1"/>
  <c r="Q1608" i="1"/>
  <c r="P1608" i="1"/>
  <c r="O1608" i="1"/>
  <c r="M1608" i="1"/>
  <c r="L1608" i="1"/>
  <c r="K1608" i="1"/>
  <c r="J1608" i="1"/>
  <c r="Q1425" i="1"/>
  <c r="P1425" i="1"/>
  <c r="O1425" i="1"/>
  <c r="M1425" i="1"/>
  <c r="L1425" i="1"/>
  <c r="K1425" i="1"/>
  <c r="J1425" i="1"/>
  <c r="Q1424" i="1"/>
  <c r="P1424" i="1"/>
  <c r="O1424" i="1"/>
  <c r="M1424" i="1"/>
  <c r="L1424" i="1"/>
  <c r="K1424" i="1"/>
  <c r="J1424" i="1"/>
  <c r="Q1423" i="1"/>
  <c r="P1423" i="1"/>
  <c r="O1423" i="1"/>
  <c r="M1423" i="1"/>
  <c r="L1423" i="1"/>
  <c r="K1423" i="1"/>
  <c r="J1423" i="1"/>
  <c r="Q1422" i="1"/>
  <c r="P1422" i="1"/>
  <c r="O1422" i="1"/>
  <c r="M1422" i="1"/>
  <c r="L1422" i="1"/>
  <c r="K1422" i="1"/>
  <c r="J1422" i="1"/>
  <c r="Q1421" i="1"/>
  <c r="P1421" i="1"/>
  <c r="O1421" i="1"/>
  <c r="M1421" i="1"/>
  <c r="L1421" i="1"/>
  <c r="K1421" i="1"/>
  <c r="J1421" i="1"/>
  <c r="Q1420" i="1"/>
  <c r="P1420" i="1"/>
  <c r="O1420" i="1"/>
  <c r="M1420" i="1"/>
  <c r="L1420" i="1"/>
  <c r="K1420" i="1"/>
  <c r="J1420" i="1"/>
  <c r="Q1419" i="1"/>
  <c r="P1419" i="1"/>
  <c r="O1419" i="1"/>
  <c r="M1419" i="1"/>
  <c r="L1419" i="1"/>
  <c r="K1419" i="1"/>
  <c r="J1419" i="1"/>
  <c r="Q1418" i="1"/>
  <c r="P1418" i="1"/>
  <c r="O1418" i="1"/>
  <c r="M1418" i="1"/>
  <c r="L1418" i="1"/>
  <c r="K1418" i="1"/>
  <c r="J1418" i="1"/>
  <c r="Q1417" i="1"/>
  <c r="P1417" i="1"/>
  <c r="O1417" i="1"/>
  <c r="M1417" i="1"/>
  <c r="L1417" i="1"/>
  <c r="K1417" i="1"/>
  <c r="J1417" i="1"/>
  <c r="Q1416" i="1"/>
  <c r="P1416" i="1"/>
  <c r="O1416" i="1"/>
  <c r="M1416" i="1"/>
  <c r="L1416" i="1"/>
  <c r="K1416" i="1"/>
  <c r="J1416" i="1"/>
  <c r="Q1595" i="1"/>
  <c r="P1595" i="1"/>
  <c r="O1595" i="1"/>
  <c r="M1595" i="1"/>
  <c r="L1595" i="1"/>
  <c r="K1595" i="1"/>
  <c r="J1595" i="1"/>
  <c r="Q1415" i="1"/>
  <c r="P1415" i="1"/>
  <c r="O1415" i="1"/>
  <c r="M1415" i="1"/>
  <c r="L1415" i="1"/>
  <c r="K1415" i="1"/>
  <c r="J1415" i="1"/>
  <c r="Q1414" i="1"/>
  <c r="P1414" i="1"/>
  <c r="O1414" i="1"/>
  <c r="M1414" i="1"/>
  <c r="L1414" i="1"/>
  <c r="K1414" i="1"/>
  <c r="J1414" i="1"/>
  <c r="Q1594" i="1"/>
  <c r="P1594" i="1"/>
  <c r="O1594" i="1"/>
  <c r="M1594" i="1"/>
  <c r="L1594" i="1"/>
  <c r="K1594" i="1"/>
  <c r="J1594" i="1"/>
  <c r="Q1413" i="1"/>
  <c r="P1413" i="1"/>
  <c r="O1413" i="1"/>
  <c r="M1413" i="1"/>
  <c r="L1413" i="1"/>
  <c r="K1413" i="1"/>
  <c r="J1413" i="1"/>
  <c r="Q1593" i="1"/>
  <c r="P1593" i="1"/>
  <c r="O1593" i="1"/>
  <c r="M1593" i="1"/>
  <c r="L1593" i="1"/>
  <c r="K1593" i="1"/>
  <c r="J1593" i="1"/>
  <c r="Q1412" i="1"/>
  <c r="P1412" i="1"/>
  <c r="O1412" i="1"/>
  <c r="M1412" i="1"/>
  <c r="L1412" i="1"/>
  <c r="K1412" i="1"/>
  <c r="J1412" i="1"/>
  <c r="Q1592" i="1"/>
  <c r="P1592" i="1"/>
  <c r="O1592" i="1"/>
  <c r="M1592" i="1"/>
  <c r="L1592" i="1"/>
  <c r="K1592" i="1"/>
  <c r="J1592" i="1"/>
  <c r="Q1591" i="1"/>
  <c r="P1591" i="1"/>
  <c r="O1591" i="1"/>
  <c r="M1591" i="1"/>
  <c r="L1591" i="1"/>
  <c r="K1591" i="1"/>
  <c r="J1591" i="1"/>
  <c r="Q1571" i="1"/>
  <c r="P1571" i="1"/>
  <c r="O1571" i="1"/>
  <c r="M1571" i="1"/>
  <c r="L1571" i="1"/>
  <c r="K1571" i="1"/>
  <c r="J1571" i="1"/>
  <c r="Q1411" i="1"/>
  <c r="P1411" i="1"/>
  <c r="O1411" i="1"/>
  <c r="M1411" i="1"/>
  <c r="L1411" i="1"/>
  <c r="K1411" i="1"/>
  <c r="J1411" i="1"/>
  <c r="Q1410" i="1"/>
  <c r="P1410" i="1"/>
  <c r="O1410" i="1"/>
  <c r="M1410" i="1"/>
  <c r="L1410" i="1"/>
  <c r="K1410" i="1"/>
  <c r="J1410" i="1"/>
  <c r="Q1570" i="1"/>
  <c r="P1570" i="1"/>
  <c r="O1570" i="1"/>
  <c r="M1570" i="1"/>
  <c r="L1570" i="1"/>
  <c r="K1570" i="1"/>
  <c r="J1570" i="1"/>
  <c r="Q1569" i="1"/>
  <c r="P1569" i="1"/>
  <c r="O1569" i="1"/>
  <c r="M1569" i="1"/>
  <c r="L1569" i="1"/>
  <c r="K1569" i="1"/>
  <c r="J1569" i="1"/>
  <c r="Q1408" i="1"/>
  <c r="P1408" i="1"/>
  <c r="O1408" i="1"/>
  <c r="M1408" i="1"/>
  <c r="L1408" i="1"/>
  <c r="K1408" i="1"/>
  <c r="J1408" i="1"/>
  <c r="Q1407" i="1"/>
  <c r="P1407" i="1"/>
  <c r="O1407" i="1"/>
  <c r="M1407" i="1"/>
  <c r="L1407" i="1"/>
  <c r="K1407" i="1"/>
  <c r="J1407" i="1"/>
  <c r="Q1567" i="1"/>
  <c r="P1567" i="1"/>
  <c r="O1567" i="1"/>
  <c r="M1567" i="1"/>
  <c r="L1567" i="1"/>
  <c r="K1567" i="1"/>
  <c r="J1567" i="1"/>
  <c r="Q1405" i="1"/>
  <c r="P1405" i="1"/>
  <c r="O1405" i="1"/>
  <c r="M1405" i="1"/>
  <c r="L1405" i="1"/>
  <c r="K1405" i="1"/>
  <c r="J1405" i="1"/>
  <c r="Q1566" i="1"/>
  <c r="P1566" i="1"/>
  <c r="O1566" i="1"/>
  <c r="M1566" i="1"/>
  <c r="L1566" i="1"/>
  <c r="K1566" i="1"/>
  <c r="J1566" i="1"/>
  <c r="Q1404" i="1"/>
  <c r="P1404" i="1"/>
  <c r="O1404" i="1"/>
  <c r="M1404" i="1"/>
  <c r="L1404" i="1"/>
  <c r="K1404" i="1"/>
  <c r="J1404" i="1"/>
  <c r="Q1403" i="1"/>
  <c r="P1403" i="1"/>
  <c r="O1403" i="1"/>
  <c r="M1403" i="1"/>
  <c r="L1403" i="1"/>
  <c r="K1403" i="1"/>
  <c r="J1403" i="1"/>
  <c r="Q1402" i="1"/>
  <c r="P1402" i="1"/>
  <c r="O1402" i="1"/>
  <c r="M1402" i="1"/>
  <c r="L1402" i="1"/>
  <c r="K1402" i="1"/>
  <c r="J1402" i="1"/>
  <c r="Q1562" i="1"/>
  <c r="P1562" i="1"/>
  <c r="O1562" i="1"/>
  <c r="M1562" i="1"/>
  <c r="L1562" i="1"/>
  <c r="K1562" i="1"/>
  <c r="J1562" i="1"/>
  <c r="Q1561" i="1"/>
  <c r="P1561" i="1"/>
  <c r="O1561" i="1"/>
  <c r="M1561" i="1"/>
  <c r="L1561" i="1"/>
  <c r="K1561" i="1"/>
  <c r="J1561" i="1"/>
  <c r="Q1401" i="1"/>
  <c r="P1401" i="1"/>
  <c r="O1401" i="1"/>
  <c r="M1401" i="1"/>
  <c r="L1401" i="1"/>
  <c r="K1401" i="1"/>
  <c r="J1401" i="1"/>
  <c r="Q1560" i="1"/>
  <c r="P1560" i="1"/>
  <c r="O1560" i="1"/>
  <c r="M1560" i="1"/>
  <c r="L1560" i="1"/>
  <c r="K1560" i="1"/>
  <c r="J1560" i="1"/>
  <c r="Q1400" i="1"/>
  <c r="P1400" i="1"/>
  <c r="O1400" i="1"/>
  <c r="M1400" i="1"/>
  <c r="L1400" i="1"/>
  <c r="K1400" i="1"/>
  <c r="J1400" i="1"/>
  <c r="Q1559" i="1"/>
  <c r="P1559" i="1"/>
  <c r="O1559" i="1"/>
  <c r="M1559" i="1"/>
  <c r="L1559" i="1"/>
  <c r="K1559" i="1"/>
  <c r="J1559" i="1"/>
  <c r="Q1557" i="1"/>
  <c r="P1557" i="1"/>
  <c r="O1557" i="1"/>
  <c r="M1557" i="1"/>
  <c r="L1557" i="1"/>
  <c r="K1557" i="1"/>
  <c r="J1557" i="1"/>
  <c r="Q1398" i="1"/>
  <c r="P1398" i="1"/>
  <c r="O1398" i="1"/>
  <c r="M1398" i="1"/>
  <c r="L1398" i="1"/>
  <c r="K1398" i="1"/>
  <c r="J1398" i="1"/>
  <c r="Q1556" i="1"/>
  <c r="P1556" i="1"/>
  <c r="O1556" i="1"/>
  <c r="M1556" i="1"/>
  <c r="L1556" i="1"/>
  <c r="K1556" i="1"/>
  <c r="J1556" i="1"/>
  <c r="Q1396" i="1"/>
  <c r="P1396" i="1"/>
  <c r="O1396" i="1"/>
  <c r="M1396" i="1"/>
  <c r="L1396" i="1"/>
  <c r="K1396" i="1"/>
  <c r="J1396" i="1"/>
  <c r="Q1550" i="1"/>
  <c r="P1550" i="1"/>
  <c r="O1550" i="1"/>
  <c r="M1550" i="1"/>
  <c r="L1550" i="1"/>
  <c r="K1550" i="1"/>
  <c r="J1550" i="1"/>
  <c r="Q1548" i="1"/>
  <c r="P1548" i="1"/>
  <c r="O1548" i="1"/>
  <c r="M1548" i="1"/>
  <c r="L1548" i="1"/>
  <c r="K1548" i="1"/>
  <c r="J1548" i="1"/>
  <c r="Q1391" i="1"/>
  <c r="P1391" i="1"/>
  <c r="O1391" i="1"/>
  <c r="M1391" i="1"/>
  <c r="L1391" i="1"/>
  <c r="K1391" i="1"/>
  <c r="J1391" i="1"/>
  <c r="Q1390" i="1"/>
  <c r="P1390" i="1"/>
  <c r="O1390" i="1"/>
  <c r="M1390" i="1"/>
  <c r="L1390" i="1"/>
  <c r="K1390" i="1"/>
  <c r="J1390" i="1"/>
  <c r="Q1543" i="1"/>
  <c r="P1543" i="1"/>
  <c r="O1543" i="1"/>
  <c r="M1543" i="1"/>
  <c r="L1543" i="1"/>
  <c r="K1543" i="1"/>
  <c r="J1543" i="1"/>
  <c r="Q1389" i="1"/>
  <c r="P1389" i="1"/>
  <c r="O1389" i="1"/>
  <c r="M1389" i="1"/>
  <c r="L1389" i="1"/>
  <c r="K1389" i="1"/>
  <c r="J1389" i="1"/>
  <c r="Q1387" i="1"/>
  <c r="P1387" i="1"/>
  <c r="O1387" i="1"/>
  <c r="M1387" i="1"/>
  <c r="L1387" i="1"/>
  <c r="K1387" i="1"/>
  <c r="J1387" i="1"/>
  <c r="Q1537" i="1"/>
  <c r="P1537" i="1"/>
  <c r="O1537" i="1"/>
  <c r="M1537" i="1"/>
  <c r="L1537" i="1"/>
  <c r="K1537" i="1"/>
  <c r="J1537" i="1"/>
  <c r="Q1384" i="1"/>
  <c r="P1384" i="1"/>
  <c r="O1384" i="1"/>
  <c r="M1384" i="1"/>
  <c r="L1384" i="1"/>
  <c r="K1384" i="1"/>
  <c r="J1384" i="1"/>
  <c r="Q1531" i="1"/>
  <c r="P1531" i="1"/>
  <c r="O1531" i="1"/>
  <c r="M1531" i="1"/>
  <c r="L1531" i="1"/>
  <c r="K1531" i="1"/>
  <c r="J1531" i="1"/>
  <c r="Q1383" i="1"/>
  <c r="P1383" i="1"/>
  <c r="O1383" i="1"/>
  <c r="M1383" i="1"/>
  <c r="L1383" i="1"/>
  <c r="K1383" i="1"/>
  <c r="J1383" i="1"/>
  <c r="Q1382" i="1"/>
  <c r="P1382" i="1"/>
  <c r="O1382" i="1"/>
  <c r="M1382" i="1"/>
  <c r="L1382" i="1"/>
  <c r="K1382" i="1"/>
  <c r="J1382" i="1"/>
  <c r="Q1527" i="1"/>
  <c r="P1527" i="1"/>
  <c r="O1527" i="1"/>
  <c r="M1527" i="1"/>
  <c r="L1527" i="1"/>
  <c r="K1527" i="1"/>
  <c r="J1527" i="1"/>
  <c r="Q1526" i="1"/>
  <c r="P1526" i="1"/>
  <c r="O1526" i="1"/>
  <c r="M1526" i="1"/>
  <c r="L1526" i="1"/>
  <c r="K1526" i="1"/>
  <c r="J1526" i="1"/>
  <c r="Q1524" i="1"/>
  <c r="P1524" i="1"/>
  <c r="O1524" i="1"/>
  <c r="M1524" i="1"/>
  <c r="L1524" i="1"/>
  <c r="K1524" i="1"/>
  <c r="J1524" i="1"/>
  <c r="Q1523" i="1"/>
  <c r="P1523" i="1"/>
  <c r="O1523" i="1"/>
  <c r="M1523" i="1"/>
  <c r="L1523" i="1"/>
  <c r="K1523" i="1"/>
  <c r="J1523" i="1"/>
  <c r="Q1380" i="1"/>
  <c r="P1380" i="1"/>
  <c r="O1380" i="1"/>
  <c r="M1380" i="1"/>
  <c r="L1380" i="1"/>
  <c r="K1380" i="1"/>
  <c r="J1380" i="1"/>
  <c r="Q1378" i="1"/>
  <c r="P1378" i="1"/>
  <c r="O1378" i="1"/>
  <c r="M1378" i="1"/>
  <c r="L1378" i="1"/>
  <c r="K1378" i="1"/>
  <c r="J1378" i="1"/>
  <c r="Q1518" i="1"/>
  <c r="P1518" i="1"/>
  <c r="O1518" i="1"/>
  <c r="M1518" i="1"/>
  <c r="L1518" i="1"/>
  <c r="K1518" i="1"/>
  <c r="J1518" i="1"/>
  <c r="Q1377" i="1"/>
  <c r="P1377" i="1"/>
  <c r="O1377" i="1"/>
  <c r="M1377" i="1"/>
  <c r="L1377" i="1"/>
  <c r="K1377" i="1"/>
  <c r="J1377" i="1"/>
  <c r="Q1374" i="1"/>
  <c r="P1374" i="1"/>
  <c r="O1374" i="1"/>
  <c r="M1374" i="1"/>
  <c r="L1374" i="1"/>
  <c r="K1374" i="1"/>
  <c r="J1374" i="1"/>
  <c r="Q1512" i="1"/>
  <c r="P1512" i="1"/>
  <c r="O1512" i="1"/>
  <c r="M1512" i="1"/>
  <c r="L1512" i="1"/>
  <c r="K1512" i="1"/>
  <c r="J1512" i="1"/>
  <c r="Q1507" i="1"/>
  <c r="P1507" i="1"/>
  <c r="O1507" i="1"/>
  <c r="M1507" i="1"/>
  <c r="L1507" i="1"/>
  <c r="K1507" i="1"/>
  <c r="J1507" i="1"/>
  <c r="Q1373" i="1"/>
  <c r="P1373" i="1"/>
  <c r="O1373" i="1"/>
  <c r="M1373" i="1"/>
  <c r="L1373" i="1"/>
  <c r="K1373" i="1"/>
  <c r="J1373" i="1"/>
  <c r="Q1372" i="1"/>
  <c r="P1372" i="1"/>
  <c r="O1372" i="1"/>
  <c r="M1372" i="1"/>
  <c r="L1372" i="1"/>
  <c r="K1372" i="1"/>
  <c r="J1372" i="1"/>
  <c r="Q1371" i="1"/>
  <c r="P1371" i="1"/>
  <c r="O1371" i="1"/>
  <c r="M1371" i="1"/>
  <c r="L1371" i="1"/>
  <c r="K1371" i="1"/>
  <c r="J1371" i="1"/>
  <c r="Q1504" i="1"/>
  <c r="P1504" i="1"/>
  <c r="O1504" i="1"/>
  <c r="M1504" i="1"/>
  <c r="L1504" i="1"/>
  <c r="K1504" i="1"/>
  <c r="J1504" i="1"/>
  <c r="Q1369" i="1"/>
  <c r="P1369" i="1"/>
  <c r="O1369" i="1"/>
  <c r="M1369" i="1"/>
  <c r="L1369" i="1"/>
  <c r="K1369" i="1"/>
  <c r="J1369" i="1"/>
  <c r="Q1368" i="1"/>
  <c r="P1368" i="1"/>
  <c r="O1368" i="1"/>
  <c r="M1368" i="1"/>
  <c r="L1368" i="1"/>
  <c r="K1368" i="1"/>
  <c r="J1368" i="1"/>
  <c r="Q1366" i="1"/>
  <c r="P1366" i="1"/>
  <c r="O1366" i="1"/>
  <c r="M1366" i="1"/>
  <c r="L1366" i="1"/>
  <c r="K1366" i="1"/>
  <c r="J1366" i="1"/>
  <c r="Q1365" i="1"/>
  <c r="P1365" i="1"/>
  <c r="O1365" i="1"/>
  <c r="M1365" i="1"/>
  <c r="L1365" i="1"/>
  <c r="K1365" i="1"/>
  <c r="J1365" i="1"/>
  <c r="Q1364" i="1"/>
  <c r="P1364" i="1"/>
  <c r="O1364" i="1"/>
  <c r="M1364" i="1"/>
  <c r="L1364" i="1"/>
  <c r="K1364" i="1"/>
  <c r="J1364" i="1"/>
  <c r="Q1363" i="1"/>
  <c r="P1363" i="1"/>
  <c r="O1363" i="1"/>
  <c r="M1363" i="1"/>
  <c r="L1363" i="1"/>
  <c r="K1363" i="1"/>
  <c r="J1363" i="1"/>
  <c r="Q1362" i="1"/>
  <c r="P1362" i="1"/>
  <c r="O1362" i="1"/>
  <c r="M1362" i="1"/>
  <c r="L1362" i="1"/>
  <c r="K1362" i="1"/>
  <c r="J1362" i="1"/>
  <c r="Q1361" i="1"/>
  <c r="P1361" i="1"/>
  <c r="O1361" i="1"/>
  <c r="M1361" i="1"/>
  <c r="L1361" i="1"/>
  <c r="K1361" i="1"/>
  <c r="J1361" i="1"/>
  <c r="Q1485" i="1"/>
  <c r="P1485" i="1"/>
  <c r="O1485" i="1"/>
  <c r="M1485" i="1"/>
  <c r="L1485" i="1"/>
  <c r="K1485" i="1"/>
  <c r="J1485" i="1"/>
  <c r="Q1360" i="1"/>
  <c r="P1360" i="1"/>
  <c r="O1360" i="1"/>
  <c r="M1360" i="1"/>
  <c r="L1360" i="1"/>
  <c r="K1360" i="1"/>
  <c r="J1360" i="1"/>
  <c r="Q1359" i="1"/>
  <c r="P1359" i="1"/>
  <c r="O1359" i="1"/>
  <c r="M1359" i="1"/>
  <c r="L1359" i="1"/>
  <c r="K1359" i="1"/>
  <c r="J1359" i="1"/>
  <c r="Q1358" i="1"/>
  <c r="P1358" i="1"/>
  <c r="O1358" i="1"/>
  <c r="M1358" i="1"/>
  <c r="L1358" i="1"/>
  <c r="K1358" i="1"/>
  <c r="J1358" i="1"/>
  <c r="Q1357" i="1"/>
  <c r="P1357" i="1"/>
  <c r="O1357" i="1"/>
  <c r="M1357" i="1"/>
  <c r="L1357" i="1"/>
  <c r="K1357" i="1"/>
  <c r="J1357" i="1"/>
  <c r="Q1350" i="1"/>
  <c r="P1350" i="1"/>
  <c r="O1350" i="1"/>
  <c r="M1350" i="1"/>
  <c r="L1350" i="1"/>
  <c r="K1350" i="1"/>
  <c r="J1350" i="1"/>
  <c r="Q1349" i="1"/>
  <c r="P1349" i="1"/>
  <c r="O1349" i="1"/>
  <c r="M1349" i="1"/>
  <c r="L1349" i="1"/>
  <c r="K1349" i="1"/>
  <c r="J1349" i="1"/>
  <c r="Q1188" i="1"/>
  <c r="P1188" i="1"/>
  <c r="O1188" i="1"/>
  <c r="M1188" i="1"/>
  <c r="L1188" i="1"/>
  <c r="K1188" i="1"/>
  <c r="J1188" i="1"/>
  <c r="Q1187" i="1"/>
  <c r="P1187" i="1"/>
  <c r="O1187" i="1"/>
  <c r="M1187" i="1"/>
  <c r="L1187" i="1"/>
  <c r="K1187" i="1"/>
  <c r="J1187" i="1"/>
  <c r="Q1186" i="1"/>
  <c r="P1186" i="1"/>
  <c r="O1186" i="1"/>
  <c r="M1186" i="1"/>
  <c r="L1186" i="1"/>
  <c r="K1186" i="1"/>
  <c r="J1186" i="1"/>
  <c r="Q1185" i="1"/>
  <c r="P1185" i="1"/>
  <c r="O1185" i="1"/>
  <c r="M1185" i="1"/>
  <c r="L1185" i="1"/>
  <c r="K1185" i="1"/>
  <c r="J1185" i="1"/>
  <c r="Q1184" i="1"/>
  <c r="P1184" i="1"/>
  <c r="O1184" i="1"/>
  <c r="M1184" i="1"/>
  <c r="L1184" i="1"/>
  <c r="K1184" i="1"/>
  <c r="J1184" i="1"/>
  <c r="Q1333" i="1"/>
  <c r="P1333" i="1"/>
  <c r="O1333" i="1"/>
  <c r="M1333" i="1"/>
  <c r="L1333" i="1"/>
  <c r="K1333" i="1"/>
  <c r="J1333" i="1"/>
  <c r="Q1183" i="1"/>
  <c r="P1183" i="1"/>
  <c r="O1183" i="1"/>
  <c r="M1183" i="1"/>
  <c r="L1183" i="1"/>
  <c r="K1183" i="1"/>
  <c r="J1183" i="1"/>
  <c r="Q1329" i="1"/>
  <c r="P1329" i="1"/>
  <c r="O1329" i="1"/>
  <c r="M1329" i="1"/>
  <c r="L1329" i="1"/>
  <c r="K1329" i="1"/>
  <c r="J1329" i="1"/>
  <c r="Q1182" i="1"/>
  <c r="P1182" i="1"/>
  <c r="O1182" i="1"/>
  <c r="M1182" i="1"/>
  <c r="L1182" i="1"/>
  <c r="K1182" i="1"/>
  <c r="J1182" i="1"/>
  <c r="Q1324" i="1"/>
  <c r="P1324" i="1"/>
  <c r="O1324" i="1"/>
  <c r="M1324" i="1"/>
  <c r="L1324" i="1"/>
  <c r="K1324" i="1"/>
  <c r="J1324" i="1"/>
  <c r="Q1181" i="1"/>
  <c r="P1181" i="1"/>
  <c r="O1181" i="1"/>
  <c r="M1181" i="1"/>
  <c r="L1181" i="1"/>
  <c r="K1181" i="1"/>
  <c r="J1181" i="1"/>
  <c r="Q1323" i="1"/>
  <c r="P1323" i="1"/>
  <c r="O1323" i="1"/>
  <c r="M1323" i="1"/>
  <c r="L1323" i="1"/>
  <c r="K1323" i="1"/>
  <c r="J1323" i="1"/>
  <c r="Q1322" i="1"/>
  <c r="P1322" i="1"/>
  <c r="O1322" i="1"/>
  <c r="M1322" i="1"/>
  <c r="L1322" i="1"/>
  <c r="K1322" i="1"/>
  <c r="J1322" i="1"/>
  <c r="Q1180" i="1"/>
  <c r="P1180" i="1"/>
  <c r="O1180" i="1"/>
  <c r="M1180" i="1"/>
  <c r="L1180" i="1"/>
  <c r="K1180" i="1"/>
  <c r="J1180" i="1"/>
  <c r="Q1321" i="1"/>
  <c r="P1321" i="1"/>
  <c r="O1321" i="1"/>
  <c r="M1321" i="1"/>
  <c r="L1321" i="1"/>
  <c r="K1321" i="1"/>
  <c r="J1321" i="1"/>
  <c r="Q1320" i="1"/>
  <c r="P1320" i="1"/>
  <c r="O1320" i="1"/>
  <c r="M1320" i="1"/>
  <c r="L1320" i="1"/>
  <c r="K1320" i="1"/>
  <c r="J1320" i="1"/>
  <c r="Q1319" i="1"/>
  <c r="P1319" i="1"/>
  <c r="O1319" i="1"/>
  <c r="M1319" i="1"/>
  <c r="L1319" i="1"/>
  <c r="K1319" i="1"/>
  <c r="J1319" i="1"/>
  <c r="Q1318" i="1"/>
  <c r="P1318" i="1"/>
  <c r="O1318" i="1"/>
  <c r="M1318" i="1"/>
  <c r="L1318" i="1"/>
  <c r="K1318" i="1"/>
  <c r="J1318" i="1"/>
  <c r="Q1317" i="1"/>
  <c r="P1317" i="1"/>
  <c r="O1317" i="1"/>
  <c r="M1317" i="1"/>
  <c r="L1317" i="1"/>
  <c r="K1317" i="1"/>
  <c r="J1317" i="1"/>
  <c r="Q1316" i="1"/>
  <c r="P1316" i="1"/>
  <c r="O1316" i="1"/>
  <c r="M1316" i="1"/>
  <c r="L1316" i="1"/>
  <c r="K1316" i="1"/>
  <c r="J1316" i="1"/>
  <c r="Q1315" i="1"/>
  <c r="P1315" i="1"/>
  <c r="O1315" i="1"/>
  <c r="M1315" i="1"/>
  <c r="L1315" i="1"/>
  <c r="K1315" i="1"/>
  <c r="J1315" i="1"/>
  <c r="Q1314" i="1"/>
  <c r="P1314" i="1"/>
  <c r="O1314" i="1"/>
  <c r="M1314" i="1"/>
  <c r="L1314" i="1"/>
  <c r="K1314" i="1"/>
  <c r="J1314" i="1"/>
  <c r="Q1179" i="1"/>
  <c r="P1179" i="1"/>
  <c r="O1179" i="1"/>
  <c r="M1179" i="1"/>
  <c r="L1179" i="1"/>
  <c r="K1179" i="1"/>
  <c r="J1179" i="1"/>
  <c r="Q1310" i="1"/>
  <c r="P1310" i="1"/>
  <c r="O1310" i="1"/>
  <c r="M1310" i="1"/>
  <c r="L1310" i="1"/>
  <c r="K1310" i="1"/>
  <c r="J1310" i="1"/>
  <c r="Q1175" i="1"/>
  <c r="P1175" i="1"/>
  <c r="O1175" i="1"/>
  <c r="M1175" i="1"/>
  <c r="L1175" i="1"/>
  <c r="K1175" i="1"/>
  <c r="J1175" i="1"/>
  <c r="Q1174" i="1"/>
  <c r="P1174" i="1"/>
  <c r="O1174" i="1"/>
  <c r="M1174" i="1"/>
  <c r="L1174" i="1"/>
  <c r="K1174" i="1"/>
  <c r="J1174" i="1"/>
  <c r="Q1305" i="1"/>
  <c r="P1305" i="1"/>
  <c r="O1305" i="1"/>
  <c r="M1305" i="1"/>
  <c r="L1305" i="1"/>
  <c r="K1305" i="1"/>
  <c r="J1305" i="1"/>
  <c r="Q1304" i="1"/>
  <c r="P1304" i="1"/>
  <c r="O1304" i="1"/>
  <c r="M1304" i="1"/>
  <c r="L1304" i="1"/>
  <c r="K1304" i="1"/>
  <c r="J1304" i="1"/>
  <c r="Q1303" i="1"/>
  <c r="P1303" i="1"/>
  <c r="O1303" i="1"/>
  <c r="M1303" i="1"/>
  <c r="L1303" i="1"/>
  <c r="K1303" i="1"/>
  <c r="J1303" i="1"/>
  <c r="Q1302" i="1"/>
  <c r="P1302" i="1"/>
  <c r="O1302" i="1"/>
  <c r="M1302" i="1"/>
  <c r="L1302" i="1"/>
  <c r="K1302" i="1"/>
  <c r="J1302" i="1"/>
  <c r="Q1301" i="1"/>
  <c r="P1301" i="1"/>
  <c r="O1301" i="1"/>
  <c r="M1301" i="1"/>
  <c r="L1301" i="1"/>
  <c r="K1301" i="1"/>
  <c r="J1301" i="1"/>
  <c r="Q1300" i="1"/>
  <c r="P1300" i="1"/>
  <c r="O1300" i="1"/>
  <c r="M1300" i="1"/>
  <c r="L1300" i="1"/>
  <c r="K1300" i="1"/>
  <c r="J1300" i="1"/>
  <c r="Q1299" i="1"/>
  <c r="P1299" i="1"/>
  <c r="O1299" i="1"/>
  <c r="M1299" i="1"/>
  <c r="L1299" i="1"/>
  <c r="K1299" i="1"/>
  <c r="J1299" i="1"/>
  <c r="Q1298" i="1"/>
  <c r="P1298" i="1"/>
  <c r="O1298" i="1"/>
  <c r="M1298" i="1"/>
  <c r="L1298" i="1"/>
  <c r="K1298" i="1"/>
  <c r="J1298" i="1"/>
  <c r="Q1297" i="1"/>
  <c r="P1297" i="1"/>
  <c r="O1297" i="1"/>
  <c r="M1297" i="1"/>
  <c r="L1297" i="1"/>
  <c r="K1297" i="1"/>
  <c r="J1297" i="1"/>
  <c r="Q1171" i="1"/>
  <c r="P1171" i="1"/>
  <c r="O1171" i="1"/>
  <c r="M1171" i="1"/>
  <c r="L1171" i="1"/>
  <c r="K1171" i="1"/>
  <c r="J1171" i="1"/>
  <c r="Q1170" i="1"/>
  <c r="P1170" i="1"/>
  <c r="O1170" i="1"/>
  <c r="M1170" i="1"/>
  <c r="L1170" i="1"/>
  <c r="K1170" i="1"/>
  <c r="J1170" i="1"/>
  <c r="Q1169" i="1"/>
  <c r="P1169" i="1"/>
  <c r="O1169" i="1"/>
  <c r="M1169" i="1"/>
  <c r="L1169" i="1"/>
  <c r="K1169" i="1"/>
  <c r="J1169" i="1"/>
  <c r="Q1294" i="1"/>
  <c r="P1294" i="1"/>
  <c r="O1294" i="1"/>
  <c r="M1294" i="1"/>
  <c r="L1294" i="1"/>
  <c r="K1294" i="1"/>
  <c r="J1294" i="1"/>
  <c r="Q1157" i="1"/>
  <c r="P1157" i="1"/>
  <c r="O1157" i="1"/>
  <c r="M1157" i="1"/>
  <c r="L1157" i="1"/>
  <c r="K1157" i="1"/>
  <c r="J1157" i="1"/>
  <c r="Q1291" i="1"/>
  <c r="P1291" i="1"/>
  <c r="O1291" i="1"/>
  <c r="M1291" i="1"/>
  <c r="L1291" i="1"/>
  <c r="K1291" i="1"/>
  <c r="J1291" i="1"/>
  <c r="Q1151" i="1"/>
  <c r="P1151" i="1"/>
  <c r="O1151" i="1"/>
  <c r="M1151" i="1"/>
  <c r="L1151" i="1"/>
  <c r="K1151" i="1"/>
  <c r="J1151" i="1"/>
  <c r="Q1290" i="1"/>
  <c r="P1290" i="1"/>
  <c r="O1290" i="1"/>
  <c r="M1290" i="1"/>
  <c r="L1290" i="1"/>
  <c r="K1290" i="1"/>
  <c r="J1290" i="1"/>
  <c r="Q1289" i="1"/>
  <c r="P1289" i="1"/>
  <c r="O1289" i="1"/>
  <c r="M1289" i="1"/>
  <c r="L1289" i="1"/>
  <c r="K1289" i="1"/>
  <c r="J1289" i="1"/>
  <c r="Q1287" i="1"/>
  <c r="P1287" i="1"/>
  <c r="O1287" i="1"/>
  <c r="M1287" i="1"/>
  <c r="L1287" i="1"/>
  <c r="K1287" i="1"/>
  <c r="J1287" i="1"/>
  <c r="Q1286" i="1"/>
  <c r="P1286" i="1"/>
  <c r="O1286" i="1"/>
  <c r="M1286" i="1"/>
  <c r="L1286" i="1"/>
  <c r="K1286" i="1"/>
  <c r="J1286" i="1"/>
  <c r="Q1288" i="1"/>
  <c r="P1288" i="1"/>
  <c r="O1288" i="1"/>
  <c r="M1288" i="1"/>
  <c r="L1288" i="1"/>
  <c r="K1288" i="1"/>
  <c r="J1288" i="1"/>
  <c r="Q1282" i="1"/>
  <c r="P1282" i="1"/>
  <c r="O1282" i="1"/>
  <c r="M1282" i="1"/>
  <c r="L1282" i="1"/>
  <c r="K1282" i="1"/>
  <c r="J1282" i="1"/>
  <c r="Q1281" i="1"/>
  <c r="P1281" i="1"/>
  <c r="O1281" i="1"/>
  <c r="M1281" i="1"/>
  <c r="L1281" i="1"/>
  <c r="K1281" i="1"/>
  <c r="J1281" i="1"/>
  <c r="Q1280" i="1"/>
  <c r="P1280" i="1"/>
  <c r="O1280" i="1"/>
  <c r="M1280" i="1"/>
  <c r="L1280" i="1"/>
  <c r="K1280" i="1"/>
  <c r="J1280" i="1"/>
  <c r="Q1279" i="1"/>
  <c r="P1279" i="1"/>
  <c r="O1279" i="1"/>
  <c r="M1279" i="1"/>
  <c r="L1279" i="1"/>
  <c r="K1279" i="1"/>
  <c r="J1279" i="1"/>
  <c r="Q1278" i="1"/>
  <c r="P1278" i="1"/>
  <c r="O1278" i="1"/>
  <c r="M1278" i="1"/>
  <c r="L1278" i="1"/>
  <c r="K1278" i="1"/>
  <c r="J1278" i="1"/>
  <c r="Q1277" i="1"/>
  <c r="P1277" i="1"/>
  <c r="O1277" i="1"/>
  <c r="M1277" i="1"/>
  <c r="L1277" i="1"/>
  <c r="K1277" i="1"/>
  <c r="J1277" i="1"/>
  <c r="Q1276" i="1"/>
  <c r="P1276" i="1"/>
  <c r="O1276" i="1"/>
  <c r="M1276" i="1"/>
  <c r="L1276" i="1"/>
  <c r="K1276" i="1"/>
  <c r="J1276" i="1"/>
  <c r="Q1275" i="1"/>
  <c r="P1275" i="1"/>
  <c r="O1275" i="1"/>
  <c r="M1275" i="1"/>
  <c r="L1275" i="1"/>
  <c r="K1275" i="1"/>
  <c r="J1275" i="1"/>
  <c r="Q1274" i="1"/>
  <c r="P1274" i="1"/>
  <c r="O1274" i="1"/>
  <c r="M1274" i="1"/>
  <c r="L1274" i="1"/>
  <c r="K1274" i="1"/>
  <c r="J1274" i="1"/>
  <c r="Q1273" i="1"/>
  <c r="P1273" i="1"/>
  <c r="O1273" i="1"/>
  <c r="M1273" i="1"/>
  <c r="L1273" i="1"/>
  <c r="K1273" i="1"/>
  <c r="J1273" i="1"/>
  <c r="Q1272" i="1"/>
  <c r="P1272" i="1"/>
  <c r="O1272" i="1"/>
  <c r="M1272" i="1"/>
  <c r="L1272" i="1"/>
  <c r="K1272" i="1"/>
  <c r="J1272" i="1"/>
  <c r="Q1271" i="1"/>
  <c r="P1271" i="1"/>
  <c r="O1271" i="1"/>
  <c r="M1271" i="1"/>
  <c r="L1271" i="1"/>
  <c r="K1271" i="1"/>
  <c r="J1271" i="1"/>
  <c r="Q1269" i="1"/>
  <c r="P1269" i="1"/>
  <c r="O1269" i="1"/>
  <c r="M1269" i="1"/>
  <c r="L1269" i="1"/>
  <c r="K1269" i="1"/>
  <c r="J1269" i="1"/>
  <c r="Q1356" i="1"/>
  <c r="P1356" i="1"/>
  <c r="O1356" i="1"/>
  <c r="M1356" i="1"/>
  <c r="L1356" i="1"/>
  <c r="K1356" i="1"/>
  <c r="J1356" i="1"/>
  <c r="Q1355" i="1"/>
  <c r="P1355" i="1"/>
  <c r="O1355" i="1"/>
  <c r="M1355" i="1"/>
  <c r="L1355" i="1"/>
  <c r="K1355" i="1"/>
  <c r="J1355" i="1"/>
  <c r="Q1256" i="1"/>
  <c r="P1256" i="1"/>
  <c r="O1256" i="1"/>
  <c r="M1256" i="1"/>
  <c r="L1256" i="1"/>
  <c r="K1256" i="1"/>
  <c r="J1256" i="1"/>
  <c r="Q1255" i="1"/>
  <c r="P1255" i="1"/>
  <c r="O1255" i="1"/>
  <c r="M1255" i="1"/>
  <c r="L1255" i="1"/>
  <c r="K1255" i="1"/>
  <c r="J1255" i="1"/>
  <c r="Q1254" i="1"/>
  <c r="P1254" i="1"/>
  <c r="O1254" i="1"/>
  <c r="M1254" i="1"/>
  <c r="L1254" i="1"/>
  <c r="K1254" i="1"/>
  <c r="J1254" i="1"/>
  <c r="Q1253" i="1"/>
  <c r="P1253" i="1"/>
  <c r="O1253" i="1"/>
  <c r="M1253" i="1"/>
  <c r="L1253" i="1"/>
  <c r="K1253" i="1"/>
  <c r="J1253" i="1"/>
  <c r="Q1252" i="1"/>
  <c r="P1252" i="1"/>
  <c r="O1252" i="1"/>
  <c r="M1252" i="1"/>
  <c r="L1252" i="1"/>
  <c r="K1252" i="1"/>
  <c r="J1252" i="1"/>
  <c r="Q1251" i="1"/>
  <c r="P1251" i="1"/>
  <c r="O1251" i="1"/>
  <c r="M1251" i="1"/>
  <c r="L1251" i="1"/>
  <c r="K1251" i="1"/>
  <c r="J1251" i="1"/>
  <c r="Q1250" i="1"/>
  <c r="P1250" i="1"/>
  <c r="O1250" i="1"/>
  <c r="M1250" i="1"/>
  <c r="L1250" i="1"/>
  <c r="K1250" i="1"/>
  <c r="J1250" i="1"/>
  <c r="Q1354" i="1"/>
  <c r="P1354" i="1"/>
  <c r="O1354" i="1"/>
  <c r="M1354" i="1"/>
  <c r="L1354" i="1"/>
  <c r="K1354" i="1"/>
  <c r="J1354" i="1"/>
  <c r="Q1249" i="1"/>
  <c r="P1249" i="1"/>
  <c r="O1249" i="1"/>
  <c r="M1249" i="1"/>
  <c r="L1249" i="1"/>
  <c r="K1249" i="1"/>
  <c r="J1249" i="1"/>
  <c r="Q1353" i="1"/>
  <c r="P1353" i="1"/>
  <c r="O1353" i="1"/>
  <c r="M1353" i="1"/>
  <c r="L1353" i="1"/>
  <c r="K1353" i="1"/>
  <c r="J1353" i="1"/>
  <c r="Q1352" i="1"/>
  <c r="P1352" i="1"/>
  <c r="O1352" i="1"/>
  <c r="M1352" i="1"/>
  <c r="L1352" i="1"/>
  <c r="K1352" i="1"/>
  <c r="J1352" i="1"/>
  <c r="Q1247" i="1"/>
  <c r="P1247" i="1"/>
  <c r="O1247" i="1"/>
  <c r="M1247" i="1"/>
  <c r="L1247" i="1"/>
  <c r="K1247" i="1"/>
  <c r="J1247" i="1"/>
  <c r="Q1351" i="1"/>
  <c r="P1351" i="1"/>
  <c r="O1351" i="1"/>
  <c r="M1351" i="1"/>
  <c r="L1351" i="1"/>
  <c r="K1351" i="1"/>
  <c r="J1351" i="1"/>
  <c r="Q1246" i="1"/>
  <c r="P1246" i="1"/>
  <c r="O1246" i="1"/>
  <c r="M1246" i="1"/>
  <c r="L1246" i="1"/>
  <c r="K1246" i="1"/>
  <c r="J1246" i="1"/>
  <c r="Q1245" i="1"/>
  <c r="P1245" i="1"/>
  <c r="O1245" i="1"/>
  <c r="M1245" i="1"/>
  <c r="L1245" i="1"/>
  <c r="K1245" i="1"/>
  <c r="J1245" i="1"/>
  <c r="Q1348" i="1"/>
  <c r="P1348" i="1"/>
  <c r="O1348" i="1"/>
  <c r="M1348" i="1"/>
  <c r="L1348" i="1"/>
  <c r="K1348" i="1"/>
  <c r="J1348" i="1"/>
  <c r="Q1244" i="1"/>
  <c r="P1244" i="1"/>
  <c r="O1244" i="1"/>
  <c r="M1244" i="1"/>
  <c r="L1244" i="1"/>
  <c r="K1244" i="1"/>
  <c r="J1244" i="1"/>
  <c r="Q1243" i="1"/>
  <c r="P1243" i="1"/>
  <c r="O1243" i="1"/>
  <c r="M1243" i="1"/>
  <c r="L1243" i="1"/>
  <c r="K1243" i="1"/>
  <c r="J1243" i="1"/>
  <c r="Q1242" i="1"/>
  <c r="P1242" i="1"/>
  <c r="O1242" i="1"/>
  <c r="M1242" i="1"/>
  <c r="L1242" i="1"/>
  <c r="K1242" i="1"/>
  <c r="J1242" i="1"/>
  <c r="Q1238" i="1"/>
  <c r="P1238" i="1"/>
  <c r="O1238" i="1"/>
  <c r="M1238" i="1"/>
  <c r="L1238" i="1"/>
  <c r="K1238" i="1"/>
  <c r="J1238" i="1"/>
  <c r="Q1237" i="1"/>
  <c r="P1237" i="1"/>
  <c r="O1237" i="1"/>
  <c r="M1237" i="1"/>
  <c r="L1237" i="1"/>
  <c r="K1237" i="1"/>
  <c r="J1237" i="1"/>
  <c r="Q1347" i="1"/>
  <c r="P1347" i="1"/>
  <c r="O1347" i="1"/>
  <c r="M1347" i="1"/>
  <c r="L1347" i="1"/>
  <c r="K1347" i="1"/>
  <c r="J1347" i="1"/>
  <c r="Q1236" i="1"/>
  <c r="P1236" i="1"/>
  <c r="O1236" i="1"/>
  <c r="M1236" i="1"/>
  <c r="L1236" i="1"/>
  <c r="K1236" i="1"/>
  <c r="J1236" i="1"/>
  <c r="Q1235" i="1"/>
  <c r="P1235" i="1"/>
  <c r="O1235" i="1"/>
  <c r="M1235" i="1"/>
  <c r="L1235" i="1"/>
  <c r="K1235" i="1"/>
  <c r="J1235" i="1"/>
  <c r="Q1234" i="1"/>
  <c r="P1234" i="1"/>
  <c r="O1234" i="1"/>
  <c r="M1234" i="1"/>
  <c r="L1234" i="1"/>
  <c r="K1234" i="1"/>
  <c r="J1234" i="1"/>
  <c r="Q1346" i="1"/>
  <c r="P1346" i="1"/>
  <c r="O1346" i="1"/>
  <c r="M1346" i="1"/>
  <c r="L1346" i="1"/>
  <c r="K1346" i="1"/>
  <c r="J1346" i="1"/>
  <c r="Q1345" i="1"/>
  <c r="P1345" i="1"/>
  <c r="O1345" i="1"/>
  <c r="M1345" i="1"/>
  <c r="L1345" i="1"/>
  <c r="K1345" i="1"/>
  <c r="J1345" i="1"/>
  <c r="Q1233" i="1"/>
  <c r="P1233" i="1"/>
  <c r="O1233" i="1"/>
  <c r="M1233" i="1"/>
  <c r="L1233" i="1"/>
  <c r="K1233" i="1"/>
  <c r="J1233" i="1"/>
  <c r="Q1344" i="1"/>
  <c r="P1344" i="1"/>
  <c r="O1344" i="1"/>
  <c r="M1344" i="1"/>
  <c r="L1344" i="1"/>
  <c r="K1344" i="1"/>
  <c r="J1344" i="1"/>
  <c r="Q1343" i="1"/>
  <c r="P1343" i="1"/>
  <c r="O1343" i="1"/>
  <c r="M1343" i="1"/>
  <c r="L1343" i="1"/>
  <c r="K1343" i="1"/>
  <c r="J1343" i="1"/>
  <c r="Q1232" i="1"/>
  <c r="P1232" i="1"/>
  <c r="O1232" i="1"/>
  <c r="M1232" i="1"/>
  <c r="L1232" i="1"/>
  <c r="K1232" i="1"/>
  <c r="J1232" i="1"/>
  <c r="Q1342" i="1"/>
  <c r="P1342" i="1"/>
  <c r="O1342" i="1"/>
  <c r="M1342" i="1"/>
  <c r="L1342" i="1"/>
  <c r="K1342" i="1"/>
  <c r="J1342" i="1"/>
  <c r="Q1231" i="1"/>
  <c r="P1231" i="1"/>
  <c r="O1231" i="1"/>
  <c r="M1231" i="1"/>
  <c r="L1231" i="1"/>
  <c r="K1231" i="1"/>
  <c r="J1231" i="1"/>
  <c r="Q1341" i="1"/>
  <c r="P1341" i="1"/>
  <c r="O1341" i="1"/>
  <c r="M1341" i="1"/>
  <c r="L1341" i="1"/>
  <c r="K1341" i="1"/>
  <c r="J1341" i="1"/>
  <c r="Q1230" i="1"/>
  <c r="P1230" i="1"/>
  <c r="O1230" i="1"/>
  <c r="M1230" i="1"/>
  <c r="L1230" i="1"/>
  <c r="K1230" i="1"/>
  <c r="J1230" i="1"/>
  <c r="Q1340" i="1"/>
  <c r="P1340" i="1"/>
  <c r="O1340" i="1"/>
  <c r="M1340" i="1"/>
  <c r="L1340" i="1"/>
  <c r="K1340" i="1"/>
  <c r="J1340" i="1"/>
  <c r="Q1229" i="1"/>
  <c r="P1229" i="1"/>
  <c r="O1229" i="1"/>
  <c r="M1229" i="1"/>
  <c r="L1229" i="1"/>
  <c r="K1229" i="1"/>
  <c r="J1229" i="1"/>
  <c r="Q1339" i="1"/>
  <c r="P1339" i="1"/>
  <c r="O1339" i="1"/>
  <c r="M1339" i="1"/>
  <c r="L1339" i="1"/>
  <c r="K1339" i="1"/>
  <c r="J1339" i="1"/>
  <c r="Q1338" i="1"/>
  <c r="P1338" i="1"/>
  <c r="O1338" i="1"/>
  <c r="M1338" i="1"/>
  <c r="L1338" i="1"/>
  <c r="K1338" i="1"/>
  <c r="J1338" i="1"/>
  <c r="Q1337" i="1"/>
  <c r="P1337" i="1"/>
  <c r="O1337" i="1"/>
  <c r="M1337" i="1"/>
  <c r="L1337" i="1"/>
  <c r="K1337" i="1"/>
  <c r="J1337" i="1"/>
  <c r="Q1336" i="1"/>
  <c r="P1336" i="1"/>
  <c r="O1336" i="1"/>
  <c r="M1336" i="1"/>
  <c r="L1336" i="1"/>
  <c r="K1336" i="1"/>
  <c r="J1336" i="1"/>
  <c r="Q1335" i="1"/>
  <c r="P1335" i="1"/>
  <c r="O1335" i="1"/>
  <c r="M1335" i="1"/>
  <c r="L1335" i="1"/>
  <c r="K1335" i="1"/>
  <c r="J1335" i="1"/>
  <c r="Q1334" i="1"/>
  <c r="P1334" i="1"/>
  <c r="O1334" i="1"/>
  <c r="M1334" i="1"/>
  <c r="L1334" i="1"/>
  <c r="K1334" i="1"/>
  <c r="J1334" i="1"/>
  <c r="Q1228" i="1"/>
  <c r="P1228" i="1"/>
  <c r="O1228" i="1"/>
  <c r="M1228" i="1"/>
  <c r="L1228" i="1"/>
  <c r="K1228" i="1"/>
  <c r="J1228" i="1"/>
  <c r="Q1227" i="1"/>
  <c r="P1227" i="1"/>
  <c r="O1227" i="1"/>
  <c r="M1227" i="1"/>
  <c r="L1227" i="1"/>
  <c r="K1227" i="1"/>
  <c r="J1227" i="1"/>
  <c r="Q1308" i="1"/>
  <c r="P1308" i="1"/>
  <c r="O1308" i="1"/>
  <c r="M1308" i="1"/>
  <c r="L1308" i="1"/>
  <c r="K1308" i="1"/>
  <c r="J1308" i="1"/>
  <c r="Q1226" i="1"/>
  <c r="P1226" i="1"/>
  <c r="O1226" i="1"/>
  <c r="M1226" i="1"/>
  <c r="L1226" i="1"/>
  <c r="K1226" i="1"/>
  <c r="J1226" i="1"/>
  <c r="Q1332" i="1"/>
  <c r="P1332" i="1"/>
  <c r="O1332" i="1"/>
  <c r="M1332" i="1"/>
  <c r="L1332" i="1"/>
  <c r="K1332" i="1"/>
  <c r="J1332" i="1"/>
  <c r="Q1224" i="1"/>
  <c r="P1224" i="1"/>
  <c r="O1224" i="1"/>
  <c r="M1224" i="1"/>
  <c r="L1224" i="1"/>
  <c r="K1224" i="1"/>
  <c r="J1224" i="1"/>
  <c r="Q1331" i="1"/>
  <c r="P1331" i="1"/>
  <c r="O1331" i="1"/>
  <c r="M1331" i="1"/>
  <c r="L1331" i="1"/>
  <c r="K1331" i="1"/>
  <c r="J1331" i="1"/>
  <c r="Q1223" i="1"/>
  <c r="P1223" i="1"/>
  <c r="O1223" i="1"/>
  <c r="M1223" i="1"/>
  <c r="L1223" i="1"/>
  <c r="K1223" i="1"/>
  <c r="J1223" i="1"/>
  <c r="Q1330" i="1"/>
  <c r="P1330" i="1"/>
  <c r="O1330" i="1"/>
  <c r="M1330" i="1"/>
  <c r="L1330" i="1"/>
  <c r="K1330" i="1"/>
  <c r="J1330" i="1"/>
  <c r="Q1222" i="1"/>
  <c r="P1222" i="1"/>
  <c r="O1222" i="1"/>
  <c r="M1222" i="1"/>
  <c r="L1222" i="1"/>
  <c r="K1222" i="1"/>
  <c r="J1222" i="1"/>
  <c r="Q1221" i="1"/>
  <c r="P1221" i="1"/>
  <c r="O1221" i="1"/>
  <c r="M1221" i="1"/>
  <c r="L1221" i="1"/>
  <c r="K1221" i="1"/>
  <c r="J1221" i="1"/>
  <c r="Q1328" i="1"/>
  <c r="P1328" i="1"/>
  <c r="O1328" i="1"/>
  <c r="M1328" i="1"/>
  <c r="L1328" i="1"/>
  <c r="K1328" i="1"/>
  <c r="J1328" i="1"/>
  <c r="Q1327" i="1"/>
  <c r="P1327" i="1"/>
  <c r="O1327" i="1"/>
  <c r="M1327" i="1"/>
  <c r="L1327" i="1"/>
  <c r="K1327" i="1"/>
  <c r="J1327" i="1"/>
  <c r="Q1326" i="1"/>
  <c r="P1326" i="1"/>
  <c r="O1326" i="1"/>
  <c r="M1326" i="1"/>
  <c r="L1326" i="1"/>
  <c r="K1326" i="1"/>
  <c r="J1326" i="1"/>
  <c r="Q1325" i="1"/>
  <c r="P1325" i="1"/>
  <c r="O1325" i="1"/>
  <c r="M1325" i="1"/>
  <c r="L1325" i="1"/>
  <c r="K1325" i="1"/>
  <c r="J1325" i="1"/>
  <c r="Q1313" i="1"/>
  <c r="P1313" i="1"/>
  <c r="O1313" i="1"/>
  <c r="M1313" i="1"/>
  <c r="L1313" i="1"/>
  <c r="K1313" i="1"/>
  <c r="J1313" i="1"/>
  <c r="Q1312" i="1"/>
  <c r="P1312" i="1"/>
  <c r="O1312" i="1"/>
  <c r="M1312" i="1"/>
  <c r="L1312" i="1"/>
  <c r="K1312" i="1"/>
  <c r="J1312" i="1"/>
  <c r="Q1220" i="1"/>
  <c r="P1220" i="1"/>
  <c r="O1220" i="1"/>
  <c r="M1220" i="1"/>
  <c r="L1220" i="1"/>
  <c r="K1220" i="1"/>
  <c r="J1220" i="1"/>
  <c r="Q1311" i="1"/>
  <c r="P1311" i="1"/>
  <c r="O1311" i="1"/>
  <c r="M1311" i="1"/>
  <c r="L1311" i="1"/>
  <c r="K1311" i="1"/>
  <c r="J1311" i="1"/>
  <c r="Q1218" i="1"/>
  <c r="P1218" i="1"/>
  <c r="O1218" i="1"/>
  <c r="M1218" i="1"/>
  <c r="L1218" i="1"/>
  <c r="K1218" i="1"/>
  <c r="J1218" i="1"/>
  <c r="Q1216" i="1"/>
  <c r="P1216" i="1"/>
  <c r="O1216" i="1"/>
  <c r="M1216" i="1"/>
  <c r="L1216" i="1"/>
  <c r="K1216" i="1"/>
  <c r="J1216" i="1"/>
  <c r="Q1309" i="1"/>
  <c r="P1309" i="1"/>
  <c r="O1309" i="1"/>
  <c r="M1309" i="1"/>
  <c r="L1309" i="1"/>
  <c r="K1309" i="1"/>
  <c r="J1309" i="1"/>
  <c r="Q1214" i="1"/>
  <c r="P1214" i="1"/>
  <c r="O1214" i="1"/>
  <c r="M1214" i="1"/>
  <c r="L1214" i="1"/>
  <c r="K1214" i="1"/>
  <c r="J1214" i="1"/>
  <c r="Q1307" i="1"/>
  <c r="P1307" i="1"/>
  <c r="O1307" i="1"/>
  <c r="M1307" i="1"/>
  <c r="L1307" i="1"/>
  <c r="K1307" i="1"/>
  <c r="J1307" i="1"/>
  <c r="Q1306" i="1"/>
  <c r="P1306" i="1"/>
  <c r="O1306" i="1"/>
  <c r="M1306" i="1"/>
  <c r="L1306" i="1"/>
  <c r="K1306" i="1"/>
  <c r="J1306" i="1"/>
  <c r="Q1296" i="1"/>
  <c r="P1296" i="1"/>
  <c r="O1296" i="1"/>
  <c r="M1296" i="1"/>
  <c r="L1296" i="1"/>
  <c r="K1296" i="1"/>
  <c r="J1296" i="1"/>
  <c r="Q1295" i="1"/>
  <c r="P1295" i="1"/>
  <c r="O1295" i="1"/>
  <c r="M1295" i="1"/>
  <c r="L1295" i="1"/>
  <c r="K1295" i="1"/>
  <c r="J1295" i="1"/>
  <c r="Q1212" i="1"/>
  <c r="P1212" i="1"/>
  <c r="O1212" i="1"/>
  <c r="M1212" i="1"/>
  <c r="L1212" i="1"/>
  <c r="K1212" i="1"/>
  <c r="J1212" i="1"/>
  <c r="Q1293" i="1"/>
  <c r="P1293" i="1"/>
  <c r="O1293" i="1"/>
  <c r="M1293" i="1"/>
  <c r="L1293" i="1"/>
  <c r="K1293" i="1"/>
  <c r="J1293" i="1"/>
  <c r="Q1292" i="1"/>
  <c r="P1292" i="1"/>
  <c r="O1292" i="1"/>
  <c r="M1292" i="1"/>
  <c r="L1292" i="1"/>
  <c r="K1292" i="1"/>
  <c r="J1292" i="1"/>
  <c r="Q1211" i="1"/>
  <c r="P1211" i="1"/>
  <c r="O1211" i="1"/>
  <c r="M1211" i="1"/>
  <c r="L1211" i="1"/>
  <c r="K1211" i="1"/>
  <c r="J1211" i="1"/>
  <c r="Q1210" i="1"/>
  <c r="P1210" i="1"/>
  <c r="O1210" i="1"/>
  <c r="M1210" i="1"/>
  <c r="L1210" i="1"/>
  <c r="K1210" i="1"/>
  <c r="J1210" i="1"/>
  <c r="Q1285" i="1"/>
  <c r="P1285" i="1"/>
  <c r="O1285" i="1"/>
  <c r="M1285" i="1"/>
  <c r="L1285" i="1"/>
  <c r="K1285" i="1"/>
  <c r="J1285" i="1"/>
  <c r="Q1209" i="1"/>
  <c r="P1209" i="1"/>
  <c r="O1209" i="1"/>
  <c r="M1209" i="1"/>
  <c r="L1209" i="1"/>
  <c r="K1209" i="1"/>
  <c r="J1209" i="1"/>
  <c r="Q1208" i="1"/>
  <c r="P1208" i="1"/>
  <c r="O1208" i="1"/>
  <c r="M1208" i="1"/>
  <c r="L1208" i="1"/>
  <c r="K1208" i="1"/>
  <c r="J1208" i="1"/>
  <c r="Q1284" i="1"/>
  <c r="P1284" i="1"/>
  <c r="O1284" i="1"/>
  <c r="M1284" i="1"/>
  <c r="L1284" i="1"/>
  <c r="K1284" i="1"/>
  <c r="J1284" i="1"/>
  <c r="Q1206" i="1"/>
  <c r="P1206" i="1"/>
  <c r="O1206" i="1"/>
  <c r="M1206" i="1"/>
  <c r="L1206" i="1"/>
  <c r="K1206" i="1"/>
  <c r="J1206" i="1"/>
  <c r="Q1204" i="1"/>
  <c r="P1204" i="1"/>
  <c r="O1204" i="1"/>
  <c r="M1204" i="1"/>
  <c r="L1204" i="1"/>
  <c r="K1204" i="1"/>
  <c r="J1204" i="1"/>
  <c r="Q1283" i="1"/>
  <c r="P1283" i="1"/>
  <c r="O1283" i="1"/>
  <c r="M1283" i="1"/>
  <c r="L1283" i="1"/>
  <c r="K1283" i="1"/>
  <c r="J1283" i="1"/>
  <c r="Q1202" i="1"/>
  <c r="P1202" i="1"/>
  <c r="O1202" i="1"/>
  <c r="M1202" i="1"/>
  <c r="L1202" i="1"/>
  <c r="K1202" i="1"/>
  <c r="J1202" i="1"/>
  <c r="Q1270" i="1"/>
  <c r="P1270" i="1"/>
  <c r="O1270" i="1"/>
  <c r="M1270" i="1"/>
  <c r="L1270" i="1"/>
  <c r="K1270" i="1"/>
  <c r="J1270" i="1"/>
  <c r="Q1201" i="1"/>
  <c r="P1201" i="1"/>
  <c r="O1201" i="1"/>
  <c r="M1201" i="1"/>
  <c r="L1201" i="1"/>
  <c r="K1201" i="1"/>
  <c r="J1201" i="1"/>
  <c r="Q1200" i="1"/>
  <c r="P1200" i="1"/>
  <c r="O1200" i="1"/>
  <c r="M1200" i="1"/>
  <c r="L1200" i="1"/>
  <c r="K1200" i="1"/>
  <c r="J1200" i="1"/>
  <c r="Q1199" i="1"/>
  <c r="P1199" i="1"/>
  <c r="O1199" i="1"/>
  <c r="M1199" i="1"/>
  <c r="L1199" i="1"/>
  <c r="K1199" i="1"/>
  <c r="J1199" i="1"/>
  <c r="Q1198" i="1"/>
  <c r="P1198" i="1"/>
  <c r="O1198" i="1"/>
  <c r="M1198" i="1"/>
  <c r="L1198" i="1"/>
  <c r="K1198" i="1"/>
  <c r="J1198" i="1"/>
  <c r="Q1268" i="1"/>
  <c r="P1268" i="1"/>
  <c r="O1268" i="1"/>
  <c r="M1268" i="1"/>
  <c r="L1268" i="1"/>
  <c r="K1268" i="1"/>
  <c r="J1268" i="1"/>
  <c r="Q1267" i="1"/>
  <c r="P1267" i="1"/>
  <c r="O1267" i="1"/>
  <c r="M1267" i="1"/>
  <c r="L1267" i="1"/>
  <c r="K1267" i="1"/>
  <c r="J1267" i="1"/>
  <c r="Q1197" i="1"/>
  <c r="P1197" i="1"/>
  <c r="O1197" i="1"/>
  <c r="M1197" i="1"/>
  <c r="L1197" i="1"/>
  <c r="K1197" i="1"/>
  <c r="J1197" i="1"/>
  <c r="Q1266" i="1"/>
  <c r="P1266" i="1"/>
  <c r="O1266" i="1"/>
  <c r="M1266" i="1"/>
  <c r="L1266" i="1"/>
  <c r="K1266" i="1"/>
  <c r="J1266" i="1"/>
  <c r="Q1265" i="1"/>
  <c r="P1265" i="1"/>
  <c r="O1265" i="1"/>
  <c r="M1265" i="1"/>
  <c r="L1265" i="1"/>
  <c r="K1265" i="1"/>
  <c r="J1265" i="1"/>
  <c r="Q1196" i="1"/>
  <c r="P1196" i="1"/>
  <c r="O1196" i="1"/>
  <c r="M1196" i="1"/>
  <c r="L1196" i="1"/>
  <c r="K1196" i="1"/>
  <c r="J1196" i="1"/>
  <c r="Q1264" i="1"/>
  <c r="P1264" i="1"/>
  <c r="O1264" i="1"/>
  <c r="M1264" i="1"/>
  <c r="L1264" i="1"/>
  <c r="K1264" i="1"/>
  <c r="J1264" i="1"/>
  <c r="Q1263" i="1"/>
  <c r="P1263" i="1"/>
  <c r="O1263" i="1"/>
  <c r="M1263" i="1"/>
  <c r="L1263" i="1"/>
  <c r="K1263" i="1"/>
  <c r="J1263" i="1"/>
  <c r="Q1195" i="1"/>
  <c r="P1195" i="1"/>
  <c r="O1195" i="1"/>
  <c r="M1195" i="1"/>
  <c r="L1195" i="1"/>
  <c r="K1195" i="1"/>
  <c r="J1195" i="1"/>
  <c r="Q1262" i="1"/>
  <c r="P1262" i="1"/>
  <c r="O1262" i="1"/>
  <c r="M1262" i="1"/>
  <c r="L1262" i="1"/>
  <c r="K1262" i="1"/>
  <c r="J1262" i="1"/>
  <c r="Q1194" i="1"/>
  <c r="P1194" i="1"/>
  <c r="O1194" i="1"/>
  <c r="M1194" i="1"/>
  <c r="L1194" i="1"/>
  <c r="K1194" i="1"/>
  <c r="J1194" i="1"/>
  <c r="Q1261" i="1"/>
  <c r="P1261" i="1"/>
  <c r="O1261" i="1"/>
  <c r="M1261" i="1"/>
  <c r="L1261" i="1"/>
  <c r="K1261" i="1"/>
  <c r="J1261" i="1"/>
  <c r="Q1260" i="1"/>
  <c r="P1260" i="1"/>
  <c r="O1260" i="1"/>
  <c r="M1260" i="1"/>
  <c r="L1260" i="1"/>
  <c r="K1260" i="1"/>
  <c r="J1260" i="1"/>
  <c r="Q1259" i="1"/>
  <c r="P1259" i="1"/>
  <c r="O1259" i="1"/>
  <c r="M1259" i="1"/>
  <c r="L1259" i="1"/>
  <c r="K1259" i="1"/>
  <c r="J1259" i="1"/>
  <c r="Q1258" i="1"/>
  <c r="P1258" i="1"/>
  <c r="O1258" i="1"/>
  <c r="M1258" i="1"/>
  <c r="L1258" i="1"/>
  <c r="K1258" i="1"/>
  <c r="J1258" i="1"/>
  <c r="Q1257" i="1"/>
  <c r="P1257" i="1"/>
  <c r="O1257" i="1"/>
  <c r="M1257" i="1"/>
  <c r="L1257" i="1"/>
  <c r="K1257" i="1"/>
  <c r="J1257" i="1"/>
  <c r="Q1248" i="1"/>
  <c r="P1248" i="1"/>
  <c r="O1248" i="1"/>
  <c r="M1248" i="1"/>
  <c r="L1248" i="1"/>
  <c r="K1248" i="1"/>
  <c r="J1248" i="1"/>
  <c r="Q1193" i="1"/>
  <c r="P1193" i="1"/>
  <c r="O1193" i="1"/>
  <c r="M1193" i="1"/>
  <c r="L1193" i="1"/>
  <c r="K1193" i="1"/>
  <c r="J1193" i="1"/>
  <c r="Q1241" i="1"/>
  <c r="P1241" i="1"/>
  <c r="O1241" i="1"/>
  <c r="M1241" i="1"/>
  <c r="L1241" i="1"/>
  <c r="K1241" i="1"/>
  <c r="J1241" i="1"/>
  <c r="Q1240" i="1"/>
  <c r="P1240" i="1"/>
  <c r="O1240" i="1"/>
  <c r="M1240" i="1"/>
  <c r="L1240" i="1"/>
  <c r="K1240" i="1"/>
  <c r="J1240" i="1"/>
  <c r="Q1239" i="1"/>
  <c r="P1239" i="1"/>
  <c r="O1239" i="1"/>
  <c r="M1239" i="1"/>
  <c r="L1239" i="1"/>
  <c r="K1239" i="1"/>
  <c r="J1239" i="1"/>
  <c r="Q1192" i="1"/>
  <c r="P1192" i="1"/>
  <c r="O1192" i="1"/>
  <c r="M1192" i="1"/>
  <c r="L1192" i="1"/>
  <c r="K1192" i="1"/>
  <c r="J1192" i="1"/>
  <c r="Q1225" i="1"/>
  <c r="P1225" i="1"/>
  <c r="O1225" i="1"/>
  <c r="M1225" i="1"/>
  <c r="L1225" i="1"/>
  <c r="K1225" i="1"/>
  <c r="J1225" i="1"/>
  <c r="Q1191" i="1"/>
  <c r="P1191" i="1"/>
  <c r="O1191" i="1"/>
  <c r="M1191" i="1"/>
  <c r="L1191" i="1"/>
  <c r="K1191" i="1"/>
  <c r="J1191" i="1"/>
  <c r="Q1219" i="1"/>
  <c r="P1219" i="1"/>
  <c r="O1219" i="1"/>
  <c r="M1219" i="1"/>
  <c r="L1219" i="1"/>
  <c r="K1219" i="1"/>
  <c r="J1219" i="1"/>
  <c r="Q1217" i="1"/>
  <c r="P1217" i="1"/>
  <c r="O1217" i="1"/>
  <c r="M1217" i="1"/>
  <c r="L1217" i="1"/>
  <c r="K1217" i="1"/>
  <c r="J1217" i="1"/>
  <c r="Q1190" i="1"/>
  <c r="P1190" i="1"/>
  <c r="O1190" i="1"/>
  <c r="M1190" i="1"/>
  <c r="L1190" i="1"/>
  <c r="K1190" i="1"/>
  <c r="J1190" i="1"/>
  <c r="Q1215" i="1"/>
  <c r="P1215" i="1"/>
  <c r="O1215" i="1"/>
  <c r="M1215" i="1"/>
  <c r="L1215" i="1"/>
  <c r="K1215" i="1"/>
  <c r="J1215" i="1"/>
  <c r="Q1213" i="1"/>
  <c r="P1213" i="1"/>
  <c r="O1213" i="1"/>
  <c r="M1213" i="1"/>
  <c r="L1213" i="1"/>
  <c r="K1213" i="1"/>
  <c r="J1213" i="1"/>
  <c r="Q1189" i="1"/>
  <c r="P1189" i="1"/>
  <c r="O1189" i="1"/>
  <c r="M1189" i="1"/>
  <c r="L1189" i="1"/>
  <c r="K1189" i="1"/>
  <c r="J1189" i="1"/>
  <c r="Q1178" i="1"/>
  <c r="P1178" i="1"/>
  <c r="O1178" i="1"/>
  <c r="M1178" i="1"/>
  <c r="L1178" i="1"/>
  <c r="K1178" i="1"/>
  <c r="J1178" i="1"/>
  <c r="Q1177" i="1"/>
  <c r="P1177" i="1"/>
  <c r="O1177" i="1"/>
  <c r="M1177" i="1"/>
  <c r="L1177" i="1"/>
  <c r="K1177" i="1"/>
  <c r="J1177" i="1"/>
  <c r="Q1176" i="1"/>
  <c r="P1176" i="1"/>
  <c r="O1176" i="1"/>
  <c r="M1176" i="1"/>
  <c r="L1176" i="1"/>
  <c r="K1176" i="1"/>
  <c r="J1176" i="1"/>
  <c r="Q1173" i="1"/>
  <c r="P1173" i="1"/>
  <c r="O1173" i="1"/>
  <c r="M1173" i="1"/>
  <c r="L1173" i="1"/>
  <c r="K1173" i="1"/>
  <c r="J1173" i="1"/>
  <c r="Q1172" i="1"/>
  <c r="P1172" i="1"/>
  <c r="O1172" i="1"/>
  <c r="M1172" i="1"/>
  <c r="L1172" i="1"/>
  <c r="K1172" i="1"/>
  <c r="J1172" i="1"/>
  <c r="Q1168" i="1"/>
  <c r="P1168" i="1"/>
  <c r="O1168" i="1"/>
  <c r="M1168" i="1"/>
  <c r="L1168" i="1"/>
  <c r="K1168" i="1"/>
  <c r="J1168" i="1"/>
  <c r="Q1167" i="1"/>
  <c r="P1167" i="1"/>
  <c r="O1167" i="1"/>
  <c r="M1167" i="1"/>
  <c r="L1167" i="1"/>
  <c r="K1167" i="1"/>
  <c r="J1167" i="1"/>
  <c r="Q1166" i="1"/>
  <c r="P1166" i="1"/>
  <c r="O1166" i="1"/>
  <c r="M1166" i="1"/>
  <c r="L1166" i="1"/>
  <c r="K1166" i="1"/>
  <c r="J1166" i="1"/>
  <c r="Q1165" i="1"/>
  <c r="P1165" i="1"/>
  <c r="O1165" i="1"/>
  <c r="M1165" i="1"/>
  <c r="L1165" i="1"/>
  <c r="K1165" i="1"/>
  <c r="J1165" i="1"/>
  <c r="Q1164" i="1"/>
  <c r="P1164" i="1"/>
  <c r="O1164" i="1"/>
  <c r="M1164" i="1"/>
  <c r="L1164" i="1"/>
  <c r="K1164" i="1"/>
  <c r="J1164" i="1"/>
  <c r="Q1163" i="1"/>
  <c r="P1163" i="1"/>
  <c r="O1163" i="1"/>
  <c r="M1163" i="1"/>
  <c r="L1163" i="1"/>
  <c r="K1163" i="1"/>
  <c r="J1163" i="1"/>
  <c r="Q1162" i="1"/>
  <c r="P1162" i="1"/>
  <c r="O1162" i="1"/>
  <c r="M1162" i="1"/>
  <c r="L1162" i="1"/>
  <c r="K1162" i="1"/>
  <c r="J1162" i="1"/>
  <c r="Q1161" i="1"/>
  <c r="P1161" i="1"/>
  <c r="O1161" i="1"/>
  <c r="M1161" i="1"/>
  <c r="L1161" i="1"/>
  <c r="K1161" i="1"/>
  <c r="J1161" i="1"/>
  <c r="Q1207" i="1"/>
  <c r="P1207" i="1"/>
  <c r="O1207" i="1"/>
  <c r="M1207" i="1"/>
  <c r="L1207" i="1"/>
  <c r="K1207" i="1"/>
  <c r="J1207" i="1"/>
  <c r="Q1160" i="1"/>
  <c r="P1160" i="1"/>
  <c r="O1160" i="1"/>
  <c r="M1160" i="1"/>
  <c r="L1160" i="1"/>
  <c r="K1160" i="1"/>
  <c r="J1160" i="1"/>
  <c r="Q1159" i="1"/>
  <c r="P1159" i="1"/>
  <c r="O1159" i="1"/>
  <c r="M1159" i="1"/>
  <c r="L1159" i="1"/>
  <c r="K1159" i="1"/>
  <c r="J1159" i="1"/>
  <c r="Q1158" i="1"/>
  <c r="P1158" i="1"/>
  <c r="O1158" i="1"/>
  <c r="M1158" i="1"/>
  <c r="L1158" i="1"/>
  <c r="K1158" i="1"/>
  <c r="J1158" i="1"/>
  <c r="Q1156" i="1"/>
  <c r="P1156" i="1"/>
  <c r="O1156" i="1"/>
  <c r="M1156" i="1"/>
  <c r="L1156" i="1"/>
  <c r="K1156" i="1"/>
  <c r="J1156" i="1"/>
  <c r="Q1155" i="1"/>
  <c r="P1155" i="1"/>
  <c r="O1155" i="1"/>
  <c r="M1155" i="1"/>
  <c r="L1155" i="1"/>
  <c r="K1155" i="1"/>
  <c r="J1155" i="1"/>
  <c r="Q1154" i="1"/>
  <c r="P1154" i="1"/>
  <c r="O1154" i="1"/>
  <c r="M1154" i="1"/>
  <c r="L1154" i="1"/>
  <c r="K1154" i="1"/>
  <c r="J1154" i="1"/>
  <c r="Q1153" i="1"/>
  <c r="P1153" i="1"/>
  <c r="O1153" i="1"/>
  <c r="M1153" i="1"/>
  <c r="L1153" i="1"/>
  <c r="K1153" i="1"/>
  <c r="J1153" i="1"/>
  <c r="Q1152" i="1"/>
  <c r="P1152" i="1"/>
  <c r="O1152" i="1"/>
  <c r="M1152" i="1"/>
  <c r="L1152" i="1"/>
  <c r="K1152" i="1"/>
  <c r="J1152" i="1"/>
  <c r="Q1205" i="1"/>
  <c r="P1205" i="1"/>
  <c r="O1205" i="1"/>
  <c r="M1205" i="1"/>
  <c r="L1205" i="1"/>
  <c r="K1205" i="1"/>
  <c r="J1205" i="1"/>
  <c r="Q1150" i="1"/>
  <c r="P1150" i="1"/>
  <c r="O1150" i="1"/>
  <c r="M1150" i="1"/>
  <c r="L1150" i="1"/>
  <c r="K1150" i="1"/>
  <c r="J1150" i="1"/>
  <c r="Q1149" i="1"/>
  <c r="P1149" i="1"/>
  <c r="O1149" i="1"/>
  <c r="M1149" i="1"/>
  <c r="L1149" i="1"/>
  <c r="K1149" i="1"/>
  <c r="J1149" i="1"/>
  <c r="Q1203" i="1"/>
  <c r="P1203" i="1"/>
  <c r="O1203" i="1"/>
  <c r="M1203" i="1"/>
  <c r="L1203" i="1"/>
  <c r="K1203" i="1"/>
  <c r="J1203" i="1"/>
  <c r="Q1148" i="1"/>
  <c r="P1148" i="1"/>
  <c r="O1148" i="1"/>
  <c r="M1148" i="1"/>
  <c r="L1148" i="1"/>
  <c r="K1148" i="1"/>
  <c r="J1148" i="1"/>
  <c r="Q1147" i="1"/>
  <c r="P1147" i="1"/>
  <c r="O1147" i="1"/>
  <c r="M1147" i="1"/>
  <c r="L1147" i="1"/>
  <c r="K1147" i="1"/>
  <c r="J1147" i="1"/>
  <c r="Q1146" i="1"/>
  <c r="P1146" i="1"/>
  <c r="O1146" i="1"/>
  <c r="M1146" i="1"/>
  <c r="L1146" i="1"/>
  <c r="K1146" i="1"/>
  <c r="J1146" i="1"/>
  <c r="Q1145" i="1"/>
  <c r="P1145" i="1"/>
  <c r="O1145" i="1"/>
  <c r="M1145" i="1"/>
  <c r="L1145" i="1"/>
  <c r="K1145" i="1"/>
  <c r="J1145" i="1"/>
  <c r="Q1144" i="1"/>
  <c r="P1144" i="1"/>
  <c r="O1144" i="1"/>
  <c r="M1144" i="1"/>
  <c r="L1144" i="1"/>
  <c r="K1144" i="1"/>
  <c r="J1144" i="1"/>
  <c r="Q1143" i="1"/>
  <c r="P1143" i="1"/>
  <c r="O1143" i="1"/>
  <c r="M1143" i="1"/>
  <c r="L1143" i="1"/>
  <c r="K1143" i="1"/>
  <c r="J1143" i="1"/>
  <c r="Q1142" i="1"/>
  <c r="P1142" i="1"/>
  <c r="O1142" i="1"/>
  <c r="M1142" i="1"/>
  <c r="L1142" i="1"/>
  <c r="K1142" i="1"/>
  <c r="J1142" i="1"/>
  <c r="Q1141" i="1"/>
  <c r="P1141" i="1"/>
  <c r="O1141" i="1"/>
  <c r="M1141" i="1"/>
  <c r="L1141" i="1"/>
  <c r="K1141" i="1"/>
  <c r="J1141" i="1"/>
  <c r="Q1140" i="1"/>
  <c r="P1140" i="1"/>
  <c r="O1140" i="1"/>
  <c r="M1140" i="1"/>
  <c r="L1140" i="1"/>
  <c r="K1140" i="1"/>
  <c r="J1140" i="1"/>
  <c r="Q1139" i="1"/>
  <c r="P1139" i="1"/>
  <c r="O1139" i="1"/>
  <c r="M1139" i="1"/>
  <c r="L1139" i="1"/>
  <c r="K1139" i="1"/>
  <c r="J1139" i="1"/>
  <c r="Q1138" i="1"/>
  <c r="P1138" i="1"/>
  <c r="O1138" i="1"/>
  <c r="M1138" i="1"/>
  <c r="L1138" i="1"/>
  <c r="K1138" i="1"/>
  <c r="J1138" i="1"/>
  <c r="Q955" i="1"/>
  <c r="P955" i="1"/>
  <c r="O955" i="1"/>
  <c r="M955" i="1"/>
  <c r="L955" i="1"/>
  <c r="K955" i="1"/>
  <c r="J955" i="1"/>
  <c r="Q954" i="1"/>
  <c r="P954" i="1"/>
  <c r="O954" i="1"/>
  <c r="M954" i="1"/>
  <c r="L954" i="1"/>
  <c r="K954" i="1"/>
  <c r="J954" i="1"/>
  <c r="Q1125" i="1"/>
  <c r="P1125" i="1"/>
  <c r="O1125" i="1"/>
  <c r="M1125" i="1"/>
  <c r="L1125" i="1"/>
  <c r="K1125" i="1"/>
  <c r="J1125" i="1"/>
  <c r="Q1124" i="1"/>
  <c r="P1124" i="1"/>
  <c r="O1124" i="1"/>
  <c r="M1124" i="1"/>
  <c r="L1124" i="1"/>
  <c r="K1124" i="1"/>
  <c r="J1124" i="1"/>
  <c r="Q1116" i="1"/>
  <c r="P1116" i="1"/>
  <c r="O1116" i="1"/>
  <c r="M1116" i="1"/>
  <c r="L1116" i="1"/>
  <c r="K1116" i="1"/>
  <c r="J1116" i="1"/>
  <c r="Q1115" i="1"/>
  <c r="P1115" i="1"/>
  <c r="O1115" i="1"/>
  <c r="M1115" i="1"/>
  <c r="L1115" i="1"/>
  <c r="K1115" i="1"/>
  <c r="J1115" i="1"/>
  <c r="Q951" i="1"/>
  <c r="P951" i="1"/>
  <c r="O951" i="1"/>
  <c r="M951" i="1"/>
  <c r="L951" i="1"/>
  <c r="K951" i="1"/>
  <c r="J951" i="1"/>
  <c r="Q950" i="1"/>
  <c r="P950" i="1"/>
  <c r="O950" i="1"/>
  <c r="M950" i="1"/>
  <c r="L950" i="1"/>
  <c r="K950" i="1"/>
  <c r="J950" i="1"/>
  <c r="Q1114" i="1"/>
  <c r="P1114" i="1"/>
  <c r="O1114" i="1"/>
  <c r="M1114" i="1"/>
  <c r="L1114" i="1"/>
  <c r="K1114" i="1"/>
  <c r="J1114" i="1"/>
  <c r="Q1113" i="1"/>
  <c r="P1113" i="1"/>
  <c r="O1113" i="1"/>
  <c r="M1113" i="1"/>
  <c r="L1113" i="1"/>
  <c r="K1113" i="1"/>
  <c r="J1113" i="1"/>
  <c r="Q1112" i="1"/>
  <c r="P1112" i="1"/>
  <c r="O1112" i="1"/>
  <c r="M1112" i="1"/>
  <c r="L1112" i="1"/>
  <c r="K1112" i="1"/>
  <c r="J1112" i="1"/>
  <c r="Q949" i="1"/>
  <c r="P949" i="1"/>
  <c r="O949" i="1"/>
  <c r="M949" i="1"/>
  <c r="L949" i="1"/>
  <c r="K949" i="1"/>
  <c r="J949" i="1"/>
  <c r="Q948" i="1"/>
  <c r="P948" i="1"/>
  <c r="O948" i="1"/>
  <c r="M948" i="1"/>
  <c r="L948" i="1"/>
  <c r="K948" i="1"/>
  <c r="J948" i="1"/>
  <c r="Q1111" i="1"/>
  <c r="P1111" i="1"/>
  <c r="O1111" i="1"/>
  <c r="M1111" i="1"/>
  <c r="L1111" i="1"/>
  <c r="K1111" i="1"/>
  <c r="J1111" i="1"/>
  <c r="Q1110" i="1"/>
  <c r="P1110" i="1"/>
  <c r="O1110" i="1"/>
  <c r="M1110" i="1"/>
  <c r="L1110" i="1"/>
  <c r="K1110" i="1"/>
  <c r="J1110" i="1"/>
  <c r="Q1109" i="1"/>
  <c r="P1109" i="1"/>
  <c r="O1109" i="1"/>
  <c r="M1109" i="1"/>
  <c r="L1109" i="1"/>
  <c r="K1109" i="1"/>
  <c r="J1109" i="1"/>
  <c r="Q1108" i="1"/>
  <c r="P1108" i="1"/>
  <c r="O1108" i="1"/>
  <c r="M1108" i="1"/>
  <c r="L1108" i="1"/>
  <c r="K1108" i="1"/>
  <c r="J1108" i="1"/>
  <c r="Q947" i="1"/>
  <c r="P947" i="1"/>
  <c r="O947" i="1"/>
  <c r="M947" i="1"/>
  <c r="L947" i="1"/>
  <c r="K947" i="1"/>
  <c r="J947" i="1"/>
  <c r="Q1107" i="1"/>
  <c r="P1107" i="1"/>
  <c r="O1107" i="1"/>
  <c r="M1107" i="1"/>
  <c r="L1107" i="1"/>
  <c r="K1107" i="1"/>
  <c r="J1107" i="1"/>
  <c r="Q1106" i="1"/>
  <c r="P1106" i="1"/>
  <c r="O1106" i="1"/>
  <c r="M1106" i="1"/>
  <c r="L1106" i="1"/>
  <c r="K1106" i="1"/>
  <c r="J1106" i="1"/>
  <c r="Q946" i="1"/>
  <c r="P946" i="1"/>
  <c r="O946" i="1"/>
  <c r="M946" i="1"/>
  <c r="L946" i="1"/>
  <c r="K946" i="1"/>
  <c r="J946" i="1"/>
  <c r="Q1104" i="1"/>
  <c r="P1104" i="1"/>
  <c r="O1104" i="1"/>
  <c r="M1104" i="1"/>
  <c r="L1104" i="1"/>
  <c r="K1104" i="1"/>
  <c r="J1104" i="1"/>
  <c r="Q1103" i="1"/>
  <c r="P1103" i="1"/>
  <c r="O1103" i="1"/>
  <c r="M1103" i="1"/>
  <c r="L1103" i="1"/>
  <c r="K1103" i="1"/>
  <c r="J1103" i="1"/>
  <c r="Q945" i="1"/>
  <c r="P945" i="1"/>
  <c r="O945" i="1"/>
  <c r="M945" i="1"/>
  <c r="L945" i="1"/>
  <c r="K945" i="1"/>
  <c r="J945" i="1"/>
  <c r="Q1101" i="1"/>
  <c r="P1101" i="1"/>
  <c r="O1101" i="1"/>
  <c r="M1101" i="1"/>
  <c r="L1101" i="1"/>
  <c r="K1101" i="1"/>
  <c r="J1101" i="1"/>
  <c r="Q944" i="1"/>
  <c r="P944" i="1"/>
  <c r="O944" i="1"/>
  <c r="M944" i="1"/>
  <c r="L944" i="1"/>
  <c r="K944" i="1"/>
  <c r="J944" i="1"/>
  <c r="Q943" i="1"/>
  <c r="P943" i="1"/>
  <c r="O943" i="1"/>
  <c r="M943" i="1"/>
  <c r="L943" i="1"/>
  <c r="K943" i="1"/>
  <c r="J943" i="1"/>
  <c r="Q942" i="1"/>
  <c r="P942" i="1"/>
  <c r="O942" i="1"/>
  <c r="M942" i="1"/>
  <c r="L942" i="1"/>
  <c r="K942" i="1"/>
  <c r="J942" i="1"/>
  <c r="Q941" i="1"/>
  <c r="P941" i="1"/>
  <c r="O941" i="1"/>
  <c r="M941" i="1"/>
  <c r="L941" i="1"/>
  <c r="K941" i="1"/>
  <c r="J941" i="1"/>
  <c r="Q940" i="1"/>
  <c r="P940" i="1"/>
  <c r="O940" i="1"/>
  <c r="M940" i="1"/>
  <c r="L940" i="1"/>
  <c r="K940" i="1"/>
  <c r="J940" i="1"/>
  <c r="Q1098" i="1"/>
  <c r="P1098" i="1"/>
  <c r="O1098" i="1"/>
  <c r="M1098" i="1"/>
  <c r="L1098" i="1"/>
  <c r="K1098" i="1"/>
  <c r="J1098" i="1"/>
  <c r="Q1097" i="1"/>
  <c r="P1097" i="1"/>
  <c r="O1097" i="1"/>
  <c r="M1097" i="1"/>
  <c r="L1097" i="1"/>
  <c r="K1097" i="1"/>
  <c r="J1097" i="1"/>
  <c r="Q1096" i="1"/>
  <c r="P1096" i="1"/>
  <c r="O1096" i="1"/>
  <c r="M1096" i="1"/>
  <c r="L1096" i="1"/>
  <c r="K1096" i="1"/>
  <c r="J1096" i="1"/>
  <c r="Q1095" i="1"/>
  <c r="P1095" i="1"/>
  <c r="O1095" i="1"/>
  <c r="M1095" i="1"/>
  <c r="L1095" i="1"/>
  <c r="K1095" i="1"/>
  <c r="J1095" i="1"/>
  <c r="Q938" i="1"/>
  <c r="P938" i="1"/>
  <c r="O938" i="1"/>
  <c r="M938" i="1"/>
  <c r="L938" i="1"/>
  <c r="K938" i="1"/>
  <c r="J938" i="1"/>
  <c r="Q1092" i="1"/>
  <c r="P1092" i="1"/>
  <c r="O1092" i="1"/>
  <c r="M1092" i="1"/>
  <c r="L1092" i="1"/>
  <c r="K1092" i="1"/>
  <c r="J1092" i="1"/>
  <c r="Q937" i="1"/>
  <c r="P937" i="1"/>
  <c r="O937" i="1"/>
  <c r="M937" i="1"/>
  <c r="L937" i="1"/>
  <c r="K937" i="1"/>
  <c r="J937" i="1"/>
  <c r="Q1091" i="1"/>
  <c r="P1091" i="1"/>
  <c r="O1091" i="1"/>
  <c r="M1091" i="1"/>
  <c r="L1091" i="1"/>
  <c r="K1091" i="1"/>
  <c r="J1091" i="1"/>
  <c r="Q1090" i="1"/>
  <c r="P1090" i="1"/>
  <c r="O1090" i="1"/>
  <c r="M1090" i="1"/>
  <c r="L1090" i="1"/>
  <c r="K1090" i="1"/>
  <c r="J1090" i="1"/>
  <c r="Q1089" i="1"/>
  <c r="P1089" i="1"/>
  <c r="O1089" i="1"/>
  <c r="M1089" i="1"/>
  <c r="L1089" i="1"/>
  <c r="K1089" i="1"/>
  <c r="J1089" i="1"/>
  <c r="Q936" i="1"/>
  <c r="P936" i="1"/>
  <c r="O936" i="1"/>
  <c r="M936" i="1"/>
  <c r="L936" i="1"/>
  <c r="K936" i="1"/>
  <c r="J936" i="1"/>
  <c r="Q935" i="1"/>
  <c r="P935" i="1"/>
  <c r="O935" i="1"/>
  <c r="M935" i="1"/>
  <c r="L935" i="1"/>
  <c r="K935" i="1"/>
  <c r="J935" i="1"/>
  <c r="Q1088" i="1"/>
  <c r="P1088" i="1"/>
  <c r="O1088" i="1"/>
  <c r="M1088" i="1"/>
  <c r="L1088" i="1"/>
  <c r="K1088" i="1"/>
  <c r="J1088" i="1"/>
  <c r="Q934" i="1"/>
  <c r="P934" i="1"/>
  <c r="O934" i="1"/>
  <c r="M934" i="1"/>
  <c r="L934" i="1"/>
  <c r="K934" i="1"/>
  <c r="J934" i="1"/>
  <c r="Q1085" i="1"/>
  <c r="P1085" i="1"/>
  <c r="O1085" i="1"/>
  <c r="M1085" i="1"/>
  <c r="L1085" i="1"/>
  <c r="K1085" i="1"/>
  <c r="J1085" i="1"/>
  <c r="Q923" i="1"/>
  <c r="P923" i="1"/>
  <c r="O923" i="1"/>
  <c r="M923" i="1"/>
  <c r="L923" i="1"/>
  <c r="K923" i="1"/>
  <c r="J923" i="1"/>
  <c r="Q922" i="1"/>
  <c r="P922" i="1"/>
  <c r="O922" i="1"/>
  <c r="M922" i="1"/>
  <c r="L922" i="1"/>
  <c r="K922" i="1"/>
  <c r="J922" i="1"/>
  <c r="Q919" i="1"/>
  <c r="P919" i="1"/>
  <c r="O919" i="1"/>
  <c r="M919" i="1"/>
  <c r="L919" i="1"/>
  <c r="K919" i="1"/>
  <c r="J919" i="1"/>
  <c r="Q913" i="1"/>
  <c r="P913" i="1"/>
  <c r="O913" i="1"/>
  <c r="M913" i="1"/>
  <c r="L913" i="1"/>
  <c r="K913" i="1"/>
  <c r="J913" i="1"/>
  <c r="Q912" i="1"/>
  <c r="P912" i="1"/>
  <c r="O912" i="1"/>
  <c r="M912" i="1"/>
  <c r="L912" i="1"/>
  <c r="K912" i="1"/>
  <c r="J912" i="1"/>
  <c r="Q911" i="1"/>
  <c r="P911" i="1"/>
  <c r="O911" i="1"/>
  <c r="M911" i="1"/>
  <c r="L911" i="1"/>
  <c r="K911" i="1"/>
  <c r="J911" i="1"/>
  <c r="Q1079" i="1"/>
  <c r="P1079" i="1"/>
  <c r="O1079" i="1"/>
  <c r="M1079" i="1"/>
  <c r="L1079" i="1"/>
  <c r="K1079" i="1"/>
  <c r="J1079" i="1"/>
  <c r="Q909" i="1"/>
  <c r="P909" i="1"/>
  <c r="O909" i="1"/>
  <c r="M909" i="1"/>
  <c r="L909" i="1"/>
  <c r="K909" i="1"/>
  <c r="J909" i="1"/>
  <c r="Q1078" i="1"/>
  <c r="P1078" i="1"/>
  <c r="O1078" i="1"/>
  <c r="M1078" i="1"/>
  <c r="L1078" i="1"/>
  <c r="K1078" i="1"/>
  <c r="J1078" i="1"/>
  <c r="Q1077" i="1"/>
  <c r="P1077" i="1"/>
  <c r="O1077" i="1"/>
  <c r="M1077" i="1"/>
  <c r="L1077" i="1"/>
  <c r="K1077" i="1"/>
  <c r="J1077" i="1"/>
  <c r="Q1075" i="1"/>
  <c r="P1075" i="1"/>
  <c r="O1075" i="1"/>
  <c r="M1075" i="1"/>
  <c r="L1075" i="1"/>
  <c r="K1075" i="1"/>
  <c r="J1075" i="1"/>
  <c r="Q1074" i="1"/>
  <c r="P1074" i="1"/>
  <c r="O1074" i="1"/>
  <c r="M1074" i="1"/>
  <c r="L1074" i="1"/>
  <c r="K1074" i="1"/>
  <c r="J1074" i="1"/>
  <c r="Q1072" i="1"/>
  <c r="P1072" i="1"/>
  <c r="O1072" i="1"/>
  <c r="M1072" i="1"/>
  <c r="L1072" i="1"/>
  <c r="K1072" i="1"/>
  <c r="J1072" i="1"/>
  <c r="Q893" i="1"/>
  <c r="P893" i="1"/>
  <c r="O893" i="1"/>
  <c r="M893" i="1"/>
  <c r="L893" i="1"/>
  <c r="K893" i="1"/>
  <c r="J893" i="1"/>
  <c r="Q1070" i="1"/>
  <c r="P1070" i="1"/>
  <c r="O1070" i="1"/>
  <c r="M1070" i="1"/>
  <c r="L1070" i="1"/>
  <c r="K1070" i="1"/>
  <c r="J1070" i="1"/>
  <c r="Q1069" i="1"/>
  <c r="P1069" i="1"/>
  <c r="O1069" i="1"/>
  <c r="M1069" i="1"/>
  <c r="L1069" i="1"/>
  <c r="K1069" i="1"/>
  <c r="J1069" i="1"/>
  <c r="Q1068" i="1"/>
  <c r="P1068" i="1"/>
  <c r="O1068" i="1"/>
  <c r="M1068" i="1"/>
  <c r="L1068" i="1"/>
  <c r="K1068" i="1"/>
  <c r="J1068" i="1"/>
  <c r="Q1067" i="1"/>
  <c r="P1067" i="1"/>
  <c r="O1067" i="1"/>
  <c r="M1067" i="1"/>
  <c r="L1067" i="1"/>
  <c r="K1067" i="1"/>
  <c r="J1067" i="1"/>
  <c r="Q1066" i="1"/>
  <c r="P1066" i="1"/>
  <c r="O1066" i="1"/>
  <c r="M1066" i="1"/>
  <c r="L1066" i="1"/>
  <c r="K1066" i="1"/>
  <c r="J1066" i="1"/>
  <c r="Q879" i="1"/>
  <c r="P879" i="1"/>
  <c r="O879" i="1"/>
  <c r="M879" i="1"/>
  <c r="L879" i="1"/>
  <c r="K879" i="1"/>
  <c r="J879" i="1"/>
  <c r="Q1065" i="1"/>
  <c r="P1065" i="1"/>
  <c r="O1065" i="1"/>
  <c r="M1065" i="1"/>
  <c r="L1065" i="1"/>
  <c r="K1065" i="1"/>
  <c r="J1065" i="1"/>
  <c r="Q1064" i="1"/>
  <c r="P1064" i="1"/>
  <c r="O1064" i="1"/>
  <c r="M1064" i="1"/>
  <c r="L1064" i="1"/>
  <c r="K1064" i="1"/>
  <c r="J1064" i="1"/>
  <c r="Q1063" i="1"/>
  <c r="P1063" i="1"/>
  <c r="O1063" i="1"/>
  <c r="M1063" i="1"/>
  <c r="L1063" i="1"/>
  <c r="K1063" i="1"/>
  <c r="J1063" i="1"/>
  <c r="Q1062" i="1"/>
  <c r="P1062" i="1"/>
  <c r="O1062" i="1"/>
  <c r="M1062" i="1"/>
  <c r="L1062" i="1"/>
  <c r="K1062" i="1"/>
  <c r="J1062" i="1"/>
  <c r="Q1061" i="1"/>
  <c r="P1061" i="1"/>
  <c r="O1061" i="1"/>
  <c r="M1061" i="1"/>
  <c r="L1061" i="1"/>
  <c r="K1061" i="1"/>
  <c r="J1061" i="1"/>
  <c r="Q1060" i="1"/>
  <c r="P1060" i="1"/>
  <c r="O1060" i="1"/>
  <c r="M1060" i="1"/>
  <c r="L1060" i="1"/>
  <c r="K1060" i="1"/>
  <c r="J1060" i="1"/>
  <c r="Q1059" i="1"/>
  <c r="P1059" i="1"/>
  <c r="O1059" i="1"/>
  <c r="M1059" i="1"/>
  <c r="L1059" i="1"/>
  <c r="K1059" i="1"/>
  <c r="J1059" i="1"/>
  <c r="Q1057" i="1"/>
  <c r="P1057" i="1"/>
  <c r="O1057" i="1"/>
  <c r="M1057" i="1"/>
  <c r="L1057" i="1"/>
  <c r="K1057" i="1"/>
  <c r="J1057" i="1"/>
  <c r="Q1056" i="1"/>
  <c r="P1056" i="1"/>
  <c r="O1056" i="1"/>
  <c r="M1056" i="1"/>
  <c r="L1056" i="1"/>
  <c r="K1056" i="1"/>
  <c r="J1056" i="1"/>
  <c r="Q1055" i="1"/>
  <c r="P1055" i="1"/>
  <c r="O1055" i="1"/>
  <c r="M1055" i="1"/>
  <c r="L1055" i="1"/>
  <c r="K1055" i="1"/>
  <c r="J1055" i="1"/>
  <c r="Q1054" i="1"/>
  <c r="P1054" i="1"/>
  <c r="O1054" i="1"/>
  <c r="M1054" i="1"/>
  <c r="L1054" i="1"/>
  <c r="K1054" i="1"/>
  <c r="J1054" i="1"/>
  <c r="Q1053" i="1"/>
  <c r="P1053" i="1"/>
  <c r="O1053" i="1"/>
  <c r="M1053" i="1"/>
  <c r="L1053" i="1"/>
  <c r="K1053" i="1"/>
  <c r="J1053" i="1"/>
  <c r="Q1052" i="1"/>
  <c r="P1052" i="1"/>
  <c r="O1052" i="1"/>
  <c r="M1052" i="1"/>
  <c r="L1052" i="1"/>
  <c r="K1052" i="1"/>
  <c r="J1052" i="1"/>
  <c r="Q1058" i="1"/>
  <c r="P1058" i="1"/>
  <c r="O1058" i="1"/>
  <c r="M1058" i="1"/>
  <c r="L1058" i="1"/>
  <c r="K1058" i="1"/>
  <c r="J1058" i="1"/>
  <c r="Q1051" i="1"/>
  <c r="P1051" i="1"/>
  <c r="O1051" i="1"/>
  <c r="M1051" i="1"/>
  <c r="L1051" i="1"/>
  <c r="K1051" i="1"/>
  <c r="J1051" i="1"/>
  <c r="Q1050" i="1"/>
  <c r="P1050" i="1"/>
  <c r="O1050" i="1"/>
  <c r="M1050" i="1"/>
  <c r="L1050" i="1"/>
  <c r="K1050" i="1"/>
  <c r="J1050" i="1"/>
  <c r="Q1049" i="1"/>
  <c r="P1049" i="1"/>
  <c r="O1049" i="1"/>
  <c r="M1049" i="1"/>
  <c r="L1049" i="1"/>
  <c r="K1049" i="1"/>
  <c r="J1049" i="1"/>
  <c r="Q1048" i="1"/>
  <c r="P1048" i="1"/>
  <c r="O1048" i="1"/>
  <c r="M1048" i="1"/>
  <c r="L1048" i="1"/>
  <c r="K1048" i="1"/>
  <c r="J1048" i="1"/>
  <c r="Q1047" i="1"/>
  <c r="P1047" i="1"/>
  <c r="O1047" i="1"/>
  <c r="M1047" i="1"/>
  <c r="L1047" i="1"/>
  <c r="K1047" i="1"/>
  <c r="J1047" i="1"/>
  <c r="Q1046" i="1"/>
  <c r="P1046" i="1"/>
  <c r="O1046" i="1"/>
  <c r="M1046" i="1"/>
  <c r="L1046" i="1"/>
  <c r="K1046" i="1"/>
  <c r="J1046" i="1"/>
  <c r="Q1045" i="1"/>
  <c r="P1045" i="1"/>
  <c r="O1045" i="1"/>
  <c r="M1045" i="1"/>
  <c r="L1045" i="1"/>
  <c r="K1045" i="1"/>
  <c r="J1045" i="1"/>
  <c r="Q1044" i="1"/>
  <c r="P1044" i="1"/>
  <c r="O1044" i="1"/>
  <c r="M1044" i="1"/>
  <c r="L1044" i="1"/>
  <c r="K1044" i="1"/>
  <c r="J1044" i="1"/>
  <c r="Q1043" i="1"/>
  <c r="P1043" i="1"/>
  <c r="O1043" i="1"/>
  <c r="M1043" i="1"/>
  <c r="L1043" i="1"/>
  <c r="K1043" i="1"/>
  <c r="J1043" i="1"/>
  <c r="Q1042" i="1"/>
  <c r="P1042" i="1"/>
  <c r="O1042" i="1"/>
  <c r="M1042" i="1"/>
  <c r="L1042" i="1"/>
  <c r="K1042" i="1"/>
  <c r="J1042" i="1"/>
  <c r="Q1041" i="1"/>
  <c r="P1041" i="1"/>
  <c r="O1041" i="1"/>
  <c r="M1041" i="1"/>
  <c r="L1041" i="1"/>
  <c r="K1041" i="1"/>
  <c r="J1041" i="1"/>
  <c r="Q1040" i="1"/>
  <c r="P1040" i="1"/>
  <c r="O1040" i="1"/>
  <c r="M1040" i="1"/>
  <c r="L1040" i="1"/>
  <c r="K1040" i="1"/>
  <c r="J1040" i="1"/>
  <c r="Q1038" i="1"/>
  <c r="P1038" i="1"/>
  <c r="O1038" i="1"/>
  <c r="M1038" i="1"/>
  <c r="L1038" i="1"/>
  <c r="K1038" i="1"/>
  <c r="J1038" i="1"/>
  <c r="Q1036" i="1"/>
  <c r="P1036" i="1"/>
  <c r="O1036" i="1"/>
  <c r="M1036" i="1"/>
  <c r="L1036" i="1"/>
  <c r="K1036" i="1"/>
  <c r="J1036" i="1"/>
  <c r="Q1035" i="1"/>
  <c r="P1035" i="1"/>
  <c r="O1035" i="1"/>
  <c r="M1035" i="1"/>
  <c r="L1035" i="1"/>
  <c r="K1035" i="1"/>
  <c r="J1035" i="1"/>
  <c r="Q1034" i="1"/>
  <c r="P1034" i="1"/>
  <c r="O1034" i="1"/>
  <c r="M1034" i="1"/>
  <c r="L1034" i="1"/>
  <c r="K1034" i="1"/>
  <c r="J1034" i="1"/>
  <c r="Q1033" i="1"/>
  <c r="P1033" i="1"/>
  <c r="O1033" i="1"/>
  <c r="M1033" i="1"/>
  <c r="L1033" i="1"/>
  <c r="K1033" i="1"/>
  <c r="J1033" i="1"/>
  <c r="Q1032" i="1"/>
  <c r="P1032" i="1"/>
  <c r="O1032" i="1"/>
  <c r="M1032" i="1"/>
  <c r="L1032" i="1"/>
  <c r="K1032" i="1"/>
  <c r="J1032" i="1"/>
  <c r="Q1031" i="1"/>
  <c r="P1031" i="1"/>
  <c r="O1031" i="1"/>
  <c r="M1031" i="1"/>
  <c r="L1031" i="1"/>
  <c r="K1031" i="1"/>
  <c r="J1031" i="1"/>
  <c r="Q1029" i="1"/>
  <c r="P1029" i="1"/>
  <c r="O1029" i="1"/>
  <c r="M1029" i="1"/>
  <c r="L1029" i="1"/>
  <c r="K1029" i="1"/>
  <c r="J1029" i="1"/>
  <c r="Q1028" i="1"/>
  <c r="P1028" i="1"/>
  <c r="O1028" i="1"/>
  <c r="M1028" i="1"/>
  <c r="L1028" i="1"/>
  <c r="K1028" i="1"/>
  <c r="J1028" i="1"/>
  <c r="Q1137" i="1"/>
  <c r="P1137" i="1"/>
  <c r="O1137" i="1"/>
  <c r="M1137" i="1"/>
  <c r="L1137" i="1"/>
  <c r="K1137" i="1"/>
  <c r="J1137" i="1"/>
  <c r="Q1024" i="1"/>
  <c r="P1024" i="1"/>
  <c r="O1024" i="1"/>
  <c r="M1024" i="1"/>
  <c r="L1024" i="1"/>
  <c r="K1024" i="1"/>
  <c r="J1024" i="1"/>
  <c r="Q1136" i="1"/>
  <c r="P1136" i="1"/>
  <c r="O1136" i="1"/>
  <c r="M1136" i="1"/>
  <c r="L1136" i="1"/>
  <c r="K1136" i="1"/>
  <c r="J1136" i="1"/>
  <c r="Q1023" i="1"/>
  <c r="P1023" i="1"/>
  <c r="O1023" i="1"/>
  <c r="M1023" i="1"/>
  <c r="L1023" i="1"/>
  <c r="K1023" i="1"/>
  <c r="J1023" i="1"/>
  <c r="Q1022" i="1"/>
  <c r="P1022" i="1"/>
  <c r="O1022" i="1"/>
  <c r="M1022" i="1"/>
  <c r="L1022" i="1"/>
  <c r="K1022" i="1"/>
  <c r="J1022" i="1"/>
  <c r="Q1021" i="1"/>
  <c r="P1021" i="1"/>
  <c r="O1021" i="1"/>
  <c r="M1021" i="1"/>
  <c r="L1021" i="1"/>
  <c r="K1021" i="1"/>
  <c r="J1021" i="1"/>
  <c r="Q1135" i="1"/>
  <c r="P1135" i="1"/>
  <c r="O1135" i="1"/>
  <c r="M1135" i="1"/>
  <c r="L1135" i="1"/>
  <c r="K1135" i="1"/>
  <c r="J1135" i="1"/>
  <c r="Q1134" i="1"/>
  <c r="P1134" i="1"/>
  <c r="O1134" i="1"/>
  <c r="M1134" i="1"/>
  <c r="L1134" i="1"/>
  <c r="K1134" i="1"/>
  <c r="J1134" i="1"/>
  <c r="Q1133" i="1"/>
  <c r="P1133" i="1"/>
  <c r="O1133" i="1"/>
  <c r="M1133" i="1"/>
  <c r="L1133" i="1"/>
  <c r="K1133" i="1"/>
  <c r="J1133" i="1"/>
  <c r="Q1020" i="1"/>
  <c r="P1020" i="1"/>
  <c r="O1020" i="1"/>
  <c r="M1020" i="1"/>
  <c r="L1020" i="1"/>
  <c r="K1020" i="1"/>
  <c r="J1020" i="1"/>
  <c r="Q1132" i="1"/>
  <c r="P1132" i="1"/>
  <c r="O1132" i="1"/>
  <c r="M1132" i="1"/>
  <c r="L1132" i="1"/>
  <c r="K1132" i="1"/>
  <c r="J1132" i="1"/>
  <c r="Q1019" i="1"/>
  <c r="P1019" i="1"/>
  <c r="O1019" i="1"/>
  <c r="M1019" i="1"/>
  <c r="L1019" i="1"/>
  <c r="K1019" i="1"/>
  <c r="J1019" i="1"/>
  <c r="Q1018" i="1"/>
  <c r="P1018" i="1"/>
  <c r="O1018" i="1"/>
  <c r="M1018" i="1"/>
  <c r="L1018" i="1"/>
  <c r="K1018" i="1"/>
  <c r="J1018" i="1"/>
  <c r="Q1131" i="1"/>
  <c r="P1131" i="1"/>
  <c r="O1131" i="1"/>
  <c r="M1131" i="1"/>
  <c r="L1131" i="1"/>
  <c r="K1131" i="1"/>
  <c r="J1131" i="1"/>
  <c r="Q1017" i="1"/>
  <c r="P1017" i="1"/>
  <c r="O1017" i="1"/>
  <c r="M1017" i="1"/>
  <c r="L1017" i="1"/>
  <c r="K1017" i="1"/>
  <c r="J1017" i="1"/>
  <c r="Q1016" i="1"/>
  <c r="P1016" i="1"/>
  <c r="O1016" i="1"/>
  <c r="M1016" i="1"/>
  <c r="L1016" i="1"/>
  <c r="K1016" i="1"/>
  <c r="J1016" i="1"/>
  <c r="Q1015" i="1"/>
  <c r="P1015" i="1"/>
  <c r="O1015" i="1"/>
  <c r="M1015" i="1"/>
  <c r="L1015" i="1"/>
  <c r="K1015" i="1"/>
  <c r="J1015" i="1"/>
  <c r="Q1130" i="1"/>
  <c r="P1130" i="1"/>
  <c r="O1130" i="1"/>
  <c r="M1130" i="1"/>
  <c r="L1130" i="1"/>
  <c r="K1130" i="1"/>
  <c r="J1130" i="1"/>
  <c r="Q1129" i="1"/>
  <c r="P1129" i="1"/>
  <c r="O1129" i="1"/>
  <c r="M1129" i="1"/>
  <c r="L1129" i="1"/>
  <c r="K1129" i="1"/>
  <c r="J1129" i="1"/>
  <c r="Q1128" i="1"/>
  <c r="P1128" i="1"/>
  <c r="O1128" i="1"/>
  <c r="M1128" i="1"/>
  <c r="L1128" i="1"/>
  <c r="K1128" i="1"/>
  <c r="J1128" i="1"/>
  <c r="Q1014" i="1"/>
  <c r="P1014" i="1"/>
  <c r="O1014" i="1"/>
  <c r="M1014" i="1"/>
  <c r="L1014" i="1"/>
  <c r="K1014" i="1"/>
  <c r="J1014" i="1"/>
  <c r="Q1127" i="1"/>
  <c r="P1127" i="1"/>
  <c r="O1127" i="1"/>
  <c r="M1127" i="1"/>
  <c r="L1127" i="1"/>
  <c r="K1127" i="1"/>
  <c r="J1127" i="1"/>
  <c r="Q1126" i="1"/>
  <c r="P1126" i="1"/>
  <c r="O1126" i="1"/>
  <c r="M1126" i="1"/>
  <c r="L1126" i="1"/>
  <c r="K1126" i="1"/>
  <c r="J1126" i="1"/>
  <c r="Q1013" i="1"/>
  <c r="P1013" i="1"/>
  <c r="O1013" i="1"/>
  <c r="M1013" i="1"/>
  <c r="L1013" i="1"/>
  <c r="K1013" i="1"/>
  <c r="J1013" i="1"/>
  <c r="Q1012" i="1"/>
  <c r="P1012" i="1"/>
  <c r="O1012" i="1"/>
  <c r="M1012" i="1"/>
  <c r="L1012" i="1"/>
  <c r="K1012" i="1"/>
  <c r="J1012" i="1"/>
  <c r="Q1123" i="1"/>
  <c r="P1123" i="1"/>
  <c r="O1123" i="1"/>
  <c r="M1123" i="1"/>
  <c r="L1123" i="1"/>
  <c r="K1123" i="1"/>
  <c r="J1123" i="1"/>
  <c r="Q1122" i="1"/>
  <c r="P1122" i="1"/>
  <c r="O1122" i="1"/>
  <c r="M1122" i="1"/>
  <c r="L1122" i="1"/>
  <c r="K1122" i="1"/>
  <c r="J1122" i="1"/>
  <c r="Q1121" i="1"/>
  <c r="P1121" i="1"/>
  <c r="O1121" i="1"/>
  <c r="M1121" i="1"/>
  <c r="L1121" i="1"/>
  <c r="K1121" i="1"/>
  <c r="J1121" i="1"/>
  <c r="Q1120" i="1"/>
  <c r="P1120" i="1"/>
  <c r="O1120" i="1"/>
  <c r="M1120" i="1"/>
  <c r="L1120" i="1"/>
  <c r="K1120" i="1"/>
  <c r="J1120" i="1"/>
  <c r="Q1119" i="1"/>
  <c r="P1119" i="1"/>
  <c r="O1119" i="1"/>
  <c r="M1119" i="1"/>
  <c r="L1119" i="1"/>
  <c r="K1119" i="1"/>
  <c r="J1119" i="1"/>
  <c r="Q1118" i="1"/>
  <c r="P1118" i="1"/>
  <c r="O1118" i="1"/>
  <c r="M1118" i="1"/>
  <c r="L1118" i="1"/>
  <c r="K1118" i="1"/>
  <c r="J1118" i="1"/>
  <c r="Q1117" i="1"/>
  <c r="P1117" i="1"/>
  <c r="O1117" i="1"/>
  <c r="M1117" i="1"/>
  <c r="L1117" i="1"/>
  <c r="K1117" i="1"/>
  <c r="J1117" i="1"/>
  <c r="Q1011" i="1"/>
  <c r="P1011" i="1"/>
  <c r="O1011" i="1"/>
  <c r="M1011" i="1"/>
  <c r="L1011" i="1"/>
  <c r="K1011" i="1"/>
  <c r="J1011" i="1"/>
  <c r="Q1105" i="1"/>
  <c r="P1105" i="1"/>
  <c r="O1105" i="1"/>
  <c r="M1105" i="1"/>
  <c r="L1105" i="1"/>
  <c r="K1105" i="1"/>
  <c r="J1105" i="1"/>
  <c r="Q1009" i="1"/>
  <c r="P1009" i="1"/>
  <c r="O1009" i="1"/>
  <c r="M1009" i="1"/>
  <c r="L1009" i="1"/>
  <c r="K1009" i="1"/>
  <c r="J1009" i="1"/>
  <c r="Q1102" i="1"/>
  <c r="P1102" i="1"/>
  <c r="O1102" i="1"/>
  <c r="M1102" i="1"/>
  <c r="L1102" i="1"/>
  <c r="K1102" i="1"/>
  <c r="J1102" i="1"/>
  <c r="Q1100" i="1"/>
  <c r="P1100" i="1"/>
  <c r="O1100" i="1"/>
  <c r="M1100" i="1"/>
  <c r="L1100" i="1"/>
  <c r="K1100" i="1"/>
  <c r="J1100" i="1"/>
  <c r="Q1099" i="1"/>
  <c r="P1099" i="1"/>
  <c r="O1099" i="1"/>
  <c r="M1099" i="1"/>
  <c r="L1099" i="1"/>
  <c r="K1099" i="1"/>
  <c r="J1099" i="1"/>
  <c r="Q1094" i="1"/>
  <c r="P1094" i="1"/>
  <c r="O1094" i="1"/>
  <c r="M1094" i="1"/>
  <c r="L1094" i="1"/>
  <c r="K1094" i="1"/>
  <c r="J1094" i="1"/>
  <c r="Q1093" i="1"/>
  <c r="P1093" i="1"/>
  <c r="O1093" i="1"/>
  <c r="M1093" i="1"/>
  <c r="L1093" i="1"/>
  <c r="K1093" i="1"/>
  <c r="J1093" i="1"/>
  <c r="Q1076" i="1"/>
  <c r="P1076" i="1"/>
  <c r="O1076" i="1"/>
  <c r="M1076" i="1"/>
  <c r="L1076" i="1"/>
  <c r="K1076" i="1"/>
  <c r="J1076" i="1"/>
  <c r="Q1087" i="1"/>
  <c r="P1087" i="1"/>
  <c r="O1087" i="1"/>
  <c r="M1087" i="1"/>
  <c r="L1087" i="1"/>
  <c r="K1087" i="1"/>
  <c r="J1087" i="1"/>
  <c r="Q1086" i="1"/>
  <c r="P1086" i="1"/>
  <c r="O1086" i="1"/>
  <c r="M1086" i="1"/>
  <c r="L1086" i="1"/>
  <c r="K1086" i="1"/>
  <c r="J1086" i="1"/>
  <c r="Q1084" i="1"/>
  <c r="P1084" i="1"/>
  <c r="O1084" i="1"/>
  <c r="M1084" i="1"/>
  <c r="L1084" i="1"/>
  <c r="K1084" i="1"/>
  <c r="J1084" i="1"/>
  <c r="Q1010" i="1"/>
  <c r="P1010" i="1"/>
  <c r="O1010" i="1"/>
  <c r="M1010" i="1"/>
  <c r="L1010" i="1"/>
  <c r="K1010" i="1"/>
  <c r="J1010" i="1"/>
  <c r="Q1083" i="1"/>
  <c r="P1083" i="1"/>
  <c r="O1083" i="1"/>
  <c r="M1083" i="1"/>
  <c r="L1083" i="1"/>
  <c r="K1083" i="1"/>
  <c r="J1083" i="1"/>
  <c r="Q1082" i="1"/>
  <c r="P1082" i="1"/>
  <c r="O1082" i="1"/>
  <c r="M1082" i="1"/>
  <c r="L1082" i="1"/>
  <c r="K1082" i="1"/>
  <c r="J1082" i="1"/>
  <c r="Q1081" i="1"/>
  <c r="P1081" i="1"/>
  <c r="O1081" i="1"/>
  <c r="M1081" i="1"/>
  <c r="L1081" i="1"/>
  <c r="K1081" i="1"/>
  <c r="J1081" i="1"/>
  <c r="Q1080" i="1"/>
  <c r="P1080" i="1"/>
  <c r="O1080" i="1"/>
  <c r="M1080" i="1"/>
  <c r="L1080" i="1"/>
  <c r="K1080" i="1"/>
  <c r="J1080" i="1"/>
  <c r="Q1071" i="1"/>
  <c r="P1071" i="1"/>
  <c r="O1071" i="1"/>
  <c r="M1071" i="1"/>
  <c r="L1071" i="1"/>
  <c r="K1071" i="1"/>
  <c r="J1071" i="1"/>
  <c r="Q1073" i="1"/>
  <c r="P1073" i="1"/>
  <c r="O1073" i="1"/>
  <c r="M1073" i="1"/>
  <c r="L1073" i="1"/>
  <c r="K1073" i="1"/>
  <c r="J1073" i="1"/>
  <c r="Q1008" i="1"/>
  <c r="P1008" i="1"/>
  <c r="O1008" i="1"/>
  <c r="M1008" i="1"/>
  <c r="L1008" i="1"/>
  <c r="K1008" i="1"/>
  <c r="J1008" i="1"/>
  <c r="Q1007" i="1"/>
  <c r="P1007" i="1"/>
  <c r="O1007" i="1"/>
  <c r="M1007" i="1"/>
  <c r="L1007" i="1"/>
  <c r="K1007" i="1"/>
  <c r="J1007" i="1"/>
  <c r="Q995" i="1"/>
  <c r="P995" i="1"/>
  <c r="O995" i="1"/>
  <c r="M995" i="1"/>
  <c r="L995" i="1"/>
  <c r="K995" i="1"/>
  <c r="J995" i="1"/>
  <c r="Q994" i="1"/>
  <c r="P994" i="1"/>
  <c r="O994" i="1"/>
  <c r="M994" i="1"/>
  <c r="L994" i="1"/>
  <c r="K994" i="1"/>
  <c r="J994" i="1"/>
  <c r="Q993" i="1"/>
  <c r="P993" i="1"/>
  <c r="O993" i="1"/>
  <c r="M993" i="1"/>
  <c r="L993" i="1"/>
  <c r="K993" i="1"/>
  <c r="J993" i="1"/>
  <c r="Q992" i="1"/>
  <c r="P992" i="1"/>
  <c r="O992" i="1"/>
  <c r="M992" i="1"/>
  <c r="L992" i="1"/>
  <c r="K992" i="1"/>
  <c r="J992" i="1"/>
  <c r="Q988" i="1"/>
  <c r="P988" i="1"/>
  <c r="O988" i="1"/>
  <c r="M988" i="1"/>
  <c r="L988" i="1"/>
  <c r="K988" i="1"/>
  <c r="J988" i="1"/>
  <c r="Q987" i="1"/>
  <c r="P987" i="1"/>
  <c r="O987" i="1"/>
  <c r="M987" i="1"/>
  <c r="L987" i="1"/>
  <c r="K987" i="1"/>
  <c r="J987" i="1"/>
  <c r="Q986" i="1"/>
  <c r="P986" i="1"/>
  <c r="O986" i="1"/>
  <c r="M986" i="1"/>
  <c r="L986" i="1"/>
  <c r="K986" i="1"/>
  <c r="J986" i="1"/>
  <c r="Q983" i="1"/>
  <c r="P983" i="1"/>
  <c r="O983" i="1"/>
  <c r="M983" i="1"/>
  <c r="L983" i="1"/>
  <c r="K983" i="1"/>
  <c r="J983" i="1"/>
  <c r="Q982" i="1"/>
  <c r="P982" i="1"/>
  <c r="O982" i="1"/>
  <c r="M982" i="1"/>
  <c r="L982" i="1"/>
  <c r="K982" i="1"/>
  <c r="J982" i="1"/>
  <c r="Q981" i="1"/>
  <c r="P981" i="1"/>
  <c r="O981" i="1"/>
  <c r="M981" i="1"/>
  <c r="L981" i="1"/>
  <c r="K981" i="1"/>
  <c r="J981" i="1"/>
  <c r="Q980" i="1"/>
  <c r="P980" i="1"/>
  <c r="O980" i="1"/>
  <c r="M980" i="1"/>
  <c r="L980" i="1"/>
  <c r="K980" i="1"/>
  <c r="J980" i="1"/>
  <c r="Q978" i="1"/>
  <c r="P978" i="1"/>
  <c r="O978" i="1"/>
  <c r="M978" i="1"/>
  <c r="L978" i="1"/>
  <c r="K978" i="1"/>
  <c r="J978" i="1"/>
  <c r="Q977" i="1"/>
  <c r="P977" i="1"/>
  <c r="O977" i="1"/>
  <c r="M977" i="1"/>
  <c r="L977" i="1"/>
  <c r="K977" i="1"/>
  <c r="J977" i="1"/>
  <c r="Q976" i="1"/>
  <c r="P976" i="1"/>
  <c r="O976" i="1"/>
  <c r="M976" i="1"/>
  <c r="L976" i="1"/>
  <c r="K976" i="1"/>
  <c r="J976" i="1"/>
  <c r="Q975" i="1"/>
  <c r="P975" i="1"/>
  <c r="O975" i="1"/>
  <c r="M975" i="1"/>
  <c r="L975" i="1"/>
  <c r="K975" i="1"/>
  <c r="J975" i="1"/>
  <c r="Q974" i="1"/>
  <c r="P974" i="1"/>
  <c r="O974" i="1"/>
  <c r="M974" i="1"/>
  <c r="L974" i="1"/>
  <c r="K974" i="1"/>
  <c r="J974" i="1"/>
  <c r="Q1039" i="1"/>
  <c r="P1039" i="1"/>
  <c r="O1039" i="1"/>
  <c r="M1039" i="1"/>
  <c r="L1039" i="1"/>
  <c r="K1039" i="1"/>
  <c r="J1039" i="1"/>
  <c r="Q972" i="1"/>
  <c r="P972" i="1"/>
  <c r="O972" i="1"/>
  <c r="M972" i="1"/>
  <c r="L972" i="1"/>
  <c r="K972" i="1"/>
  <c r="J972" i="1"/>
  <c r="Q971" i="1"/>
  <c r="P971" i="1"/>
  <c r="O971" i="1"/>
  <c r="M971" i="1"/>
  <c r="L971" i="1"/>
  <c r="K971" i="1"/>
  <c r="J971" i="1"/>
  <c r="Q1037" i="1"/>
  <c r="P1037" i="1"/>
  <c r="O1037" i="1"/>
  <c r="M1037" i="1"/>
  <c r="L1037" i="1"/>
  <c r="K1037" i="1"/>
  <c r="J1037" i="1"/>
  <c r="Q969" i="1"/>
  <c r="P969" i="1"/>
  <c r="O969" i="1"/>
  <c r="M969" i="1"/>
  <c r="L969" i="1"/>
  <c r="K969" i="1"/>
  <c r="J969" i="1"/>
  <c r="Q968" i="1"/>
  <c r="P968" i="1"/>
  <c r="O968" i="1"/>
  <c r="M968" i="1"/>
  <c r="L968" i="1"/>
  <c r="K968" i="1"/>
  <c r="J968" i="1"/>
  <c r="Q967" i="1"/>
  <c r="P967" i="1"/>
  <c r="O967" i="1"/>
  <c r="M967" i="1"/>
  <c r="L967" i="1"/>
  <c r="K967" i="1"/>
  <c r="J967" i="1"/>
  <c r="Q966" i="1"/>
  <c r="P966" i="1"/>
  <c r="O966" i="1"/>
  <c r="M966" i="1"/>
  <c r="L966" i="1"/>
  <c r="K966" i="1"/>
  <c r="J966" i="1"/>
  <c r="Q965" i="1"/>
  <c r="P965" i="1"/>
  <c r="O965" i="1"/>
  <c r="M965" i="1"/>
  <c r="L965" i="1"/>
  <c r="K965" i="1"/>
  <c r="J965" i="1"/>
  <c r="Q1030" i="1"/>
  <c r="P1030" i="1"/>
  <c r="O1030" i="1"/>
  <c r="M1030" i="1"/>
  <c r="L1030" i="1"/>
  <c r="K1030" i="1"/>
  <c r="J1030" i="1"/>
  <c r="Q963" i="1"/>
  <c r="P963" i="1"/>
  <c r="O963" i="1"/>
  <c r="M963" i="1"/>
  <c r="L963" i="1"/>
  <c r="K963" i="1"/>
  <c r="J963" i="1"/>
  <c r="Q961" i="1"/>
  <c r="P961" i="1"/>
  <c r="O961" i="1"/>
  <c r="M961" i="1"/>
  <c r="L961" i="1"/>
  <c r="K961" i="1"/>
  <c r="J961" i="1"/>
  <c r="Q960" i="1"/>
  <c r="P960" i="1"/>
  <c r="O960" i="1"/>
  <c r="M960" i="1"/>
  <c r="L960" i="1"/>
  <c r="K960" i="1"/>
  <c r="J960" i="1"/>
  <c r="Q1027" i="1"/>
  <c r="P1027" i="1"/>
  <c r="O1027" i="1"/>
  <c r="M1027" i="1"/>
  <c r="L1027" i="1"/>
  <c r="K1027" i="1"/>
  <c r="J1027" i="1"/>
  <c r="Q959" i="1"/>
  <c r="P959" i="1"/>
  <c r="O959" i="1"/>
  <c r="M959" i="1"/>
  <c r="L959" i="1"/>
  <c r="K959" i="1"/>
  <c r="J959" i="1"/>
  <c r="Q958" i="1"/>
  <c r="P958" i="1"/>
  <c r="O958" i="1"/>
  <c r="M958" i="1"/>
  <c r="L958" i="1"/>
  <c r="K958" i="1"/>
  <c r="J958" i="1"/>
  <c r="Q957" i="1"/>
  <c r="P957" i="1"/>
  <c r="O957" i="1"/>
  <c r="M957" i="1"/>
  <c r="L957" i="1"/>
  <c r="K957" i="1"/>
  <c r="J957" i="1"/>
  <c r="Q956" i="1"/>
  <c r="P956" i="1"/>
  <c r="O956" i="1"/>
  <c r="M956" i="1"/>
  <c r="L956" i="1"/>
  <c r="K956" i="1"/>
  <c r="J956" i="1"/>
  <c r="Q1026" i="1"/>
  <c r="P1026" i="1"/>
  <c r="O1026" i="1"/>
  <c r="M1026" i="1"/>
  <c r="L1026" i="1"/>
  <c r="K1026" i="1"/>
  <c r="J1026" i="1"/>
  <c r="Q1025" i="1"/>
  <c r="P1025" i="1"/>
  <c r="O1025" i="1"/>
  <c r="M1025" i="1"/>
  <c r="L1025" i="1"/>
  <c r="K1025" i="1"/>
  <c r="J1025" i="1"/>
  <c r="Q953" i="1"/>
  <c r="P953" i="1"/>
  <c r="O953" i="1"/>
  <c r="M953" i="1"/>
  <c r="L953" i="1"/>
  <c r="K953" i="1"/>
  <c r="J953" i="1"/>
  <c r="Q1006" i="1"/>
  <c r="P1006" i="1"/>
  <c r="O1006" i="1"/>
  <c r="M1006" i="1"/>
  <c r="L1006" i="1"/>
  <c r="K1006" i="1"/>
  <c r="J1006" i="1"/>
  <c r="Q952" i="1"/>
  <c r="P952" i="1"/>
  <c r="O952" i="1"/>
  <c r="M952" i="1"/>
  <c r="L952" i="1"/>
  <c r="K952" i="1"/>
  <c r="J952" i="1"/>
  <c r="Q939" i="1"/>
  <c r="P939" i="1"/>
  <c r="O939" i="1"/>
  <c r="M939" i="1"/>
  <c r="L939" i="1"/>
  <c r="K939" i="1"/>
  <c r="J939" i="1"/>
  <c r="Q1005" i="1"/>
  <c r="P1005" i="1"/>
  <c r="O1005" i="1"/>
  <c r="M1005" i="1"/>
  <c r="L1005" i="1"/>
  <c r="K1005" i="1"/>
  <c r="J1005" i="1"/>
  <c r="Q933" i="1"/>
  <c r="P933" i="1"/>
  <c r="O933" i="1"/>
  <c r="M933" i="1"/>
  <c r="L933" i="1"/>
  <c r="K933" i="1"/>
  <c r="J933" i="1"/>
  <c r="Q932" i="1"/>
  <c r="P932" i="1"/>
  <c r="O932" i="1"/>
  <c r="M932" i="1"/>
  <c r="L932" i="1"/>
  <c r="K932" i="1"/>
  <c r="J932" i="1"/>
  <c r="Q931" i="1"/>
  <c r="P931" i="1"/>
  <c r="O931" i="1"/>
  <c r="M931" i="1"/>
  <c r="L931" i="1"/>
  <c r="K931" i="1"/>
  <c r="J931" i="1"/>
  <c r="Q930" i="1"/>
  <c r="P930" i="1"/>
  <c r="O930" i="1"/>
  <c r="M930" i="1"/>
  <c r="L930" i="1"/>
  <c r="K930" i="1"/>
  <c r="J930" i="1"/>
  <c r="Q929" i="1"/>
  <c r="P929" i="1"/>
  <c r="O929" i="1"/>
  <c r="M929" i="1"/>
  <c r="L929" i="1"/>
  <c r="K929" i="1"/>
  <c r="J929" i="1"/>
  <c r="Q928" i="1"/>
  <c r="P928" i="1"/>
  <c r="O928" i="1"/>
  <c r="M928" i="1"/>
  <c r="L928" i="1"/>
  <c r="K928" i="1"/>
  <c r="J928" i="1"/>
  <c r="Q927" i="1"/>
  <c r="P927" i="1"/>
  <c r="O927" i="1"/>
  <c r="M927" i="1"/>
  <c r="L927" i="1"/>
  <c r="K927" i="1"/>
  <c r="J927" i="1"/>
  <c r="Q1004" i="1"/>
  <c r="P1004" i="1"/>
  <c r="O1004" i="1"/>
  <c r="M1004" i="1"/>
  <c r="L1004" i="1"/>
  <c r="K1004" i="1"/>
  <c r="J1004" i="1"/>
  <c r="Q1003" i="1"/>
  <c r="P1003" i="1"/>
  <c r="O1003" i="1"/>
  <c r="M1003" i="1"/>
  <c r="L1003" i="1"/>
  <c r="K1003" i="1"/>
  <c r="J1003" i="1"/>
  <c r="Q926" i="1"/>
  <c r="P926" i="1"/>
  <c r="O926" i="1"/>
  <c r="M926" i="1"/>
  <c r="L926" i="1"/>
  <c r="K926" i="1"/>
  <c r="J926" i="1"/>
  <c r="Q925" i="1"/>
  <c r="P925" i="1"/>
  <c r="O925" i="1"/>
  <c r="M925" i="1"/>
  <c r="L925" i="1"/>
  <c r="K925" i="1"/>
  <c r="J925" i="1"/>
  <c r="Q924" i="1"/>
  <c r="P924" i="1"/>
  <c r="O924" i="1"/>
  <c r="M924" i="1"/>
  <c r="L924" i="1"/>
  <c r="K924" i="1"/>
  <c r="J924" i="1"/>
  <c r="Q921" i="1"/>
  <c r="P921" i="1"/>
  <c r="O921" i="1"/>
  <c r="M921" i="1"/>
  <c r="L921" i="1"/>
  <c r="K921" i="1"/>
  <c r="J921" i="1"/>
  <c r="Q1002" i="1"/>
  <c r="P1002" i="1"/>
  <c r="O1002" i="1"/>
  <c r="M1002" i="1"/>
  <c r="L1002" i="1"/>
  <c r="K1002" i="1"/>
  <c r="J1002" i="1"/>
  <c r="Q920" i="1"/>
  <c r="P920" i="1"/>
  <c r="O920" i="1"/>
  <c r="M920" i="1"/>
  <c r="L920" i="1"/>
  <c r="K920" i="1"/>
  <c r="J920" i="1"/>
  <c r="Q918" i="1"/>
  <c r="P918" i="1"/>
  <c r="O918" i="1"/>
  <c r="M918" i="1"/>
  <c r="L918" i="1"/>
  <c r="K918" i="1"/>
  <c r="J918" i="1"/>
  <c r="Q917" i="1"/>
  <c r="P917" i="1"/>
  <c r="O917" i="1"/>
  <c r="M917" i="1"/>
  <c r="L917" i="1"/>
  <c r="K917" i="1"/>
  <c r="J917" i="1"/>
  <c r="Q916" i="1"/>
  <c r="P916" i="1"/>
  <c r="O916" i="1"/>
  <c r="M916" i="1"/>
  <c r="L916" i="1"/>
  <c r="K916" i="1"/>
  <c r="J916" i="1"/>
  <c r="Q1001" i="1"/>
  <c r="P1001" i="1"/>
  <c r="O1001" i="1"/>
  <c r="M1001" i="1"/>
  <c r="L1001" i="1"/>
  <c r="K1001" i="1"/>
  <c r="J1001" i="1"/>
  <c r="Q1000" i="1"/>
  <c r="P1000" i="1"/>
  <c r="O1000" i="1"/>
  <c r="M1000" i="1"/>
  <c r="L1000" i="1"/>
  <c r="K1000" i="1"/>
  <c r="J1000" i="1"/>
  <c r="Q915" i="1"/>
  <c r="P915" i="1"/>
  <c r="O915" i="1"/>
  <c r="M915" i="1"/>
  <c r="L915" i="1"/>
  <c r="K915" i="1"/>
  <c r="J915" i="1"/>
  <c r="Q914" i="1"/>
  <c r="P914" i="1"/>
  <c r="O914" i="1"/>
  <c r="M914" i="1"/>
  <c r="L914" i="1"/>
  <c r="K914" i="1"/>
  <c r="J914" i="1"/>
  <c r="Q910" i="1"/>
  <c r="P910" i="1"/>
  <c r="O910" i="1"/>
  <c r="M910" i="1"/>
  <c r="L910" i="1"/>
  <c r="K910" i="1"/>
  <c r="J910" i="1"/>
  <c r="Q999" i="1"/>
  <c r="P999" i="1"/>
  <c r="O999" i="1"/>
  <c r="M999" i="1"/>
  <c r="L999" i="1"/>
  <c r="K999" i="1"/>
  <c r="J999" i="1"/>
  <c r="Q908" i="1"/>
  <c r="P908" i="1"/>
  <c r="O908" i="1"/>
  <c r="M908" i="1"/>
  <c r="L908" i="1"/>
  <c r="K908" i="1"/>
  <c r="J908" i="1"/>
  <c r="Q998" i="1"/>
  <c r="P998" i="1"/>
  <c r="O998" i="1"/>
  <c r="M998" i="1"/>
  <c r="L998" i="1"/>
  <c r="K998" i="1"/>
  <c r="J998" i="1"/>
  <c r="Q997" i="1"/>
  <c r="P997" i="1"/>
  <c r="O997" i="1"/>
  <c r="M997" i="1"/>
  <c r="L997" i="1"/>
  <c r="K997" i="1"/>
  <c r="J997" i="1"/>
  <c r="Q907" i="1"/>
  <c r="P907" i="1"/>
  <c r="O907" i="1"/>
  <c r="M907" i="1"/>
  <c r="L907" i="1"/>
  <c r="K907" i="1"/>
  <c r="J907" i="1"/>
  <c r="Q996" i="1"/>
  <c r="P996" i="1"/>
  <c r="O996" i="1"/>
  <c r="M996" i="1"/>
  <c r="L996" i="1"/>
  <c r="K996" i="1"/>
  <c r="J996" i="1"/>
  <c r="Q906" i="1"/>
  <c r="P906" i="1"/>
  <c r="O906" i="1"/>
  <c r="M906" i="1"/>
  <c r="L906" i="1"/>
  <c r="K906" i="1"/>
  <c r="J906" i="1"/>
  <c r="Q991" i="1"/>
  <c r="P991" i="1"/>
  <c r="O991" i="1"/>
  <c r="M991" i="1"/>
  <c r="L991" i="1"/>
  <c r="K991" i="1"/>
  <c r="J991" i="1"/>
  <c r="Q905" i="1"/>
  <c r="P905" i="1"/>
  <c r="O905" i="1"/>
  <c r="M905" i="1"/>
  <c r="L905" i="1"/>
  <c r="K905" i="1"/>
  <c r="J905" i="1"/>
  <c r="Q904" i="1"/>
  <c r="P904" i="1"/>
  <c r="O904" i="1"/>
  <c r="M904" i="1"/>
  <c r="L904" i="1"/>
  <c r="K904" i="1"/>
  <c r="J904" i="1"/>
  <c r="Q903" i="1"/>
  <c r="P903" i="1"/>
  <c r="O903" i="1"/>
  <c r="M903" i="1"/>
  <c r="L903" i="1"/>
  <c r="K903" i="1"/>
  <c r="J903" i="1"/>
  <c r="Q902" i="1"/>
  <c r="P902" i="1"/>
  <c r="O902" i="1"/>
  <c r="M902" i="1"/>
  <c r="L902" i="1"/>
  <c r="K902" i="1"/>
  <c r="J902" i="1"/>
  <c r="Q901" i="1"/>
  <c r="P901" i="1"/>
  <c r="O901" i="1"/>
  <c r="M901" i="1"/>
  <c r="L901" i="1"/>
  <c r="K901" i="1"/>
  <c r="J901" i="1"/>
  <c r="Q900" i="1"/>
  <c r="P900" i="1"/>
  <c r="O900" i="1"/>
  <c r="M900" i="1"/>
  <c r="L900" i="1"/>
  <c r="K900" i="1"/>
  <c r="J900" i="1"/>
  <c r="Q899" i="1"/>
  <c r="P899" i="1"/>
  <c r="O899" i="1"/>
  <c r="M899" i="1"/>
  <c r="L899" i="1"/>
  <c r="K899" i="1"/>
  <c r="J899" i="1"/>
  <c r="Q990" i="1"/>
  <c r="P990" i="1"/>
  <c r="O990" i="1"/>
  <c r="M990" i="1"/>
  <c r="L990" i="1"/>
  <c r="K990" i="1"/>
  <c r="J990" i="1"/>
  <c r="Q989" i="1"/>
  <c r="P989" i="1"/>
  <c r="O989" i="1"/>
  <c r="M989" i="1"/>
  <c r="L989" i="1"/>
  <c r="K989" i="1"/>
  <c r="J989" i="1"/>
  <c r="Q898" i="1"/>
  <c r="P898" i="1"/>
  <c r="O898" i="1"/>
  <c r="M898" i="1"/>
  <c r="L898" i="1"/>
  <c r="K898" i="1"/>
  <c r="J898" i="1"/>
  <c r="Q897" i="1"/>
  <c r="P897" i="1"/>
  <c r="O897" i="1"/>
  <c r="M897" i="1"/>
  <c r="L897" i="1"/>
  <c r="K897" i="1"/>
  <c r="J897" i="1"/>
  <c r="Q896" i="1"/>
  <c r="P896" i="1"/>
  <c r="O896" i="1"/>
  <c r="M896" i="1"/>
  <c r="L896" i="1"/>
  <c r="K896" i="1"/>
  <c r="J896" i="1"/>
  <c r="Q895" i="1"/>
  <c r="P895" i="1"/>
  <c r="O895" i="1"/>
  <c r="M895" i="1"/>
  <c r="L895" i="1"/>
  <c r="K895" i="1"/>
  <c r="J895" i="1"/>
  <c r="Q894" i="1"/>
  <c r="P894" i="1"/>
  <c r="O894" i="1"/>
  <c r="M894" i="1"/>
  <c r="L894" i="1"/>
  <c r="K894" i="1"/>
  <c r="J894" i="1"/>
  <c r="Q892" i="1"/>
  <c r="P892" i="1"/>
  <c r="O892" i="1"/>
  <c r="M892" i="1"/>
  <c r="L892" i="1"/>
  <c r="K892" i="1"/>
  <c r="J892" i="1"/>
  <c r="Q891" i="1"/>
  <c r="P891" i="1"/>
  <c r="O891" i="1"/>
  <c r="M891" i="1"/>
  <c r="L891" i="1"/>
  <c r="K891" i="1"/>
  <c r="J891" i="1"/>
  <c r="Q890" i="1"/>
  <c r="P890" i="1"/>
  <c r="O890" i="1"/>
  <c r="M890" i="1"/>
  <c r="L890" i="1"/>
  <c r="K890" i="1"/>
  <c r="J890" i="1"/>
  <c r="Q889" i="1"/>
  <c r="P889" i="1"/>
  <c r="O889" i="1"/>
  <c r="M889" i="1"/>
  <c r="L889" i="1"/>
  <c r="K889" i="1"/>
  <c r="J889" i="1"/>
  <c r="Q888" i="1"/>
  <c r="P888" i="1"/>
  <c r="O888" i="1"/>
  <c r="M888" i="1"/>
  <c r="L888" i="1"/>
  <c r="K888" i="1"/>
  <c r="J888" i="1"/>
  <c r="Q985" i="1"/>
  <c r="P985" i="1"/>
  <c r="O985" i="1"/>
  <c r="M985" i="1"/>
  <c r="L985" i="1"/>
  <c r="K985" i="1"/>
  <c r="J985" i="1"/>
  <c r="Q984" i="1"/>
  <c r="P984" i="1"/>
  <c r="O984" i="1"/>
  <c r="M984" i="1"/>
  <c r="L984" i="1"/>
  <c r="K984" i="1"/>
  <c r="J984" i="1"/>
  <c r="Q887" i="1"/>
  <c r="P887" i="1"/>
  <c r="O887" i="1"/>
  <c r="M887" i="1"/>
  <c r="L887" i="1"/>
  <c r="K887" i="1"/>
  <c r="J887" i="1"/>
  <c r="Q886" i="1"/>
  <c r="P886" i="1"/>
  <c r="O886" i="1"/>
  <c r="M886" i="1"/>
  <c r="L886" i="1"/>
  <c r="K886" i="1"/>
  <c r="J886" i="1"/>
  <c r="Q885" i="1"/>
  <c r="P885" i="1"/>
  <c r="O885" i="1"/>
  <c r="M885" i="1"/>
  <c r="L885" i="1"/>
  <c r="K885" i="1"/>
  <c r="J885" i="1"/>
  <c r="Q884" i="1"/>
  <c r="P884" i="1"/>
  <c r="O884" i="1"/>
  <c r="M884" i="1"/>
  <c r="L884" i="1"/>
  <c r="K884" i="1"/>
  <c r="J884" i="1"/>
  <c r="Q979" i="1"/>
  <c r="P979" i="1"/>
  <c r="O979" i="1"/>
  <c r="M979" i="1"/>
  <c r="L979" i="1"/>
  <c r="K979" i="1"/>
  <c r="J979" i="1"/>
  <c r="Q883" i="1"/>
  <c r="P883" i="1"/>
  <c r="O883" i="1"/>
  <c r="M883" i="1"/>
  <c r="L883" i="1"/>
  <c r="K883" i="1"/>
  <c r="J883" i="1"/>
  <c r="Q882" i="1"/>
  <c r="P882" i="1"/>
  <c r="O882" i="1"/>
  <c r="M882" i="1"/>
  <c r="L882" i="1"/>
  <c r="K882" i="1"/>
  <c r="J882" i="1"/>
  <c r="Q881" i="1"/>
  <c r="P881" i="1"/>
  <c r="O881" i="1"/>
  <c r="M881" i="1"/>
  <c r="L881" i="1"/>
  <c r="K881" i="1"/>
  <c r="J881" i="1"/>
  <c r="Q880" i="1"/>
  <c r="P880" i="1"/>
  <c r="O880" i="1"/>
  <c r="M880" i="1"/>
  <c r="L880" i="1"/>
  <c r="K880" i="1"/>
  <c r="J880" i="1"/>
  <c r="Q973" i="1"/>
  <c r="P973" i="1"/>
  <c r="O973" i="1"/>
  <c r="M973" i="1"/>
  <c r="L973" i="1"/>
  <c r="K973" i="1"/>
  <c r="J973" i="1"/>
  <c r="Q970" i="1"/>
  <c r="P970" i="1"/>
  <c r="O970" i="1"/>
  <c r="M970" i="1"/>
  <c r="L970" i="1"/>
  <c r="K970" i="1"/>
  <c r="J970" i="1"/>
  <c r="Q878" i="1"/>
  <c r="P878" i="1"/>
  <c r="O878" i="1"/>
  <c r="M878" i="1"/>
  <c r="L878" i="1"/>
  <c r="K878" i="1"/>
  <c r="J878" i="1"/>
  <c r="Q964" i="1"/>
  <c r="P964" i="1"/>
  <c r="O964" i="1"/>
  <c r="M964" i="1"/>
  <c r="L964" i="1"/>
  <c r="K964" i="1"/>
  <c r="J964" i="1"/>
  <c r="Q877" i="1"/>
  <c r="P877" i="1"/>
  <c r="O877" i="1"/>
  <c r="M877" i="1"/>
  <c r="L877" i="1"/>
  <c r="K877" i="1"/>
  <c r="J877" i="1"/>
  <c r="Q876" i="1"/>
  <c r="P876" i="1"/>
  <c r="O876" i="1"/>
  <c r="M876" i="1"/>
  <c r="L876" i="1"/>
  <c r="K876" i="1"/>
  <c r="J876" i="1"/>
  <c r="Q875" i="1"/>
  <c r="P875" i="1"/>
  <c r="O875" i="1"/>
  <c r="M875" i="1"/>
  <c r="L875" i="1"/>
  <c r="K875" i="1"/>
  <c r="J875" i="1"/>
  <c r="Q962" i="1"/>
  <c r="P962" i="1"/>
  <c r="O962" i="1"/>
  <c r="M962" i="1"/>
  <c r="L962" i="1"/>
  <c r="K962" i="1"/>
  <c r="J962" i="1"/>
  <c r="Q736" i="1"/>
  <c r="P736" i="1"/>
  <c r="O736" i="1"/>
  <c r="M736" i="1"/>
  <c r="L736" i="1"/>
  <c r="K736" i="1"/>
  <c r="J736" i="1"/>
  <c r="Q863" i="1"/>
  <c r="P863" i="1"/>
  <c r="O863" i="1"/>
  <c r="M863" i="1"/>
  <c r="L863" i="1"/>
  <c r="K863" i="1"/>
  <c r="J863" i="1"/>
  <c r="Q859" i="1"/>
  <c r="P859" i="1"/>
  <c r="O859" i="1"/>
  <c r="M859" i="1"/>
  <c r="L859" i="1"/>
  <c r="K859" i="1"/>
  <c r="J859" i="1"/>
  <c r="Q858" i="1"/>
  <c r="P858" i="1"/>
  <c r="O858" i="1"/>
  <c r="M858" i="1"/>
  <c r="L858" i="1"/>
  <c r="K858" i="1"/>
  <c r="J858" i="1"/>
  <c r="Q857" i="1"/>
  <c r="P857" i="1"/>
  <c r="O857" i="1"/>
  <c r="M857" i="1"/>
  <c r="L857" i="1"/>
  <c r="K857" i="1"/>
  <c r="J857" i="1"/>
  <c r="Q856" i="1"/>
  <c r="P856" i="1"/>
  <c r="O856" i="1"/>
  <c r="M856" i="1"/>
  <c r="L856" i="1"/>
  <c r="K856" i="1"/>
  <c r="J856" i="1"/>
  <c r="Q855" i="1"/>
  <c r="P855" i="1"/>
  <c r="O855" i="1"/>
  <c r="M855" i="1"/>
  <c r="L855" i="1"/>
  <c r="K855" i="1"/>
  <c r="J855" i="1"/>
  <c r="Q854" i="1"/>
  <c r="P854" i="1"/>
  <c r="O854" i="1"/>
  <c r="M854" i="1"/>
  <c r="L854" i="1"/>
  <c r="K854" i="1"/>
  <c r="J854" i="1"/>
  <c r="Q853" i="1"/>
  <c r="P853" i="1"/>
  <c r="O853" i="1"/>
  <c r="M853" i="1"/>
  <c r="L853" i="1"/>
  <c r="K853" i="1"/>
  <c r="J853" i="1"/>
  <c r="Q735" i="1"/>
  <c r="P735" i="1"/>
  <c r="O735" i="1"/>
  <c r="M735" i="1"/>
  <c r="L735" i="1"/>
  <c r="K735" i="1"/>
  <c r="J735" i="1"/>
  <c r="Q734" i="1"/>
  <c r="P734" i="1"/>
  <c r="O734" i="1"/>
  <c r="M734" i="1"/>
  <c r="L734" i="1"/>
  <c r="K734" i="1"/>
  <c r="J734" i="1"/>
  <c r="Q733" i="1"/>
  <c r="P733" i="1"/>
  <c r="O733" i="1"/>
  <c r="M733" i="1"/>
  <c r="L733" i="1"/>
  <c r="K733" i="1"/>
  <c r="J733" i="1"/>
  <c r="Q732" i="1"/>
  <c r="P732" i="1"/>
  <c r="O732" i="1"/>
  <c r="M732" i="1"/>
  <c r="L732" i="1"/>
  <c r="K732" i="1"/>
  <c r="J732" i="1"/>
  <c r="Q731" i="1"/>
  <c r="P731" i="1"/>
  <c r="O731" i="1"/>
  <c r="M731" i="1"/>
  <c r="L731" i="1"/>
  <c r="K731" i="1"/>
  <c r="J731" i="1"/>
  <c r="Q730" i="1"/>
  <c r="P730" i="1"/>
  <c r="O730" i="1"/>
  <c r="M730" i="1"/>
  <c r="L730" i="1"/>
  <c r="K730" i="1"/>
  <c r="J730" i="1"/>
  <c r="Q849" i="1"/>
  <c r="P849" i="1"/>
  <c r="O849" i="1"/>
  <c r="M849" i="1"/>
  <c r="L849" i="1"/>
  <c r="K849" i="1"/>
  <c r="J849" i="1"/>
  <c r="Q729" i="1"/>
  <c r="P729" i="1"/>
  <c r="O729" i="1"/>
  <c r="M729" i="1"/>
  <c r="L729" i="1"/>
  <c r="K729" i="1"/>
  <c r="J729" i="1"/>
  <c r="Q728" i="1"/>
  <c r="P728" i="1"/>
  <c r="O728" i="1"/>
  <c r="M728" i="1"/>
  <c r="L728" i="1"/>
  <c r="K728" i="1"/>
  <c r="J728" i="1"/>
  <c r="Q727" i="1"/>
  <c r="P727" i="1"/>
  <c r="O727" i="1"/>
  <c r="M727" i="1"/>
  <c r="L727" i="1"/>
  <c r="K727" i="1"/>
  <c r="J727" i="1"/>
  <c r="Q847" i="1"/>
  <c r="P847" i="1"/>
  <c r="O847" i="1"/>
  <c r="M847" i="1"/>
  <c r="L847" i="1"/>
  <c r="K847" i="1"/>
  <c r="J847" i="1"/>
  <c r="Q846" i="1"/>
  <c r="P846" i="1"/>
  <c r="O846" i="1"/>
  <c r="M846" i="1"/>
  <c r="L846" i="1"/>
  <c r="K846" i="1"/>
  <c r="J846" i="1"/>
  <c r="Q723" i="1"/>
  <c r="P723" i="1"/>
  <c r="O723" i="1"/>
  <c r="M723" i="1"/>
  <c r="L723" i="1"/>
  <c r="K723" i="1"/>
  <c r="J723" i="1"/>
  <c r="Q845" i="1"/>
  <c r="P845" i="1"/>
  <c r="O845" i="1"/>
  <c r="M845" i="1"/>
  <c r="L845" i="1"/>
  <c r="K845" i="1"/>
  <c r="J845" i="1"/>
  <c r="Q844" i="1"/>
  <c r="P844" i="1"/>
  <c r="O844" i="1"/>
  <c r="M844" i="1"/>
  <c r="L844" i="1"/>
  <c r="K844" i="1"/>
  <c r="J844" i="1"/>
  <c r="Q843" i="1"/>
  <c r="P843" i="1"/>
  <c r="O843" i="1"/>
  <c r="M843" i="1"/>
  <c r="L843" i="1"/>
  <c r="K843" i="1"/>
  <c r="J843" i="1"/>
  <c r="Q722" i="1"/>
  <c r="P722" i="1"/>
  <c r="O722" i="1"/>
  <c r="M722" i="1"/>
  <c r="L722" i="1"/>
  <c r="K722" i="1"/>
  <c r="J722" i="1"/>
  <c r="Q721" i="1"/>
  <c r="P721" i="1"/>
  <c r="O721" i="1"/>
  <c r="M721" i="1"/>
  <c r="L721" i="1"/>
  <c r="K721" i="1"/>
  <c r="J721" i="1"/>
  <c r="Q720" i="1"/>
  <c r="P720" i="1"/>
  <c r="O720" i="1"/>
  <c r="M720" i="1"/>
  <c r="L720" i="1"/>
  <c r="K720" i="1"/>
  <c r="J720" i="1"/>
  <c r="Q842" i="1"/>
  <c r="P842" i="1"/>
  <c r="O842" i="1"/>
  <c r="M842" i="1"/>
  <c r="L842" i="1"/>
  <c r="K842" i="1"/>
  <c r="J842" i="1"/>
  <c r="Q719" i="1"/>
  <c r="P719" i="1"/>
  <c r="O719" i="1"/>
  <c r="M719" i="1"/>
  <c r="L719" i="1"/>
  <c r="K719" i="1"/>
  <c r="J719" i="1"/>
  <c r="Q718" i="1"/>
  <c r="P718" i="1"/>
  <c r="O718" i="1"/>
  <c r="M718" i="1"/>
  <c r="L718" i="1"/>
  <c r="K718" i="1"/>
  <c r="J718" i="1"/>
  <c r="Q717" i="1"/>
  <c r="P717" i="1"/>
  <c r="O717" i="1"/>
  <c r="M717" i="1"/>
  <c r="L717" i="1"/>
  <c r="K717" i="1"/>
  <c r="J717" i="1"/>
  <c r="Q716" i="1"/>
  <c r="P716" i="1"/>
  <c r="O716" i="1"/>
  <c r="M716" i="1"/>
  <c r="L716" i="1"/>
  <c r="K716" i="1"/>
  <c r="J716" i="1"/>
  <c r="Q713" i="1"/>
  <c r="P713" i="1"/>
  <c r="O713" i="1"/>
  <c r="M713" i="1"/>
  <c r="L713" i="1"/>
  <c r="K713" i="1"/>
  <c r="J713" i="1"/>
  <c r="Q712" i="1"/>
  <c r="P712" i="1"/>
  <c r="O712" i="1"/>
  <c r="M712" i="1"/>
  <c r="L712" i="1"/>
  <c r="K712" i="1"/>
  <c r="J712" i="1"/>
  <c r="Q838" i="1"/>
  <c r="P838" i="1"/>
  <c r="O838" i="1"/>
  <c r="M838" i="1"/>
  <c r="L838" i="1"/>
  <c r="K838" i="1"/>
  <c r="J838" i="1"/>
  <c r="Q835" i="1"/>
  <c r="P835" i="1"/>
  <c r="O835" i="1"/>
  <c r="M835" i="1"/>
  <c r="L835" i="1"/>
  <c r="K835" i="1"/>
  <c r="J835" i="1"/>
  <c r="Q833" i="1"/>
  <c r="P833" i="1"/>
  <c r="O833" i="1"/>
  <c r="M833" i="1"/>
  <c r="L833" i="1"/>
  <c r="K833" i="1"/>
  <c r="J833" i="1"/>
  <c r="Q832" i="1"/>
  <c r="P832" i="1"/>
  <c r="O832" i="1"/>
  <c r="M832" i="1"/>
  <c r="L832" i="1"/>
  <c r="K832" i="1"/>
  <c r="J832" i="1"/>
  <c r="Q831" i="1"/>
  <c r="P831" i="1"/>
  <c r="O831" i="1"/>
  <c r="M831" i="1"/>
  <c r="L831" i="1"/>
  <c r="K831" i="1"/>
  <c r="J831" i="1"/>
  <c r="Q708" i="1"/>
  <c r="P708" i="1"/>
  <c r="O708" i="1"/>
  <c r="M708" i="1"/>
  <c r="L708" i="1"/>
  <c r="K708" i="1"/>
  <c r="J708" i="1"/>
  <c r="Q830" i="1"/>
  <c r="P830" i="1"/>
  <c r="O830" i="1"/>
  <c r="M830" i="1"/>
  <c r="L830" i="1"/>
  <c r="K830" i="1"/>
  <c r="J830" i="1"/>
  <c r="Q707" i="1"/>
  <c r="P707" i="1"/>
  <c r="O707" i="1"/>
  <c r="M707" i="1"/>
  <c r="L707" i="1"/>
  <c r="K707" i="1"/>
  <c r="J707" i="1"/>
  <c r="Q706" i="1"/>
  <c r="P706" i="1"/>
  <c r="O706" i="1"/>
  <c r="M706" i="1"/>
  <c r="L706" i="1"/>
  <c r="K706" i="1"/>
  <c r="J706" i="1"/>
  <c r="Q695" i="1"/>
  <c r="P695" i="1"/>
  <c r="O695" i="1"/>
  <c r="M695" i="1"/>
  <c r="L695" i="1"/>
  <c r="K695" i="1"/>
  <c r="J695" i="1"/>
  <c r="Q828" i="1"/>
  <c r="P828" i="1"/>
  <c r="O828" i="1"/>
  <c r="M828" i="1"/>
  <c r="L828" i="1"/>
  <c r="K828" i="1"/>
  <c r="J828" i="1"/>
  <c r="Q827" i="1"/>
  <c r="P827" i="1"/>
  <c r="O827" i="1"/>
  <c r="M827" i="1"/>
  <c r="L827" i="1"/>
  <c r="K827" i="1"/>
  <c r="J827" i="1"/>
  <c r="Q693" i="1"/>
  <c r="P693" i="1"/>
  <c r="O693" i="1"/>
  <c r="M693" i="1"/>
  <c r="L693" i="1"/>
  <c r="K693" i="1"/>
  <c r="J693" i="1"/>
  <c r="Q691" i="1"/>
  <c r="P691" i="1"/>
  <c r="O691" i="1"/>
  <c r="M691" i="1"/>
  <c r="L691" i="1"/>
  <c r="K691" i="1"/>
  <c r="J691" i="1"/>
  <c r="Q688" i="1"/>
  <c r="P688" i="1"/>
  <c r="O688" i="1"/>
  <c r="M688" i="1"/>
  <c r="L688" i="1"/>
  <c r="K688" i="1"/>
  <c r="J688" i="1"/>
  <c r="Q687" i="1"/>
  <c r="P687" i="1"/>
  <c r="O687" i="1"/>
  <c r="M687" i="1"/>
  <c r="L687" i="1"/>
  <c r="K687" i="1"/>
  <c r="J687" i="1"/>
  <c r="Q824" i="1"/>
  <c r="P824" i="1"/>
  <c r="O824" i="1"/>
  <c r="M824" i="1"/>
  <c r="L824" i="1"/>
  <c r="K824" i="1"/>
  <c r="J824" i="1"/>
  <c r="Q823" i="1"/>
  <c r="P823" i="1"/>
  <c r="O823" i="1"/>
  <c r="M823" i="1"/>
  <c r="L823" i="1"/>
  <c r="K823" i="1"/>
  <c r="J823" i="1"/>
  <c r="Q685" i="1"/>
  <c r="P685" i="1"/>
  <c r="O685" i="1"/>
  <c r="M685" i="1"/>
  <c r="L685" i="1"/>
  <c r="K685" i="1"/>
  <c r="J685" i="1"/>
  <c r="Q683" i="1"/>
  <c r="P683" i="1"/>
  <c r="O683" i="1"/>
  <c r="M683" i="1"/>
  <c r="L683" i="1"/>
  <c r="K683" i="1"/>
  <c r="J683" i="1"/>
  <c r="Q821" i="1"/>
  <c r="P821" i="1"/>
  <c r="O821" i="1"/>
  <c r="M821" i="1"/>
  <c r="L821" i="1"/>
  <c r="K821" i="1"/>
  <c r="J821" i="1"/>
  <c r="Q820" i="1"/>
  <c r="P820" i="1"/>
  <c r="O820" i="1"/>
  <c r="M820" i="1"/>
  <c r="L820" i="1"/>
  <c r="K820" i="1"/>
  <c r="J820" i="1"/>
  <c r="Q681" i="1"/>
  <c r="P681" i="1"/>
  <c r="O681" i="1"/>
  <c r="M681" i="1"/>
  <c r="L681" i="1"/>
  <c r="K681" i="1"/>
  <c r="J681" i="1"/>
  <c r="Q819" i="1"/>
  <c r="P819" i="1"/>
  <c r="O819" i="1"/>
  <c r="M819" i="1"/>
  <c r="L819" i="1"/>
  <c r="K819" i="1"/>
  <c r="J819" i="1"/>
  <c r="Q680" i="1"/>
  <c r="P680" i="1"/>
  <c r="O680" i="1"/>
  <c r="M680" i="1"/>
  <c r="L680" i="1"/>
  <c r="K680" i="1"/>
  <c r="J680" i="1"/>
  <c r="Q818" i="1"/>
  <c r="P818" i="1"/>
  <c r="O818" i="1"/>
  <c r="M818" i="1"/>
  <c r="L818" i="1"/>
  <c r="K818" i="1"/>
  <c r="J818" i="1"/>
  <c r="Q817" i="1"/>
  <c r="P817" i="1"/>
  <c r="O817" i="1"/>
  <c r="M817" i="1"/>
  <c r="L817" i="1"/>
  <c r="K817" i="1"/>
  <c r="J817" i="1"/>
  <c r="Q816" i="1"/>
  <c r="P816" i="1"/>
  <c r="O816" i="1"/>
  <c r="M816" i="1"/>
  <c r="L816" i="1"/>
  <c r="K816" i="1"/>
  <c r="J816" i="1"/>
  <c r="Q815" i="1"/>
  <c r="P815" i="1"/>
  <c r="O815" i="1"/>
  <c r="M815" i="1"/>
  <c r="L815" i="1"/>
  <c r="K815" i="1"/>
  <c r="J815" i="1"/>
  <c r="Q814" i="1"/>
  <c r="P814" i="1"/>
  <c r="O814" i="1"/>
  <c r="M814" i="1"/>
  <c r="L814" i="1"/>
  <c r="K814" i="1"/>
  <c r="J814" i="1"/>
  <c r="Q812" i="1"/>
  <c r="P812" i="1"/>
  <c r="O812" i="1"/>
  <c r="M812" i="1"/>
  <c r="L812" i="1"/>
  <c r="K812" i="1"/>
  <c r="J812" i="1"/>
  <c r="Q811" i="1"/>
  <c r="P811" i="1"/>
  <c r="O811" i="1"/>
  <c r="M811" i="1"/>
  <c r="L811" i="1"/>
  <c r="K811" i="1"/>
  <c r="J811" i="1"/>
  <c r="Q810" i="1"/>
  <c r="P810" i="1"/>
  <c r="O810" i="1"/>
  <c r="M810" i="1"/>
  <c r="L810" i="1"/>
  <c r="K810" i="1"/>
  <c r="J810" i="1"/>
  <c r="Q809" i="1"/>
  <c r="P809" i="1"/>
  <c r="O809" i="1"/>
  <c r="M809" i="1"/>
  <c r="L809" i="1"/>
  <c r="K809" i="1"/>
  <c r="J809" i="1"/>
  <c r="Q808" i="1"/>
  <c r="P808" i="1"/>
  <c r="O808" i="1"/>
  <c r="M808" i="1"/>
  <c r="L808" i="1"/>
  <c r="K808" i="1"/>
  <c r="J808" i="1"/>
  <c r="Q807" i="1"/>
  <c r="P807" i="1"/>
  <c r="O807" i="1"/>
  <c r="M807" i="1"/>
  <c r="L807" i="1"/>
  <c r="K807" i="1"/>
  <c r="J807" i="1"/>
  <c r="Q806" i="1"/>
  <c r="P806" i="1"/>
  <c r="O806" i="1"/>
  <c r="M806" i="1"/>
  <c r="L806" i="1"/>
  <c r="K806" i="1"/>
  <c r="J806" i="1"/>
  <c r="Q805" i="1"/>
  <c r="P805" i="1"/>
  <c r="O805" i="1"/>
  <c r="M805" i="1"/>
  <c r="L805" i="1"/>
  <c r="K805" i="1"/>
  <c r="J805" i="1"/>
  <c r="Q804" i="1"/>
  <c r="P804" i="1"/>
  <c r="O804" i="1"/>
  <c r="M804" i="1"/>
  <c r="L804" i="1"/>
  <c r="K804" i="1"/>
  <c r="J804" i="1"/>
  <c r="Q803" i="1"/>
  <c r="P803" i="1"/>
  <c r="O803" i="1"/>
  <c r="M803" i="1"/>
  <c r="L803" i="1"/>
  <c r="K803" i="1"/>
  <c r="J803" i="1"/>
  <c r="Q802" i="1"/>
  <c r="P802" i="1"/>
  <c r="O802" i="1"/>
  <c r="M802" i="1"/>
  <c r="L802" i="1"/>
  <c r="K802" i="1"/>
  <c r="J802" i="1"/>
  <c r="Q801" i="1"/>
  <c r="P801" i="1"/>
  <c r="O801" i="1"/>
  <c r="M801" i="1"/>
  <c r="L801" i="1"/>
  <c r="K801" i="1"/>
  <c r="J801" i="1"/>
  <c r="Q800" i="1"/>
  <c r="P800" i="1"/>
  <c r="O800" i="1"/>
  <c r="M800" i="1"/>
  <c r="L800" i="1"/>
  <c r="K800" i="1"/>
  <c r="J800" i="1"/>
  <c r="Q799" i="1"/>
  <c r="P799" i="1"/>
  <c r="O799" i="1"/>
  <c r="M799" i="1"/>
  <c r="L799" i="1"/>
  <c r="K799" i="1"/>
  <c r="J799" i="1"/>
  <c r="Q798" i="1"/>
  <c r="P798" i="1"/>
  <c r="O798" i="1"/>
  <c r="M798" i="1"/>
  <c r="L798" i="1"/>
  <c r="K798" i="1"/>
  <c r="J798" i="1"/>
  <c r="Q797" i="1"/>
  <c r="P797" i="1"/>
  <c r="O797" i="1"/>
  <c r="M797" i="1"/>
  <c r="L797" i="1"/>
  <c r="K797" i="1"/>
  <c r="J797" i="1"/>
  <c r="Q796" i="1"/>
  <c r="P796" i="1"/>
  <c r="O796" i="1"/>
  <c r="M796" i="1"/>
  <c r="L796" i="1"/>
  <c r="K796" i="1"/>
  <c r="J796" i="1"/>
  <c r="Q795" i="1"/>
  <c r="P795" i="1"/>
  <c r="O795" i="1"/>
  <c r="M795" i="1"/>
  <c r="L795" i="1"/>
  <c r="K795" i="1"/>
  <c r="J795" i="1"/>
  <c r="Q793" i="1"/>
  <c r="P793" i="1"/>
  <c r="O793" i="1"/>
  <c r="M793" i="1"/>
  <c r="L793" i="1"/>
  <c r="K793" i="1"/>
  <c r="J793" i="1"/>
  <c r="Q792" i="1"/>
  <c r="P792" i="1"/>
  <c r="O792" i="1"/>
  <c r="M792" i="1"/>
  <c r="L792" i="1"/>
  <c r="K792" i="1"/>
  <c r="J792" i="1"/>
  <c r="Q791" i="1"/>
  <c r="P791" i="1"/>
  <c r="O791" i="1"/>
  <c r="M791" i="1"/>
  <c r="L791" i="1"/>
  <c r="K791" i="1"/>
  <c r="J791" i="1"/>
  <c r="Q790" i="1"/>
  <c r="P790" i="1"/>
  <c r="O790" i="1"/>
  <c r="M790" i="1"/>
  <c r="L790" i="1"/>
  <c r="K790" i="1"/>
  <c r="J790" i="1"/>
  <c r="Q789" i="1"/>
  <c r="P789" i="1"/>
  <c r="O789" i="1"/>
  <c r="M789" i="1"/>
  <c r="L789" i="1"/>
  <c r="K789" i="1"/>
  <c r="J789" i="1"/>
  <c r="Q788" i="1"/>
  <c r="P788" i="1"/>
  <c r="O788" i="1"/>
  <c r="M788" i="1"/>
  <c r="L788" i="1"/>
  <c r="K788" i="1"/>
  <c r="J788" i="1"/>
  <c r="Q874" i="1"/>
  <c r="P874" i="1"/>
  <c r="O874" i="1"/>
  <c r="M874" i="1"/>
  <c r="L874" i="1"/>
  <c r="K874" i="1"/>
  <c r="J874" i="1"/>
  <c r="Q783" i="1"/>
  <c r="P783" i="1"/>
  <c r="O783" i="1"/>
  <c r="M783" i="1"/>
  <c r="L783" i="1"/>
  <c r="K783" i="1"/>
  <c r="J783" i="1"/>
  <c r="Q782" i="1"/>
  <c r="P782" i="1"/>
  <c r="O782" i="1"/>
  <c r="M782" i="1"/>
  <c r="L782" i="1"/>
  <c r="K782" i="1"/>
  <c r="J782" i="1"/>
  <c r="Q781" i="1"/>
  <c r="P781" i="1"/>
  <c r="O781" i="1"/>
  <c r="M781" i="1"/>
  <c r="L781" i="1"/>
  <c r="K781" i="1"/>
  <c r="J781" i="1"/>
  <c r="Q873" i="1"/>
  <c r="P873" i="1"/>
  <c r="O873" i="1"/>
  <c r="M873" i="1"/>
  <c r="L873" i="1"/>
  <c r="K873" i="1"/>
  <c r="J873" i="1"/>
  <c r="Q872" i="1"/>
  <c r="P872" i="1"/>
  <c r="O872" i="1"/>
  <c r="M872" i="1"/>
  <c r="L872" i="1"/>
  <c r="K872" i="1"/>
  <c r="J872" i="1"/>
  <c r="Q871" i="1"/>
  <c r="P871" i="1"/>
  <c r="O871" i="1"/>
  <c r="M871" i="1"/>
  <c r="L871" i="1"/>
  <c r="K871" i="1"/>
  <c r="J871" i="1"/>
  <c r="Q779" i="1"/>
  <c r="P779" i="1"/>
  <c r="O779" i="1"/>
  <c r="M779" i="1"/>
  <c r="L779" i="1"/>
  <c r="K779" i="1"/>
  <c r="J779" i="1"/>
  <c r="Q778" i="1"/>
  <c r="P778" i="1"/>
  <c r="O778" i="1"/>
  <c r="M778" i="1"/>
  <c r="L778" i="1"/>
  <c r="K778" i="1"/>
  <c r="J778" i="1"/>
  <c r="Q777" i="1"/>
  <c r="P777" i="1"/>
  <c r="O777" i="1"/>
  <c r="M777" i="1"/>
  <c r="L777" i="1"/>
  <c r="K777" i="1"/>
  <c r="J777" i="1"/>
  <c r="Q776" i="1"/>
  <c r="P776" i="1"/>
  <c r="O776" i="1"/>
  <c r="M776" i="1"/>
  <c r="L776" i="1"/>
  <c r="K776" i="1"/>
  <c r="J776" i="1"/>
  <c r="Q775" i="1"/>
  <c r="P775" i="1"/>
  <c r="O775" i="1"/>
  <c r="M775" i="1"/>
  <c r="L775" i="1"/>
  <c r="K775" i="1"/>
  <c r="J775" i="1"/>
  <c r="Q870" i="1"/>
  <c r="P870" i="1"/>
  <c r="O870" i="1"/>
  <c r="M870" i="1"/>
  <c r="L870" i="1"/>
  <c r="K870" i="1"/>
  <c r="J870" i="1"/>
  <c r="Q869" i="1"/>
  <c r="P869" i="1"/>
  <c r="O869" i="1"/>
  <c r="M869" i="1"/>
  <c r="L869" i="1"/>
  <c r="K869" i="1"/>
  <c r="J869" i="1"/>
  <c r="Q774" i="1"/>
  <c r="P774" i="1"/>
  <c r="O774" i="1"/>
  <c r="M774" i="1"/>
  <c r="L774" i="1"/>
  <c r="K774" i="1"/>
  <c r="J774" i="1"/>
  <c r="Q868" i="1"/>
  <c r="P868" i="1"/>
  <c r="O868" i="1"/>
  <c r="M868" i="1"/>
  <c r="L868" i="1"/>
  <c r="K868" i="1"/>
  <c r="J868" i="1"/>
  <c r="Q773" i="1"/>
  <c r="P773" i="1"/>
  <c r="O773" i="1"/>
  <c r="M773" i="1"/>
  <c r="L773" i="1"/>
  <c r="K773" i="1"/>
  <c r="J773" i="1"/>
  <c r="Q867" i="1"/>
  <c r="P867" i="1"/>
  <c r="O867" i="1"/>
  <c r="M867" i="1"/>
  <c r="L867" i="1"/>
  <c r="K867" i="1"/>
  <c r="J867" i="1"/>
  <c r="Q866" i="1"/>
  <c r="P866" i="1"/>
  <c r="O866" i="1"/>
  <c r="M866" i="1"/>
  <c r="L866" i="1"/>
  <c r="K866" i="1"/>
  <c r="J866" i="1"/>
  <c r="Q865" i="1"/>
  <c r="P865" i="1"/>
  <c r="O865" i="1"/>
  <c r="M865" i="1"/>
  <c r="L865" i="1"/>
  <c r="K865" i="1"/>
  <c r="J865" i="1"/>
  <c r="Q772" i="1"/>
  <c r="P772" i="1"/>
  <c r="O772" i="1"/>
  <c r="M772" i="1"/>
  <c r="L772" i="1"/>
  <c r="K772" i="1"/>
  <c r="J772" i="1"/>
  <c r="Q771" i="1"/>
  <c r="P771" i="1"/>
  <c r="O771" i="1"/>
  <c r="M771" i="1"/>
  <c r="L771" i="1"/>
  <c r="K771" i="1"/>
  <c r="J771" i="1"/>
  <c r="Q770" i="1"/>
  <c r="P770" i="1"/>
  <c r="O770" i="1"/>
  <c r="M770" i="1"/>
  <c r="L770" i="1"/>
  <c r="K770" i="1"/>
  <c r="J770" i="1"/>
  <c r="Q769" i="1"/>
  <c r="P769" i="1"/>
  <c r="O769" i="1"/>
  <c r="M769" i="1"/>
  <c r="L769" i="1"/>
  <c r="K769" i="1"/>
  <c r="J769" i="1"/>
  <c r="Q864" i="1"/>
  <c r="P864" i="1"/>
  <c r="O864" i="1"/>
  <c r="M864" i="1"/>
  <c r="L864" i="1"/>
  <c r="K864" i="1"/>
  <c r="J864" i="1"/>
  <c r="Q862" i="1"/>
  <c r="P862" i="1"/>
  <c r="O862" i="1"/>
  <c r="M862" i="1"/>
  <c r="L862" i="1"/>
  <c r="K862" i="1"/>
  <c r="J862" i="1"/>
  <c r="Q861" i="1"/>
  <c r="P861" i="1"/>
  <c r="O861" i="1"/>
  <c r="M861" i="1"/>
  <c r="L861" i="1"/>
  <c r="K861" i="1"/>
  <c r="J861" i="1"/>
  <c r="Q860" i="1"/>
  <c r="P860" i="1"/>
  <c r="O860" i="1"/>
  <c r="M860" i="1"/>
  <c r="L860" i="1"/>
  <c r="K860" i="1"/>
  <c r="J860" i="1"/>
  <c r="Q768" i="1"/>
  <c r="P768" i="1"/>
  <c r="O768" i="1"/>
  <c r="M768" i="1"/>
  <c r="L768" i="1"/>
  <c r="K768" i="1"/>
  <c r="J768" i="1"/>
  <c r="Q852" i="1"/>
  <c r="P852" i="1"/>
  <c r="O852" i="1"/>
  <c r="M852" i="1"/>
  <c r="L852" i="1"/>
  <c r="K852" i="1"/>
  <c r="J852" i="1"/>
  <c r="Q766" i="1"/>
  <c r="P766" i="1"/>
  <c r="O766" i="1"/>
  <c r="M766" i="1"/>
  <c r="L766" i="1"/>
  <c r="K766" i="1"/>
  <c r="J766" i="1"/>
  <c r="Q765" i="1"/>
  <c r="P765" i="1"/>
  <c r="O765" i="1"/>
  <c r="M765" i="1"/>
  <c r="L765" i="1"/>
  <c r="K765" i="1"/>
  <c r="J765" i="1"/>
  <c r="Q837" i="1"/>
  <c r="P837" i="1"/>
  <c r="O837" i="1"/>
  <c r="M837" i="1"/>
  <c r="L837" i="1"/>
  <c r="K837" i="1"/>
  <c r="J837" i="1"/>
  <c r="Q851" i="1"/>
  <c r="P851" i="1"/>
  <c r="O851" i="1"/>
  <c r="M851" i="1"/>
  <c r="L851" i="1"/>
  <c r="K851" i="1"/>
  <c r="J851" i="1"/>
  <c r="Q764" i="1"/>
  <c r="P764" i="1"/>
  <c r="O764" i="1"/>
  <c r="M764" i="1"/>
  <c r="L764" i="1"/>
  <c r="K764" i="1"/>
  <c r="J764" i="1"/>
  <c r="Q850" i="1"/>
  <c r="P850" i="1"/>
  <c r="O850" i="1"/>
  <c r="M850" i="1"/>
  <c r="L850" i="1"/>
  <c r="K850" i="1"/>
  <c r="J850" i="1"/>
  <c r="Q763" i="1"/>
  <c r="P763" i="1"/>
  <c r="O763" i="1"/>
  <c r="M763" i="1"/>
  <c r="L763" i="1"/>
  <c r="K763" i="1"/>
  <c r="J763" i="1"/>
  <c r="Q848" i="1"/>
  <c r="P848" i="1"/>
  <c r="O848" i="1"/>
  <c r="M848" i="1"/>
  <c r="L848" i="1"/>
  <c r="K848" i="1"/>
  <c r="J848" i="1"/>
  <c r="Q762" i="1"/>
  <c r="P762" i="1"/>
  <c r="O762" i="1"/>
  <c r="M762" i="1"/>
  <c r="L762" i="1"/>
  <c r="K762" i="1"/>
  <c r="J762" i="1"/>
  <c r="Q841" i="1"/>
  <c r="P841" i="1"/>
  <c r="O841" i="1"/>
  <c r="M841" i="1"/>
  <c r="L841" i="1"/>
  <c r="K841" i="1"/>
  <c r="J841" i="1"/>
  <c r="Q840" i="1"/>
  <c r="P840" i="1"/>
  <c r="O840" i="1"/>
  <c r="M840" i="1"/>
  <c r="L840" i="1"/>
  <c r="K840" i="1"/>
  <c r="J840" i="1"/>
  <c r="Q839" i="1"/>
  <c r="P839" i="1"/>
  <c r="O839" i="1"/>
  <c r="M839" i="1"/>
  <c r="L839" i="1"/>
  <c r="K839" i="1"/>
  <c r="J839" i="1"/>
  <c r="Q836" i="1"/>
  <c r="P836" i="1"/>
  <c r="O836" i="1"/>
  <c r="M836" i="1"/>
  <c r="L836" i="1"/>
  <c r="K836" i="1"/>
  <c r="J836" i="1"/>
  <c r="Q760" i="1"/>
  <c r="P760" i="1"/>
  <c r="O760" i="1"/>
  <c r="M760" i="1"/>
  <c r="L760" i="1"/>
  <c r="K760" i="1"/>
  <c r="J760" i="1"/>
  <c r="Q834" i="1"/>
  <c r="P834" i="1"/>
  <c r="O834" i="1"/>
  <c r="M834" i="1"/>
  <c r="L834" i="1"/>
  <c r="K834" i="1"/>
  <c r="J834" i="1"/>
  <c r="Q829" i="1"/>
  <c r="P829" i="1"/>
  <c r="O829" i="1"/>
  <c r="M829" i="1"/>
  <c r="L829" i="1"/>
  <c r="K829" i="1"/>
  <c r="J829" i="1"/>
  <c r="Q826" i="1"/>
  <c r="P826" i="1"/>
  <c r="O826" i="1"/>
  <c r="M826" i="1"/>
  <c r="L826" i="1"/>
  <c r="K826" i="1"/>
  <c r="J826" i="1"/>
  <c r="Q822" i="1"/>
  <c r="P822" i="1"/>
  <c r="O822" i="1"/>
  <c r="M822" i="1"/>
  <c r="L822" i="1"/>
  <c r="K822" i="1"/>
  <c r="J822" i="1"/>
  <c r="Q825" i="1"/>
  <c r="P825" i="1"/>
  <c r="O825" i="1"/>
  <c r="M825" i="1"/>
  <c r="L825" i="1"/>
  <c r="K825" i="1"/>
  <c r="J825" i="1"/>
  <c r="Q759" i="1"/>
  <c r="P759" i="1"/>
  <c r="O759" i="1"/>
  <c r="M759" i="1"/>
  <c r="L759" i="1"/>
  <c r="K759" i="1"/>
  <c r="J759" i="1"/>
  <c r="Q755" i="1"/>
  <c r="P755" i="1"/>
  <c r="O755" i="1"/>
  <c r="M755" i="1"/>
  <c r="L755" i="1"/>
  <c r="K755" i="1"/>
  <c r="J755" i="1"/>
  <c r="Q754" i="1"/>
  <c r="P754" i="1"/>
  <c r="O754" i="1"/>
  <c r="M754" i="1"/>
  <c r="L754" i="1"/>
  <c r="K754" i="1"/>
  <c r="J754" i="1"/>
  <c r="Q753" i="1"/>
  <c r="P753" i="1"/>
  <c r="O753" i="1"/>
  <c r="M753" i="1"/>
  <c r="L753" i="1"/>
  <c r="K753" i="1"/>
  <c r="J753" i="1"/>
  <c r="Q752" i="1"/>
  <c r="P752" i="1"/>
  <c r="O752" i="1"/>
  <c r="M752" i="1"/>
  <c r="L752" i="1"/>
  <c r="K752" i="1"/>
  <c r="J752" i="1"/>
  <c r="Q813" i="1"/>
  <c r="P813" i="1"/>
  <c r="O813" i="1"/>
  <c r="M813" i="1"/>
  <c r="L813" i="1"/>
  <c r="K813" i="1"/>
  <c r="J813" i="1"/>
  <c r="Q750" i="1"/>
  <c r="P750" i="1"/>
  <c r="O750" i="1"/>
  <c r="M750" i="1"/>
  <c r="L750" i="1"/>
  <c r="K750" i="1"/>
  <c r="J750" i="1"/>
  <c r="Q748" i="1"/>
  <c r="P748" i="1"/>
  <c r="O748" i="1"/>
  <c r="M748" i="1"/>
  <c r="L748" i="1"/>
  <c r="K748" i="1"/>
  <c r="J748" i="1"/>
  <c r="Q746" i="1"/>
  <c r="P746" i="1"/>
  <c r="O746" i="1"/>
  <c r="M746" i="1"/>
  <c r="L746" i="1"/>
  <c r="K746" i="1"/>
  <c r="J746" i="1"/>
  <c r="Q745" i="1"/>
  <c r="P745" i="1"/>
  <c r="O745" i="1"/>
  <c r="M745" i="1"/>
  <c r="L745" i="1"/>
  <c r="K745" i="1"/>
  <c r="J745" i="1"/>
  <c r="Q744" i="1"/>
  <c r="P744" i="1"/>
  <c r="O744" i="1"/>
  <c r="M744" i="1"/>
  <c r="L744" i="1"/>
  <c r="K744" i="1"/>
  <c r="J744" i="1"/>
  <c r="Q742" i="1"/>
  <c r="P742" i="1"/>
  <c r="O742" i="1"/>
  <c r="M742" i="1"/>
  <c r="L742" i="1"/>
  <c r="K742" i="1"/>
  <c r="J742" i="1"/>
  <c r="Q741" i="1"/>
  <c r="P741" i="1"/>
  <c r="O741" i="1"/>
  <c r="M741" i="1"/>
  <c r="L741" i="1"/>
  <c r="K741" i="1"/>
  <c r="J741" i="1"/>
  <c r="Q794" i="1"/>
  <c r="P794" i="1"/>
  <c r="O794" i="1"/>
  <c r="M794" i="1"/>
  <c r="L794" i="1"/>
  <c r="K794" i="1"/>
  <c r="J794" i="1"/>
  <c r="Q740" i="1"/>
  <c r="P740" i="1"/>
  <c r="O740" i="1"/>
  <c r="M740" i="1"/>
  <c r="L740" i="1"/>
  <c r="K740" i="1"/>
  <c r="J740" i="1"/>
  <c r="Q787" i="1"/>
  <c r="P787" i="1"/>
  <c r="O787" i="1"/>
  <c r="M787" i="1"/>
  <c r="L787" i="1"/>
  <c r="K787" i="1"/>
  <c r="J787" i="1"/>
  <c r="Q786" i="1"/>
  <c r="P786" i="1"/>
  <c r="O786" i="1"/>
  <c r="M786" i="1"/>
  <c r="L786" i="1"/>
  <c r="K786" i="1"/>
  <c r="J786" i="1"/>
  <c r="Q785" i="1"/>
  <c r="P785" i="1"/>
  <c r="O785" i="1"/>
  <c r="M785" i="1"/>
  <c r="L785" i="1"/>
  <c r="K785" i="1"/>
  <c r="J785" i="1"/>
  <c r="Q784" i="1"/>
  <c r="P784" i="1"/>
  <c r="O784" i="1"/>
  <c r="M784" i="1"/>
  <c r="L784" i="1"/>
  <c r="K784" i="1"/>
  <c r="J784" i="1"/>
  <c r="Q738" i="1"/>
  <c r="P738" i="1"/>
  <c r="O738" i="1"/>
  <c r="M738" i="1"/>
  <c r="L738" i="1"/>
  <c r="K738" i="1"/>
  <c r="J738" i="1"/>
  <c r="Q780" i="1"/>
  <c r="P780" i="1"/>
  <c r="O780" i="1"/>
  <c r="M780" i="1"/>
  <c r="L780" i="1"/>
  <c r="K780" i="1"/>
  <c r="J780" i="1"/>
  <c r="Q737" i="1"/>
  <c r="P737" i="1"/>
  <c r="O737" i="1"/>
  <c r="M737" i="1"/>
  <c r="L737" i="1"/>
  <c r="K737" i="1"/>
  <c r="J737" i="1"/>
  <c r="Q767" i="1"/>
  <c r="P767" i="1"/>
  <c r="O767" i="1"/>
  <c r="M767" i="1"/>
  <c r="L767" i="1"/>
  <c r="K767" i="1"/>
  <c r="J767" i="1"/>
  <c r="Q761" i="1"/>
  <c r="P761" i="1"/>
  <c r="O761" i="1"/>
  <c r="M761" i="1"/>
  <c r="L761" i="1"/>
  <c r="K761" i="1"/>
  <c r="J761" i="1"/>
  <c r="Q758" i="1"/>
  <c r="P758" i="1"/>
  <c r="O758" i="1"/>
  <c r="M758" i="1"/>
  <c r="L758" i="1"/>
  <c r="K758" i="1"/>
  <c r="J758" i="1"/>
  <c r="Q726" i="1"/>
  <c r="P726" i="1"/>
  <c r="O726" i="1"/>
  <c r="M726" i="1"/>
  <c r="L726" i="1"/>
  <c r="K726" i="1"/>
  <c r="J726" i="1"/>
  <c r="Q725" i="1"/>
  <c r="P725" i="1"/>
  <c r="O725" i="1"/>
  <c r="M725" i="1"/>
  <c r="L725" i="1"/>
  <c r="K725" i="1"/>
  <c r="J725" i="1"/>
  <c r="Q724" i="1"/>
  <c r="P724" i="1"/>
  <c r="O724" i="1"/>
  <c r="M724" i="1"/>
  <c r="L724" i="1"/>
  <c r="K724" i="1"/>
  <c r="J724" i="1"/>
  <c r="Q715" i="1"/>
  <c r="P715" i="1"/>
  <c r="O715" i="1"/>
  <c r="M715" i="1"/>
  <c r="L715" i="1"/>
  <c r="K715" i="1"/>
  <c r="J715" i="1"/>
  <c r="Q714" i="1"/>
  <c r="P714" i="1"/>
  <c r="O714" i="1"/>
  <c r="M714" i="1"/>
  <c r="L714" i="1"/>
  <c r="K714" i="1"/>
  <c r="J714" i="1"/>
  <c r="Q711" i="1"/>
  <c r="P711" i="1"/>
  <c r="O711" i="1"/>
  <c r="M711" i="1"/>
  <c r="L711" i="1"/>
  <c r="K711" i="1"/>
  <c r="J711" i="1"/>
  <c r="Q757" i="1"/>
  <c r="P757" i="1"/>
  <c r="O757" i="1"/>
  <c r="M757" i="1"/>
  <c r="L757" i="1"/>
  <c r="K757" i="1"/>
  <c r="J757" i="1"/>
  <c r="Q710" i="1"/>
  <c r="P710" i="1"/>
  <c r="O710" i="1"/>
  <c r="M710" i="1"/>
  <c r="L710" i="1"/>
  <c r="K710" i="1"/>
  <c r="J710" i="1"/>
  <c r="Q709" i="1"/>
  <c r="P709" i="1"/>
  <c r="O709" i="1"/>
  <c r="M709" i="1"/>
  <c r="L709" i="1"/>
  <c r="K709" i="1"/>
  <c r="J709" i="1"/>
  <c r="Q756" i="1"/>
  <c r="P756" i="1"/>
  <c r="O756" i="1"/>
  <c r="M756" i="1"/>
  <c r="L756" i="1"/>
  <c r="K756" i="1"/>
  <c r="J756" i="1"/>
  <c r="Q705" i="1"/>
  <c r="P705" i="1"/>
  <c r="O705" i="1"/>
  <c r="M705" i="1"/>
  <c r="L705" i="1"/>
  <c r="K705" i="1"/>
  <c r="J705" i="1"/>
  <c r="Q704" i="1"/>
  <c r="P704" i="1"/>
  <c r="O704" i="1"/>
  <c r="M704" i="1"/>
  <c r="L704" i="1"/>
  <c r="K704" i="1"/>
  <c r="J704" i="1"/>
  <c r="Q703" i="1"/>
  <c r="P703" i="1"/>
  <c r="O703" i="1"/>
  <c r="M703" i="1"/>
  <c r="L703" i="1"/>
  <c r="K703" i="1"/>
  <c r="J703" i="1"/>
  <c r="Q702" i="1"/>
  <c r="P702" i="1"/>
  <c r="O702" i="1"/>
  <c r="M702" i="1"/>
  <c r="L702" i="1"/>
  <c r="K702" i="1"/>
  <c r="J702" i="1"/>
  <c r="Q701" i="1"/>
  <c r="P701" i="1"/>
  <c r="O701" i="1"/>
  <c r="M701" i="1"/>
  <c r="L701" i="1"/>
  <c r="K701" i="1"/>
  <c r="J701" i="1"/>
  <c r="Q700" i="1"/>
  <c r="P700" i="1"/>
  <c r="O700" i="1"/>
  <c r="M700" i="1"/>
  <c r="L700" i="1"/>
  <c r="K700" i="1"/>
  <c r="J700" i="1"/>
  <c r="Q699" i="1"/>
  <c r="P699" i="1"/>
  <c r="O699" i="1"/>
  <c r="M699" i="1"/>
  <c r="L699" i="1"/>
  <c r="K699" i="1"/>
  <c r="J699" i="1"/>
  <c r="Q698" i="1"/>
  <c r="P698" i="1"/>
  <c r="O698" i="1"/>
  <c r="M698" i="1"/>
  <c r="L698" i="1"/>
  <c r="K698" i="1"/>
  <c r="J698" i="1"/>
  <c r="Q751" i="1"/>
  <c r="P751" i="1"/>
  <c r="O751" i="1"/>
  <c r="M751" i="1"/>
  <c r="L751" i="1"/>
  <c r="K751" i="1"/>
  <c r="J751" i="1"/>
  <c r="Q697" i="1"/>
  <c r="P697" i="1"/>
  <c r="O697" i="1"/>
  <c r="M697" i="1"/>
  <c r="L697" i="1"/>
  <c r="K697" i="1"/>
  <c r="J697" i="1"/>
  <c r="Q696" i="1"/>
  <c r="P696" i="1"/>
  <c r="O696" i="1"/>
  <c r="M696" i="1"/>
  <c r="L696" i="1"/>
  <c r="K696" i="1"/>
  <c r="J696" i="1"/>
  <c r="Q694" i="1"/>
  <c r="P694" i="1"/>
  <c r="O694" i="1"/>
  <c r="M694" i="1"/>
  <c r="L694" i="1"/>
  <c r="K694" i="1"/>
  <c r="J694" i="1"/>
  <c r="Q692" i="1"/>
  <c r="P692" i="1"/>
  <c r="O692" i="1"/>
  <c r="M692" i="1"/>
  <c r="L692" i="1"/>
  <c r="K692" i="1"/>
  <c r="J692" i="1"/>
  <c r="Q690" i="1"/>
  <c r="P690" i="1"/>
  <c r="O690" i="1"/>
  <c r="M690" i="1"/>
  <c r="L690" i="1"/>
  <c r="K690" i="1"/>
  <c r="J690" i="1"/>
  <c r="Q689" i="1"/>
  <c r="P689" i="1"/>
  <c r="O689" i="1"/>
  <c r="M689" i="1"/>
  <c r="L689" i="1"/>
  <c r="K689" i="1"/>
  <c r="J689" i="1"/>
  <c r="Q749" i="1"/>
  <c r="P749" i="1"/>
  <c r="O749" i="1"/>
  <c r="M749" i="1"/>
  <c r="L749" i="1"/>
  <c r="K749" i="1"/>
  <c r="J749" i="1"/>
  <c r="Q686" i="1"/>
  <c r="P686" i="1"/>
  <c r="O686" i="1"/>
  <c r="M686" i="1"/>
  <c r="L686" i="1"/>
  <c r="K686" i="1"/>
  <c r="J686" i="1"/>
  <c r="Q684" i="1"/>
  <c r="P684" i="1"/>
  <c r="O684" i="1"/>
  <c r="M684" i="1"/>
  <c r="L684" i="1"/>
  <c r="K684" i="1"/>
  <c r="J684" i="1"/>
  <c r="Q747" i="1"/>
  <c r="P747" i="1"/>
  <c r="O747" i="1"/>
  <c r="M747" i="1"/>
  <c r="L747" i="1"/>
  <c r="K747" i="1"/>
  <c r="J747" i="1"/>
  <c r="Q682" i="1"/>
  <c r="P682" i="1"/>
  <c r="O682" i="1"/>
  <c r="M682" i="1"/>
  <c r="L682" i="1"/>
  <c r="K682" i="1"/>
  <c r="J682" i="1"/>
  <c r="Q743" i="1"/>
  <c r="P743" i="1"/>
  <c r="O743" i="1"/>
  <c r="M743" i="1"/>
  <c r="L743" i="1"/>
  <c r="K743" i="1"/>
  <c r="J743" i="1"/>
  <c r="Q679" i="1"/>
  <c r="P679" i="1"/>
  <c r="O679" i="1"/>
  <c r="M679" i="1"/>
  <c r="L679" i="1"/>
  <c r="K679" i="1"/>
  <c r="J679" i="1"/>
  <c r="Q678" i="1"/>
  <c r="P678" i="1"/>
  <c r="O678" i="1"/>
  <c r="M678" i="1"/>
  <c r="L678" i="1"/>
  <c r="K678" i="1"/>
  <c r="J678" i="1"/>
  <c r="Q677" i="1"/>
  <c r="P677" i="1"/>
  <c r="O677" i="1"/>
  <c r="M677" i="1"/>
  <c r="L677" i="1"/>
  <c r="K677" i="1"/>
  <c r="J677" i="1"/>
  <c r="Q676" i="1"/>
  <c r="P676" i="1"/>
  <c r="O676" i="1"/>
  <c r="M676" i="1"/>
  <c r="L676" i="1"/>
  <c r="K676" i="1"/>
  <c r="J676" i="1"/>
  <c r="Q739" i="1"/>
  <c r="P739" i="1"/>
  <c r="O739" i="1"/>
  <c r="M739" i="1"/>
  <c r="L739" i="1"/>
  <c r="K739" i="1"/>
  <c r="J739" i="1"/>
  <c r="Q675" i="1"/>
  <c r="P675" i="1"/>
  <c r="O675" i="1"/>
  <c r="M675" i="1"/>
  <c r="L675" i="1"/>
  <c r="K675" i="1"/>
  <c r="J675" i="1"/>
  <c r="Q674" i="1"/>
  <c r="P674" i="1"/>
  <c r="O674" i="1"/>
  <c r="M674" i="1"/>
  <c r="L674" i="1"/>
  <c r="K674" i="1"/>
  <c r="J674" i="1"/>
  <c r="Q666" i="1"/>
  <c r="P666" i="1"/>
  <c r="O666" i="1"/>
  <c r="M666" i="1"/>
  <c r="L666" i="1"/>
  <c r="K666" i="1"/>
  <c r="J666" i="1"/>
  <c r="Q664" i="1"/>
  <c r="P664" i="1"/>
  <c r="O664" i="1"/>
  <c r="M664" i="1"/>
  <c r="L664" i="1"/>
  <c r="K664" i="1"/>
  <c r="J664" i="1"/>
  <c r="Q663" i="1"/>
  <c r="P663" i="1"/>
  <c r="O663" i="1"/>
  <c r="M663" i="1"/>
  <c r="L663" i="1"/>
  <c r="K663" i="1"/>
  <c r="J663" i="1"/>
  <c r="Q662" i="1"/>
  <c r="P662" i="1"/>
  <c r="O662" i="1"/>
  <c r="M662" i="1"/>
  <c r="L662" i="1"/>
  <c r="K662" i="1"/>
  <c r="J662" i="1"/>
  <c r="Q539" i="1"/>
  <c r="P539" i="1"/>
  <c r="O539" i="1"/>
  <c r="M539" i="1"/>
  <c r="L539" i="1"/>
  <c r="K539" i="1"/>
  <c r="J539" i="1"/>
  <c r="Q658" i="1"/>
  <c r="P658" i="1"/>
  <c r="O658" i="1"/>
  <c r="M658" i="1"/>
  <c r="L658" i="1"/>
  <c r="K658" i="1"/>
  <c r="J658" i="1"/>
  <c r="Q538" i="1"/>
  <c r="P538" i="1"/>
  <c r="O538" i="1"/>
  <c r="M538" i="1"/>
  <c r="L538" i="1"/>
  <c r="K538" i="1"/>
  <c r="J538" i="1"/>
  <c r="Q657" i="1"/>
  <c r="P657" i="1"/>
  <c r="O657" i="1"/>
  <c r="M657" i="1"/>
  <c r="L657" i="1"/>
  <c r="K657" i="1"/>
  <c r="J657" i="1"/>
  <c r="Q656" i="1"/>
  <c r="P656" i="1"/>
  <c r="O656" i="1"/>
  <c r="M656" i="1"/>
  <c r="L656" i="1"/>
  <c r="K656" i="1"/>
  <c r="J656" i="1"/>
  <c r="Q655" i="1"/>
  <c r="P655" i="1"/>
  <c r="O655" i="1"/>
  <c r="M655" i="1"/>
  <c r="L655" i="1"/>
  <c r="K655" i="1"/>
  <c r="J655" i="1"/>
  <c r="Q653" i="1"/>
  <c r="P653" i="1"/>
  <c r="O653" i="1"/>
  <c r="M653" i="1"/>
  <c r="L653" i="1"/>
  <c r="K653" i="1"/>
  <c r="J653" i="1"/>
  <c r="Q537" i="1"/>
  <c r="P537" i="1"/>
  <c r="O537" i="1"/>
  <c r="M537" i="1"/>
  <c r="L537" i="1"/>
  <c r="K537" i="1"/>
  <c r="J537" i="1"/>
  <c r="Q652" i="1"/>
  <c r="P652" i="1"/>
  <c r="O652" i="1"/>
  <c r="M652" i="1"/>
  <c r="L652" i="1"/>
  <c r="K652" i="1"/>
  <c r="J652" i="1"/>
  <c r="Q651" i="1"/>
  <c r="P651" i="1"/>
  <c r="O651" i="1"/>
  <c r="M651" i="1"/>
  <c r="L651" i="1"/>
  <c r="K651" i="1"/>
  <c r="J651" i="1"/>
  <c r="Q650" i="1"/>
  <c r="P650" i="1"/>
  <c r="O650" i="1"/>
  <c r="M650" i="1"/>
  <c r="L650" i="1"/>
  <c r="K650" i="1"/>
  <c r="J650" i="1"/>
  <c r="Q648" i="1"/>
  <c r="P648" i="1"/>
  <c r="O648" i="1"/>
  <c r="M648" i="1"/>
  <c r="L648" i="1"/>
  <c r="K648" i="1"/>
  <c r="J648" i="1"/>
  <c r="Q536" i="1"/>
  <c r="P536" i="1"/>
  <c r="O536" i="1"/>
  <c r="M536" i="1"/>
  <c r="L536" i="1"/>
  <c r="K536" i="1"/>
  <c r="J536" i="1"/>
  <c r="Q647" i="1"/>
  <c r="P647" i="1"/>
  <c r="O647" i="1"/>
  <c r="M647" i="1"/>
  <c r="L647" i="1"/>
  <c r="K647" i="1"/>
  <c r="J647" i="1"/>
  <c r="Q646" i="1"/>
  <c r="P646" i="1"/>
  <c r="O646" i="1"/>
  <c r="M646" i="1"/>
  <c r="L646" i="1"/>
  <c r="K646" i="1"/>
  <c r="J646" i="1"/>
  <c r="Q645" i="1"/>
  <c r="P645" i="1"/>
  <c r="O645" i="1"/>
  <c r="M645" i="1"/>
  <c r="L645" i="1"/>
  <c r="K645" i="1"/>
  <c r="J645" i="1"/>
  <c r="Q644" i="1"/>
  <c r="P644" i="1"/>
  <c r="O644" i="1"/>
  <c r="M644" i="1"/>
  <c r="L644" i="1"/>
  <c r="K644" i="1"/>
  <c r="J644" i="1"/>
  <c r="Q643" i="1"/>
  <c r="P643" i="1"/>
  <c r="O643" i="1"/>
  <c r="M643" i="1"/>
  <c r="L643" i="1"/>
  <c r="K643" i="1"/>
  <c r="J643" i="1"/>
  <c r="Q642" i="1"/>
  <c r="P642" i="1"/>
  <c r="O642" i="1"/>
  <c r="M642" i="1"/>
  <c r="L642" i="1"/>
  <c r="K642" i="1"/>
  <c r="J642" i="1"/>
  <c r="Q641" i="1"/>
  <c r="P641" i="1"/>
  <c r="O641" i="1"/>
  <c r="M641" i="1"/>
  <c r="L641" i="1"/>
  <c r="K641" i="1"/>
  <c r="J641" i="1"/>
  <c r="Q640" i="1"/>
  <c r="P640" i="1"/>
  <c r="O640" i="1"/>
  <c r="M640" i="1"/>
  <c r="L640" i="1"/>
  <c r="K640" i="1"/>
  <c r="J640" i="1"/>
  <c r="Q639" i="1"/>
  <c r="P639" i="1"/>
  <c r="O639" i="1"/>
  <c r="M639" i="1"/>
  <c r="L639" i="1"/>
  <c r="K639" i="1"/>
  <c r="J639" i="1"/>
  <c r="Q638" i="1"/>
  <c r="P638" i="1"/>
  <c r="O638" i="1"/>
  <c r="M638" i="1"/>
  <c r="L638" i="1"/>
  <c r="K638" i="1"/>
  <c r="J638" i="1"/>
  <c r="Q533" i="1"/>
  <c r="P533" i="1"/>
  <c r="O533" i="1"/>
  <c r="M533" i="1"/>
  <c r="L533" i="1"/>
  <c r="K533" i="1"/>
  <c r="J533" i="1"/>
  <c r="Q637" i="1"/>
  <c r="P637" i="1"/>
  <c r="O637" i="1"/>
  <c r="M637" i="1"/>
  <c r="L637" i="1"/>
  <c r="K637" i="1"/>
  <c r="J637" i="1"/>
  <c r="Q636" i="1"/>
  <c r="P636" i="1"/>
  <c r="O636" i="1"/>
  <c r="M636" i="1"/>
  <c r="L636" i="1"/>
  <c r="K636" i="1"/>
  <c r="J636" i="1"/>
  <c r="Q532" i="1"/>
  <c r="P532" i="1"/>
  <c r="O532" i="1"/>
  <c r="M532" i="1"/>
  <c r="L532" i="1"/>
  <c r="K532" i="1"/>
  <c r="J532" i="1"/>
  <c r="Q635" i="1"/>
  <c r="P635" i="1"/>
  <c r="O635" i="1"/>
  <c r="M635" i="1"/>
  <c r="L635" i="1"/>
  <c r="K635" i="1"/>
  <c r="J635" i="1"/>
  <c r="Q634" i="1"/>
  <c r="P634" i="1"/>
  <c r="O634" i="1"/>
  <c r="M634" i="1"/>
  <c r="L634" i="1"/>
  <c r="K634" i="1"/>
  <c r="J634" i="1"/>
  <c r="Q632" i="1"/>
  <c r="P632" i="1"/>
  <c r="O632" i="1"/>
  <c r="M632" i="1"/>
  <c r="L632" i="1"/>
  <c r="K632" i="1"/>
  <c r="J632" i="1"/>
  <c r="Q631" i="1"/>
  <c r="P631" i="1"/>
  <c r="O631" i="1"/>
  <c r="M631" i="1"/>
  <c r="L631" i="1"/>
  <c r="K631" i="1"/>
  <c r="J631" i="1"/>
  <c r="Q630" i="1"/>
  <c r="P630" i="1"/>
  <c r="O630" i="1"/>
  <c r="M630" i="1"/>
  <c r="L630" i="1"/>
  <c r="K630" i="1"/>
  <c r="J630" i="1"/>
  <c r="Q528" i="1"/>
  <c r="P528" i="1"/>
  <c r="O528" i="1"/>
  <c r="M528" i="1"/>
  <c r="L528" i="1"/>
  <c r="K528" i="1"/>
  <c r="J528" i="1"/>
  <c r="Q629" i="1"/>
  <c r="P629" i="1"/>
  <c r="O629" i="1"/>
  <c r="M629" i="1"/>
  <c r="L629" i="1"/>
  <c r="K629" i="1"/>
  <c r="J629" i="1"/>
  <c r="Q628" i="1"/>
  <c r="P628" i="1"/>
  <c r="O628" i="1"/>
  <c r="M628" i="1"/>
  <c r="L628" i="1"/>
  <c r="K628" i="1"/>
  <c r="J628" i="1"/>
  <c r="Q527" i="1"/>
  <c r="P527" i="1"/>
  <c r="O527" i="1"/>
  <c r="M527" i="1"/>
  <c r="L527" i="1"/>
  <c r="K527" i="1"/>
  <c r="J527" i="1"/>
  <c r="Q627" i="1"/>
  <c r="P627" i="1"/>
  <c r="O627" i="1"/>
  <c r="M627" i="1"/>
  <c r="L627" i="1"/>
  <c r="K627" i="1"/>
  <c r="J627" i="1"/>
  <c r="Q625" i="1"/>
  <c r="P625" i="1"/>
  <c r="O625" i="1"/>
  <c r="M625" i="1"/>
  <c r="L625" i="1"/>
  <c r="K625" i="1"/>
  <c r="J625" i="1"/>
  <c r="Q522" i="1"/>
  <c r="P522" i="1"/>
  <c r="O522" i="1"/>
  <c r="M522" i="1"/>
  <c r="L522" i="1"/>
  <c r="K522" i="1"/>
  <c r="J522" i="1"/>
  <c r="Q622" i="1"/>
  <c r="P622" i="1"/>
  <c r="O622" i="1"/>
  <c r="M622" i="1"/>
  <c r="L622" i="1"/>
  <c r="K622" i="1"/>
  <c r="J622" i="1"/>
  <c r="Q621" i="1"/>
  <c r="P621" i="1"/>
  <c r="O621" i="1"/>
  <c r="M621" i="1"/>
  <c r="L621" i="1"/>
  <c r="K621" i="1"/>
  <c r="J621" i="1"/>
  <c r="Q521" i="1"/>
  <c r="P521" i="1"/>
  <c r="O521" i="1"/>
  <c r="M521" i="1"/>
  <c r="L521" i="1"/>
  <c r="K521" i="1"/>
  <c r="J521" i="1"/>
  <c r="Q620" i="1"/>
  <c r="P620" i="1"/>
  <c r="O620" i="1"/>
  <c r="M620" i="1"/>
  <c r="L620" i="1"/>
  <c r="K620" i="1"/>
  <c r="J620" i="1"/>
  <c r="Q520" i="1"/>
  <c r="P520" i="1"/>
  <c r="O520" i="1"/>
  <c r="M520" i="1"/>
  <c r="L520" i="1"/>
  <c r="K520" i="1"/>
  <c r="J520" i="1"/>
  <c r="Q619" i="1"/>
  <c r="P619" i="1"/>
  <c r="O619" i="1"/>
  <c r="M619" i="1"/>
  <c r="L619" i="1"/>
  <c r="K619" i="1"/>
  <c r="J619" i="1"/>
  <c r="Q515" i="1"/>
  <c r="P515" i="1"/>
  <c r="O515" i="1"/>
  <c r="M515" i="1"/>
  <c r="L515" i="1"/>
  <c r="K515" i="1"/>
  <c r="J515" i="1"/>
  <c r="Q618" i="1"/>
  <c r="P618" i="1"/>
  <c r="O618" i="1"/>
  <c r="M618" i="1"/>
  <c r="L618" i="1"/>
  <c r="K618" i="1"/>
  <c r="J618" i="1"/>
  <c r="Q509" i="1"/>
  <c r="P509" i="1"/>
  <c r="O509" i="1"/>
  <c r="M509" i="1"/>
  <c r="L509" i="1"/>
  <c r="K509" i="1"/>
  <c r="J509" i="1"/>
  <c r="Q617" i="1"/>
  <c r="P617" i="1"/>
  <c r="O617" i="1"/>
  <c r="M617" i="1"/>
  <c r="L617" i="1"/>
  <c r="K617" i="1"/>
  <c r="J617" i="1"/>
  <c r="Q504" i="1"/>
  <c r="P504" i="1"/>
  <c r="O504" i="1"/>
  <c r="M504" i="1"/>
  <c r="L504" i="1"/>
  <c r="K504" i="1"/>
  <c r="J504" i="1"/>
  <c r="Q499" i="1"/>
  <c r="P499" i="1"/>
  <c r="O499" i="1"/>
  <c r="M499" i="1"/>
  <c r="L499" i="1"/>
  <c r="K499" i="1"/>
  <c r="J499" i="1"/>
  <c r="Q616" i="1"/>
  <c r="P616" i="1"/>
  <c r="O616" i="1"/>
  <c r="M616" i="1"/>
  <c r="L616" i="1"/>
  <c r="K616" i="1"/>
  <c r="J616" i="1"/>
  <c r="Q615" i="1"/>
  <c r="P615" i="1"/>
  <c r="O615" i="1"/>
  <c r="M615" i="1"/>
  <c r="L615" i="1"/>
  <c r="K615" i="1"/>
  <c r="J615" i="1"/>
  <c r="Q614" i="1"/>
  <c r="P614" i="1"/>
  <c r="O614" i="1"/>
  <c r="M614" i="1"/>
  <c r="L614" i="1"/>
  <c r="K614" i="1"/>
  <c r="J614" i="1"/>
  <c r="Q613" i="1"/>
  <c r="P613" i="1"/>
  <c r="O613" i="1"/>
  <c r="M613" i="1"/>
  <c r="L613" i="1"/>
  <c r="K613" i="1"/>
  <c r="J613" i="1"/>
  <c r="Q611" i="1"/>
  <c r="P611" i="1"/>
  <c r="O611" i="1"/>
  <c r="M611" i="1"/>
  <c r="L611" i="1"/>
  <c r="K611" i="1"/>
  <c r="J611" i="1"/>
  <c r="Q610" i="1"/>
  <c r="P610" i="1"/>
  <c r="O610" i="1"/>
  <c r="M610" i="1"/>
  <c r="L610" i="1"/>
  <c r="K610" i="1"/>
  <c r="J610" i="1"/>
  <c r="Q609" i="1"/>
  <c r="P609" i="1"/>
  <c r="O609" i="1"/>
  <c r="M609" i="1"/>
  <c r="L609" i="1"/>
  <c r="K609" i="1"/>
  <c r="J609" i="1"/>
  <c r="Q608" i="1"/>
  <c r="P608" i="1"/>
  <c r="O608" i="1"/>
  <c r="M608" i="1"/>
  <c r="L608" i="1"/>
  <c r="K608" i="1"/>
  <c r="J608" i="1"/>
  <c r="Q607" i="1"/>
  <c r="P607" i="1"/>
  <c r="O607" i="1"/>
  <c r="M607" i="1"/>
  <c r="L607" i="1"/>
  <c r="K607" i="1"/>
  <c r="J607" i="1"/>
  <c r="Q606" i="1"/>
  <c r="P606" i="1"/>
  <c r="O606" i="1"/>
  <c r="M606" i="1"/>
  <c r="L606" i="1"/>
  <c r="K606" i="1"/>
  <c r="J606" i="1"/>
  <c r="Q605" i="1"/>
  <c r="P605" i="1"/>
  <c r="O605" i="1"/>
  <c r="M605" i="1"/>
  <c r="L605" i="1"/>
  <c r="K605" i="1"/>
  <c r="J605" i="1"/>
  <c r="Q604" i="1"/>
  <c r="P604" i="1"/>
  <c r="O604" i="1"/>
  <c r="M604" i="1"/>
  <c r="L604" i="1"/>
  <c r="K604" i="1"/>
  <c r="J604" i="1"/>
  <c r="Q603" i="1"/>
  <c r="P603" i="1"/>
  <c r="O603" i="1"/>
  <c r="M603" i="1"/>
  <c r="L603" i="1"/>
  <c r="K603" i="1"/>
  <c r="J603" i="1"/>
  <c r="Q602" i="1"/>
  <c r="P602" i="1"/>
  <c r="O602" i="1"/>
  <c r="M602" i="1"/>
  <c r="L602" i="1"/>
  <c r="K602" i="1"/>
  <c r="J602" i="1"/>
  <c r="Q601" i="1"/>
  <c r="P601" i="1"/>
  <c r="O601" i="1"/>
  <c r="M601" i="1"/>
  <c r="L601" i="1"/>
  <c r="K601" i="1"/>
  <c r="J601" i="1"/>
  <c r="Q600" i="1"/>
  <c r="P600" i="1"/>
  <c r="O600" i="1"/>
  <c r="M600" i="1"/>
  <c r="L600" i="1"/>
  <c r="K600" i="1"/>
  <c r="J600" i="1"/>
  <c r="Q599" i="1"/>
  <c r="P599" i="1"/>
  <c r="O599" i="1"/>
  <c r="M599" i="1"/>
  <c r="L599" i="1"/>
  <c r="K599" i="1"/>
  <c r="J599" i="1"/>
  <c r="Q598" i="1"/>
  <c r="P598" i="1"/>
  <c r="O598" i="1"/>
  <c r="M598" i="1"/>
  <c r="L598" i="1"/>
  <c r="K598" i="1"/>
  <c r="J598" i="1"/>
  <c r="Q596" i="1"/>
  <c r="P596" i="1"/>
  <c r="O596" i="1"/>
  <c r="M596" i="1"/>
  <c r="L596" i="1"/>
  <c r="K596" i="1"/>
  <c r="J596" i="1"/>
  <c r="Q595" i="1"/>
  <c r="P595" i="1"/>
  <c r="O595" i="1"/>
  <c r="M595" i="1"/>
  <c r="L595" i="1"/>
  <c r="K595" i="1"/>
  <c r="J595" i="1"/>
  <c r="Q594" i="1"/>
  <c r="P594" i="1"/>
  <c r="O594" i="1"/>
  <c r="M594" i="1"/>
  <c r="L594" i="1"/>
  <c r="K594" i="1"/>
  <c r="J594" i="1"/>
  <c r="Q593" i="1"/>
  <c r="P593" i="1"/>
  <c r="O593" i="1"/>
  <c r="M593" i="1"/>
  <c r="L593" i="1"/>
  <c r="K593" i="1"/>
  <c r="J593" i="1"/>
  <c r="Q592" i="1"/>
  <c r="P592" i="1"/>
  <c r="O592" i="1"/>
  <c r="M592" i="1"/>
  <c r="L592" i="1"/>
  <c r="K592" i="1"/>
  <c r="J592" i="1"/>
  <c r="Q673" i="1"/>
  <c r="P673" i="1"/>
  <c r="O673" i="1"/>
  <c r="M673" i="1"/>
  <c r="L673" i="1"/>
  <c r="K673" i="1"/>
  <c r="J673" i="1"/>
  <c r="Q672" i="1"/>
  <c r="P672" i="1"/>
  <c r="O672" i="1"/>
  <c r="M672" i="1"/>
  <c r="L672" i="1"/>
  <c r="K672" i="1"/>
  <c r="J672" i="1"/>
  <c r="Q587" i="1"/>
  <c r="P587" i="1"/>
  <c r="O587" i="1"/>
  <c r="M587" i="1"/>
  <c r="L587" i="1"/>
  <c r="K587" i="1"/>
  <c r="J587" i="1"/>
  <c r="Q586" i="1"/>
  <c r="P586" i="1"/>
  <c r="O586" i="1"/>
  <c r="M586" i="1"/>
  <c r="L586" i="1"/>
  <c r="K586" i="1"/>
  <c r="J586" i="1"/>
  <c r="Q584" i="1"/>
  <c r="P584" i="1"/>
  <c r="O584" i="1"/>
  <c r="M584" i="1"/>
  <c r="L584" i="1"/>
  <c r="K584" i="1"/>
  <c r="J584" i="1"/>
  <c r="Q583" i="1"/>
  <c r="P583" i="1"/>
  <c r="O583" i="1"/>
  <c r="M583" i="1"/>
  <c r="L583" i="1"/>
  <c r="K583" i="1"/>
  <c r="J583" i="1"/>
  <c r="Q671" i="1"/>
  <c r="P671" i="1"/>
  <c r="O671" i="1"/>
  <c r="M671" i="1"/>
  <c r="L671" i="1"/>
  <c r="K671" i="1"/>
  <c r="J671" i="1"/>
  <c r="Q670" i="1"/>
  <c r="P670" i="1"/>
  <c r="O670" i="1"/>
  <c r="M670" i="1"/>
  <c r="L670" i="1"/>
  <c r="K670" i="1"/>
  <c r="J670" i="1"/>
  <c r="Q669" i="1"/>
  <c r="P669" i="1"/>
  <c r="O669" i="1"/>
  <c r="M669" i="1"/>
  <c r="L669" i="1"/>
  <c r="K669" i="1"/>
  <c r="J669" i="1"/>
  <c r="Q668" i="1"/>
  <c r="P668" i="1"/>
  <c r="O668" i="1"/>
  <c r="M668" i="1"/>
  <c r="L668" i="1"/>
  <c r="K668" i="1"/>
  <c r="J668" i="1"/>
  <c r="Q582" i="1"/>
  <c r="P582" i="1"/>
  <c r="O582" i="1"/>
  <c r="M582" i="1"/>
  <c r="L582" i="1"/>
  <c r="K582" i="1"/>
  <c r="J582" i="1"/>
  <c r="Q581" i="1"/>
  <c r="P581" i="1"/>
  <c r="O581" i="1"/>
  <c r="M581" i="1"/>
  <c r="L581" i="1"/>
  <c r="K581" i="1"/>
  <c r="J581" i="1"/>
  <c r="Q667" i="1"/>
  <c r="P667" i="1"/>
  <c r="O667" i="1"/>
  <c r="M667" i="1"/>
  <c r="L667" i="1"/>
  <c r="K667" i="1"/>
  <c r="J667" i="1"/>
  <c r="Q580" i="1"/>
  <c r="P580" i="1"/>
  <c r="O580" i="1"/>
  <c r="M580" i="1"/>
  <c r="L580" i="1"/>
  <c r="K580" i="1"/>
  <c r="J580" i="1"/>
  <c r="Q578" i="1"/>
  <c r="P578" i="1"/>
  <c r="O578" i="1"/>
  <c r="M578" i="1"/>
  <c r="L578" i="1"/>
  <c r="K578" i="1"/>
  <c r="J578" i="1"/>
  <c r="Q577" i="1"/>
  <c r="P577" i="1"/>
  <c r="O577" i="1"/>
  <c r="M577" i="1"/>
  <c r="L577" i="1"/>
  <c r="K577" i="1"/>
  <c r="J577" i="1"/>
  <c r="Q665" i="1"/>
  <c r="P665" i="1"/>
  <c r="O665" i="1"/>
  <c r="M665" i="1"/>
  <c r="L665" i="1"/>
  <c r="K665" i="1"/>
  <c r="J665" i="1"/>
  <c r="Q576" i="1"/>
  <c r="P576" i="1"/>
  <c r="O576" i="1"/>
  <c r="M576" i="1"/>
  <c r="L576" i="1"/>
  <c r="K576" i="1"/>
  <c r="J576" i="1"/>
  <c r="Q661" i="1"/>
  <c r="P661" i="1"/>
  <c r="O661" i="1"/>
  <c r="M661" i="1"/>
  <c r="L661" i="1"/>
  <c r="K661" i="1"/>
  <c r="J661" i="1"/>
  <c r="Q660" i="1"/>
  <c r="P660" i="1"/>
  <c r="O660" i="1"/>
  <c r="M660" i="1"/>
  <c r="L660" i="1"/>
  <c r="K660" i="1"/>
  <c r="J660" i="1"/>
  <c r="Q659" i="1"/>
  <c r="P659" i="1"/>
  <c r="O659" i="1"/>
  <c r="M659" i="1"/>
  <c r="L659" i="1"/>
  <c r="K659" i="1"/>
  <c r="J659" i="1"/>
  <c r="Q574" i="1"/>
  <c r="P574" i="1"/>
  <c r="O574" i="1"/>
  <c r="M574" i="1"/>
  <c r="L574" i="1"/>
  <c r="K574" i="1"/>
  <c r="J574" i="1"/>
  <c r="Q654" i="1"/>
  <c r="P654" i="1"/>
  <c r="O654" i="1"/>
  <c r="M654" i="1"/>
  <c r="L654" i="1"/>
  <c r="K654" i="1"/>
  <c r="J654" i="1"/>
  <c r="Q573" i="1"/>
  <c r="P573" i="1"/>
  <c r="O573" i="1"/>
  <c r="M573" i="1"/>
  <c r="L573" i="1"/>
  <c r="K573" i="1"/>
  <c r="J573" i="1"/>
  <c r="Q572" i="1"/>
  <c r="P572" i="1"/>
  <c r="O572" i="1"/>
  <c r="M572" i="1"/>
  <c r="L572" i="1"/>
  <c r="K572" i="1"/>
  <c r="J572" i="1"/>
  <c r="Q649" i="1"/>
  <c r="P649" i="1"/>
  <c r="O649" i="1"/>
  <c r="M649" i="1"/>
  <c r="L649" i="1"/>
  <c r="K649" i="1"/>
  <c r="J649" i="1"/>
  <c r="Q571" i="1"/>
  <c r="P571" i="1"/>
  <c r="O571" i="1"/>
  <c r="M571" i="1"/>
  <c r="L571" i="1"/>
  <c r="K571" i="1"/>
  <c r="J571" i="1"/>
  <c r="Q570" i="1"/>
  <c r="P570" i="1"/>
  <c r="O570" i="1"/>
  <c r="M570" i="1"/>
  <c r="L570" i="1"/>
  <c r="K570" i="1"/>
  <c r="J570" i="1"/>
  <c r="Q633" i="1"/>
  <c r="P633" i="1"/>
  <c r="O633" i="1"/>
  <c r="M633" i="1"/>
  <c r="L633" i="1"/>
  <c r="K633" i="1"/>
  <c r="J633" i="1"/>
  <c r="Q623" i="1"/>
  <c r="P623" i="1"/>
  <c r="O623" i="1"/>
  <c r="M623" i="1"/>
  <c r="L623" i="1"/>
  <c r="K623" i="1"/>
  <c r="J623" i="1"/>
  <c r="Q626" i="1"/>
  <c r="P626" i="1"/>
  <c r="O626" i="1"/>
  <c r="M626" i="1"/>
  <c r="L626" i="1"/>
  <c r="K626" i="1"/>
  <c r="J626" i="1"/>
  <c r="Q569" i="1"/>
  <c r="P569" i="1"/>
  <c r="O569" i="1"/>
  <c r="M569" i="1"/>
  <c r="L569" i="1"/>
  <c r="K569" i="1"/>
  <c r="J569" i="1"/>
  <c r="Q624" i="1"/>
  <c r="P624" i="1"/>
  <c r="O624" i="1"/>
  <c r="M624" i="1"/>
  <c r="L624" i="1"/>
  <c r="K624" i="1"/>
  <c r="J624" i="1"/>
  <c r="Q568" i="1"/>
  <c r="P568" i="1"/>
  <c r="O568" i="1"/>
  <c r="M568" i="1"/>
  <c r="L568" i="1"/>
  <c r="K568" i="1"/>
  <c r="J568" i="1"/>
  <c r="Q567" i="1"/>
  <c r="P567" i="1"/>
  <c r="O567" i="1"/>
  <c r="M567" i="1"/>
  <c r="L567" i="1"/>
  <c r="K567" i="1"/>
  <c r="J567" i="1"/>
  <c r="Q566" i="1"/>
  <c r="P566" i="1"/>
  <c r="O566" i="1"/>
  <c r="M566" i="1"/>
  <c r="L566" i="1"/>
  <c r="K566" i="1"/>
  <c r="J566" i="1"/>
  <c r="Q565" i="1"/>
  <c r="P565" i="1"/>
  <c r="O565" i="1"/>
  <c r="M565" i="1"/>
  <c r="L565" i="1"/>
  <c r="K565" i="1"/>
  <c r="J565" i="1"/>
  <c r="Q562" i="1"/>
  <c r="P562" i="1"/>
  <c r="O562" i="1"/>
  <c r="M562" i="1"/>
  <c r="L562" i="1"/>
  <c r="K562" i="1"/>
  <c r="J562" i="1"/>
  <c r="Q561" i="1"/>
  <c r="P561" i="1"/>
  <c r="O561" i="1"/>
  <c r="M561" i="1"/>
  <c r="L561" i="1"/>
  <c r="K561" i="1"/>
  <c r="J561" i="1"/>
  <c r="Q560" i="1"/>
  <c r="P560" i="1"/>
  <c r="O560" i="1"/>
  <c r="M560" i="1"/>
  <c r="L560" i="1"/>
  <c r="K560" i="1"/>
  <c r="J560" i="1"/>
  <c r="Q612" i="1"/>
  <c r="P612" i="1"/>
  <c r="O612" i="1"/>
  <c r="M612" i="1"/>
  <c r="L612" i="1"/>
  <c r="K612" i="1"/>
  <c r="J612" i="1"/>
  <c r="Q556" i="1"/>
  <c r="P556" i="1"/>
  <c r="O556" i="1"/>
  <c r="M556" i="1"/>
  <c r="L556" i="1"/>
  <c r="K556" i="1"/>
  <c r="J556" i="1"/>
  <c r="Q170" i="1"/>
  <c r="P170" i="1"/>
  <c r="O170" i="1"/>
  <c r="M170" i="1"/>
  <c r="L170" i="1"/>
  <c r="K170" i="1"/>
  <c r="J170" i="1"/>
  <c r="Q555" i="1"/>
  <c r="P555" i="1"/>
  <c r="O555" i="1"/>
  <c r="M555" i="1"/>
  <c r="L555" i="1"/>
  <c r="K555" i="1"/>
  <c r="J555" i="1"/>
  <c r="Q553" i="1"/>
  <c r="P553" i="1"/>
  <c r="O553" i="1"/>
  <c r="M553" i="1"/>
  <c r="L553" i="1"/>
  <c r="K553" i="1"/>
  <c r="J553" i="1"/>
  <c r="Q552" i="1"/>
  <c r="P552" i="1"/>
  <c r="O552" i="1"/>
  <c r="M552" i="1"/>
  <c r="L552" i="1"/>
  <c r="K552" i="1"/>
  <c r="J552" i="1"/>
  <c r="Q551" i="1"/>
  <c r="P551" i="1"/>
  <c r="O551" i="1"/>
  <c r="M551" i="1"/>
  <c r="L551" i="1"/>
  <c r="K551" i="1"/>
  <c r="J551" i="1"/>
  <c r="Q550" i="1"/>
  <c r="P550" i="1"/>
  <c r="O550" i="1"/>
  <c r="M550" i="1"/>
  <c r="L550" i="1"/>
  <c r="K550" i="1"/>
  <c r="J550" i="1"/>
  <c r="Q597" i="1"/>
  <c r="P597" i="1"/>
  <c r="O597" i="1"/>
  <c r="M597" i="1"/>
  <c r="L597" i="1"/>
  <c r="K597" i="1"/>
  <c r="J597" i="1"/>
  <c r="Q549" i="1"/>
  <c r="P549" i="1"/>
  <c r="O549" i="1"/>
  <c r="M549" i="1"/>
  <c r="L549" i="1"/>
  <c r="K549" i="1"/>
  <c r="J549" i="1"/>
  <c r="Q548" i="1"/>
  <c r="P548" i="1"/>
  <c r="O548" i="1"/>
  <c r="M548" i="1"/>
  <c r="L548" i="1"/>
  <c r="K548" i="1"/>
  <c r="J548" i="1"/>
  <c r="Q547" i="1"/>
  <c r="P547" i="1"/>
  <c r="O547" i="1"/>
  <c r="M547" i="1"/>
  <c r="L547" i="1"/>
  <c r="K547" i="1"/>
  <c r="J547" i="1"/>
  <c r="Q546" i="1"/>
  <c r="P546" i="1"/>
  <c r="O546" i="1"/>
  <c r="M546" i="1"/>
  <c r="L546" i="1"/>
  <c r="K546" i="1"/>
  <c r="J546" i="1"/>
  <c r="Q545" i="1"/>
  <c r="P545" i="1"/>
  <c r="O545" i="1"/>
  <c r="M545" i="1"/>
  <c r="L545" i="1"/>
  <c r="K545" i="1"/>
  <c r="J545" i="1"/>
  <c r="Q544" i="1"/>
  <c r="P544" i="1"/>
  <c r="O544" i="1"/>
  <c r="M544" i="1"/>
  <c r="L544" i="1"/>
  <c r="K544" i="1"/>
  <c r="J544" i="1"/>
  <c r="Q591" i="1"/>
  <c r="P591" i="1"/>
  <c r="O591" i="1"/>
  <c r="M591" i="1"/>
  <c r="L591" i="1"/>
  <c r="K591" i="1"/>
  <c r="J591" i="1"/>
  <c r="Q590" i="1"/>
  <c r="P590" i="1"/>
  <c r="O590" i="1"/>
  <c r="M590" i="1"/>
  <c r="L590" i="1"/>
  <c r="K590" i="1"/>
  <c r="J590" i="1"/>
  <c r="Q589" i="1"/>
  <c r="P589" i="1"/>
  <c r="O589" i="1"/>
  <c r="M589" i="1"/>
  <c r="L589" i="1"/>
  <c r="K589" i="1"/>
  <c r="J589" i="1"/>
  <c r="Q543" i="1"/>
  <c r="P543" i="1"/>
  <c r="O543" i="1"/>
  <c r="M543" i="1"/>
  <c r="L543" i="1"/>
  <c r="K543" i="1"/>
  <c r="J543" i="1"/>
  <c r="Q588" i="1"/>
  <c r="P588" i="1"/>
  <c r="O588" i="1"/>
  <c r="M588" i="1"/>
  <c r="L588" i="1"/>
  <c r="K588" i="1"/>
  <c r="J588" i="1"/>
  <c r="Q585" i="1"/>
  <c r="P585" i="1"/>
  <c r="O585" i="1"/>
  <c r="M585" i="1"/>
  <c r="L585" i="1"/>
  <c r="K585" i="1"/>
  <c r="J585" i="1"/>
  <c r="Q579" i="1"/>
  <c r="P579" i="1"/>
  <c r="O579" i="1"/>
  <c r="M579" i="1"/>
  <c r="L579" i="1"/>
  <c r="K579" i="1"/>
  <c r="J579" i="1"/>
  <c r="Q542" i="1"/>
  <c r="P542" i="1"/>
  <c r="O542" i="1"/>
  <c r="M542" i="1"/>
  <c r="L542" i="1"/>
  <c r="K542" i="1"/>
  <c r="J542" i="1"/>
  <c r="Q575" i="1"/>
  <c r="P575" i="1"/>
  <c r="O575" i="1"/>
  <c r="M575" i="1"/>
  <c r="L575" i="1"/>
  <c r="K575" i="1"/>
  <c r="J575" i="1"/>
  <c r="Q541" i="1"/>
  <c r="P541" i="1"/>
  <c r="O541" i="1"/>
  <c r="M541" i="1"/>
  <c r="L541" i="1"/>
  <c r="K541" i="1"/>
  <c r="J541" i="1"/>
  <c r="Q564" i="1"/>
  <c r="P564" i="1"/>
  <c r="O564" i="1"/>
  <c r="M564" i="1"/>
  <c r="L564" i="1"/>
  <c r="K564" i="1"/>
  <c r="J564" i="1"/>
  <c r="Q540" i="1"/>
  <c r="P540" i="1"/>
  <c r="O540" i="1"/>
  <c r="M540" i="1"/>
  <c r="L540" i="1"/>
  <c r="K540" i="1"/>
  <c r="J540" i="1"/>
  <c r="Q535" i="1"/>
  <c r="P535" i="1"/>
  <c r="O535" i="1"/>
  <c r="M535" i="1"/>
  <c r="L535" i="1"/>
  <c r="K535" i="1"/>
  <c r="J535" i="1"/>
  <c r="Q534" i="1"/>
  <c r="P534" i="1"/>
  <c r="O534" i="1"/>
  <c r="M534" i="1"/>
  <c r="L534" i="1"/>
  <c r="K534" i="1"/>
  <c r="J534" i="1"/>
  <c r="Q531" i="1"/>
  <c r="P531" i="1"/>
  <c r="O531" i="1"/>
  <c r="M531" i="1"/>
  <c r="L531" i="1"/>
  <c r="K531" i="1"/>
  <c r="J531" i="1"/>
  <c r="Q563" i="1"/>
  <c r="P563" i="1"/>
  <c r="O563" i="1"/>
  <c r="M563" i="1"/>
  <c r="L563" i="1"/>
  <c r="K563" i="1"/>
  <c r="J563" i="1"/>
  <c r="Q530" i="1"/>
  <c r="P530" i="1"/>
  <c r="O530" i="1"/>
  <c r="M530" i="1"/>
  <c r="L530" i="1"/>
  <c r="K530" i="1"/>
  <c r="J530" i="1"/>
  <c r="Q529" i="1"/>
  <c r="P529" i="1"/>
  <c r="O529" i="1"/>
  <c r="M529" i="1"/>
  <c r="L529" i="1"/>
  <c r="K529" i="1"/>
  <c r="J529" i="1"/>
  <c r="Q526" i="1"/>
  <c r="P526" i="1"/>
  <c r="O526" i="1"/>
  <c r="M526" i="1"/>
  <c r="L526" i="1"/>
  <c r="K526" i="1"/>
  <c r="J526" i="1"/>
  <c r="Q525" i="1"/>
  <c r="P525" i="1"/>
  <c r="O525" i="1"/>
  <c r="M525" i="1"/>
  <c r="L525" i="1"/>
  <c r="K525" i="1"/>
  <c r="J525" i="1"/>
  <c r="Q524" i="1"/>
  <c r="P524" i="1"/>
  <c r="O524" i="1"/>
  <c r="M524" i="1"/>
  <c r="L524" i="1"/>
  <c r="K524" i="1"/>
  <c r="J524" i="1"/>
  <c r="Q523" i="1"/>
  <c r="P523" i="1"/>
  <c r="O523" i="1"/>
  <c r="M523" i="1"/>
  <c r="L523" i="1"/>
  <c r="K523" i="1"/>
  <c r="J523" i="1"/>
  <c r="Q519" i="1"/>
  <c r="P519" i="1"/>
  <c r="O519" i="1"/>
  <c r="M519" i="1"/>
  <c r="L519" i="1"/>
  <c r="K519" i="1"/>
  <c r="J519" i="1"/>
  <c r="Q559" i="1"/>
  <c r="P559" i="1"/>
  <c r="O559" i="1"/>
  <c r="M559" i="1"/>
  <c r="L559" i="1"/>
  <c r="K559" i="1"/>
  <c r="J559" i="1"/>
  <c r="Q518" i="1"/>
  <c r="P518" i="1"/>
  <c r="O518" i="1"/>
  <c r="M518" i="1"/>
  <c r="L518" i="1"/>
  <c r="K518" i="1"/>
  <c r="J518" i="1"/>
  <c r="Q517" i="1"/>
  <c r="P517" i="1"/>
  <c r="O517" i="1"/>
  <c r="M517" i="1"/>
  <c r="L517" i="1"/>
  <c r="K517" i="1"/>
  <c r="J517" i="1"/>
  <c r="Q516" i="1"/>
  <c r="P516" i="1"/>
  <c r="O516" i="1"/>
  <c r="M516" i="1"/>
  <c r="L516" i="1"/>
  <c r="K516" i="1"/>
  <c r="J516" i="1"/>
  <c r="Q514" i="1"/>
  <c r="P514" i="1"/>
  <c r="O514" i="1"/>
  <c r="M514" i="1"/>
  <c r="L514" i="1"/>
  <c r="K514" i="1"/>
  <c r="J514" i="1"/>
  <c r="Q513" i="1"/>
  <c r="P513" i="1"/>
  <c r="O513" i="1"/>
  <c r="M513" i="1"/>
  <c r="L513" i="1"/>
  <c r="K513" i="1"/>
  <c r="J513" i="1"/>
  <c r="Q512" i="1"/>
  <c r="P512" i="1"/>
  <c r="O512" i="1"/>
  <c r="M512" i="1"/>
  <c r="L512" i="1"/>
  <c r="K512" i="1"/>
  <c r="J512" i="1"/>
  <c r="Q511" i="1"/>
  <c r="P511" i="1"/>
  <c r="O511" i="1"/>
  <c r="M511" i="1"/>
  <c r="L511" i="1"/>
  <c r="K511" i="1"/>
  <c r="J511" i="1"/>
  <c r="Q558" i="1"/>
  <c r="P558" i="1"/>
  <c r="O558" i="1"/>
  <c r="M558" i="1"/>
  <c r="L558" i="1"/>
  <c r="K558" i="1"/>
  <c r="J558" i="1"/>
  <c r="Q510" i="1"/>
  <c r="P510" i="1"/>
  <c r="O510" i="1"/>
  <c r="M510" i="1"/>
  <c r="L510" i="1"/>
  <c r="K510" i="1"/>
  <c r="J510" i="1"/>
  <c r="Q508" i="1"/>
  <c r="P508" i="1"/>
  <c r="O508" i="1"/>
  <c r="M508" i="1"/>
  <c r="L508" i="1"/>
  <c r="K508" i="1"/>
  <c r="J508" i="1"/>
  <c r="Q507" i="1"/>
  <c r="P507" i="1"/>
  <c r="O507" i="1"/>
  <c r="M507" i="1"/>
  <c r="L507" i="1"/>
  <c r="K507" i="1"/>
  <c r="J507" i="1"/>
  <c r="Q506" i="1"/>
  <c r="P506" i="1"/>
  <c r="O506" i="1"/>
  <c r="M506" i="1"/>
  <c r="L506" i="1"/>
  <c r="K506" i="1"/>
  <c r="J506" i="1"/>
  <c r="Q505" i="1"/>
  <c r="P505" i="1"/>
  <c r="O505" i="1"/>
  <c r="M505" i="1"/>
  <c r="L505" i="1"/>
  <c r="K505" i="1"/>
  <c r="J505" i="1"/>
  <c r="Q557" i="1"/>
  <c r="P557" i="1"/>
  <c r="O557" i="1"/>
  <c r="M557" i="1"/>
  <c r="L557" i="1"/>
  <c r="K557" i="1"/>
  <c r="J557" i="1"/>
  <c r="Q503" i="1"/>
  <c r="P503" i="1"/>
  <c r="O503" i="1"/>
  <c r="M503" i="1"/>
  <c r="L503" i="1"/>
  <c r="K503" i="1"/>
  <c r="J503" i="1"/>
  <c r="Q502" i="1"/>
  <c r="P502" i="1"/>
  <c r="O502" i="1"/>
  <c r="M502" i="1"/>
  <c r="L502" i="1"/>
  <c r="K502" i="1"/>
  <c r="J502" i="1"/>
  <c r="Q501" i="1"/>
  <c r="P501" i="1"/>
  <c r="O501" i="1"/>
  <c r="M501" i="1"/>
  <c r="L501" i="1"/>
  <c r="K501" i="1"/>
  <c r="J501" i="1"/>
  <c r="Q500" i="1"/>
  <c r="P500" i="1"/>
  <c r="O500" i="1"/>
  <c r="M500" i="1"/>
  <c r="L500" i="1"/>
  <c r="K500" i="1"/>
  <c r="J500" i="1"/>
  <c r="Q554" i="1"/>
  <c r="P554" i="1"/>
  <c r="O554" i="1"/>
  <c r="M554" i="1"/>
  <c r="L554" i="1"/>
  <c r="K554" i="1"/>
  <c r="J554" i="1"/>
  <c r="Q498" i="1"/>
  <c r="P498" i="1"/>
  <c r="O498" i="1"/>
  <c r="M498" i="1"/>
  <c r="L498" i="1"/>
  <c r="K498" i="1"/>
  <c r="J498" i="1"/>
  <c r="Q497" i="1"/>
  <c r="P497" i="1"/>
  <c r="O497" i="1"/>
  <c r="M497" i="1"/>
  <c r="L497" i="1"/>
  <c r="K497" i="1"/>
  <c r="J497" i="1"/>
  <c r="Q496" i="1"/>
  <c r="P496" i="1"/>
  <c r="O496" i="1"/>
  <c r="M496" i="1"/>
  <c r="L496" i="1"/>
  <c r="K496" i="1"/>
  <c r="J496" i="1"/>
  <c r="Q495" i="1"/>
  <c r="P495" i="1"/>
  <c r="O495" i="1"/>
  <c r="M495" i="1"/>
  <c r="L495" i="1"/>
  <c r="K495" i="1"/>
  <c r="J495" i="1"/>
  <c r="Q494" i="1"/>
  <c r="P494" i="1"/>
  <c r="O494" i="1"/>
  <c r="M494" i="1"/>
  <c r="L494" i="1"/>
  <c r="K494" i="1"/>
  <c r="J494" i="1"/>
  <c r="Q493" i="1"/>
  <c r="P493" i="1"/>
  <c r="O493" i="1"/>
  <c r="M493" i="1"/>
  <c r="L493" i="1"/>
  <c r="K493" i="1"/>
  <c r="J493" i="1"/>
  <c r="Q492" i="1"/>
  <c r="P492" i="1"/>
  <c r="O492" i="1"/>
  <c r="M492" i="1"/>
  <c r="L492" i="1"/>
  <c r="K492" i="1"/>
  <c r="J492" i="1"/>
  <c r="Q491" i="1"/>
  <c r="P491" i="1"/>
  <c r="O491" i="1"/>
  <c r="M491" i="1"/>
  <c r="L491" i="1"/>
  <c r="K491" i="1"/>
  <c r="J491" i="1"/>
  <c r="Q490" i="1"/>
  <c r="P490" i="1"/>
  <c r="O490" i="1"/>
  <c r="M490" i="1"/>
  <c r="L490" i="1"/>
  <c r="K490" i="1"/>
  <c r="J490" i="1"/>
  <c r="Q489" i="1"/>
  <c r="P489" i="1"/>
  <c r="O489" i="1"/>
  <c r="M489" i="1"/>
  <c r="L489" i="1"/>
  <c r="K489" i="1"/>
  <c r="J489" i="1"/>
  <c r="Q488" i="1"/>
  <c r="P488" i="1"/>
  <c r="O488" i="1"/>
  <c r="M488" i="1"/>
  <c r="L488" i="1"/>
  <c r="K488" i="1"/>
  <c r="J488" i="1"/>
  <c r="Q487" i="1"/>
  <c r="P487" i="1"/>
  <c r="O487" i="1"/>
  <c r="M487" i="1"/>
  <c r="L487" i="1"/>
  <c r="K487" i="1"/>
  <c r="J487" i="1"/>
  <c r="Q103" i="1"/>
  <c r="P103" i="1"/>
  <c r="O103" i="1"/>
  <c r="M103" i="1"/>
  <c r="L103" i="1"/>
  <c r="K103" i="1"/>
  <c r="J103" i="1"/>
  <c r="Q481" i="1"/>
  <c r="P481" i="1"/>
  <c r="O481" i="1"/>
  <c r="M481" i="1"/>
  <c r="L481" i="1"/>
  <c r="K481" i="1"/>
  <c r="J481" i="1"/>
  <c r="Q480" i="1"/>
  <c r="P480" i="1"/>
  <c r="O480" i="1"/>
  <c r="M480" i="1"/>
  <c r="L480" i="1"/>
  <c r="K480" i="1"/>
  <c r="J480" i="1"/>
  <c r="Q102" i="1"/>
  <c r="P102" i="1"/>
  <c r="O102" i="1"/>
  <c r="M102" i="1"/>
  <c r="L102" i="1"/>
  <c r="K102" i="1"/>
  <c r="J102" i="1"/>
  <c r="Q478" i="1"/>
  <c r="P478" i="1"/>
  <c r="O478" i="1"/>
  <c r="M478" i="1"/>
  <c r="L478" i="1"/>
  <c r="K478" i="1"/>
  <c r="J478" i="1"/>
  <c r="Q477" i="1"/>
  <c r="P477" i="1"/>
  <c r="O477" i="1"/>
  <c r="M477" i="1"/>
  <c r="L477" i="1"/>
  <c r="K477" i="1"/>
  <c r="J477" i="1"/>
  <c r="Q476" i="1"/>
  <c r="P476" i="1"/>
  <c r="O476" i="1"/>
  <c r="M476" i="1"/>
  <c r="L476" i="1"/>
  <c r="K476" i="1"/>
  <c r="J476" i="1"/>
  <c r="Q101" i="1"/>
  <c r="P101" i="1"/>
  <c r="O101" i="1"/>
  <c r="M101" i="1"/>
  <c r="L101" i="1"/>
  <c r="K101" i="1"/>
  <c r="J101" i="1"/>
  <c r="Q100" i="1"/>
  <c r="P100" i="1"/>
  <c r="O100" i="1"/>
  <c r="M100" i="1"/>
  <c r="L100" i="1"/>
  <c r="K100" i="1"/>
  <c r="J100" i="1"/>
  <c r="Q475" i="1"/>
  <c r="P475" i="1"/>
  <c r="O475" i="1"/>
  <c r="M475" i="1"/>
  <c r="L475" i="1"/>
  <c r="K475" i="1"/>
  <c r="J475" i="1"/>
  <c r="Q99" i="1"/>
  <c r="P99" i="1"/>
  <c r="O99" i="1"/>
  <c r="M99" i="1"/>
  <c r="L99" i="1"/>
  <c r="K99" i="1"/>
  <c r="J99" i="1"/>
  <c r="Q98" i="1"/>
  <c r="P98" i="1"/>
  <c r="O98" i="1"/>
  <c r="M98" i="1"/>
  <c r="L98" i="1"/>
  <c r="K98" i="1"/>
  <c r="J98" i="1"/>
  <c r="Q97" i="1"/>
  <c r="P97" i="1"/>
  <c r="O97" i="1"/>
  <c r="M97" i="1"/>
  <c r="L97" i="1"/>
  <c r="K97" i="1"/>
  <c r="J97" i="1"/>
  <c r="Q94" i="1"/>
  <c r="P94" i="1"/>
  <c r="O94" i="1"/>
  <c r="M94" i="1"/>
  <c r="L94" i="1"/>
  <c r="K94" i="1"/>
  <c r="J94" i="1"/>
  <c r="Q93" i="1"/>
  <c r="P93" i="1"/>
  <c r="O93" i="1"/>
  <c r="M93" i="1"/>
  <c r="L93" i="1"/>
  <c r="K93" i="1"/>
  <c r="J93" i="1"/>
  <c r="Q92" i="1"/>
  <c r="P92" i="1"/>
  <c r="O92" i="1"/>
  <c r="M92" i="1"/>
  <c r="L92" i="1"/>
  <c r="K92" i="1"/>
  <c r="J92" i="1"/>
  <c r="Q474" i="1"/>
  <c r="P474" i="1"/>
  <c r="O474" i="1"/>
  <c r="M474" i="1"/>
  <c r="L474" i="1"/>
  <c r="K474" i="1"/>
  <c r="J474" i="1"/>
  <c r="Q78" i="1"/>
  <c r="P78" i="1"/>
  <c r="O78" i="1"/>
  <c r="M78" i="1"/>
  <c r="L78" i="1"/>
  <c r="K78" i="1"/>
  <c r="J78" i="1"/>
  <c r="Q74" i="1"/>
  <c r="P74" i="1"/>
  <c r="O74" i="1"/>
  <c r="M74" i="1"/>
  <c r="L74" i="1"/>
  <c r="K74" i="1"/>
  <c r="J74" i="1"/>
  <c r="Q472" i="1"/>
  <c r="P472" i="1"/>
  <c r="O472" i="1"/>
  <c r="M472" i="1"/>
  <c r="L472" i="1"/>
  <c r="K472" i="1"/>
  <c r="J472" i="1"/>
  <c r="Q72" i="1"/>
  <c r="P72" i="1"/>
  <c r="O72" i="1"/>
  <c r="M72" i="1"/>
  <c r="L72" i="1"/>
  <c r="K72" i="1"/>
  <c r="J72" i="1"/>
  <c r="Q70" i="1"/>
  <c r="P70" i="1"/>
  <c r="O70" i="1"/>
  <c r="M70" i="1"/>
  <c r="L70" i="1"/>
  <c r="K70" i="1"/>
  <c r="J70" i="1"/>
  <c r="Q470" i="1"/>
  <c r="P470" i="1"/>
  <c r="O470" i="1"/>
  <c r="M470" i="1"/>
  <c r="L470" i="1"/>
  <c r="K470" i="1"/>
  <c r="J470" i="1"/>
  <c r="Q64" i="1"/>
  <c r="P64" i="1"/>
  <c r="O64" i="1"/>
  <c r="M64" i="1"/>
  <c r="L64" i="1"/>
  <c r="K64" i="1"/>
  <c r="J64" i="1"/>
  <c r="Q61" i="1"/>
  <c r="P61" i="1"/>
  <c r="O61" i="1"/>
  <c r="M61" i="1"/>
  <c r="L61" i="1"/>
  <c r="K61" i="1"/>
  <c r="J61" i="1"/>
  <c r="Q57" i="1"/>
  <c r="P57" i="1"/>
  <c r="O57" i="1"/>
  <c r="M57" i="1"/>
  <c r="L57" i="1"/>
  <c r="K57" i="1"/>
  <c r="J57" i="1"/>
  <c r="Q56" i="1"/>
  <c r="P56" i="1"/>
  <c r="O56" i="1"/>
  <c r="M56" i="1"/>
  <c r="L56" i="1"/>
  <c r="K56" i="1"/>
  <c r="J56" i="1"/>
  <c r="Q55" i="1"/>
  <c r="P55" i="1"/>
  <c r="O55" i="1"/>
  <c r="M55" i="1"/>
  <c r="L55" i="1"/>
  <c r="K55" i="1"/>
  <c r="J55" i="1"/>
  <c r="Q468" i="1"/>
  <c r="P468" i="1"/>
  <c r="O468" i="1"/>
  <c r="M468" i="1"/>
  <c r="L468" i="1"/>
  <c r="K468" i="1"/>
  <c r="J468" i="1"/>
  <c r="Q466" i="1"/>
  <c r="P466" i="1"/>
  <c r="O466" i="1"/>
  <c r="M466" i="1"/>
  <c r="L466" i="1"/>
  <c r="K466" i="1"/>
  <c r="J466" i="1"/>
  <c r="Q45" i="1"/>
  <c r="P45" i="1"/>
  <c r="O45" i="1"/>
  <c r="M45" i="1"/>
  <c r="L45" i="1"/>
  <c r="K45" i="1"/>
  <c r="J45" i="1"/>
  <c r="Q43" i="1"/>
  <c r="P43" i="1"/>
  <c r="O43" i="1"/>
  <c r="M43" i="1"/>
  <c r="L43" i="1"/>
  <c r="K43" i="1"/>
  <c r="J43" i="1"/>
  <c r="Q29" i="1"/>
  <c r="P29" i="1"/>
  <c r="O29" i="1"/>
  <c r="M29" i="1"/>
  <c r="L29" i="1"/>
  <c r="K29" i="1"/>
  <c r="J29" i="1"/>
  <c r="Q26" i="1"/>
  <c r="P26" i="1"/>
  <c r="O26" i="1"/>
  <c r="M26" i="1"/>
  <c r="L26" i="1"/>
  <c r="K26" i="1"/>
  <c r="J26" i="1"/>
  <c r="Q25" i="1"/>
  <c r="P25" i="1"/>
  <c r="O25" i="1"/>
  <c r="M25" i="1"/>
  <c r="L25" i="1"/>
  <c r="K25" i="1"/>
  <c r="J25" i="1"/>
  <c r="Q464" i="1"/>
  <c r="P464" i="1"/>
  <c r="O464" i="1"/>
  <c r="M464" i="1"/>
  <c r="L464" i="1"/>
  <c r="K464" i="1"/>
  <c r="J464" i="1"/>
  <c r="Q21" i="1"/>
  <c r="P21" i="1"/>
  <c r="O21" i="1"/>
  <c r="M21" i="1"/>
  <c r="L21" i="1"/>
  <c r="K21" i="1"/>
  <c r="J21" i="1"/>
  <c r="Q463" i="1"/>
  <c r="P463" i="1"/>
  <c r="O463" i="1"/>
  <c r="M463" i="1"/>
  <c r="L463" i="1"/>
  <c r="K463" i="1"/>
  <c r="J463" i="1"/>
  <c r="Q462" i="1"/>
  <c r="P462" i="1"/>
  <c r="O462" i="1"/>
  <c r="M462" i="1"/>
  <c r="L462" i="1"/>
  <c r="K462" i="1"/>
  <c r="J462" i="1"/>
  <c r="Q17" i="1"/>
  <c r="P17" i="1"/>
  <c r="O17" i="1"/>
  <c r="M17" i="1"/>
  <c r="L17" i="1"/>
  <c r="K17" i="1"/>
  <c r="J17" i="1"/>
  <c r="Q16" i="1"/>
  <c r="P16" i="1"/>
  <c r="O16" i="1"/>
  <c r="M16" i="1"/>
  <c r="L16" i="1"/>
  <c r="K16" i="1"/>
  <c r="J16" i="1"/>
  <c r="Q15" i="1"/>
  <c r="P15" i="1"/>
  <c r="O15" i="1"/>
  <c r="M15" i="1"/>
  <c r="L15" i="1"/>
  <c r="K15" i="1"/>
  <c r="J15" i="1"/>
  <c r="Q461" i="1"/>
  <c r="P461" i="1"/>
  <c r="O461" i="1"/>
  <c r="M461" i="1"/>
  <c r="L461" i="1"/>
  <c r="K461" i="1"/>
  <c r="J461" i="1"/>
  <c r="Q228" i="1"/>
  <c r="P228" i="1"/>
  <c r="O228" i="1"/>
  <c r="M228" i="1"/>
  <c r="L228" i="1"/>
  <c r="K228" i="1"/>
  <c r="J228" i="1"/>
  <c r="Q457" i="1"/>
  <c r="P457" i="1"/>
  <c r="O457" i="1"/>
  <c r="M457" i="1"/>
  <c r="L457" i="1"/>
  <c r="K457" i="1"/>
  <c r="J457" i="1"/>
  <c r="Q224" i="1"/>
  <c r="P224" i="1"/>
  <c r="O224" i="1"/>
  <c r="M224" i="1"/>
  <c r="L224" i="1"/>
  <c r="K224" i="1"/>
  <c r="J224" i="1"/>
  <c r="Q456" i="1"/>
  <c r="P456" i="1"/>
  <c r="O456" i="1"/>
  <c r="M456" i="1"/>
  <c r="L456" i="1"/>
  <c r="K456" i="1"/>
  <c r="J456" i="1"/>
  <c r="Q221" i="1"/>
  <c r="P221" i="1"/>
  <c r="O221" i="1"/>
  <c r="M221" i="1"/>
  <c r="L221" i="1"/>
  <c r="K221" i="1"/>
  <c r="J221" i="1"/>
  <c r="Q454" i="1"/>
  <c r="P454" i="1"/>
  <c r="O454" i="1"/>
  <c r="M454" i="1"/>
  <c r="L454" i="1"/>
  <c r="K454" i="1"/>
  <c r="J454" i="1"/>
  <c r="Q453" i="1"/>
  <c r="P453" i="1"/>
  <c r="O453" i="1"/>
  <c r="M453" i="1"/>
  <c r="L453" i="1"/>
  <c r="K453" i="1"/>
  <c r="J453" i="1"/>
  <c r="Q460" i="1"/>
  <c r="P460" i="1"/>
  <c r="O460" i="1"/>
  <c r="M460" i="1"/>
  <c r="L460" i="1"/>
  <c r="K460" i="1"/>
  <c r="J460" i="1"/>
  <c r="Q452" i="1"/>
  <c r="P452" i="1"/>
  <c r="O452" i="1"/>
  <c r="M452" i="1"/>
  <c r="L452" i="1"/>
  <c r="K452" i="1"/>
  <c r="J452" i="1"/>
  <c r="Q451" i="1"/>
  <c r="P451" i="1"/>
  <c r="O451" i="1"/>
  <c r="M451" i="1"/>
  <c r="L451" i="1"/>
  <c r="K451" i="1"/>
  <c r="J451" i="1"/>
  <c r="Q450" i="1"/>
  <c r="P450" i="1"/>
  <c r="O450" i="1"/>
  <c r="M450" i="1"/>
  <c r="L450" i="1"/>
  <c r="K450" i="1"/>
  <c r="J450" i="1"/>
  <c r="Q449" i="1"/>
  <c r="P449" i="1"/>
  <c r="O449" i="1"/>
  <c r="M449" i="1"/>
  <c r="L449" i="1"/>
  <c r="K449" i="1"/>
  <c r="J449" i="1"/>
  <c r="Q448" i="1"/>
  <c r="P448" i="1"/>
  <c r="O448" i="1"/>
  <c r="M448" i="1"/>
  <c r="L448" i="1"/>
  <c r="K448" i="1"/>
  <c r="J448" i="1"/>
  <c r="Q447" i="1"/>
  <c r="P447" i="1"/>
  <c r="O447" i="1"/>
  <c r="M447" i="1"/>
  <c r="L447" i="1"/>
  <c r="K447" i="1"/>
  <c r="J447" i="1"/>
  <c r="Q446" i="1"/>
  <c r="P446" i="1"/>
  <c r="O446" i="1"/>
  <c r="M446" i="1"/>
  <c r="L446" i="1"/>
  <c r="K446" i="1"/>
  <c r="J446" i="1"/>
  <c r="Q459" i="1"/>
  <c r="P459" i="1"/>
  <c r="O459" i="1"/>
  <c r="M459" i="1"/>
  <c r="L459" i="1"/>
  <c r="K459" i="1"/>
  <c r="J459" i="1"/>
  <c r="Q445" i="1"/>
  <c r="P445" i="1"/>
  <c r="O445" i="1"/>
  <c r="M445" i="1"/>
  <c r="L445" i="1"/>
  <c r="K445" i="1"/>
  <c r="J445" i="1"/>
  <c r="Q444" i="1"/>
  <c r="P444" i="1"/>
  <c r="O444" i="1"/>
  <c r="M444" i="1"/>
  <c r="L444" i="1"/>
  <c r="K444" i="1"/>
  <c r="J444" i="1"/>
  <c r="Q458" i="1"/>
  <c r="P458" i="1"/>
  <c r="O458" i="1"/>
  <c r="M458" i="1"/>
  <c r="L458" i="1"/>
  <c r="K458" i="1"/>
  <c r="J458" i="1"/>
  <c r="Q443" i="1"/>
  <c r="P443" i="1"/>
  <c r="O443" i="1"/>
  <c r="M443" i="1"/>
  <c r="L443" i="1"/>
  <c r="K443" i="1"/>
  <c r="J443" i="1"/>
  <c r="Q442" i="1"/>
  <c r="P442" i="1"/>
  <c r="O442" i="1"/>
  <c r="M442" i="1"/>
  <c r="L442" i="1"/>
  <c r="K442" i="1"/>
  <c r="J442" i="1"/>
  <c r="Q441" i="1"/>
  <c r="P441" i="1"/>
  <c r="O441" i="1"/>
  <c r="M441" i="1"/>
  <c r="L441" i="1"/>
  <c r="K441" i="1"/>
  <c r="J441" i="1"/>
  <c r="Q440" i="1"/>
  <c r="P440" i="1"/>
  <c r="O440" i="1"/>
  <c r="M440" i="1"/>
  <c r="L440" i="1"/>
  <c r="K440" i="1"/>
  <c r="J440" i="1"/>
  <c r="Q439" i="1"/>
  <c r="P439" i="1"/>
  <c r="O439" i="1"/>
  <c r="M439" i="1"/>
  <c r="L439" i="1"/>
  <c r="K439" i="1"/>
  <c r="J439" i="1"/>
  <c r="Q438" i="1"/>
  <c r="P438" i="1"/>
  <c r="O438" i="1"/>
  <c r="M438" i="1"/>
  <c r="L438" i="1"/>
  <c r="K438" i="1"/>
  <c r="J438" i="1"/>
  <c r="Q437" i="1"/>
  <c r="P437" i="1"/>
  <c r="O437" i="1"/>
  <c r="M437" i="1"/>
  <c r="L437" i="1"/>
  <c r="K437" i="1"/>
  <c r="J437" i="1"/>
  <c r="Q436" i="1"/>
  <c r="P436" i="1"/>
  <c r="O436" i="1"/>
  <c r="M436" i="1"/>
  <c r="L436" i="1"/>
  <c r="K436" i="1"/>
  <c r="J436" i="1"/>
  <c r="Q435" i="1"/>
  <c r="P435" i="1"/>
  <c r="O435" i="1"/>
  <c r="M435" i="1"/>
  <c r="L435" i="1"/>
  <c r="K435" i="1"/>
  <c r="J435" i="1"/>
  <c r="Q434" i="1"/>
  <c r="P434" i="1"/>
  <c r="O434" i="1"/>
  <c r="M434" i="1"/>
  <c r="L434" i="1"/>
  <c r="K434" i="1"/>
  <c r="J434" i="1"/>
  <c r="Q432" i="1"/>
  <c r="P432" i="1"/>
  <c r="O432" i="1"/>
  <c r="M432" i="1"/>
  <c r="L432" i="1"/>
  <c r="K432" i="1"/>
  <c r="J432" i="1"/>
  <c r="Q433" i="1"/>
  <c r="P433" i="1"/>
  <c r="O433" i="1"/>
  <c r="M433" i="1"/>
  <c r="L433" i="1"/>
  <c r="K433" i="1"/>
  <c r="J433" i="1"/>
  <c r="Q429" i="1"/>
  <c r="P429" i="1"/>
  <c r="O429" i="1"/>
  <c r="M429" i="1"/>
  <c r="L429" i="1"/>
  <c r="K429" i="1"/>
  <c r="J429" i="1"/>
  <c r="Q428" i="1"/>
  <c r="P428" i="1"/>
  <c r="O428" i="1"/>
  <c r="M428" i="1"/>
  <c r="L428" i="1"/>
  <c r="K428" i="1"/>
  <c r="J428" i="1"/>
  <c r="Q455" i="1"/>
  <c r="P455" i="1"/>
  <c r="O455" i="1"/>
  <c r="M455" i="1"/>
  <c r="L455" i="1"/>
  <c r="K455" i="1"/>
  <c r="J455" i="1"/>
  <c r="Q426" i="1"/>
  <c r="P426" i="1"/>
  <c r="O426" i="1"/>
  <c r="M426" i="1"/>
  <c r="L426" i="1"/>
  <c r="K426" i="1"/>
  <c r="J426" i="1"/>
  <c r="Q425" i="1"/>
  <c r="P425" i="1"/>
  <c r="O425" i="1"/>
  <c r="M425" i="1"/>
  <c r="L425" i="1"/>
  <c r="K425" i="1"/>
  <c r="J425" i="1"/>
  <c r="Q423" i="1"/>
  <c r="P423" i="1"/>
  <c r="O423" i="1"/>
  <c r="M423" i="1"/>
  <c r="L423" i="1"/>
  <c r="K423" i="1"/>
  <c r="J423" i="1"/>
  <c r="Q422" i="1"/>
  <c r="P422" i="1"/>
  <c r="O422" i="1"/>
  <c r="M422" i="1"/>
  <c r="L422" i="1"/>
  <c r="K422" i="1"/>
  <c r="J422" i="1"/>
  <c r="Q421" i="1"/>
  <c r="P421" i="1"/>
  <c r="O421" i="1"/>
  <c r="M421" i="1"/>
  <c r="L421" i="1"/>
  <c r="K421" i="1"/>
  <c r="J421" i="1"/>
  <c r="Q420" i="1"/>
  <c r="P420" i="1"/>
  <c r="O420" i="1"/>
  <c r="M420" i="1"/>
  <c r="L420" i="1"/>
  <c r="K420" i="1"/>
  <c r="J420" i="1"/>
  <c r="Q419" i="1"/>
  <c r="P419" i="1"/>
  <c r="O419" i="1"/>
  <c r="M419" i="1"/>
  <c r="L419" i="1"/>
  <c r="K419" i="1"/>
  <c r="J419" i="1"/>
  <c r="Q418" i="1"/>
  <c r="P418" i="1"/>
  <c r="O418" i="1"/>
  <c r="M418" i="1"/>
  <c r="L418" i="1"/>
  <c r="K418" i="1"/>
  <c r="J418" i="1"/>
  <c r="Q417" i="1"/>
  <c r="P417" i="1"/>
  <c r="O417" i="1"/>
  <c r="M417" i="1"/>
  <c r="L417" i="1"/>
  <c r="K417" i="1"/>
  <c r="J417" i="1"/>
  <c r="Q416" i="1"/>
  <c r="P416" i="1"/>
  <c r="O416" i="1"/>
  <c r="M416" i="1"/>
  <c r="L416" i="1"/>
  <c r="K416" i="1"/>
  <c r="J416" i="1"/>
  <c r="Q415" i="1"/>
  <c r="P415" i="1"/>
  <c r="O415" i="1"/>
  <c r="M415" i="1"/>
  <c r="L415" i="1"/>
  <c r="K415" i="1"/>
  <c r="J415" i="1"/>
  <c r="Q414" i="1"/>
  <c r="P414" i="1"/>
  <c r="O414" i="1"/>
  <c r="M414" i="1"/>
  <c r="L414" i="1"/>
  <c r="K414" i="1"/>
  <c r="J414" i="1"/>
  <c r="Q413" i="1"/>
  <c r="P413" i="1"/>
  <c r="O413" i="1"/>
  <c r="M413" i="1"/>
  <c r="L413" i="1"/>
  <c r="K413" i="1"/>
  <c r="J413" i="1"/>
  <c r="Q410" i="1"/>
  <c r="P410" i="1"/>
  <c r="O410" i="1"/>
  <c r="M410" i="1"/>
  <c r="L410" i="1"/>
  <c r="K410" i="1"/>
  <c r="J410" i="1"/>
  <c r="Q409" i="1"/>
  <c r="P409" i="1"/>
  <c r="O409" i="1"/>
  <c r="M409" i="1"/>
  <c r="L409" i="1"/>
  <c r="K409" i="1"/>
  <c r="J409" i="1"/>
  <c r="Q408" i="1"/>
  <c r="P408" i="1"/>
  <c r="O408" i="1"/>
  <c r="M408" i="1"/>
  <c r="L408" i="1"/>
  <c r="K408" i="1"/>
  <c r="J408" i="1"/>
  <c r="Q407" i="1"/>
  <c r="P407" i="1"/>
  <c r="O407" i="1"/>
  <c r="M407" i="1"/>
  <c r="L407" i="1"/>
  <c r="K407" i="1"/>
  <c r="J407" i="1"/>
  <c r="Q431" i="1"/>
  <c r="P431" i="1"/>
  <c r="O431" i="1"/>
  <c r="M431" i="1"/>
  <c r="L431" i="1"/>
  <c r="K431" i="1"/>
  <c r="J431" i="1"/>
  <c r="Q405" i="1"/>
  <c r="P405" i="1"/>
  <c r="O405" i="1"/>
  <c r="M405" i="1"/>
  <c r="L405" i="1"/>
  <c r="K405" i="1"/>
  <c r="J405" i="1"/>
  <c r="Q430" i="1"/>
  <c r="P430" i="1"/>
  <c r="O430" i="1"/>
  <c r="M430" i="1"/>
  <c r="L430" i="1"/>
  <c r="K430" i="1"/>
  <c r="J430" i="1"/>
  <c r="Q404" i="1"/>
  <c r="P404" i="1"/>
  <c r="O404" i="1"/>
  <c r="M404" i="1"/>
  <c r="L404" i="1"/>
  <c r="K404" i="1"/>
  <c r="J404" i="1"/>
  <c r="Q403" i="1"/>
  <c r="P403" i="1"/>
  <c r="O403" i="1"/>
  <c r="M403" i="1"/>
  <c r="L403" i="1"/>
  <c r="K403" i="1"/>
  <c r="J403" i="1"/>
  <c r="Q402" i="1"/>
  <c r="P402" i="1"/>
  <c r="O402" i="1"/>
  <c r="M402" i="1"/>
  <c r="L402" i="1"/>
  <c r="K402" i="1"/>
  <c r="J402" i="1"/>
  <c r="Q401" i="1"/>
  <c r="P401" i="1"/>
  <c r="O401" i="1"/>
  <c r="M401" i="1"/>
  <c r="L401" i="1"/>
  <c r="K401" i="1"/>
  <c r="J401" i="1"/>
  <c r="Q427" i="1"/>
  <c r="P427" i="1"/>
  <c r="O427" i="1"/>
  <c r="M427" i="1"/>
  <c r="L427" i="1"/>
  <c r="K427" i="1"/>
  <c r="J427" i="1"/>
  <c r="Q400" i="1"/>
  <c r="P400" i="1"/>
  <c r="O400" i="1"/>
  <c r="M400" i="1"/>
  <c r="L400" i="1"/>
  <c r="K400" i="1"/>
  <c r="J400" i="1"/>
  <c r="Q399" i="1"/>
  <c r="P399" i="1"/>
  <c r="O399" i="1"/>
  <c r="M399" i="1"/>
  <c r="L399" i="1"/>
  <c r="K399" i="1"/>
  <c r="J399" i="1"/>
  <c r="Q398" i="1"/>
  <c r="P398" i="1"/>
  <c r="O398" i="1"/>
  <c r="M398" i="1"/>
  <c r="L398" i="1"/>
  <c r="K398" i="1"/>
  <c r="J398" i="1"/>
  <c r="Q397" i="1"/>
  <c r="P397" i="1"/>
  <c r="O397" i="1"/>
  <c r="M397" i="1"/>
  <c r="L397" i="1"/>
  <c r="K397" i="1"/>
  <c r="J397" i="1"/>
  <c r="Q396" i="1"/>
  <c r="P396" i="1"/>
  <c r="O396" i="1"/>
  <c r="M396" i="1"/>
  <c r="L396" i="1"/>
  <c r="K396" i="1"/>
  <c r="J396" i="1"/>
  <c r="Q424" i="1"/>
  <c r="P424" i="1"/>
  <c r="O424" i="1"/>
  <c r="M424" i="1"/>
  <c r="L424" i="1"/>
  <c r="K424" i="1"/>
  <c r="J424" i="1"/>
  <c r="Q395" i="1"/>
  <c r="P395" i="1"/>
  <c r="O395" i="1"/>
  <c r="M395" i="1"/>
  <c r="L395" i="1"/>
  <c r="K395" i="1"/>
  <c r="J395" i="1"/>
  <c r="Q394" i="1"/>
  <c r="P394" i="1"/>
  <c r="O394" i="1"/>
  <c r="M394" i="1"/>
  <c r="L394" i="1"/>
  <c r="K394" i="1"/>
  <c r="J394" i="1"/>
  <c r="Q393" i="1"/>
  <c r="P393" i="1"/>
  <c r="O393" i="1"/>
  <c r="M393" i="1"/>
  <c r="L393" i="1"/>
  <c r="K393" i="1"/>
  <c r="J393" i="1"/>
  <c r="Q392" i="1"/>
  <c r="P392" i="1"/>
  <c r="O392" i="1"/>
  <c r="M392" i="1"/>
  <c r="L392" i="1"/>
  <c r="K392" i="1"/>
  <c r="J392" i="1"/>
  <c r="Q391" i="1"/>
  <c r="P391" i="1"/>
  <c r="O391" i="1"/>
  <c r="M391" i="1"/>
  <c r="L391" i="1"/>
  <c r="K391" i="1"/>
  <c r="J391" i="1"/>
  <c r="Q390" i="1"/>
  <c r="P390" i="1"/>
  <c r="O390" i="1"/>
  <c r="M390" i="1"/>
  <c r="L390" i="1"/>
  <c r="K390" i="1"/>
  <c r="J390" i="1"/>
  <c r="Q383" i="1"/>
  <c r="P383" i="1"/>
  <c r="O383" i="1"/>
  <c r="M383" i="1"/>
  <c r="L383" i="1"/>
  <c r="K383" i="1"/>
  <c r="J383" i="1"/>
  <c r="Q382" i="1"/>
  <c r="P382" i="1"/>
  <c r="O382" i="1"/>
  <c r="M382" i="1"/>
  <c r="L382" i="1"/>
  <c r="K382" i="1"/>
  <c r="J382" i="1"/>
  <c r="Q381" i="1"/>
  <c r="P381" i="1"/>
  <c r="O381" i="1"/>
  <c r="M381" i="1"/>
  <c r="L381" i="1"/>
  <c r="K381" i="1"/>
  <c r="J381" i="1"/>
  <c r="Q380" i="1"/>
  <c r="P380" i="1"/>
  <c r="O380" i="1"/>
  <c r="M380" i="1"/>
  <c r="L380" i="1"/>
  <c r="K380" i="1"/>
  <c r="J380" i="1"/>
  <c r="Q379" i="1"/>
  <c r="P379" i="1"/>
  <c r="O379" i="1"/>
  <c r="M379" i="1"/>
  <c r="L379" i="1"/>
  <c r="K379" i="1"/>
  <c r="J379" i="1"/>
  <c r="Q378" i="1"/>
  <c r="P378" i="1"/>
  <c r="O378" i="1"/>
  <c r="M378" i="1"/>
  <c r="L378" i="1"/>
  <c r="K378" i="1"/>
  <c r="J378" i="1"/>
  <c r="Q377" i="1"/>
  <c r="P377" i="1"/>
  <c r="O377" i="1"/>
  <c r="M377" i="1"/>
  <c r="L377" i="1"/>
  <c r="K377" i="1"/>
  <c r="J377" i="1"/>
  <c r="Q376" i="1"/>
  <c r="P376" i="1"/>
  <c r="O376" i="1"/>
  <c r="M376" i="1"/>
  <c r="L376" i="1"/>
  <c r="K376" i="1"/>
  <c r="J376" i="1"/>
  <c r="Q375" i="1"/>
  <c r="P375" i="1"/>
  <c r="O375" i="1"/>
  <c r="M375" i="1"/>
  <c r="L375" i="1"/>
  <c r="K375" i="1"/>
  <c r="J375" i="1"/>
  <c r="Q374" i="1"/>
  <c r="P374" i="1"/>
  <c r="O374" i="1"/>
  <c r="M374" i="1"/>
  <c r="L374" i="1"/>
  <c r="K374" i="1"/>
  <c r="J374" i="1"/>
  <c r="Q373" i="1"/>
  <c r="P373" i="1"/>
  <c r="O373" i="1"/>
  <c r="M373" i="1"/>
  <c r="L373" i="1"/>
  <c r="K373" i="1"/>
  <c r="J373" i="1"/>
  <c r="Q372" i="1"/>
  <c r="P372" i="1"/>
  <c r="O372" i="1"/>
  <c r="M372" i="1"/>
  <c r="L372" i="1"/>
  <c r="K372" i="1"/>
  <c r="J372" i="1"/>
  <c r="Q371" i="1"/>
  <c r="P371" i="1"/>
  <c r="O371" i="1"/>
  <c r="M371" i="1"/>
  <c r="L371" i="1"/>
  <c r="K371" i="1"/>
  <c r="J371" i="1"/>
  <c r="Q370" i="1"/>
  <c r="P370" i="1"/>
  <c r="O370" i="1"/>
  <c r="M370" i="1"/>
  <c r="L370" i="1"/>
  <c r="K370" i="1"/>
  <c r="J370" i="1"/>
  <c r="Q369" i="1"/>
  <c r="P369" i="1"/>
  <c r="O369" i="1"/>
  <c r="M369" i="1"/>
  <c r="L369" i="1"/>
  <c r="K369" i="1"/>
  <c r="J369" i="1"/>
  <c r="Q368" i="1"/>
  <c r="P368" i="1"/>
  <c r="O368" i="1"/>
  <c r="M368" i="1"/>
  <c r="L368" i="1"/>
  <c r="K368" i="1"/>
  <c r="J368" i="1"/>
  <c r="Q367" i="1"/>
  <c r="P367" i="1"/>
  <c r="O367" i="1"/>
  <c r="M367" i="1"/>
  <c r="L367" i="1"/>
  <c r="K367" i="1"/>
  <c r="J367" i="1"/>
  <c r="Q366" i="1"/>
  <c r="P366" i="1"/>
  <c r="O366" i="1"/>
  <c r="M366" i="1"/>
  <c r="L366" i="1"/>
  <c r="K366" i="1"/>
  <c r="J366" i="1"/>
  <c r="Q364" i="1"/>
  <c r="P364" i="1"/>
  <c r="O364" i="1"/>
  <c r="M364" i="1"/>
  <c r="L364" i="1"/>
  <c r="K364" i="1"/>
  <c r="J364" i="1"/>
  <c r="Q363" i="1"/>
  <c r="P363" i="1"/>
  <c r="O363" i="1"/>
  <c r="M363" i="1"/>
  <c r="L363" i="1"/>
  <c r="K363" i="1"/>
  <c r="J363" i="1"/>
  <c r="Q362" i="1"/>
  <c r="P362" i="1"/>
  <c r="O362" i="1"/>
  <c r="M362" i="1"/>
  <c r="L362" i="1"/>
  <c r="K362" i="1"/>
  <c r="J362" i="1"/>
  <c r="Q361" i="1"/>
  <c r="P361" i="1"/>
  <c r="O361" i="1"/>
  <c r="M361" i="1"/>
  <c r="L361" i="1"/>
  <c r="K361" i="1"/>
  <c r="J361" i="1"/>
  <c r="Q412" i="1"/>
  <c r="P412" i="1"/>
  <c r="O412" i="1"/>
  <c r="M412" i="1"/>
  <c r="L412" i="1"/>
  <c r="K412" i="1"/>
  <c r="J412" i="1"/>
  <c r="Q356" i="1"/>
  <c r="P356" i="1"/>
  <c r="O356" i="1"/>
  <c r="M356" i="1"/>
  <c r="L356" i="1"/>
  <c r="K356" i="1"/>
  <c r="J356" i="1"/>
  <c r="Q355" i="1"/>
  <c r="P355" i="1"/>
  <c r="O355" i="1"/>
  <c r="M355" i="1"/>
  <c r="L355" i="1"/>
  <c r="K355" i="1"/>
  <c r="J355" i="1"/>
  <c r="Q354" i="1"/>
  <c r="P354" i="1"/>
  <c r="O354" i="1"/>
  <c r="M354" i="1"/>
  <c r="L354" i="1"/>
  <c r="K354" i="1"/>
  <c r="J354" i="1"/>
  <c r="Q353" i="1"/>
  <c r="P353" i="1"/>
  <c r="O353" i="1"/>
  <c r="M353" i="1"/>
  <c r="L353" i="1"/>
  <c r="K353" i="1"/>
  <c r="J353" i="1"/>
  <c r="Q352" i="1"/>
  <c r="P352" i="1"/>
  <c r="O352" i="1"/>
  <c r="M352" i="1"/>
  <c r="L352" i="1"/>
  <c r="K352" i="1"/>
  <c r="J352" i="1"/>
  <c r="Q351" i="1"/>
  <c r="P351" i="1"/>
  <c r="O351" i="1"/>
  <c r="M351" i="1"/>
  <c r="L351" i="1"/>
  <c r="K351" i="1"/>
  <c r="J351" i="1"/>
  <c r="Q350" i="1"/>
  <c r="P350" i="1"/>
  <c r="O350" i="1"/>
  <c r="M350" i="1"/>
  <c r="L350" i="1"/>
  <c r="K350" i="1"/>
  <c r="J350" i="1"/>
  <c r="Q349" i="1"/>
  <c r="P349" i="1"/>
  <c r="O349" i="1"/>
  <c r="M349" i="1"/>
  <c r="L349" i="1"/>
  <c r="K349" i="1"/>
  <c r="J349" i="1"/>
  <c r="Q411" i="1"/>
  <c r="P411" i="1"/>
  <c r="O411" i="1"/>
  <c r="M411" i="1"/>
  <c r="L411" i="1"/>
  <c r="K411" i="1"/>
  <c r="J411" i="1"/>
  <c r="Q348" i="1"/>
  <c r="P348" i="1"/>
  <c r="O348" i="1"/>
  <c r="M348" i="1"/>
  <c r="L348" i="1"/>
  <c r="K348" i="1"/>
  <c r="J348" i="1"/>
  <c r="Q347" i="1"/>
  <c r="P347" i="1"/>
  <c r="O347" i="1"/>
  <c r="M347" i="1"/>
  <c r="L347" i="1"/>
  <c r="K347" i="1"/>
  <c r="J347" i="1"/>
  <c r="Q346" i="1"/>
  <c r="P346" i="1"/>
  <c r="O346" i="1"/>
  <c r="M346" i="1"/>
  <c r="L346" i="1"/>
  <c r="K346" i="1"/>
  <c r="J346" i="1"/>
  <c r="Q345" i="1"/>
  <c r="P345" i="1"/>
  <c r="O345" i="1"/>
  <c r="M345" i="1"/>
  <c r="L345" i="1"/>
  <c r="K345" i="1"/>
  <c r="J345" i="1"/>
  <c r="Q344" i="1"/>
  <c r="P344" i="1"/>
  <c r="O344" i="1"/>
  <c r="M344" i="1"/>
  <c r="L344" i="1"/>
  <c r="K344" i="1"/>
  <c r="J344" i="1"/>
  <c r="Q343" i="1"/>
  <c r="P343" i="1"/>
  <c r="O343" i="1"/>
  <c r="M343" i="1"/>
  <c r="L343" i="1"/>
  <c r="K343" i="1"/>
  <c r="J343" i="1"/>
  <c r="Q342" i="1"/>
  <c r="P342" i="1"/>
  <c r="O342" i="1"/>
  <c r="M342" i="1"/>
  <c r="L342" i="1"/>
  <c r="K342" i="1"/>
  <c r="J342" i="1"/>
  <c r="Q341" i="1"/>
  <c r="P341" i="1"/>
  <c r="O341" i="1"/>
  <c r="M341" i="1"/>
  <c r="L341" i="1"/>
  <c r="K341" i="1"/>
  <c r="J341" i="1"/>
  <c r="Q340" i="1"/>
  <c r="P340" i="1"/>
  <c r="O340" i="1"/>
  <c r="M340" i="1"/>
  <c r="L340" i="1"/>
  <c r="K340" i="1"/>
  <c r="J340" i="1"/>
  <c r="Q339" i="1"/>
  <c r="P339" i="1"/>
  <c r="O339" i="1"/>
  <c r="M339" i="1"/>
  <c r="L339" i="1"/>
  <c r="K339" i="1"/>
  <c r="J339" i="1"/>
  <c r="Q338" i="1"/>
  <c r="P338" i="1"/>
  <c r="O338" i="1"/>
  <c r="M338" i="1"/>
  <c r="L338" i="1"/>
  <c r="K338" i="1"/>
  <c r="J338" i="1"/>
  <c r="Q337" i="1"/>
  <c r="P337" i="1"/>
  <c r="O337" i="1"/>
  <c r="M337" i="1"/>
  <c r="L337" i="1"/>
  <c r="K337" i="1"/>
  <c r="J337" i="1"/>
  <c r="Q335" i="1"/>
  <c r="P335" i="1"/>
  <c r="O335" i="1"/>
  <c r="M335" i="1"/>
  <c r="L335" i="1"/>
  <c r="K335" i="1"/>
  <c r="J335" i="1"/>
  <c r="Q334" i="1"/>
  <c r="P334" i="1"/>
  <c r="O334" i="1"/>
  <c r="M334" i="1"/>
  <c r="L334" i="1"/>
  <c r="K334" i="1"/>
  <c r="J334" i="1"/>
  <c r="Q333" i="1"/>
  <c r="P333" i="1"/>
  <c r="O333" i="1"/>
  <c r="M333" i="1"/>
  <c r="L333" i="1"/>
  <c r="K333" i="1"/>
  <c r="J333" i="1"/>
  <c r="Q331" i="1"/>
  <c r="P331" i="1"/>
  <c r="O331" i="1"/>
  <c r="M331" i="1"/>
  <c r="L331" i="1"/>
  <c r="K331" i="1"/>
  <c r="J331" i="1"/>
  <c r="Q330" i="1"/>
  <c r="P330" i="1"/>
  <c r="O330" i="1"/>
  <c r="M330" i="1"/>
  <c r="L330" i="1"/>
  <c r="K330" i="1"/>
  <c r="J330" i="1"/>
  <c r="Q328" i="1"/>
  <c r="P328" i="1"/>
  <c r="O328" i="1"/>
  <c r="M328" i="1"/>
  <c r="L328" i="1"/>
  <c r="K328" i="1"/>
  <c r="J328" i="1"/>
  <c r="Q323" i="1"/>
  <c r="P323" i="1"/>
  <c r="O323" i="1"/>
  <c r="M323" i="1"/>
  <c r="L323" i="1"/>
  <c r="K323" i="1"/>
  <c r="J323" i="1"/>
  <c r="Q322" i="1"/>
  <c r="P322" i="1"/>
  <c r="O322" i="1"/>
  <c r="M322" i="1"/>
  <c r="L322" i="1"/>
  <c r="K322" i="1"/>
  <c r="J322" i="1"/>
  <c r="Q320" i="1"/>
  <c r="P320" i="1"/>
  <c r="O320" i="1"/>
  <c r="M320" i="1"/>
  <c r="L320" i="1"/>
  <c r="K320" i="1"/>
  <c r="J320" i="1"/>
  <c r="Q319" i="1"/>
  <c r="P319" i="1"/>
  <c r="O319" i="1"/>
  <c r="M319" i="1"/>
  <c r="L319" i="1"/>
  <c r="K319" i="1"/>
  <c r="J319" i="1"/>
  <c r="Q317" i="1"/>
  <c r="P317" i="1"/>
  <c r="O317" i="1"/>
  <c r="M317" i="1"/>
  <c r="L317" i="1"/>
  <c r="K317" i="1"/>
  <c r="J317" i="1"/>
  <c r="Q315" i="1"/>
  <c r="P315" i="1"/>
  <c r="O315" i="1"/>
  <c r="M315" i="1"/>
  <c r="L315" i="1"/>
  <c r="K315" i="1"/>
  <c r="J315" i="1"/>
  <c r="Q314" i="1"/>
  <c r="P314" i="1"/>
  <c r="O314" i="1"/>
  <c r="M314" i="1"/>
  <c r="L314" i="1"/>
  <c r="K314" i="1"/>
  <c r="J314" i="1"/>
  <c r="Q313" i="1"/>
  <c r="P313" i="1"/>
  <c r="O313" i="1"/>
  <c r="M313" i="1"/>
  <c r="L313" i="1"/>
  <c r="K313" i="1"/>
  <c r="J313" i="1"/>
  <c r="Q312" i="1"/>
  <c r="P312" i="1"/>
  <c r="O312" i="1"/>
  <c r="M312" i="1"/>
  <c r="L312" i="1"/>
  <c r="K312" i="1"/>
  <c r="J312" i="1"/>
  <c r="Q310" i="1"/>
  <c r="P310" i="1"/>
  <c r="O310" i="1"/>
  <c r="M310" i="1"/>
  <c r="L310" i="1"/>
  <c r="K310" i="1"/>
  <c r="J310" i="1"/>
  <c r="Q309" i="1"/>
  <c r="P309" i="1"/>
  <c r="O309" i="1"/>
  <c r="M309" i="1"/>
  <c r="L309" i="1"/>
  <c r="K309" i="1"/>
  <c r="J309" i="1"/>
  <c r="Q308" i="1"/>
  <c r="P308" i="1"/>
  <c r="O308" i="1"/>
  <c r="M308" i="1"/>
  <c r="L308" i="1"/>
  <c r="K308" i="1"/>
  <c r="J308" i="1"/>
  <c r="Q307" i="1"/>
  <c r="P307" i="1"/>
  <c r="O307" i="1"/>
  <c r="M307" i="1"/>
  <c r="L307" i="1"/>
  <c r="K307" i="1"/>
  <c r="J307" i="1"/>
  <c r="Q306" i="1"/>
  <c r="P306" i="1"/>
  <c r="O306" i="1"/>
  <c r="M306" i="1"/>
  <c r="L306" i="1"/>
  <c r="K306" i="1"/>
  <c r="J306" i="1"/>
  <c r="Q305" i="1"/>
  <c r="P305" i="1"/>
  <c r="O305" i="1"/>
  <c r="M305" i="1"/>
  <c r="L305" i="1"/>
  <c r="K305" i="1"/>
  <c r="J305" i="1"/>
  <c r="Q304" i="1"/>
  <c r="P304" i="1"/>
  <c r="O304" i="1"/>
  <c r="M304" i="1"/>
  <c r="L304" i="1"/>
  <c r="K304" i="1"/>
  <c r="J304" i="1"/>
  <c r="Q303" i="1"/>
  <c r="P303" i="1"/>
  <c r="O303" i="1"/>
  <c r="M303" i="1"/>
  <c r="L303" i="1"/>
  <c r="K303" i="1"/>
  <c r="J303" i="1"/>
  <c r="Q302" i="1"/>
  <c r="P302" i="1"/>
  <c r="O302" i="1"/>
  <c r="M302" i="1"/>
  <c r="L302" i="1"/>
  <c r="K302" i="1"/>
  <c r="J302" i="1"/>
  <c r="Q301" i="1"/>
  <c r="P301" i="1"/>
  <c r="O301" i="1"/>
  <c r="M301" i="1"/>
  <c r="L301" i="1"/>
  <c r="K301" i="1"/>
  <c r="J301" i="1"/>
  <c r="Q299" i="1"/>
  <c r="P299" i="1"/>
  <c r="O299" i="1"/>
  <c r="M299" i="1"/>
  <c r="L299" i="1"/>
  <c r="K299" i="1"/>
  <c r="J299" i="1"/>
  <c r="Q298" i="1"/>
  <c r="P298" i="1"/>
  <c r="O298" i="1"/>
  <c r="M298" i="1"/>
  <c r="L298" i="1"/>
  <c r="K298" i="1"/>
  <c r="J298" i="1"/>
  <c r="Q297" i="1"/>
  <c r="P297" i="1"/>
  <c r="O297" i="1"/>
  <c r="M297" i="1"/>
  <c r="L297" i="1"/>
  <c r="K297" i="1"/>
  <c r="J297" i="1"/>
  <c r="Q296" i="1"/>
  <c r="P296" i="1"/>
  <c r="O296" i="1"/>
  <c r="M296" i="1"/>
  <c r="L296" i="1"/>
  <c r="K296" i="1"/>
  <c r="J296" i="1"/>
  <c r="Q291" i="1"/>
  <c r="P291" i="1"/>
  <c r="O291" i="1"/>
  <c r="M291" i="1"/>
  <c r="L291" i="1"/>
  <c r="K291" i="1"/>
  <c r="J291" i="1"/>
  <c r="Q406" i="1"/>
  <c r="P406" i="1"/>
  <c r="O406" i="1"/>
  <c r="M406" i="1"/>
  <c r="L406" i="1"/>
  <c r="K406" i="1"/>
  <c r="J406" i="1"/>
  <c r="Q290" i="1"/>
  <c r="P290" i="1"/>
  <c r="O290" i="1"/>
  <c r="M290" i="1"/>
  <c r="L290" i="1"/>
  <c r="K290" i="1"/>
  <c r="J290" i="1"/>
  <c r="Q287" i="1"/>
  <c r="P287" i="1"/>
  <c r="O287" i="1"/>
  <c r="M287" i="1"/>
  <c r="L287" i="1"/>
  <c r="K287" i="1"/>
  <c r="J287" i="1"/>
  <c r="Q286" i="1"/>
  <c r="P286" i="1"/>
  <c r="O286" i="1"/>
  <c r="M286" i="1"/>
  <c r="L286" i="1"/>
  <c r="K286" i="1"/>
  <c r="J286" i="1"/>
  <c r="Q284" i="1"/>
  <c r="P284" i="1"/>
  <c r="O284" i="1"/>
  <c r="M284" i="1"/>
  <c r="L284" i="1"/>
  <c r="K284" i="1"/>
  <c r="J284" i="1"/>
  <c r="Q283" i="1"/>
  <c r="P283" i="1"/>
  <c r="O283" i="1"/>
  <c r="M283" i="1"/>
  <c r="L283" i="1"/>
  <c r="K283" i="1"/>
  <c r="J283" i="1"/>
  <c r="Q280" i="1"/>
  <c r="P280" i="1"/>
  <c r="O280" i="1"/>
  <c r="M280" i="1"/>
  <c r="L280" i="1"/>
  <c r="K280" i="1"/>
  <c r="J280" i="1"/>
  <c r="Q278" i="1"/>
  <c r="P278" i="1"/>
  <c r="O278" i="1"/>
  <c r="M278" i="1"/>
  <c r="L278" i="1"/>
  <c r="K278" i="1"/>
  <c r="J278" i="1"/>
  <c r="Q277" i="1"/>
  <c r="P277" i="1"/>
  <c r="O277" i="1"/>
  <c r="M277" i="1"/>
  <c r="L277" i="1"/>
  <c r="K277" i="1"/>
  <c r="J277" i="1"/>
  <c r="Q272" i="1"/>
  <c r="P272" i="1"/>
  <c r="O272" i="1"/>
  <c r="M272" i="1"/>
  <c r="L272" i="1"/>
  <c r="K272" i="1"/>
  <c r="J272" i="1"/>
  <c r="Q271" i="1"/>
  <c r="P271" i="1"/>
  <c r="O271" i="1"/>
  <c r="M271" i="1"/>
  <c r="L271" i="1"/>
  <c r="K271" i="1"/>
  <c r="J271" i="1"/>
  <c r="Q270" i="1"/>
  <c r="P270" i="1"/>
  <c r="O270" i="1"/>
  <c r="M270" i="1"/>
  <c r="L270" i="1"/>
  <c r="K270" i="1"/>
  <c r="J270" i="1"/>
  <c r="Q268" i="1"/>
  <c r="P268" i="1"/>
  <c r="O268" i="1"/>
  <c r="M268" i="1"/>
  <c r="L268" i="1"/>
  <c r="K268" i="1"/>
  <c r="J268" i="1"/>
  <c r="Q267" i="1"/>
  <c r="P267" i="1"/>
  <c r="O267" i="1"/>
  <c r="M267" i="1"/>
  <c r="L267" i="1"/>
  <c r="K267" i="1"/>
  <c r="J267" i="1"/>
  <c r="Q265" i="1"/>
  <c r="P265" i="1"/>
  <c r="O265" i="1"/>
  <c r="M265" i="1"/>
  <c r="L265" i="1"/>
  <c r="K265" i="1"/>
  <c r="J265" i="1"/>
  <c r="Q264" i="1"/>
  <c r="P264" i="1"/>
  <c r="O264" i="1"/>
  <c r="M264" i="1"/>
  <c r="L264" i="1"/>
  <c r="K264" i="1"/>
  <c r="J264" i="1"/>
  <c r="Q263" i="1"/>
  <c r="P263" i="1"/>
  <c r="O263" i="1"/>
  <c r="M263" i="1"/>
  <c r="L263" i="1"/>
  <c r="K263" i="1"/>
  <c r="J263" i="1"/>
  <c r="Q262" i="1"/>
  <c r="P262" i="1"/>
  <c r="O262" i="1"/>
  <c r="M262" i="1"/>
  <c r="L262" i="1"/>
  <c r="K262" i="1"/>
  <c r="J262" i="1"/>
  <c r="Q261" i="1"/>
  <c r="P261" i="1"/>
  <c r="O261" i="1"/>
  <c r="M261" i="1"/>
  <c r="L261" i="1"/>
  <c r="K261" i="1"/>
  <c r="J261" i="1"/>
  <c r="Q260" i="1"/>
  <c r="P260" i="1"/>
  <c r="O260" i="1"/>
  <c r="M260" i="1"/>
  <c r="L260" i="1"/>
  <c r="K260" i="1"/>
  <c r="J260" i="1"/>
  <c r="Q258" i="1"/>
  <c r="P258" i="1"/>
  <c r="O258" i="1"/>
  <c r="M258" i="1"/>
  <c r="L258" i="1"/>
  <c r="K258" i="1"/>
  <c r="J258" i="1"/>
  <c r="Q257" i="1"/>
  <c r="P257" i="1"/>
  <c r="O257" i="1"/>
  <c r="M257" i="1"/>
  <c r="L257" i="1"/>
  <c r="K257" i="1"/>
  <c r="J257" i="1"/>
  <c r="Q256" i="1"/>
  <c r="P256" i="1"/>
  <c r="O256" i="1"/>
  <c r="M256" i="1"/>
  <c r="L256" i="1"/>
  <c r="K256" i="1"/>
  <c r="J256" i="1"/>
  <c r="Q255" i="1"/>
  <c r="P255" i="1"/>
  <c r="O255" i="1"/>
  <c r="M255" i="1"/>
  <c r="L255" i="1"/>
  <c r="K255" i="1"/>
  <c r="J255" i="1"/>
  <c r="Q254" i="1"/>
  <c r="P254" i="1"/>
  <c r="O254" i="1"/>
  <c r="M254" i="1"/>
  <c r="L254" i="1"/>
  <c r="K254" i="1"/>
  <c r="J254" i="1"/>
  <c r="Q253" i="1"/>
  <c r="P253" i="1"/>
  <c r="O253" i="1"/>
  <c r="M253" i="1"/>
  <c r="L253" i="1"/>
  <c r="K253" i="1"/>
  <c r="J253" i="1"/>
  <c r="Q252" i="1"/>
  <c r="P252" i="1"/>
  <c r="O252" i="1"/>
  <c r="M252" i="1"/>
  <c r="L252" i="1"/>
  <c r="K252" i="1"/>
  <c r="J252" i="1"/>
  <c r="Q251" i="1"/>
  <c r="P251" i="1"/>
  <c r="O251" i="1"/>
  <c r="M251" i="1"/>
  <c r="L251" i="1"/>
  <c r="K251" i="1"/>
  <c r="J251" i="1"/>
  <c r="Q250" i="1"/>
  <c r="P250" i="1"/>
  <c r="O250" i="1"/>
  <c r="M250" i="1"/>
  <c r="L250" i="1"/>
  <c r="K250" i="1"/>
  <c r="J250" i="1"/>
  <c r="Q249" i="1"/>
  <c r="P249" i="1"/>
  <c r="O249" i="1"/>
  <c r="M249" i="1"/>
  <c r="L249" i="1"/>
  <c r="K249" i="1"/>
  <c r="J249" i="1"/>
  <c r="Q248" i="1"/>
  <c r="P248" i="1"/>
  <c r="O248" i="1"/>
  <c r="M248" i="1"/>
  <c r="L248" i="1"/>
  <c r="K248" i="1"/>
  <c r="J248" i="1"/>
  <c r="Q247" i="1"/>
  <c r="P247" i="1"/>
  <c r="O247" i="1"/>
  <c r="M247" i="1"/>
  <c r="L247" i="1"/>
  <c r="K247" i="1"/>
  <c r="J247" i="1"/>
  <c r="Q246" i="1"/>
  <c r="P246" i="1"/>
  <c r="O246" i="1"/>
  <c r="M246" i="1"/>
  <c r="L246" i="1"/>
  <c r="K246" i="1"/>
  <c r="J246" i="1"/>
  <c r="Q245" i="1"/>
  <c r="P245" i="1"/>
  <c r="O245" i="1"/>
  <c r="M245" i="1"/>
  <c r="L245" i="1"/>
  <c r="K245" i="1"/>
  <c r="J245" i="1"/>
  <c r="Q244" i="1"/>
  <c r="P244" i="1"/>
  <c r="O244" i="1"/>
  <c r="M244" i="1"/>
  <c r="L244" i="1"/>
  <c r="K244" i="1"/>
  <c r="J244" i="1"/>
  <c r="Q243" i="1"/>
  <c r="P243" i="1"/>
  <c r="O243" i="1"/>
  <c r="M243" i="1"/>
  <c r="L243" i="1"/>
  <c r="K243" i="1"/>
  <c r="J243" i="1"/>
  <c r="Q242" i="1"/>
  <c r="P242" i="1"/>
  <c r="O242" i="1"/>
  <c r="M242" i="1"/>
  <c r="L242" i="1"/>
  <c r="K242" i="1"/>
  <c r="J242" i="1"/>
  <c r="Q241" i="1"/>
  <c r="P241" i="1"/>
  <c r="O241" i="1"/>
  <c r="M241" i="1"/>
  <c r="L241" i="1"/>
  <c r="K241" i="1"/>
  <c r="J241" i="1"/>
  <c r="Q240" i="1"/>
  <c r="P240" i="1"/>
  <c r="O240" i="1"/>
  <c r="M240" i="1"/>
  <c r="L240" i="1"/>
  <c r="K240" i="1"/>
  <c r="J240" i="1"/>
  <c r="Q239" i="1"/>
  <c r="P239" i="1"/>
  <c r="O239" i="1"/>
  <c r="M239" i="1"/>
  <c r="L239" i="1"/>
  <c r="K239" i="1"/>
  <c r="J239" i="1"/>
  <c r="Q238" i="1"/>
  <c r="P238" i="1"/>
  <c r="O238" i="1"/>
  <c r="M238" i="1"/>
  <c r="L238" i="1"/>
  <c r="K238" i="1"/>
  <c r="J238" i="1"/>
  <c r="Q486" i="1"/>
  <c r="P486" i="1"/>
  <c r="O486" i="1"/>
  <c r="M486" i="1"/>
  <c r="L486" i="1"/>
  <c r="K486" i="1"/>
  <c r="J486" i="1"/>
  <c r="Q485" i="1"/>
  <c r="P485" i="1"/>
  <c r="O485" i="1"/>
  <c r="M485" i="1"/>
  <c r="L485" i="1"/>
  <c r="K485" i="1"/>
  <c r="J485" i="1"/>
  <c r="Q484" i="1"/>
  <c r="P484" i="1"/>
  <c r="O484" i="1"/>
  <c r="M484" i="1"/>
  <c r="L484" i="1"/>
  <c r="K484" i="1"/>
  <c r="J484" i="1"/>
  <c r="Q483" i="1"/>
  <c r="P483" i="1"/>
  <c r="O483" i="1"/>
  <c r="M483" i="1"/>
  <c r="L483" i="1"/>
  <c r="K483" i="1"/>
  <c r="J483" i="1"/>
  <c r="Q482" i="1"/>
  <c r="P482" i="1"/>
  <c r="O482" i="1"/>
  <c r="M482" i="1"/>
  <c r="L482" i="1"/>
  <c r="K482" i="1"/>
  <c r="J482" i="1"/>
  <c r="Q479" i="1"/>
  <c r="P479" i="1"/>
  <c r="O479" i="1"/>
  <c r="M479" i="1"/>
  <c r="L479" i="1"/>
  <c r="K479" i="1"/>
  <c r="J479" i="1"/>
  <c r="Q236" i="1"/>
  <c r="P236" i="1"/>
  <c r="O236" i="1"/>
  <c r="M236" i="1"/>
  <c r="L236" i="1"/>
  <c r="K236" i="1"/>
  <c r="J236" i="1"/>
  <c r="Q473" i="1"/>
  <c r="P473" i="1"/>
  <c r="O473" i="1"/>
  <c r="M473" i="1"/>
  <c r="L473" i="1"/>
  <c r="K473" i="1"/>
  <c r="J473" i="1"/>
  <c r="Q235" i="1"/>
  <c r="P235" i="1"/>
  <c r="O235" i="1"/>
  <c r="M235" i="1"/>
  <c r="L235" i="1"/>
  <c r="K235" i="1"/>
  <c r="J235" i="1"/>
  <c r="Q234" i="1"/>
  <c r="P234" i="1"/>
  <c r="O234" i="1"/>
  <c r="M234" i="1"/>
  <c r="L234" i="1"/>
  <c r="K234" i="1"/>
  <c r="J234" i="1"/>
  <c r="Q469" i="1"/>
  <c r="P469" i="1"/>
  <c r="O469" i="1"/>
  <c r="M469" i="1"/>
  <c r="L469" i="1"/>
  <c r="K469" i="1"/>
  <c r="J469" i="1"/>
  <c r="Q471" i="1"/>
  <c r="P471" i="1"/>
  <c r="O471" i="1"/>
  <c r="M471" i="1"/>
  <c r="L471" i="1"/>
  <c r="K471" i="1"/>
  <c r="J471" i="1"/>
  <c r="Q465" i="1"/>
  <c r="P465" i="1"/>
  <c r="O465" i="1"/>
  <c r="M465" i="1"/>
  <c r="L465" i="1"/>
  <c r="K465" i="1"/>
  <c r="J465" i="1"/>
  <c r="Q467" i="1"/>
  <c r="P467" i="1"/>
  <c r="O467" i="1"/>
  <c r="M467" i="1"/>
  <c r="L467" i="1"/>
  <c r="K467" i="1"/>
  <c r="J467" i="1"/>
  <c r="Q233" i="1"/>
  <c r="P233" i="1"/>
  <c r="O233" i="1"/>
  <c r="M233" i="1"/>
  <c r="L233" i="1"/>
  <c r="K233" i="1"/>
  <c r="J233" i="1"/>
  <c r="Q232" i="1"/>
  <c r="P232" i="1"/>
  <c r="O232" i="1"/>
  <c r="M232" i="1"/>
  <c r="L232" i="1"/>
  <c r="K232" i="1"/>
  <c r="J232" i="1"/>
  <c r="Q231" i="1"/>
  <c r="P231" i="1"/>
  <c r="O231" i="1"/>
  <c r="M231" i="1"/>
  <c r="L231" i="1"/>
  <c r="K231" i="1"/>
  <c r="J231" i="1"/>
  <c r="Q230" i="1"/>
  <c r="P230" i="1"/>
  <c r="O230" i="1"/>
  <c r="M230" i="1"/>
  <c r="L230" i="1"/>
  <c r="K230" i="1"/>
  <c r="J230" i="1"/>
  <c r="Q229" i="1"/>
  <c r="P229" i="1"/>
  <c r="O229" i="1"/>
  <c r="M229" i="1"/>
  <c r="L229" i="1"/>
  <c r="K229" i="1"/>
  <c r="J229" i="1"/>
  <c r="Q227" i="1"/>
  <c r="P227" i="1"/>
  <c r="O227" i="1"/>
  <c r="M227" i="1"/>
  <c r="L227" i="1"/>
  <c r="K227" i="1"/>
  <c r="J227" i="1"/>
  <c r="Q226" i="1"/>
  <c r="P226" i="1"/>
  <c r="O226" i="1"/>
  <c r="M226" i="1"/>
  <c r="L226" i="1"/>
  <c r="K226" i="1"/>
  <c r="J226" i="1"/>
  <c r="Q225" i="1"/>
  <c r="P225" i="1"/>
  <c r="O225" i="1"/>
  <c r="M225" i="1"/>
  <c r="L225" i="1"/>
  <c r="K225" i="1"/>
  <c r="J225" i="1"/>
  <c r="Q223" i="1"/>
  <c r="P223" i="1"/>
  <c r="O223" i="1"/>
  <c r="M223" i="1"/>
  <c r="L223" i="1"/>
  <c r="K223" i="1"/>
  <c r="J223" i="1"/>
  <c r="Q222" i="1"/>
  <c r="P222" i="1"/>
  <c r="O222" i="1"/>
  <c r="M222" i="1"/>
  <c r="L222" i="1"/>
  <c r="K222" i="1"/>
  <c r="J222" i="1"/>
  <c r="Q220" i="1"/>
  <c r="P220" i="1"/>
  <c r="O220" i="1"/>
  <c r="M220" i="1"/>
  <c r="L220" i="1"/>
  <c r="K220" i="1"/>
  <c r="J220" i="1"/>
  <c r="Q219" i="1"/>
  <c r="P219" i="1"/>
  <c r="O219" i="1"/>
  <c r="M219" i="1"/>
  <c r="L219" i="1"/>
  <c r="K219" i="1"/>
  <c r="J219" i="1"/>
  <c r="Q205" i="1"/>
  <c r="P205" i="1"/>
  <c r="O205" i="1"/>
  <c r="M205" i="1"/>
  <c r="L205" i="1"/>
  <c r="K205" i="1"/>
  <c r="J205" i="1"/>
  <c r="Q204" i="1"/>
  <c r="P204" i="1"/>
  <c r="O204" i="1"/>
  <c r="M204" i="1"/>
  <c r="L204" i="1"/>
  <c r="K204" i="1"/>
  <c r="J204" i="1"/>
  <c r="Q203" i="1"/>
  <c r="P203" i="1"/>
  <c r="O203" i="1"/>
  <c r="M203" i="1"/>
  <c r="L203" i="1"/>
  <c r="K203" i="1"/>
  <c r="J203" i="1"/>
  <c r="Q197" i="1"/>
  <c r="P197" i="1"/>
  <c r="O197" i="1"/>
  <c r="M197" i="1"/>
  <c r="L197" i="1"/>
  <c r="K197" i="1"/>
  <c r="J197" i="1"/>
  <c r="Q191" i="1"/>
  <c r="P191" i="1"/>
  <c r="O191" i="1"/>
  <c r="M191" i="1"/>
  <c r="L191" i="1"/>
  <c r="K191" i="1"/>
  <c r="J191" i="1"/>
  <c r="Q190" i="1"/>
  <c r="P190" i="1"/>
  <c r="O190" i="1"/>
  <c r="M190" i="1"/>
  <c r="L190" i="1"/>
  <c r="K190" i="1"/>
  <c r="J190" i="1"/>
  <c r="Q189" i="1"/>
  <c r="P189" i="1"/>
  <c r="O189" i="1"/>
  <c r="M189" i="1"/>
  <c r="L189" i="1"/>
  <c r="K189" i="1"/>
  <c r="J189" i="1"/>
  <c r="Q188" i="1"/>
  <c r="P188" i="1"/>
  <c r="O188" i="1"/>
  <c r="M188" i="1"/>
  <c r="L188" i="1"/>
  <c r="K188" i="1"/>
  <c r="J188" i="1"/>
  <c r="Q389" i="1"/>
  <c r="P389" i="1"/>
  <c r="O389" i="1"/>
  <c r="M389" i="1"/>
  <c r="L389" i="1"/>
  <c r="K389" i="1"/>
  <c r="J389" i="1"/>
  <c r="Q187" i="1"/>
  <c r="P187" i="1"/>
  <c r="O187" i="1"/>
  <c r="M187" i="1"/>
  <c r="L187" i="1"/>
  <c r="K187" i="1"/>
  <c r="J187" i="1"/>
  <c r="Q185" i="1"/>
  <c r="P185" i="1"/>
  <c r="O185" i="1"/>
  <c r="M185" i="1"/>
  <c r="L185" i="1"/>
  <c r="K185" i="1"/>
  <c r="J185" i="1"/>
  <c r="Q184" i="1"/>
  <c r="P184" i="1"/>
  <c r="O184" i="1"/>
  <c r="M184" i="1"/>
  <c r="L184" i="1"/>
  <c r="K184" i="1"/>
  <c r="J184" i="1"/>
  <c r="Q183" i="1"/>
  <c r="P183" i="1"/>
  <c r="O183" i="1"/>
  <c r="M183" i="1"/>
  <c r="L183" i="1"/>
  <c r="K183" i="1"/>
  <c r="J183" i="1"/>
  <c r="Q388" i="1"/>
  <c r="P388" i="1"/>
  <c r="O388" i="1"/>
  <c r="M388" i="1"/>
  <c r="L388" i="1"/>
  <c r="K388" i="1"/>
  <c r="J388" i="1"/>
  <c r="Q387" i="1"/>
  <c r="P387" i="1"/>
  <c r="O387" i="1"/>
  <c r="M387" i="1"/>
  <c r="L387" i="1"/>
  <c r="K387" i="1"/>
  <c r="J387" i="1"/>
  <c r="Q179" i="1"/>
  <c r="P179" i="1"/>
  <c r="O179" i="1"/>
  <c r="M179" i="1"/>
  <c r="L179" i="1"/>
  <c r="K179" i="1"/>
  <c r="J179" i="1"/>
  <c r="Q178" i="1"/>
  <c r="P178" i="1"/>
  <c r="O178" i="1"/>
  <c r="M178" i="1"/>
  <c r="L178" i="1"/>
  <c r="K178" i="1"/>
  <c r="J178" i="1"/>
  <c r="Q386" i="1"/>
  <c r="P386" i="1"/>
  <c r="O386" i="1"/>
  <c r="M386" i="1"/>
  <c r="L386" i="1"/>
  <c r="K386" i="1"/>
  <c r="J386" i="1"/>
  <c r="Q385" i="1"/>
  <c r="P385" i="1"/>
  <c r="O385" i="1"/>
  <c r="M385" i="1"/>
  <c r="L385" i="1"/>
  <c r="K385" i="1"/>
  <c r="J385" i="1"/>
  <c r="Q177" i="1"/>
  <c r="P177" i="1"/>
  <c r="O177" i="1"/>
  <c r="M177" i="1"/>
  <c r="L177" i="1"/>
  <c r="K177" i="1"/>
  <c r="J177" i="1"/>
  <c r="Q384" i="1"/>
  <c r="P384" i="1"/>
  <c r="O384" i="1"/>
  <c r="M384" i="1"/>
  <c r="L384" i="1"/>
  <c r="K384" i="1"/>
  <c r="J384" i="1"/>
  <c r="Q365" i="1"/>
  <c r="P365" i="1"/>
  <c r="O365" i="1"/>
  <c r="M365" i="1"/>
  <c r="L365" i="1"/>
  <c r="K365" i="1"/>
  <c r="J365" i="1"/>
  <c r="Q175" i="1"/>
  <c r="P175" i="1"/>
  <c r="O175" i="1"/>
  <c r="M175" i="1"/>
  <c r="L175" i="1"/>
  <c r="K175" i="1"/>
  <c r="J175" i="1"/>
  <c r="Q174" i="1"/>
  <c r="P174" i="1"/>
  <c r="O174" i="1"/>
  <c r="M174" i="1"/>
  <c r="L174" i="1"/>
  <c r="K174" i="1"/>
  <c r="J174" i="1"/>
  <c r="Q173" i="1"/>
  <c r="P173" i="1"/>
  <c r="O173" i="1"/>
  <c r="M173" i="1"/>
  <c r="L173" i="1"/>
  <c r="K173" i="1"/>
  <c r="J173" i="1"/>
  <c r="Q172" i="1"/>
  <c r="P172" i="1"/>
  <c r="O172" i="1"/>
  <c r="M172" i="1"/>
  <c r="L172" i="1"/>
  <c r="K172" i="1"/>
  <c r="J172" i="1"/>
  <c r="Q169" i="1"/>
  <c r="P169" i="1"/>
  <c r="O169" i="1"/>
  <c r="M169" i="1"/>
  <c r="L169" i="1"/>
  <c r="K169" i="1"/>
  <c r="J169" i="1"/>
  <c r="Q168" i="1"/>
  <c r="P168" i="1"/>
  <c r="O168" i="1"/>
  <c r="M168" i="1"/>
  <c r="L168" i="1"/>
  <c r="K168" i="1"/>
  <c r="J168" i="1"/>
  <c r="Q167" i="1"/>
  <c r="P167" i="1"/>
  <c r="O167" i="1"/>
  <c r="M167" i="1"/>
  <c r="L167" i="1"/>
  <c r="K167" i="1"/>
  <c r="J167" i="1"/>
  <c r="Q164" i="1"/>
  <c r="P164" i="1"/>
  <c r="O164" i="1"/>
  <c r="M164" i="1"/>
  <c r="L164" i="1"/>
  <c r="K164" i="1"/>
  <c r="J164" i="1"/>
  <c r="Q163" i="1"/>
  <c r="P163" i="1"/>
  <c r="O163" i="1"/>
  <c r="M163" i="1"/>
  <c r="L163" i="1"/>
  <c r="K163" i="1"/>
  <c r="J163" i="1"/>
  <c r="Q162" i="1"/>
  <c r="P162" i="1"/>
  <c r="O162" i="1"/>
  <c r="M162" i="1"/>
  <c r="L162" i="1"/>
  <c r="K162" i="1"/>
  <c r="J162" i="1"/>
  <c r="Q161" i="1"/>
  <c r="P161" i="1"/>
  <c r="O161" i="1"/>
  <c r="M161" i="1"/>
  <c r="L161" i="1"/>
  <c r="K161" i="1"/>
  <c r="J161" i="1"/>
  <c r="Q360" i="1"/>
  <c r="P360" i="1"/>
  <c r="O360" i="1"/>
  <c r="M360" i="1"/>
  <c r="L360" i="1"/>
  <c r="K360" i="1"/>
  <c r="J360" i="1"/>
  <c r="Q160" i="1"/>
  <c r="P160" i="1"/>
  <c r="O160" i="1"/>
  <c r="M160" i="1"/>
  <c r="L160" i="1"/>
  <c r="K160" i="1"/>
  <c r="J160" i="1"/>
  <c r="Q159" i="1"/>
  <c r="P159" i="1"/>
  <c r="O159" i="1"/>
  <c r="M159" i="1"/>
  <c r="L159" i="1"/>
  <c r="K159" i="1"/>
  <c r="J159" i="1"/>
  <c r="Q359" i="1"/>
  <c r="P359" i="1"/>
  <c r="O359" i="1"/>
  <c r="M359" i="1"/>
  <c r="L359" i="1"/>
  <c r="K359" i="1"/>
  <c r="J359" i="1"/>
  <c r="Q158" i="1"/>
  <c r="P158" i="1"/>
  <c r="O158" i="1"/>
  <c r="M158" i="1"/>
  <c r="L158" i="1"/>
  <c r="K158" i="1"/>
  <c r="J158" i="1"/>
  <c r="Q157" i="1"/>
  <c r="P157" i="1"/>
  <c r="O157" i="1"/>
  <c r="M157" i="1"/>
  <c r="L157" i="1"/>
  <c r="K157" i="1"/>
  <c r="J157" i="1"/>
  <c r="Q358" i="1"/>
  <c r="P358" i="1"/>
  <c r="O358" i="1"/>
  <c r="M358" i="1"/>
  <c r="L358" i="1"/>
  <c r="K358" i="1"/>
  <c r="J358" i="1"/>
  <c r="Q357" i="1"/>
  <c r="P357" i="1"/>
  <c r="O357" i="1"/>
  <c r="M357" i="1"/>
  <c r="L357" i="1"/>
  <c r="K357" i="1"/>
  <c r="J357" i="1"/>
  <c r="Q156" i="1"/>
  <c r="P156" i="1"/>
  <c r="O156" i="1"/>
  <c r="M156" i="1"/>
  <c r="L156" i="1"/>
  <c r="K156" i="1"/>
  <c r="J156" i="1"/>
  <c r="Q155" i="1"/>
  <c r="P155" i="1"/>
  <c r="O155" i="1"/>
  <c r="M155" i="1"/>
  <c r="L155" i="1"/>
  <c r="K155" i="1"/>
  <c r="J155" i="1"/>
  <c r="Q154" i="1"/>
  <c r="P154" i="1"/>
  <c r="O154" i="1"/>
  <c r="M154" i="1"/>
  <c r="L154" i="1"/>
  <c r="K154" i="1"/>
  <c r="J154" i="1"/>
  <c r="Q153" i="1"/>
  <c r="P153" i="1"/>
  <c r="O153" i="1"/>
  <c r="M153" i="1"/>
  <c r="L153" i="1"/>
  <c r="K153" i="1"/>
  <c r="J153" i="1"/>
  <c r="Q152" i="1"/>
  <c r="P152" i="1"/>
  <c r="O152" i="1"/>
  <c r="M152" i="1"/>
  <c r="L152" i="1"/>
  <c r="K152" i="1"/>
  <c r="J152" i="1"/>
  <c r="Q151" i="1"/>
  <c r="P151" i="1"/>
  <c r="O151" i="1"/>
  <c r="M151" i="1"/>
  <c r="L151" i="1"/>
  <c r="K151" i="1"/>
  <c r="J151" i="1"/>
  <c r="Q149" i="1"/>
  <c r="P149" i="1"/>
  <c r="O149" i="1"/>
  <c r="M149" i="1"/>
  <c r="L149" i="1"/>
  <c r="K149" i="1"/>
  <c r="J149" i="1"/>
  <c r="Q336" i="1"/>
  <c r="P336" i="1"/>
  <c r="O336" i="1"/>
  <c r="M336" i="1"/>
  <c r="L336" i="1"/>
  <c r="K336" i="1"/>
  <c r="J336" i="1"/>
  <c r="Q148" i="1"/>
  <c r="P148" i="1"/>
  <c r="O148" i="1"/>
  <c r="M148" i="1"/>
  <c r="L148" i="1"/>
  <c r="K148" i="1"/>
  <c r="J148" i="1"/>
  <c r="Q147" i="1"/>
  <c r="P147" i="1"/>
  <c r="O147" i="1"/>
  <c r="M147" i="1"/>
  <c r="L147" i="1"/>
  <c r="K147" i="1"/>
  <c r="J147" i="1"/>
  <c r="Q145" i="1"/>
  <c r="P145" i="1"/>
  <c r="O145" i="1"/>
  <c r="M145" i="1"/>
  <c r="L145" i="1"/>
  <c r="K145" i="1"/>
  <c r="J145" i="1"/>
  <c r="Q332" i="1"/>
  <c r="P332" i="1"/>
  <c r="O332" i="1"/>
  <c r="M332" i="1"/>
  <c r="L332" i="1"/>
  <c r="K332" i="1"/>
  <c r="J332" i="1"/>
  <c r="Q144" i="1"/>
  <c r="P144" i="1"/>
  <c r="O144" i="1"/>
  <c r="M144" i="1"/>
  <c r="L144" i="1"/>
  <c r="K144" i="1"/>
  <c r="J144" i="1"/>
  <c r="Q143" i="1"/>
  <c r="P143" i="1"/>
  <c r="O143" i="1"/>
  <c r="M143" i="1"/>
  <c r="L143" i="1"/>
  <c r="K143" i="1"/>
  <c r="J143" i="1"/>
  <c r="Q141" i="1"/>
  <c r="P141" i="1"/>
  <c r="O141" i="1"/>
  <c r="M141" i="1"/>
  <c r="L141" i="1"/>
  <c r="K141" i="1"/>
  <c r="J141" i="1"/>
  <c r="Q329" i="1"/>
  <c r="P329" i="1"/>
  <c r="O329" i="1"/>
  <c r="M329" i="1"/>
  <c r="L329" i="1"/>
  <c r="K329" i="1"/>
  <c r="J329" i="1"/>
  <c r="Q327" i="1"/>
  <c r="P327" i="1"/>
  <c r="O327" i="1"/>
  <c r="M327" i="1"/>
  <c r="L327" i="1"/>
  <c r="K327" i="1"/>
  <c r="J327" i="1"/>
  <c r="Q326" i="1"/>
  <c r="P326" i="1"/>
  <c r="O326" i="1"/>
  <c r="M326" i="1"/>
  <c r="L326" i="1"/>
  <c r="K326" i="1"/>
  <c r="J326" i="1"/>
  <c r="Q325" i="1"/>
  <c r="P325" i="1"/>
  <c r="O325" i="1"/>
  <c r="M325" i="1"/>
  <c r="L325" i="1"/>
  <c r="K325" i="1"/>
  <c r="J325" i="1"/>
  <c r="Q324" i="1"/>
  <c r="P324" i="1"/>
  <c r="O324" i="1"/>
  <c r="M324" i="1"/>
  <c r="L324" i="1"/>
  <c r="K324" i="1"/>
  <c r="J324" i="1"/>
  <c r="Q139" i="1"/>
  <c r="P139" i="1"/>
  <c r="O139" i="1"/>
  <c r="M139" i="1"/>
  <c r="L139" i="1"/>
  <c r="K139" i="1"/>
  <c r="J139" i="1"/>
  <c r="Q321" i="1"/>
  <c r="P321" i="1"/>
  <c r="O321" i="1"/>
  <c r="M321" i="1"/>
  <c r="L321" i="1"/>
  <c r="K321" i="1"/>
  <c r="J321" i="1"/>
  <c r="Q138" i="1"/>
  <c r="P138" i="1"/>
  <c r="O138" i="1"/>
  <c r="M138" i="1"/>
  <c r="L138" i="1"/>
  <c r="K138" i="1"/>
  <c r="J138" i="1"/>
  <c r="Q137" i="1"/>
  <c r="P137" i="1"/>
  <c r="O137" i="1"/>
  <c r="M137" i="1"/>
  <c r="L137" i="1"/>
  <c r="K137" i="1"/>
  <c r="J137" i="1"/>
  <c r="Q318" i="1"/>
  <c r="P318" i="1"/>
  <c r="O318" i="1"/>
  <c r="M318" i="1"/>
  <c r="L318" i="1"/>
  <c r="K318" i="1"/>
  <c r="J318" i="1"/>
  <c r="Q136" i="1"/>
  <c r="P136" i="1"/>
  <c r="O136" i="1"/>
  <c r="M136" i="1"/>
  <c r="L136" i="1"/>
  <c r="K136" i="1"/>
  <c r="J136" i="1"/>
  <c r="Q316" i="1"/>
  <c r="P316" i="1"/>
  <c r="O316" i="1"/>
  <c r="M316" i="1"/>
  <c r="L316" i="1"/>
  <c r="K316" i="1"/>
  <c r="J316" i="1"/>
  <c r="Q135" i="1"/>
  <c r="P135" i="1"/>
  <c r="O135" i="1"/>
  <c r="M135" i="1"/>
  <c r="L135" i="1"/>
  <c r="K135" i="1"/>
  <c r="J135" i="1"/>
  <c r="Q134" i="1"/>
  <c r="P134" i="1"/>
  <c r="O134" i="1"/>
  <c r="M134" i="1"/>
  <c r="L134" i="1"/>
  <c r="K134" i="1"/>
  <c r="J134" i="1"/>
  <c r="Q311" i="1"/>
  <c r="P311" i="1"/>
  <c r="O311" i="1"/>
  <c r="M311" i="1"/>
  <c r="L311" i="1"/>
  <c r="K311" i="1"/>
  <c r="J311" i="1"/>
  <c r="Q132" i="1"/>
  <c r="P132" i="1"/>
  <c r="O132" i="1"/>
  <c r="M132" i="1"/>
  <c r="L132" i="1"/>
  <c r="K132" i="1"/>
  <c r="J132" i="1"/>
  <c r="Q131" i="1"/>
  <c r="P131" i="1"/>
  <c r="O131" i="1"/>
  <c r="M131" i="1"/>
  <c r="L131" i="1"/>
  <c r="K131" i="1"/>
  <c r="J131" i="1"/>
  <c r="Q130" i="1"/>
  <c r="P130" i="1"/>
  <c r="O130" i="1"/>
  <c r="M130" i="1"/>
  <c r="L130" i="1"/>
  <c r="K130" i="1"/>
  <c r="J130" i="1"/>
  <c r="Q129" i="1"/>
  <c r="P129" i="1"/>
  <c r="O129" i="1"/>
  <c r="M129" i="1"/>
  <c r="L129" i="1"/>
  <c r="K129" i="1"/>
  <c r="J129" i="1"/>
  <c r="Q128" i="1"/>
  <c r="P128" i="1"/>
  <c r="O128" i="1"/>
  <c r="M128" i="1"/>
  <c r="L128" i="1"/>
  <c r="K128" i="1"/>
  <c r="J128" i="1"/>
  <c r="Q127" i="1"/>
  <c r="P127" i="1"/>
  <c r="O127" i="1"/>
  <c r="M127" i="1"/>
  <c r="L127" i="1"/>
  <c r="K127" i="1"/>
  <c r="J127" i="1"/>
  <c r="Q126" i="1"/>
  <c r="P126" i="1"/>
  <c r="O126" i="1"/>
  <c r="M126" i="1"/>
  <c r="L126" i="1"/>
  <c r="K126" i="1"/>
  <c r="J126" i="1"/>
  <c r="Q300" i="1"/>
  <c r="P300" i="1"/>
  <c r="O300" i="1"/>
  <c r="M300" i="1"/>
  <c r="L300" i="1"/>
  <c r="K300" i="1"/>
  <c r="J300" i="1"/>
  <c r="Q125" i="1"/>
  <c r="P125" i="1"/>
  <c r="O125" i="1"/>
  <c r="M125" i="1"/>
  <c r="L125" i="1"/>
  <c r="K125" i="1"/>
  <c r="J125" i="1"/>
  <c r="Q124" i="1"/>
  <c r="P124" i="1"/>
  <c r="O124" i="1"/>
  <c r="M124" i="1"/>
  <c r="L124" i="1"/>
  <c r="K124" i="1"/>
  <c r="J124" i="1"/>
  <c r="Q295" i="1"/>
  <c r="P295" i="1"/>
  <c r="O295" i="1"/>
  <c r="M295" i="1"/>
  <c r="L295" i="1"/>
  <c r="K295" i="1"/>
  <c r="J295" i="1"/>
  <c r="Q294" i="1"/>
  <c r="P294" i="1"/>
  <c r="O294" i="1"/>
  <c r="M294" i="1"/>
  <c r="L294" i="1"/>
  <c r="K294" i="1"/>
  <c r="J294" i="1"/>
  <c r="Q293" i="1"/>
  <c r="P293" i="1"/>
  <c r="O293" i="1"/>
  <c r="M293" i="1"/>
  <c r="L293" i="1"/>
  <c r="K293" i="1"/>
  <c r="J293" i="1"/>
  <c r="Q292" i="1"/>
  <c r="P292" i="1"/>
  <c r="O292" i="1"/>
  <c r="M292" i="1"/>
  <c r="L292" i="1"/>
  <c r="K292" i="1"/>
  <c r="J292" i="1"/>
  <c r="Q289" i="1"/>
  <c r="P289" i="1"/>
  <c r="O289" i="1"/>
  <c r="M289" i="1"/>
  <c r="L289" i="1"/>
  <c r="K289" i="1"/>
  <c r="J289" i="1"/>
  <c r="Q288" i="1"/>
  <c r="P288" i="1"/>
  <c r="O288" i="1"/>
  <c r="M288" i="1"/>
  <c r="L288" i="1"/>
  <c r="K288" i="1"/>
  <c r="J288" i="1"/>
  <c r="Q123" i="1"/>
  <c r="P123" i="1"/>
  <c r="O123" i="1"/>
  <c r="M123" i="1"/>
  <c r="L123" i="1"/>
  <c r="K123" i="1"/>
  <c r="J123" i="1"/>
  <c r="Q122" i="1"/>
  <c r="P122" i="1"/>
  <c r="O122" i="1"/>
  <c r="M122" i="1"/>
  <c r="L122" i="1"/>
  <c r="K122" i="1"/>
  <c r="J122" i="1"/>
  <c r="Q285" i="1"/>
  <c r="P285" i="1"/>
  <c r="O285" i="1"/>
  <c r="M285" i="1"/>
  <c r="L285" i="1"/>
  <c r="K285" i="1"/>
  <c r="J285" i="1"/>
  <c r="Q121" i="1"/>
  <c r="P121" i="1"/>
  <c r="O121" i="1"/>
  <c r="M121" i="1"/>
  <c r="L121" i="1"/>
  <c r="K121" i="1"/>
  <c r="J121" i="1"/>
  <c r="Q282" i="1"/>
  <c r="P282" i="1"/>
  <c r="O282" i="1"/>
  <c r="M282" i="1"/>
  <c r="L282" i="1"/>
  <c r="K282" i="1"/>
  <c r="J282" i="1"/>
  <c r="Q281" i="1"/>
  <c r="P281" i="1"/>
  <c r="O281" i="1"/>
  <c r="M281" i="1"/>
  <c r="L281" i="1"/>
  <c r="K281" i="1"/>
  <c r="J281" i="1"/>
  <c r="Q279" i="1"/>
  <c r="P279" i="1"/>
  <c r="O279" i="1"/>
  <c r="M279" i="1"/>
  <c r="L279" i="1"/>
  <c r="K279" i="1"/>
  <c r="J279" i="1"/>
  <c r="Q276" i="1"/>
  <c r="P276" i="1"/>
  <c r="O276" i="1"/>
  <c r="M276" i="1"/>
  <c r="L276" i="1"/>
  <c r="K276" i="1"/>
  <c r="J276" i="1"/>
  <c r="Q275" i="1"/>
  <c r="P275" i="1"/>
  <c r="O275" i="1"/>
  <c r="M275" i="1"/>
  <c r="L275" i="1"/>
  <c r="K275" i="1"/>
  <c r="J275" i="1"/>
  <c r="Q274" i="1"/>
  <c r="P274" i="1"/>
  <c r="O274" i="1"/>
  <c r="M274" i="1"/>
  <c r="L274" i="1"/>
  <c r="K274" i="1"/>
  <c r="J274" i="1"/>
  <c r="Q273" i="1"/>
  <c r="P273" i="1"/>
  <c r="O273" i="1"/>
  <c r="M273" i="1"/>
  <c r="L273" i="1"/>
  <c r="K273" i="1"/>
  <c r="J273" i="1"/>
  <c r="Q119" i="1"/>
  <c r="P119" i="1"/>
  <c r="O119" i="1"/>
  <c r="M119" i="1"/>
  <c r="L119" i="1"/>
  <c r="K119" i="1"/>
  <c r="J119" i="1"/>
  <c r="Q118" i="1"/>
  <c r="P118" i="1"/>
  <c r="O118" i="1"/>
  <c r="M118" i="1"/>
  <c r="L118" i="1"/>
  <c r="K118" i="1"/>
  <c r="J118" i="1"/>
  <c r="Q269" i="1"/>
  <c r="P269" i="1"/>
  <c r="O269" i="1"/>
  <c r="M269" i="1"/>
  <c r="L269" i="1"/>
  <c r="K269" i="1"/>
  <c r="J269" i="1"/>
  <c r="Q117" i="1"/>
  <c r="P117" i="1"/>
  <c r="O117" i="1"/>
  <c r="M117" i="1"/>
  <c r="L117" i="1"/>
  <c r="K117" i="1"/>
  <c r="J117" i="1"/>
  <c r="Q266" i="1"/>
  <c r="P266" i="1"/>
  <c r="O266" i="1"/>
  <c r="M266" i="1"/>
  <c r="L266" i="1"/>
  <c r="K266" i="1"/>
  <c r="J266" i="1"/>
  <c r="Q116" i="1"/>
  <c r="P116" i="1"/>
  <c r="O116" i="1"/>
  <c r="M116" i="1"/>
  <c r="L116" i="1"/>
  <c r="K116" i="1"/>
  <c r="J116" i="1"/>
  <c r="Q259" i="1"/>
  <c r="P259" i="1"/>
  <c r="O259" i="1"/>
  <c r="M259" i="1"/>
  <c r="L259" i="1"/>
  <c r="K259" i="1"/>
  <c r="J259" i="1"/>
  <c r="Q115" i="1"/>
  <c r="P115" i="1"/>
  <c r="O115" i="1"/>
  <c r="M115" i="1"/>
  <c r="L115" i="1"/>
  <c r="K115" i="1"/>
  <c r="J115" i="1"/>
  <c r="Q114" i="1"/>
  <c r="P114" i="1"/>
  <c r="O114" i="1"/>
  <c r="M114" i="1"/>
  <c r="L114" i="1"/>
  <c r="K114" i="1"/>
  <c r="J114" i="1"/>
  <c r="Q113" i="1"/>
  <c r="P113" i="1"/>
  <c r="O113" i="1"/>
  <c r="M113" i="1"/>
  <c r="L113" i="1"/>
  <c r="K113" i="1"/>
  <c r="J113" i="1"/>
  <c r="Q111" i="1"/>
  <c r="P111" i="1"/>
  <c r="O111" i="1"/>
  <c r="M111" i="1"/>
  <c r="L111" i="1"/>
  <c r="K111" i="1"/>
  <c r="J111" i="1"/>
  <c r="Q110" i="1"/>
  <c r="P110" i="1"/>
  <c r="O110" i="1"/>
  <c r="M110" i="1"/>
  <c r="L110" i="1"/>
  <c r="K110" i="1"/>
  <c r="J110" i="1"/>
  <c r="Q109" i="1"/>
  <c r="P109" i="1"/>
  <c r="O109" i="1"/>
  <c r="M109" i="1"/>
  <c r="L109" i="1"/>
  <c r="K109" i="1"/>
  <c r="J109" i="1"/>
  <c r="Q108" i="1"/>
  <c r="P108" i="1"/>
  <c r="O108" i="1"/>
  <c r="M108" i="1"/>
  <c r="L108" i="1"/>
  <c r="K108" i="1"/>
  <c r="J108" i="1"/>
  <c r="Q107" i="1"/>
  <c r="P107" i="1"/>
  <c r="O107" i="1"/>
  <c r="M107" i="1"/>
  <c r="L107" i="1"/>
  <c r="K107" i="1"/>
  <c r="J107" i="1"/>
  <c r="Q106" i="1"/>
  <c r="P106" i="1"/>
  <c r="O106" i="1"/>
  <c r="M106" i="1"/>
  <c r="L106" i="1"/>
  <c r="K106" i="1"/>
  <c r="J106" i="1"/>
  <c r="Q237" i="1"/>
  <c r="P237" i="1"/>
  <c r="O237" i="1"/>
  <c r="M237" i="1"/>
  <c r="L237" i="1"/>
  <c r="K237" i="1"/>
  <c r="J237" i="1"/>
  <c r="Q105" i="1"/>
  <c r="P105" i="1"/>
  <c r="O105" i="1"/>
  <c r="M105" i="1"/>
  <c r="L105" i="1"/>
  <c r="K105" i="1"/>
  <c r="J105" i="1"/>
  <c r="Q104" i="1"/>
  <c r="P104" i="1"/>
  <c r="O104" i="1"/>
  <c r="M104" i="1"/>
  <c r="L104" i="1"/>
  <c r="K104" i="1"/>
  <c r="J104" i="1"/>
  <c r="Q218" i="1"/>
  <c r="P218" i="1"/>
  <c r="O218" i="1"/>
  <c r="M218" i="1"/>
  <c r="L218" i="1"/>
  <c r="K218" i="1"/>
  <c r="J218" i="1"/>
  <c r="Q96" i="1"/>
  <c r="P96" i="1"/>
  <c r="O96" i="1"/>
  <c r="M96" i="1"/>
  <c r="L96" i="1"/>
  <c r="K96" i="1"/>
  <c r="J96" i="1"/>
  <c r="Q95" i="1"/>
  <c r="P95" i="1"/>
  <c r="O95" i="1"/>
  <c r="M95" i="1"/>
  <c r="L95" i="1"/>
  <c r="K95" i="1"/>
  <c r="J95" i="1"/>
  <c r="Q91" i="1"/>
  <c r="P91" i="1"/>
  <c r="O91" i="1"/>
  <c r="M91" i="1"/>
  <c r="L91" i="1"/>
  <c r="K91" i="1"/>
  <c r="J91" i="1"/>
  <c r="Q90" i="1"/>
  <c r="P90" i="1"/>
  <c r="O90" i="1"/>
  <c r="M90" i="1"/>
  <c r="L90" i="1"/>
  <c r="K90" i="1"/>
  <c r="J90" i="1"/>
  <c r="Q217" i="1"/>
  <c r="P217" i="1"/>
  <c r="O217" i="1"/>
  <c r="M217" i="1"/>
  <c r="L217" i="1"/>
  <c r="K217" i="1"/>
  <c r="J217" i="1"/>
  <c r="Q89" i="1"/>
  <c r="P89" i="1"/>
  <c r="O89" i="1"/>
  <c r="M89" i="1"/>
  <c r="L89" i="1"/>
  <c r="K89" i="1"/>
  <c r="J89" i="1"/>
  <c r="Q216" i="1"/>
  <c r="P216" i="1"/>
  <c r="O216" i="1"/>
  <c r="M216" i="1"/>
  <c r="L216" i="1"/>
  <c r="K216" i="1"/>
  <c r="J216" i="1"/>
  <c r="Q215" i="1"/>
  <c r="P215" i="1"/>
  <c r="O215" i="1"/>
  <c r="M215" i="1"/>
  <c r="L215" i="1"/>
  <c r="K215" i="1"/>
  <c r="J215" i="1"/>
  <c r="Q214" i="1"/>
  <c r="P214" i="1"/>
  <c r="O214" i="1"/>
  <c r="M214" i="1"/>
  <c r="L214" i="1"/>
  <c r="K214" i="1"/>
  <c r="J214" i="1"/>
  <c r="Q213" i="1"/>
  <c r="P213" i="1"/>
  <c r="O213" i="1"/>
  <c r="M213" i="1"/>
  <c r="L213" i="1"/>
  <c r="K213" i="1"/>
  <c r="J213" i="1"/>
  <c r="Q88" i="1"/>
  <c r="P88" i="1"/>
  <c r="O88" i="1"/>
  <c r="M88" i="1"/>
  <c r="L88" i="1"/>
  <c r="K88" i="1"/>
  <c r="J88" i="1"/>
  <c r="Q87" i="1"/>
  <c r="P87" i="1"/>
  <c r="O87" i="1"/>
  <c r="M87" i="1"/>
  <c r="L87" i="1"/>
  <c r="K87" i="1"/>
  <c r="J87" i="1"/>
  <c r="Q86" i="1"/>
  <c r="P86" i="1"/>
  <c r="O86" i="1"/>
  <c r="M86" i="1"/>
  <c r="L86" i="1"/>
  <c r="K86" i="1"/>
  <c r="J86" i="1"/>
  <c r="Q85" i="1"/>
  <c r="P85" i="1"/>
  <c r="O85" i="1"/>
  <c r="M85" i="1"/>
  <c r="L85" i="1"/>
  <c r="K85" i="1"/>
  <c r="J85" i="1"/>
  <c r="Q84" i="1"/>
  <c r="P84" i="1"/>
  <c r="O84" i="1"/>
  <c r="M84" i="1"/>
  <c r="L84" i="1"/>
  <c r="K84" i="1"/>
  <c r="J84" i="1"/>
  <c r="Q83" i="1"/>
  <c r="P83" i="1"/>
  <c r="O83" i="1"/>
  <c r="M83" i="1"/>
  <c r="L83" i="1"/>
  <c r="K83" i="1"/>
  <c r="J83" i="1"/>
  <c r="Q82" i="1"/>
  <c r="P82" i="1"/>
  <c r="O82" i="1"/>
  <c r="M82" i="1"/>
  <c r="L82" i="1"/>
  <c r="K82" i="1"/>
  <c r="J82" i="1"/>
  <c r="Q81" i="1"/>
  <c r="P81" i="1"/>
  <c r="O81" i="1"/>
  <c r="M81" i="1"/>
  <c r="L81" i="1"/>
  <c r="K81" i="1"/>
  <c r="J81" i="1"/>
  <c r="Q212" i="1"/>
  <c r="P212" i="1"/>
  <c r="O212" i="1"/>
  <c r="M212" i="1"/>
  <c r="L212" i="1"/>
  <c r="K212" i="1"/>
  <c r="J212" i="1"/>
  <c r="Q80" i="1"/>
  <c r="P80" i="1"/>
  <c r="O80" i="1"/>
  <c r="M80" i="1"/>
  <c r="L80" i="1"/>
  <c r="K80" i="1"/>
  <c r="J80" i="1"/>
  <c r="Q79" i="1"/>
  <c r="P79" i="1"/>
  <c r="O79" i="1"/>
  <c r="M79" i="1"/>
  <c r="L79" i="1"/>
  <c r="K79" i="1"/>
  <c r="J79" i="1"/>
  <c r="Q211" i="1"/>
  <c r="P211" i="1"/>
  <c r="O211" i="1"/>
  <c r="M211" i="1"/>
  <c r="L211" i="1"/>
  <c r="K211" i="1"/>
  <c r="J211" i="1"/>
  <c r="Q77" i="1"/>
  <c r="P77" i="1"/>
  <c r="O77" i="1"/>
  <c r="M77" i="1"/>
  <c r="L77" i="1"/>
  <c r="K77" i="1"/>
  <c r="J77" i="1"/>
  <c r="Q76" i="1"/>
  <c r="P76" i="1"/>
  <c r="O76" i="1"/>
  <c r="M76" i="1"/>
  <c r="L76" i="1"/>
  <c r="K76" i="1"/>
  <c r="J76" i="1"/>
  <c r="Q75" i="1"/>
  <c r="P75" i="1"/>
  <c r="O75" i="1"/>
  <c r="M75" i="1"/>
  <c r="L75" i="1"/>
  <c r="K75" i="1"/>
  <c r="J75" i="1"/>
  <c r="Q210" i="1"/>
  <c r="P210" i="1"/>
  <c r="O210" i="1"/>
  <c r="M210" i="1"/>
  <c r="L210" i="1"/>
  <c r="K210" i="1"/>
  <c r="J210" i="1"/>
  <c r="Q209" i="1"/>
  <c r="P209" i="1"/>
  <c r="O209" i="1"/>
  <c r="M209" i="1"/>
  <c r="L209" i="1"/>
  <c r="K209" i="1"/>
  <c r="J209" i="1"/>
  <c r="Q73" i="1"/>
  <c r="P73" i="1"/>
  <c r="O73" i="1"/>
  <c r="M73" i="1"/>
  <c r="L73" i="1"/>
  <c r="K73" i="1"/>
  <c r="J73" i="1"/>
  <c r="Q208" i="1"/>
  <c r="P208" i="1"/>
  <c r="O208" i="1"/>
  <c r="M208" i="1"/>
  <c r="L208" i="1"/>
  <c r="K208" i="1"/>
  <c r="J208" i="1"/>
  <c r="Q207" i="1"/>
  <c r="P207" i="1"/>
  <c r="O207" i="1"/>
  <c r="M207" i="1"/>
  <c r="L207" i="1"/>
  <c r="K207" i="1"/>
  <c r="J207" i="1"/>
  <c r="Q71" i="1"/>
  <c r="P71" i="1"/>
  <c r="O71" i="1"/>
  <c r="M71" i="1"/>
  <c r="L71" i="1"/>
  <c r="K71" i="1"/>
  <c r="J71" i="1"/>
  <c r="Q69" i="1"/>
  <c r="P69" i="1"/>
  <c r="O69" i="1"/>
  <c r="M69" i="1"/>
  <c r="L69" i="1"/>
  <c r="K69" i="1"/>
  <c r="J69" i="1"/>
  <c r="Q68" i="1"/>
  <c r="P68" i="1"/>
  <c r="O68" i="1"/>
  <c r="M68" i="1"/>
  <c r="L68" i="1"/>
  <c r="K68" i="1"/>
  <c r="J68" i="1"/>
  <c r="Q206" i="1"/>
  <c r="P206" i="1"/>
  <c r="O206" i="1"/>
  <c r="M206" i="1"/>
  <c r="L206" i="1"/>
  <c r="K206" i="1"/>
  <c r="J206" i="1"/>
  <c r="Q67" i="1"/>
  <c r="P67" i="1"/>
  <c r="O67" i="1"/>
  <c r="M67" i="1"/>
  <c r="L67" i="1"/>
  <c r="K67" i="1"/>
  <c r="J67" i="1"/>
  <c r="Q66" i="1"/>
  <c r="P66" i="1"/>
  <c r="O66" i="1"/>
  <c r="M66" i="1"/>
  <c r="L66" i="1"/>
  <c r="K66" i="1"/>
  <c r="J66" i="1"/>
  <c r="Q65" i="1"/>
  <c r="P65" i="1"/>
  <c r="O65" i="1"/>
  <c r="M65" i="1"/>
  <c r="L65" i="1"/>
  <c r="K65" i="1"/>
  <c r="J65" i="1"/>
  <c r="Q202" i="1"/>
  <c r="P202" i="1"/>
  <c r="O202" i="1"/>
  <c r="M202" i="1"/>
  <c r="L202" i="1"/>
  <c r="K202" i="1"/>
  <c r="J202" i="1"/>
  <c r="Q201" i="1"/>
  <c r="P201" i="1"/>
  <c r="O201" i="1"/>
  <c r="M201" i="1"/>
  <c r="L201" i="1"/>
  <c r="K201" i="1"/>
  <c r="J201" i="1"/>
  <c r="Q200" i="1"/>
  <c r="P200" i="1"/>
  <c r="O200" i="1"/>
  <c r="M200" i="1"/>
  <c r="L200" i="1"/>
  <c r="K200" i="1"/>
  <c r="J200" i="1"/>
  <c r="Q63" i="1"/>
  <c r="P63" i="1"/>
  <c r="O63" i="1"/>
  <c r="M63" i="1"/>
  <c r="L63" i="1"/>
  <c r="K63" i="1"/>
  <c r="J63" i="1"/>
  <c r="Q199" i="1"/>
  <c r="P199" i="1"/>
  <c r="O199" i="1"/>
  <c r="M199" i="1"/>
  <c r="L199" i="1"/>
  <c r="K199" i="1"/>
  <c r="J199" i="1"/>
  <c r="Q198" i="1"/>
  <c r="P198" i="1"/>
  <c r="O198" i="1"/>
  <c r="M198" i="1"/>
  <c r="L198" i="1"/>
  <c r="K198" i="1"/>
  <c r="J198" i="1"/>
  <c r="Q62" i="1"/>
  <c r="P62" i="1"/>
  <c r="O62" i="1"/>
  <c r="M62" i="1"/>
  <c r="L62" i="1"/>
  <c r="K62" i="1"/>
  <c r="J62" i="1"/>
  <c r="Q196" i="1"/>
  <c r="P196" i="1"/>
  <c r="O196" i="1"/>
  <c r="M196" i="1"/>
  <c r="L196" i="1"/>
  <c r="K196" i="1"/>
  <c r="J196" i="1"/>
  <c r="Q60" i="1"/>
  <c r="P60" i="1"/>
  <c r="O60" i="1"/>
  <c r="M60" i="1"/>
  <c r="L60" i="1"/>
  <c r="K60" i="1"/>
  <c r="J60" i="1"/>
  <c r="Q59" i="1"/>
  <c r="P59" i="1"/>
  <c r="O59" i="1"/>
  <c r="M59" i="1"/>
  <c r="L59" i="1"/>
  <c r="K59" i="1"/>
  <c r="J59" i="1"/>
  <c r="Q195" i="1"/>
  <c r="P195" i="1"/>
  <c r="O195" i="1"/>
  <c r="M195" i="1"/>
  <c r="L195" i="1"/>
  <c r="K195" i="1"/>
  <c r="J195" i="1"/>
  <c r="Q194" i="1"/>
  <c r="P194" i="1"/>
  <c r="O194" i="1"/>
  <c r="M194" i="1"/>
  <c r="L194" i="1"/>
  <c r="K194" i="1"/>
  <c r="J194" i="1"/>
  <c r="Q193" i="1"/>
  <c r="P193" i="1"/>
  <c r="O193" i="1"/>
  <c r="M193" i="1"/>
  <c r="L193" i="1"/>
  <c r="K193" i="1"/>
  <c r="J193" i="1"/>
  <c r="Q58" i="1"/>
  <c r="P58" i="1"/>
  <c r="O58" i="1"/>
  <c r="M58" i="1"/>
  <c r="L58" i="1"/>
  <c r="K58" i="1"/>
  <c r="J58" i="1"/>
  <c r="Q192" i="1"/>
  <c r="P192" i="1"/>
  <c r="O192" i="1"/>
  <c r="M192" i="1"/>
  <c r="L192" i="1"/>
  <c r="K192" i="1"/>
  <c r="J192" i="1"/>
  <c r="Q186" i="1"/>
  <c r="P186" i="1"/>
  <c r="O186" i="1"/>
  <c r="M186" i="1"/>
  <c r="L186" i="1"/>
  <c r="K186" i="1"/>
  <c r="J186" i="1"/>
  <c r="Q54" i="1"/>
  <c r="P54" i="1"/>
  <c r="O54" i="1"/>
  <c r="M54" i="1"/>
  <c r="L54" i="1"/>
  <c r="K54" i="1"/>
  <c r="J54" i="1"/>
  <c r="Q53" i="1"/>
  <c r="P53" i="1"/>
  <c r="O53" i="1"/>
  <c r="M53" i="1"/>
  <c r="L53" i="1"/>
  <c r="K53" i="1"/>
  <c r="J53" i="1"/>
  <c r="Q52" i="1"/>
  <c r="P52" i="1"/>
  <c r="O52" i="1"/>
  <c r="M52" i="1"/>
  <c r="L52" i="1"/>
  <c r="K52" i="1"/>
  <c r="J52" i="1"/>
  <c r="Q51" i="1"/>
  <c r="P51" i="1"/>
  <c r="O51" i="1"/>
  <c r="M51" i="1"/>
  <c r="L51" i="1"/>
  <c r="K51" i="1"/>
  <c r="J51" i="1"/>
  <c r="Q50" i="1"/>
  <c r="P50" i="1"/>
  <c r="O50" i="1"/>
  <c r="M50" i="1"/>
  <c r="L50" i="1"/>
  <c r="K50" i="1"/>
  <c r="J50" i="1"/>
  <c r="Q49" i="1"/>
  <c r="P49" i="1"/>
  <c r="O49" i="1"/>
  <c r="M49" i="1"/>
  <c r="L49" i="1"/>
  <c r="K49" i="1"/>
  <c r="J49" i="1"/>
  <c r="Q48" i="1"/>
  <c r="P48" i="1"/>
  <c r="O48" i="1"/>
  <c r="M48" i="1"/>
  <c r="L48" i="1"/>
  <c r="K48" i="1"/>
  <c r="J48" i="1"/>
  <c r="Q47" i="1"/>
  <c r="P47" i="1"/>
  <c r="O47" i="1"/>
  <c r="M47" i="1"/>
  <c r="L47" i="1"/>
  <c r="K47" i="1"/>
  <c r="J47" i="1"/>
  <c r="Q46" i="1"/>
  <c r="P46" i="1"/>
  <c r="O46" i="1"/>
  <c r="M46" i="1"/>
  <c r="L46" i="1"/>
  <c r="K46" i="1"/>
  <c r="J46" i="1"/>
  <c r="Q182" i="1"/>
  <c r="P182" i="1"/>
  <c r="O182" i="1"/>
  <c r="M182" i="1"/>
  <c r="L182" i="1"/>
  <c r="K182" i="1"/>
  <c r="J182" i="1"/>
  <c r="Q181" i="1"/>
  <c r="P181" i="1"/>
  <c r="O181" i="1"/>
  <c r="M181" i="1"/>
  <c r="L181" i="1"/>
  <c r="K181" i="1"/>
  <c r="J181" i="1"/>
  <c r="Q180" i="1"/>
  <c r="P180" i="1"/>
  <c r="O180" i="1"/>
  <c r="M180" i="1"/>
  <c r="L180" i="1"/>
  <c r="K180" i="1"/>
  <c r="J180" i="1"/>
  <c r="Q44" i="1"/>
  <c r="P44" i="1"/>
  <c r="O44" i="1"/>
  <c r="M44" i="1"/>
  <c r="L44" i="1"/>
  <c r="K44" i="1"/>
  <c r="J44" i="1"/>
  <c r="Q42" i="1"/>
  <c r="P42" i="1"/>
  <c r="O42" i="1"/>
  <c r="M42" i="1"/>
  <c r="L42" i="1"/>
  <c r="K42" i="1"/>
  <c r="J42" i="1"/>
  <c r="Q41" i="1"/>
  <c r="P41" i="1"/>
  <c r="O41" i="1"/>
  <c r="M41" i="1"/>
  <c r="L41" i="1"/>
  <c r="K41" i="1"/>
  <c r="J41" i="1"/>
  <c r="Q40" i="1"/>
  <c r="P40" i="1"/>
  <c r="O40" i="1"/>
  <c r="M40" i="1"/>
  <c r="L40" i="1"/>
  <c r="K40" i="1"/>
  <c r="J40" i="1"/>
  <c r="Q39" i="1"/>
  <c r="P39" i="1"/>
  <c r="O39" i="1"/>
  <c r="M39" i="1"/>
  <c r="L39" i="1"/>
  <c r="K39" i="1"/>
  <c r="J39" i="1"/>
  <c r="Q38" i="1"/>
  <c r="P38" i="1"/>
  <c r="O38" i="1"/>
  <c r="M38" i="1"/>
  <c r="L38" i="1"/>
  <c r="K38" i="1"/>
  <c r="J38" i="1"/>
  <c r="Q37" i="1"/>
  <c r="P37" i="1"/>
  <c r="O37" i="1"/>
  <c r="M37" i="1"/>
  <c r="L37" i="1"/>
  <c r="K37" i="1"/>
  <c r="J37" i="1"/>
  <c r="Q176" i="1"/>
  <c r="P176" i="1"/>
  <c r="O176" i="1"/>
  <c r="M176" i="1"/>
  <c r="L176" i="1"/>
  <c r="K176" i="1"/>
  <c r="J176" i="1"/>
  <c r="Q171" i="1"/>
  <c r="P171" i="1"/>
  <c r="O171" i="1"/>
  <c r="M171" i="1"/>
  <c r="L171" i="1"/>
  <c r="K171" i="1"/>
  <c r="J171" i="1"/>
  <c r="Q36" i="1"/>
  <c r="P36" i="1"/>
  <c r="O36" i="1"/>
  <c r="M36" i="1"/>
  <c r="L36" i="1"/>
  <c r="K36" i="1"/>
  <c r="J36" i="1"/>
  <c r="Q35" i="1"/>
  <c r="P35" i="1"/>
  <c r="O35" i="1"/>
  <c r="M35" i="1"/>
  <c r="L35" i="1"/>
  <c r="K35" i="1"/>
  <c r="J35" i="1"/>
  <c r="Q166" i="1"/>
  <c r="P166" i="1"/>
  <c r="O166" i="1"/>
  <c r="M166" i="1"/>
  <c r="L166" i="1"/>
  <c r="K166" i="1"/>
  <c r="J166" i="1"/>
  <c r="Q34" i="1"/>
  <c r="P34" i="1"/>
  <c r="O34" i="1"/>
  <c r="M34" i="1"/>
  <c r="L34" i="1"/>
  <c r="K34" i="1"/>
  <c r="J34" i="1"/>
  <c r="Q33" i="1"/>
  <c r="P33" i="1"/>
  <c r="O33" i="1"/>
  <c r="M33" i="1"/>
  <c r="L33" i="1"/>
  <c r="K33" i="1"/>
  <c r="J33" i="1"/>
  <c r="Q165" i="1"/>
  <c r="P165" i="1"/>
  <c r="O165" i="1"/>
  <c r="M165" i="1"/>
  <c r="L165" i="1"/>
  <c r="K165" i="1"/>
  <c r="J165" i="1"/>
  <c r="Q32" i="1"/>
  <c r="P32" i="1"/>
  <c r="O32" i="1"/>
  <c r="M32" i="1"/>
  <c r="L32" i="1"/>
  <c r="K32" i="1"/>
  <c r="J32" i="1"/>
  <c r="Q31" i="1"/>
  <c r="P31" i="1"/>
  <c r="O31" i="1"/>
  <c r="M31" i="1"/>
  <c r="L31" i="1"/>
  <c r="K31" i="1"/>
  <c r="J31" i="1"/>
  <c r="Q30" i="1"/>
  <c r="P30" i="1"/>
  <c r="O30" i="1"/>
  <c r="M30" i="1"/>
  <c r="L30" i="1"/>
  <c r="K30" i="1"/>
  <c r="J30" i="1"/>
  <c r="Q28" i="1"/>
  <c r="P28" i="1"/>
  <c r="O28" i="1"/>
  <c r="M28" i="1"/>
  <c r="L28" i="1"/>
  <c r="K28" i="1"/>
  <c r="J28" i="1"/>
  <c r="Q27" i="1"/>
  <c r="P27" i="1"/>
  <c r="O27" i="1"/>
  <c r="M27" i="1"/>
  <c r="L27" i="1"/>
  <c r="K27" i="1"/>
  <c r="J27" i="1"/>
  <c r="Q24" i="1"/>
  <c r="P24" i="1"/>
  <c r="O24" i="1"/>
  <c r="M24" i="1"/>
  <c r="L24" i="1"/>
  <c r="K24" i="1"/>
  <c r="J24" i="1"/>
  <c r="Q150" i="1"/>
  <c r="P150" i="1"/>
  <c r="O150" i="1"/>
  <c r="M150" i="1"/>
  <c r="L150" i="1"/>
  <c r="K150" i="1"/>
  <c r="J150" i="1"/>
  <c r="Q23" i="1"/>
  <c r="P23" i="1"/>
  <c r="O23" i="1"/>
  <c r="M23" i="1"/>
  <c r="L23" i="1"/>
  <c r="K23" i="1"/>
  <c r="J23" i="1"/>
  <c r="Q146" i="1"/>
  <c r="P146" i="1"/>
  <c r="O146" i="1"/>
  <c r="M146" i="1"/>
  <c r="L146" i="1"/>
  <c r="K146" i="1"/>
  <c r="J146" i="1"/>
  <c r="Q142" i="1"/>
  <c r="P142" i="1"/>
  <c r="O142" i="1"/>
  <c r="M142" i="1"/>
  <c r="L142" i="1"/>
  <c r="K142" i="1"/>
  <c r="J142" i="1"/>
  <c r="Q140" i="1"/>
  <c r="P140" i="1"/>
  <c r="O140" i="1"/>
  <c r="M140" i="1"/>
  <c r="L140" i="1"/>
  <c r="K140" i="1"/>
  <c r="J140" i="1"/>
  <c r="Q22" i="1"/>
  <c r="P22" i="1"/>
  <c r="O22" i="1"/>
  <c r="M22" i="1"/>
  <c r="L22" i="1"/>
  <c r="K22" i="1"/>
  <c r="J22" i="1"/>
  <c r="Q20" i="1"/>
  <c r="P20" i="1"/>
  <c r="O20" i="1"/>
  <c r="M20" i="1"/>
  <c r="L20" i="1"/>
  <c r="K20" i="1"/>
  <c r="J20" i="1"/>
  <c r="Q19" i="1"/>
  <c r="P19" i="1"/>
  <c r="O19" i="1"/>
  <c r="M19" i="1"/>
  <c r="L19" i="1"/>
  <c r="K19" i="1"/>
  <c r="J19" i="1"/>
  <c r="Q18" i="1"/>
  <c r="P18" i="1"/>
  <c r="O18" i="1"/>
  <c r="M18" i="1"/>
  <c r="L18" i="1"/>
  <c r="K18" i="1"/>
  <c r="J18" i="1"/>
  <c r="Q133" i="1"/>
  <c r="P133" i="1"/>
  <c r="O133" i="1"/>
  <c r="M133" i="1"/>
  <c r="L133" i="1"/>
  <c r="K133" i="1"/>
  <c r="J133" i="1"/>
  <c r="Q14" i="1"/>
  <c r="P14" i="1"/>
  <c r="O14" i="1"/>
  <c r="M14" i="1"/>
  <c r="L14" i="1"/>
  <c r="K14" i="1"/>
  <c r="J14" i="1"/>
  <c r="Q13" i="1"/>
  <c r="P13" i="1"/>
  <c r="O13" i="1"/>
  <c r="M13" i="1"/>
  <c r="L13" i="1"/>
  <c r="K13" i="1"/>
  <c r="J13" i="1"/>
  <c r="Q12" i="1"/>
  <c r="P12" i="1"/>
  <c r="O12" i="1"/>
  <c r="M12" i="1"/>
  <c r="L12" i="1"/>
  <c r="K12" i="1"/>
  <c r="J12" i="1"/>
  <c r="Q11" i="1"/>
  <c r="P11" i="1"/>
  <c r="O11" i="1"/>
  <c r="M11" i="1"/>
  <c r="L11" i="1"/>
  <c r="K11" i="1"/>
  <c r="J11" i="1"/>
  <c r="Q120" i="1"/>
  <c r="P120" i="1"/>
  <c r="O120" i="1"/>
  <c r="M120" i="1"/>
  <c r="L120" i="1"/>
  <c r="K120" i="1"/>
  <c r="J120" i="1"/>
  <c r="Q10" i="1"/>
  <c r="P10" i="1"/>
  <c r="O10" i="1"/>
  <c r="M10" i="1"/>
  <c r="L10" i="1"/>
  <c r="K10" i="1"/>
  <c r="J10" i="1"/>
  <c r="Q9" i="1"/>
  <c r="P9" i="1"/>
  <c r="O9" i="1"/>
  <c r="M9" i="1"/>
  <c r="L9" i="1"/>
  <c r="K9" i="1"/>
  <c r="J9" i="1"/>
  <c r="Q8" i="1"/>
  <c r="P8" i="1"/>
  <c r="O8" i="1"/>
  <c r="M8" i="1"/>
  <c r="L8" i="1"/>
  <c r="K8" i="1"/>
  <c r="J8" i="1"/>
  <c r="Q7" i="1"/>
  <c r="P7" i="1"/>
  <c r="O7" i="1"/>
  <c r="M7" i="1"/>
  <c r="L7" i="1"/>
  <c r="K7" i="1"/>
  <c r="J7" i="1"/>
  <c r="Q112" i="1"/>
  <c r="P112" i="1"/>
  <c r="O112" i="1"/>
  <c r="M112" i="1"/>
  <c r="L112" i="1"/>
  <c r="K112" i="1"/>
  <c r="J112" i="1"/>
  <c r="J6" i="1"/>
  <c r="Q6" i="1"/>
  <c r="H35" i="2" l="1"/>
  <c r="H45" i="2"/>
  <c r="H54" i="2"/>
  <c r="H91" i="2"/>
  <c r="H36" i="2"/>
  <c r="H77" i="2"/>
  <c r="H58" i="2"/>
  <c r="H19" i="2"/>
  <c r="H44" i="2"/>
  <c r="H25" i="2"/>
  <c r="H31" i="2"/>
  <c r="H82" i="2"/>
  <c r="H38" i="2"/>
  <c r="H41" i="2"/>
  <c r="H52" i="2"/>
  <c r="H86" i="2"/>
  <c r="H32" i="2"/>
  <c r="H89" i="2"/>
  <c r="H53" i="2"/>
  <c r="J18" i="2"/>
  <c r="H18" i="2" s="1"/>
  <c r="G61" i="2"/>
  <c r="G56" i="2"/>
  <c r="G63" i="2"/>
  <c r="G91" i="2"/>
  <c r="G18" i="1"/>
  <c r="G53" i="1"/>
  <c r="G77" i="1"/>
  <c r="G127" i="1"/>
  <c r="G167" i="1"/>
  <c r="G238" i="1"/>
  <c r="G312" i="1"/>
  <c r="G373" i="1"/>
  <c r="G437" i="1"/>
  <c r="G457" i="1"/>
  <c r="G490" i="1"/>
  <c r="G640" i="1"/>
  <c r="G692" i="1"/>
  <c r="G748" i="1"/>
  <c r="G830" i="1"/>
  <c r="G891" i="1"/>
  <c r="G939" i="1"/>
  <c r="G1010" i="1"/>
  <c r="G1050" i="1"/>
  <c r="G1168" i="1"/>
  <c r="G1324" i="1"/>
  <c r="G1441" i="1"/>
  <c r="G1447" i="1"/>
  <c r="G1455" i="1"/>
  <c r="G1464" i="1"/>
  <c r="G1476" i="1"/>
  <c r="G1483" i="1"/>
  <c r="G1491" i="1"/>
  <c r="G1509" i="1"/>
  <c r="G1521" i="1"/>
  <c r="G1532" i="1"/>
  <c r="G1538" i="1"/>
  <c r="G1547" i="1"/>
  <c r="G1558" i="1"/>
  <c r="G1572" i="1"/>
  <c r="G1584" i="1"/>
  <c r="G1590" i="1"/>
  <c r="G1602" i="1"/>
  <c r="G1629" i="1"/>
  <c r="G1648" i="1"/>
  <c r="G1657" i="1"/>
  <c r="G1664" i="1"/>
  <c r="G1673" i="1"/>
  <c r="G1681" i="1"/>
  <c r="G1691" i="1"/>
  <c r="G1700" i="1"/>
  <c r="G1713" i="1"/>
  <c r="G1722" i="1"/>
  <c r="G1730" i="1"/>
  <c r="G1739" i="1"/>
  <c r="G1753" i="1"/>
  <c r="G1765" i="1"/>
  <c r="G1773" i="1"/>
  <c r="G1781" i="1"/>
  <c r="G1789" i="1"/>
  <c r="G1797" i="1"/>
  <c r="G1805" i="1"/>
  <c r="G1813" i="1"/>
  <c r="G1821" i="1"/>
  <c r="G1829" i="1"/>
  <c r="G1848" i="1"/>
  <c r="G38" i="1"/>
  <c r="G111" i="1"/>
  <c r="G135" i="1"/>
  <c r="G223" i="1"/>
  <c r="G246" i="1"/>
  <c r="G338" i="1"/>
  <c r="G353" i="1"/>
  <c r="G395" i="1"/>
  <c r="G418" i="1"/>
  <c r="G451" i="1"/>
  <c r="G498" i="1"/>
  <c r="G627" i="1"/>
  <c r="G773" i="1"/>
  <c r="G863" i="1"/>
  <c r="G910" i="1"/>
  <c r="G920" i="1"/>
  <c r="G958" i="1"/>
  <c r="G974" i="1"/>
  <c r="G1018" i="1"/>
  <c r="G1032" i="1"/>
  <c r="G1101" i="1"/>
  <c r="G1108" i="1"/>
  <c r="G1152" i="1"/>
  <c r="G1233" i="1"/>
  <c r="G1247" i="1"/>
  <c r="G1280" i="1"/>
  <c r="G1318" i="1"/>
  <c r="G1369" i="1"/>
  <c r="G1382" i="1"/>
  <c r="G1410" i="1"/>
  <c r="G1220" i="1"/>
  <c r="G1222" i="1"/>
  <c r="G1227" i="1"/>
  <c r="G1229" i="1"/>
  <c r="G1237" i="1"/>
  <c r="G1252" i="1"/>
  <c r="G1271" i="1"/>
  <c r="G1279" i="1"/>
  <c r="G1290" i="1"/>
  <c r="G1297" i="1"/>
  <c r="G1305" i="1"/>
  <c r="G1317" i="1"/>
  <c r="G1360" i="1"/>
  <c r="G1368" i="1"/>
  <c r="H1512" i="1"/>
  <c r="G1512" i="1" s="1"/>
  <c r="G1374" i="1"/>
  <c r="H1526" i="1"/>
  <c r="G1403" i="1"/>
  <c r="H1569" i="1"/>
  <c r="G1569" i="1" s="1"/>
  <c r="H1593" i="1"/>
  <c r="G1593" i="1" s="1"/>
  <c r="G1413" i="1"/>
  <c r="G1419" i="1"/>
  <c r="H1608" i="1"/>
  <c r="G1608" i="1" s="1"/>
  <c r="G1426" i="1"/>
  <c r="G1429" i="1"/>
  <c r="H1616" i="1"/>
  <c r="G1435" i="1"/>
  <c r="H1619" i="1"/>
  <c r="G1619" i="1" s="1"/>
  <c r="G1440" i="1"/>
  <c r="G1446" i="1"/>
  <c r="G1454" i="1"/>
  <c r="H1626" i="1"/>
  <c r="G1626" i="1" s="1"/>
  <c r="G1463" i="1"/>
  <c r="H1650" i="1"/>
  <c r="G1650" i="1" s="1"/>
  <c r="G1475" i="1"/>
  <c r="H1688" i="1"/>
  <c r="G1688" i="1" s="1"/>
  <c r="G1490" i="1"/>
  <c r="G1496" i="1"/>
  <c r="H1705" i="1"/>
  <c r="G1705" i="1" s="1"/>
  <c r="G1508" i="1"/>
  <c r="H1740" i="1"/>
  <c r="H1749" i="1"/>
  <c r="G1749" i="1" s="1"/>
  <c r="G1520" i="1"/>
  <c r="G1530" i="1"/>
  <c r="G1546" i="1"/>
  <c r="G1555" i="1"/>
  <c r="G1568" i="1"/>
  <c r="G1577" i="1"/>
  <c r="G1583" i="1"/>
  <c r="H1837" i="1"/>
  <c r="G1601" i="1"/>
  <c r="G1630" i="1"/>
  <c r="G1639" i="1"/>
  <c r="H1952" i="1"/>
  <c r="G1952" i="1" s="1"/>
  <c r="G1647" i="1"/>
  <c r="G1656" i="1"/>
  <c r="G1663" i="1"/>
  <c r="G1672" i="1"/>
  <c r="G1680" i="1"/>
  <c r="G1689" i="1"/>
  <c r="G1699" i="1"/>
  <c r="G1712" i="1"/>
  <c r="G1721" i="1"/>
  <c r="G1729" i="1"/>
  <c r="G1738" i="1"/>
  <c r="G1752" i="1"/>
  <c r="G1764" i="1"/>
  <c r="G1772" i="1"/>
  <c r="G1780" i="1"/>
  <c r="G1788" i="1"/>
  <c r="G33" i="1"/>
  <c r="G59" i="1"/>
  <c r="G71" i="1"/>
  <c r="G153" i="1"/>
  <c r="G183" i="1"/>
  <c r="G191" i="1"/>
  <c r="G233" i="1"/>
  <c r="G254" i="1"/>
  <c r="G277" i="1"/>
  <c r="G323" i="1"/>
  <c r="G364" i="1"/>
  <c r="G401" i="1"/>
  <c r="G444" i="1"/>
  <c r="G478" i="1"/>
  <c r="G514" i="1"/>
  <c r="G548" i="1"/>
  <c r="G582" i="1"/>
  <c r="G587" i="1"/>
  <c r="G598" i="1"/>
  <c r="G615" i="1"/>
  <c r="G666" i="1"/>
  <c r="G778" i="1"/>
  <c r="G796" i="1"/>
  <c r="G812" i="1"/>
  <c r="G885" i="1"/>
  <c r="G1007" i="1"/>
  <c r="G1022" i="1"/>
  <c r="G1042" i="1"/>
  <c r="G1074" i="1"/>
  <c r="G1272" i="1"/>
  <c r="G1377" i="1"/>
  <c r="G1420" i="1"/>
  <c r="G1436" i="1"/>
  <c r="G1640" i="1"/>
  <c r="G9" i="1"/>
  <c r="G84" i="1"/>
  <c r="G104" i="1"/>
  <c r="G263" i="1"/>
  <c r="G303" i="1"/>
  <c r="G346" i="1"/>
  <c r="G381" i="1"/>
  <c r="G408" i="1"/>
  <c r="G468" i="1"/>
  <c r="G506" i="1"/>
  <c r="G525" i="1"/>
  <c r="G540" i="1"/>
  <c r="G543" i="1"/>
  <c r="G170" i="1"/>
  <c r="G567" i="1"/>
  <c r="G571" i="1"/>
  <c r="G606" i="1"/>
  <c r="G619" i="1"/>
  <c r="G634" i="1"/>
  <c r="G656" i="1"/>
  <c r="G701" i="1"/>
  <c r="G804" i="1"/>
  <c r="G927" i="1"/>
  <c r="G966" i="1"/>
  <c r="G983" i="1"/>
  <c r="G1014" i="1"/>
  <c r="G1057" i="1"/>
  <c r="G1096" i="1"/>
  <c r="G1114" i="1"/>
  <c r="G1145" i="1"/>
  <c r="G1228" i="1"/>
  <c r="G1238" i="1"/>
  <c r="G1253" i="1"/>
  <c r="G1298" i="1"/>
  <c r="G1390" i="1"/>
  <c r="G1404" i="1"/>
  <c r="G1796" i="1"/>
  <c r="G1804" i="1"/>
  <c r="G1812" i="1"/>
  <c r="G1820" i="1"/>
  <c r="G1828" i="1"/>
  <c r="G1847" i="1"/>
  <c r="G1854" i="1"/>
  <c r="H1895" i="1"/>
  <c r="G1860" i="1"/>
  <c r="G1867" i="1"/>
  <c r="G1876" i="1"/>
  <c r="H1909" i="1"/>
  <c r="G1909" i="1" s="1"/>
  <c r="G1883" i="1"/>
  <c r="G1893" i="1"/>
  <c r="G1902" i="1"/>
  <c r="G1912" i="1"/>
  <c r="H1381" i="1"/>
  <c r="G1381" i="1" s="1"/>
  <c r="G1921" i="1"/>
  <c r="H1393" i="1"/>
  <c r="G1393" i="1" s="1"/>
  <c r="G1924" i="1"/>
  <c r="G1928" i="1"/>
  <c r="G1937" i="1"/>
  <c r="G1943" i="1"/>
  <c r="G1962" i="1"/>
  <c r="H2033" i="1"/>
  <c r="G2033" i="1" s="1"/>
  <c r="G1976" i="1"/>
  <c r="G1983" i="1"/>
  <c r="H2041" i="1"/>
  <c r="G2041" i="1" s="1"/>
  <c r="G2019" i="1"/>
  <c r="H2128" i="1"/>
  <c r="G2046" i="1"/>
  <c r="G2050" i="1"/>
  <c r="H2148" i="1"/>
  <c r="G2148" i="1" s="1"/>
  <c r="G2067" i="1"/>
  <c r="G2076" i="1"/>
  <c r="G2084" i="1"/>
  <c r="G2092" i="1"/>
  <c r="G2104" i="1"/>
  <c r="H1964" i="1"/>
  <c r="G1964" i="1" s="1"/>
  <c r="H1994" i="1"/>
  <c r="G1994" i="1" s="1"/>
  <c r="G2132" i="1"/>
  <c r="G2140" i="1"/>
  <c r="H2009" i="1"/>
  <c r="G2009" i="1" s="1"/>
  <c r="H2014" i="1"/>
  <c r="G2158" i="1"/>
  <c r="H2232" i="1"/>
  <c r="G2172" i="1"/>
  <c r="G2179" i="1"/>
  <c r="G2187" i="1"/>
  <c r="G2199" i="1"/>
  <c r="H2245" i="1"/>
  <c r="G2245" i="1" s="1"/>
  <c r="H2261" i="1"/>
  <c r="H2300" i="1"/>
  <c r="G2300" i="1" s="1"/>
  <c r="H2318" i="1"/>
  <c r="H2330" i="1"/>
  <c r="G2330" i="1" s="1"/>
  <c r="H2350" i="1"/>
  <c r="G2350" i="1" s="1"/>
  <c r="G2259" i="1"/>
  <c r="G2270" i="1"/>
  <c r="G2278" i="1"/>
  <c r="G2286" i="1"/>
  <c r="G2294" i="1"/>
  <c r="G2304" i="1"/>
  <c r="G2311" i="1"/>
  <c r="H2189" i="1"/>
  <c r="G2189" i="1" s="1"/>
  <c r="H2203" i="1"/>
  <c r="G2203" i="1" s="1"/>
  <c r="G2326" i="1"/>
  <c r="H2209" i="1"/>
  <c r="G2209" i="1" s="1"/>
  <c r="G2328" i="1"/>
  <c r="H2213" i="1"/>
  <c r="G2339" i="1"/>
  <c r="H2219" i="1"/>
  <c r="G2219" i="1" s="1"/>
  <c r="G2343" i="1"/>
  <c r="H2443" i="1"/>
  <c r="G2443" i="1" s="1"/>
  <c r="G2358" i="1"/>
  <c r="G2378" i="1"/>
  <c r="G2388" i="1"/>
  <c r="G2394" i="1"/>
  <c r="H2472" i="1"/>
  <c r="G2472" i="1" s="1"/>
  <c r="G2405" i="1"/>
  <c r="G2411" i="1"/>
  <c r="H2490" i="1"/>
  <c r="G2490" i="1" s="1"/>
  <c r="G2448" i="1"/>
  <c r="H2532" i="1"/>
  <c r="G2532" i="1" s="1"/>
  <c r="G2457" i="1"/>
  <c r="G1855" i="1"/>
  <c r="G1861" i="1"/>
  <c r="G1869" i="1"/>
  <c r="G1877" i="1"/>
  <c r="G1884" i="1"/>
  <c r="G1894" i="1"/>
  <c r="G1903" i="1"/>
  <c r="G1913" i="1"/>
  <c r="G1922" i="1"/>
  <c r="G1938" i="1"/>
  <c r="G1969" i="1"/>
  <c r="G1977" i="1"/>
  <c r="G1984" i="1"/>
  <c r="G1991" i="1"/>
  <c r="G2021" i="1"/>
  <c r="G2032" i="1"/>
  <c r="G2051" i="1"/>
  <c r="G2069" i="1"/>
  <c r="G2077" i="1"/>
  <c r="G2085" i="1"/>
  <c r="G2093" i="1"/>
  <c r="G2105" i="1"/>
  <c r="G1931" i="1"/>
  <c r="G2117" i="1"/>
  <c r="G2133" i="1"/>
  <c r="G2136" i="1"/>
  <c r="G2143" i="1"/>
  <c r="G2159" i="1"/>
  <c r="G2165" i="1"/>
  <c r="G2173" i="1"/>
  <c r="G2180" i="1"/>
  <c r="G2188" i="1"/>
  <c r="G2200" i="1"/>
  <c r="G2224" i="1"/>
  <c r="G2234" i="1"/>
  <c r="G2254" i="1"/>
  <c r="G2263" i="1"/>
  <c r="G2271" i="1"/>
  <c r="G2279" i="1"/>
  <c r="G2287" i="1"/>
  <c r="G2295" i="1"/>
  <c r="G2305" i="1"/>
  <c r="G2312" i="1"/>
  <c r="G2320" i="1"/>
  <c r="G2329" i="1"/>
  <c r="G2351" i="1"/>
  <c r="G2363" i="1"/>
  <c r="G2370" i="1"/>
  <c r="G2379" i="1"/>
  <c r="G2389" i="1"/>
  <c r="G2395" i="1"/>
  <c r="G2406" i="1"/>
  <c r="G2430" i="1"/>
  <c r="G2438" i="1"/>
  <c r="G2449" i="1"/>
  <c r="G2458" i="1"/>
  <c r="G2471" i="1"/>
  <c r="G2487" i="1"/>
  <c r="G2497" i="1"/>
  <c r="G2506" i="1"/>
  <c r="G2515" i="1"/>
  <c r="G2523" i="1"/>
  <c r="G2533" i="1"/>
  <c r="G2542" i="1"/>
  <c r="G2549" i="1"/>
  <c r="G2562" i="1"/>
  <c r="G2566" i="1"/>
  <c r="G2604" i="1"/>
  <c r="G2617" i="1"/>
  <c r="G2658" i="1"/>
  <c r="G2662" i="1"/>
  <c r="G2681" i="1"/>
  <c r="G2690" i="1"/>
  <c r="G2698" i="1"/>
  <c r="G2707" i="1"/>
  <c r="G2467" i="1"/>
  <c r="H2554" i="1"/>
  <c r="G2554" i="1" s="1"/>
  <c r="H2568" i="1"/>
  <c r="G2568" i="1" s="1"/>
  <c r="H2575" i="1"/>
  <c r="G2575" i="1" s="1"/>
  <c r="G2486" i="1"/>
  <c r="G2496" i="1"/>
  <c r="G2505" i="1"/>
  <c r="G2514" i="1"/>
  <c r="G2522" i="1"/>
  <c r="G2531" i="1"/>
  <c r="G2541" i="1"/>
  <c r="H2356" i="1"/>
  <c r="G2356" i="1" s="1"/>
  <c r="G2546" i="1"/>
  <c r="H2382" i="1"/>
  <c r="H2403" i="1"/>
  <c r="G2556" i="1"/>
  <c r="H2416" i="1"/>
  <c r="G2416" i="1" s="1"/>
  <c r="H2423" i="1"/>
  <c r="G2423" i="1" s="1"/>
  <c r="H2427" i="1"/>
  <c r="G2427" i="1" s="1"/>
  <c r="G2577" i="1"/>
  <c r="G2588" i="1"/>
  <c r="H2639" i="1"/>
  <c r="G2602" i="1"/>
  <c r="H2644" i="1"/>
  <c r="G2644" i="1" s="1"/>
  <c r="G2616" i="1"/>
  <c r="H2670" i="1"/>
  <c r="G2670" i="1" s="1"/>
  <c r="G2627" i="1"/>
  <c r="H2678" i="1"/>
  <c r="G2678" i="1" s="1"/>
  <c r="G2631" i="1"/>
  <c r="G2645" i="1"/>
  <c r="H2721" i="1"/>
  <c r="H2732" i="1"/>
  <c r="G2732" i="1" s="1"/>
  <c r="G2656" i="1"/>
  <c r="H2738" i="1"/>
  <c r="G2738" i="1" s="1"/>
  <c r="G2661" i="1"/>
  <c r="G2680" i="1"/>
  <c r="G2688" i="1"/>
  <c r="G2697" i="1"/>
  <c r="G2706" i="1"/>
  <c r="G2714" i="1"/>
  <c r="G2720" i="1"/>
  <c r="G2725" i="1"/>
  <c r="G76" i="1"/>
  <c r="G235" i="1"/>
  <c r="G302" i="1"/>
  <c r="G372" i="1"/>
  <c r="G426" i="1"/>
  <c r="G450" i="1"/>
  <c r="G505" i="1"/>
  <c r="G524" i="1"/>
  <c r="G566" i="1"/>
  <c r="G596" i="1"/>
  <c r="G690" i="1"/>
  <c r="G759" i="1"/>
  <c r="G884" i="1"/>
  <c r="G905" i="1"/>
  <c r="G50" i="1"/>
  <c r="G81" i="1"/>
  <c r="G116" i="1"/>
  <c r="G141" i="1"/>
  <c r="G149" i="1"/>
  <c r="G12" i="1"/>
  <c r="G30" i="1"/>
  <c r="G42" i="1"/>
  <c r="G58" i="1"/>
  <c r="G67" i="1"/>
  <c r="G131" i="1"/>
  <c r="G28" i="1"/>
  <c r="G48" i="1"/>
  <c r="G106" i="1"/>
  <c r="G204" i="1"/>
  <c r="G249" i="1"/>
  <c r="G267" i="1"/>
  <c r="G297" i="1"/>
  <c r="G306" i="1"/>
  <c r="G331" i="1"/>
  <c r="G356" i="1"/>
  <c r="G368" i="1"/>
  <c r="G376" i="1"/>
  <c r="G47" i="1"/>
  <c r="G65" i="1"/>
  <c r="H211" i="1"/>
  <c r="G211" i="1" s="1"/>
  <c r="G121" i="1"/>
  <c r="G129" i="1"/>
  <c r="G136" i="1"/>
  <c r="G160" i="1"/>
  <c r="G185" i="1"/>
  <c r="G203" i="1"/>
  <c r="G240" i="1"/>
  <c r="G248" i="1"/>
  <c r="G280" i="1"/>
  <c r="G305" i="1"/>
  <c r="G314" i="1"/>
  <c r="G348" i="1"/>
  <c r="G355" i="1"/>
  <c r="G367" i="1"/>
  <c r="G375" i="1"/>
  <c r="G383" i="1"/>
  <c r="G396" i="1"/>
  <c r="G429" i="1"/>
  <c r="G439" i="1"/>
  <c r="G461" i="1"/>
  <c r="H98" i="1"/>
  <c r="G98" i="1" s="1"/>
  <c r="H102" i="1"/>
  <c r="G102" i="1" s="1"/>
  <c r="G492" i="1"/>
  <c r="G500" i="1"/>
  <c r="G508" i="1"/>
  <c r="G529" i="1"/>
  <c r="H564" i="1"/>
  <c r="H589" i="1"/>
  <c r="G572" i="1"/>
  <c r="H672" i="1"/>
  <c r="G672" i="1" s="1"/>
  <c r="G600" i="1"/>
  <c r="G608" i="1"/>
  <c r="H520" i="1"/>
  <c r="G520" i="1" s="1"/>
  <c r="G620" i="1"/>
  <c r="H527" i="1"/>
  <c r="G628" i="1"/>
  <c r="G117" i="1"/>
  <c r="G139" i="1"/>
  <c r="G164" i="1"/>
  <c r="G352" i="1"/>
  <c r="G811" i="1"/>
  <c r="G918" i="1"/>
  <c r="G957" i="1"/>
  <c r="G995" i="1"/>
  <c r="G95" i="1"/>
  <c r="G123" i="1"/>
  <c r="G49" i="1"/>
  <c r="G88" i="1"/>
  <c r="G11" i="1"/>
  <c r="G66" i="1"/>
  <c r="G73" i="1"/>
  <c r="G80" i="1"/>
  <c r="G115" i="1"/>
  <c r="G148" i="1"/>
  <c r="G156" i="1"/>
  <c r="G172" i="1"/>
  <c r="G187" i="1"/>
  <c r="G227" i="1"/>
  <c r="G241" i="1"/>
  <c r="G341" i="1"/>
  <c r="G421" i="1"/>
  <c r="G20" i="1"/>
  <c r="G27" i="1"/>
  <c r="G40" i="1"/>
  <c r="H202" i="1"/>
  <c r="H207" i="1"/>
  <c r="G207" i="1" s="1"/>
  <c r="G79" i="1"/>
  <c r="G86" i="1"/>
  <c r="G114" i="1"/>
  <c r="G119" i="1"/>
  <c r="H282" i="1"/>
  <c r="G282" i="1" s="1"/>
  <c r="H293" i="1"/>
  <c r="G293" i="1" s="1"/>
  <c r="H316" i="1"/>
  <c r="H325" i="1"/>
  <c r="G325" i="1" s="1"/>
  <c r="G147" i="1"/>
  <c r="G155" i="1"/>
  <c r="G169" i="1"/>
  <c r="G226" i="1"/>
  <c r="G256" i="1"/>
  <c r="G265" i="1"/>
  <c r="G296" i="1"/>
  <c r="G330" i="1"/>
  <c r="G340" i="1"/>
  <c r="H424" i="1"/>
  <c r="G403" i="1"/>
  <c r="G410" i="1"/>
  <c r="G420" i="1"/>
  <c r="H228" i="1"/>
  <c r="G228" i="1" s="1"/>
  <c r="H55" i="1"/>
  <c r="G55" i="1" s="1"/>
  <c r="G480" i="1"/>
  <c r="H554" i="1"/>
  <c r="G517" i="1"/>
  <c r="G541" i="1"/>
  <c r="H649" i="1"/>
  <c r="G649" i="1" s="1"/>
  <c r="H668" i="1"/>
  <c r="G642" i="1"/>
  <c r="G126" i="1"/>
  <c r="G262" i="1"/>
  <c r="G407" i="1"/>
  <c r="G497" i="1"/>
  <c r="G581" i="1"/>
  <c r="G614" i="1"/>
  <c r="G625" i="1"/>
  <c r="G655" i="1"/>
  <c r="G679" i="1"/>
  <c r="G803" i="1"/>
  <c r="G890" i="1"/>
  <c r="G1049" i="1"/>
  <c r="G52" i="1"/>
  <c r="G110" i="1"/>
  <c r="G152" i="1"/>
  <c r="G363" i="1"/>
  <c r="G380" i="1"/>
  <c r="G489" i="1"/>
  <c r="G535" i="1"/>
  <c r="G647" i="1"/>
  <c r="G700" i="1"/>
  <c r="G859" i="1"/>
  <c r="G1041" i="1"/>
  <c r="G1065" i="1"/>
  <c r="G1144" i="1"/>
  <c r="G1160" i="1"/>
  <c r="G1209" i="1"/>
  <c r="G7" i="1"/>
  <c r="G14" i="1"/>
  <c r="G32" i="1"/>
  <c r="G51" i="1"/>
  <c r="G63" i="1"/>
  <c r="G68" i="1"/>
  <c r="G75" i="1"/>
  <c r="G82" i="1"/>
  <c r="G96" i="1"/>
  <c r="G109" i="1"/>
  <c r="G143" i="1"/>
  <c r="G151" i="1"/>
  <c r="G157" i="1"/>
  <c r="G163" i="1"/>
  <c r="G175" i="1"/>
  <c r="G189" i="1"/>
  <c r="G220" i="1"/>
  <c r="G231" i="1"/>
  <c r="G234" i="1"/>
  <c r="G244" i="1"/>
  <c r="G252" i="1"/>
  <c r="G261" i="1"/>
  <c r="G271" i="1"/>
  <c r="G287" i="1"/>
  <c r="G301" i="1"/>
  <c r="G309" i="1"/>
  <c r="G320" i="1"/>
  <c r="G335" i="1"/>
  <c r="G344" i="1"/>
  <c r="G351" i="1"/>
  <c r="G362" i="1"/>
  <c r="G371" i="1"/>
  <c r="G379" i="1"/>
  <c r="G393" i="1"/>
  <c r="G400" i="1"/>
  <c r="G416" i="1"/>
  <c r="G425" i="1"/>
  <c r="G435" i="1"/>
  <c r="G443" i="1"/>
  <c r="G449" i="1"/>
  <c r="G456" i="1"/>
  <c r="G462" i="1"/>
  <c r="G470" i="1"/>
  <c r="G476" i="1"/>
  <c r="G488" i="1"/>
  <c r="G496" i="1"/>
  <c r="G512" i="1"/>
  <c r="G523" i="1"/>
  <c r="G534" i="1"/>
  <c r="G546" i="1"/>
  <c r="G553" i="1"/>
  <c r="G565" i="1"/>
  <c r="G584" i="1"/>
  <c r="G595" i="1"/>
  <c r="G604" i="1"/>
  <c r="G613" i="1"/>
  <c r="G618" i="1"/>
  <c r="G631" i="1"/>
  <c r="G638" i="1"/>
  <c r="G646" i="1"/>
  <c r="G653" i="1"/>
  <c r="G663" i="1"/>
  <c r="G678" i="1"/>
  <c r="G689" i="1"/>
  <c r="G699" i="1"/>
  <c r="G709" i="1"/>
  <c r="G726" i="1"/>
  <c r="G745" i="1"/>
  <c r="G755" i="1"/>
  <c r="G764" i="1"/>
  <c r="G776" i="1"/>
  <c r="G782" i="1"/>
  <c r="G793" i="1"/>
  <c r="G802" i="1"/>
  <c r="G810" i="1"/>
  <c r="G824" i="1"/>
  <c r="G838" i="1"/>
  <c r="G847" i="1"/>
  <c r="G8" i="1"/>
  <c r="G23" i="1"/>
  <c r="G83" i="1"/>
  <c r="G190" i="1"/>
  <c r="G232" i="1"/>
  <c r="G290" i="1"/>
  <c r="G322" i="1"/>
  <c r="G477" i="1"/>
  <c r="G513" i="1"/>
  <c r="G555" i="1"/>
  <c r="G570" i="1"/>
  <c r="G586" i="1"/>
  <c r="G664" i="1"/>
  <c r="G746" i="1"/>
  <c r="G783" i="1"/>
  <c r="G819" i="1"/>
  <c r="G982" i="1"/>
  <c r="G1056" i="1"/>
  <c r="G1167" i="1"/>
  <c r="G1201" i="1"/>
  <c r="G13" i="1"/>
  <c r="G31" i="1"/>
  <c r="G44" i="1"/>
  <c r="G132" i="1"/>
  <c r="G162" i="1"/>
  <c r="G174" i="1"/>
  <c r="G179" i="1"/>
  <c r="G188" i="1"/>
  <c r="G219" i="1"/>
  <c r="G230" i="1"/>
  <c r="G243" i="1"/>
  <c r="G251" i="1"/>
  <c r="G260" i="1"/>
  <c r="G270" i="1"/>
  <c r="G286" i="1"/>
  <c r="G299" i="1"/>
  <c r="G308" i="1"/>
  <c r="G319" i="1"/>
  <c r="G334" i="1"/>
  <c r="G343" i="1"/>
  <c r="G350" i="1"/>
  <c r="G361" i="1"/>
  <c r="G370" i="1"/>
  <c r="G378" i="1"/>
  <c r="G392" i="1"/>
  <c r="G399" i="1"/>
  <c r="G405" i="1"/>
  <c r="G415" i="1"/>
  <c r="G423" i="1"/>
  <c r="G434" i="1"/>
  <c r="G442" i="1"/>
  <c r="G448" i="1"/>
  <c r="G487" i="1"/>
  <c r="G495" i="1"/>
  <c r="G503" i="1"/>
  <c r="G511" i="1"/>
  <c r="G519" i="1"/>
  <c r="G531" i="1"/>
  <c r="G545" i="1"/>
  <c r="G552" i="1"/>
  <c r="G562" i="1"/>
  <c r="G574" i="1"/>
  <c r="G580" i="1"/>
  <c r="G583" i="1"/>
  <c r="G594" i="1"/>
  <c r="G603" i="1"/>
  <c r="G611" i="1"/>
  <c r="G622" i="1"/>
  <c r="G630" i="1"/>
  <c r="G645" i="1"/>
  <c r="G662" i="1"/>
  <c r="G677" i="1"/>
  <c r="G698" i="1"/>
  <c r="G725" i="1"/>
  <c r="G744" i="1"/>
  <c r="G754" i="1"/>
  <c r="G760" i="1"/>
  <c r="G775" i="1"/>
  <c r="G781" i="1"/>
  <c r="G792" i="1"/>
  <c r="G801" i="1"/>
  <c r="G809" i="1"/>
  <c r="G818" i="1"/>
  <c r="G823" i="1"/>
  <c r="G835" i="1"/>
  <c r="G842" i="1"/>
  <c r="G846" i="1"/>
  <c r="G857" i="1"/>
  <c r="G877" i="1"/>
  <c r="G883" i="1"/>
  <c r="G888" i="1"/>
  <c r="G897" i="1"/>
  <c r="G903" i="1"/>
  <c r="G916" i="1"/>
  <c r="G926" i="1"/>
  <c r="G932" i="1"/>
  <c r="G69" i="1"/>
  <c r="G222" i="1"/>
  <c r="G245" i="1"/>
  <c r="G310" i="1"/>
  <c r="G337" i="1"/>
  <c r="G436" i="1"/>
  <c r="G463" i="1"/>
  <c r="G547" i="1"/>
  <c r="G605" i="1"/>
  <c r="G639" i="1"/>
  <c r="G777" i="1"/>
  <c r="G795" i="1"/>
  <c r="G965" i="1"/>
  <c r="G1021" i="1"/>
  <c r="G1095" i="1"/>
  <c r="G138" i="1"/>
  <c r="G91" i="1"/>
  <c r="G124" i="1"/>
  <c r="G137" i="1"/>
  <c r="G161" i="1"/>
  <c r="G178" i="1"/>
  <c r="G205" i="1"/>
  <c r="G229" i="1"/>
  <c r="G242" i="1"/>
  <c r="G250" i="1"/>
  <c r="G258" i="1"/>
  <c r="G268" i="1"/>
  <c r="G284" i="1"/>
  <c r="G298" i="1"/>
  <c r="G307" i="1"/>
  <c r="G317" i="1"/>
  <c r="G333" i="1"/>
  <c r="G342" i="1"/>
  <c r="G349" i="1"/>
  <c r="G369" i="1"/>
  <c r="G377" i="1"/>
  <c r="G391" i="1"/>
  <c r="G398" i="1"/>
  <c r="G414" i="1"/>
  <c r="G422" i="1"/>
  <c r="G432" i="1"/>
  <c r="G441" i="1"/>
  <c r="G447" i="1"/>
  <c r="G454" i="1"/>
  <c r="G474" i="1"/>
  <c r="G494" i="1"/>
  <c r="G502" i="1"/>
  <c r="G542" i="1"/>
  <c r="G544" i="1"/>
  <c r="G551" i="1"/>
  <c r="G561" i="1"/>
  <c r="G578" i="1"/>
  <c r="G593" i="1"/>
  <c r="G602" i="1"/>
  <c r="G610" i="1"/>
  <c r="G617" i="1"/>
  <c r="G621" i="1"/>
  <c r="G637" i="1"/>
  <c r="G644" i="1"/>
  <c r="G652" i="1"/>
  <c r="G676" i="1"/>
  <c r="G686" i="1"/>
  <c r="G705" i="1"/>
  <c r="G724" i="1"/>
  <c r="G738" i="1"/>
  <c r="G742" i="1"/>
  <c r="G753" i="1"/>
  <c r="G763" i="1"/>
  <c r="G768" i="1"/>
  <c r="G772" i="1"/>
  <c r="G791" i="1"/>
  <c r="G800" i="1"/>
  <c r="G808" i="1"/>
  <c r="G817" i="1"/>
  <c r="G828" i="1"/>
  <c r="G833" i="1"/>
  <c r="G37" i="1"/>
  <c r="G134" i="1"/>
  <c r="G144" i="1"/>
  <c r="G158" i="1"/>
  <c r="G253" i="1"/>
  <c r="G272" i="1"/>
  <c r="G345" i="1"/>
  <c r="G394" i="1"/>
  <c r="G417" i="1"/>
  <c r="G466" i="1"/>
  <c r="G632" i="1"/>
  <c r="G710" i="1"/>
  <c r="G878" i="1"/>
  <c r="G1031" i="1"/>
  <c r="G1072" i="1"/>
  <c r="G1113" i="1"/>
  <c r="G108" i="1"/>
  <c r="G125" i="1"/>
  <c r="G36" i="1"/>
  <c r="G107" i="1"/>
  <c r="G122" i="1"/>
  <c r="G173" i="1"/>
  <c r="G22" i="1"/>
  <c r="G35" i="1"/>
  <c r="G41" i="1"/>
  <c r="G62" i="1"/>
  <c r="G87" i="1"/>
  <c r="G90" i="1"/>
  <c r="G130" i="1"/>
  <c r="G257" i="1"/>
  <c r="G283" i="1"/>
  <c r="G315" i="1"/>
  <c r="G390" i="1"/>
  <c r="G397" i="1"/>
  <c r="G404" i="1"/>
  <c r="G413" i="1"/>
  <c r="G433" i="1"/>
  <c r="G440" i="1"/>
  <c r="G446" i="1"/>
  <c r="G453" i="1"/>
  <c r="G475" i="1"/>
  <c r="G481" i="1"/>
  <c r="G493" i="1"/>
  <c r="G501" i="1"/>
  <c r="G510" i="1"/>
  <c r="G518" i="1"/>
  <c r="G530" i="1"/>
  <c r="G550" i="1"/>
  <c r="G560" i="1"/>
  <c r="G569" i="1"/>
  <c r="G573" i="1"/>
  <c r="G577" i="1"/>
  <c r="G592" i="1"/>
  <c r="G601" i="1"/>
  <c r="G609" i="1"/>
  <c r="G629" i="1"/>
  <c r="G636" i="1"/>
  <c r="G643" i="1"/>
  <c r="G651" i="1"/>
  <c r="G658" i="1"/>
  <c r="G684" i="1"/>
  <c r="G697" i="1"/>
  <c r="G704" i="1"/>
  <c r="G715" i="1"/>
  <c r="G741" i="1"/>
  <c r="G752" i="1"/>
  <c r="G771" i="1"/>
  <c r="G790" i="1"/>
  <c r="G799" i="1"/>
  <c r="G807" i="1"/>
  <c r="G816" i="1"/>
  <c r="G827" i="1"/>
  <c r="G832" i="1"/>
  <c r="G845" i="1"/>
  <c r="G650" i="1"/>
  <c r="G696" i="1"/>
  <c r="G703" i="1"/>
  <c r="H767" i="1"/>
  <c r="G767" i="1" s="1"/>
  <c r="H822" i="1"/>
  <c r="G822" i="1" s="1"/>
  <c r="G762" i="1"/>
  <c r="H868" i="1"/>
  <c r="G868" i="1" s="1"/>
  <c r="G789" i="1"/>
  <c r="G798" i="1"/>
  <c r="G821" i="1"/>
  <c r="G831" i="1"/>
  <c r="G849" i="1"/>
  <c r="G880" i="1"/>
  <c r="G900" i="1"/>
  <c r="G921" i="1"/>
  <c r="G987" i="1"/>
  <c r="G1009" i="1"/>
  <c r="G1034" i="1"/>
  <c r="G1044" i="1"/>
  <c r="G1060" i="1"/>
  <c r="G1067" i="1"/>
  <c r="G1077" i="1"/>
  <c r="G1098" i="1"/>
  <c r="H945" i="1"/>
  <c r="G945" i="1" s="1"/>
  <c r="G1110" i="1"/>
  <c r="G1139" i="1"/>
  <c r="G1147" i="1"/>
  <c r="G1154" i="1"/>
  <c r="G1162" i="1"/>
  <c r="H1241" i="1"/>
  <c r="G1241" i="1" s="1"/>
  <c r="G1211" i="1"/>
  <c r="G1214" i="1"/>
  <c r="H1313" i="1"/>
  <c r="G1313" i="1" s="1"/>
  <c r="H1334" i="1"/>
  <c r="G1334" i="1" s="1"/>
  <c r="H1345" i="1"/>
  <c r="G1345" i="1" s="1"/>
  <c r="G1243" i="1"/>
  <c r="H1352" i="1"/>
  <c r="G1352" i="1" s="1"/>
  <c r="G1255" i="1"/>
  <c r="H1175" i="1"/>
  <c r="G1175" i="1" s="1"/>
  <c r="G1329" i="1"/>
  <c r="H1188" i="1"/>
  <c r="G1188" i="1" s="1"/>
  <c r="G1362" i="1"/>
  <c r="H1504" i="1"/>
  <c r="G1504" i="1" s="1"/>
  <c r="G1405" i="1"/>
  <c r="G1422" i="1"/>
  <c r="G675" i="1"/>
  <c r="G714" i="1"/>
  <c r="G737" i="1"/>
  <c r="H841" i="1"/>
  <c r="G841" i="1" s="1"/>
  <c r="G766" i="1"/>
  <c r="G770" i="1"/>
  <c r="G774" i="1"/>
  <c r="G806" i="1"/>
  <c r="G815" i="1"/>
  <c r="H691" i="1"/>
  <c r="G691" i="1" s="1"/>
  <c r="H708" i="1"/>
  <c r="G708" i="1" s="1"/>
  <c r="H716" i="1"/>
  <c r="G716" i="1" s="1"/>
  <c r="G844" i="1"/>
  <c r="H729" i="1"/>
  <c r="G729" i="1" s="1"/>
  <c r="G854" i="1"/>
  <c r="H736" i="1"/>
  <c r="G736" i="1" s="1"/>
  <c r="H973" i="1"/>
  <c r="G973" i="1" s="1"/>
  <c r="G887" i="1"/>
  <c r="G894" i="1"/>
  <c r="G915" i="1"/>
  <c r="H1002" i="1"/>
  <c r="G1002" i="1" s="1"/>
  <c r="G929" i="1"/>
  <c r="G968" i="1"/>
  <c r="G976" i="1"/>
  <c r="H1084" i="1"/>
  <c r="G1084" i="1" s="1"/>
  <c r="H1102" i="1"/>
  <c r="G1102" i="1" s="1"/>
  <c r="H1121" i="1"/>
  <c r="G1121" i="1" s="1"/>
  <c r="H1128" i="1"/>
  <c r="G1128" i="1" s="1"/>
  <c r="H919" i="1"/>
  <c r="G919" i="1" s="1"/>
  <c r="G1090" i="1"/>
  <c r="G1103" i="1"/>
  <c r="H950" i="1"/>
  <c r="G950" i="1" s="1"/>
  <c r="G1173" i="1"/>
  <c r="G1193" i="1"/>
  <c r="H1307" i="1"/>
  <c r="G1307" i="1" s="1"/>
  <c r="G1274" i="1"/>
  <c r="G1282" i="1"/>
  <c r="G1300" i="1"/>
  <c r="G1310" i="1"/>
  <c r="G1320" i="1"/>
  <c r="H1182" i="1"/>
  <c r="G1182" i="1" s="1"/>
  <c r="G1349" i="1"/>
  <c r="G1371" i="1"/>
  <c r="G1378" i="1"/>
  <c r="G1415" i="1"/>
  <c r="G1427" i="1"/>
  <c r="G1430" i="1"/>
  <c r="G1438" i="1"/>
  <c r="G1443" i="1"/>
  <c r="G1478" i="1"/>
  <c r="G1486" i="1"/>
  <c r="G1492" i="1"/>
  <c r="G1498" i="1"/>
  <c r="G1502" i="1"/>
  <c r="G1511" i="1"/>
  <c r="G1516" i="1"/>
  <c r="G1522" i="1"/>
  <c r="G1533" i="1"/>
  <c r="G1540" i="1"/>
  <c r="G1549" i="1"/>
  <c r="G1574" i="1"/>
  <c r="G1579" i="1"/>
  <c r="G1586" i="1"/>
  <c r="G1596" i="1"/>
  <c r="G1603" i="1"/>
  <c r="G1633" i="1"/>
  <c r="G1651" i="1"/>
  <c r="G1659" i="1"/>
  <c r="G1666" i="1"/>
  <c r="G1675" i="1"/>
  <c r="G1683" i="1"/>
  <c r="G1693" i="1"/>
  <c r="G1703" i="1"/>
  <c r="G1715" i="1"/>
  <c r="G1724" i="1"/>
  <c r="G1732" i="1"/>
  <c r="G1744" i="1"/>
  <c r="G1756" i="1"/>
  <c r="G1767" i="1"/>
  <c r="G1775" i="1"/>
  <c r="G1783" i="1"/>
  <c r="G10" i="1"/>
  <c r="G19" i="1"/>
  <c r="G24" i="1"/>
  <c r="G34" i="1"/>
  <c r="G39" i="1"/>
  <c r="G46" i="1"/>
  <c r="G54" i="1"/>
  <c r="G60" i="1"/>
  <c r="G858" i="1"/>
  <c r="G889" i="1"/>
  <c r="G898" i="1"/>
  <c r="G904" i="1"/>
  <c r="G908" i="1"/>
  <c r="G917" i="1"/>
  <c r="G933" i="1"/>
  <c r="G956" i="1"/>
  <c r="G972" i="1"/>
  <c r="G981" i="1"/>
  <c r="G994" i="1"/>
  <c r="G1017" i="1"/>
  <c r="G1029" i="1"/>
  <c r="G1040" i="1"/>
  <c r="G1048" i="1"/>
  <c r="G1055" i="1"/>
  <c r="G1064" i="1"/>
  <c r="G1088" i="1"/>
  <c r="G1107" i="1"/>
  <c r="G1112" i="1"/>
  <c r="G1125" i="1"/>
  <c r="G1143" i="1"/>
  <c r="G1150" i="1"/>
  <c r="G1159" i="1"/>
  <c r="G1166" i="1"/>
  <c r="G1189" i="1"/>
  <c r="G1192" i="1"/>
  <c r="G1196" i="1"/>
  <c r="G1200" i="1"/>
  <c r="G1208" i="1"/>
  <c r="G1221" i="1"/>
  <c r="G1246" i="1"/>
  <c r="G1251" i="1"/>
  <c r="G1269" i="1"/>
  <c r="G1278" i="1"/>
  <c r="G1289" i="1"/>
  <c r="G1304" i="1"/>
  <c r="G1316" i="1"/>
  <c r="G1323" i="1"/>
  <c r="G1359" i="1"/>
  <c r="G1366" i="1"/>
  <c r="G1526" i="1"/>
  <c r="G1389" i="1"/>
  <c r="G1398" i="1"/>
  <c r="G1402" i="1"/>
  <c r="G1418" i="1"/>
  <c r="G1428" i="1"/>
  <c r="G1616" i="1"/>
  <c r="G1445" i="1"/>
  <c r="G1453" i="1"/>
  <c r="G1482" i="1"/>
  <c r="G1495" i="1"/>
  <c r="G1506" i="1"/>
  <c r="G1740" i="1"/>
  <c r="G1529" i="1"/>
  <c r="G1536" i="1"/>
  <c r="G1545" i="1"/>
  <c r="G1554" i="1"/>
  <c r="G1565" i="1"/>
  <c r="G1576" i="1"/>
  <c r="G1582" i="1"/>
  <c r="G1837" i="1"/>
  <c r="G1600" i="1"/>
  <c r="G1607" i="1"/>
  <c r="G1638" i="1"/>
  <c r="G1646" i="1"/>
  <c r="G1655" i="1"/>
  <c r="G1662" i="1"/>
  <c r="G1671" i="1"/>
  <c r="G1679" i="1"/>
  <c r="G1687" i="1"/>
  <c r="G1698" i="1"/>
  <c r="G1711" i="1"/>
  <c r="G1720" i="1"/>
  <c r="G1728" i="1"/>
  <c r="G1737" i="1"/>
  <c r="G1750" i="1"/>
  <c r="G1763" i="1"/>
  <c r="G1771" i="1"/>
  <c r="G1779" i="1"/>
  <c r="G1787" i="1"/>
  <c r="G1795" i="1"/>
  <c r="G1803" i="1"/>
  <c r="G1811" i="1"/>
  <c r="G1819" i="1"/>
  <c r="G1827" i="1"/>
  <c r="G1846" i="1"/>
  <c r="G1853" i="1"/>
  <c r="G1895" i="1"/>
  <c r="G1866" i="1"/>
  <c r="G1875" i="1"/>
  <c r="G1891" i="1"/>
  <c r="G1901" i="1"/>
  <c r="G1910" i="1"/>
  <c r="G1919" i="1"/>
  <c r="G1927" i="1"/>
  <c r="G1936" i="1"/>
  <c r="G1942" i="1"/>
  <c r="G1945" i="1"/>
  <c r="G1950" i="1"/>
  <c r="G1961" i="1"/>
  <c r="G1968" i="1"/>
  <c r="G1982" i="1"/>
  <c r="G2015" i="1"/>
  <c r="G2018" i="1"/>
  <c r="G2031" i="1"/>
  <c r="G2128" i="1"/>
  <c r="G2049" i="1"/>
  <c r="G2057" i="1"/>
  <c r="G2065" i="1"/>
  <c r="G2075" i="1"/>
  <c r="G2083" i="1"/>
  <c r="G2091" i="1"/>
  <c r="G2103" i="1"/>
  <c r="G2116" i="1"/>
  <c r="G2124" i="1"/>
  <c r="G2135" i="1"/>
  <c r="G2139" i="1"/>
  <c r="G2014" i="1"/>
  <c r="G2164" i="1"/>
  <c r="G963" i="1"/>
  <c r="G971" i="1"/>
  <c r="G980" i="1"/>
  <c r="G993" i="1"/>
  <c r="G1013" i="1"/>
  <c r="G1016" i="1"/>
  <c r="G1028" i="1"/>
  <c r="G1038" i="1"/>
  <c r="G1047" i="1"/>
  <c r="G1054" i="1"/>
  <c r="G1063" i="1"/>
  <c r="G1070" i="1"/>
  <c r="G1079" i="1"/>
  <c r="G1092" i="1"/>
  <c r="G1106" i="1"/>
  <c r="G1124" i="1"/>
  <c r="G1142" i="1"/>
  <c r="G1149" i="1"/>
  <c r="G1158" i="1"/>
  <c r="G1165" i="1"/>
  <c r="G1178" i="1"/>
  <c r="G1199" i="1"/>
  <c r="G1212" i="1"/>
  <c r="G1218" i="1"/>
  <c r="G1226" i="1"/>
  <c r="G1232" i="1"/>
  <c r="G1236" i="1"/>
  <c r="G1245" i="1"/>
  <c r="G1250" i="1"/>
  <c r="G1277" i="1"/>
  <c r="G1287" i="1"/>
  <c r="G1303" i="1"/>
  <c r="G1315" i="1"/>
  <c r="G1322" i="1"/>
  <c r="G1358" i="1"/>
  <c r="G1365" i="1"/>
  <c r="G1387" i="1"/>
  <c r="G1408" i="1"/>
  <c r="G1412" i="1"/>
  <c r="G1417" i="1"/>
  <c r="G1425" i="1"/>
  <c r="G1434" i="1"/>
  <c r="G1462" i="1"/>
  <c r="G1481" i="1"/>
  <c r="G1489" i="1"/>
  <c r="G1494" i="1"/>
  <c r="G1501" i="1"/>
  <c r="G1505" i="1"/>
  <c r="G1514" i="1"/>
  <c r="G1519" i="1"/>
  <c r="G1528" i="1"/>
  <c r="G1544" i="1"/>
  <c r="G1553" i="1"/>
  <c r="G1564" i="1"/>
  <c r="G1589" i="1"/>
  <c r="G1599" i="1"/>
  <c r="G1606" i="1"/>
  <c r="G1636" i="1"/>
  <c r="G1642" i="1"/>
  <c r="G1654" i="1"/>
  <c r="G1661" i="1"/>
  <c r="G1670" i="1"/>
  <c r="G1678" i="1"/>
  <c r="G1686" i="1"/>
  <c r="G1697" i="1"/>
  <c r="G1710" i="1"/>
  <c r="G1718" i="1"/>
  <c r="G1727" i="1"/>
  <c r="G1736" i="1"/>
  <c r="G1748" i="1"/>
  <c r="G1759" i="1"/>
  <c r="G1770" i="1"/>
  <c r="G1778" i="1"/>
  <c r="G1786" i="1"/>
  <c r="G1794" i="1"/>
  <c r="G1802" i="1"/>
  <c r="G1810" i="1"/>
  <c r="G1818" i="1"/>
  <c r="G1826" i="1"/>
  <c r="G1845" i="1"/>
  <c r="G1851" i="1"/>
  <c r="G1859" i="1"/>
  <c r="G1865" i="1"/>
  <c r="G1874" i="1"/>
  <c r="G1882" i="1"/>
  <c r="G1890" i="1"/>
  <c r="G1900" i="1"/>
  <c r="G1908" i="1"/>
  <c r="G1918" i="1"/>
  <c r="G1926" i="1"/>
  <c r="G1935" i="1"/>
  <c r="G1944" i="1"/>
  <c r="G1960" i="1"/>
  <c r="G1973" i="1"/>
  <c r="G1981" i="1"/>
  <c r="G2030" i="1"/>
  <c r="G2047" i="1"/>
  <c r="G2055" i="1"/>
  <c r="G2056" i="1"/>
  <c r="G2063" i="1"/>
  <c r="G2074" i="1"/>
  <c r="G2082" i="1"/>
  <c r="G2090" i="1"/>
  <c r="G2098" i="1"/>
  <c r="G2110" i="1"/>
  <c r="G2121" i="1"/>
  <c r="G2131" i="1"/>
  <c r="G2142" i="1"/>
  <c r="G2163" i="1"/>
  <c r="G856" i="1"/>
  <c r="G876" i="1"/>
  <c r="G882" i="1"/>
  <c r="G896" i="1"/>
  <c r="G902" i="1"/>
  <c r="G925" i="1"/>
  <c r="G931" i="1"/>
  <c r="G961" i="1"/>
  <c r="G978" i="1"/>
  <c r="G992" i="1"/>
  <c r="G1011" i="1"/>
  <c r="G1012" i="1"/>
  <c r="G1015" i="1"/>
  <c r="G1036" i="1"/>
  <c r="G1046" i="1"/>
  <c r="G1053" i="1"/>
  <c r="G1062" i="1"/>
  <c r="G1069" i="1"/>
  <c r="G1085" i="1"/>
  <c r="G1116" i="1"/>
  <c r="G1141" i="1"/>
  <c r="G1156" i="1"/>
  <c r="G1164" i="1"/>
  <c r="G1177" i="1"/>
  <c r="G1191" i="1"/>
  <c r="G1198" i="1"/>
  <c r="G1206" i="1"/>
  <c r="G1216" i="1"/>
  <c r="G1235" i="1"/>
  <c r="G1276" i="1"/>
  <c r="G1286" i="1"/>
  <c r="G1302" i="1"/>
  <c r="G1314" i="1"/>
  <c r="G1333" i="1"/>
  <c r="G1357" i="1"/>
  <c r="G1364" i="1"/>
  <c r="G1373" i="1"/>
  <c r="G1396" i="1"/>
  <c r="G1407" i="1"/>
  <c r="G1416" i="1"/>
  <c r="G1424" i="1"/>
  <c r="G1433" i="1"/>
  <c r="G1439" i="1"/>
  <c r="G1452" i="1"/>
  <c r="G1480" i="1"/>
  <c r="G1488" i="1"/>
  <c r="G1493" i="1"/>
  <c r="G1500" i="1"/>
  <c r="G1503" i="1"/>
  <c r="G1513" i="1"/>
  <c r="G1535" i="1"/>
  <c r="G1542" i="1"/>
  <c r="G1552" i="1"/>
  <c r="G1575" i="1"/>
  <c r="G1581" i="1"/>
  <c r="G1588" i="1"/>
  <c r="G1598" i="1"/>
  <c r="G1605" i="1"/>
  <c r="G1635" i="1"/>
  <c r="G1644" i="1"/>
  <c r="G1653" i="1"/>
  <c r="G1660" i="1"/>
  <c r="G1668" i="1"/>
  <c r="G1677" i="1"/>
  <c r="G1685" i="1"/>
  <c r="G1696" i="1"/>
  <c r="G1707" i="1"/>
  <c r="G1717" i="1"/>
  <c r="G1726" i="1"/>
  <c r="G1734" i="1"/>
  <c r="G1747" i="1"/>
  <c r="G1758" i="1"/>
  <c r="G1769" i="1"/>
  <c r="G1777" i="1"/>
  <c r="G1785" i="1"/>
  <c r="G1801" i="1"/>
  <c r="G1809" i="1"/>
  <c r="G1817" i="1"/>
  <c r="G1825" i="1"/>
  <c r="G1844" i="1"/>
  <c r="G1858" i="1"/>
  <c r="G1864" i="1"/>
  <c r="G1873" i="1"/>
  <c r="G1881" i="1"/>
  <c r="G1889" i="1"/>
  <c r="G1907" i="1"/>
  <c r="G1916" i="1"/>
  <c r="G1923" i="1"/>
  <c r="G1933" i="1"/>
  <c r="G1959" i="1"/>
  <c r="G1980" i="1"/>
  <c r="G2013" i="1"/>
  <c r="G2029" i="1"/>
  <c r="G2044" i="1"/>
  <c r="G2045" i="1"/>
  <c r="G2054" i="1"/>
  <c r="G2062" i="1"/>
  <c r="G2073" i="1"/>
  <c r="G2081" i="1"/>
  <c r="G2089" i="1"/>
  <c r="G2097" i="1"/>
  <c r="G2114" i="1"/>
  <c r="G2141" i="1"/>
  <c r="G855" i="1"/>
  <c r="G875" i="1"/>
  <c r="G881" i="1"/>
  <c r="G895" i="1"/>
  <c r="G901" i="1"/>
  <c r="G907" i="1"/>
  <c r="G924" i="1"/>
  <c r="G930" i="1"/>
  <c r="G953" i="1"/>
  <c r="G960" i="1"/>
  <c r="G969" i="1"/>
  <c r="G977" i="1"/>
  <c r="G988" i="1"/>
  <c r="G1020" i="1"/>
  <c r="G1024" i="1"/>
  <c r="G1035" i="1"/>
  <c r="G1045" i="1"/>
  <c r="G1052" i="1"/>
  <c r="G1061" i="1"/>
  <c r="G1068" i="1"/>
  <c r="G1078" i="1"/>
  <c r="G1091" i="1"/>
  <c r="G1104" i="1"/>
  <c r="G1111" i="1"/>
  <c r="G1115" i="1"/>
  <c r="G1140" i="1"/>
  <c r="G1148" i="1"/>
  <c r="G1155" i="1"/>
  <c r="G1163" i="1"/>
  <c r="G1176" i="1"/>
  <c r="G1195" i="1"/>
  <c r="G1204" i="1"/>
  <c r="G1224" i="1"/>
  <c r="G1231" i="1"/>
  <c r="G1234" i="1"/>
  <c r="G1244" i="1"/>
  <c r="G1249" i="1"/>
  <c r="G1256" i="1"/>
  <c r="G1275" i="1"/>
  <c r="G1294" i="1"/>
  <c r="G1301" i="1"/>
  <c r="G1321" i="1"/>
  <c r="G1350" i="1"/>
  <c r="G1363" i="1"/>
  <c r="G1372" i="1"/>
  <c r="G1380" i="1"/>
  <c r="G1384" i="1"/>
  <c r="G1401" i="1"/>
  <c r="G1423" i="1"/>
  <c r="G1432" i="1"/>
  <c r="G1444" i="1"/>
  <c r="G1451" i="1"/>
  <c r="G1461" i="1"/>
  <c r="G1474" i="1"/>
  <c r="G1479" i="1"/>
  <c r="G1487" i="1"/>
  <c r="G1499" i="1"/>
  <c r="G1517" i="1"/>
  <c r="G1525" i="1"/>
  <c r="G1534" i="1"/>
  <c r="G1541" i="1"/>
  <c r="G1551" i="1"/>
  <c r="G1563" i="1"/>
  <c r="G1580" i="1"/>
  <c r="G1587" i="1"/>
  <c r="G1597" i="1"/>
  <c r="G1604" i="1"/>
  <c r="G1634" i="1"/>
  <c r="G1641" i="1"/>
  <c r="G1652" i="1"/>
  <c r="G1667" i="1"/>
  <c r="G1676" i="1"/>
  <c r="G1684" i="1"/>
  <c r="G1695" i="1"/>
  <c r="G1704" i="1"/>
  <c r="G1716" i="1"/>
  <c r="G1725" i="1"/>
  <c r="G1733" i="1"/>
  <c r="G1745" i="1"/>
  <c r="G1757" i="1"/>
  <c r="G1768" i="1"/>
  <c r="G1776" i="1"/>
  <c r="G1784" i="1"/>
  <c r="G1792" i="1"/>
  <c r="G1800" i="1"/>
  <c r="G1808" i="1"/>
  <c r="G1816" i="1"/>
  <c r="G1824" i="1"/>
  <c r="G1842" i="1"/>
  <c r="G1857" i="1"/>
  <c r="G1863" i="1"/>
  <c r="G1872" i="1"/>
  <c r="G1880" i="1"/>
  <c r="G1887" i="1"/>
  <c r="G1899" i="1"/>
  <c r="G1906" i="1"/>
  <c r="G1925" i="1"/>
  <c r="G1932" i="1"/>
  <c r="G1940" i="1"/>
  <c r="G1948" i="1"/>
  <c r="G1958" i="1"/>
  <c r="G1967" i="1"/>
  <c r="G1972" i="1"/>
  <c r="G1999" i="1"/>
  <c r="G2026" i="1"/>
  <c r="G2061" i="1"/>
  <c r="G2072" i="1"/>
  <c r="G2080" i="1"/>
  <c r="G2088" i="1"/>
  <c r="G2096" i="1"/>
  <c r="G2108" i="1"/>
  <c r="G2113" i="1"/>
  <c r="G2120" i="1"/>
  <c r="G2127" i="1"/>
  <c r="G2134" i="1"/>
  <c r="G2146" i="1"/>
  <c r="G2162" i="1"/>
  <c r="G2168" i="1"/>
  <c r="G2175" i="1"/>
  <c r="G2183" i="1"/>
  <c r="G2193" i="1"/>
  <c r="G2223" i="1"/>
  <c r="G2228" i="1"/>
  <c r="G1791" i="1"/>
  <c r="G1799" i="1"/>
  <c r="G1807" i="1"/>
  <c r="G1815" i="1"/>
  <c r="G1823" i="1"/>
  <c r="G1843" i="1"/>
  <c r="G1850" i="1"/>
  <c r="G1856" i="1"/>
  <c r="G1862" i="1"/>
  <c r="G1871" i="1"/>
  <c r="G1879" i="1"/>
  <c r="G1886" i="1"/>
  <c r="G1898" i="1"/>
  <c r="G1905" i="1"/>
  <c r="G1915" i="1"/>
  <c r="G1947" i="1"/>
  <c r="G1957" i="1"/>
  <c r="G1966" i="1"/>
  <c r="G1971" i="1"/>
  <c r="G1993" i="1"/>
  <c r="G2017" i="1"/>
  <c r="G2025" i="1"/>
  <c r="G2035" i="1"/>
  <c r="G2043" i="1"/>
  <c r="G2053" i="1"/>
  <c r="G2060" i="1"/>
  <c r="G2071" i="1"/>
  <c r="G2079" i="1"/>
  <c r="G2087" i="1"/>
  <c r="G2095" i="1"/>
  <c r="G2107" i="1"/>
  <c r="G2112" i="1"/>
  <c r="G2126" i="1"/>
  <c r="G2145" i="1"/>
  <c r="G2161" i="1"/>
  <c r="G2167" i="1"/>
  <c r="G2182" i="1"/>
  <c r="G2192" i="1"/>
  <c r="G2210" i="1"/>
  <c r="G2222" i="1"/>
  <c r="G2227" i="1"/>
  <c r="G2237" i="1"/>
  <c r="G2265" i="1"/>
  <c r="G2273" i="1"/>
  <c r="G2281" i="1"/>
  <c r="G2289" i="1"/>
  <c r="G2297" i="1"/>
  <c r="G2307" i="1"/>
  <c r="G2314" i="1"/>
  <c r="G2322" i="1"/>
  <c r="G2327" i="1"/>
  <c r="G2360" i="1"/>
  <c r="G2372" i="1"/>
  <c r="G2384" i="1"/>
  <c r="G2397" i="1"/>
  <c r="G2408" i="1"/>
  <c r="G2420" i="1"/>
  <c r="G2440" i="1"/>
  <c r="G2454" i="1"/>
  <c r="G2484" i="1"/>
  <c r="G2499" i="1"/>
  <c r="G2509" i="1"/>
  <c r="G2517" i="1"/>
  <c r="G2525" i="1"/>
  <c r="G2536" i="1"/>
  <c r="G2544" i="1"/>
  <c r="G2551" i="1"/>
  <c r="G2564" i="1"/>
  <c r="G2585" i="1"/>
  <c r="G2592" i="1"/>
  <c r="G2597" i="1"/>
  <c r="G2606" i="1"/>
  <c r="G2622" i="1"/>
  <c r="G2628" i="1"/>
  <c r="G2632" i="1"/>
  <c r="G2651" i="1"/>
  <c r="G2660" i="1"/>
  <c r="G2663" i="1"/>
  <c r="G2671" i="1"/>
  <c r="G2683" i="1"/>
  <c r="G2692" i="1"/>
  <c r="G2700" i="1"/>
  <c r="G2709" i="1"/>
  <c r="G2734" i="1"/>
  <c r="G202" i="1"/>
  <c r="G85" i="1"/>
  <c r="G89" i="1"/>
  <c r="G105" i="1"/>
  <c r="G113" i="1"/>
  <c r="G118" i="1"/>
  <c r="G128" i="1"/>
  <c r="G316" i="1"/>
  <c r="G145" i="1"/>
  <c r="G154" i="1"/>
  <c r="G159" i="1"/>
  <c r="G168" i="1"/>
  <c r="G177" i="1"/>
  <c r="G184" i="1"/>
  <c r="G197" i="1"/>
  <c r="G225" i="1"/>
  <c r="G236" i="1"/>
  <c r="G239" i="1"/>
  <c r="G247" i="1"/>
  <c r="G255" i="1"/>
  <c r="G264" i="1"/>
  <c r="G278" i="1"/>
  <c r="G291" i="1"/>
  <c r="G304" i="1"/>
  <c r="G313" i="1"/>
  <c r="G328" i="1"/>
  <c r="G339" i="1"/>
  <c r="G347" i="1"/>
  <c r="G354" i="1"/>
  <c r="G366" i="1"/>
  <c r="G374" i="1"/>
  <c r="G382" i="1"/>
  <c r="G424" i="1"/>
  <c r="G402" i="1"/>
  <c r="G409" i="1"/>
  <c r="G419" i="1"/>
  <c r="G428" i="1"/>
  <c r="G438" i="1"/>
  <c r="G445" i="1"/>
  <c r="G452" i="1"/>
  <c r="G464" i="1"/>
  <c r="G472" i="1"/>
  <c r="G491" i="1"/>
  <c r="G554" i="1"/>
  <c r="G507" i="1"/>
  <c r="G516" i="1"/>
  <c r="G526" i="1"/>
  <c r="G564" i="1"/>
  <c r="G589" i="1"/>
  <c r="G549" i="1"/>
  <c r="G556" i="1"/>
  <c r="G568" i="1"/>
  <c r="G576" i="1"/>
  <c r="G668" i="1"/>
  <c r="G599" i="1"/>
  <c r="G607" i="1"/>
  <c r="G616" i="1"/>
  <c r="G527" i="1"/>
  <c r="G635" i="1"/>
  <c r="G641" i="1"/>
  <c r="G648" i="1"/>
  <c r="G657" i="1"/>
  <c r="G674" i="1"/>
  <c r="G682" i="1"/>
  <c r="G694" i="1"/>
  <c r="G702" i="1"/>
  <c r="G711" i="1"/>
  <c r="G740" i="1"/>
  <c r="G750" i="1"/>
  <c r="G765" i="1"/>
  <c r="G769" i="1"/>
  <c r="G779" i="1"/>
  <c r="G788" i="1"/>
  <c r="G797" i="1"/>
  <c r="G805" i="1"/>
  <c r="G814" i="1"/>
  <c r="G820" i="1"/>
  <c r="G843" i="1"/>
  <c r="G853" i="1"/>
  <c r="G886" i="1"/>
  <c r="G892" i="1"/>
  <c r="G899" i="1"/>
  <c r="G906" i="1"/>
  <c r="G914" i="1"/>
  <c r="G928" i="1"/>
  <c r="G952" i="1"/>
  <c r="G959" i="1"/>
  <c r="G967" i="1"/>
  <c r="G975" i="1"/>
  <c r="G986" i="1"/>
  <c r="G1008" i="1"/>
  <c r="G1019" i="1"/>
  <c r="G1023" i="1"/>
  <c r="G1033" i="1"/>
  <c r="G1043" i="1"/>
  <c r="G1051" i="1"/>
  <c r="G1059" i="1"/>
  <c r="G1066" i="1"/>
  <c r="G1075" i="1"/>
  <c r="G1089" i="1"/>
  <c r="G1097" i="1"/>
  <c r="G1109" i="1"/>
  <c r="G1138" i="1"/>
  <c r="G1146" i="1"/>
  <c r="G1153" i="1"/>
  <c r="G1161" i="1"/>
  <c r="G1172" i="1"/>
  <c r="G1190" i="1"/>
  <c r="G1194" i="1"/>
  <c r="G1197" i="1"/>
  <c r="G1202" i="1"/>
  <c r="G1210" i="1"/>
  <c r="G1223" i="1"/>
  <c r="G1230" i="1"/>
  <c r="G1242" i="1"/>
  <c r="G1254" i="1"/>
  <c r="G1273" i="1"/>
  <c r="G1281" i="1"/>
  <c r="G1291" i="1"/>
  <c r="G1299" i="1"/>
  <c r="G1319" i="1"/>
  <c r="G1361" i="1"/>
  <c r="G1383" i="1"/>
  <c r="G1391" i="1"/>
  <c r="G1400" i="1"/>
  <c r="G1411" i="1"/>
  <c r="G1414" i="1"/>
  <c r="G2232" i="1"/>
  <c r="G2178" i="1"/>
  <c r="G2186" i="1"/>
  <c r="G2198" i="1"/>
  <c r="G2261" i="1"/>
  <c r="G2318" i="1"/>
  <c r="G2249" i="1"/>
  <c r="G2253" i="1"/>
  <c r="G2269" i="1"/>
  <c r="G2277" i="1"/>
  <c r="G2285" i="1"/>
  <c r="G2293" i="1"/>
  <c r="G2303" i="1"/>
  <c r="G2310" i="1"/>
  <c r="G2213" i="1"/>
  <c r="G2362" i="1"/>
  <c r="G2369" i="1"/>
  <c r="G2377" i="1"/>
  <c r="G2387" i="1"/>
  <c r="G2393" i="1"/>
  <c r="G2410" i="1"/>
  <c r="G2435" i="1"/>
  <c r="G2445" i="1"/>
  <c r="G2466" i="1"/>
  <c r="G2485" i="1"/>
  <c r="G2495" i="1"/>
  <c r="G2504" i="1"/>
  <c r="G2513" i="1"/>
  <c r="G2521" i="1"/>
  <c r="G2529" i="1"/>
  <c r="G2540" i="1"/>
  <c r="G2382" i="1"/>
  <c r="G2403" i="1"/>
  <c r="G2587" i="1"/>
  <c r="G2639" i="1"/>
  <c r="G2601" i="1"/>
  <c r="G2625" i="1"/>
  <c r="G2643" i="1"/>
  <c r="G2721" i="1"/>
  <c r="G2668" i="1"/>
  <c r="G2676" i="1"/>
  <c r="G2687" i="1"/>
  <c r="G2696" i="1"/>
  <c r="G2704" i="1"/>
  <c r="G2713" i="1"/>
  <c r="G2719" i="1"/>
  <c r="G2724" i="1"/>
  <c r="G2730" i="1"/>
  <c r="G2170" i="1"/>
  <c r="G2176" i="1"/>
  <c r="G2184" i="1"/>
  <c r="G2197" i="1"/>
  <c r="G2220" i="1"/>
  <c r="G2231" i="1"/>
  <c r="G2240" i="1"/>
  <c r="G2252" i="1"/>
  <c r="G2258" i="1"/>
  <c r="G2268" i="1"/>
  <c r="G2276" i="1"/>
  <c r="G2284" i="1"/>
  <c r="G2292" i="1"/>
  <c r="G2302" i="1"/>
  <c r="G2338" i="1"/>
  <c r="G2340" i="1"/>
  <c r="G2361" i="1"/>
  <c r="G2376" i="1"/>
  <c r="G2386" i="1"/>
  <c r="G2392" i="1"/>
  <c r="G2400" i="1"/>
  <c r="G2434" i="1"/>
  <c r="G2444" i="1"/>
  <c r="G2456" i="1"/>
  <c r="G2465" i="1"/>
  <c r="G2482" i="1"/>
  <c r="G2493" i="1"/>
  <c r="G2503" i="1"/>
  <c r="G2512" i="1"/>
  <c r="G2520" i="1"/>
  <c r="G2528" i="1"/>
  <c r="G2539" i="1"/>
  <c r="G2555" i="1"/>
  <c r="G2572" i="1"/>
  <c r="G2595" i="1"/>
  <c r="G2600" i="1"/>
  <c r="G2612" i="1"/>
  <c r="G2624" i="1"/>
  <c r="G2630" i="1"/>
  <c r="G2649" i="1"/>
  <c r="G2686" i="1"/>
  <c r="G2695" i="1"/>
  <c r="G2703" i="1"/>
  <c r="G2712" i="1"/>
  <c r="G2723" i="1"/>
  <c r="G2729" i="1"/>
  <c r="G2169" i="1"/>
  <c r="G2196" i="1"/>
  <c r="G2230" i="1"/>
  <c r="G2243" i="1"/>
  <c r="G2247" i="1"/>
  <c r="G2257" i="1"/>
  <c r="G2267" i="1"/>
  <c r="G2275" i="1"/>
  <c r="G2283" i="1"/>
  <c r="G2291" i="1"/>
  <c r="G2299" i="1"/>
  <c r="G2309" i="1"/>
  <c r="G2317" i="1"/>
  <c r="G2325" i="1"/>
  <c r="G2332" i="1"/>
  <c r="G2353" i="1"/>
  <c r="G2368" i="1"/>
  <c r="G2375" i="1"/>
  <c r="G2385" i="1"/>
  <c r="G2391" i="1"/>
  <c r="G2399" i="1"/>
  <c r="G2409" i="1"/>
  <c r="G2433" i="1"/>
  <c r="G2455" i="1"/>
  <c r="G2464" i="1"/>
  <c r="G2478" i="1"/>
  <c r="G2479" i="1"/>
  <c r="G2481" i="1"/>
  <c r="G2492" i="1"/>
  <c r="G2502" i="1"/>
  <c r="G2511" i="1"/>
  <c r="G2519" i="1"/>
  <c r="G2527" i="1"/>
  <c r="G2538" i="1"/>
  <c r="G2560" i="1"/>
  <c r="G2599" i="1"/>
  <c r="G2611" i="1"/>
  <c r="G2629" i="1"/>
  <c r="G2637" i="1"/>
  <c r="G2648" i="1"/>
  <c r="G2654" i="1"/>
  <c r="G2673" i="1"/>
  <c r="G2685" i="1"/>
  <c r="G2694" i="1"/>
  <c r="G2702" i="1"/>
  <c r="G2711" i="1"/>
  <c r="G2717" i="1"/>
  <c r="G2747" i="1"/>
  <c r="G2239" i="1"/>
  <c r="G2246" i="1"/>
  <c r="G2250" i="1"/>
  <c r="G2266" i="1"/>
  <c r="G2274" i="1"/>
  <c r="G2282" i="1"/>
  <c r="G2290" i="1"/>
  <c r="G2298" i="1"/>
  <c r="G2308" i="1"/>
  <c r="G2315" i="1"/>
  <c r="G2352" i="1"/>
  <c r="G2367" i="1"/>
  <c r="G2374" i="1"/>
  <c r="G2398" i="1"/>
  <c r="G2429" i="1"/>
  <c r="G2432" i="1"/>
  <c r="G2441" i="1"/>
  <c r="G2463" i="1"/>
  <c r="G2477" i="1"/>
  <c r="G2489" i="1"/>
  <c r="G2500" i="1"/>
  <c r="G2510" i="1"/>
  <c r="G2518" i="1"/>
  <c r="G2526" i="1"/>
  <c r="G2537" i="1"/>
  <c r="G2545" i="1"/>
  <c r="G2571" i="1"/>
  <c r="G2586" i="1"/>
  <c r="G2594" i="1"/>
  <c r="G2598" i="1"/>
  <c r="G2607" i="1"/>
  <c r="G2623" i="1"/>
  <c r="G2636" i="1"/>
  <c r="G2647" i="1"/>
  <c r="G2653" i="1"/>
  <c r="G2664" i="1"/>
  <c r="G2672" i="1"/>
  <c r="G2684" i="1"/>
  <c r="G2693" i="1"/>
  <c r="G2701" i="1"/>
  <c r="G2710" i="1"/>
  <c r="G2716" i="1"/>
  <c r="G2722" i="1"/>
  <c r="G2739" i="1"/>
  <c r="G1421" i="1"/>
  <c r="G1437" i="1"/>
  <c r="G1442" i="1"/>
  <c r="G1450" i="1"/>
  <c r="G1460" i="1"/>
  <c r="G1465" i="1"/>
  <c r="G1477" i="1"/>
  <c r="G1484" i="1"/>
  <c r="G1497" i="1"/>
  <c r="G1510" i="1"/>
  <c r="G1515" i="1"/>
  <c r="G1539" i="1"/>
  <c r="G1573" i="1"/>
  <c r="G1578" i="1"/>
  <c r="G1585" i="1"/>
  <c r="G1632" i="1"/>
  <c r="G1643" i="1"/>
  <c r="G1649" i="1"/>
  <c r="G1658" i="1"/>
  <c r="G1665" i="1"/>
  <c r="G1674" i="1"/>
  <c r="G1682" i="1"/>
  <c r="G1692" i="1"/>
  <c r="G1702" i="1"/>
  <c r="G1714" i="1"/>
  <c r="G1723" i="1"/>
  <c r="G1731" i="1"/>
  <c r="G1743" i="1"/>
  <c r="G1755" i="1"/>
  <c r="G1766" i="1"/>
  <c r="G1774" i="1"/>
  <c r="G1782" i="1"/>
  <c r="G1790" i="1"/>
  <c r="G1798" i="1"/>
  <c r="G1806" i="1"/>
  <c r="G1814" i="1"/>
  <c r="G1822" i="1"/>
  <c r="G1841" i="1"/>
  <c r="G1849" i="1"/>
  <c r="G1870" i="1"/>
  <c r="G1878" i="1"/>
  <c r="G1896" i="1"/>
  <c r="G1904" i="1"/>
  <c r="G1914" i="1"/>
  <c r="G1920" i="1"/>
  <c r="G1929" i="1"/>
  <c r="G1939" i="1"/>
  <c r="G1946" i="1"/>
  <c r="G1963" i="1"/>
  <c r="G1970" i="1"/>
  <c r="G1978" i="1"/>
  <c r="G1985" i="1"/>
  <c r="G1992" i="1"/>
  <c r="G2016" i="1"/>
  <c r="G2022" i="1"/>
  <c r="G2052" i="1"/>
  <c r="G2070" i="1"/>
  <c r="G2078" i="1"/>
  <c r="G2086" i="1"/>
  <c r="G2094" i="1"/>
  <c r="G2106" i="1"/>
  <c r="G2111" i="1"/>
  <c r="G2118" i="1"/>
  <c r="G2137" i="1"/>
  <c r="G2144" i="1"/>
  <c r="G2160" i="1"/>
  <c r="G2166" i="1"/>
  <c r="G2174" i="1"/>
  <c r="G2181" i="1"/>
  <c r="G2191" i="1"/>
  <c r="G2201" i="1"/>
  <c r="G2221" i="1"/>
  <c r="G2225" i="1"/>
  <c r="G2235" i="1"/>
  <c r="G2241" i="1"/>
  <c r="G2255" i="1"/>
  <c r="G2264" i="1"/>
  <c r="G2272" i="1"/>
  <c r="G2280" i="1"/>
  <c r="G2288" i="1"/>
  <c r="G2296" i="1"/>
  <c r="G2306" i="1"/>
  <c r="G2331" i="1"/>
  <c r="G2364" i="1"/>
  <c r="G2371" i="1"/>
  <c r="G2381" i="1"/>
  <c r="G2390" i="1"/>
  <c r="G2396" i="1"/>
  <c r="G2407" i="1"/>
  <c r="G2419" i="1"/>
  <c r="G2431" i="1"/>
  <c r="G2439" i="1"/>
  <c r="G2453" i="1"/>
  <c r="G2460" i="1"/>
  <c r="G2480" i="1"/>
  <c r="G2483" i="1"/>
  <c r="G2498" i="1"/>
  <c r="G2508" i="1"/>
  <c r="G2516" i="1"/>
  <c r="G2524" i="1"/>
  <c r="G2535" i="1"/>
  <c r="G2543" i="1"/>
  <c r="G2550" i="1"/>
  <c r="G2563" i="1"/>
  <c r="G2567" i="1"/>
  <c r="G2584" i="1"/>
  <c r="G2589" i="1"/>
  <c r="G2605" i="1"/>
  <c r="G2618" i="1"/>
  <c r="G2626" i="1"/>
  <c r="G2646" i="1"/>
  <c r="G2650" i="1"/>
  <c r="G2659" i="1"/>
  <c r="G2682" i="1"/>
  <c r="G2691" i="1"/>
  <c r="G2699" i="1"/>
  <c r="G2708" i="1"/>
  <c r="G2726" i="1"/>
  <c r="G2733" i="1"/>
  <c r="H1518" i="1"/>
  <c r="G1518" i="1" s="1"/>
  <c r="H1566" i="1"/>
  <c r="G1566" i="1" s="1"/>
  <c r="H1610" i="1"/>
  <c r="G1610" i="1" s="1"/>
  <c r="H1615" i="1"/>
  <c r="G1615" i="1" s="1"/>
  <c r="H1690" i="1"/>
  <c r="G1690" i="1" s="1"/>
  <c r="H1709" i="1"/>
  <c r="G1709" i="1" s="1"/>
  <c r="H1751" i="1"/>
  <c r="G1751" i="1" s="1"/>
  <c r="H1760" i="1"/>
  <c r="G1760" i="1" s="1"/>
  <c r="H1793" i="1"/>
  <c r="G1793" i="1" s="1"/>
  <c r="H1830" i="1"/>
  <c r="G1830" i="1" s="1"/>
  <c r="H1839" i="1"/>
  <c r="G1839" i="1" s="1"/>
  <c r="H1840" i="1"/>
  <c r="G1840" i="1" s="1"/>
  <c r="H1930" i="1"/>
  <c r="G1930" i="1" s="1"/>
  <c r="H1892" i="1"/>
  <c r="G1892" i="1" s="1"/>
  <c r="H1897" i="1"/>
  <c r="G1897" i="1" s="1"/>
  <c r="H1911" i="1"/>
  <c r="G1911" i="1" s="1"/>
  <c r="H1385" i="1"/>
  <c r="G1385" i="1" s="1"/>
  <c r="H1395" i="1"/>
  <c r="G1395" i="1" s="1"/>
  <c r="H1457" i="1"/>
  <c r="G1457" i="1" s="1"/>
  <c r="H1473" i="1"/>
  <c r="G1473" i="1" s="1"/>
  <c r="H2100" i="1"/>
  <c r="G2100" i="1" s="1"/>
  <c r="H2119" i="1"/>
  <c r="G2119" i="1" s="1"/>
  <c r="H2130" i="1"/>
  <c r="G2130" i="1" s="1"/>
  <c r="H2151" i="1"/>
  <c r="G2151" i="1" s="1"/>
  <c r="H2157" i="1"/>
  <c r="G2157" i="1" s="1"/>
  <c r="H1989" i="1"/>
  <c r="G1989" i="1" s="1"/>
  <c r="H1995" i="1"/>
  <c r="G1995" i="1" s="1"/>
  <c r="H2006" i="1"/>
  <c r="G2006" i="1" s="1"/>
  <c r="H2336" i="1"/>
  <c r="G2336" i="1" s="1"/>
  <c r="H2345" i="1"/>
  <c r="G2345" i="1" s="1"/>
  <c r="H2177" i="1"/>
  <c r="G2177" i="1" s="1"/>
  <c r="H2194" i="1"/>
  <c r="G2194" i="1" s="1"/>
  <c r="H2205" i="1"/>
  <c r="G2205" i="1" s="1"/>
  <c r="H2215" i="1"/>
  <c r="G2215" i="1" s="1"/>
  <c r="H2436" i="1"/>
  <c r="G2436" i="1" s="1"/>
  <c r="H2447" i="1"/>
  <c r="G2447" i="1" s="1"/>
  <c r="H2547" i="1"/>
  <c r="G2547" i="1" s="1"/>
  <c r="H2552" i="1"/>
  <c r="G2552" i="1" s="1"/>
  <c r="H2582" i="1"/>
  <c r="G2582" i="1" s="1"/>
  <c r="H2359" i="1"/>
  <c r="G2359" i="1" s="1"/>
  <c r="H2412" i="1"/>
  <c r="G2412" i="1" s="1"/>
  <c r="H2642" i="1"/>
  <c r="G2642" i="1" s="1"/>
  <c r="H2675" i="1"/>
  <c r="G2675" i="1" s="1"/>
  <c r="H2689" i="1"/>
  <c r="G2689" i="1" s="1"/>
  <c r="H2740" i="1"/>
  <c r="G2740" i="1" s="1"/>
  <c r="H2745" i="1"/>
  <c r="G2745" i="1" s="1"/>
  <c r="H2591" i="1"/>
  <c r="G2591" i="1" s="1"/>
  <c r="H2608" i="1"/>
  <c r="G2608" i="1" s="1"/>
  <c r="H133" i="1"/>
  <c r="G133" i="1" s="1"/>
  <c r="H165" i="1"/>
  <c r="G165" i="1" s="1"/>
  <c r="H181" i="1"/>
  <c r="G181" i="1" s="1"/>
  <c r="H195" i="1"/>
  <c r="G195" i="1" s="1"/>
  <c r="H200" i="1"/>
  <c r="G200" i="1" s="1"/>
  <c r="H215" i="1"/>
  <c r="G215" i="1" s="1"/>
  <c r="H218" i="1"/>
  <c r="G218" i="1" s="1"/>
  <c r="H279" i="1"/>
  <c r="G279" i="1" s="1"/>
  <c r="H289" i="1"/>
  <c r="G289" i="1" s="1"/>
  <c r="H365" i="1"/>
  <c r="G365" i="1" s="1"/>
  <c r="H388" i="1"/>
  <c r="G388" i="1" s="1"/>
  <c r="H486" i="1"/>
  <c r="G486" i="1" s="1"/>
  <c r="H427" i="1"/>
  <c r="G427" i="1" s="1"/>
  <c r="H458" i="1"/>
  <c r="G458" i="1" s="1"/>
  <c r="H224" i="1"/>
  <c r="G224" i="1" s="1"/>
  <c r="H70" i="1"/>
  <c r="G70" i="1" s="1"/>
  <c r="H94" i="1"/>
  <c r="G94" i="1" s="1"/>
  <c r="H588" i="1"/>
  <c r="G588" i="1" s="1"/>
  <c r="H660" i="1"/>
  <c r="G660" i="1" s="1"/>
  <c r="H515" i="1"/>
  <c r="G515" i="1" s="1"/>
  <c r="H758" i="1"/>
  <c r="G758" i="1" s="1"/>
  <c r="H786" i="1"/>
  <c r="G786" i="1" s="1"/>
  <c r="H839" i="1"/>
  <c r="G839" i="1" s="1"/>
  <c r="H851" i="1"/>
  <c r="G851" i="1" s="1"/>
  <c r="H862" i="1"/>
  <c r="G862" i="1" s="1"/>
  <c r="H867" i="1"/>
  <c r="G867" i="1" s="1"/>
  <c r="H687" i="1"/>
  <c r="G687" i="1" s="1"/>
  <c r="H707" i="1"/>
  <c r="G707" i="1" s="1"/>
  <c r="H712" i="1"/>
  <c r="G712" i="1" s="1"/>
  <c r="H721" i="1"/>
  <c r="G721" i="1" s="1"/>
  <c r="H727" i="1"/>
  <c r="G727" i="1" s="1"/>
  <c r="H734" i="1"/>
  <c r="G734" i="1" s="1"/>
  <c r="H989" i="1"/>
  <c r="G989" i="1" s="1"/>
  <c r="H999" i="1"/>
  <c r="G999" i="1" s="1"/>
  <c r="H1004" i="1"/>
  <c r="G1004" i="1" s="1"/>
  <c r="H1005" i="1"/>
  <c r="G1005" i="1" s="1"/>
  <c r="H1039" i="1"/>
  <c r="G1039" i="1" s="1"/>
  <c r="H1083" i="1"/>
  <c r="G1083" i="1" s="1"/>
  <c r="H1099" i="1"/>
  <c r="G1099" i="1" s="1"/>
  <c r="H1119" i="1"/>
  <c r="G1119" i="1" s="1"/>
  <c r="H1127" i="1"/>
  <c r="G1127" i="1" s="1"/>
  <c r="H1131" i="1"/>
  <c r="G1131" i="1" s="1"/>
  <c r="H912" i="1"/>
  <c r="G912" i="1" s="1"/>
  <c r="H935" i="1"/>
  <c r="G935" i="1" s="1"/>
  <c r="H944" i="1"/>
  <c r="G944" i="1" s="1"/>
  <c r="H947" i="1"/>
  <c r="G947" i="1" s="1"/>
  <c r="H954" i="1"/>
  <c r="G954" i="1" s="1"/>
  <c r="H1205" i="1"/>
  <c r="G1205" i="1" s="1"/>
  <c r="H1213" i="1"/>
  <c r="G1213" i="1" s="1"/>
  <c r="H1239" i="1"/>
  <c r="G1239" i="1" s="1"/>
  <c r="H1260" i="1"/>
  <c r="G1260" i="1" s="1"/>
  <c r="H1265" i="1"/>
  <c r="G1265" i="1" s="1"/>
  <c r="H1296" i="1"/>
  <c r="G1296" i="1" s="1"/>
  <c r="H1344" i="1"/>
  <c r="G1344" i="1" s="1"/>
  <c r="H1351" i="1"/>
  <c r="G1351" i="1" s="1"/>
  <c r="H1181" i="1"/>
  <c r="G1181" i="1" s="1"/>
  <c r="H1186" i="1"/>
  <c r="G1186" i="1" s="1"/>
  <c r="H1527" i="1"/>
  <c r="G1527" i="1" s="1"/>
  <c r="H1543" i="1"/>
  <c r="G1543" i="1" s="1"/>
  <c r="H1557" i="1"/>
  <c r="G1557" i="1" s="1"/>
  <c r="H1570" i="1"/>
  <c r="G1570" i="1" s="1"/>
  <c r="H1669" i="1"/>
  <c r="G1669" i="1" s="1"/>
  <c r="H1706" i="1"/>
  <c r="G1706" i="1" s="1"/>
  <c r="H146" i="1"/>
  <c r="G146" i="1" s="1"/>
  <c r="H659" i="1"/>
  <c r="G659" i="1" s="1"/>
  <c r="H522" i="1"/>
  <c r="G522" i="1" s="1"/>
  <c r="H785" i="1"/>
  <c r="G785" i="1" s="1"/>
  <c r="H836" i="1"/>
  <c r="G836" i="1" s="1"/>
  <c r="H861" i="1"/>
  <c r="G861" i="1" s="1"/>
  <c r="H680" i="1"/>
  <c r="G680" i="1" s="1"/>
  <c r="H720" i="1"/>
  <c r="G720" i="1" s="1"/>
  <c r="H979" i="1"/>
  <c r="G979" i="1" s="1"/>
  <c r="H1003" i="1"/>
  <c r="G1003" i="1" s="1"/>
  <c r="H938" i="1"/>
  <c r="G938" i="1" s="1"/>
  <c r="H214" i="1"/>
  <c r="G214" i="1" s="1"/>
  <c r="H321" i="1"/>
  <c r="G321" i="1" s="1"/>
  <c r="H387" i="1"/>
  <c r="G387" i="1" s="1"/>
  <c r="H485" i="1"/>
  <c r="G485" i="1" s="1"/>
  <c r="H431" i="1"/>
  <c r="G431" i="1" s="1"/>
  <c r="H45" i="1"/>
  <c r="G45" i="1" s="1"/>
  <c r="H667" i="1"/>
  <c r="G667" i="1" s="1"/>
  <c r="H1094" i="1"/>
  <c r="G1094" i="1" s="1"/>
  <c r="H1118" i="1"/>
  <c r="G1118" i="1" s="1"/>
  <c r="H893" i="1"/>
  <c r="G893" i="1" s="1"/>
  <c r="H943" i="1"/>
  <c r="G943" i="1" s="1"/>
  <c r="H1311" i="1"/>
  <c r="G1311" i="1" s="1"/>
  <c r="H1185" i="1"/>
  <c r="G1185" i="1" s="1"/>
  <c r="H193" i="1"/>
  <c r="G193" i="1" s="1"/>
  <c r="H484" i="1"/>
  <c r="G484" i="1" s="1"/>
  <c r="H43" i="1"/>
  <c r="G43" i="1" s="1"/>
  <c r="H784" i="1"/>
  <c r="G784" i="1" s="1"/>
  <c r="H865" i="1"/>
  <c r="G865" i="1" s="1"/>
  <c r="H998" i="1"/>
  <c r="G998" i="1" s="1"/>
  <c r="H1225" i="1"/>
  <c r="G1225" i="1" s="1"/>
  <c r="H1258" i="1"/>
  <c r="G1258" i="1" s="1"/>
  <c r="H1264" i="1"/>
  <c r="G1264" i="1" s="1"/>
  <c r="H1613" i="1"/>
  <c r="G1613" i="1" s="1"/>
  <c r="H1621" i="1"/>
  <c r="G1621" i="1" s="1"/>
  <c r="H1379" i="1"/>
  <c r="G1379" i="1" s="1"/>
  <c r="H1392" i="1"/>
  <c r="G1392" i="1" s="1"/>
  <c r="H1470" i="1"/>
  <c r="G1470" i="1" s="1"/>
  <c r="H2040" i="1"/>
  <c r="G2040" i="1" s="1"/>
  <c r="H1974" i="1"/>
  <c r="G1974" i="1" s="1"/>
  <c r="H1998" i="1"/>
  <c r="G1998" i="1" s="1"/>
  <c r="H2012" i="1"/>
  <c r="G2012" i="1" s="1"/>
  <c r="H2260" i="1"/>
  <c r="G2260" i="1" s="1"/>
  <c r="H2185" i="1"/>
  <c r="G2185" i="1" s="1"/>
  <c r="H2202" i="1"/>
  <c r="G2202" i="1" s="1"/>
  <c r="H2442" i="1"/>
  <c r="G2442" i="1" s="1"/>
  <c r="H2474" i="1"/>
  <c r="G2474" i="1" s="1"/>
  <c r="H2565" i="1"/>
  <c r="G2565" i="1" s="1"/>
  <c r="H2380" i="1"/>
  <c r="G2380" i="1" s="1"/>
  <c r="H2422" i="1"/>
  <c r="G2422" i="1" s="1"/>
  <c r="H2634" i="1"/>
  <c r="G2634" i="1" s="1"/>
  <c r="H2705" i="1"/>
  <c r="G2705" i="1" s="1"/>
  <c r="H2731" i="1"/>
  <c r="G2731" i="1" s="1"/>
  <c r="H2737" i="1"/>
  <c r="G2737" i="1" s="1"/>
  <c r="H2596" i="1"/>
  <c r="G2596" i="1" s="1"/>
  <c r="H176" i="1"/>
  <c r="G176" i="1" s="1"/>
  <c r="H180" i="1"/>
  <c r="G180" i="1" s="1"/>
  <c r="H194" i="1"/>
  <c r="G194" i="1" s="1"/>
  <c r="H266" i="1"/>
  <c r="G266" i="1" s="1"/>
  <c r="H300" i="1"/>
  <c r="G300" i="1" s="1"/>
  <c r="H93" i="1"/>
  <c r="G93" i="1" s="1"/>
  <c r="H866" i="1"/>
  <c r="G866" i="1" s="1"/>
  <c r="H706" i="1"/>
  <c r="G706" i="1" s="1"/>
  <c r="H1082" i="1"/>
  <c r="G1082" i="1" s="1"/>
  <c r="H911" i="1"/>
  <c r="G911" i="1" s="1"/>
  <c r="H1295" i="1"/>
  <c r="G1295" i="1" s="1"/>
  <c r="H1339" i="1"/>
  <c r="G1339" i="1" s="1"/>
  <c r="H1343" i="1"/>
  <c r="G1343" i="1" s="1"/>
  <c r="H112" i="1"/>
  <c r="G112" i="1" s="1"/>
  <c r="H142" i="1"/>
  <c r="G142" i="1" s="1"/>
  <c r="H171" i="1"/>
  <c r="G171" i="1" s="1"/>
  <c r="H17" i="1"/>
  <c r="G17" i="1" s="1"/>
  <c r="H101" i="1"/>
  <c r="G101" i="1" s="1"/>
  <c r="H732" i="1"/>
  <c r="G732" i="1" s="1"/>
  <c r="H1026" i="1"/>
  <c r="G1026" i="1" s="1"/>
  <c r="H1081" i="1"/>
  <c r="G1081" i="1" s="1"/>
  <c r="H1117" i="1"/>
  <c r="G1117" i="1" s="1"/>
  <c r="H949" i="1"/>
  <c r="G949" i="1" s="1"/>
  <c r="H1328" i="1"/>
  <c r="G1328" i="1" s="1"/>
  <c r="H1338" i="1"/>
  <c r="G1338" i="1" s="1"/>
  <c r="H1170" i="1"/>
  <c r="G1170" i="1" s="1"/>
  <c r="H1184" i="1"/>
  <c r="G1184" i="1" s="1"/>
  <c r="H1836" i="1"/>
  <c r="G1836" i="1" s="1"/>
  <c r="H1449" i="1"/>
  <c r="G1449" i="1" s="1"/>
  <c r="H2024" i="1"/>
  <c r="G2024" i="1" s="1"/>
  <c r="H2048" i="1"/>
  <c r="G2048" i="1" s="1"/>
  <c r="H2068" i="1"/>
  <c r="G2068" i="1" s="1"/>
  <c r="H2125" i="1"/>
  <c r="G2125" i="1" s="1"/>
  <c r="H2004" i="1"/>
  <c r="G2004" i="1" s="1"/>
  <c r="H2324" i="1"/>
  <c r="G2324" i="1" s="1"/>
  <c r="H2341" i="1"/>
  <c r="G2341" i="1" s="1"/>
  <c r="H2171" i="1"/>
  <c r="G2171" i="1" s="1"/>
  <c r="H2208" i="1"/>
  <c r="G2208" i="1" s="1"/>
  <c r="H2461" i="1"/>
  <c r="G2461" i="1" s="1"/>
  <c r="H2488" i="1"/>
  <c r="G2488" i="1" s="1"/>
  <c r="H2553" i="1"/>
  <c r="G2553" i="1" s="1"/>
  <c r="H2581" i="1"/>
  <c r="G2581" i="1" s="1"/>
  <c r="H2355" i="1"/>
  <c r="G2355" i="1" s="1"/>
  <c r="H2415" i="1"/>
  <c r="G2415" i="1" s="1"/>
  <c r="H2669" i="1"/>
  <c r="G2669" i="1" s="1"/>
  <c r="H2742" i="1"/>
  <c r="G2742" i="1" s="1"/>
  <c r="H2746" i="1"/>
  <c r="G2746" i="1" s="1"/>
  <c r="H276" i="1"/>
  <c r="G276" i="1" s="1"/>
  <c r="H288" i="1"/>
  <c r="G288" i="1" s="1"/>
  <c r="H557" i="1"/>
  <c r="G557" i="1" s="1"/>
  <c r="H733" i="1"/>
  <c r="G733" i="1" s="1"/>
  <c r="H964" i="1"/>
  <c r="G964" i="1" s="1"/>
  <c r="H1126" i="1"/>
  <c r="G1126" i="1" s="1"/>
  <c r="H1135" i="1"/>
  <c r="G1135" i="1" s="1"/>
  <c r="H1259" i="1"/>
  <c r="G1259" i="1" s="1"/>
  <c r="H1171" i="1"/>
  <c r="G1171" i="1" s="1"/>
  <c r="H199" i="1"/>
  <c r="G199" i="1" s="1"/>
  <c r="H206" i="1"/>
  <c r="G206" i="1" s="1"/>
  <c r="H210" i="1"/>
  <c r="G210" i="1" s="1"/>
  <c r="H213" i="1"/>
  <c r="G213" i="1" s="1"/>
  <c r="H275" i="1"/>
  <c r="G275" i="1" s="1"/>
  <c r="H358" i="1"/>
  <c r="G358" i="1" s="1"/>
  <c r="H469" i="1"/>
  <c r="G469" i="1" s="1"/>
  <c r="H623" i="1"/>
  <c r="G623" i="1" s="1"/>
  <c r="H509" i="1"/>
  <c r="G509" i="1" s="1"/>
  <c r="H537" i="1"/>
  <c r="G537" i="1" s="1"/>
  <c r="H756" i="1"/>
  <c r="G756" i="1" s="1"/>
  <c r="H934" i="1"/>
  <c r="G934" i="1" s="1"/>
  <c r="H1284" i="1"/>
  <c r="G1284" i="1" s="1"/>
  <c r="H1356" i="1"/>
  <c r="G1356" i="1" s="1"/>
  <c r="H1556" i="1"/>
  <c r="G1556" i="1" s="1"/>
  <c r="H1618" i="1"/>
  <c r="G1618" i="1" s="1"/>
  <c r="H1623" i="1"/>
  <c r="G1623" i="1" s="1"/>
  <c r="H1834" i="1"/>
  <c r="G1834" i="1" s="1"/>
  <c r="H1951" i="1"/>
  <c r="G1951" i="1" s="1"/>
  <c r="H285" i="1"/>
  <c r="G285" i="1" s="1"/>
  <c r="H465" i="1"/>
  <c r="G465" i="1" s="1"/>
  <c r="H411" i="1"/>
  <c r="G411" i="1" s="1"/>
  <c r="H15" i="1"/>
  <c r="G15" i="1" s="1"/>
  <c r="H26" i="1"/>
  <c r="G26" i="1" s="1"/>
  <c r="H311" i="1"/>
  <c r="G311" i="1" s="1"/>
  <c r="H585" i="1"/>
  <c r="G585" i="1" s="1"/>
  <c r="H633" i="1"/>
  <c r="G633" i="1" s="1"/>
  <c r="H1030" i="1"/>
  <c r="G1030" i="1" s="1"/>
  <c r="H1308" i="1"/>
  <c r="G1308" i="1" s="1"/>
  <c r="H1347" i="1"/>
  <c r="G1347" i="1" s="1"/>
  <c r="H221" i="1"/>
  <c r="G221" i="1" s="1"/>
  <c r="H64" i="1"/>
  <c r="G64" i="1" s="1"/>
  <c r="H92" i="1"/>
  <c r="G92" i="1" s="1"/>
  <c r="H579" i="1"/>
  <c r="G579" i="1" s="1"/>
  <c r="H533" i="1"/>
  <c r="G533" i="1" s="1"/>
  <c r="H749" i="1"/>
  <c r="G749" i="1" s="1"/>
  <c r="H850" i="1"/>
  <c r="G850" i="1" s="1"/>
  <c r="H860" i="1"/>
  <c r="G860" i="1" s="1"/>
  <c r="H695" i="1"/>
  <c r="G695" i="1" s="1"/>
  <c r="H1093" i="1"/>
  <c r="G1093" i="1" s="1"/>
  <c r="H1134" i="1"/>
  <c r="G1134" i="1" s="1"/>
  <c r="H942" i="1"/>
  <c r="G942" i="1" s="1"/>
  <c r="H1507" i="1"/>
  <c r="G1507" i="1" s="1"/>
  <c r="H1524" i="1"/>
  <c r="G1524" i="1" s="1"/>
  <c r="H1562" i="1"/>
  <c r="G1562" i="1" s="1"/>
  <c r="H1645" i="1"/>
  <c r="G1645" i="1" s="1"/>
  <c r="H1761" i="1"/>
  <c r="G1761" i="1" s="1"/>
  <c r="H192" i="1"/>
  <c r="G192" i="1" s="1"/>
  <c r="H273" i="1"/>
  <c r="G273" i="1" s="1"/>
  <c r="H295" i="1"/>
  <c r="G295" i="1" s="1"/>
  <c r="H318" i="1"/>
  <c r="G318" i="1" s="1"/>
  <c r="H327" i="1"/>
  <c r="G327" i="1" s="1"/>
  <c r="H360" i="1"/>
  <c r="G360" i="1" s="1"/>
  <c r="H386" i="1"/>
  <c r="G386" i="1" s="1"/>
  <c r="H482" i="1"/>
  <c r="G482" i="1" s="1"/>
  <c r="H150" i="1"/>
  <c r="G150" i="1" s="1"/>
  <c r="H182" i="1"/>
  <c r="G182" i="1" s="1"/>
  <c r="H201" i="1"/>
  <c r="G201" i="1" s="1"/>
  <c r="H216" i="1"/>
  <c r="G216" i="1" s="1"/>
  <c r="H269" i="1"/>
  <c r="G269" i="1" s="1"/>
  <c r="H281" i="1"/>
  <c r="G281" i="1" s="1"/>
  <c r="H292" i="1"/>
  <c r="G292" i="1" s="1"/>
  <c r="H324" i="1"/>
  <c r="G324" i="1" s="1"/>
  <c r="H332" i="1"/>
  <c r="G332" i="1" s="1"/>
  <c r="H359" i="1"/>
  <c r="G359" i="1" s="1"/>
  <c r="H384" i="1"/>
  <c r="G384" i="1" s="1"/>
  <c r="H473" i="1"/>
  <c r="G473" i="1" s="1"/>
  <c r="H406" i="1"/>
  <c r="G406" i="1" s="1"/>
  <c r="H455" i="1"/>
  <c r="G455" i="1" s="1"/>
  <c r="H21" i="1"/>
  <c r="G21" i="1" s="1"/>
  <c r="H72" i="1"/>
  <c r="G72" i="1" s="1"/>
  <c r="H97" i="1"/>
  <c r="G97" i="1" s="1"/>
  <c r="H661" i="1"/>
  <c r="G661" i="1" s="1"/>
  <c r="H536" i="1"/>
  <c r="G536" i="1" s="1"/>
  <c r="H743" i="1"/>
  <c r="G743" i="1" s="1"/>
  <c r="H757" i="1"/>
  <c r="G757" i="1" s="1"/>
  <c r="H761" i="1"/>
  <c r="G761" i="1" s="1"/>
  <c r="H787" i="1"/>
  <c r="G787" i="1" s="1"/>
  <c r="H825" i="1"/>
  <c r="G825" i="1" s="1"/>
  <c r="H840" i="1"/>
  <c r="G840" i="1" s="1"/>
  <c r="H837" i="1"/>
  <c r="G837" i="1" s="1"/>
  <c r="H864" i="1"/>
  <c r="G864" i="1" s="1"/>
  <c r="H874" i="1"/>
  <c r="G874" i="1" s="1"/>
  <c r="H681" i="1"/>
  <c r="G681" i="1" s="1"/>
  <c r="H688" i="1"/>
  <c r="G688" i="1" s="1"/>
  <c r="H713" i="1"/>
  <c r="G713" i="1" s="1"/>
  <c r="H728" i="1"/>
  <c r="G728" i="1" s="1"/>
  <c r="H879" i="1"/>
  <c r="G879" i="1" s="1"/>
  <c r="H1207" i="1"/>
  <c r="G1207" i="1" s="1"/>
  <c r="H1215" i="1"/>
  <c r="G1215" i="1" s="1"/>
  <c r="H1340" i="1"/>
  <c r="G1340" i="1" s="1"/>
  <c r="H1151" i="1"/>
  <c r="G1151" i="1" s="1"/>
  <c r="H1609" i="1"/>
  <c r="G1609" i="1" s="1"/>
  <c r="H1954" i="1"/>
  <c r="G1954" i="1" s="1"/>
  <c r="H2321" i="1"/>
  <c r="G2321" i="1" s="1"/>
  <c r="H2578" i="1"/>
  <c r="G2578" i="1" s="1"/>
  <c r="H2728" i="1"/>
  <c r="G2728" i="1" s="1"/>
  <c r="H1741" i="1"/>
  <c r="G1741" i="1" s="1"/>
  <c r="H1762" i="1"/>
  <c r="G1762" i="1" s="1"/>
  <c r="H1838" i="1"/>
  <c r="G1838" i="1" s="1"/>
  <c r="H1953" i="1"/>
  <c r="G1953" i="1" s="1"/>
  <c r="H1637" i="1"/>
  <c r="G1637" i="1" s="1"/>
  <c r="H1467" i="1"/>
  <c r="G1467" i="1" s="1"/>
  <c r="H1471" i="1"/>
  <c r="G1471" i="1" s="1"/>
  <c r="H2027" i="1"/>
  <c r="G2027" i="1" s="1"/>
  <c r="H2042" i="1"/>
  <c r="G2042" i="1" s="1"/>
  <c r="H2058" i="1"/>
  <c r="G2058" i="1" s="1"/>
  <c r="H2099" i="1"/>
  <c r="G2099" i="1" s="1"/>
  <c r="H2115" i="1"/>
  <c r="G2115" i="1" s="1"/>
  <c r="H2149" i="1"/>
  <c r="G2149" i="1" s="1"/>
  <c r="H2155" i="1"/>
  <c r="G2155" i="1" s="1"/>
  <c r="H1965" i="1"/>
  <c r="G1965" i="1" s="1"/>
  <c r="H1975" i="1"/>
  <c r="G1975" i="1" s="1"/>
  <c r="H1987" i="1"/>
  <c r="G1987" i="1" s="1"/>
  <c r="H2000" i="1"/>
  <c r="G2000" i="1" s="1"/>
  <c r="H2010" i="1"/>
  <c r="G2010" i="1" s="1"/>
  <c r="H2229" i="1"/>
  <c r="G2229" i="1" s="1"/>
  <c r="H2248" i="1"/>
  <c r="G2248" i="1" s="1"/>
  <c r="H2262" i="1"/>
  <c r="G2262" i="1" s="1"/>
  <c r="H2301" i="1"/>
  <c r="G2301" i="1" s="1"/>
  <c r="H2319" i="1"/>
  <c r="G2319" i="1" s="1"/>
  <c r="H2333" i="1"/>
  <c r="G2333" i="1" s="1"/>
  <c r="H2342" i="1"/>
  <c r="G2342" i="1" s="1"/>
  <c r="H2348" i="1"/>
  <c r="G2348" i="1" s="1"/>
  <c r="H2190" i="1"/>
  <c r="G2190" i="1" s="1"/>
  <c r="H2452" i="1"/>
  <c r="G2452" i="1" s="1"/>
  <c r="H2462" i="1"/>
  <c r="G2462" i="1" s="1"/>
  <c r="H2491" i="1"/>
  <c r="G2491" i="1" s="1"/>
  <c r="H2501" i="1"/>
  <c r="G2501" i="1" s="1"/>
  <c r="H2557" i="1"/>
  <c r="G2557" i="1" s="1"/>
  <c r="H2569" i="1"/>
  <c r="G2569" i="1" s="1"/>
  <c r="H2576" i="1"/>
  <c r="G2576" i="1" s="1"/>
  <c r="H2383" i="1"/>
  <c r="G2383" i="1" s="1"/>
  <c r="H2417" i="1"/>
  <c r="G2417" i="1" s="1"/>
  <c r="H2424" i="1"/>
  <c r="G2424" i="1" s="1"/>
  <c r="H2640" i="1"/>
  <c r="G2640" i="1" s="1"/>
  <c r="H2655" i="1"/>
  <c r="G2655" i="1" s="1"/>
  <c r="H2727" i="1"/>
  <c r="G2727" i="1" s="1"/>
  <c r="H2743" i="1"/>
  <c r="G2743" i="1" s="1"/>
  <c r="H2620" i="1"/>
  <c r="G2620" i="1" s="1"/>
  <c r="H140" i="1"/>
  <c r="G140" i="1" s="1"/>
  <c r="H198" i="1"/>
  <c r="G198" i="1" s="1"/>
  <c r="H209" i="1"/>
  <c r="G209" i="1" s="1"/>
  <c r="H212" i="1"/>
  <c r="G212" i="1" s="1"/>
  <c r="H259" i="1"/>
  <c r="G259" i="1" s="1"/>
  <c r="H274" i="1"/>
  <c r="G274" i="1" s="1"/>
  <c r="H329" i="1"/>
  <c r="G329" i="1" s="1"/>
  <c r="H336" i="1"/>
  <c r="G336" i="1" s="1"/>
  <c r="H357" i="1"/>
  <c r="G357" i="1" s="1"/>
  <c r="H389" i="1"/>
  <c r="G389" i="1" s="1"/>
  <c r="H471" i="1"/>
  <c r="G471" i="1" s="1"/>
  <c r="H483" i="1"/>
  <c r="G483" i="1" s="1"/>
  <c r="H412" i="1"/>
  <c r="G412" i="1" s="1"/>
  <c r="H430" i="1"/>
  <c r="G430" i="1" s="1"/>
  <c r="H16" i="1"/>
  <c r="G16" i="1" s="1"/>
  <c r="H29" i="1"/>
  <c r="G29" i="1" s="1"/>
  <c r="H61" i="1"/>
  <c r="G61" i="1" s="1"/>
  <c r="H100" i="1"/>
  <c r="G100" i="1" s="1"/>
  <c r="H103" i="1"/>
  <c r="G103" i="1" s="1"/>
  <c r="H558" i="1"/>
  <c r="G558" i="1" s="1"/>
  <c r="H559" i="1"/>
  <c r="G559" i="1" s="1"/>
  <c r="H563" i="1"/>
  <c r="G563" i="1" s="1"/>
  <c r="H626" i="1"/>
  <c r="G626" i="1" s="1"/>
  <c r="H654" i="1"/>
  <c r="G654" i="1" s="1"/>
  <c r="H671" i="1"/>
  <c r="G671" i="1" s="1"/>
  <c r="H528" i="1"/>
  <c r="G528" i="1" s="1"/>
  <c r="H539" i="1"/>
  <c r="G539" i="1" s="1"/>
  <c r="H751" i="1"/>
  <c r="G751" i="1" s="1"/>
  <c r="H834" i="1"/>
  <c r="G834" i="1" s="1"/>
  <c r="H723" i="1"/>
  <c r="G723" i="1" s="1"/>
  <c r="H1001" i="1"/>
  <c r="G1001" i="1" s="1"/>
  <c r="H1025" i="1"/>
  <c r="G1025" i="1" s="1"/>
  <c r="H1076" i="1"/>
  <c r="G1076" i="1" s="1"/>
  <c r="H1137" i="1"/>
  <c r="G1137" i="1" s="1"/>
  <c r="H948" i="1"/>
  <c r="G948" i="1" s="1"/>
  <c r="H1257" i="1"/>
  <c r="G1257" i="1" s="1"/>
  <c r="H1263" i="1"/>
  <c r="G1263" i="1" s="1"/>
  <c r="H1348" i="1"/>
  <c r="G1348" i="1" s="1"/>
  <c r="H1180" i="1"/>
  <c r="G1180" i="1" s="1"/>
  <c r="H1523" i="1"/>
  <c r="G1523" i="1" s="1"/>
  <c r="H1625" i="1"/>
  <c r="G1625" i="1" s="1"/>
  <c r="H1832" i="1"/>
  <c r="G1832" i="1" s="1"/>
  <c r="H2023" i="1"/>
  <c r="G2023" i="1" s="1"/>
  <c r="H2003" i="1"/>
  <c r="G2003" i="1" s="1"/>
  <c r="H2011" i="1"/>
  <c r="G2011" i="1" s="1"/>
  <c r="H2238" i="1"/>
  <c r="G2238" i="1" s="1"/>
  <c r="H2218" i="1"/>
  <c r="G2218" i="1" s="1"/>
  <c r="H2741" i="1"/>
  <c r="G2741" i="1" s="1"/>
  <c r="H78" i="1"/>
  <c r="G78" i="1" s="1"/>
  <c r="H670" i="1"/>
  <c r="G670" i="1" s="1"/>
  <c r="H521" i="1"/>
  <c r="G521" i="1" s="1"/>
  <c r="H739" i="1"/>
  <c r="G739" i="1" s="1"/>
  <c r="H848" i="1"/>
  <c r="G848" i="1" s="1"/>
  <c r="H852" i="1"/>
  <c r="G852" i="1" s="1"/>
  <c r="H869" i="1"/>
  <c r="G869" i="1" s="1"/>
  <c r="H683" i="1"/>
  <c r="G683" i="1" s="1"/>
  <c r="H730" i="1"/>
  <c r="G730" i="1" s="1"/>
  <c r="H984" i="1"/>
  <c r="G984" i="1" s="1"/>
  <c r="H1000" i="1"/>
  <c r="G1000" i="1" s="1"/>
  <c r="H1071" i="1"/>
  <c r="G1071" i="1" s="1"/>
  <c r="H1087" i="1"/>
  <c r="G1087" i="1" s="1"/>
  <c r="H1123" i="1"/>
  <c r="G1123" i="1" s="1"/>
  <c r="H1130" i="1"/>
  <c r="G1130" i="1" s="1"/>
  <c r="H923" i="1"/>
  <c r="G923" i="1" s="1"/>
  <c r="H940" i="1"/>
  <c r="G940" i="1" s="1"/>
  <c r="H1219" i="1"/>
  <c r="G1219" i="1" s="1"/>
  <c r="H1248" i="1"/>
  <c r="G1248" i="1" s="1"/>
  <c r="H1292" i="1"/>
  <c r="G1292" i="1" s="1"/>
  <c r="H1326" i="1"/>
  <c r="G1326" i="1" s="1"/>
  <c r="H1183" i="1"/>
  <c r="G1183" i="1" s="1"/>
  <c r="H1591" i="1"/>
  <c r="G1591" i="1" s="1"/>
  <c r="H1611" i="1"/>
  <c r="G1611" i="1" s="1"/>
  <c r="H1694" i="1"/>
  <c r="G1694" i="1" s="1"/>
  <c r="H1735" i="1"/>
  <c r="G1735" i="1" s="1"/>
  <c r="H1833" i="1"/>
  <c r="G1833" i="1" s="1"/>
  <c r="H1885" i="1"/>
  <c r="G1885" i="1" s="1"/>
  <c r="H1631" i="1"/>
  <c r="G1631" i="1" s="1"/>
  <c r="H1375" i="1"/>
  <c r="G1375" i="1" s="1"/>
  <c r="H2036" i="1"/>
  <c r="G2036" i="1" s="1"/>
  <c r="H2038" i="1"/>
  <c r="G2038" i="1" s="1"/>
  <c r="H2138" i="1"/>
  <c r="G2138" i="1" s="1"/>
  <c r="H2147" i="1"/>
  <c r="G2147" i="1" s="1"/>
  <c r="H2153" i="1"/>
  <c r="G2153" i="1" s="1"/>
  <c r="H2002" i="1"/>
  <c r="G2002" i="1" s="1"/>
  <c r="H2008" i="1"/>
  <c r="G2008" i="1" s="1"/>
  <c r="H2242" i="1"/>
  <c r="G2242" i="1" s="1"/>
  <c r="H2206" i="1"/>
  <c r="G2206" i="1" s="1"/>
  <c r="H2217" i="1"/>
  <c r="G2217" i="1" s="1"/>
  <c r="H2450" i="1"/>
  <c r="G2450" i="1" s="1"/>
  <c r="H2468" i="1"/>
  <c r="G2468" i="1" s="1"/>
  <c r="H2470" i="1"/>
  <c r="G2470" i="1" s="1"/>
  <c r="H2473" i="1"/>
  <c r="G2473" i="1" s="1"/>
  <c r="H2530" i="1"/>
  <c r="G2530" i="1" s="1"/>
  <c r="H2561" i="1"/>
  <c r="G2561" i="1" s="1"/>
  <c r="H2574" i="1"/>
  <c r="G2574" i="1" s="1"/>
  <c r="H2579" i="1"/>
  <c r="G2579" i="1" s="1"/>
  <c r="H2418" i="1"/>
  <c r="G2418" i="1" s="1"/>
  <c r="H2666" i="1"/>
  <c r="G2666" i="1" s="1"/>
  <c r="H2677" i="1"/>
  <c r="G2677" i="1" s="1"/>
  <c r="H2735" i="1"/>
  <c r="G2735" i="1" s="1"/>
  <c r="H57" i="1"/>
  <c r="G57" i="1" s="1"/>
  <c r="H575" i="1"/>
  <c r="G575" i="1" s="1"/>
  <c r="H591" i="1"/>
  <c r="G591" i="1" s="1"/>
  <c r="H504" i="1"/>
  <c r="G504" i="1" s="1"/>
  <c r="H780" i="1"/>
  <c r="G780" i="1" s="1"/>
  <c r="H829" i="1"/>
  <c r="G829" i="1" s="1"/>
  <c r="H872" i="1"/>
  <c r="G872" i="1" s="1"/>
  <c r="H718" i="1"/>
  <c r="G718" i="1" s="1"/>
  <c r="H1105" i="1"/>
  <c r="G1105" i="1" s="1"/>
  <c r="H1268" i="1"/>
  <c r="G1268" i="1" s="1"/>
  <c r="H1309" i="1"/>
  <c r="G1309" i="1" s="1"/>
  <c r="H1336" i="1"/>
  <c r="G1336" i="1" s="1"/>
  <c r="H1288" i="1"/>
  <c r="G1288" i="1" s="1"/>
  <c r="H1179" i="1"/>
  <c r="G1179" i="1" s="1"/>
  <c r="H1550" i="1"/>
  <c r="G1550" i="1" s="1"/>
  <c r="H1567" i="1"/>
  <c r="G1567" i="1" s="1"/>
  <c r="H1595" i="1"/>
  <c r="G1595" i="1" s="1"/>
  <c r="H1617" i="1"/>
  <c r="G1617" i="1" s="1"/>
  <c r="H1719" i="1"/>
  <c r="G1719" i="1" s="1"/>
  <c r="H1956" i="1"/>
  <c r="G1956" i="1" s="1"/>
  <c r="H1852" i="1"/>
  <c r="G1852" i="1" s="1"/>
  <c r="H1388" i="1"/>
  <c r="G1388" i="1" s="1"/>
  <c r="H1459" i="1"/>
  <c r="G1459" i="1" s="1"/>
  <c r="H2064" i="1"/>
  <c r="G2064" i="1" s="1"/>
  <c r="H2101" i="1"/>
  <c r="G2101" i="1" s="1"/>
  <c r="H2123" i="1"/>
  <c r="G2123" i="1" s="1"/>
  <c r="H2323" i="1"/>
  <c r="G2323" i="1" s="1"/>
  <c r="H2349" i="1"/>
  <c r="G2349" i="1" s="1"/>
  <c r="H2195" i="1"/>
  <c r="G2195" i="1" s="1"/>
  <c r="H2212" i="1"/>
  <c r="G2212" i="1" s="1"/>
  <c r="H2366" i="1"/>
  <c r="G2366" i="1" s="1"/>
  <c r="H2401" i="1"/>
  <c r="G2401" i="1" s="1"/>
  <c r="H2414" i="1"/>
  <c r="G2414" i="1" s="1"/>
  <c r="H2615" i="1"/>
  <c r="G2615" i="1" s="1"/>
  <c r="H120" i="1"/>
  <c r="G120" i="1" s="1"/>
  <c r="H166" i="1"/>
  <c r="G166" i="1" s="1"/>
  <c r="H186" i="1"/>
  <c r="G186" i="1" s="1"/>
  <c r="H196" i="1"/>
  <c r="G196" i="1" s="1"/>
  <c r="H208" i="1"/>
  <c r="G208" i="1" s="1"/>
  <c r="H217" i="1"/>
  <c r="G217" i="1" s="1"/>
  <c r="H237" i="1"/>
  <c r="G237" i="1" s="1"/>
  <c r="H294" i="1"/>
  <c r="G294" i="1" s="1"/>
  <c r="H326" i="1"/>
  <c r="G326" i="1" s="1"/>
  <c r="H385" i="1"/>
  <c r="G385" i="1" s="1"/>
  <c r="H467" i="1"/>
  <c r="G467" i="1" s="1"/>
  <c r="H479" i="1"/>
  <c r="G479" i="1" s="1"/>
  <c r="H459" i="1"/>
  <c r="G459" i="1" s="1"/>
  <c r="H460" i="1"/>
  <c r="G460" i="1" s="1"/>
  <c r="H25" i="1"/>
  <c r="G25" i="1" s="1"/>
  <c r="H56" i="1"/>
  <c r="G56" i="1" s="1"/>
  <c r="H74" i="1"/>
  <c r="G74" i="1" s="1"/>
  <c r="H99" i="1"/>
  <c r="G99" i="1" s="1"/>
  <c r="H590" i="1"/>
  <c r="G590" i="1" s="1"/>
  <c r="H597" i="1"/>
  <c r="G597" i="1" s="1"/>
  <c r="H612" i="1"/>
  <c r="G612" i="1" s="1"/>
  <c r="H624" i="1"/>
  <c r="G624" i="1" s="1"/>
  <c r="H665" i="1"/>
  <c r="G665" i="1" s="1"/>
  <c r="H669" i="1"/>
  <c r="G669" i="1" s="1"/>
  <c r="H673" i="1"/>
  <c r="G673" i="1" s="1"/>
  <c r="H499" i="1"/>
  <c r="G499" i="1" s="1"/>
  <c r="H532" i="1"/>
  <c r="G532" i="1" s="1"/>
  <c r="H538" i="1"/>
  <c r="G538" i="1" s="1"/>
  <c r="H747" i="1"/>
  <c r="G747" i="1" s="1"/>
  <c r="H794" i="1"/>
  <c r="G794" i="1" s="1"/>
  <c r="H813" i="1"/>
  <c r="G813" i="1" s="1"/>
  <c r="H826" i="1"/>
  <c r="G826" i="1" s="1"/>
  <c r="H871" i="1"/>
  <c r="G871" i="1" s="1"/>
  <c r="H693" i="1"/>
  <c r="G693" i="1" s="1"/>
  <c r="H717" i="1"/>
  <c r="G717" i="1" s="1"/>
  <c r="H1027" i="1"/>
  <c r="G1027" i="1" s="1"/>
  <c r="H1129" i="1"/>
  <c r="G1129" i="1" s="1"/>
  <c r="H1331" i="1"/>
  <c r="G1331" i="1" s="1"/>
  <c r="H1346" i="1"/>
  <c r="G1346" i="1" s="1"/>
  <c r="H1370" i="1"/>
  <c r="G1370" i="1" s="1"/>
  <c r="H1431" i="1"/>
  <c r="G1431" i="1" s="1"/>
  <c r="H2337" i="1"/>
  <c r="G2337" i="1" s="1"/>
  <c r="H2548" i="1"/>
  <c r="G2548" i="1" s="1"/>
  <c r="H2425" i="1"/>
  <c r="G2425" i="1" s="1"/>
  <c r="H2665" i="1"/>
  <c r="G2665" i="1" s="1"/>
  <c r="H2593" i="1"/>
  <c r="G2593" i="1" s="1"/>
  <c r="H870" i="1"/>
  <c r="G870" i="1" s="1"/>
  <c r="H873" i="1"/>
  <c r="G873" i="1" s="1"/>
  <c r="H685" i="1"/>
  <c r="G685" i="1" s="1"/>
  <c r="H719" i="1"/>
  <c r="G719" i="1" s="1"/>
  <c r="H731" i="1"/>
  <c r="G731" i="1" s="1"/>
  <c r="H985" i="1"/>
  <c r="G985" i="1" s="1"/>
  <c r="H997" i="1"/>
  <c r="G997" i="1" s="1"/>
  <c r="H1037" i="1"/>
  <c r="G1037" i="1" s="1"/>
  <c r="H1080" i="1"/>
  <c r="G1080" i="1" s="1"/>
  <c r="H1133" i="1"/>
  <c r="G1133" i="1" s="1"/>
  <c r="H909" i="1"/>
  <c r="G909" i="1" s="1"/>
  <c r="H937" i="1"/>
  <c r="G937" i="1" s="1"/>
  <c r="H941" i="1"/>
  <c r="G941" i="1" s="1"/>
  <c r="H946" i="1"/>
  <c r="G946" i="1" s="1"/>
  <c r="H1203" i="1"/>
  <c r="G1203" i="1" s="1"/>
  <c r="H1293" i="1"/>
  <c r="G1293" i="1" s="1"/>
  <c r="H1327" i="1"/>
  <c r="G1327" i="1" s="1"/>
  <c r="H1332" i="1"/>
  <c r="G1332" i="1" s="1"/>
  <c r="H1337" i="1"/>
  <c r="G1337" i="1" s="1"/>
  <c r="H1342" i="1"/>
  <c r="G1342" i="1" s="1"/>
  <c r="H1354" i="1"/>
  <c r="G1354" i="1" s="1"/>
  <c r="H1355" i="1"/>
  <c r="G1355" i="1" s="1"/>
  <c r="H1169" i="1"/>
  <c r="G1169" i="1" s="1"/>
  <c r="H1537" i="1"/>
  <c r="G1537" i="1" s="1"/>
  <c r="H1561" i="1"/>
  <c r="G1561" i="1" s="1"/>
  <c r="H1592" i="1"/>
  <c r="G1592" i="1" s="1"/>
  <c r="H1612" i="1"/>
  <c r="G1612" i="1" s="1"/>
  <c r="H1620" i="1"/>
  <c r="G1620" i="1" s="1"/>
  <c r="H1628" i="1"/>
  <c r="G1628" i="1" s="1"/>
  <c r="H1746" i="1"/>
  <c r="G1746" i="1" s="1"/>
  <c r="H1754" i="1"/>
  <c r="G1754" i="1" s="1"/>
  <c r="H1949" i="1"/>
  <c r="G1949" i="1" s="1"/>
  <c r="H1868" i="1"/>
  <c r="G1868" i="1" s="1"/>
  <c r="H1888" i="1"/>
  <c r="G1888" i="1" s="1"/>
  <c r="H1917" i="1"/>
  <c r="G1917" i="1" s="1"/>
  <c r="H1376" i="1"/>
  <c r="G1376" i="1" s="1"/>
  <c r="H1399" i="1"/>
  <c r="G1399" i="1" s="1"/>
  <c r="H1448" i="1"/>
  <c r="G1448" i="1" s="1"/>
  <c r="H1466" i="1"/>
  <c r="G1466" i="1" s="1"/>
  <c r="H1469" i="1"/>
  <c r="G1469" i="1" s="1"/>
  <c r="H2028" i="1"/>
  <c r="G2028" i="1" s="1"/>
  <c r="H2039" i="1"/>
  <c r="G2039" i="1" s="1"/>
  <c r="H2066" i="1"/>
  <c r="G2066" i="1" s="1"/>
  <c r="H2102" i="1"/>
  <c r="G2102" i="1" s="1"/>
  <c r="H2154" i="1"/>
  <c r="G2154" i="1" s="1"/>
  <c r="H2109" i="1"/>
  <c r="G2109" i="1" s="1"/>
  <c r="H1986" i="1"/>
  <c r="G1986" i="1" s="1"/>
  <c r="H1990" i="1"/>
  <c r="G1990" i="1" s="1"/>
  <c r="H1997" i="1"/>
  <c r="G1997" i="1" s="1"/>
  <c r="H2226" i="1"/>
  <c r="G2226" i="1" s="1"/>
  <c r="H2236" i="1"/>
  <c r="G2236" i="1" s="1"/>
  <c r="H2244" i="1"/>
  <c r="G2244" i="1" s="1"/>
  <c r="H2256" i="1"/>
  <c r="G2256" i="1" s="1"/>
  <c r="H2313" i="1"/>
  <c r="G2313" i="1" s="1"/>
  <c r="H2347" i="1"/>
  <c r="G2347" i="1" s="1"/>
  <c r="H2207" i="1"/>
  <c r="G2207" i="1" s="1"/>
  <c r="H2451" i="1"/>
  <c r="G2451" i="1" s="1"/>
  <c r="H2476" i="1"/>
  <c r="G2476" i="1" s="1"/>
  <c r="H2507" i="1"/>
  <c r="G2507" i="1" s="1"/>
  <c r="H2580" i="1"/>
  <c r="G2580" i="1" s="1"/>
  <c r="H2354" i="1"/>
  <c r="G2354" i="1" s="1"/>
  <c r="H2373" i="1"/>
  <c r="G2373" i="1" s="1"/>
  <c r="H2402" i="1"/>
  <c r="G2402" i="1" s="1"/>
  <c r="H2421" i="1"/>
  <c r="G2421" i="1" s="1"/>
  <c r="H2426" i="1"/>
  <c r="G2426" i="1" s="1"/>
  <c r="H2633" i="1"/>
  <c r="G2633" i="1" s="1"/>
  <c r="H2638" i="1"/>
  <c r="G2638" i="1" s="1"/>
  <c r="H2652" i="1"/>
  <c r="G2652" i="1" s="1"/>
  <c r="H2667" i="1"/>
  <c r="G2667" i="1" s="1"/>
  <c r="H2736" i="1"/>
  <c r="G2736" i="1" s="1"/>
  <c r="H2610" i="1"/>
  <c r="G2610" i="1" s="1"/>
  <c r="H2619" i="1"/>
  <c r="G2619" i="1" s="1"/>
  <c r="H962" i="1"/>
  <c r="G962" i="1" s="1"/>
  <c r="H996" i="1"/>
  <c r="G996" i="1" s="1"/>
  <c r="H1006" i="1"/>
  <c r="G1006" i="1" s="1"/>
  <c r="H1073" i="1"/>
  <c r="G1073" i="1" s="1"/>
  <c r="H1086" i="1"/>
  <c r="G1086" i="1" s="1"/>
  <c r="H1122" i="1"/>
  <c r="G1122" i="1" s="1"/>
  <c r="H1132" i="1"/>
  <c r="G1132" i="1" s="1"/>
  <c r="H1136" i="1"/>
  <c r="G1136" i="1" s="1"/>
  <c r="H1058" i="1"/>
  <c r="G1058" i="1" s="1"/>
  <c r="H922" i="1"/>
  <c r="G922" i="1" s="1"/>
  <c r="H951" i="1"/>
  <c r="G951" i="1" s="1"/>
  <c r="H1217" i="1"/>
  <c r="G1217" i="1" s="1"/>
  <c r="H1262" i="1"/>
  <c r="G1262" i="1" s="1"/>
  <c r="H1267" i="1"/>
  <c r="G1267" i="1" s="1"/>
  <c r="H1283" i="1"/>
  <c r="G1283" i="1" s="1"/>
  <c r="H1325" i="1"/>
  <c r="G1325" i="1" s="1"/>
  <c r="H1335" i="1"/>
  <c r="G1335" i="1" s="1"/>
  <c r="H1341" i="1"/>
  <c r="G1341" i="1" s="1"/>
  <c r="H1353" i="1"/>
  <c r="G1353" i="1" s="1"/>
  <c r="H1157" i="1"/>
  <c r="G1157" i="1" s="1"/>
  <c r="H1531" i="1"/>
  <c r="G1531" i="1" s="1"/>
  <c r="H1548" i="1"/>
  <c r="G1548" i="1" s="1"/>
  <c r="H1560" i="1"/>
  <c r="G1560" i="1" s="1"/>
  <c r="H1571" i="1"/>
  <c r="G1571" i="1" s="1"/>
  <c r="H1622" i="1"/>
  <c r="G1622" i="1" s="1"/>
  <c r="H1624" i="1"/>
  <c r="G1624" i="1" s="1"/>
  <c r="H1627" i="1"/>
  <c r="G1627" i="1" s="1"/>
  <c r="H1831" i="1"/>
  <c r="G1831" i="1" s="1"/>
  <c r="H1934" i="1"/>
  <c r="G1934" i="1" s="1"/>
  <c r="H1955" i="1"/>
  <c r="G1955" i="1" s="1"/>
  <c r="H1386" i="1"/>
  <c r="G1386" i="1" s="1"/>
  <c r="H1397" i="1"/>
  <c r="G1397" i="1" s="1"/>
  <c r="H1409" i="1"/>
  <c r="G1409" i="1" s="1"/>
  <c r="H1458" i="1"/>
  <c r="G1458" i="1" s="1"/>
  <c r="H2034" i="1"/>
  <c r="G2034" i="1" s="1"/>
  <c r="H2037" i="1"/>
  <c r="G2037" i="1" s="1"/>
  <c r="H2122" i="1"/>
  <c r="G2122" i="1" s="1"/>
  <c r="H2152" i="1"/>
  <c r="G2152" i="1" s="1"/>
  <c r="H1979" i="1"/>
  <c r="G1979" i="1" s="1"/>
  <c r="H1996" i="1"/>
  <c r="G1996" i="1" s="1"/>
  <c r="H2001" i="1"/>
  <c r="G2001" i="1" s="1"/>
  <c r="H2007" i="1"/>
  <c r="G2007" i="1" s="1"/>
  <c r="H2233" i="1"/>
  <c r="G2233" i="1" s="1"/>
  <c r="H2316" i="1"/>
  <c r="G2316" i="1" s="1"/>
  <c r="H2346" i="1"/>
  <c r="G2346" i="1" s="1"/>
  <c r="H2335" i="1"/>
  <c r="G2335" i="1" s="1"/>
  <c r="H2211" i="1"/>
  <c r="G2211" i="1" s="1"/>
  <c r="H2216" i="1"/>
  <c r="G2216" i="1" s="1"/>
  <c r="H2437" i="1"/>
  <c r="G2437" i="1" s="1"/>
  <c r="H2459" i="1"/>
  <c r="G2459" i="1" s="1"/>
  <c r="H2469" i="1"/>
  <c r="G2469" i="1" s="1"/>
  <c r="H2494" i="1"/>
  <c r="G2494" i="1" s="1"/>
  <c r="H2534" i="1"/>
  <c r="G2534" i="1" s="1"/>
  <c r="H2559" i="1"/>
  <c r="G2559" i="1" s="1"/>
  <c r="H2573" i="1"/>
  <c r="G2573" i="1" s="1"/>
  <c r="H2583" i="1"/>
  <c r="G2583" i="1" s="1"/>
  <c r="H2365" i="1"/>
  <c r="G2365" i="1" s="1"/>
  <c r="H2413" i="1"/>
  <c r="G2413" i="1" s="1"/>
  <c r="H2718" i="1"/>
  <c r="G2718" i="1" s="1"/>
  <c r="H2609" i="1"/>
  <c r="G2609" i="1" s="1"/>
  <c r="H2614" i="1"/>
  <c r="G2614" i="1" s="1"/>
  <c r="H722" i="1"/>
  <c r="G722" i="1" s="1"/>
  <c r="H735" i="1"/>
  <c r="G735" i="1" s="1"/>
  <c r="H970" i="1"/>
  <c r="G970" i="1" s="1"/>
  <c r="H990" i="1"/>
  <c r="G990" i="1" s="1"/>
  <c r="H991" i="1"/>
  <c r="G991" i="1" s="1"/>
  <c r="H1100" i="1"/>
  <c r="G1100" i="1" s="1"/>
  <c r="H1120" i="1"/>
  <c r="G1120" i="1" s="1"/>
  <c r="H913" i="1"/>
  <c r="G913" i="1" s="1"/>
  <c r="H936" i="1"/>
  <c r="G936" i="1" s="1"/>
  <c r="H955" i="1"/>
  <c r="G955" i="1" s="1"/>
  <c r="H1240" i="1"/>
  <c r="G1240" i="1" s="1"/>
  <c r="H1261" i="1"/>
  <c r="G1261" i="1" s="1"/>
  <c r="H1266" i="1"/>
  <c r="G1266" i="1" s="1"/>
  <c r="H1270" i="1"/>
  <c r="G1270" i="1" s="1"/>
  <c r="H1285" i="1"/>
  <c r="G1285" i="1" s="1"/>
  <c r="H1306" i="1"/>
  <c r="G1306" i="1" s="1"/>
  <c r="H1312" i="1"/>
  <c r="G1312" i="1" s="1"/>
  <c r="H1330" i="1"/>
  <c r="G1330" i="1" s="1"/>
  <c r="H1174" i="1"/>
  <c r="G1174" i="1" s="1"/>
  <c r="H1187" i="1"/>
  <c r="G1187" i="1" s="1"/>
  <c r="H1485" i="1"/>
  <c r="G1485" i="1" s="1"/>
  <c r="H1559" i="1"/>
  <c r="G1559" i="1" s="1"/>
  <c r="H1594" i="1"/>
  <c r="G1594" i="1" s="1"/>
  <c r="H1614" i="1"/>
  <c r="G1614" i="1" s="1"/>
  <c r="H1701" i="1"/>
  <c r="G1701" i="1" s="1"/>
  <c r="H1708" i="1"/>
  <c r="G1708" i="1" s="1"/>
  <c r="H1742" i="1"/>
  <c r="G1742" i="1" s="1"/>
  <c r="H1835" i="1"/>
  <c r="G1835" i="1" s="1"/>
  <c r="H1367" i="1"/>
  <c r="G1367" i="1" s="1"/>
  <c r="H1394" i="1"/>
  <c r="G1394" i="1" s="1"/>
  <c r="H1406" i="1"/>
  <c r="G1406" i="1" s="1"/>
  <c r="H1456" i="1"/>
  <c r="G1456" i="1" s="1"/>
  <c r="H1468" i="1"/>
  <c r="G1468" i="1" s="1"/>
  <c r="H1472" i="1"/>
  <c r="G1472" i="1" s="1"/>
  <c r="H2020" i="1"/>
  <c r="G2020" i="1" s="1"/>
  <c r="H2059" i="1"/>
  <c r="G2059" i="1" s="1"/>
  <c r="H1941" i="1"/>
  <c r="G1941" i="1" s="1"/>
  <c r="H2129" i="1"/>
  <c r="G2129" i="1" s="1"/>
  <c r="H2150" i="1"/>
  <c r="G2150" i="1" s="1"/>
  <c r="H2156" i="1"/>
  <c r="G2156" i="1" s="1"/>
  <c r="H1988" i="1"/>
  <c r="G1988" i="1" s="1"/>
  <c r="H2005" i="1"/>
  <c r="G2005" i="1" s="1"/>
  <c r="H2251" i="1"/>
  <c r="G2251" i="1" s="1"/>
  <c r="H2334" i="1"/>
  <c r="G2334" i="1" s="1"/>
  <c r="H2344" i="1"/>
  <c r="G2344" i="1" s="1"/>
  <c r="H2204" i="1"/>
  <c r="G2204" i="1" s="1"/>
  <c r="H2214" i="1"/>
  <c r="G2214" i="1" s="1"/>
  <c r="H2446" i="1"/>
  <c r="G2446" i="1" s="1"/>
  <c r="H2475" i="1"/>
  <c r="G2475" i="1" s="1"/>
  <c r="H2558" i="1"/>
  <c r="G2558" i="1" s="1"/>
  <c r="H2570" i="1"/>
  <c r="G2570" i="1" s="1"/>
  <c r="H2357" i="1"/>
  <c r="G2357" i="1" s="1"/>
  <c r="H2404" i="1"/>
  <c r="G2404" i="1" s="1"/>
  <c r="H2428" i="1"/>
  <c r="G2428" i="1" s="1"/>
  <c r="H2635" i="1"/>
  <c r="G2635" i="1" s="1"/>
  <c r="H2641" i="1"/>
  <c r="G2641" i="1" s="1"/>
  <c r="H2657" i="1"/>
  <c r="G2657" i="1" s="1"/>
  <c r="H2674" i="1"/>
  <c r="G2674" i="1" s="1"/>
  <c r="H2679" i="1"/>
  <c r="G2679" i="1" s="1"/>
  <c r="H2715" i="1"/>
  <c r="G2715" i="1" s="1"/>
  <c r="H2744" i="1"/>
  <c r="G2744" i="1" s="1"/>
  <c r="H2590" i="1"/>
  <c r="G2590" i="1" s="1"/>
  <c r="H2603" i="1"/>
  <c r="G2603" i="1" s="1"/>
  <c r="H2613" i="1"/>
  <c r="G2613" i="1" s="1"/>
  <c r="H2621" i="1"/>
  <c r="G2621" i="1" s="1"/>
  <c r="G6" i="2"/>
  <c r="G65" i="2"/>
  <c r="G36" i="2"/>
  <c r="G13" i="2"/>
  <c r="G48" i="2"/>
  <c r="G87" i="2"/>
  <c r="G86" i="2"/>
  <c r="G26" i="2"/>
  <c r="G84" i="2"/>
  <c r="G82" i="2"/>
  <c r="G71" i="2"/>
  <c r="G80" i="2"/>
  <c r="G37" i="2"/>
  <c r="G38" i="2"/>
  <c r="G29" i="2"/>
  <c r="G64" i="2"/>
  <c r="G44" i="2"/>
  <c r="G92" i="2"/>
  <c r="G23" i="2"/>
  <c r="G40" i="2"/>
  <c r="G59" i="2"/>
  <c r="G10" i="2"/>
  <c r="G8" i="2"/>
  <c r="G93" i="2"/>
  <c r="G75" i="2"/>
  <c r="G81" i="2"/>
  <c r="G12" i="2"/>
  <c r="G70" i="2"/>
  <c r="G32" i="2"/>
  <c r="G73" i="2"/>
  <c r="G22" i="2"/>
  <c r="G28" i="2"/>
  <c r="G69" i="2"/>
  <c r="G46" i="2"/>
  <c r="G50" i="2"/>
  <c r="G7" i="2"/>
  <c r="G67" i="2"/>
  <c r="G16" i="2"/>
  <c r="G68" i="2"/>
  <c r="G77" i="2"/>
  <c r="G17" i="2"/>
  <c r="G51" i="2"/>
  <c r="G45" i="2"/>
  <c r="G74" i="2"/>
  <c r="G90" i="2"/>
  <c r="G9" i="2"/>
  <c r="G49" i="2"/>
  <c r="G31" i="2"/>
  <c r="G85" i="2"/>
  <c r="G34" i="2"/>
  <c r="G60" i="2"/>
  <c r="G33" i="2"/>
  <c r="G41" i="2"/>
  <c r="G19" i="2"/>
  <c r="G18" i="2"/>
  <c r="G27" i="2"/>
  <c r="G24" i="2"/>
  <c r="G58" i="2"/>
  <c r="G54" i="2"/>
  <c r="G66" i="2"/>
  <c r="G21" i="2"/>
  <c r="G89" i="2"/>
  <c r="G42" i="2"/>
  <c r="G53" i="2"/>
  <c r="G83" i="2"/>
  <c r="G43" i="2"/>
  <c r="G35" i="2"/>
  <c r="G62" i="2"/>
  <c r="G88" i="2"/>
  <c r="G47" i="2"/>
  <c r="G78" i="2"/>
  <c r="G25" i="2"/>
  <c r="G52" i="2"/>
  <c r="G79" i="2"/>
  <c r="G55" i="2"/>
  <c r="G39" i="2"/>
  <c r="G30" i="2"/>
  <c r="G11" i="2"/>
  <c r="G72" i="2"/>
  <c r="G14" i="2"/>
  <c r="G15" i="2"/>
  <c r="G76" i="2"/>
  <c r="G20" i="2"/>
  <c r="P6" i="1" l="1"/>
  <c r="O6" i="1"/>
  <c r="M6" i="1"/>
  <c r="L6" i="1"/>
  <c r="K6" i="1"/>
  <c r="G6" i="1" l="1"/>
  <c r="P57" i="2"/>
  <c r="N57" i="2"/>
  <c r="M57" i="2"/>
  <c r="L57" i="2"/>
  <c r="G57" i="2" l="1"/>
</calcChain>
</file>

<file path=xl/sharedStrings.xml><?xml version="1.0" encoding="utf-8"?>
<sst xmlns="http://schemas.openxmlformats.org/spreadsheetml/2006/main" count="29696" uniqueCount="3710">
  <si>
    <t>Aging Up Calculations</t>
  </si>
  <si>
    <t># of USATKD State Champs</t>
  </si>
  <si>
    <t>Maryland State Championship</t>
  </si>
  <si>
    <t>Points Total 2024</t>
  </si>
  <si>
    <t>US Open</t>
  </si>
  <si>
    <t>2024 Arizona State Championship</t>
  </si>
  <si>
    <t>2024 Colorado State Championship</t>
  </si>
  <si>
    <t>2024 New Jersey State Championship</t>
  </si>
  <si>
    <t>2024 Texas State Championship</t>
  </si>
  <si>
    <t>2024 Maryland State Championship</t>
  </si>
  <si>
    <t>2024 Michigan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</si>
  <si>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</si>
  <si>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</si>
  <si>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</si>
  <si>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</si>
  <si>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</si>
  <si>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</si>
  <si>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New York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</si>
  <si>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</si>
  <si>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</si>
  <si>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</si>
  <si>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</si>
  <si>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</si>
  <si>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</si>
  <si>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2024 USATKD Regional Qualifier - West</t>
  </si>
  <si>
    <t>2024 USATKD Regional Qualifier - East</t>
  </si>
  <si>
    <t>Pan Am Championships</t>
  </si>
  <si>
    <t>2024 USATKD National Championships</t>
  </si>
  <si>
    <t>2024 Grand Phoenix Open</t>
  </si>
  <si>
    <t>3/16-17/2024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</si>
  <si>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</si>
  <si>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</si>
  <si>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</si>
  <si>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</si>
  <si>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</si>
  <si>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</si>
  <si>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</si>
  <si>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</si>
  <si>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</si>
  <si>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</si>
  <si>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US 20.0</t>
  </si>
  <si>
    <t>US 12.0</t>
  </si>
  <si>
    <t>US 10.0</t>
  </si>
  <si>
    <t>US 14.0</t>
  </si>
  <si>
    <t>US 16.0</t>
  </si>
  <si>
    <t>Place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</si>
  <si>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</si>
  <si>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</si>
  <si>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</si>
  <si>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</si>
  <si>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</si>
  <si>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</si>
  <si>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</si>
  <si>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</si>
  <si>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</si>
  <si>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</si>
  <si>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</si>
  <si>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</si>
  <si>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</si>
  <si>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</si>
  <si>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</si>
  <si>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Yuxiang</t>
  </si>
  <si>
    <t>CAO</t>
  </si>
  <si>
    <t>Tiger</t>
  </si>
  <si>
    <t>Yellow</t>
  </si>
  <si>
    <t>Logan</t>
  </si>
  <si>
    <t>WONG</t>
  </si>
  <si>
    <t>Over-65</t>
  </si>
  <si>
    <t>Chi</t>
  </si>
  <si>
    <t>Duong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</si>
  <si>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</si>
  <si>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</si>
  <si>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</si>
  <si>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</si>
  <si>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</si>
  <si>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</si>
  <si>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</si>
  <si>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</si>
  <si>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</si>
  <si>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</si>
  <si>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</si>
  <si>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</si>
  <si>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DAVID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</si>
  <si>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</si>
  <si>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</si>
  <si>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</si>
  <si>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</si>
  <si>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</si>
  <si>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</si>
  <si>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</si>
  <si>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</si>
  <si>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</si>
  <si>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</si>
  <si>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</si>
  <si>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</si>
  <si>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</si>
  <si>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</si>
  <si>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Semi</t>
  </si>
  <si>
    <t>Under-50</t>
  </si>
  <si>
    <t>Michael</t>
  </si>
  <si>
    <t>Soper</t>
  </si>
  <si>
    <t>MIRIAM</t>
  </si>
  <si>
    <t>SANTIAGO</t>
  </si>
  <si>
    <t>Rubben</t>
  </si>
  <si>
    <t>Lolly</t>
  </si>
  <si>
    <t>Ronald</t>
  </si>
  <si>
    <t>Southwick</t>
  </si>
  <si>
    <t>JEREMY</t>
  </si>
  <si>
    <t>FREDRICKS</t>
  </si>
  <si>
    <t>Samery</t>
  </si>
  <si>
    <t>MORAS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</si>
  <si>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</si>
  <si>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</si>
  <si>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</si>
  <si>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</si>
  <si>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</si>
  <si>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</si>
  <si>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</si>
  <si>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</si>
  <si>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</si>
  <si>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</si>
  <si>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</si>
  <si>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</si>
  <si>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</si>
  <si>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</si>
  <si>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</si>
  <si>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</si>
  <si>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</si>
  <si>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</si>
  <si>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</si>
  <si>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</si>
  <si>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</si>
  <si>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</si>
  <si>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</si>
  <si>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</si>
  <si>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</si>
  <si>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</si>
  <si>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</si>
  <si>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</si>
  <si>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</si>
  <si>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</si>
  <si>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Yang Sook</t>
  </si>
  <si>
    <t>An</t>
  </si>
  <si>
    <t>LANEY</t>
  </si>
  <si>
    <t>FLANAGAN</t>
  </si>
  <si>
    <t>Seongho</t>
  </si>
  <si>
    <t>Hong</t>
  </si>
  <si>
    <t>Ha</t>
  </si>
  <si>
    <t>Simeon</t>
  </si>
  <si>
    <t>Keller</t>
  </si>
  <si>
    <t>Kathy</t>
  </si>
  <si>
    <t>Do</t>
  </si>
  <si>
    <t>THANG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</si>
  <si>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</si>
  <si>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</si>
  <si>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</si>
  <si>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</si>
  <si>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</si>
  <si>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</si>
  <si>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</si>
  <si>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</si>
  <si>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</si>
  <si>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KIHO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</si>
  <si>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</si>
  <si>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</si>
  <si>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</si>
  <si>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</si>
  <si>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</si>
  <si>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</si>
  <si>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</si>
  <si>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</si>
  <si>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</si>
  <si>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</si>
  <si>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</si>
  <si>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</si>
  <si>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Prelim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</si>
  <si>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</si>
  <si>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</si>
  <si>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</si>
  <si>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</si>
  <si>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</si>
  <si>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</si>
  <si>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</si>
  <si>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</si>
  <si>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</si>
  <si>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Humza</t>
  </si>
  <si>
    <t>Qazi</t>
  </si>
  <si>
    <t>Erica</t>
  </si>
  <si>
    <t>Linthorst</t>
  </si>
  <si>
    <t>Giseon</t>
  </si>
  <si>
    <t>Seth</t>
  </si>
  <si>
    <t>Weinberg</t>
  </si>
  <si>
    <t>Sung Hyun Eric</t>
  </si>
  <si>
    <t>Gun</t>
  </si>
  <si>
    <t>Natatia</t>
  </si>
  <si>
    <t>Smith</t>
  </si>
  <si>
    <t>Kaitlyn Marie</t>
  </si>
  <si>
    <t>Reclusado</t>
  </si>
  <si>
    <t>Jin</t>
  </si>
  <si>
    <t>EVA</t>
  </si>
  <si>
    <t>SEIGNEURBIEUX</t>
  </si>
  <si>
    <t>ANTONIO</t>
  </si>
  <si>
    <t>MURER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</si>
  <si>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</si>
  <si>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</si>
  <si>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</si>
  <si>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</si>
  <si>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</si>
  <si>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</si>
  <si>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</si>
  <si>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</si>
  <si>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</si>
  <si>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</si>
  <si>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</si>
  <si>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</si>
  <si>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COLLIN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</si>
  <si>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</si>
  <si>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</si>
  <si>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</si>
  <si>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</si>
  <si>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</si>
  <si>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</si>
  <si>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</si>
  <si>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</si>
  <si>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</si>
  <si>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</si>
  <si>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</si>
  <si>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</si>
  <si>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</si>
  <si>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</si>
  <si>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BRANDON MATTHEW</t>
  </si>
  <si>
    <t>DELA CRUZ</t>
  </si>
  <si>
    <t>Red</t>
  </si>
  <si>
    <t>JEFFREY</t>
  </si>
  <si>
    <t>MILLA</t>
  </si>
  <si>
    <t>Aahana</t>
  </si>
  <si>
    <t>Mulchandani</t>
  </si>
  <si>
    <t>SOLOMON</t>
  </si>
  <si>
    <t>Joseph</t>
  </si>
  <si>
    <t>Coughlin</t>
  </si>
  <si>
    <t>DYLAN</t>
  </si>
  <si>
    <t>Victoria</t>
  </si>
  <si>
    <t>Hsu</t>
  </si>
  <si>
    <t>Teri</t>
  </si>
  <si>
    <t>Ethan</t>
  </si>
  <si>
    <t>Lam</t>
  </si>
  <si>
    <t>Naomi</t>
  </si>
  <si>
    <t>Oh</t>
  </si>
  <si>
    <t>TEJASVINI</t>
  </si>
  <si>
    <t>RAMESH</t>
  </si>
  <si>
    <t>JOSEPH</t>
  </si>
  <si>
    <t>SCHIERLE</t>
  </si>
  <si>
    <t>Blue</t>
  </si>
  <si>
    <t>BONNIE</t>
  </si>
  <si>
    <t>Brock</t>
  </si>
  <si>
    <t>Ikeda</t>
  </si>
  <si>
    <t>Dixon</t>
  </si>
  <si>
    <t>Hannah</t>
  </si>
  <si>
    <t>Noble</t>
  </si>
  <si>
    <t>Catiggay</t>
  </si>
  <si>
    <t>SARA</t>
  </si>
  <si>
    <t>GENDELMAN</t>
  </si>
  <si>
    <t>ADARSH</t>
  </si>
  <si>
    <t>GUPTA</t>
  </si>
  <si>
    <t>Gian</t>
  </si>
  <si>
    <t>Legaspi</t>
  </si>
  <si>
    <t>Juston</t>
  </si>
  <si>
    <t>Chien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</si>
  <si>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</si>
  <si>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</si>
  <si>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</si>
  <si>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</si>
  <si>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</si>
  <si>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</si>
  <si>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</si>
  <si>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</si>
  <si>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</si>
  <si>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</si>
  <si>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</si>
  <si>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</si>
  <si>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</si>
  <si>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Para - P20 - Under 30</t>
  </si>
  <si>
    <t>Morgan</t>
  </si>
  <si>
    <t>Barber</t>
  </si>
  <si>
    <t>Bishop</t>
  </si>
  <si>
    <t>SHARLENE</t>
  </si>
  <si>
    <t>DUONG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</si>
  <si>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</si>
  <si>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</si>
  <si>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</si>
  <si>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</si>
  <si>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</si>
  <si>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</si>
  <si>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</si>
  <si>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</si>
  <si>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</si>
  <si>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</si>
  <si>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</si>
  <si>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</si>
  <si>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</si>
  <si>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</si>
  <si>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</si>
  <si>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</si>
  <si>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</si>
  <si>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 xml:space="preserve"> AVA</t>
  </si>
  <si>
    <t>LIM</t>
  </si>
  <si>
    <t>Jason</t>
  </si>
  <si>
    <t>Bang</t>
  </si>
  <si>
    <t>Kyra</t>
  </si>
  <si>
    <t>Kozar</t>
  </si>
  <si>
    <t>Para</t>
  </si>
  <si>
    <t>AClass</t>
  </si>
  <si>
    <t>KATHRYN</t>
  </si>
  <si>
    <t>BAXTER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</si>
  <si>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</si>
  <si>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</si>
  <si>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</si>
  <si>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</si>
  <si>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</si>
  <si>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</si>
  <si>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</si>
  <si>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</si>
  <si>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</si>
  <si>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</si>
  <si>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</si>
  <si>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ALEX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</si>
  <si>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</si>
  <si>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</si>
  <si>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</si>
  <si>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</si>
  <si>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</si>
  <si>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</si>
  <si>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</si>
  <si>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</si>
  <si>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</si>
  <si>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</si>
  <si>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DQ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</si>
  <si>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</si>
  <si>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</si>
  <si>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</si>
  <si>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</si>
  <si>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</si>
  <si>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</si>
  <si>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</si>
  <si>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</si>
  <si>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</si>
  <si>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</si>
  <si>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</si>
  <si>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BOUCHARD</t>
  </si>
  <si>
    <t>Kelly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</si>
  <si>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</si>
  <si>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</si>
  <si>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</si>
  <si>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</si>
  <si>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</si>
  <si>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</si>
  <si>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</si>
  <si>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</si>
  <si>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</si>
  <si>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</si>
  <si>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</si>
  <si>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</si>
  <si>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</si>
  <si>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</si>
  <si>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</si>
  <si>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</si>
  <si>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</si>
  <si>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</si>
  <si>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</si>
  <si>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</si>
  <si>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</si>
  <si>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</si>
  <si>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</si>
  <si>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</si>
  <si>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</si>
  <si>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</si>
  <si>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</si>
  <si>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</si>
  <si>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</si>
  <si>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Leal</t>
  </si>
  <si>
    <t>Alfredo</t>
  </si>
  <si>
    <t>Lopez-Salas</t>
  </si>
  <si>
    <t>OLIVIA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</si>
  <si>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</si>
  <si>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</si>
  <si>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</si>
  <si>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</si>
  <si>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</si>
  <si>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</si>
  <si>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</si>
  <si>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</si>
  <si>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</si>
  <si>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</si>
  <si>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</si>
  <si>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</si>
  <si>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</si>
  <si>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</si>
  <si>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</si>
  <si>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</si>
  <si>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</si>
  <si>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</si>
  <si>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</si>
  <si>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</si>
  <si>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</si>
  <si>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Enoch Sean</t>
  </si>
  <si>
    <t>Choi</t>
  </si>
  <si>
    <t>Navya</t>
  </si>
  <si>
    <t>NARAYANAN</t>
  </si>
  <si>
    <t>Albert</t>
  </si>
  <si>
    <t>ANABEL</t>
  </si>
  <si>
    <t>JIANG</t>
  </si>
  <si>
    <t>Gahui</t>
  </si>
  <si>
    <t>THOMAS</t>
  </si>
  <si>
    <t>LARSON</t>
  </si>
  <si>
    <t>Amber</t>
  </si>
  <si>
    <t>ETHAN</t>
  </si>
  <si>
    <t>COHEN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</si>
  <si>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</si>
  <si>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</si>
  <si>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</si>
  <si>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</si>
  <si>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</si>
  <si>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</si>
  <si>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</si>
  <si>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</si>
  <si>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</si>
  <si>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Seung</t>
  </si>
  <si>
    <t>Shun</t>
  </si>
  <si>
    <t xml:space="preserve"> ROY</t>
  </si>
  <si>
    <t>PARK</t>
  </si>
  <si>
    <t>SAVANNAGH</t>
  </si>
  <si>
    <t>GASCA</t>
  </si>
  <si>
    <t>JACK</t>
  </si>
  <si>
    <t>HAHN</t>
  </si>
  <si>
    <t>Soomin</t>
  </si>
  <si>
    <t>AIDEN</t>
  </si>
  <si>
    <t>KINDER</t>
  </si>
  <si>
    <t>OH</t>
  </si>
  <si>
    <t>Youngseo</t>
  </si>
  <si>
    <t>Yi</t>
  </si>
  <si>
    <t>CYNTHIA</t>
  </si>
  <si>
    <t>VEGA</t>
  </si>
  <si>
    <t>Courtney</t>
  </si>
  <si>
    <t>Veazey</t>
  </si>
  <si>
    <t>Sheena</t>
  </si>
  <si>
    <t>DALE</t>
  </si>
  <si>
    <t>Denise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</si>
  <si>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</si>
  <si>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</si>
  <si>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</si>
  <si>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</si>
  <si>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</si>
  <si>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</si>
  <si>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</si>
  <si>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</si>
  <si>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</si>
  <si>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</si>
  <si>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Kjartan</t>
  </si>
  <si>
    <t>Knutson-Ho</t>
  </si>
  <si>
    <t>Bernice</t>
  </si>
  <si>
    <t>So</t>
  </si>
  <si>
    <t>ELLEN</t>
  </si>
  <si>
    <t>JUN</t>
  </si>
  <si>
    <t>Marilee</t>
  </si>
  <si>
    <t>Ganter</t>
  </si>
  <si>
    <t>Elizabeth</t>
  </si>
  <si>
    <t>Charlotte</t>
  </si>
  <si>
    <t>Mckitrick</t>
  </si>
  <si>
    <t>Liora</t>
  </si>
  <si>
    <t>Aldiosa</t>
  </si>
  <si>
    <t>DONOVAN</t>
  </si>
  <si>
    <t>Lai</t>
  </si>
  <si>
    <t>Anna</t>
  </si>
  <si>
    <t>LEI</t>
  </si>
  <si>
    <t>REGIS</t>
  </si>
  <si>
    <t>Song</t>
  </si>
  <si>
    <t>Anderson</t>
  </si>
  <si>
    <t>Deng</t>
  </si>
  <si>
    <t>HANNAH</t>
  </si>
  <si>
    <t>LYNCH</t>
  </si>
  <si>
    <t>MIGUEL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</si>
  <si>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</si>
  <si>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</si>
  <si>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</si>
  <si>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</si>
  <si>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</si>
  <si>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</si>
  <si>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</si>
  <si>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</si>
  <si>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Dahlberg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</si>
  <si>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</si>
  <si>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</si>
  <si>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</si>
  <si>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</si>
  <si>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</si>
  <si>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</si>
  <si>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</si>
  <si>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</si>
  <si>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</si>
  <si>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</si>
  <si>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</si>
  <si>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</si>
  <si>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</si>
  <si>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</si>
  <si>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</si>
  <si>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</si>
  <si>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</si>
  <si>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BRIDGETTE</t>
  </si>
  <si>
    <t>BYERLY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</si>
  <si>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</si>
  <si>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</si>
  <si>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</si>
  <si>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</si>
  <si>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</si>
  <si>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</si>
  <si>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</si>
  <si>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</si>
  <si>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</si>
  <si>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</si>
  <si>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</si>
  <si>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</si>
  <si>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</si>
  <si>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</si>
  <si>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Sharon</t>
  </si>
  <si>
    <t>Spinner</t>
  </si>
  <si>
    <t>Keira</t>
  </si>
  <si>
    <t>Macauley</t>
  </si>
  <si>
    <t>Zou</t>
  </si>
  <si>
    <t>Elliot</t>
  </si>
  <si>
    <t>RICHARD</t>
  </si>
  <si>
    <t>TREVISANI</t>
  </si>
  <si>
    <t>AMBER</t>
  </si>
  <si>
    <t>CARLSON</t>
  </si>
  <si>
    <t>Jacob</t>
  </si>
  <si>
    <t>Varney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</si>
  <si>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</si>
  <si>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</si>
  <si>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</si>
  <si>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</si>
  <si>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</si>
  <si>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</si>
  <si>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</si>
  <si>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</si>
  <si>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 xml:space="preserve"> EMMA</t>
  </si>
  <si>
    <t>YOON</t>
  </si>
  <si>
    <t>LONG</t>
  </si>
  <si>
    <t>Matthew</t>
  </si>
  <si>
    <t>Ra</t>
  </si>
  <si>
    <t>ANTHONY</t>
  </si>
  <si>
    <t>PERRI</t>
  </si>
  <si>
    <t>Harrison</t>
  </si>
  <si>
    <t>CAMILA</t>
  </si>
  <si>
    <t>Sarah</t>
  </si>
  <si>
    <t>Rescsanski</t>
  </si>
  <si>
    <t>Natalie</t>
  </si>
  <si>
    <t>Emmerth</t>
  </si>
  <si>
    <t>Adrian</t>
  </si>
  <si>
    <t>Alvarez-Sanchez</t>
  </si>
  <si>
    <t>Amris</t>
  </si>
  <si>
    <t xml:space="preserve">Her </t>
  </si>
  <si>
    <t>Evelyn</t>
  </si>
  <si>
    <t>Jhayden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</si>
  <si>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</si>
  <si>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</si>
  <si>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</si>
  <si>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</si>
  <si>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</si>
  <si>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</si>
  <si>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</si>
  <si>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</si>
  <si>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</si>
  <si>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</si>
  <si>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</si>
  <si>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</si>
  <si>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Janson</t>
  </si>
  <si>
    <t>Jair Daniel</t>
  </si>
  <si>
    <t>Correa Sanchez</t>
  </si>
  <si>
    <t>EMMA</t>
  </si>
  <si>
    <t>DAVIS</t>
  </si>
  <si>
    <t>Jessie</t>
  </si>
  <si>
    <t>WILSON</t>
  </si>
  <si>
    <t>Brenton</t>
  </si>
  <si>
    <t>Blazek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</si>
  <si>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</si>
  <si>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</si>
  <si>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</si>
  <si>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</si>
  <si>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</si>
  <si>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</si>
  <si>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</si>
  <si>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</si>
  <si>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Ritham</t>
  </si>
  <si>
    <t>Janardhan</t>
  </si>
  <si>
    <t>ISAIAH</t>
  </si>
  <si>
    <t>MADRID</t>
  </si>
  <si>
    <t>TORIN</t>
  </si>
  <si>
    <t>BISWAS</t>
  </si>
  <si>
    <t>BUIRY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</si>
  <si>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</si>
  <si>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</si>
  <si>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</si>
  <si>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</si>
  <si>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</si>
  <si>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</si>
  <si>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</si>
  <si>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</si>
  <si>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ISRAEL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</si>
  <si>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</si>
  <si>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</si>
  <si>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</si>
  <si>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</si>
  <si>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</si>
  <si>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</si>
  <si>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</si>
  <si>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</si>
  <si>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</si>
  <si>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</si>
  <si>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ALYSSA</t>
  </si>
  <si>
    <t>COURTNEY</t>
  </si>
  <si>
    <t xml:space="preserve"> TIMOTHY</t>
  </si>
  <si>
    <t>MOK</t>
  </si>
  <si>
    <t>Margaret</t>
  </si>
  <si>
    <t>Leung</t>
  </si>
  <si>
    <t>Zhong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</si>
  <si>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</si>
  <si>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</si>
  <si>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</si>
  <si>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</si>
  <si>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</si>
  <si>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</si>
  <si>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</si>
  <si>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</si>
  <si>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</si>
  <si>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</si>
  <si>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Sohn</t>
  </si>
  <si>
    <t>YURA</t>
  </si>
  <si>
    <t>SEO</t>
  </si>
  <si>
    <t>Hodock</t>
  </si>
  <si>
    <t>Yun</t>
  </si>
  <si>
    <t>ADAM</t>
  </si>
  <si>
    <t>GAUTHIER</t>
  </si>
  <si>
    <t>Large</t>
  </si>
  <si>
    <t>Amari</t>
  </si>
  <si>
    <t>Olley</t>
  </si>
  <si>
    <t>Michelle</t>
  </si>
  <si>
    <t>Chignola</t>
  </si>
  <si>
    <t xml:space="preserve">VIVIAN </t>
  </si>
  <si>
    <t>ZHANG</t>
  </si>
  <si>
    <t>Durand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</si>
  <si>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</si>
  <si>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</si>
  <si>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</si>
  <si>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</si>
  <si>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</si>
  <si>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</si>
  <si>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</si>
  <si>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</si>
  <si>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</si>
  <si>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</si>
  <si>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</si>
  <si>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</si>
  <si>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</si>
  <si>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Prisha</t>
  </si>
  <si>
    <t>JAYAKANTHAN</t>
  </si>
  <si>
    <t>Cheung</t>
  </si>
  <si>
    <t>Rohan</t>
  </si>
  <si>
    <t>CHAY</t>
  </si>
  <si>
    <t>Jun-Ho</t>
  </si>
  <si>
    <t>MATTHEW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</si>
  <si>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</si>
  <si>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</si>
  <si>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</si>
  <si>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</si>
  <si>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</si>
  <si>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</si>
  <si>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</si>
  <si>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</si>
  <si>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</si>
  <si>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 Junghan</t>
  </si>
  <si>
    <t>Daniel  Junghun</t>
  </si>
  <si>
    <t>Jayden H.</t>
  </si>
  <si>
    <t>Malvika</t>
  </si>
  <si>
    <t>Sawant</t>
  </si>
  <si>
    <t>Mark</t>
  </si>
  <si>
    <t>Keith</t>
  </si>
  <si>
    <t>SARAH</t>
  </si>
  <si>
    <t>STEWART</t>
  </si>
  <si>
    <t>JIHYUNG</t>
  </si>
  <si>
    <t>Tanvi</t>
  </si>
  <si>
    <t>Kesavaprasad</t>
  </si>
  <si>
    <t>Ernest</t>
  </si>
  <si>
    <t>Ma</t>
  </si>
  <si>
    <t>Luna</t>
  </si>
  <si>
    <t>SANCHEZ</t>
  </si>
  <si>
    <t>Kelvin</t>
  </si>
  <si>
    <t>Aldama</t>
  </si>
  <si>
    <t>SILAS</t>
  </si>
  <si>
    <t>MERIDETH</t>
  </si>
  <si>
    <t>Emma Laurynn</t>
  </si>
  <si>
    <t>Navarro</t>
  </si>
  <si>
    <t>DEL MAR</t>
  </si>
  <si>
    <t>Anthony</t>
  </si>
  <si>
    <t>Del Mar</t>
  </si>
  <si>
    <t>Apollo</t>
  </si>
  <si>
    <t xml:space="preserve"> ALFONSO </t>
  </si>
  <si>
    <t>PARRA</t>
  </si>
  <si>
    <t>Dong</t>
  </si>
  <si>
    <t>Kayda</t>
  </si>
  <si>
    <t>Arion</t>
  </si>
  <si>
    <t>Ian</t>
  </si>
  <si>
    <t>Taekyung</t>
  </si>
  <si>
    <t>Liao</t>
  </si>
  <si>
    <t>JIAHENG</t>
  </si>
  <si>
    <t>XU</t>
  </si>
  <si>
    <t>Kelsie</t>
  </si>
  <si>
    <t>Dennison</t>
  </si>
  <si>
    <t>Noah</t>
  </si>
  <si>
    <t>Du</t>
  </si>
  <si>
    <t>Amishi</t>
  </si>
  <si>
    <t>Jha</t>
  </si>
  <si>
    <t>Yohan</t>
  </si>
  <si>
    <t>Patti</t>
  </si>
  <si>
    <t>White</t>
  </si>
  <si>
    <t>Lluvia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</si>
  <si>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</si>
  <si>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</si>
  <si>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</si>
  <si>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</si>
  <si>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</si>
  <si>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</si>
  <si>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</si>
  <si>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</si>
  <si>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</si>
  <si>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</si>
  <si>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</si>
  <si>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</si>
  <si>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 xml:space="preserve">MADELYN 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</si>
  <si>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</si>
  <si>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</si>
  <si>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</si>
  <si>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</si>
  <si>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</si>
  <si>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</si>
  <si>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</si>
  <si>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</si>
  <si>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</si>
  <si>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</si>
  <si>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</si>
  <si>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</si>
  <si>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</si>
  <si>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</si>
  <si>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</si>
  <si>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</si>
  <si>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Caitria</t>
  </si>
  <si>
    <t>Navalta</t>
  </si>
  <si>
    <t>CHRISTOPHER</t>
  </si>
  <si>
    <t>CHANG</t>
  </si>
  <si>
    <t xml:space="preserve"> STEPHANIE</t>
  </si>
  <si>
    <t>LAZARO</t>
  </si>
  <si>
    <t>Colleen</t>
  </si>
  <si>
    <t>Ellora</t>
  </si>
  <si>
    <t>Evan</t>
  </si>
  <si>
    <t>Cai</t>
  </si>
  <si>
    <t>Stella</t>
  </si>
  <si>
    <t>Flickinger</t>
  </si>
  <si>
    <t>Ewan</t>
  </si>
  <si>
    <t>Madhumaya</t>
  </si>
  <si>
    <t>Shenoy</t>
  </si>
  <si>
    <t>Martinez</t>
  </si>
  <si>
    <t>Westland</t>
  </si>
  <si>
    <t>Ung</t>
  </si>
  <si>
    <t>GEETHA</t>
  </si>
  <si>
    <t>MANCHU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</si>
  <si>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</si>
  <si>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</si>
  <si>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</si>
  <si>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</si>
  <si>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</si>
  <si>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</si>
  <si>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</si>
  <si>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</si>
  <si>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</si>
  <si>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</si>
  <si>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</si>
  <si>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</si>
  <si>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</si>
  <si>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</si>
  <si>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</si>
  <si>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</si>
  <si>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</si>
  <si>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</si>
  <si>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</si>
  <si>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</si>
  <si>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</si>
  <si>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</si>
  <si>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</si>
  <si>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MARQUILLA</t>
  </si>
  <si>
    <t>FOUAD</t>
  </si>
  <si>
    <t>Caleb</t>
  </si>
  <si>
    <t>Thoman</t>
  </si>
  <si>
    <t>MEERA</t>
  </si>
  <si>
    <t>PATEL</t>
  </si>
  <si>
    <t>Young</t>
  </si>
  <si>
    <t>JAYDEN</t>
  </si>
  <si>
    <t>SASAMURA</t>
  </si>
  <si>
    <t>Samantha Bree</t>
  </si>
  <si>
    <t>Aguilar</t>
  </si>
  <si>
    <t>Aidyn</t>
  </si>
  <si>
    <t>Hayes</t>
  </si>
  <si>
    <t>TIMOTHY</t>
  </si>
  <si>
    <t>MASON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</si>
  <si>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</si>
  <si>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</si>
  <si>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</si>
  <si>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</si>
  <si>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</si>
  <si>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</si>
  <si>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</si>
  <si>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</si>
  <si>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</si>
  <si>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</si>
  <si>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</si>
  <si>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</si>
  <si>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</si>
  <si>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</si>
  <si>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Kaylyn</t>
  </si>
  <si>
    <t>Fahey</t>
  </si>
  <si>
    <t>Shafie</t>
  </si>
  <si>
    <t>Dr Muriel</t>
  </si>
  <si>
    <t>BROTHERS</t>
  </si>
  <si>
    <t xml:space="preserve">Milana </t>
  </si>
  <si>
    <t>Brothers</t>
  </si>
  <si>
    <t>Joan</t>
  </si>
  <si>
    <t>Alana</t>
  </si>
  <si>
    <t>Khem</t>
  </si>
  <si>
    <t>CADEN</t>
  </si>
  <si>
    <t>OKAMOTO</t>
  </si>
  <si>
    <t>Thanh</t>
  </si>
  <si>
    <t xml:space="preserve">INSAAF </t>
  </si>
  <si>
    <t>IMTIYAZ</t>
  </si>
  <si>
    <t>KEARNEY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</si>
  <si>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</si>
  <si>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</si>
  <si>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</si>
  <si>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</si>
  <si>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</si>
  <si>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</si>
  <si>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</si>
  <si>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</si>
  <si>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GUO</t>
  </si>
  <si>
    <t>LIAM</t>
  </si>
  <si>
    <t>HERNDON</t>
  </si>
  <si>
    <t>MIKKO JAMES</t>
  </si>
  <si>
    <t>ANDRES</t>
  </si>
  <si>
    <t>Olivia</t>
  </si>
  <si>
    <t>Moctar</t>
  </si>
  <si>
    <t>Fall</t>
  </si>
  <si>
    <t>Aadya</t>
  </si>
  <si>
    <t>SATHUA</t>
  </si>
  <si>
    <t>Felton</t>
  </si>
  <si>
    <t>Walters</t>
  </si>
  <si>
    <t>JAYSON</t>
  </si>
  <si>
    <t>JIMENEZ</t>
  </si>
  <si>
    <t>JACKSON</t>
  </si>
  <si>
    <t>REVIS</t>
  </si>
  <si>
    <t>Aliya</t>
  </si>
  <si>
    <t>Bantukul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</si>
  <si>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</si>
  <si>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</si>
  <si>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</si>
  <si>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</si>
  <si>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</si>
  <si>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</si>
  <si>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</si>
  <si>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</si>
  <si>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</si>
  <si>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</si>
  <si>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</si>
  <si>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</si>
  <si>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</si>
  <si>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</si>
  <si>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</si>
  <si>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Hom</t>
  </si>
  <si>
    <t>Krovblit</t>
  </si>
  <si>
    <t>ANTINARELLI</t>
  </si>
  <si>
    <t>Nathan</t>
  </si>
  <si>
    <t>Lin</t>
  </si>
  <si>
    <t>Makayla</t>
  </si>
  <si>
    <t>Brianna</t>
  </si>
  <si>
    <t>LAUREL</t>
  </si>
  <si>
    <t>CATHERINE</t>
  </si>
  <si>
    <t xml:space="preserve"> AYA</t>
  </si>
  <si>
    <t>DRIRA</t>
  </si>
  <si>
    <t>RUTH</t>
  </si>
  <si>
    <t>STARK</t>
  </si>
  <si>
    <t>Aina</t>
  </si>
  <si>
    <t>Arnquist</t>
  </si>
  <si>
    <t>Koby</t>
  </si>
  <si>
    <t>Pierson</t>
  </si>
  <si>
    <t>Shuya</t>
  </si>
  <si>
    <t>Li</t>
  </si>
  <si>
    <t>Brandy</t>
  </si>
  <si>
    <t>Byrd</t>
  </si>
  <si>
    <t>Dayeon</t>
  </si>
  <si>
    <t>Chae</t>
  </si>
  <si>
    <t>Gonzales</t>
  </si>
  <si>
    <t>Estella</t>
  </si>
  <si>
    <t>Mcgraw</t>
  </si>
  <si>
    <t>CHASE</t>
  </si>
  <si>
    <t>NAVARRO</t>
  </si>
  <si>
    <t>CHOI</t>
  </si>
  <si>
    <t>Lovell</t>
  </si>
  <si>
    <t>Kiari</t>
  </si>
  <si>
    <t>Izumoto</t>
  </si>
  <si>
    <t>Liam</t>
  </si>
  <si>
    <t>Bui</t>
  </si>
  <si>
    <t>Elijah</t>
  </si>
  <si>
    <t>semi</t>
  </si>
  <si>
    <t>Yuening</t>
  </si>
  <si>
    <t>Shvadskiy</t>
  </si>
  <si>
    <t>Sofia</t>
  </si>
  <si>
    <t>Hernandez</t>
  </si>
  <si>
    <t>Danhui</t>
  </si>
  <si>
    <t>Penelope</t>
  </si>
  <si>
    <t>Haesemeyer</t>
  </si>
  <si>
    <t>MO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</si>
  <si>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</si>
  <si>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</si>
  <si>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</si>
  <si>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</si>
  <si>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</si>
  <si>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</si>
  <si>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</si>
  <si>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</si>
  <si>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</si>
  <si>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</si>
  <si>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</si>
  <si>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</si>
  <si>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</si>
  <si>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</si>
  <si>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</si>
  <si>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</si>
  <si>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</si>
  <si>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</si>
  <si>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Mejia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</si>
  <si>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</si>
  <si>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</si>
  <si>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</si>
  <si>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</si>
  <si>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</si>
  <si>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</si>
  <si>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</si>
  <si>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</si>
  <si>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</si>
  <si>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YANKI</t>
  </si>
  <si>
    <t>SANALAN</t>
  </si>
  <si>
    <t>Sadie</t>
  </si>
  <si>
    <t>SOPHIA</t>
  </si>
  <si>
    <t>POKROVSKY</t>
  </si>
  <si>
    <t>Aiden</t>
  </si>
  <si>
    <t>NICOLE</t>
  </si>
  <si>
    <t>GUAMAN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</si>
  <si>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</si>
  <si>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</si>
  <si>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</si>
  <si>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</si>
  <si>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</si>
  <si>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</si>
  <si>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</si>
  <si>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</si>
  <si>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</si>
  <si>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</si>
  <si>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</si>
  <si>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CAMERON</t>
  </si>
  <si>
    <t>LIU</t>
  </si>
  <si>
    <t>SALVADOR</t>
  </si>
  <si>
    <t>DIAZ</t>
  </si>
  <si>
    <t>Kingston</t>
  </si>
  <si>
    <t>Santiago</t>
  </si>
  <si>
    <t>CHYANNE</t>
  </si>
  <si>
    <t>ARMES</t>
  </si>
  <si>
    <t>AUDREY</t>
  </si>
  <si>
    <t>MOON</t>
  </si>
  <si>
    <t>RIDHEEV</t>
  </si>
  <si>
    <t>SONGA</t>
  </si>
  <si>
    <t>Chao</t>
  </si>
  <si>
    <t xml:space="preserve"> THEODORE</t>
  </si>
  <si>
    <t>Bae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</si>
  <si>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</si>
  <si>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</si>
  <si>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</si>
  <si>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</si>
  <si>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</si>
  <si>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</si>
  <si>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</si>
  <si>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</si>
  <si>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</si>
  <si>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</si>
  <si>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 xml:space="preserve"> NORMAN</t>
  </si>
  <si>
    <t>DONATIEN</t>
  </si>
  <si>
    <t>Kayla</t>
  </si>
  <si>
    <t>Wong</t>
  </si>
  <si>
    <t>Skylar</t>
  </si>
  <si>
    <t>Gold</t>
  </si>
  <si>
    <t>John</t>
  </si>
  <si>
    <t>Yee</t>
  </si>
  <si>
    <t>Napeahi</t>
  </si>
  <si>
    <t>Iwane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</si>
  <si>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</si>
  <si>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</si>
  <si>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</si>
  <si>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</si>
  <si>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</si>
  <si>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</si>
  <si>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</si>
  <si>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</si>
  <si>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Loreleigh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</si>
  <si>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</si>
  <si>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</si>
  <si>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</si>
  <si>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</si>
  <si>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</si>
  <si>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</si>
  <si>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</si>
  <si>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</si>
  <si>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</si>
  <si>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</si>
  <si>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</si>
  <si>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</si>
  <si>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</si>
  <si>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</si>
  <si>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</si>
  <si>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</si>
  <si>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</si>
  <si>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</si>
  <si>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</si>
  <si>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</si>
  <si>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</si>
  <si>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</si>
  <si>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</si>
  <si>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</si>
  <si>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</si>
  <si>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</si>
  <si>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</si>
  <si>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</si>
  <si>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</si>
  <si>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</si>
  <si>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</si>
  <si>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</si>
  <si>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</si>
  <si>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</si>
  <si>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</si>
  <si>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</si>
  <si>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</si>
  <si>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</si>
  <si>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>Strickland</t>
  </si>
  <si>
    <t>Braeden</t>
  </si>
  <si>
    <t>Astrande</t>
  </si>
  <si>
    <t xml:space="preserve">Kevin </t>
  </si>
  <si>
    <t>Martinez Meja</t>
  </si>
  <si>
    <t>Kieryn</t>
  </si>
  <si>
    <t>Gabriel</t>
  </si>
  <si>
    <t>Ashrafi</t>
  </si>
  <si>
    <t>Audrey</t>
  </si>
  <si>
    <t>Jamieson</t>
  </si>
  <si>
    <t>Zephyr</t>
  </si>
  <si>
    <t>Montgomery</t>
  </si>
  <si>
    <t>Azlyn</t>
  </si>
  <si>
    <t>Stucki</t>
  </si>
  <si>
    <t>Ana Paola</t>
  </si>
  <si>
    <t>Guimaraes</t>
  </si>
  <si>
    <t>Jack</t>
  </si>
  <si>
    <t>Elm</t>
  </si>
  <si>
    <t>Benson</t>
  </si>
  <si>
    <t>Maly</t>
  </si>
  <si>
    <t xml:space="preserve"> Amelia</t>
  </si>
  <si>
    <t>Dymond</t>
  </si>
  <si>
    <t>Graham</t>
  </si>
  <si>
    <t>Higgins</t>
  </si>
  <si>
    <t>Abhinav</t>
  </si>
  <si>
    <t>Kemburu</t>
  </si>
  <si>
    <t>Audric</t>
  </si>
  <si>
    <t>Isabella</t>
  </si>
  <si>
    <t>WADDINGTON</t>
  </si>
  <si>
    <t>Jayden S.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</si>
  <si>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</si>
  <si>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</si>
  <si>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</si>
  <si>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</si>
  <si>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</si>
  <si>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</si>
  <si>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</si>
  <si>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</si>
  <si>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</si>
  <si>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</si>
  <si>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</si>
  <si>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</si>
  <si>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</si>
  <si>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</si>
  <si>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</si>
  <si>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</si>
  <si>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</si>
  <si>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</si>
  <si>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Namrata</t>
  </si>
  <si>
    <t>Upadhyaya</t>
  </si>
  <si>
    <t>Iniyan</t>
  </si>
  <si>
    <t>Anbazhagan</t>
  </si>
  <si>
    <t>Chlaeanna Mielle</t>
  </si>
  <si>
    <t>MAGRACIA</t>
  </si>
  <si>
    <t>BONOMI</t>
  </si>
  <si>
    <t>Aditi</t>
  </si>
  <si>
    <t>Karthik</t>
  </si>
  <si>
    <t>Gaggar</t>
  </si>
  <si>
    <t xml:space="preserve">Aria </t>
  </si>
  <si>
    <t>Nina</t>
  </si>
  <si>
    <t>Eslami</t>
  </si>
  <si>
    <t>Toby</t>
  </si>
  <si>
    <t>Coelho</t>
  </si>
  <si>
    <t>Julianne</t>
  </si>
  <si>
    <t>Healey</t>
  </si>
  <si>
    <t>Hand</t>
  </si>
  <si>
    <t>Mila</t>
  </si>
  <si>
    <t>Flores</t>
  </si>
  <si>
    <t>Fisher</t>
  </si>
  <si>
    <t>Elly</t>
  </si>
  <si>
    <t>HUH</t>
  </si>
  <si>
    <t>Sing</t>
  </si>
  <si>
    <t>WAN</t>
  </si>
  <si>
    <t>Julien</t>
  </si>
  <si>
    <t>Roman</t>
  </si>
  <si>
    <t>Lia Sophie</t>
  </si>
  <si>
    <t>Zaikovaty</t>
  </si>
  <si>
    <t>Terna</t>
  </si>
  <si>
    <t>Seoyeon Cailyn</t>
  </si>
  <si>
    <t>Wyatt</t>
  </si>
  <si>
    <t>Kozaczka</t>
  </si>
  <si>
    <t>Tiffany</t>
  </si>
  <si>
    <t>Yoo</t>
  </si>
  <si>
    <t>Ellice</t>
  </si>
  <si>
    <t>Kulee</t>
  </si>
  <si>
    <t>Danica</t>
  </si>
  <si>
    <t>Fiore</t>
  </si>
  <si>
    <t>Pancoast</t>
  </si>
  <si>
    <t>Andre</t>
  </si>
  <si>
    <t>Montero</t>
  </si>
  <si>
    <t xml:space="preserve">Ayush </t>
  </si>
  <si>
    <t>Mahapatra</t>
  </si>
  <si>
    <t>Bryce Zachary</t>
  </si>
  <si>
    <t>Venerick</t>
  </si>
  <si>
    <t>Suwarna</t>
  </si>
  <si>
    <t>Sharma</t>
  </si>
  <si>
    <t>Grayson</t>
  </si>
  <si>
    <t>Hill</t>
  </si>
  <si>
    <t>Darsh</t>
  </si>
  <si>
    <t>Sinha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</si>
  <si>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</si>
  <si>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</si>
  <si>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</si>
  <si>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</si>
  <si>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</si>
  <si>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</si>
  <si>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</si>
  <si>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</si>
  <si>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Maylin</t>
  </si>
  <si>
    <t>Horchler</t>
  </si>
  <si>
    <t>Medina-Cabrera</t>
  </si>
  <si>
    <t>Quilon</t>
  </si>
  <si>
    <t xml:space="preserve"> Saashin</t>
  </si>
  <si>
    <t>Sathish</t>
  </si>
  <si>
    <t xml:space="preserve"> Juana</t>
  </si>
  <si>
    <t>Yejin</t>
  </si>
  <si>
    <t>Hyun</t>
  </si>
  <si>
    <t>Theodore</t>
  </si>
  <si>
    <t>Abel</t>
  </si>
  <si>
    <t>Gumeta</t>
  </si>
  <si>
    <t>Kaylin</t>
  </si>
  <si>
    <t>Yoon</t>
  </si>
  <si>
    <t>Kaitlyn</t>
  </si>
  <si>
    <t>Reese</t>
  </si>
  <si>
    <t>Aemilie</t>
  </si>
  <si>
    <t>Tang</t>
  </si>
  <si>
    <t>Krakowski</t>
  </si>
  <si>
    <t>Guo</t>
  </si>
  <si>
    <t>Keahimaikalaniihoowelaahanauikeahou</t>
  </si>
  <si>
    <t>CARDONA</t>
  </si>
  <si>
    <t>Douglas</t>
  </si>
  <si>
    <t>Kennedy</t>
  </si>
  <si>
    <t>Eliath</t>
  </si>
  <si>
    <t>Abraham</t>
  </si>
  <si>
    <t>Ethaniel</t>
  </si>
  <si>
    <t>Johann</t>
  </si>
  <si>
    <t>Duron</t>
  </si>
  <si>
    <t>Nogales</t>
  </si>
  <si>
    <t>Patterson</t>
  </si>
  <si>
    <t>Charles</t>
  </si>
  <si>
    <t>Valeria</t>
  </si>
  <si>
    <t>Malay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</si>
  <si>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</si>
  <si>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</si>
  <si>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</si>
  <si>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</si>
  <si>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</si>
  <si>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</si>
  <si>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</si>
  <si>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</si>
  <si>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</si>
  <si>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</si>
  <si>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</si>
  <si>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</si>
  <si>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</si>
  <si>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</si>
  <si>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</si>
  <si>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</si>
  <si>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</si>
  <si>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</si>
  <si>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</si>
  <si>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</si>
  <si>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</si>
  <si>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</si>
  <si>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</si>
  <si>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</si>
  <si>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</si>
  <si>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</si>
  <si>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</si>
  <si>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Ford</t>
  </si>
  <si>
    <t>Schubkegel</t>
  </si>
  <si>
    <t>Junyi</t>
  </si>
  <si>
    <t>Frenzel</t>
  </si>
  <si>
    <t>Norah</t>
  </si>
  <si>
    <t>Judah</t>
  </si>
  <si>
    <t>Bloxham</t>
  </si>
  <si>
    <t>Isabel</t>
  </si>
  <si>
    <t>Ajalae</t>
  </si>
  <si>
    <t>Iden</t>
  </si>
  <si>
    <t>Sheng</t>
  </si>
  <si>
    <t>Lucy</t>
  </si>
  <si>
    <t>Shattuck</t>
  </si>
  <si>
    <t>Lisha</t>
  </si>
  <si>
    <t>Nouhan</t>
  </si>
  <si>
    <t>Price</t>
  </si>
  <si>
    <t>Schaeffer</t>
  </si>
  <si>
    <t xml:space="preserve">Eduardo  </t>
  </si>
  <si>
    <t>Franco Calva</t>
  </si>
  <si>
    <t>Ayla</t>
  </si>
  <si>
    <t>Braz Calva</t>
  </si>
  <si>
    <t>Madeline</t>
  </si>
  <si>
    <t>Sheff</t>
  </si>
  <si>
    <t>Serena</t>
  </si>
  <si>
    <t>Chay</t>
  </si>
  <si>
    <t>Shawn Nigel</t>
  </si>
  <si>
    <t>Canonizado</t>
  </si>
  <si>
    <t>Thornton</t>
  </si>
  <si>
    <t>Amina</t>
  </si>
  <si>
    <t>Shikhalieva</t>
  </si>
  <si>
    <t>Aaron Zhengyang</t>
  </si>
  <si>
    <t>Xu</t>
  </si>
  <si>
    <t>Peterson</t>
  </si>
  <si>
    <t>Quinn</t>
  </si>
  <si>
    <t>Alper</t>
  </si>
  <si>
    <t>Kai-Zhan</t>
  </si>
  <si>
    <t>BLACK</t>
  </si>
  <si>
    <t>Tierney</t>
  </si>
  <si>
    <t>Fei-Tzen</t>
  </si>
  <si>
    <t>Claire</t>
  </si>
  <si>
    <t>Magira</t>
  </si>
  <si>
    <t>Butcher</t>
  </si>
  <si>
    <t>Posner-O'Connell</t>
  </si>
  <si>
    <t>Stephanie</t>
  </si>
  <si>
    <t>Yuen</t>
  </si>
  <si>
    <t>Jordan</t>
  </si>
  <si>
    <t>Engstrom</t>
  </si>
  <si>
    <t>Mathew</t>
  </si>
  <si>
    <t>Solano</t>
  </si>
  <si>
    <t>Hyunchan</t>
  </si>
  <si>
    <t>Jiho</t>
  </si>
  <si>
    <t>Chung</t>
  </si>
  <si>
    <t>Brower</t>
  </si>
  <si>
    <t>Alexis</t>
  </si>
  <si>
    <t>Jeffery</t>
  </si>
  <si>
    <t>Lepard</t>
  </si>
  <si>
    <t>Rioux</t>
  </si>
  <si>
    <t>Tivon</t>
  </si>
  <si>
    <t>Alankrita</t>
  </si>
  <si>
    <t>Ghosh</t>
  </si>
  <si>
    <t>Vera</t>
  </si>
  <si>
    <t>Martinovic</t>
  </si>
  <si>
    <t>Gao</t>
  </si>
  <si>
    <t>Shion</t>
  </si>
  <si>
    <t>Murakawa</t>
  </si>
  <si>
    <t>Betancourt</t>
  </si>
  <si>
    <t>Jerard Caleb</t>
  </si>
  <si>
    <t>Garcia</t>
  </si>
  <si>
    <t>Ilaria</t>
  </si>
  <si>
    <t>Cielo</t>
  </si>
  <si>
    <t>Ameia</t>
  </si>
  <si>
    <t>Mikula-Noble</t>
  </si>
  <si>
    <t>Cher</t>
  </si>
  <si>
    <t>Jiang</t>
  </si>
  <si>
    <t>Wesley</t>
  </si>
  <si>
    <t>Prestileo</t>
  </si>
  <si>
    <t>Jay</t>
  </si>
  <si>
    <t>McCormick</t>
  </si>
  <si>
    <t>Caroline</t>
  </si>
  <si>
    <t>Sherrer</t>
  </si>
  <si>
    <t>Ta</t>
  </si>
  <si>
    <t xml:space="preserve">Shayne </t>
  </si>
  <si>
    <t>Chong</t>
  </si>
  <si>
    <t>Lou</t>
  </si>
  <si>
    <t>Sandra</t>
  </si>
  <si>
    <t>Elise</t>
  </si>
  <si>
    <t>Yolian</t>
  </si>
  <si>
    <t>Lao</t>
  </si>
  <si>
    <t>Brandson</t>
  </si>
  <si>
    <t>Hemanth</t>
  </si>
  <si>
    <t>Anantha</t>
  </si>
  <si>
    <t>Jau</t>
  </si>
  <si>
    <t>Caitlin</t>
  </si>
  <si>
    <t>Lowe</t>
  </si>
  <si>
    <t>Kirkpatrick</t>
  </si>
  <si>
    <t>Baek</t>
  </si>
  <si>
    <t>Ivan</t>
  </si>
  <si>
    <t>Sung</t>
  </si>
  <si>
    <t>Saipravallika</t>
  </si>
  <si>
    <t>Chamarthi</t>
  </si>
  <si>
    <t>Kyle</t>
  </si>
  <si>
    <t>Owen</t>
  </si>
  <si>
    <t>Lockwood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</si>
  <si>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</si>
  <si>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</si>
  <si>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</si>
  <si>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</si>
  <si>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</si>
  <si>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</si>
  <si>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</si>
  <si>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</si>
  <si>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</si>
  <si>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Jiaan</t>
  </si>
  <si>
    <t>DAVE</t>
  </si>
  <si>
    <t>Cayden</t>
  </si>
  <si>
    <t>Arush</t>
  </si>
  <si>
    <t>Borole</t>
  </si>
  <si>
    <t>Roen Curtis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</si>
  <si>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</si>
  <si>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</si>
  <si>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</si>
  <si>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</si>
  <si>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</si>
  <si>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</si>
  <si>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</si>
  <si>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</si>
  <si>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</si>
  <si>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</si>
  <si>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</si>
  <si>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Anirudh</t>
  </si>
  <si>
    <t>Berry</t>
  </si>
  <si>
    <t>Keene</t>
  </si>
  <si>
    <t>Singh</t>
  </si>
  <si>
    <t>Jiana</t>
  </si>
  <si>
    <t>Shah</t>
  </si>
  <si>
    <t>Harris</t>
  </si>
  <si>
    <t>Oriordan</t>
  </si>
  <si>
    <t>Mastis</t>
  </si>
  <si>
    <t>Minjun</t>
  </si>
  <si>
    <t>Gim</t>
  </si>
  <si>
    <t>Colby</t>
  </si>
  <si>
    <t>Hung</t>
  </si>
  <si>
    <t>Shelby</t>
  </si>
  <si>
    <t>Jozaia</t>
  </si>
  <si>
    <t>Sanchez Cabrera</t>
  </si>
  <si>
    <t xml:space="preserve">Chase </t>
  </si>
  <si>
    <t>Gerber</t>
  </si>
  <si>
    <t xml:space="preserve">Isabel </t>
  </si>
  <si>
    <t>Brad</t>
  </si>
  <si>
    <t>Urbiztondo</t>
  </si>
  <si>
    <t>Winston</t>
  </si>
  <si>
    <t>Inty</t>
  </si>
  <si>
    <t>Hunt</t>
  </si>
  <si>
    <t>Jamez</t>
  </si>
  <si>
    <t>MARTINEZ</t>
  </si>
  <si>
    <t>Rivera</t>
  </si>
  <si>
    <t>Pae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</si>
  <si>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</si>
  <si>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</si>
  <si>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</si>
  <si>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</si>
  <si>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</si>
  <si>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</si>
  <si>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</si>
  <si>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</si>
  <si>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</si>
  <si>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Brunelle</t>
  </si>
  <si>
    <t>Vuong</t>
  </si>
  <si>
    <t>Junhun</t>
  </si>
  <si>
    <t>Sydney</t>
  </si>
  <si>
    <t>Blaisdell</t>
  </si>
  <si>
    <t>Noella</t>
  </si>
  <si>
    <t>Dahun</t>
  </si>
  <si>
    <t>Terrazas Izquierdo</t>
  </si>
  <si>
    <t>Ishitha</t>
  </si>
  <si>
    <t>SREEVISAKH</t>
  </si>
  <si>
    <t>Kathryn</t>
  </si>
  <si>
    <t>INGAR</t>
  </si>
  <si>
    <t>Louis</t>
  </si>
  <si>
    <t>Picariello</t>
  </si>
  <si>
    <t>Konno-Lum</t>
  </si>
  <si>
    <t>Nebika</t>
  </si>
  <si>
    <t>Adhikari</t>
  </si>
  <si>
    <t>Sharrock</t>
  </si>
  <si>
    <t>Moncada cruz</t>
  </si>
  <si>
    <t>Moncada  cruz</t>
  </si>
  <si>
    <t>Frausto</t>
  </si>
  <si>
    <t>Finn</t>
  </si>
  <si>
    <t>Theno</t>
  </si>
  <si>
    <t>Destiny</t>
  </si>
  <si>
    <t>Nabya</t>
  </si>
  <si>
    <t xml:space="preserve">Sharma </t>
  </si>
  <si>
    <t>Weir</t>
  </si>
  <si>
    <t>Reece</t>
  </si>
  <si>
    <t>Fleshman</t>
  </si>
  <si>
    <t xml:space="preserve"> Alyssa</t>
  </si>
  <si>
    <t>Zahra</t>
  </si>
  <si>
    <t>Ghadimi Khasraghy</t>
  </si>
  <si>
    <t>Ferdman</t>
  </si>
  <si>
    <t>Luke</t>
  </si>
  <si>
    <t>Andrew H.</t>
  </si>
  <si>
    <t xml:space="preserve"> Brian </t>
  </si>
  <si>
    <t>Rhee</t>
  </si>
  <si>
    <t>ARWA</t>
  </si>
  <si>
    <t>HUSSAIN</t>
  </si>
  <si>
    <t>Eemaan</t>
  </si>
  <si>
    <t>Khan</t>
  </si>
  <si>
    <t>Marold</t>
  </si>
  <si>
    <t xml:space="preserve"> Amalia</t>
  </si>
  <si>
    <t>Perotto</t>
  </si>
  <si>
    <t>Epps</t>
  </si>
  <si>
    <t>Jadyn</t>
  </si>
  <si>
    <t>Kirch</t>
  </si>
  <si>
    <t xml:space="preserve"> HANNY</t>
  </si>
  <si>
    <t xml:space="preserve"> Seoyoon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</si>
  <si>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</si>
  <si>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</si>
  <si>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</si>
  <si>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</si>
  <si>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</si>
  <si>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</si>
  <si>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</si>
  <si>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</si>
  <si>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</si>
  <si>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</si>
  <si>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</si>
  <si>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</si>
  <si>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</si>
  <si>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</si>
  <si>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</si>
  <si>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</si>
  <si>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</si>
  <si>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</si>
  <si>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Kyomin</t>
  </si>
  <si>
    <t>Vihaan</t>
  </si>
  <si>
    <t>MEHTA</t>
  </si>
  <si>
    <t>Ananya</t>
  </si>
  <si>
    <t>Justus</t>
  </si>
  <si>
    <t>CHUN</t>
  </si>
  <si>
    <t>Crimson</t>
  </si>
  <si>
    <t>VILLANUEVA</t>
  </si>
  <si>
    <t>BARGAS</t>
  </si>
  <si>
    <t>Giancarlo</t>
  </si>
  <si>
    <t>Barcenas</t>
  </si>
  <si>
    <t>Shanaya</t>
  </si>
  <si>
    <t>SHAH</t>
  </si>
  <si>
    <t>Mario</t>
  </si>
  <si>
    <t>Geraldine</t>
  </si>
  <si>
    <t>AGUSTIN</t>
  </si>
  <si>
    <t>Virat</t>
  </si>
  <si>
    <t>GAGGAR</t>
  </si>
  <si>
    <t>Eliah</t>
  </si>
  <si>
    <t>Amarak</t>
  </si>
  <si>
    <t>CHHIN</t>
  </si>
  <si>
    <t>Byron</t>
  </si>
  <si>
    <t>Helena</t>
  </si>
  <si>
    <t>Her</t>
  </si>
  <si>
    <t>Hyun Jun</t>
  </si>
  <si>
    <t>Zavery</t>
  </si>
  <si>
    <t>ANDERSEN</t>
  </si>
  <si>
    <t>SOLORZANO WONG</t>
  </si>
  <si>
    <t>ZENG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</si>
  <si>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</si>
  <si>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</si>
  <si>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</si>
  <si>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</si>
  <si>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</si>
  <si>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</si>
  <si>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</si>
  <si>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</si>
  <si>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</si>
  <si>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</si>
  <si>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 xml:space="preserve">Laila </t>
  </si>
  <si>
    <t>Noel</t>
  </si>
  <si>
    <t>Beixi</t>
  </si>
  <si>
    <t>Liang</t>
  </si>
  <si>
    <t>Kieda</t>
  </si>
  <si>
    <t>Pope</t>
  </si>
  <si>
    <t>Elayne</t>
  </si>
  <si>
    <t>Starr</t>
  </si>
  <si>
    <t>YANG</t>
  </si>
  <si>
    <t xml:space="preserve">Valeria </t>
  </si>
  <si>
    <t xml:space="preserve">Camero </t>
  </si>
  <si>
    <t>Ariana</t>
  </si>
  <si>
    <t>Weber</t>
  </si>
  <si>
    <t xml:space="preserve">Jian </t>
  </si>
  <si>
    <t>Shin</t>
  </si>
  <si>
    <t>Bantug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</si>
  <si>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</si>
  <si>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</si>
  <si>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</si>
  <si>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</si>
  <si>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</si>
  <si>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</si>
  <si>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</si>
  <si>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</si>
  <si>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</si>
  <si>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</si>
  <si>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</si>
  <si>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</si>
  <si>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</si>
  <si>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</si>
  <si>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PELLEY</t>
  </si>
  <si>
    <t>Simon</t>
  </si>
  <si>
    <t>Kane</t>
  </si>
  <si>
    <t xml:space="preserve">Kenda </t>
  </si>
  <si>
    <t>Headley</t>
  </si>
  <si>
    <t>Aubrey</t>
  </si>
  <si>
    <t>Corey</t>
  </si>
  <si>
    <t>Camden</t>
  </si>
  <si>
    <t>Paul</t>
  </si>
  <si>
    <t>Heefner</t>
  </si>
  <si>
    <t>Jase</t>
  </si>
  <si>
    <t>Cadiz</t>
  </si>
  <si>
    <t>Esteban</t>
  </si>
  <si>
    <t>Sosa</t>
  </si>
  <si>
    <t>Valbuena</t>
  </si>
  <si>
    <t>Elise Cecilia</t>
  </si>
  <si>
    <t>Ramos</t>
  </si>
  <si>
    <t>RUBY</t>
  </si>
  <si>
    <t>CAMP</t>
  </si>
  <si>
    <t>VANESSA</t>
  </si>
  <si>
    <t>DODSON</t>
  </si>
  <si>
    <t>Nicolette</t>
  </si>
  <si>
    <t>Juarez</t>
  </si>
  <si>
    <t>Taylor</t>
  </si>
  <si>
    <t>Sun</t>
  </si>
  <si>
    <t>Ronin</t>
  </si>
  <si>
    <t>SHUCHEN</t>
  </si>
  <si>
    <t>ZHOU</t>
  </si>
  <si>
    <t>Dahna</t>
  </si>
  <si>
    <t>Tao</t>
  </si>
  <si>
    <t>Dayne</t>
  </si>
  <si>
    <t>Bakhodir</t>
  </si>
  <si>
    <t>Alovkonov</t>
  </si>
  <si>
    <t>Amelia Jo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</si>
  <si>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</si>
  <si>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</si>
  <si>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</si>
  <si>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</si>
  <si>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</si>
  <si>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</si>
  <si>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</si>
  <si>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</si>
  <si>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</si>
  <si>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</si>
  <si>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</si>
  <si>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</si>
  <si>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Anaiah</t>
  </si>
  <si>
    <t>Lalawai</t>
  </si>
  <si>
    <t>Esekiel</t>
  </si>
  <si>
    <t>CHICO</t>
  </si>
  <si>
    <t>Ramona</t>
  </si>
  <si>
    <t>Calvin</t>
  </si>
  <si>
    <t>Kaden</t>
  </si>
  <si>
    <t>Michiru</t>
  </si>
  <si>
    <t>Tsuchiya</t>
  </si>
  <si>
    <t>Jace</t>
  </si>
  <si>
    <t>Glebus</t>
  </si>
  <si>
    <t>Bennet</t>
  </si>
  <si>
    <t>Kaya</t>
  </si>
  <si>
    <t>Warner</t>
  </si>
  <si>
    <t>Elias M</t>
  </si>
  <si>
    <t>Archisha</t>
  </si>
  <si>
    <t>Maurya</t>
  </si>
  <si>
    <t>Burnham</t>
  </si>
  <si>
    <t>Jeongyu</t>
  </si>
  <si>
    <t>Henry</t>
  </si>
  <si>
    <t>Jimenez</t>
  </si>
  <si>
    <t>Roe</t>
  </si>
  <si>
    <t>Ramirez</t>
  </si>
  <si>
    <t>Madison</t>
  </si>
  <si>
    <t>NUGROHO</t>
  </si>
  <si>
    <t>Christian</t>
  </si>
  <si>
    <t>MURRAY</t>
  </si>
  <si>
    <t>Sergio</t>
  </si>
  <si>
    <t>BARRAGAN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</si>
  <si>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</si>
  <si>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</si>
  <si>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</si>
  <si>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</si>
  <si>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</si>
  <si>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</si>
  <si>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</si>
  <si>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</si>
  <si>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</si>
  <si>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</si>
  <si>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</si>
  <si>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</si>
  <si>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</si>
  <si>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BUI</t>
  </si>
  <si>
    <t>Summer Aeryn</t>
  </si>
  <si>
    <t>CABRERA</t>
  </si>
  <si>
    <t>LUI</t>
  </si>
  <si>
    <t>Magdalena</t>
  </si>
  <si>
    <t>Maher</t>
  </si>
  <si>
    <t>Nawaldeep</t>
  </si>
  <si>
    <t>BOMRAH</t>
  </si>
  <si>
    <t>SANJITH</t>
  </si>
  <si>
    <t>CHIDAMBARAM</t>
  </si>
  <si>
    <t>Alice</t>
  </si>
  <si>
    <t>ANNIKA</t>
  </si>
  <si>
    <t>Liden</t>
  </si>
  <si>
    <t>PENG</t>
  </si>
  <si>
    <t>JANG</t>
  </si>
  <si>
    <t>Antonia Toni</t>
  </si>
  <si>
    <t>Felix</t>
  </si>
  <si>
    <t>MORENO</t>
  </si>
  <si>
    <t>Layli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</si>
  <si>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</si>
  <si>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</si>
  <si>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</si>
  <si>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</si>
  <si>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</si>
  <si>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</si>
  <si>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</si>
  <si>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</si>
  <si>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Linfield</t>
  </si>
  <si>
    <t>Gianna</t>
  </si>
  <si>
    <t>Vivian</t>
  </si>
  <si>
    <t>Bonini</t>
  </si>
  <si>
    <t>Aponte</t>
  </si>
  <si>
    <t>Ingyung</t>
  </si>
  <si>
    <t>JUNG</t>
  </si>
  <si>
    <t>Yaerang</t>
  </si>
  <si>
    <t>Richards</t>
  </si>
  <si>
    <t>Ruben</t>
  </si>
  <si>
    <t>Bhowmik</t>
  </si>
  <si>
    <t>Madilyn</t>
  </si>
  <si>
    <t>VENTANILLA</t>
  </si>
  <si>
    <t>Riya</t>
  </si>
  <si>
    <t>Kansal</t>
  </si>
  <si>
    <t>Aaron</t>
  </si>
  <si>
    <t>Liam James</t>
  </si>
  <si>
    <t>Hawon</t>
  </si>
  <si>
    <t>Phan</t>
  </si>
  <si>
    <t>Alessandra</t>
  </si>
  <si>
    <t>PARROCHA</t>
  </si>
  <si>
    <t>Enzo</t>
  </si>
  <si>
    <t>Sofia brielle</t>
  </si>
  <si>
    <t>Dimayacyac</t>
  </si>
  <si>
    <t>Elisa</t>
  </si>
  <si>
    <t>Hachoue</t>
  </si>
  <si>
    <t>Thea</t>
  </si>
  <si>
    <t>Aidan</t>
  </si>
  <si>
    <t>Roth</t>
  </si>
  <si>
    <t>Cadence</t>
  </si>
  <si>
    <t>Bravo</t>
  </si>
  <si>
    <t>Faye</t>
  </si>
  <si>
    <t>Cahyadi</t>
  </si>
  <si>
    <t>Rodriguez</t>
  </si>
  <si>
    <t>Lilah</t>
  </si>
  <si>
    <t>Fiorella</t>
  </si>
  <si>
    <t>Tiberio</t>
  </si>
  <si>
    <t>Ritika</t>
  </si>
  <si>
    <t>HIREGOUDAR</t>
  </si>
  <si>
    <t>Violet</t>
  </si>
  <si>
    <t>Varghese</t>
  </si>
  <si>
    <t>Calle</t>
  </si>
  <si>
    <t>Nannette</t>
  </si>
  <si>
    <t>Kazan</t>
  </si>
  <si>
    <t>TANG</t>
  </si>
  <si>
    <t>Milo</t>
  </si>
  <si>
    <t>Vilain</t>
  </si>
  <si>
    <t>Richard</t>
  </si>
  <si>
    <t>CHEN</t>
  </si>
  <si>
    <t>Oliver</t>
  </si>
  <si>
    <t>Fleury</t>
  </si>
  <si>
    <t>Keona</t>
  </si>
  <si>
    <t>LAW</t>
  </si>
  <si>
    <t>Kolina</t>
  </si>
  <si>
    <t xml:space="preserve">Maysarabonu </t>
  </si>
  <si>
    <t>Sobirjonova</t>
  </si>
  <si>
    <t>DO</t>
  </si>
  <si>
    <t>LaBauve</t>
  </si>
  <si>
    <t>Haylea</t>
  </si>
  <si>
    <t>Amela</t>
  </si>
  <si>
    <t>Kadriu</t>
  </si>
  <si>
    <t>REEVES</t>
  </si>
  <si>
    <t>BUTLER</t>
  </si>
  <si>
    <t>Zhenya</t>
  </si>
  <si>
    <t>DZHAVGOVA</t>
  </si>
  <si>
    <t>Eliana</t>
  </si>
  <si>
    <t>ATKINSON</t>
  </si>
  <si>
    <t>Nixon</t>
  </si>
  <si>
    <t>Saikia</t>
  </si>
  <si>
    <t>Justine</t>
  </si>
  <si>
    <t>Levisee</t>
  </si>
  <si>
    <t>Delgado</t>
  </si>
  <si>
    <t>Herros</t>
  </si>
  <si>
    <t>Lane</t>
  </si>
  <si>
    <t>Epstien</t>
  </si>
  <si>
    <t>Kaiden</t>
  </si>
  <si>
    <t>Sullinger</t>
  </si>
  <si>
    <t>Cayson</t>
  </si>
  <si>
    <t>Wooldridge</t>
  </si>
  <si>
    <t>Ishan</t>
  </si>
  <si>
    <t>SENTHILVEL</t>
  </si>
  <si>
    <t>Milly</t>
  </si>
  <si>
    <t>Talia</t>
  </si>
  <si>
    <t>Mehaignerie</t>
  </si>
  <si>
    <t>Tawnia</t>
  </si>
  <si>
    <t>Ayala-Ramos</t>
  </si>
  <si>
    <t>GISELL</t>
  </si>
  <si>
    <t xml:space="preserve"> Lauren</t>
  </si>
  <si>
    <t>Sophie</t>
  </si>
  <si>
    <t>Avantika</t>
  </si>
  <si>
    <t>Mengade</t>
  </si>
  <si>
    <t>Avaneesh</t>
  </si>
  <si>
    <t>Yeun-ah</t>
  </si>
  <si>
    <t xml:space="preserve"> Po Lun</t>
  </si>
  <si>
    <t>Ting</t>
  </si>
  <si>
    <t>Eva</t>
  </si>
  <si>
    <t>Kralikova</t>
  </si>
  <si>
    <t>Avni</t>
  </si>
  <si>
    <t>BHARDWAJ</t>
  </si>
  <si>
    <t>Margot</t>
  </si>
  <si>
    <t>McGrath</t>
  </si>
  <si>
    <t>Jayce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</si>
  <si>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</si>
  <si>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</si>
  <si>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</si>
  <si>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</si>
  <si>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</si>
  <si>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</si>
  <si>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</si>
  <si>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>BALSZ</t>
  </si>
  <si>
    <t xml:space="preserve"> Jaeyoung</t>
  </si>
  <si>
    <t xml:space="preserve">Aleksandr </t>
  </si>
  <si>
    <t>Bacci</t>
  </si>
  <si>
    <t>Rios</t>
  </si>
  <si>
    <t>MELANIE</t>
  </si>
  <si>
    <t>BACCI</t>
  </si>
  <si>
    <t>Gabriellah</t>
  </si>
  <si>
    <t>Crystal</t>
  </si>
  <si>
    <t>Jue</t>
  </si>
  <si>
    <t>Kimoni</t>
  </si>
  <si>
    <t>Davis</t>
  </si>
  <si>
    <t>Cici</t>
  </si>
  <si>
    <t>McKinney</t>
  </si>
  <si>
    <t xml:space="preserve"> William</t>
  </si>
  <si>
    <t xml:space="preserve"> Edwin</t>
  </si>
  <si>
    <t>Wagener</t>
  </si>
  <si>
    <t>Sufyan</t>
  </si>
  <si>
    <t>Ahmad</t>
  </si>
  <si>
    <t>DALE WALDNER</t>
  </si>
  <si>
    <t>DIESTRO</t>
  </si>
  <si>
    <t>Khara</t>
  </si>
  <si>
    <t>Pastean</t>
  </si>
  <si>
    <t>Belmonte</t>
  </si>
  <si>
    <t xml:space="preserve"> Izahbella</t>
  </si>
  <si>
    <t>Mulero</t>
  </si>
  <si>
    <t>Eesley</t>
  </si>
  <si>
    <t xml:space="preserve"> Tung</t>
  </si>
  <si>
    <t>Lyric</t>
  </si>
  <si>
    <t>Munoz</t>
  </si>
  <si>
    <t xml:space="preserve"> Kyla</t>
  </si>
  <si>
    <t>Looney</t>
  </si>
  <si>
    <t>Hummel</t>
  </si>
  <si>
    <t>Julio</t>
  </si>
  <si>
    <t>Baalbaki</t>
  </si>
  <si>
    <t>Kendell</t>
  </si>
  <si>
    <t>De Leon Perez</t>
  </si>
  <si>
    <t>Yumi</t>
  </si>
  <si>
    <t>YEH</t>
  </si>
  <si>
    <t>Terri</t>
  </si>
  <si>
    <t>Dao</t>
  </si>
  <si>
    <t>Roussey</t>
  </si>
  <si>
    <t>Dawson</t>
  </si>
  <si>
    <t>Bean</t>
  </si>
  <si>
    <t>Mark Paul</t>
  </si>
  <si>
    <t>GUIMBATAN</t>
  </si>
  <si>
    <t>GUERRERO</t>
  </si>
  <si>
    <t>Guhan</t>
  </si>
  <si>
    <t>SURESH</t>
  </si>
  <si>
    <t>Viola</t>
  </si>
  <si>
    <t>Max</t>
  </si>
  <si>
    <t>Samantha</t>
  </si>
  <si>
    <t>Wu</t>
  </si>
  <si>
    <t>Karissa</t>
  </si>
  <si>
    <t>Wardhana</t>
  </si>
  <si>
    <t>Souza</t>
  </si>
  <si>
    <t>Bianka</t>
  </si>
  <si>
    <t xml:space="preserve"> Cameron</t>
  </si>
  <si>
    <t xml:space="preserve"> Mario</t>
  </si>
  <si>
    <t>Maltez III</t>
  </si>
  <si>
    <t xml:space="preserve"> Jinu</t>
  </si>
  <si>
    <t xml:space="preserve"> Saneyi</t>
  </si>
  <si>
    <t>Sanandi</t>
  </si>
  <si>
    <t xml:space="preserve"> Dhanashi</t>
  </si>
  <si>
    <t>Dhriti</t>
  </si>
  <si>
    <t xml:space="preserve"> Thompson</t>
  </si>
  <si>
    <t>Caicedo</t>
  </si>
  <si>
    <t>Maxwell</t>
  </si>
  <si>
    <t>Va</t>
  </si>
  <si>
    <t xml:space="preserve"> Andre</t>
  </si>
  <si>
    <t>Bastos Martins</t>
  </si>
  <si>
    <t xml:space="preserve"> Hannah</t>
  </si>
  <si>
    <t>Tieu</t>
  </si>
  <si>
    <t xml:space="preserve"> Anthony</t>
  </si>
  <si>
    <t xml:space="preserve"> Jade</t>
  </si>
  <si>
    <t>ELLIE</t>
  </si>
  <si>
    <t>Cierra</t>
  </si>
  <si>
    <t>San Roman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</si>
  <si>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</si>
  <si>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</si>
  <si>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</si>
  <si>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</si>
  <si>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</si>
  <si>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</si>
  <si>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</si>
  <si>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</si>
  <si>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Nida</t>
  </si>
  <si>
    <t>Virabalin</t>
  </si>
  <si>
    <t>Amy</t>
  </si>
  <si>
    <t>Nivedha</t>
  </si>
  <si>
    <t>Jayaprakash</t>
  </si>
  <si>
    <t>Lily</t>
  </si>
  <si>
    <t>Farnell</t>
  </si>
  <si>
    <t>You</t>
  </si>
  <si>
    <t xml:space="preserve">Rosalinda </t>
  </si>
  <si>
    <t>Caballero</t>
  </si>
  <si>
    <t>Millan</t>
  </si>
  <si>
    <t>Wei Wen</t>
  </si>
  <si>
    <t>Chun Min</t>
  </si>
  <si>
    <t>Ethan Zixuan</t>
  </si>
  <si>
    <t xml:space="preserve"> Donato</t>
  </si>
  <si>
    <t>Solorzano</t>
  </si>
  <si>
    <t>Calderon</t>
  </si>
  <si>
    <t>Tai</t>
  </si>
  <si>
    <t>Carreiro</t>
  </si>
  <si>
    <t>Kaizen</t>
  </si>
  <si>
    <t>Nekoba</t>
  </si>
  <si>
    <t>Jang</t>
  </si>
  <si>
    <t>Kingsley</t>
  </si>
  <si>
    <t>Alex</t>
  </si>
  <si>
    <t>Lohman</t>
  </si>
  <si>
    <t>Myca</t>
  </si>
  <si>
    <t>Ritrovato</t>
  </si>
  <si>
    <t>Quinton</t>
  </si>
  <si>
    <t>Mundie</t>
  </si>
  <si>
    <t>Advisha</t>
  </si>
  <si>
    <t>DWIVEDI</t>
  </si>
  <si>
    <t>Felicity</t>
  </si>
  <si>
    <t>Bendever</t>
  </si>
  <si>
    <t>Frances</t>
  </si>
  <si>
    <t>Bai</t>
  </si>
  <si>
    <t>Harripersad Aravena</t>
  </si>
  <si>
    <t>Leo</t>
  </si>
  <si>
    <t>zhang</t>
  </si>
  <si>
    <t>Saavedra</t>
  </si>
  <si>
    <t>Goh</t>
  </si>
  <si>
    <t xml:space="preserve"> Semaj</t>
  </si>
  <si>
    <t>Stewart</t>
  </si>
  <si>
    <t>Joanne</t>
  </si>
  <si>
    <t>Athina</t>
  </si>
  <si>
    <t>Jared</t>
  </si>
  <si>
    <t>Rebecca</t>
  </si>
  <si>
    <t>Chou</t>
  </si>
  <si>
    <t>Cheng</t>
  </si>
  <si>
    <t>Jiwon</t>
  </si>
  <si>
    <t>Avery</t>
  </si>
  <si>
    <t>Maytin</t>
  </si>
  <si>
    <t>Moon</t>
  </si>
  <si>
    <t>Sasha</t>
  </si>
  <si>
    <t>Adarsh</t>
  </si>
  <si>
    <t>Javvaji</t>
  </si>
  <si>
    <t>Keiffer</t>
  </si>
  <si>
    <t>Ryu Ryan</t>
  </si>
  <si>
    <t>Yamamoto</t>
  </si>
  <si>
    <t>Ankitha</t>
  </si>
  <si>
    <t>Doma</t>
  </si>
  <si>
    <t>Aayush</t>
  </si>
  <si>
    <t>Sonawadekar</t>
  </si>
  <si>
    <t>Kaylie</t>
  </si>
  <si>
    <t>Yeung</t>
  </si>
  <si>
    <t>Aron</t>
  </si>
  <si>
    <t>Macanip</t>
  </si>
  <si>
    <t>Wentao</t>
  </si>
  <si>
    <t>Kirthivarsha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</si>
  <si>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</si>
  <si>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</si>
  <si>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</si>
  <si>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</si>
  <si>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</si>
  <si>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</si>
  <si>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</si>
  <si>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</si>
  <si>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Sierra</t>
  </si>
  <si>
    <t>Cowher</t>
  </si>
  <si>
    <t>Dresden</t>
  </si>
  <si>
    <t>Coyle</t>
  </si>
  <si>
    <t>Cameron</t>
  </si>
  <si>
    <t>McCallum</t>
  </si>
  <si>
    <t>Aria</t>
  </si>
  <si>
    <t xml:space="preserve">Annabella </t>
  </si>
  <si>
    <t>Spagna</t>
  </si>
  <si>
    <t>Papakalodoukas</t>
  </si>
  <si>
    <t>Rosa</t>
  </si>
  <si>
    <t>Son</t>
  </si>
  <si>
    <t>Misra</t>
  </si>
  <si>
    <t>Cooper</t>
  </si>
  <si>
    <t>Brigid</t>
  </si>
  <si>
    <t>Mack</t>
  </si>
  <si>
    <t>Eileen</t>
  </si>
  <si>
    <t>Kang</t>
  </si>
  <si>
    <t>Gionni</t>
  </si>
  <si>
    <t>PEARSON</t>
  </si>
  <si>
    <t>Hakhu</t>
  </si>
  <si>
    <t>Paw Mar</t>
  </si>
  <si>
    <t>Gay</t>
  </si>
  <si>
    <t>Silvestre</t>
  </si>
  <si>
    <t>Kiona</t>
  </si>
  <si>
    <t>Morales</t>
  </si>
  <si>
    <t>Khylay</t>
  </si>
  <si>
    <t>ANSAR</t>
  </si>
  <si>
    <t>ARMSTRONG</t>
  </si>
  <si>
    <t>Darren</t>
  </si>
  <si>
    <t>Ailey</t>
  </si>
  <si>
    <t>Brenden</t>
  </si>
  <si>
    <t>Page</t>
  </si>
  <si>
    <t>KLOCKPASCUCCI</t>
  </si>
  <si>
    <t>Nigel</t>
  </si>
  <si>
    <t>Kuzhuppallil</t>
  </si>
  <si>
    <t>Rylie</t>
  </si>
  <si>
    <t>Hodges</t>
  </si>
  <si>
    <t>Jocelyn</t>
  </si>
  <si>
    <t>Kaikho Osoji</t>
  </si>
  <si>
    <t>Mao</t>
  </si>
  <si>
    <t>Anik</t>
  </si>
  <si>
    <t>Thakor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</si>
  <si>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</si>
  <si>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</si>
  <si>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</si>
  <si>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</si>
  <si>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</si>
  <si>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</si>
  <si>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</si>
  <si>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</si>
  <si>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</si>
  <si>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</si>
  <si>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</si>
  <si>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</si>
  <si>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</si>
  <si>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</si>
  <si>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</si>
  <si>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</si>
  <si>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Advaith</t>
  </si>
  <si>
    <t>Anil</t>
  </si>
  <si>
    <t>Declan</t>
  </si>
  <si>
    <t>Varrati</t>
  </si>
  <si>
    <t>Amogh</t>
  </si>
  <si>
    <t>BHARADWAJ</t>
  </si>
  <si>
    <t>Branom</t>
  </si>
  <si>
    <t>Harbin</t>
  </si>
  <si>
    <t>Dai</t>
  </si>
  <si>
    <t>Ayan</t>
  </si>
  <si>
    <t>Goel</t>
  </si>
  <si>
    <t>Gio</t>
  </si>
  <si>
    <t>Goff</t>
  </si>
  <si>
    <t>patrick</t>
  </si>
  <si>
    <t>valle</t>
  </si>
  <si>
    <t>Erick</t>
  </si>
  <si>
    <t>Nerio</t>
  </si>
  <si>
    <t>Zhou</t>
  </si>
  <si>
    <t>Yaana</t>
  </si>
  <si>
    <t>POPAT</t>
  </si>
  <si>
    <t>Anakin Gregory</t>
  </si>
  <si>
    <t>TAN</t>
  </si>
  <si>
    <t>Sherri</t>
  </si>
  <si>
    <t>Ore</t>
  </si>
  <si>
    <t>Shauri</t>
  </si>
  <si>
    <t>Potula</t>
  </si>
  <si>
    <t>Angelina</t>
  </si>
  <si>
    <t>Lapitan</t>
  </si>
  <si>
    <t>Womack</t>
  </si>
  <si>
    <t>Vinh</t>
  </si>
  <si>
    <t>Truong</t>
  </si>
  <si>
    <t>Erok</t>
  </si>
  <si>
    <t>Hee Yun</t>
  </si>
  <si>
    <t>Choi Kim</t>
  </si>
  <si>
    <t>Yuying</t>
  </si>
  <si>
    <t>Vongphakdy</t>
  </si>
  <si>
    <t>Arohi</t>
  </si>
  <si>
    <t>Tessi</t>
  </si>
  <si>
    <t>Jaxon</t>
  </si>
  <si>
    <t>Dio</t>
  </si>
  <si>
    <t xml:space="preserve">Haven </t>
  </si>
  <si>
    <t>Leapaga</t>
  </si>
  <si>
    <t>Sammie</t>
  </si>
  <si>
    <t>Pauley</t>
  </si>
  <si>
    <t>Jasciah</t>
  </si>
  <si>
    <t>Monteiro</t>
  </si>
  <si>
    <t>Goodman</t>
  </si>
  <si>
    <t>Luca</t>
  </si>
  <si>
    <t>Arthur</t>
  </si>
  <si>
    <t>Nicholas Sechan</t>
  </si>
  <si>
    <t xml:space="preserve">Jim </t>
  </si>
  <si>
    <t>Norris</t>
  </si>
  <si>
    <t>Orion</t>
  </si>
  <si>
    <t xml:space="preserve">Harper </t>
  </si>
  <si>
    <t xml:space="preserve">Kuczwara </t>
  </si>
  <si>
    <t>Noha</t>
  </si>
  <si>
    <t>Ohahid</t>
  </si>
  <si>
    <t>Baden</t>
  </si>
  <si>
    <t>Kowal</t>
  </si>
  <si>
    <t xml:space="preserve">Emet </t>
  </si>
  <si>
    <t>Rosario</t>
  </si>
  <si>
    <t>Nicolas</t>
  </si>
  <si>
    <t>Jasmin</t>
  </si>
  <si>
    <t>Palmer</t>
  </si>
  <si>
    <t>Jana</t>
  </si>
  <si>
    <t xml:space="preserve">Ricafort </t>
  </si>
  <si>
    <t>Esmeralda</t>
  </si>
  <si>
    <t>Rizo</t>
  </si>
  <si>
    <t>Paltzer</t>
  </si>
  <si>
    <t>Donna</t>
  </si>
  <si>
    <t>Joya</t>
  </si>
  <si>
    <t>San Pedro</t>
  </si>
  <si>
    <t>Chilkunda</t>
  </si>
  <si>
    <t>Guan</t>
  </si>
  <si>
    <t>Joey</t>
  </si>
  <si>
    <t>Filipanits</t>
  </si>
  <si>
    <t>Bullock</t>
  </si>
  <si>
    <t>Kaylana</t>
  </si>
  <si>
    <t>Jeryl</t>
  </si>
  <si>
    <t>Lewis</t>
  </si>
  <si>
    <t>Sevigny</t>
  </si>
  <si>
    <t xml:space="preserve">George T </t>
  </si>
  <si>
    <t>Shumaker</t>
  </si>
  <si>
    <t>Chevelle</t>
  </si>
  <si>
    <t>Larrabee</t>
  </si>
  <si>
    <t>Johnny</t>
  </si>
  <si>
    <t>Clemons</t>
  </si>
  <si>
    <t>Megan</t>
  </si>
  <si>
    <t>King</t>
  </si>
  <si>
    <t>Jeremiah</t>
  </si>
  <si>
    <t>Watkins</t>
  </si>
  <si>
    <t>Rona</t>
  </si>
  <si>
    <t>Swerdlow</t>
  </si>
  <si>
    <t>Dante</t>
  </si>
  <si>
    <t>Brooks</t>
  </si>
  <si>
    <t>Andy</t>
  </si>
  <si>
    <t>ALIYAH</t>
  </si>
  <si>
    <t>ESPIRITU</t>
  </si>
  <si>
    <t>Paisley</t>
  </si>
  <si>
    <t>Jayant</t>
  </si>
  <si>
    <t>Thadisetty</t>
  </si>
  <si>
    <t>Alani</t>
  </si>
  <si>
    <t>Marcene</t>
  </si>
  <si>
    <t>Baskett</t>
  </si>
  <si>
    <t>Kitana</t>
  </si>
  <si>
    <t>Creasey</t>
  </si>
  <si>
    <t>Summit</t>
  </si>
  <si>
    <t>Jensen</t>
  </si>
  <si>
    <t>Ayuna</t>
  </si>
  <si>
    <t>Devine</t>
  </si>
  <si>
    <t>Amalia</t>
  </si>
  <si>
    <t>Maldonado</t>
  </si>
  <si>
    <t>William Hongyi</t>
  </si>
  <si>
    <t>Carson</t>
  </si>
  <si>
    <t>Deepika</t>
  </si>
  <si>
    <t>RAMASAMY</t>
  </si>
  <si>
    <t>Meixner</t>
  </si>
  <si>
    <t>Vevina</t>
  </si>
  <si>
    <t>Fan</t>
  </si>
  <si>
    <t>Nivaan</t>
  </si>
  <si>
    <t>DHAMALE</t>
  </si>
  <si>
    <t>Bauer</t>
  </si>
  <si>
    <t>Ryker</t>
  </si>
  <si>
    <t>Martin</t>
  </si>
  <si>
    <t>Wynonna</t>
  </si>
  <si>
    <t>Bennett</t>
  </si>
  <si>
    <t>Villena</t>
  </si>
  <si>
    <t>Marylou</t>
  </si>
  <si>
    <t>Tawney</t>
  </si>
  <si>
    <t>Brantley</t>
  </si>
  <si>
    <t>WREN</t>
  </si>
  <si>
    <t>EVERLY</t>
  </si>
  <si>
    <t>BYON</t>
  </si>
  <si>
    <t>SEBASTIAN</t>
  </si>
  <si>
    <t>MOSQUERA</t>
  </si>
  <si>
    <t>Aitelhadj</t>
  </si>
  <si>
    <t>Boyee</t>
  </si>
  <si>
    <t>Karson</t>
  </si>
  <si>
    <t>Elaine</t>
  </si>
  <si>
    <t>RAVEN</t>
  </si>
  <si>
    <t>KITCHENS</t>
  </si>
  <si>
    <t>Balsten</t>
  </si>
  <si>
    <t>Malone</t>
  </si>
  <si>
    <t>Pranay</t>
  </si>
  <si>
    <t>MALINENI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</si>
  <si>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</si>
  <si>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</si>
  <si>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</si>
  <si>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</si>
  <si>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</si>
  <si>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</si>
  <si>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</si>
  <si>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</si>
  <si>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</si>
  <si>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Teagan</t>
  </si>
  <si>
    <t>Daugherty</t>
  </si>
  <si>
    <t>Banaiah</t>
  </si>
  <si>
    <t>Galindo</t>
  </si>
  <si>
    <t>Lindsey</t>
  </si>
  <si>
    <t>Laura</t>
  </si>
  <si>
    <t xml:space="preserve">Ryan </t>
  </si>
  <si>
    <t>Pream</t>
  </si>
  <si>
    <t>Church</t>
  </si>
  <si>
    <t>Ibrahim</t>
  </si>
  <si>
    <t>Cirat</t>
  </si>
  <si>
    <t>Miles</t>
  </si>
  <si>
    <t>Ruiz</t>
  </si>
  <si>
    <t>Adam</t>
  </si>
  <si>
    <t>Lagobi</t>
  </si>
  <si>
    <t>Issac</t>
  </si>
  <si>
    <t>GRIGGS</t>
  </si>
  <si>
    <t xml:space="preserve">Amber </t>
  </si>
  <si>
    <t>Quito</t>
  </si>
  <si>
    <t xml:space="preserve">Victoria </t>
  </si>
  <si>
    <t>Scattaglia</t>
  </si>
  <si>
    <t>Vo</t>
  </si>
  <si>
    <t>Daneen</t>
  </si>
  <si>
    <t>Jones</t>
  </si>
  <si>
    <t>Mannat</t>
  </si>
  <si>
    <t>BADH</t>
  </si>
  <si>
    <t>Taran</t>
  </si>
  <si>
    <t>Shush</t>
  </si>
  <si>
    <t>Younis</t>
  </si>
  <si>
    <t>edison</t>
  </si>
  <si>
    <t>bagaipo</t>
  </si>
  <si>
    <t>BAUGHER</t>
  </si>
  <si>
    <t>Arman Joseph</t>
  </si>
  <si>
    <t>Juanitas</t>
  </si>
  <si>
    <t>Elon</t>
  </si>
  <si>
    <t>Villalobos</t>
  </si>
  <si>
    <t>Sharp</t>
  </si>
  <si>
    <t>Vishwas</t>
  </si>
  <si>
    <t>Raviraja</t>
  </si>
  <si>
    <t>Summer</t>
  </si>
  <si>
    <t>Cuebas</t>
  </si>
  <si>
    <t>Maggie</t>
  </si>
  <si>
    <t>Keryte</t>
  </si>
  <si>
    <t>Molly</t>
  </si>
  <si>
    <t>Meng</t>
  </si>
  <si>
    <t>Anastasia</t>
  </si>
  <si>
    <t>Sergheev</t>
  </si>
  <si>
    <t>Ellie</t>
  </si>
  <si>
    <t xml:space="preserve">Ethen </t>
  </si>
  <si>
    <t xml:space="preserve">Genesis </t>
  </si>
  <si>
    <t>Pascual</t>
  </si>
  <si>
    <t xml:space="preserve">Juan  </t>
  </si>
  <si>
    <t>Lozano</t>
  </si>
  <si>
    <t>Isaiah</t>
  </si>
  <si>
    <t>RUIZ</t>
  </si>
  <si>
    <t xml:space="preserve">Malana </t>
  </si>
  <si>
    <t>Nora</t>
  </si>
  <si>
    <t>Armario</t>
  </si>
  <si>
    <t>Joanna</t>
  </si>
  <si>
    <t>Linnell</t>
  </si>
  <si>
    <t>Ellis</t>
  </si>
  <si>
    <t xml:space="preserve">Chik </t>
  </si>
  <si>
    <t>Howard</t>
  </si>
  <si>
    <t>Manzaro</t>
  </si>
  <si>
    <t>Khor</t>
  </si>
  <si>
    <t>Leanne</t>
  </si>
  <si>
    <t>Mallari</t>
  </si>
  <si>
    <t>Leilahni</t>
  </si>
  <si>
    <t>LENZY</t>
  </si>
  <si>
    <t>YOUNG</t>
  </si>
  <si>
    <t>Letizia Lore'</t>
  </si>
  <si>
    <t>Gutierrez</t>
  </si>
  <si>
    <t xml:space="preserve">Zoe </t>
  </si>
  <si>
    <t>Ingusan</t>
  </si>
  <si>
    <t>Greyson</t>
  </si>
  <si>
    <t>Castillo</t>
  </si>
  <si>
    <t>Shekinah</t>
  </si>
  <si>
    <t>Pacson</t>
  </si>
  <si>
    <t xml:space="preserve">Ellison </t>
  </si>
  <si>
    <t>Alvidrez</t>
  </si>
  <si>
    <t>Shea</t>
  </si>
  <si>
    <t>Kadous</t>
  </si>
  <si>
    <t xml:space="preserve">Chelsea </t>
  </si>
  <si>
    <t>Nie</t>
  </si>
  <si>
    <t>Bryant</t>
  </si>
  <si>
    <t>Hardy</t>
  </si>
  <si>
    <t>Woods</t>
  </si>
  <si>
    <t>Benjamin</t>
  </si>
  <si>
    <t>Cruz</t>
  </si>
  <si>
    <t>Journi</t>
  </si>
  <si>
    <t>Northington</t>
  </si>
  <si>
    <t>Yuri</t>
  </si>
  <si>
    <t>Ou</t>
  </si>
  <si>
    <t>Tanner</t>
  </si>
  <si>
    <t>Farris</t>
  </si>
  <si>
    <t>Miguel</t>
  </si>
  <si>
    <t>George Jr.</t>
  </si>
  <si>
    <t>Arsenal</t>
  </si>
  <si>
    <t xml:space="preserve">David </t>
  </si>
  <si>
    <t>Larsen</t>
  </si>
  <si>
    <t>Leon</t>
  </si>
  <si>
    <t>ROSALES</t>
  </si>
  <si>
    <t>Drake</t>
  </si>
  <si>
    <t>Richardson</t>
  </si>
  <si>
    <t>Masden</t>
  </si>
  <si>
    <t>Zachary</t>
  </si>
  <si>
    <t>Serene</t>
  </si>
  <si>
    <t>Skyleigh</t>
  </si>
  <si>
    <t xml:space="preserve">Elle </t>
  </si>
  <si>
    <t>Murphy</t>
  </si>
  <si>
    <t>Jillian</t>
  </si>
  <si>
    <t>Campollo</t>
  </si>
  <si>
    <t>Bali</t>
  </si>
  <si>
    <t>Coffman</t>
  </si>
  <si>
    <t>Meadow</t>
  </si>
  <si>
    <t>Helen</t>
  </si>
  <si>
    <t>Dizon</t>
  </si>
  <si>
    <t>Yeji</t>
  </si>
  <si>
    <t>Kong</t>
  </si>
  <si>
    <t>Heather</t>
  </si>
  <si>
    <t>Grodi</t>
  </si>
  <si>
    <t xml:space="preserve"> Busra</t>
  </si>
  <si>
    <t>Sabanci</t>
  </si>
  <si>
    <t>Shiran</t>
  </si>
  <si>
    <t>Abigail Ricci</t>
  </si>
  <si>
    <t>CADIZ</t>
  </si>
  <si>
    <t>Kenneth</t>
  </si>
  <si>
    <t>Paul Andre</t>
  </si>
  <si>
    <t>Golez</t>
  </si>
  <si>
    <t>LEIA</t>
  </si>
  <si>
    <t>PETERSON</t>
  </si>
  <si>
    <t xml:space="preserve">Baron </t>
  </si>
  <si>
    <t xml:space="preserve">Brody </t>
  </si>
  <si>
    <t>Dusoe</t>
  </si>
  <si>
    <t>Ryu</t>
  </si>
  <si>
    <t>Olive</t>
  </si>
  <si>
    <t>Calebrese</t>
  </si>
  <si>
    <t xml:space="preserve">Harvey </t>
  </si>
  <si>
    <t>Ian Yuan</t>
  </si>
  <si>
    <t>Junseo</t>
  </si>
  <si>
    <t>Xie</t>
  </si>
  <si>
    <t>ParaCadet</t>
  </si>
  <si>
    <t>Jomir</t>
  </si>
  <si>
    <t>Quizon</t>
  </si>
  <si>
    <t>Rayna</t>
  </si>
  <si>
    <t>Lamberti</t>
  </si>
  <si>
    <t>Jamison</t>
  </si>
  <si>
    <t>Jadelynn</t>
  </si>
  <si>
    <t>Kwong</t>
  </si>
  <si>
    <t>Austin</t>
  </si>
  <si>
    <t>Goei</t>
  </si>
  <si>
    <t>Gloria</t>
  </si>
  <si>
    <t>Cyrus</t>
  </si>
  <si>
    <t>Hui</t>
  </si>
  <si>
    <t>Krosky</t>
  </si>
  <si>
    <t>Lincoln</t>
  </si>
  <si>
    <t>Walton</t>
  </si>
  <si>
    <t>Savannah</t>
  </si>
  <si>
    <t>Eve</t>
  </si>
  <si>
    <t>Sullivan</t>
  </si>
  <si>
    <t>Fox</t>
  </si>
  <si>
    <t>Alec</t>
  </si>
  <si>
    <t>Avila</t>
  </si>
  <si>
    <t xml:space="preserve">Hector </t>
  </si>
  <si>
    <t>JOHNSON</t>
  </si>
  <si>
    <t>Yuan</t>
  </si>
  <si>
    <t>Zhu</t>
  </si>
  <si>
    <t>Christina</t>
  </si>
  <si>
    <t>Kosei</t>
  </si>
  <si>
    <t>Raymond</t>
  </si>
  <si>
    <t>Thiago</t>
  </si>
  <si>
    <t>DeLeon Perez</t>
  </si>
  <si>
    <t xml:space="preserve"> Constantinah</t>
  </si>
  <si>
    <t>Navreet</t>
  </si>
  <si>
    <t>CHAHAL</t>
  </si>
  <si>
    <t>Connolly</t>
  </si>
  <si>
    <t>Levy</t>
  </si>
  <si>
    <t>Lafferty</t>
  </si>
  <si>
    <t>Jabusch</t>
  </si>
  <si>
    <t>Abner</t>
  </si>
  <si>
    <t>Jadson</t>
  </si>
  <si>
    <t>Calis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</si>
  <si>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</si>
  <si>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</si>
  <si>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</si>
  <si>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</si>
  <si>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</si>
  <si>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</si>
  <si>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</si>
  <si>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</si>
  <si>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</si>
  <si>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</si>
  <si>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</si>
  <si>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</si>
  <si>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</si>
  <si>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</si>
  <si>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</si>
  <si>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</si>
  <si>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</si>
  <si>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</si>
  <si>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Triest</t>
  </si>
  <si>
    <t>Alejandro</t>
  </si>
  <si>
    <t>Zoquier</t>
  </si>
  <si>
    <t>Emilia</t>
  </si>
  <si>
    <t>zoquier</t>
  </si>
  <si>
    <t>Liana</t>
  </si>
  <si>
    <t>Boyadjian</t>
  </si>
  <si>
    <t>Hunter</t>
  </si>
  <si>
    <t>THONGVATHSA</t>
  </si>
  <si>
    <t>Polyakov</t>
  </si>
  <si>
    <t>TRINH</t>
  </si>
  <si>
    <t>Talulah</t>
  </si>
  <si>
    <t>Shahan</t>
  </si>
  <si>
    <t>Viraaj</t>
  </si>
  <si>
    <t>Totla</t>
  </si>
  <si>
    <t xml:space="preserve">Joel </t>
  </si>
  <si>
    <t>TRENTON</t>
  </si>
  <si>
    <t>APRIL</t>
  </si>
  <si>
    <t>EMERICK</t>
  </si>
  <si>
    <t xml:space="preserve">Annemarie </t>
  </si>
  <si>
    <t>Legare</t>
  </si>
  <si>
    <t>Hsiung</t>
  </si>
  <si>
    <t>Taryn Jessica</t>
  </si>
  <si>
    <t>OCAMPO</t>
  </si>
  <si>
    <t>Zoe</t>
  </si>
  <si>
    <t>Syamala</t>
  </si>
  <si>
    <t>Timothy</t>
  </si>
  <si>
    <t>Harkness</t>
  </si>
  <si>
    <t xml:space="preserve">Samantha </t>
  </si>
  <si>
    <t>Kushner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</si>
  <si>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</si>
  <si>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</si>
  <si>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</si>
  <si>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</si>
  <si>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</si>
  <si>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</si>
  <si>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</si>
  <si>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</si>
  <si>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</si>
  <si>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</si>
  <si>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</si>
  <si>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</si>
  <si>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</si>
  <si>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</si>
  <si>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Kavin</t>
  </si>
  <si>
    <t>Karunagaran</t>
  </si>
  <si>
    <t>DEEGAN</t>
  </si>
  <si>
    <t>Dominick</t>
  </si>
  <si>
    <t>Rosamilia</t>
  </si>
  <si>
    <t>Jee</t>
  </si>
  <si>
    <t>Aryaman</t>
  </si>
  <si>
    <t>Bhaskar</t>
  </si>
  <si>
    <t>Wisdom</t>
  </si>
  <si>
    <t>Caldwell</t>
  </si>
  <si>
    <t>Aryaa</t>
  </si>
  <si>
    <t>Arshia</t>
  </si>
  <si>
    <t>Patel</t>
  </si>
  <si>
    <t>RAMIREZ</t>
  </si>
  <si>
    <t>Cohn</t>
  </si>
  <si>
    <t>Levi</t>
  </si>
  <si>
    <t>CAMPAS</t>
  </si>
  <si>
    <t xml:space="preserve">Emma </t>
  </si>
  <si>
    <t>Fried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</si>
  <si>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</si>
  <si>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</si>
  <si>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</si>
  <si>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</si>
  <si>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</si>
  <si>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</si>
  <si>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</si>
  <si>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</si>
  <si>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</si>
  <si>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</si>
  <si>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</si>
  <si>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</si>
  <si>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</si>
  <si>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</si>
  <si>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</si>
  <si>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</si>
  <si>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Tridhara</t>
  </si>
  <si>
    <t>Mitta</t>
  </si>
  <si>
    <t>Andrei</t>
  </si>
  <si>
    <t>GUSAROV</t>
  </si>
  <si>
    <t>Jano</t>
  </si>
  <si>
    <t>Bronson</t>
  </si>
  <si>
    <t>Djaka</t>
  </si>
  <si>
    <t>Sano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</si>
  <si>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</si>
  <si>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</si>
  <si>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</si>
  <si>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</si>
  <si>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</si>
  <si>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</si>
  <si>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</si>
  <si>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</si>
  <si>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Tatiana </t>
  </si>
  <si>
    <t xml:space="preserve">Benincasa 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</si>
  <si>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</si>
  <si>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</si>
  <si>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</si>
  <si>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</si>
  <si>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</si>
  <si>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</si>
  <si>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</si>
  <si>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Prakruti</t>
  </si>
  <si>
    <t>Pal</t>
  </si>
  <si>
    <t>Saku</t>
  </si>
  <si>
    <t>Iwaya</t>
  </si>
  <si>
    <t>Harini</t>
  </si>
  <si>
    <t>Parthiban</t>
  </si>
  <si>
    <t xml:space="preserve">Alicelynn </t>
  </si>
  <si>
    <t>Lunardi</t>
  </si>
  <si>
    <t>Ariya</t>
  </si>
  <si>
    <t>Saha</t>
  </si>
  <si>
    <t>NIKOLE</t>
  </si>
  <si>
    <t>Amadeo</t>
  </si>
  <si>
    <t xml:space="preserve">Georgiana </t>
  </si>
  <si>
    <t>Readhead</t>
  </si>
  <si>
    <t>Lucius</t>
  </si>
  <si>
    <t>Siddhant</t>
  </si>
  <si>
    <t>SHARMA</t>
  </si>
  <si>
    <t>Addison</t>
  </si>
  <si>
    <t>LAGRAPPE</t>
  </si>
  <si>
    <t>Leonardo</t>
  </si>
  <si>
    <t>Yelynn</t>
  </si>
  <si>
    <t>Abdiel</t>
  </si>
  <si>
    <t>Montserrat</t>
  </si>
  <si>
    <t>VASQUEZ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</si>
  <si>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</si>
  <si>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</si>
  <si>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</si>
  <si>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</si>
  <si>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</si>
  <si>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</si>
  <si>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</si>
  <si>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</si>
  <si>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</si>
  <si>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</si>
  <si>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Guilianna</t>
  </si>
  <si>
    <t>Garza</t>
  </si>
  <si>
    <t>Clark</t>
  </si>
  <si>
    <t>Madelynn</t>
  </si>
  <si>
    <t>Krishav</t>
  </si>
  <si>
    <t>Karki</t>
  </si>
  <si>
    <t>Mengyi</t>
  </si>
  <si>
    <t>Aquaro</t>
  </si>
  <si>
    <t>Colton</t>
  </si>
  <si>
    <t>Flaherty</t>
  </si>
  <si>
    <t>Kay</t>
  </si>
  <si>
    <t>Tongol</t>
  </si>
  <si>
    <t>GUTIERREZ</t>
  </si>
  <si>
    <t>Dennis</t>
  </si>
  <si>
    <t>ONG</t>
  </si>
  <si>
    <t>HWANGBO</t>
  </si>
  <si>
    <t xml:space="preserve"> Avery</t>
  </si>
  <si>
    <t>Haylynn</t>
  </si>
  <si>
    <t>Katelynn</t>
  </si>
  <si>
    <t>Haeun</t>
  </si>
  <si>
    <t>Lillian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</si>
  <si>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</si>
  <si>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</si>
  <si>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</si>
  <si>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</si>
  <si>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</si>
  <si>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</si>
  <si>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</si>
  <si>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</si>
  <si>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</si>
  <si>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</si>
  <si>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Shomick</t>
  </si>
  <si>
    <t>Shefalee</t>
  </si>
  <si>
    <t xml:space="preserve"> Shine</t>
  </si>
  <si>
    <t>Reena Jeong</t>
  </si>
  <si>
    <t>Amaarah</t>
  </si>
  <si>
    <t>NIDHIN</t>
  </si>
  <si>
    <t>NEVAREZ</t>
  </si>
  <si>
    <t>DAON</t>
  </si>
  <si>
    <t>SION</t>
  </si>
  <si>
    <t>Baylee</t>
  </si>
  <si>
    <t>Brewer</t>
  </si>
  <si>
    <t>Mutiara</t>
  </si>
  <si>
    <t>QUITAIN</t>
  </si>
  <si>
    <t>Jeanlucca</t>
  </si>
  <si>
    <t>SALAZAR</t>
  </si>
  <si>
    <t>Chu</t>
  </si>
  <si>
    <t>Tvisha</t>
  </si>
  <si>
    <t>Beri</t>
  </si>
  <si>
    <t>Kashvi</t>
  </si>
  <si>
    <t>Yadav</t>
  </si>
  <si>
    <t>HOKAMA</t>
  </si>
  <si>
    <t>LUIS</t>
  </si>
  <si>
    <t>GARCIA</t>
  </si>
  <si>
    <t>Emmy</t>
  </si>
  <si>
    <t>Bonser</t>
  </si>
  <si>
    <t>Elsa</t>
  </si>
  <si>
    <t>Belen</t>
  </si>
  <si>
    <t>Melanie</t>
  </si>
  <si>
    <t>BOUFFORD</t>
  </si>
  <si>
    <t>Smriti</t>
  </si>
  <si>
    <t>Shrestha</t>
  </si>
  <si>
    <t>Saveer</t>
  </si>
  <si>
    <t>Thombre</t>
  </si>
  <si>
    <t>Donner</t>
  </si>
  <si>
    <t>Cha</t>
  </si>
  <si>
    <t>Aranza</t>
  </si>
  <si>
    <t>VENEGAS</t>
  </si>
  <si>
    <t>Naphaphone</t>
  </si>
  <si>
    <t>Rasavongseuk</t>
  </si>
  <si>
    <t xml:space="preserve"> Chloe</t>
  </si>
  <si>
    <t xml:space="preserve"> Claire</t>
  </si>
  <si>
    <t xml:space="preserve"> Yuxiao</t>
  </si>
  <si>
    <t>Kylie</t>
  </si>
  <si>
    <t>Molina Westlare</t>
  </si>
  <si>
    <t>Jordyn</t>
  </si>
  <si>
    <t>KATAYAMA</t>
  </si>
  <si>
    <t xml:space="preserve"> Jayleen </t>
  </si>
  <si>
    <t>Esther</t>
  </si>
  <si>
    <t xml:space="preserve"> James</t>
  </si>
  <si>
    <t>Gracyn</t>
  </si>
  <si>
    <t xml:space="preserve">Poulos </t>
  </si>
  <si>
    <t>Fansu</t>
  </si>
  <si>
    <t>shao</t>
  </si>
  <si>
    <t xml:space="preserve"> Marvin</t>
  </si>
  <si>
    <t xml:space="preserve"> Kate</t>
  </si>
  <si>
    <t>Gallagher</t>
  </si>
  <si>
    <t>Temujin</t>
  </si>
  <si>
    <t>Yeon</t>
  </si>
  <si>
    <t xml:space="preserve">Ezabella </t>
  </si>
  <si>
    <t>Nakour</t>
  </si>
  <si>
    <t>Anabella</t>
  </si>
  <si>
    <t>Fermic</t>
  </si>
  <si>
    <t>Eason</t>
  </si>
  <si>
    <t>Bao</t>
  </si>
  <si>
    <t>Dokyoung</t>
  </si>
  <si>
    <t xml:space="preserve">Usandivares </t>
  </si>
  <si>
    <t>Callan</t>
  </si>
  <si>
    <t>Sahni</t>
  </si>
  <si>
    <t>Mariah</t>
  </si>
  <si>
    <t>Francois</t>
  </si>
  <si>
    <t xml:space="preserve"> Amir</t>
  </si>
  <si>
    <t>Sindhu</t>
  </si>
  <si>
    <t>Pillai</t>
  </si>
  <si>
    <t xml:space="preserve"> Miru</t>
  </si>
  <si>
    <t xml:space="preserve"> Turi</t>
  </si>
  <si>
    <t>Hogan</t>
  </si>
  <si>
    <t xml:space="preserve"> Fabiola</t>
  </si>
  <si>
    <t>Cantera</t>
  </si>
  <si>
    <t xml:space="preserve"> Zoe</t>
  </si>
  <si>
    <t>Zen</t>
  </si>
  <si>
    <t>Suan</t>
  </si>
  <si>
    <t xml:space="preserve"> esmeralda</t>
  </si>
  <si>
    <t>macedo</t>
  </si>
  <si>
    <t>Hugo</t>
  </si>
  <si>
    <t>Hinnenkamp</t>
  </si>
  <si>
    <t>andrew</t>
  </si>
  <si>
    <t>li</t>
  </si>
  <si>
    <t xml:space="preserve"> Kasey</t>
  </si>
  <si>
    <t xml:space="preserve">Villalta </t>
  </si>
  <si>
    <t>Ryota</t>
  </si>
  <si>
    <t>Nakamura</t>
  </si>
  <si>
    <t xml:space="preserve"> Kendra</t>
  </si>
  <si>
    <t>Saucedo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</si>
  <si>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</si>
  <si>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</si>
  <si>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</si>
  <si>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</si>
  <si>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</si>
  <si>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</si>
  <si>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</si>
  <si>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</si>
  <si>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 xml:space="preserve"> Minwoo</t>
  </si>
  <si>
    <t>Shreya</t>
  </si>
  <si>
    <t>Khera</t>
  </si>
  <si>
    <t>Haydu</t>
  </si>
  <si>
    <t>eleanor</t>
  </si>
  <si>
    <t>Kaila</t>
  </si>
  <si>
    <t>Bush</t>
  </si>
  <si>
    <t>Stanislav</t>
  </si>
  <si>
    <t>Kasolapkin</t>
  </si>
  <si>
    <t>Solly</t>
  </si>
  <si>
    <t>Klein</t>
  </si>
  <si>
    <t xml:space="preserve"> Cassidy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</si>
  <si>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</si>
  <si>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</si>
  <si>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</si>
  <si>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</si>
  <si>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</si>
  <si>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</si>
  <si>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</si>
  <si>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</si>
  <si>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 xml:space="preserve"> Leah</t>
  </si>
  <si>
    <t>Galison</t>
  </si>
  <si>
    <t>Ju Ahn</t>
  </si>
  <si>
    <t>Schaible</t>
  </si>
  <si>
    <t xml:space="preserve"> isabella</t>
  </si>
  <si>
    <t>rodriguez</t>
  </si>
  <si>
    <t>Pelin</t>
  </si>
  <si>
    <t>Kose</t>
  </si>
  <si>
    <t>Mekayla</t>
  </si>
  <si>
    <t>Melody</t>
  </si>
  <si>
    <t>Foley</t>
  </si>
  <si>
    <t>Slack</t>
  </si>
  <si>
    <t>Cormac</t>
  </si>
  <si>
    <t>Fogerty</t>
  </si>
  <si>
    <t>Vishnu</t>
  </si>
  <si>
    <t>Baca</t>
  </si>
  <si>
    <t>Imogen</t>
  </si>
  <si>
    <t>Pierce</t>
  </si>
  <si>
    <t>Reynoso</t>
  </si>
  <si>
    <t>Bowers</t>
  </si>
  <si>
    <t>McDuffee</t>
  </si>
  <si>
    <t>Yanibel</t>
  </si>
  <si>
    <t>Gomez</t>
  </si>
  <si>
    <t>Thalia</t>
  </si>
  <si>
    <t>Brett</t>
  </si>
  <si>
    <t>Joyce</t>
  </si>
  <si>
    <t xml:space="preserve"> Danila</t>
  </si>
  <si>
    <t>Strelchik</t>
  </si>
  <si>
    <t>LINDA HEE-JUNG</t>
  </si>
  <si>
    <t>Wendy</t>
  </si>
  <si>
    <t>Keenan</t>
  </si>
  <si>
    <t>Mary</t>
  </si>
  <si>
    <t>Bonczar</t>
  </si>
  <si>
    <t xml:space="preserve"> Daniel</t>
  </si>
  <si>
    <t xml:space="preserve"> Jay</t>
  </si>
  <si>
    <t xml:space="preserve">Chui </t>
  </si>
  <si>
    <t xml:space="preserve"> Taylor</t>
  </si>
  <si>
    <t xml:space="preserve"> Nihita Chowdary</t>
  </si>
  <si>
    <t>Yarra</t>
  </si>
  <si>
    <t>Ixchel</t>
  </si>
  <si>
    <t>Stalnos</t>
  </si>
  <si>
    <t>Marly</t>
  </si>
  <si>
    <t>Aloisio</t>
  </si>
  <si>
    <t>Bliss</t>
  </si>
  <si>
    <t>Ruby</t>
  </si>
  <si>
    <t>Everett</t>
  </si>
  <si>
    <t>Brines</t>
  </si>
  <si>
    <t>Sonny</t>
  </si>
  <si>
    <t>Choe</t>
  </si>
  <si>
    <t xml:space="preserve">Arsham </t>
  </si>
  <si>
    <t>Nozartash</t>
  </si>
  <si>
    <t>Marco</t>
  </si>
  <si>
    <t>Soto</t>
  </si>
  <si>
    <t xml:space="preserve"> Gabriel</t>
  </si>
  <si>
    <t>Yett</t>
  </si>
  <si>
    <t>Brek</t>
  </si>
  <si>
    <t>Dodson</t>
  </si>
  <si>
    <t xml:space="preserve"> Seojoon</t>
  </si>
  <si>
    <t>Bronwyn</t>
  </si>
  <si>
    <t>Ewert</t>
  </si>
  <si>
    <t>Phung</t>
  </si>
  <si>
    <t>PICHARDO</t>
  </si>
  <si>
    <t xml:space="preserve"> Jayden</t>
  </si>
  <si>
    <t>Yeo</t>
  </si>
  <si>
    <t>Thiseni</t>
  </si>
  <si>
    <t>kahavidanalage dona</t>
  </si>
  <si>
    <t>Ryuji</t>
  </si>
  <si>
    <t>Kimi</t>
  </si>
  <si>
    <t xml:space="preserve"> Ameli</t>
  </si>
  <si>
    <t>Agaidarova</t>
  </si>
  <si>
    <t>Lorenzo A</t>
  </si>
  <si>
    <t>Benatuil</t>
  </si>
  <si>
    <t xml:space="preserve"> Mei</t>
  </si>
  <si>
    <t>Gill</t>
  </si>
  <si>
    <t>Suri</t>
  </si>
  <si>
    <t xml:space="preserve">Jaghori </t>
  </si>
  <si>
    <t xml:space="preserve"> Enora</t>
  </si>
  <si>
    <t>Bourdiaudhy</t>
  </si>
  <si>
    <t xml:space="preserve"> Eden</t>
  </si>
  <si>
    <t xml:space="preserve">Luciana </t>
  </si>
  <si>
    <t xml:space="preserve"> Liam</t>
  </si>
  <si>
    <t>Plyler</t>
  </si>
  <si>
    <t xml:space="preserve"> ximena</t>
  </si>
  <si>
    <t>arraz</t>
  </si>
  <si>
    <t>Shoncalvin</t>
  </si>
  <si>
    <t>TILLETT</t>
  </si>
  <si>
    <t xml:space="preserve"> Scarlett</t>
  </si>
  <si>
    <t>Aragon</t>
  </si>
  <si>
    <t>Johanna</t>
  </si>
  <si>
    <t>Xiang</t>
  </si>
  <si>
    <t>Pei</t>
  </si>
  <si>
    <t>Sana</t>
  </si>
  <si>
    <t>AHMAR</t>
  </si>
  <si>
    <t>WEBB</t>
  </si>
  <si>
    <t>Laniya</t>
  </si>
  <si>
    <t>Semper</t>
  </si>
  <si>
    <t>Karyssa</t>
  </si>
  <si>
    <t>WOODS</t>
  </si>
  <si>
    <t>Swathi</t>
  </si>
  <si>
    <t>Manchu</t>
  </si>
  <si>
    <t>Deybi</t>
  </si>
  <si>
    <t>Baten</t>
  </si>
  <si>
    <t>Adrienne</t>
  </si>
  <si>
    <t>Krepps</t>
  </si>
  <si>
    <t>Desi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</si>
  <si>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</si>
  <si>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</si>
  <si>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</si>
  <si>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</si>
  <si>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</si>
  <si>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</si>
  <si>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</si>
  <si>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</si>
  <si>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</si>
  <si>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</si>
  <si>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>Sekunda</t>
  </si>
  <si>
    <t>Isabell</t>
  </si>
  <si>
    <t xml:space="preserve"> Watson</t>
  </si>
  <si>
    <t>Hollywood</t>
  </si>
  <si>
    <t>Elliott</t>
  </si>
  <si>
    <t>London</t>
  </si>
  <si>
    <t>DiGiovanni</t>
  </si>
  <si>
    <t xml:space="preserve"> Luke </t>
  </si>
  <si>
    <t>Chinmay</t>
  </si>
  <si>
    <t>DiVito</t>
  </si>
  <si>
    <t>Milagros</t>
  </si>
  <si>
    <t>Piotrowski</t>
  </si>
  <si>
    <t>JOHN</t>
  </si>
  <si>
    <t>ORILLE</t>
  </si>
  <si>
    <t xml:space="preserve"> KHAYLEE ATHENA</t>
  </si>
  <si>
    <t>PADERON</t>
  </si>
  <si>
    <t>Jingyuan</t>
  </si>
  <si>
    <t>Wen</t>
  </si>
  <si>
    <t xml:space="preserve"> Priscila</t>
  </si>
  <si>
    <t>Gonzalez</t>
  </si>
  <si>
    <t>Hayne</t>
  </si>
  <si>
    <t>CHA</t>
  </si>
  <si>
    <t>Jessalyn</t>
  </si>
  <si>
    <t>TRAN</t>
  </si>
  <si>
    <t xml:space="preserve"> George</t>
  </si>
  <si>
    <t>Albaugh</t>
  </si>
  <si>
    <t>Desmond</t>
  </si>
  <si>
    <t>Pacubas</t>
  </si>
  <si>
    <t>Napoles</t>
  </si>
  <si>
    <t xml:space="preserve"> Kara</t>
  </si>
  <si>
    <t>McCurdy</t>
  </si>
  <si>
    <t>Jesse</t>
  </si>
  <si>
    <t>BEALLO</t>
  </si>
  <si>
    <t>Lydia</t>
  </si>
  <si>
    <t>Amador</t>
  </si>
  <si>
    <t xml:space="preserve"> Rosa</t>
  </si>
  <si>
    <t>Seop</t>
  </si>
  <si>
    <t>Hagen</t>
  </si>
  <si>
    <t xml:space="preserve"> Charlie</t>
  </si>
  <si>
    <t xml:space="preserve"> Camden</t>
  </si>
  <si>
    <t>Shirel</t>
  </si>
  <si>
    <t>Destiny James</t>
  </si>
  <si>
    <t>MELEGRITO</t>
  </si>
  <si>
    <t xml:space="preserve"> Wesley</t>
  </si>
  <si>
    <t>Allen</t>
  </si>
  <si>
    <t xml:space="preserve"> Alexander</t>
  </si>
  <si>
    <t>Tanana</t>
  </si>
  <si>
    <t>Kulig</t>
  </si>
  <si>
    <t xml:space="preserve"> Dana</t>
  </si>
  <si>
    <t>Elija</t>
  </si>
  <si>
    <t>Joy</t>
  </si>
  <si>
    <t>Rheem</t>
  </si>
  <si>
    <t>Dave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</si>
  <si>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</si>
  <si>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</si>
  <si>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</si>
  <si>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</si>
  <si>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</si>
  <si>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</si>
  <si>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</si>
  <si>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</si>
  <si>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</si>
  <si>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</si>
  <si>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</si>
  <si>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</si>
  <si>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 xml:space="preserve"> Spencer</t>
  </si>
  <si>
    <t>Bohnhoff</t>
  </si>
  <si>
    <t>Caesar</t>
  </si>
  <si>
    <t>Nava</t>
  </si>
  <si>
    <t>Annebella</t>
  </si>
  <si>
    <t>Adeline</t>
  </si>
  <si>
    <t>JOO</t>
  </si>
  <si>
    <t>ROXAS</t>
  </si>
  <si>
    <t>ADRIEL</t>
  </si>
  <si>
    <t>UPRETY</t>
  </si>
  <si>
    <t>ADRIANNA</t>
  </si>
  <si>
    <t>Karina</t>
  </si>
  <si>
    <t>Mckinley</t>
  </si>
  <si>
    <t>FORBES</t>
  </si>
  <si>
    <t>Bryan</t>
  </si>
  <si>
    <t>Henry Yuda</t>
  </si>
  <si>
    <t>Rishi</t>
  </si>
  <si>
    <t>Ganesan</t>
  </si>
  <si>
    <t xml:space="preserve">Emily </t>
  </si>
  <si>
    <t>Chiang</t>
  </si>
  <si>
    <t>FERMIL</t>
  </si>
  <si>
    <t xml:space="preserve">Elijah </t>
  </si>
  <si>
    <t>Robee</t>
  </si>
  <si>
    <t xml:space="preserve"> Hunter</t>
  </si>
  <si>
    <t xml:space="preserve"> Azul Camila</t>
  </si>
  <si>
    <t>Vazquez Trevino</t>
  </si>
  <si>
    <t xml:space="preserve"> Sofiia</t>
  </si>
  <si>
    <t>Chernyshova</t>
  </si>
  <si>
    <t xml:space="preserve"> araceli</t>
  </si>
  <si>
    <t>neri vilchis</t>
  </si>
  <si>
    <t>Rambow</t>
  </si>
  <si>
    <t>Annie</t>
  </si>
  <si>
    <t>ZHAO</t>
  </si>
  <si>
    <t>Aditya</t>
  </si>
  <si>
    <t>Parab</t>
  </si>
  <si>
    <t>Adviti</t>
  </si>
  <si>
    <t>Prithvi</t>
  </si>
  <si>
    <t>Sankar</t>
  </si>
  <si>
    <t>Heewon</t>
  </si>
  <si>
    <t>Bearchell</t>
  </si>
  <si>
    <t xml:space="preserve"> Mirek</t>
  </si>
  <si>
    <t>Oluwa</t>
  </si>
  <si>
    <t>Schafer</t>
  </si>
  <si>
    <t xml:space="preserve"> Oleksandr</t>
  </si>
  <si>
    <t>Chernyshov</t>
  </si>
  <si>
    <t xml:space="preserve"> Hanah</t>
  </si>
  <si>
    <t>Mason Jethro</t>
  </si>
  <si>
    <t>Harin</t>
  </si>
  <si>
    <t>YEO</t>
  </si>
  <si>
    <t xml:space="preserve"> Ahana</t>
  </si>
  <si>
    <t>Kuppadakkath</t>
  </si>
  <si>
    <t xml:space="preserve"> William </t>
  </si>
  <si>
    <t>Chau</t>
  </si>
  <si>
    <t xml:space="preserve"> Aditya Vardhan</t>
  </si>
  <si>
    <t>Nemani</t>
  </si>
  <si>
    <t xml:space="preserve"> Thuy Nga</t>
  </si>
  <si>
    <t xml:space="preserve">Nguyen </t>
  </si>
  <si>
    <t xml:space="preserve"> Timothy</t>
  </si>
  <si>
    <t xml:space="preserve"> Cindy</t>
  </si>
  <si>
    <t>Bringman</t>
  </si>
  <si>
    <t xml:space="preserve"> Sanika</t>
  </si>
  <si>
    <t>Nandpure</t>
  </si>
  <si>
    <t xml:space="preserve">Aditi </t>
  </si>
  <si>
    <t>Uge</t>
  </si>
  <si>
    <t>Caden</t>
  </si>
  <si>
    <t>Truax</t>
  </si>
  <si>
    <t>Bolla</t>
  </si>
  <si>
    <t>Ada</t>
  </si>
  <si>
    <t>McLauthlin</t>
  </si>
  <si>
    <t>Cessar</t>
  </si>
  <si>
    <t>VORONTSOV</t>
  </si>
  <si>
    <t xml:space="preserve"> Sophia</t>
  </si>
  <si>
    <t xml:space="preserve"> Dominic</t>
  </si>
  <si>
    <t xml:space="preserve"> Lucas</t>
  </si>
  <si>
    <t>IBUS</t>
  </si>
  <si>
    <t>PENMETHSA</t>
  </si>
  <si>
    <t xml:space="preserve"> Stella</t>
  </si>
  <si>
    <t xml:space="preserve"> Hailey</t>
  </si>
  <si>
    <t xml:space="preserve"> Sloka Sai</t>
  </si>
  <si>
    <t>Yama</t>
  </si>
  <si>
    <t>FORD</t>
  </si>
  <si>
    <t xml:space="preserve"> Minjun+A52:J246</t>
  </si>
  <si>
    <t xml:space="preserve"> Dexter</t>
  </si>
  <si>
    <t xml:space="preserve"> Ariella</t>
  </si>
  <si>
    <t>Murillo-Garza</t>
  </si>
  <si>
    <t xml:space="preserve"> Aarya</t>
  </si>
  <si>
    <t>Trivedi</t>
  </si>
  <si>
    <t xml:space="preserve"> Kaavya</t>
  </si>
  <si>
    <t>Thenmozhi Kumaran</t>
  </si>
  <si>
    <t xml:space="preserve"> Giuliana</t>
  </si>
  <si>
    <t>Mata</t>
  </si>
  <si>
    <t xml:space="preserve"> Mudit</t>
  </si>
  <si>
    <t>Nicolai</t>
  </si>
  <si>
    <t>VASSALLO</t>
  </si>
  <si>
    <t>Ariel</t>
  </si>
  <si>
    <t xml:space="preserve"> AYMEN</t>
  </si>
  <si>
    <t xml:space="preserve"> Sarah</t>
  </si>
  <si>
    <t>Daniels</t>
  </si>
  <si>
    <t>Armstrong</t>
  </si>
  <si>
    <t>Teresiah Zia</t>
  </si>
  <si>
    <t>MUIGAI</t>
  </si>
  <si>
    <t>Natalia</t>
  </si>
  <si>
    <t>TARAMPI</t>
  </si>
  <si>
    <t>Palabrica</t>
  </si>
  <si>
    <t>Jaxson Logan</t>
  </si>
  <si>
    <t xml:space="preserve"> Mateo </t>
  </si>
  <si>
    <t>Ospina</t>
  </si>
  <si>
    <t xml:space="preserve"> David</t>
  </si>
  <si>
    <t>LIANA</t>
  </si>
  <si>
    <t>TAI</t>
  </si>
  <si>
    <t xml:space="preserve"> Christopher</t>
  </si>
  <si>
    <t>Xavien</t>
  </si>
  <si>
    <t>De Vera</t>
  </si>
  <si>
    <t>Sansone</t>
  </si>
  <si>
    <t>Dominic</t>
  </si>
  <si>
    <t>Basilio</t>
  </si>
  <si>
    <t>Stoutenburg</t>
  </si>
  <si>
    <t xml:space="preserve"> Enid</t>
  </si>
  <si>
    <t xml:space="preserve"> Amadeus</t>
  </si>
  <si>
    <t>Charles Noah</t>
  </si>
  <si>
    <t>UY</t>
  </si>
  <si>
    <t xml:space="preserve"> Samantha</t>
  </si>
  <si>
    <t xml:space="preserve"> Joshua</t>
  </si>
  <si>
    <t xml:space="preserve"> Jackson</t>
  </si>
  <si>
    <t xml:space="preserve"> Lukas</t>
  </si>
  <si>
    <t>Zivko</t>
  </si>
  <si>
    <t xml:space="preserve"> Emily </t>
  </si>
  <si>
    <t>Torres Hernandez</t>
  </si>
  <si>
    <t>Arielle</t>
  </si>
  <si>
    <t>Hershkowitz</t>
  </si>
  <si>
    <t xml:space="preserve"> Glenn</t>
  </si>
  <si>
    <t>Hoffman</t>
  </si>
  <si>
    <t>Phu</t>
  </si>
  <si>
    <t>Hwang</t>
  </si>
  <si>
    <t>CHOU</t>
  </si>
  <si>
    <t>Caceres</t>
  </si>
  <si>
    <t xml:space="preserve"> Anjali</t>
  </si>
  <si>
    <t>Shivkumar</t>
  </si>
  <si>
    <t>joshua</t>
  </si>
  <si>
    <t>kim</t>
  </si>
  <si>
    <t>Evelyn Merin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</si>
  <si>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</si>
  <si>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</si>
  <si>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</si>
  <si>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</si>
  <si>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</si>
  <si>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</si>
  <si>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</si>
  <si>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LEONARDO</t>
  </si>
  <si>
    <t>FLORENDO</t>
  </si>
  <si>
    <t>Zuchowski</t>
  </si>
  <si>
    <t xml:space="preserve"> BEIXI</t>
  </si>
  <si>
    <t>LIANG</t>
  </si>
  <si>
    <t>Teysian</t>
  </si>
  <si>
    <t>Ponce</t>
  </si>
  <si>
    <t xml:space="preserve"> Gianna</t>
  </si>
  <si>
    <t>Alvarado</t>
  </si>
  <si>
    <t xml:space="preserve"> Adwita</t>
  </si>
  <si>
    <t>Katrina</t>
  </si>
  <si>
    <t>Wagner</t>
  </si>
  <si>
    <t xml:space="preserve"> Junxi </t>
  </si>
  <si>
    <t>MOUA</t>
  </si>
  <si>
    <t>CHUNG</t>
  </si>
  <si>
    <t>GUIMARAES</t>
  </si>
  <si>
    <t>Yuha</t>
  </si>
  <si>
    <t>Tracy</t>
  </si>
  <si>
    <t>PROBST</t>
  </si>
  <si>
    <t>Kathleen</t>
  </si>
  <si>
    <t>Gisby</t>
  </si>
  <si>
    <t>Mohn</t>
  </si>
  <si>
    <t>Teague</t>
  </si>
  <si>
    <t>DALTON</t>
  </si>
  <si>
    <t>Britnell</t>
  </si>
  <si>
    <t>Hao</t>
  </si>
  <si>
    <t>Hadidi</t>
  </si>
  <si>
    <t>Spencer Kai</t>
  </si>
  <si>
    <t>BOADO</t>
  </si>
  <si>
    <t>KIMBALL</t>
  </si>
  <si>
    <t>PETERS</t>
  </si>
  <si>
    <t>STEVENSON</t>
  </si>
  <si>
    <t>Troy</t>
  </si>
  <si>
    <t>Kili</t>
  </si>
  <si>
    <t>ORTEGA</t>
  </si>
  <si>
    <t>Lue</t>
  </si>
  <si>
    <t>Naum</t>
  </si>
  <si>
    <t>NAMOCHENKO</t>
  </si>
  <si>
    <t>CORDOVASANCHEZ</t>
  </si>
  <si>
    <t>Martina</t>
  </si>
  <si>
    <t>Valencia</t>
  </si>
  <si>
    <t>Jaselyn</t>
  </si>
  <si>
    <t>CABACUNGAN</t>
  </si>
  <si>
    <t>SAWYER</t>
  </si>
  <si>
    <t>Rachael</t>
  </si>
  <si>
    <t>Stone</t>
  </si>
  <si>
    <t>Sophrosyne</t>
  </si>
  <si>
    <t>Ahn</t>
  </si>
  <si>
    <t>Oronald</t>
  </si>
  <si>
    <t>Tiu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</si>
  <si>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</si>
  <si>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</si>
  <si>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</si>
  <si>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</si>
  <si>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</si>
  <si>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</si>
  <si>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</si>
  <si>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</si>
  <si>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Eloy</t>
  </si>
  <si>
    <t>CAVAZOS</t>
  </si>
  <si>
    <t>Jasper</t>
  </si>
  <si>
    <t>Lasio</t>
  </si>
  <si>
    <t>Yesom</t>
  </si>
  <si>
    <t>Carvelas</t>
  </si>
  <si>
    <t>Yong</t>
  </si>
  <si>
    <t>Masuri</t>
  </si>
  <si>
    <t>trakansook</t>
  </si>
  <si>
    <t>Conte</t>
  </si>
  <si>
    <t>HILDER</t>
  </si>
  <si>
    <t>MARTINEZ-NUNEZ</t>
  </si>
  <si>
    <t>GEOVANI</t>
  </si>
  <si>
    <t>JIMENEZ-BARRERA</t>
  </si>
  <si>
    <t>ALFREDO</t>
  </si>
  <si>
    <t>STACY</t>
  </si>
  <si>
    <t>LUNA LOPEZ</t>
  </si>
  <si>
    <t>JONATHAN</t>
  </si>
  <si>
    <t>Reagan</t>
  </si>
  <si>
    <t xml:space="preserve">Ferri </t>
  </si>
  <si>
    <t>Keanu</t>
  </si>
  <si>
    <t>Hallmartel</t>
  </si>
  <si>
    <t>Jeramy</t>
  </si>
  <si>
    <t>PADUNAN</t>
  </si>
  <si>
    <t>STEPHANI</t>
  </si>
  <si>
    <t>MONTERROSO</t>
  </si>
  <si>
    <t>Danalynn</t>
  </si>
  <si>
    <t>PHan</t>
  </si>
  <si>
    <t>Denny</t>
  </si>
  <si>
    <t>SERA</t>
  </si>
  <si>
    <t>KWON</t>
  </si>
  <si>
    <t>Madan</t>
  </si>
  <si>
    <t>Willis</t>
  </si>
  <si>
    <t>Nayeon</t>
  </si>
  <si>
    <t>RESOSO</t>
  </si>
  <si>
    <t>Poliahu</t>
  </si>
  <si>
    <t>Tadley</t>
  </si>
  <si>
    <t>Titus</t>
  </si>
  <si>
    <t>Bill</t>
  </si>
  <si>
    <t>BIBBY</t>
  </si>
  <si>
    <t>Belinda</t>
  </si>
  <si>
    <t>Vela</t>
  </si>
  <si>
    <t>Aashvij</t>
  </si>
  <si>
    <t>Ramachandrapu</t>
  </si>
  <si>
    <t>Odeya</t>
  </si>
  <si>
    <t>Bianco</t>
  </si>
  <si>
    <t>Proper</t>
  </si>
  <si>
    <t>Macallan</t>
  </si>
  <si>
    <t>Htut</t>
  </si>
  <si>
    <t>Jeni</t>
  </si>
  <si>
    <t>Mossman</t>
  </si>
  <si>
    <t>JIREH</t>
  </si>
  <si>
    <t>MARTINEZ VILLARTA</t>
  </si>
  <si>
    <t>ANDY</t>
  </si>
  <si>
    <t>ORTEGA DIAZ</t>
  </si>
  <si>
    <t>EDUAR</t>
  </si>
  <si>
    <t>OCHOA VILLALTA</t>
  </si>
  <si>
    <t>Lajja</t>
  </si>
  <si>
    <t>Amira</t>
  </si>
  <si>
    <t>VAKHITOVA</t>
  </si>
  <si>
    <t>Ferrell</t>
  </si>
  <si>
    <t>Khloe</t>
  </si>
  <si>
    <t>Bagay</t>
  </si>
  <si>
    <t>Xander</t>
  </si>
  <si>
    <t>Burley-Oden</t>
  </si>
  <si>
    <t>Mico Grey</t>
  </si>
  <si>
    <t>Melina</t>
  </si>
  <si>
    <t>ashley</t>
  </si>
  <si>
    <t>Rojas</t>
  </si>
  <si>
    <t>ORDONEZ</t>
  </si>
  <si>
    <t>Choy</t>
  </si>
  <si>
    <t>Gerardo</t>
  </si>
  <si>
    <t>MAR</t>
  </si>
  <si>
    <t>Jaehyun</t>
  </si>
  <si>
    <t>Rodrigo</t>
  </si>
  <si>
    <t>JAIMES</t>
  </si>
  <si>
    <t>cameron</t>
  </si>
  <si>
    <t>ratka</t>
  </si>
  <si>
    <t xml:space="preserve">Andrea </t>
  </si>
  <si>
    <t xml:space="preserve">Flores Ortiz </t>
  </si>
  <si>
    <t>Vladimir</t>
  </si>
  <si>
    <t>Kovtun</t>
  </si>
  <si>
    <t>Makaio</t>
  </si>
  <si>
    <t>Chun</t>
  </si>
  <si>
    <t>BEESTON</t>
  </si>
  <si>
    <t>Mira</t>
  </si>
  <si>
    <t>Adalynn</t>
  </si>
  <si>
    <t>Christy</t>
  </si>
  <si>
    <t>Maia</t>
  </si>
  <si>
    <t>Kaufman</t>
  </si>
  <si>
    <t>Kangyu</t>
  </si>
  <si>
    <t>ISAIAS</t>
  </si>
  <si>
    <t>MANRIQUE</t>
  </si>
  <si>
    <t>Aanya</t>
  </si>
  <si>
    <t>CHOUDHARY</t>
  </si>
  <si>
    <t xml:space="preserve">Ashley </t>
  </si>
  <si>
    <t>Winnor</t>
  </si>
  <si>
    <t xml:space="preserve">Aya </t>
  </si>
  <si>
    <t xml:space="preserve">Petrocy </t>
  </si>
  <si>
    <t>Luong</t>
  </si>
  <si>
    <t>Arya</t>
  </si>
  <si>
    <t>Christopher Inoo</t>
  </si>
  <si>
    <t>Elefante</t>
  </si>
  <si>
    <t>Mager</t>
  </si>
  <si>
    <t>Leland</t>
  </si>
  <si>
    <t>RAPALO</t>
  </si>
  <si>
    <t>Senith</t>
  </si>
  <si>
    <t>Dahanayaka</t>
  </si>
  <si>
    <t xml:space="preserve">Lisa </t>
  </si>
  <si>
    <t>Schineller</t>
  </si>
  <si>
    <t>Stowers</t>
  </si>
  <si>
    <t>Langston</t>
  </si>
  <si>
    <t>Ca'Maree</t>
  </si>
  <si>
    <t>Dickerson</t>
  </si>
  <si>
    <t>LI</t>
  </si>
  <si>
    <t>Maria L</t>
  </si>
  <si>
    <t>Tellez</t>
  </si>
  <si>
    <t>Roud</t>
  </si>
  <si>
    <t>QUAN</t>
  </si>
  <si>
    <t>Ispas</t>
  </si>
  <si>
    <t>Akanksha</t>
  </si>
  <si>
    <t>PANDA</t>
  </si>
  <si>
    <t>AZCUETA</t>
  </si>
  <si>
    <t>Irfaan</t>
  </si>
  <si>
    <t>Kyuhyun</t>
  </si>
  <si>
    <t>Dhwani</t>
  </si>
  <si>
    <t>VENKAT</t>
  </si>
  <si>
    <t>SHAM</t>
  </si>
  <si>
    <t>Ellyn</t>
  </si>
  <si>
    <t>Bothnerby</t>
  </si>
  <si>
    <t>Chandra</t>
  </si>
  <si>
    <t>Dharly Grace</t>
  </si>
  <si>
    <t>Dela Pena</t>
  </si>
  <si>
    <t>Reyes</t>
  </si>
  <si>
    <t>Omar</t>
  </si>
  <si>
    <t>Urbina</t>
  </si>
  <si>
    <t>Raiyne</t>
  </si>
  <si>
    <t>Caban</t>
  </si>
  <si>
    <t>WEBER</t>
  </si>
  <si>
    <t>ELEYNA</t>
  </si>
  <si>
    <t>CORPUS</t>
  </si>
  <si>
    <t>GABRIEL</t>
  </si>
  <si>
    <t>Agustina</t>
  </si>
  <si>
    <t>HUERTA</t>
  </si>
  <si>
    <t>Zheng</t>
  </si>
  <si>
    <t>Sanjana</t>
  </si>
  <si>
    <t>Sankholkar</t>
  </si>
  <si>
    <t>Maanav</t>
  </si>
  <si>
    <t>Allampallam</t>
  </si>
  <si>
    <t>Jamason</t>
  </si>
  <si>
    <t>Dumont</t>
  </si>
  <si>
    <t xml:space="preserve">Liv </t>
  </si>
  <si>
    <t>BLEY</t>
  </si>
  <si>
    <t>Cole</t>
  </si>
  <si>
    <t>Lila</t>
  </si>
  <si>
    <t>MIRANDA</t>
  </si>
  <si>
    <t>Borghi</t>
  </si>
  <si>
    <t>Franchesca</t>
  </si>
  <si>
    <t>Untalan</t>
  </si>
  <si>
    <t>Dabrowski</t>
  </si>
  <si>
    <t>Tatym</t>
  </si>
  <si>
    <t>Damian</t>
  </si>
  <si>
    <t>Aleena</t>
  </si>
  <si>
    <t>GILL</t>
  </si>
  <si>
    <t>Seojin</t>
  </si>
  <si>
    <t>Seren</t>
  </si>
  <si>
    <t>Cornejo</t>
  </si>
  <si>
    <t>Barrett</t>
  </si>
  <si>
    <t>VADZEMNIEKS</t>
  </si>
  <si>
    <t>Itzel</t>
  </si>
  <si>
    <t>De los Santos</t>
  </si>
  <si>
    <t>Daniela</t>
  </si>
  <si>
    <t>Rivera Garcia</t>
  </si>
  <si>
    <t>HONG</t>
  </si>
  <si>
    <t>Saket</t>
  </si>
  <si>
    <t>GUNDUBOGULA</t>
  </si>
  <si>
    <t>Alivia</t>
  </si>
  <si>
    <t>LISSEVELD</t>
  </si>
  <si>
    <t>Alina</t>
  </si>
  <si>
    <t>Jackie</t>
  </si>
  <si>
    <t>Cheyenne</t>
  </si>
  <si>
    <t>SUSANTIO</t>
  </si>
  <si>
    <t>Ashton</t>
  </si>
  <si>
    <t>Jester</t>
  </si>
  <si>
    <t>Abella</t>
  </si>
  <si>
    <t>Kourtney</t>
  </si>
  <si>
    <t>Beauvais</t>
  </si>
  <si>
    <t>Boron</t>
  </si>
  <si>
    <t>Cheong</t>
  </si>
  <si>
    <t>Francine</t>
  </si>
  <si>
    <t>Augustus</t>
  </si>
  <si>
    <t>Konigsmark</t>
  </si>
  <si>
    <t>Olson</t>
  </si>
  <si>
    <t>Schmidman</t>
  </si>
  <si>
    <t>Sidharth</t>
  </si>
  <si>
    <t>Udata</t>
  </si>
  <si>
    <t>Yim</t>
  </si>
  <si>
    <t>Reyansh</t>
  </si>
  <si>
    <t>RAJ</t>
  </si>
  <si>
    <t>Yaqoob</t>
  </si>
  <si>
    <t>JAOSHAN</t>
  </si>
  <si>
    <t>Emad</t>
  </si>
  <si>
    <t>Elayna</t>
  </si>
  <si>
    <t>Backes</t>
  </si>
  <si>
    <t>KU</t>
  </si>
  <si>
    <t>Stefan</t>
  </si>
  <si>
    <t>Nau</t>
  </si>
  <si>
    <t>Jonas</t>
  </si>
  <si>
    <t>REYES</t>
  </si>
  <si>
    <t>Kobe</t>
  </si>
  <si>
    <t>Corke</t>
  </si>
  <si>
    <t>Drabik</t>
  </si>
  <si>
    <t>Iryna</t>
  </si>
  <si>
    <t>Shumskaya</t>
  </si>
  <si>
    <t>BRANDON</t>
  </si>
  <si>
    <t>BALTAZAR</t>
  </si>
  <si>
    <t>Valentino</t>
  </si>
  <si>
    <t>Jayleen</t>
  </si>
  <si>
    <t>DIONELA</t>
  </si>
  <si>
    <t>Akira Nandan</t>
  </si>
  <si>
    <t>VARRA</t>
  </si>
  <si>
    <t>Debora</t>
  </si>
  <si>
    <t>Darling</t>
  </si>
  <si>
    <t>VILLATORO</t>
  </si>
  <si>
    <t>Matangi</t>
  </si>
  <si>
    <t>Kumar</t>
  </si>
  <si>
    <t>Joana</t>
  </si>
  <si>
    <t>Bunnell Hernandez</t>
  </si>
  <si>
    <t>Elyna</t>
  </si>
  <si>
    <t>Dotimas</t>
  </si>
  <si>
    <t>Agostino</t>
  </si>
  <si>
    <t>Deschanna</t>
  </si>
  <si>
    <t>KALIA</t>
  </si>
  <si>
    <t>DeLua</t>
  </si>
  <si>
    <t>Arjun</t>
  </si>
  <si>
    <t>Yoshi</t>
  </si>
  <si>
    <t>Nikki</t>
  </si>
  <si>
    <t>MALLARI</t>
  </si>
  <si>
    <t>Kaycie</t>
  </si>
  <si>
    <t>Maison</t>
  </si>
  <si>
    <t>AQUINO</t>
  </si>
  <si>
    <t>LIENG</t>
  </si>
  <si>
    <t>Malaya</t>
  </si>
  <si>
    <t>JUEUN</t>
  </si>
  <si>
    <t xml:space="preserve">Aasiyah </t>
  </si>
  <si>
    <t xml:space="preserve">Ricaurte </t>
  </si>
  <si>
    <t>Khadijah</t>
  </si>
  <si>
    <t>Ricaurte</t>
  </si>
  <si>
    <t>YANOW</t>
  </si>
  <si>
    <t>ABRAHAM</t>
  </si>
  <si>
    <t>REBELLO</t>
  </si>
  <si>
    <t>Mongar</t>
  </si>
  <si>
    <t>Marianna</t>
  </si>
  <si>
    <t>Josh</t>
  </si>
  <si>
    <t>Garland</t>
  </si>
  <si>
    <t>Sravya Sudheer</t>
  </si>
  <si>
    <t>CHEMUDUGUNTA</t>
  </si>
  <si>
    <t>PRADEEP</t>
  </si>
  <si>
    <t>Verena</t>
  </si>
  <si>
    <t>Aimee</t>
  </si>
  <si>
    <t>PACHECO</t>
  </si>
  <si>
    <t>Kristel</t>
  </si>
  <si>
    <t>JASON</t>
  </si>
  <si>
    <t>CHU</t>
  </si>
  <si>
    <t>MILNE</t>
  </si>
  <si>
    <t>Ancheng</t>
  </si>
  <si>
    <t>Derick</t>
  </si>
  <si>
    <t>Yoonsoo</t>
  </si>
  <si>
    <t>Chiu</t>
  </si>
  <si>
    <t>Yoona</t>
  </si>
  <si>
    <t>Arla Jan Patrick</t>
  </si>
  <si>
    <t>Ragun</t>
  </si>
  <si>
    <t>Kostuk</t>
  </si>
  <si>
    <t>Sristi</t>
  </si>
  <si>
    <t>DHUNGEL</t>
  </si>
  <si>
    <t>Owens</t>
  </si>
  <si>
    <t>Hinano</t>
  </si>
  <si>
    <t>Roc</t>
  </si>
  <si>
    <t>Rhaegar</t>
  </si>
  <si>
    <t>Ragnar</t>
  </si>
  <si>
    <t>Matgelina</t>
  </si>
  <si>
    <t>Mendoza</t>
  </si>
  <si>
    <t>Anthony (TJ)</t>
  </si>
  <si>
    <t>Rogers</t>
  </si>
  <si>
    <t>Kupiec</t>
  </si>
  <si>
    <t xml:space="preserve">Jazlyn </t>
  </si>
  <si>
    <t>Zelaya</t>
  </si>
  <si>
    <t>KALPUPERSAUD</t>
  </si>
  <si>
    <t>SUN</t>
  </si>
  <si>
    <t>LU</t>
  </si>
  <si>
    <t>Marivee</t>
  </si>
  <si>
    <t>Flakus</t>
  </si>
  <si>
    <t>Sequete</t>
  </si>
  <si>
    <t>Emmitt</t>
  </si>
  <si>
    <t>BURRELL</t>
  </si>
  <si>
    <t>Roshni</t>
  </si>
  <si>
    <t>Kira</t>
  </si>
  <si>
    <t>Setoda</t>
  </si>
  <si>
    <t>STENCEL</t>
  </si>
  <si>
    <t>Silva</t>
  </si>
  <si>
    <t>jennifer</t>
  </si>
  <si>
    <t>beltran</t>
  </si>
  <si>
    <t>NI</t>
  </si>
  <si>
    <t>Edison</t>
  </si>
  <si>
    <t>Eichenlaub</t>
  </si>
  <si>
    <t xml:space="preserve">Kulpeksa </t>
  </si>
  <si>
    <t xml:space="preserve">Saerin </t>
  </si>
  <si>
    <t>Whitehead</t>
  </si>
  <si>
    <t>Eikmeier</t>
  </si>
  <si>
    <t>Zeng</t>
  </si>
  <si>
    <t>Lien</t>
  </si>
  <si>
    <t>Tyson</t>
  </si>
  <si>
    <t>Fulmer</t>
  </si>
  <si>
    <t>CHAUHAN</t>
  </si>
  <si>
    <t>Aryan</t>
  </si>
  <si>
    <t>Deorah</t>
  </si>
  <si>
    <t>Sandhya</t>
  </si>
  <si>
    <t>Seetharaman</t>
  </si>
  <si>
    <t>MATTHEWS</t>
  </si>
  <si>
    <t>Dooley</t>
  </si>
  <si>
    <t>Rohun</t>
  </si>
  <si>
    <t>Pradhan</t>
  </si>
  <si>
    <t>Queeni</t>
  </si>
  <si>
    <t>Iru</t>
  </si>
  <si>
    <t>Munasinghe</t>
  </si>
  <si>
    <t>ROMAN</t>
  </si>
  <si>
    <t>Rousseau</t>
  </si>
  <si>
    <t>AMY</t>
  </si>
  <si>
    <t>CASTRO</t>
  </si>
  <si>
    <t xml:space="preserve">Scarlett </t>
  </si>
  <si>
    <t>Hart</t>
  </si>
  <si>
    <t>Rashi</t>
  </si>
  <si>
    <t>Lakhotia</t>
  </si>
  <si>
    <t>Dahae</t>
  </si>
  <si>
    <t>Santella</t>
  </si>
  <si>
    <t>Dempsey</t>
  </si>
  <si>
    <t>ROBISON</t>
  </si>
  <si>
    <t>Alguera</t>
  </si>
  <si>
    <t>La Voy</t>
  </si>
  <si>
    <t>Hillary</t>
  </si>
  <si>
    <t>Nandi</t>
  </si>
  <si>
    <t>Mweli</t>
  </si>
  <si>
    <t>Josiah</t>
  </si>
  <si>
    <t>Cat</t>
  </si>
  <si>
    <t>Sziklas</t>
  </si>
  <si>
    <t>Quentin</t>
  </si>
  <si>
    <t>Miki</t>
  </si>
  <si>
    <t>Peng</t>
  </si>
  <si>
    <t>June</t>
  </si>
  <si>
    <t>Otis</t>
  </si>
  <si>
    <t>May</t>
  </si>
  <si>
    <t>Sim</t>
  </si>
  <si>
    <t>Knight</t>
  </si>
  <si>
    <t>Saanvi</t>
  </si>
  <si>
    <t>PANGULE</t>
  </si>
  <si>
    <t>Guadiz</t>
  </si>
  <si>
    <t>Ettan</t>
  </si>
  <si>
    <t>Vijay</t>
  </si>
  <si>
    <t>Aadhavan</t>
  </si>
  <si>
    <t>Balamurugan</t>
  </si>
  <si>
    <t>Hetem</t>
  </si>
  <si>
    <t>Rexhepaj</t>
  </si>
  <si>
    <t>KRUTHIVENTI</t>
  </si>
  <si>
    <t>Lami</t>
  </si>
  <si>
    <t>Lenae</t>
  </si>
  <si>
    <t>Joe</t>
  </si>
  <si>
    <t>Grilli</t>
  </si>
  <si>
    <t>Luu</t>
  </si>
  <si>
    <t xml:space="preserve">Edgar </t>
  </si>
  <si>
    <t>Blanchard</t>
  </si>
  <si>
    <t>Kelton</t>
  </si>
  <si>
    <t>Fry</t>
  </si>
  <si>
    <t>NIKAYLA</t>
  </si>
  <si>
    <t>RAMNATH</t>
  </si>
  <si>
    <t>Viravong</t>
  </si>
  <si>
    <t>Paolo</t>
  </si>
  <si>
    <t>Bernal</t>
  </si>
  <si>
    <t>Edwin</t>
  </si>
  <si>
    <t>Ross</t>
  </si>
  <si>
    <t>Maisy</t>
  </si>
  <si>
    <t>MacFann</t>
  </si>
  <si>
    <t xml:space="preserve">Giovanni </t>
  </si>
  <si>
    <t xml:space="preserve">Arroyo Pérez </t>
  </si>
  <si>
    <t>Ramses</t>
  </si>
  <si>
    <t>Arroyo-Perez</t>
  </si>
  <si>
    <t>MALDONADO</t>
  </si>
  <si>
    <t>Kellan</t>
  </si>
  <si>
    <t>MacDermott</t>
  </si>
  <si>
    <t>Rodgers</t>
  </si>
  <si>
    <t>Moukthika Reddy</t>
  </si>
  <si>
    <t>KONREDDY</t>
  </si>
  <si>
    <t>Bodhi</t>
  </si>
  <si>
    <t>Josephine</t>
  </si>
  <si>
    <t>Hezekiah</t>
  </si>
  <si>
    <t>Hearod</t>
  </si>
  <si>
    <t>Seepersaud</t>
  </si>
  <si>
    <t>GORDILLO</t>
  </si>
  <si>
    <t>Pablo</t>
  </si>
  <si>
    <t>Loera</t>
  </si>
  <si>
    <t>Basulto</t>
  </si>
  <si>
    <t>Mills-Price</t>
  </si>
  <si>
    <t>seohyun</t>
  </si>
  <si>
    <t xml:space="preserve">back </t>
  </si>
  <si>
    <t>Dohyun</t>
  </si>
  <si>
    <t>Back</t>
  </si>
  <si>
    <t>Raynisha</t>
  </si>
  <si>
    <t>Fields</t>
  </si>
  <si>
    <t>Annabelle</t>
  </si>
  <si>
    <t>McCutcheon</t>
  </si>
  <si>
    <t>Eliza</t>
  </si>
  <si>
    <t>MIDDLETON</t>
  </si>
  <si>
    <t>Coral</t>
  </si>
  <si>
    <t>Marcel</t>
  </si>
  <si>
    <t>Dominguez</t>
  </si>
  <si>
    <t>Dextre</t>
  </si>
  <si>
    <t>Ricardo</t>
  </si>
  <si>
    <t>Carrillo</t>
  </si>
  <si>
    <t>Geetha</t>
  </si>
  <si>
    <t>Jeyapragasan</t>
  </si>
  <si>
    <t>MCMURRAY</t>
  </si>
  <si>
    <t>Brycen</t>
  </si>
  <si>
    <t xml:space="preserve">Isabella Faith </t>
  </si>
  <si>
    <t>Kovalski</t>
  </si>
  <si>
    <t>BOLANOS</t>
  </si>
  <si>
    <t xml:space="preserve">Chen </t>
  </si>
  <si>
    <t>Caruso</t>
  </si>
  <si>
    <t>Kalinski</t>
  </si>
  <si>
    <t>Taiwo</t>
  </si>
  <si>
    <t>Cangiano</t>
  </si>
  <si>
    <t>Kylee</t>
  </si>
  <si>
    <t>STEIN</t>
  </si>
  <si>
    <t xml:space="preserve">Lincoln </t>
  </si>
  <si>
    <t>Budreau</t>
  </si>
  <si>
    <t>Nikola</t>
  </si>
  <si>
    <t>Simic</t>
  </si>
  <si>
    <t>Weaver</t>
  </si>
  <si>
    <t>Dustin</t>
  </si>
  <si>
    <t>jackson</t>
  </si>
  <si>
    <t xml:space="preserve">Vadnais </t>
  </si>
  <si>
    <t>Stern</t>
  </si>
  <si>
    <t>Meneses</t>
  </si>
  <si>
    <t>Righter</t>
  </si>
  <si>
    <t>Siu</t>
  </si>
  <si>
    <t>Silvia</t>
  </si>
  <si>
    <t>Knappe</t>
  </si>
  <si>
    <t>Dmitrii</t>
  </si>
  <si>
    <t>Munkozhapov</t>
  </si>
  <si>
    <t>Leila</t>
  </si>
  <si>
    <t>Milanov</t>
  </si>
  <si>
    <t>Daphne</t>
  </si>
  <si>
    <t>melanie</t>
  </si>
  <si>
    <t>caishpal</t>
  </si>
  <si>
    <t>Holcomb</t>
  </si>
  <si>
    <t>Pepper</t>
  </si>
  <si>
    <t>Jimi</t>
  </si>
  <si>
    <t>Holliday</t>
  </si>
  <si>
    <t>Thaddaeus</t>
  </si>
  <si>
    <t>Wenonah</t>
  </si>
  <si>
    <t>Haochen</t>
  </si>
  <si>
    <t>Garrison</t>
  </si>
  <si>
    <t>Vierra</t>
  </si>
  <si>
    <t>Abir</t>
  </si>
  <si>
    <t>Dani</t>
  </si>
  <si>
    <t>Barth</t>
  </si>
  <si>
    <t>Yiming</t>
  </si>
  <si>
    <t xml:space="preserve">Arthur </t>
  </si>
  <si>
    <t xml:space="preserve">Herrera Furmanov </t>
  </si>
  <si>
    <t>Herrera Furmanov</t>
  </si>
  <si>
    <t>Sanchez</t>
  </si>
  <si>
    <t>JUAH</t>
  </si>
  <si>
    <t>YUN</t>
  </si>
  <si>
    <t>Sehun</t>
  </si>
  <si>
    <t>Pothuganti</t>
  </si>
  <si>
    <t>Abreu</t>
  </si>
  <si>
    <t>Ribao</t>
  </si>
  <si>
    <t>Xinying</t>
  </si>
  <si>
    <t xml:space="preserve">Akira </t>
  </si>
  <si>
    <t>Alvin</t>
  </si>
  <si>
    <t>Lena</t>
  </si>
  <si>
    <t>Maylie</t>
  </si>
  <si>
    <t>MILES</t>
  </si>
  <si>
    <t>Leibowitz</t>
  </si>
  <si>
    <t>Garman</t>
  </si>
  <si>
    <t>Jerena</t>
  </si>
  <si>
    <t>Korbyn</t>
  </si>
  <si>
    <t>eden</t>
  </si>
  <si>
    <t>coppola</t>
  </si>
  <si>
    <t>Sukhotsky-Rodriguez</t>
  </si>
  <si>
    <t>Junnior</t>
  </si>
  <si>
    <t>Zaiden</t>
  </si>
  <si>
    <t>Vinson</t>
  </si>
  <si>
    <t>Aleksander</t>
  </si>
  <si>
    <t>Golec</t>
  </si>
  <si>
    <t>Djakow Quixtner</t>
  </si>
  <si>
    <t>Timothy Joseph</t>
  </si>
  <si>
    <t>Barles</t>
  </si>
  <si>
    <t>Eliott</t>
  </si>
  <si>
    <t>Irvin</t>
  </si>
  <si>
    <t>Forney</t>
  </si>
  <si>
    <t>Blayke</t>
  </si>
  <si>
    <t>Goodlin</t>
  </si>
  <si>
    <t>Sarna</t>
  </si>
  <si>
    <t>Derek Tristan</t>
  </si>
  <si>
    <t>Bugauisan</t>
  </si>
  <si>
    <t>Iker</t>
  </si>
  <si>
    <t>Savidge</t>
  </si>
  <si>
    <t>Koa</t>
  </si>
  <si>
    <t>Tia</t>
  </si>
  <si>
    <t>Treyton</t>
  </si>
  <si>
    <t>Skyla</t>
  </si>
  <si>
    <t>jorge</t>
  </si>
  <si>
    <t>oronia JR</t>
  </si>
  <si>
    <t>Erik</t>
  </si>
  <si>
    <t>Cleary</t>
  </si>
  <si>
    <t>Ostrov</t>
  </si>
  <si>
    <t>Ah-In</t>
  </si>
  <si>
    <t>Eun</t>
  </si>
  <si>
    <t>Gonzalo</t>
  </si>
  <si>
    <t>Astudillo</t>
  </si>
  <si>
    <t>Chacon</t>
  </si>
  <si>
    <t xml:space="preserve">adriana </t>
  </si>
  <si>
    <t>alexandre</t>
  </si>
  <si>
    <t>Dane</t>
  </si>
  <si>
    <t>Svaglic</t>
  </si>
  <si>
    <t>Teoh</t>
  </si>
  <si>
    <t>Ardanaz</t>
  </si>
  <si>
    <t>Victor</t>
  </si>
  <si>
    <t xml:space="preserve">Valerie </t>
  </si>
  <si>
    <t>Annand</t>
  </si>
  <si>
    <t>Hayeong</t>
  </si>
  <si>
    <t>Peloquin</t>
  </si>
  <si>
    <t>Yashwant</t>
  </si>
  <si>
    <t>Yerra</t>
  </si>
  <si>
    <t>Saber</t>
  </si>
  <si>
    <t>Jaekle</t>
  </si>
  <si>
    <t>Traum</t>
  </si>
  <si>
    <t>McCann</t>
  </si>
  <si>
    <t>Munshi</t>
  </si>
  <si>
    <t>Orlick</t>
  </si>
  <si>
    <t>Coro</t>
  </si>
  <si>
    <t>derek</t>
  </si>
  <si>
    <t>weng</t>
  </si>
  <si>
    <t>elvis</t>
  </si>
  <si>
    <t>red</t>
  </si>
  <si>
    <t xml:space="preserve">Sabrin </t>
  </si>
  <si>
    <t xml:space="preserve">Abu-Seir </t>
  </si>
  <si>
    <t xml:space="preserve">Shierin </t>
  </si>
  <si>
    <t>Jinna</t>
  </si>
  <si>
    <t xml:space="preserve">Ronin Elias </t>
  </si>
  <si>
    <t>Derossett</t>
  </si>
  <si>
    <t>Elkins</t>
  </si>
  <si>
    <t>Angelica</t>
  </si>
  <si>
    <t>Mendieta</t>
  </si>
  <si>
    <t xml:space="preserve">Rodrigo </t>
  </si>
  <si>
    <t xml:space="preserve">Mendieta </t>
  </si>
  <si>
    <t>Dean</t>
  </si>
  <si>
    <t xml:space="preserve">Marco </t>
  </si>
  <si>
    <t>Arriaga</t>
  </si>
  <si>
    <t>Swierk</t>
  </si>
  <si>
    <t>Mayameen</t>
  </si>
  <si>
    <t>Ahmed</t>
  </si>
  <si>
    <t>Ben</t>
  </si>
  <si>
    <t>Yee-Paulson</t>
  </si>
  <si>
    <t>Lucia</t>
  </si>
  <si>
    <t>Coppola</t>
  </si>
  <si>
    <t>Juhi</t>
  </si>
  <si>
    <t>Parekh</t>
  </si>
  <si>
    <t>De Souza Jr.</t>
  </si>
  <si>
    <t>Alisa</t>
  </si>
  <si>
    <t xml:space="preserve">Ronan </t>
  </si>
  <si>
    <t>Tester</t>
  </si>
  <si>
    <t xml:space="preserve">Conan </t>
  </si>
  <si>
    <t>Stankard</t>
  </si>
  <si>
    <t xml:space="preserve">Lillian </t>
  </si>
  <si>
    <t>Morrison</t>
  </si>
  <si>
    <t>Cohen</t>
  </si>
  <si>
    <t>Stacy</t>
  </si>
  <si>
    <t>Kuemerle-Pinillos</t>
  </si>
  <si>
    <t>Kimberly</t>
  </si>
  <si>
    <t>Concepcion</t>
  </si>
  <si>
    <t>Masserini</t>
  </si>
  <si>
    <t xml:space="preserve">Ulyses </t>
  </si>
  <si>
    <t xml:space="preserve">Cabrera </t>
  </si>
  <si>
    <t>Wayne</t>
  </si>
  <si>
    <t>Carr</t>
  </si>
  <si>
    <t>Aarna</t>
  </si>
  <si>
    <t>Shinde</t>
  </si>
  <si>
    <t>Koulmentas</t>
  </si>
  <si>
    <t>Shiva Vikyath</t>
  </si>
  <si>
    <t>Vadde</t>
  </si>
  <si>
    <t>Weagle</t>
  </si>
  <si>
    <t>Anoushka</t>
  </si>
  <si>
    <t>RAGHAVAN</t>
  </si>
  <si>
    <t>Vivaan</t>
  </si>
  <si>
    <t>Kushins</t>
  </si>
  <si>
    <t>Anisha</t>
  </si>
  <si>
    <t>Maricherla</t>
  </si>
  <si>
    <t>Kheir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</si>
  <si>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</si>
  <si>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</si>
  <si>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</si>
  <si>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</si>
  <si>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</si>
  <si>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</si>
  <si>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</si>
  <si>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</si>
  <si>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</si>
  <si>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</si>
  <si>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</si>
  <si>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</si>
  <si>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</si>
  <si>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</si>
  <si>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</si>
  <si>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</si>
  <si>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</si>
  <si>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</si>
  <si>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</si>
  <si>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</si>
  <si>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</si>
  <si>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</si>
  <si>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</si>
  <si>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</si>
  <si>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</si>
  <si>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</si>
  <si>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</si>
  <si>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</si>
  <si>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</si>
  <si>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</si>
  <si>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</si>
  <si>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</si>
  <si>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</si>
  <si>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</si>
  <si>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</si>
  <si>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</si>
  <si>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</si>
  <si>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</si>
  <si>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</si>
  <si>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</si>
  <si>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</si>
  <si>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Arizona State Championship</t>
  </si>
  <si>
    <t>Colorado State Championship</t>
  </si>
  <si>
    <t>New Jersey State Championship</t>
  </si>
  <si>
    <t>Texas State Championship</t>
  </si>
  <si>
    <t>Michigan State Championship</t>
  </si>
  <si>
    <t>California State Championship</t>
  </si>
  <si>
    <t>Nevada State Championship</t>
  </si>
  <si>
    <t>New York State Championship</t>
  </si>
  <si>
    <t>Oklahoma State Championship</t>
  </si>
  <si>
    <t>Massachusetts State Championship</t>
  </si>
  <si>
    <t>Florida State Championship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</si>
  <si>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</si>
  <si>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</si>
  <si>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</si>
  <si>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</si>
  <si>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</si>
  <si>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</si>
  <si>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</si>
  <si>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</si>
  <si>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</si>
  <si>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</si>
  <si>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</si>
  <si>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</si>
  <si>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</si>
  <si>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</si>
  <si>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</si>
  <si>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</si>
  <si>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</si>
  <si>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</si>
  <si>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</si>
  <si>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</si>
  <si>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</si>
  <si>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</si>
  <si>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</si>
  <si>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</si>
  <si>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</si>
  <si>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</si>
  <si>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</si>
  <si>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</si>
  <si>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</si>
  <si>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</si>
  <si>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</si>
  <si>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</si>
  <si>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</si>
  <si>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</si>
  <si>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</si>
  <si>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</si>
  <si>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</si>
  <si>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</si>
  <si>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</si>
  <si>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</si>
  <si>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</si>
  <si>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</si>
  <si>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</si>
  <si>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</si>
  <si>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</si>
  <si>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</si>
  <si>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</si>
  <si>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</si>
  <si>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Poomsae World Championships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</si>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</sst>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9" fillId="0" borderId="0"/>
    <xf numFmtId="0" fontId="11" fillId="0" borderId="0"/>
    <xf numFmtId="0" fontId="12" fillId="0" borderId="0"/>
  </cellStyleXfs>
  <cellXfs count="124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5" fillId="15" borderId="0" xfId="0" applyFont="1" applyFill="1"/>
    <xf numFmtId="14" fontId="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2" fillId="0" borderId="2" xfId="3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/>
    </xf>
    <xf numFmtId="0" fontId="8" fillId="0" borderId="0" xfId="0" applyFont="1"/>
    <xf numFmtId="0" fontId="3" fillId="15" borderId="2" xfId="0" applyFont="1" applyFill="1" applyBorder="1" applyAlignment="1">
      <alignment horizontal="center" vertical="center"/>
    </xf>
    <xf numFmtId="0" fontId="6" fillId="0" borderId="0" xfId="0" applyFont="1"/>
    <xf numFmtId="0" fontId="3" fillId="11" borderId="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/>
    </xf>
    <xf numFmtId="0" fontId="2" fillId="23" borderId="2" xfId="0" applyFont="1" applyFill="1" applyBorder="1" applyAlignment="1">
      <alignment horizontal="center" vertical="center"/>
    </xf>
    <xf numFmtId="0" fontId="0" fillId="15" borderId="0" xfId="0" applyFill="1"/>
    <xf numFmtId="0" fontId="3" fillId="24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14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8" fillId="15" borderId="0" xfId="0" applyFont="1" applyFill="1"/>
    <xf numFmtId="14" fontId="3" fillId="10" borderId="2" xfId="0" applyNumberFormat="1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14" fontId="13" fillId="3" borderId="2" xfId="0" applyNumberFormat="1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2" xfId="0" applyBorder="1"/>
    <xf numFmtId="0" fontId="8" fillId="23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5" fontId="3" fillId="3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 wrapText="1"/>
    </xf>
    <xf numFmtId="14" fontId="3" fillId="14" borderId="2" xfId="0" applyNumberFormat="1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 wrapText="1"/>
    </xf>
    <xf numFmtId="0" fontId="3" fillId="2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0" fillId="0" borderId="3" xfId="0" applyBorder="1"/>
    <xf numFmtId="0" fontId="7" fillId="15" borderId="0" xfId="0" applyFont="1" applyFill="1"/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6" fillId="25" borderId="2" xfId="0" applyFont="1" applyFill="1" applyBorder="1" applyAlignment="1">
      <alignment horizontal="center" vertical="center" wrapText="1"/>
    </xf>
    <xf numFmtId="14" fontId="6" fillId="25" borderId="2" xfId="0" applyNumberFormat="1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 wrapText="1"/>
    </xf>
    <xf numFmtId="14" fontId="3" fillId="12" borderId="2" xfId="0" applyNumberFormat="1" applyFont="1" applyFill="1" applyBorder="1" applyAlignment="1">
      <alignment horizontal="center" vertical="center"/>
    </xf>
    <xf numFmtId="14" fontId="3" fillId="11" borderId="2" xfId="0" applyNumberFormat="1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 wrapText="1"/>
    </xf>
    <xf numFmtId="14" fontId="3" fillId="11" borderId="2" xfId="0" applyNumberFormat="1" applyFont="1" applyFill="1" applyBorder="1" applyAlignment="1">
      <alignment horizontal="center" vertical="center" wrapText="1"/>
    </xf>
    <xf numFmtId="14" fontId="3" fillId="10" borderId="2" xfId="0" applyNumberFormat="1" applyFont="1" applyFill="1" applyBorder="1" applyAlignment="1">
      <alignment horizontal="center" vertical="center"/>
    </xf>
    <xf numFmtId="14" fontId="6" fillId="5" borderId="2" xfId="0" applyNumberFormat="1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14" fontId="3" fillId="20" borderId="2" xfId="0" applyNumberFormat="1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5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0" xfId="0" applyFill="1"/>
  </cellXfs>
  <cellStyles count="5">
    <cellStyle name="Normal" xfId="0" builtinId="0"/>
    <cellStyle name="Normal 2 2" xfId="4" xr:uid="{E897BB43-290C-4108-8481-B1085543F4AA}"/>
    <cellStyle name="Normal 3" xfId="3" xr:uid="{73F691CD-6E22-4808-AA7E-433F98290D57}"/>
    <cellStyle name="Normal_Poomsae" xfId="2" xr:uid="{1732CE83-4139-4BDE-8D23-25108F197D05}"/>
    <cellStyle name="Note" xfId="1" builtinId="10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CC2966"/>
  <sheetViews>
    <sheetView tabSelected="1" workbookViewId="0">
      <selection activeCell="C9" sqref="C9"/>
    </sheetView>
  </sheetViews>
  <sheetFormatPr defaultRowHeight="14" x14ac:dyDescent="0.3"/>
  <cols>
    <col min="1" max="1" width="20.7265625" style="48" bestFit="1" customWidth="1"/>
    <col min="2" max="2" width="7.453125" style="48" bestFit="1" customWidth="1"/>
    <col min="3" max="3" width="36.36328125" style="48" bestFit="1" customWidth="1"/>
    <col min="4" max="4" width="21.54296875" style="48" bestFit="1" customWidth="1"/>
    <col min="5" max="5" width="8.26953125" style="48" bestFit="1" customWidth="1"/>
    <col min="6" max="6" width="14.1796875" style="48" bestFit="1" customWidth="1"/>
    <col min="7" max="7" width="12.6328125" style="48" bestFit="1" customWidth="1"/>
    <col min="8" max="8" width="8.7265625" style="48"/>
    <col min="9" max="9" width="3.6328125" style="63" customWidth="1"/>
    <col min="10" max="11" width="7.7265625" style="48" bestFit="1" customWidth="1"/>
    <col min="12" max="12" width="8.7265625" style="48"/>
    <col min="13" max="13" width="7.7265625" style="48" bestFit="1" customWidth="1"/>
    <col min="14" max="14" width="7.08984375" style="48" bestFit="1" customWidth="1"/>
    <col min="15" max="16" width="7.7265625" style="48" bestFit="1" customWidth="1"/>
    <col min="17" max="17" width="8.1796875" style="48" bestFit="1" customWidth="1"/>
    <col min="18" max="18" width="3.54296875" style="89" customWidth="1"/>
    <col min="19" max="20" width="7.7265625" style="48" bestFit="1" customWidth="1"/>
    <col min="21" max="21" width="8.7265625" style="48"/>
    <col min="22" max="22" width="7.7265625" style="48" bestFit="1" customWidth="1"/>
    <col min="23" max="23" width="7.08984375" style="48" bestFit="1" customWidth="1"/>
    <col min="24" max="25" width="7.7265625" style="48" bestFit="1" customWidth="1"/>
    <col min="26" max="26" width="8.1796875" style="48" bestFit="1" customWidth="1"/>
    <col min="27" max="27" width="3.6328125" style="89" customWidth="1"/>
    <col min="28" max="28" width="8.1796875" style="48" bestFit="1" customWidth="1"/>
    <col min="29" max="29" width="6.26953125" style="63" bestFit="1" customWidth="1"/>
    <col min="30" max="30" width="8.1796875" style="48" bestFit="1" customWidth="1"/>
    <col min="31" max="31" width="6.26953125" style="63" bestFit="1" customWidth="1"/>
    <col min="32" max="32" width="8.1796875" style="48" bestFit="1" customWidth="1"/>
    <col min="33" max="33" width="6.26953125" style="63" bestFit="1" customWidth="1"/>
    <col min="34" max="34" width="8.1796875" style="48" bestFit="1" customWidth="1"/>
    <col min="35" max="35" width="6.26953125" style="63" bestFit="1" customWidth="1"/>
    <col min="36" max="36" width="8.1796875" style="48" bestFit="1" customWidth="1"/>
    <col min="37" max="37" width="6.26953125" style="63" bestFit="1" customWidth="1"/>
    <col min="38" max="38" width="8.1796875" style="48" bestFit="1" customWidth="1"/>
    <col min="39" max="39" width="6.26953125" style="63" bestFit="1" customWidth="1"/>
    <col min="40" max="40" width="8.1796875" style="48" bestFit="1" customWidth="1"/>
    <col min="41" max="41" width="6.26953125" style="63" bestFit="1" customWidth="1"/>
    <col min="42" max="42" width="8.1796875" style="48" bestFit="1" customWidth="1"/>
    <col min="43" max="43" width="6.6328125" style="63" bestFit="1" customWidth="1"/>
    <col min="44" max="44" width="8.1796875" style="48" bestFit="1" customWidth="1"/>
    <col min="45" max="45" width="6.6328125" style="63" bestFit="1" customWidth="1"/>
    <col min="46" max="46" width="8.1796875" style="48" bestFit="1" customWidth="1"/>
    <col min="47" max="47" width="6.26953125" style="63" bestFit="1" customWidth="1"/>
    <col min="48" max="48" width="8.1796875" style="48" bestFit="1" customWidth="1"/>
    <col min="49" max="49" width="6.26953125" style="63" bestFit="1" customWidth="1"/>
    <col min="50" max="50" width="8.1796875" style="48" bestFit="1" customWidth="1"/>
    <col min="51" max="51" width="6.26953125" style="63" bestFit="1" customWidth="1"/>
    <col min="52" max="52" width="8.1796875" style="48" bestFit="1" customWidth="1"/>
    <col min="53" max="53" width="6.26953125" style="63" bestFit="1" customWidth="1"/>
    <col min="54" max="54" width="8" style="48" customWidth="1"/>
    <col min="55" max="55" width="6.26953125" style="63" bestFit="1" customWidth="1"/>
    <col min="56" max="56" width="8.1796875" style="48" bestFit="1" customWidth="1"/>
    <col min="57" max="57" width="6.26953125" style="63" bestFit="1" customWidth="1"/>
    <col min="58" max="58" width="8.1796875" style="48" bestFit="1" customWidth="1"/>
    <col min="59" max="59" width="6.6328125" style="63" bestFit="1" customWidth="1"/>
    <col min="60" max="60" width="8.1796875" style="48" bestFit="1" customWidth="1"/>
    <col min="61" max="61" width="6.26953125" style="63" bestFit="1" customWidth="1"/>
    <col min="62" max="62" width="8.1796875" style="48" bestFit="1" customWidth="1"/>
    <col min="63" max="63" width="6.26953125" style="63" bestFit="1" customWidth="1"/>
    <col min="64" max="64" width="8.1796875" style="48" bestFit="1" customWidth="1"/>
    <col min="65" max="65" width="6.26953125" style="63" bestFit="1" customWidth="1"/>
    <col min="66" max="66" width="8.1796875" style="48" bestFit="1" customWidth="1"/>
    <col min="67" max="67" width="6.26953125" style="63" bestFit="1" customWidth="1"/>
    <col min="68" max="68" width="8.1796875" style="48" bestFit="1" customWidth="1"/>
    <col min="69" max="69" width="6.6328125" style="63" bestFit="1" customWidth="1"/>
    <col min="70" max="70" width="8.1796875" style="48" bestFit="1" customWidth="1"/>
    <col min="71" max="71" width="6.6328125" style="63" bestFit="1" customWidth="1"/>
    <col min="72" max="72" width="10.90625" style="48" bestFit="1" customWidth="1"/>
    <col min="73" max="73" width="8.1796875" style="48" bestFit="1" customWidth="1"/>
    <col min="74" max="74" width="6.6328125" style="63" bestFit="1" customWidth="1"/>
    <col min="75" max="75" width="8.1796875" style="48" bestFit="1" customWidth="1"/>
    <col min="76" max="76" width="6.26953125" style="63" bestFit="1" customWidth="1"/>
    <col min="77" max="77" width="8.1796875" style="48" bestFit="1" customWidth="1"/>
    <col min="78" max="78" width="6.26953125" style="31" bestFit="1" customWidth="1"/>
    <col min="79" max="79" width="8.7265625" style="33"/>
    <col min="80" max="80" width="6.26953125" style="29" bestFit="1" customWidth="1"/>
    <col min="81" max="81" width="16.1796875" style="33" customWidth="1"/>
    <col min="82" max="16384" width="8.7265625" style="48"/>
  </cols>
  <sheetData>
    <row r="1" spans="1:81" s="50" customFormat="1" ht="42" x14ac:dyDescent="0.3">
      <c r="A1" s="2"/>
      <c r="B1" s="2"/>
      <c r="C1" s="2"/>
      <c r="D1" s="2"/>
      <c r="E1" s="2"/>
      <c r="F1" s="2"/>
      <c r="G1" s="2"/>
      <c r="H1" s="116" t="s">
        <v>0</v>
      </c>
      <c r="I1" s="2"/>
      <c r="J1" s="6" t="s">
        <v>3</v>
      </c>
      <c r="K1" s="7" t="s">
        <v>3</v>
      </c>
      <c r="L1" s="93" t="s">
        <v>1</v>
      </c>
      <c r="M1" s="8" t="s">
        <v>3</v>
      </c>
      <c r="N1" s="9" t="s">
        <v>3</v>
      </c>
      <c r="O1" s="10" t="s">
        <v>3</v>
      </c>
      <c r="P1" s="11" t="s">
        <v>3</v>
      </c>
      <c r="Q1" s="55" t="s">
        <v>3</v>
      </c>
      <c r="R1" s="67"/>
      <c r="S1" s="6" t="s">
        <v>3709</v>
      </c>
      <c r="T1" s="7" t="s">
        <v>3709</v>
      </c>
      <c r="U1" s="93" t="s">
        <v>1</v>
      </c>
      <c r="V1" s="8" t="s">
        <v>3709</v>
      </c>
      <c r="W1" s="9" t="s">
        <v>3709</v>
      </c>
      <c r="X1" s="10" t="s">
        <v>3709</v>
      </c>
      <c r="Y1" s="11" t="s">
        <v>3709</v>
      </c>
      <c r="Z1" s="55" t="s">
        <v>3709</v>
      </c>
      <c r="AA1" s="67"/>
      <c r="AB1" s="117" t="s">
        <v>4</v>
      </c>
      <c r="AC1" s="117"/>
      <c r="AD1" s="93" t="s">
        <v>5</v>
      </c>
      <c r="AE1" s="93"/>
      <c r="AF1" s="112" t="s">
        <v>6</v>
      </c>
      <c r="AG1" s="112"/>
      <c r="AH1" s="112" t="s">
        <v>7</v>
      </c>
      <c r="AI1" s="112"/>
      <c r="AJ1" s="112" t="s">
        <v>8</v>
      </c>
      <c r="AK1" s="112"/>
      <c r="AL1" s="112" t="s">
        <v>9</v>
      </c>
      <c r="AM1" s="112"/>
      <c r="AN1" s="112" t="s">
        <v>10</v>
      </c>
      <c r="AO1" s="112"/>
      <c r="AP1" s="112" t="s">
        <v>11</v>
      </c>
      <c r="AQ1" s="112"/>
      <c r="AR1" s="115" t="s">
        <v>12</v>
      </c>
      <c r="AS1" s="115"/>
      <c r="AT1" s="112" t="s">
        <v>13</v>
      </c>
      <c r="AU1" s="112"/>
      <c r="AV1" s="112" t="s">
        <v>14</v>
      </c>
      <c r="AW1" s="112"/>
      <c r="AX1" s="112" t="s">
        <v>15</v>
      </c>
      <c r="AY1" s="112"/>
      <c r="AZ1" s="112" t="s">
        <v>16</v>
      </c>
      <c r="BA1" s="112"/>
      <c r="BB1" s="112" t="s">
        <v>17</v>
      </c>
      <c r="BC1" s="112"/>
      <c r="BD1" s="112" t="s">
        <v>18</v>
      </c>
      <c r="BE1" s="112"/>
      <c r="BF1" s="112" t="s">
        <v>19</v>
      </c>
      <c r="BG1" s="112"/>
      <c r="BH1" s="112" t="s">
        <v>20</v>
      </c>
      <c r="BI1" s="112"/>
      <c r="BJ1" s="112" t="s">
        <v>21</v>
      </c>
      <c r="BK1" s="112"/>
      <c r="BL1" s="112" t="s">
        <v>22</v>
      </c>
      <c r="BM1" s="112"/>
      <c r="BN1" s="112" t="s">
        <v>23</v>
      </c>
      <c r="BO1" s="112"/>
      <c r="BP1" s="113" t="s">
        <v>24</v>
      </c>
      <c r="BQ1" s="113"/>
      <c r="BR1" s="113" t="s">
        <v>25</v>
      </c>
      <c r="BS1" s="113"/>
      <c r="BT1" s="57" t="s">
        <v>26</v>
      </c>
      <c r="BU1" s="114" t="s">
        <v>27</v>
      </c>
      <c r="BV1" s="114"/>
      <c r="BW1" s="115" t="s">
        <v>28</v>
      </c>
      <c r="BX1" s="115"/>
      <c r="BY1" s="104" t="s">
        <v>3695</v>
      </c>
      <c r="BZ1" s="104"/>
      <c r="CA1" s="98" t="s">
        <v>3698</v>
      </c>
      <c r="CB1" s="98"/>
      <c r="CC1" s="74" t="s">
        <v>3699</v>
      </c>
    </row>
    <row r="2" spans="1:81" s="50" customFormat="1" ht="28" customHeight="1" x14ac:dyDescent="0.3">
      <c r="A2" s="2"/>
      <c r="B2" s="2"/>
      <c r="C2" s="2"/>
      <c r="D2" s="2"/>
      <c r="E2" s="2"/>
      <c r="F2" s="2"/>
      <c r="G2" s="2"/>
      <c r="H2" s="94"/>
      <c r="I2" s="2"/>
      <c r="J2" s="95" t="s">
        <v>33</v>
      </c>
      <c r="K2" s="93" t="s">
        <v>34</v>
      </c>
      <c r="L2" s="94"/>
      <c r="M2" s="96" t="s">
        <v>35</v>
      </c>
      <c r="N2" s="97" t="s">
        <v>36</v>
      </c>
      <c r="O2" s="90" t="s">
        <v>37</v>
      </c>
      <c r="P2" s="91" t="s">
        <v>38</v>
      </c>
      <c r="Q2" s="92" t="s">
        <v>3708</v>
      </c>
      <c r="R2" s="68"/>
      <c r="S2" s="95" t="s">
        <v>33</v>
      </c>
      <c r="T2" s="93" t="s">
        <v>34</v>
      </c>
      <c r="U2" s="94"/>
      <c r="V2" s="96" t="s">
        <v>35</v>
      </c>
      <c r="W2" s="97" t="s">
        <v>36</v>
      </c>
      <c r="X2" s="90" t="s">
        <v>37</v>
      </c>
      <c r="Y2" s="91" t="s">
        <v>38</v>
      </c>
      <c r="Z2" s="92" t="s">
        <v>3708</v>
      </c>
      <c r="AA2" s="68"/>
      <c r="AB2" s="106">
        <v>45338</v>
      </c>
      <c r="AC2" s="106"/>
      <c r="AD2" s="107">
        <v>45346</v>
      </c>
      <c r="AE2" s="107"/>
      <c r="AF2" s="103">
        <v>45360</v>
      </c>
      <c r="AG2" s="103"/>
      <c r="AH2" s="103">
        <v>45361</v>
      </c>
      <c r="AI2" s="103"/>
      <c r="AJ2" s="108" t="s">
        <v>29</v>
      </c>
      <c r="AK2" s="108"/>
      <c r="AL2" s="103">
        <v>45374</v>
      </c>
      <c r="AM2" s="103"/>
      <c r="AN2" s="103">
        <v>45381</v>
      </c>
      <c r="AO2" s="103"/>
      <c r="AP2" s="103">
        <v>45387</v>
      </c>
      <c r="AQ2" s="103"/>
      <c r="AR2" s="102">
        <v>45394</v>
      </c>
      <c r="AS2" s="102"/>
      <c r="AT2" s="103">
        <v>45395</v>
      </c>
      <c r="AU2" s="103"/>
      <c r="AV2" s="103">
        <v>45395</v>
      </c>
      <c r="AW2" s="103"/>
      <c r="AX2" s="103">
        <v>45395</v>
      </c>
      <c r="AY2" s="103"/>
      <c r="AZ2" s="103">
        <v>45396</v>
      </c>
      <c r="BA2" s="103"/>
      <c r="BB2" s="105">
        <v>45402</v>
      </c>
      <c r="BC2" s="105"/>
      <c r="BD2" s="105">
        <v>45402</v>
      </c>
      <c r="BE2" s="105"/>
      <c r="BF2" s="103">
        <v>45409</v>
      </c>
      <c r="BG2" s="103"/>
      <c r="BH2" s="103">
        <v>45409</v>
      </c>
      <c r="BI2" s="103"/>
      <c r="BJ2" s="103">
        <v>45409</v>
      </c>
      <c r="BK2" s="103"/>
      <c r="BL2" s="103">
        <v>45409</v>
      </c>
      <c r="BM2" s="103"/>
      <c r="BN2" s="105">
        <v>45409</v>
      </c>
      <c r="BO2" s="105"/>
      <c r="BP2" s="109" t="s">
        <v>30</v>
      </c>
      <c r="BQ2" s="109"/>
      <c r="BR2" s="109" t="s">
        <v>31</v>
      </c>
      <c r="BS2" s="109"/>
      <c r="BT2" s="110">
        <v>45414</v>
      </c>
      <c r="BU2" s="111" t="s">
        <v>32</v>
      </c>
      <c r="BV2" s="111"/>
      <c r="BW2" s="102">
        <v>45528</v>
      </c>
      <c r="BX2" s="102"/>
      <c r="BY2" s="106" t="s">
        <v>3697</v>
      </c>
      <c r="BZ2" s="106"/>
      <c r="CA2" s="99">
        <v>45612</v>
      </c>
      <c r="CB2" s="100"/>
      <c r="CC2" s="101">
        <v>45625</v>
      </c>
    </row>
    <row r="3" spans="1:81" s="50" customFormat="1" ht="28" customHeight="1" x14ac:dyDescent="0.3">
      <c r="A3" s="2"/>
      <c r="B3" s="2"/>
      <c r="C3" s="2"/>
      <c r="D3" s="2"/>
      <c r="E3" s="2"/>
      <c r="F3" s="2"/>
      <c r="G3" s="2"/>
      <c r="H3" s="94"/>
      <c r="I3" s="2"/>
      <c r="J3" s="95"/>
      <c r="K3" s="93"/>
      <c r="L3" s="94"/>
      <c r="M3" s="96"/>
      <c r="N3" s="97"/>
      <c r="O3" s="90"/>
      <c r="P3" s="91"/>
      <c r="Q3" s="92"/>
      <c r="R3" s="67"/>
      <c r="S3" s="95"/>
      <c r="T3" s="93"/>
      <c r="U3" s="94"/>
      <c r="V3" s="96"/>
      <c r="W3" s="97"/>
      <c r="X3" s="90"/>
      <c r="Y3" s="91"/>
      <c r="Z3" s="92"/>
      <c r="AA3" s="67"/>
      <c r="AB3" s="106"/>
      <c r="AC3" s="106"/>
      <c r="AD3" s="107"/>
      <c r="AE3" s="107"/>
      <c r="AF3" s="103"/>
      <c r="AG3" s="103"/>
      <c r="AH3" s="103"/>
      <c r="AI3" s="103"/>
      <c r="AJ3" s="108"/>
      <c r="AK3" s="108"/>
      <c r="AL3" s="103"/>
      <c r="AM3" s="103"/>
      <c r="AN3" s="103"/>
      <c r="AO3" s="103"/>
      <c r="AP3" s="103"/>
      <c r="AQ3" s="103"/>
      <c r="AR3" s="102"/>
      <c r="AS3" s="102"/>
      <c r="AT3" s="103"/>
      <c r="AU3" s="103"/>
      <c r="AV3" s="103"/>
      <c r="AW3" s="103"/>
      <c r="AX3" s="103"/>
      <c r="AY3" s="103"/>
      <c r="AZ3" s="103"/>
      <c r="BA3" s="103"/>
      <c r="BB3" s="105"/>
      <c r="BC3" s="105"/>
      <c r="BD3" s="105"/>
      <c r="BE3" s="105"/>
      <c r="BF3" s="103"/>
      <c r="BG3" s="103"/>
      <c r="BH3" s="103"/>
      <c r="BI3" s="103"/>
      <c r="BJ3" s="103"/>
      <c r="BK3" s="103"/>
      <c r="BL3" s="103"/>
      <c r="BM3" s="103"/>
      <c r="BN3" s="105"/>
      <c r="BO3" s="105"/>
      <c r="BP3" s="109"/>
      <c r="BQ3" s="109"/>
      <c r="BR3" s="109"/>
      <c r="BS3" s="109"/>
      <c r="BT3" s="110"/>
      <c r="BU3" s="111"/>
      <c r="BV3" s="111"/>
      <c r="BW3" s="102"/>
      <c r="BX3" s="102"/>
      <c r="BY3" s="106"/>
      <c r="BZ3" s="106"/>
      <c r="CA3" s="100"/>
      <c r="CB3" s="100"/>
      <c r="CC3" s="101"/>
    </row>
    <row r="4" spans="1:81" s="50" customFormat="1" x14ac:dyDescent="0.3">
      <c r="A4" s="2"/>
      <c r="B4" s="2"/>
      <c r="C4" s="2"/>
      <c r="D4" s="2"/>
      <c r="E4" s="2"/>
      <c r="F4" s="2"/>
      <c r="G4" s="2"/>
      <c r="H4" s="94"/>
      <c r="I4" s="2"/>
      <c r="J4" s="15"/>
      <c r="K4" s="16"/>
      <c r="L4" s="94"/>
      <c r="M4" s="17"/>
      <c r="N4" s="18"/>
      <c r="O4" s="19"/>
      <c r="P4" s="12"/>
      <c r="Q4" s="56"/>
      <c r="R4" s="67"/>
      <c r="S4" s="15"/>
      <c r="T4" s="16"/>
      <c r="U4" s="94"/>
      <c r="V4" s="17"/>
      <c r="W4" s="18"/>
      <c r="X4" s="19"/>
      <c r="Y4" s="12"/>
      <c r="Z4" s="56"/>
      <c r="AA4" s="67"/>
      <c r="AB4" s="14" t="s">
        <v>40</v>
      </c>
      <c r="AC4" s="20" t="s">
        <v>45</v>
      </c>
      <c r="AD4" s="21" t="s">
        <v>41</v>
      </c>
      <c r="AE4" s="20" t="s">
        <v>45</v>
      </c>
      <c r="AF4" s="21" t="s">
        <v>41</v>
      </c>
      <c r="AG4" s="22" t="s">
        <v>45</v>
      </c>
      <c r="AH4" s="21" t="s">
        <v>41</v>
      </c>
      <c r="AI4" s="22" t="s">
        <v>45</v>
      </c>
      <c r="AJ4" s="21" t="s">
        <v>41</v>
      </c>
      <c r="AK4" s="22" t="s">
        <v>45</v>
      </c>
      <c r="AL4" s="21" t="s">
        <v>41</v>
      </c>
      <c r="AM4" s="22" t="s">
        <v>45</v>
      </c>
      <c r="AN4" s="21" t="s">
        <v>41</v>
      </c>
      <c r="AO4" s="22" t="s">
        <v>45</v>
      </c>
      <c r="AP4" s="21" t="s">
        <v>41</v>
      </c>
      <c r="AQ4" s="22" t="s">
        <v>45</v>
      </c>
      <c r="AR4" s="23" t="s">
        <v>42</v>
      </c>
      <c r="AS4" s="22" t="s">
        <v>45</v>
      </c>
      <c r="AT4" s="21" t="s">
        <v>41</v>
      </c>
      <c r="AU4" s="22" t="s">
        <v>45</v>
      </c>
      <c r="AV4" s="21" t="s">
        <v>41</v>
      </c>
      <c r="AW4" s="22" t="s">
        <v>45</v>
      </c>
      <c r="AX4" s="21" t="s">
        <v>41</v>
      </c>
      <c r="AY4" s="22" t="s">
        <v>45</v>
      </c>
      <c r="AZ4" s="21" t="s">
        <v>41</v>
      </c>
      <c r="BA4" s="22" t="s">
        <v>45</v>
      </c>
      <c r="BB4" s="51" t="s">
        <v>41</v>
      </c>
      <c r="BC4" s="22" t="s">
        <v>45</v>
      </c>
      <c r="BD4" s="21" t="s">
        <v>41</v>
      </c>
      <c r="BE4" s="22" t="s">
        <v>45</v>
      </c>
      <c r="BF4" s="21" t="s">
        <v>41</v>
      </c>
      <c r="BG4" s="22" t="s">
        <v>45</v>
      </c>
      <c r="BH4" s="21" t="s">
        <v>41</v>
      </c>
      <c r="BI4" s="22" t="s">
        <v>45</v>
      </c>
      <c r="BJ4" s="21" t="s">
        <v>41</v>
      </c>
      <c r="BK4" s="22" t="s">
        <v>45</v>
      </c>
      <c r="BL4" s="21" t="s">
        <v>41</v>
      </c>
      <c r="BM4" s="22" t="s">
        <v>45</v>
      </c>
      <c r="BN4" s="21" t="s">
        <v>41</v>
      </c>
      <c r="BO4" s="22" t="s">
        <v>45</v>
      </c>
      <c r="BP4" s="24" t="s">
        <v>43</v>
      </c>
      <c r="BQ4" s="22" t="s">
        <v>45</v>
      </c>
      <c r="BR4" s="24" t="s">
        <v>43</v>
      </c>
      <c r="BS4" s="22" t="s">
        <v>45</v>
      </c>
      <c r="BT4" s="58" t="s">
        <v>46</v>
      </c>
      <c r="BU4" s="25" t="s">
        <v>44</v>
      </c>
      <c r="BV4" s="22" t="s">
        <v>45</v>
      </c>
      <c r="BW4" s="23" t="s">
        <v>42</v>
      </c>
      <c r="BX4" s="22" t="s">
        <v>45</v>
      </c>
      <c r="BY4" s="14" t="s">
        <v>40</v>
      </c>
      <c r="BZ4" s="22" t="s">
        <v>45</v>
      </c>
      <c r="CA4" s="71" t="s">
        <v>42</v>
      </c>
      <c r="CB4" s="22" t="s">
        <v>45</v>
      </c>
      <c r="CC4" s="72" t="s">
        <v>46</v>
      </c>
    </row>
    <row r="5" spans="1:81" s="59" customFormat="1" x14ac:dyDescent="0.35">
      <c r="A5" s="26" t="s">
        <v>47</v>
      </c>
      <c r="B5" s="26" t="s">
        <v>48</v>
      </c>
      <c r="C5" s="26" t="s">
        <v>49</v>
      </c>
      <c r="D5" s="26" t="s">
        <v>50</v>
      </c>
      <c r="E5" s="26" t="s">
        <v>51</v>
      </c>
      <c r="F5" s="26" t="s">
        <v>52</v>
      </c>
      <c r="G5" s="26" t="s">
        <v>53</v>
      </c>
      <c r="H5" s="26"/>
      <c r="I5" s="27">
        <v>0</v>
      </c>
      <c r="J5" s="26"/>
      <c r="K5" s="26"/>
      <c r="L5" s="26"/>
      <c r="M5" s="26"/>
      <c r="N5" s="26"/>
      <c r="O5" s="26"/>
      <c r="P5" s="26"/>
      <c r="Q5" s="26"/>
      <c r="R5" s="69">
        <v>0</v>
      </c>
      <c r="S5" s="26"/>
      <c r="T5" s="26"/>
      <c r="U5" s="26"/>
      <c r="V5" s="26"/>
      <c r="W5" s="26"/>
      <c r="X5" s="26"/>
      <c r="Y5" s="26"/>
      <c r="Z5" s="26"/>
      <c r="AA5" s="69">
        <v>0</v>
      </c>
      <c r="AB5" s="47"/>
      <c r="AC5" s="52"/>
      <c r="AD5" s="26"/>
      <c r="AE5" s="52"/>
      <c r="AF5" s="47"/>
      <c r="AG5" s="22"/>
      <c r="AH5" s="47"/>
      <c r="AI5" s="22"/>
      <c r="AJ5" s="47"/>
      <c r="AK5" s="22"/>
      <c r="AL5" s="47"/>
      <c r="AM5" s="49"/>
      <c r="AN5" s="47"/>
      <c r="AO5" s="22"/>
      <c r="AP5" s="47"/>
      <c r="AQ5" s="49"/>
      <c r="AR5" s="47"/>
      <c r="AS5" s="49"/>
      <c r="AT5" s="47"/>
      <c r="AU5" s="49"/>
      <c r="AV5" s="47"/>
      <c r="AW5" s="49"/>
      <c r="AX5" s="47"/>
      <c r="AY5" s="49"/>
      <c r="AZ5" s="47"/>
      <c r="BA5" s="49"/>
      <c r="BB5" s="47"/>
      <c r="BC5" s="22"/>
      <c r="BD5" s="47"/>
      <c r="BE5" s="49"/>
      <c r="BF5" s="47"/>
      <c r="BG5" s="49"/>
      <c r="BH5" s="47"/>
      <c r="BI5" s="49"/>
      <c r="BJ5" s="47"/>
      <c r="BK5" s="49"/>
      <c r="BL5" s="47"/>
      <c r="BM5" s="49"/>
      <c r="BN5" s="47"/>
      <c r="BO5" s="49"/>
      <c r="BP5" s="47"/>
      <c r="BQ5" s="22"/>
      <c r="BR5" s="47"/>
      <c r="BS5" s="22"/>
      <c r="BT5" s="47"/>
      <c r="BU5" s="47"/>
      <c r="BV5" s="22"/>
      <c r="BW5" s="47"/>
      <c r="BX5" s="22"/>
      <c r="BY5" s="65"/>
      <c r="BZ5" s="22"/>
      <c r="CA5" s="73"/>
      <c r="CB5" s="22"/>
      <c r="CC5" s="73"/>
    </row>
    <row r="6" spans="1:81" s="60" customFormat="1" x14ac:dyDescent="0.35">
      <c r="A6" s="1" t="s">
        <v>59</v>
      </c>
      <c r="B6" s="33" t="s">
        <v>55</v>
      </c>
      <c r="C6" s="33" t="s">
        <v>607</v>
      </c>
      <c r="D6" s="33" t="s">
        <v>608</v>
      </c>
      <c r="E6" s="33" t="s">
        <v>58</v>
      </c>
      <c r="F6" s="1">
        <v>999896881</v>
      </c>
      <c r="G6" s="1">
        <f>(K6+P6+J6+M6+O6+Q6)-H6</f>
        <v>1165</v>
      </c>
      <c r="H6" s="1"/>
      <c r="I6" s="30"/>
      <c r="J6" s="1">
        <f>SUM(AR6,BW6,CA6)</f>
        <v>0</v>
      </c>
      <c r="K6" s="1">
        <f>SUM(AD6,AF6,AH6,AJ6,AN6,AL6,AP6,AT6,AV6,AX6,AZ6,BD6,BF6,BH6,BJ6,BL6,BN6,BB6)</f>
        <v>0</v>
      </c>
      <c r="L6" s="1">
        <f>COUNT(AD6,AF6,AH6,AJ6,AL6,AN6,AP6,AT6,AV6,AX6,AZ6,BB6,BD6,BF6,BH6,BJ6,BL6,BN6)</f>
        <v>0</v>
      </c>
      <c r="M6" s="1">
        <f>BP6+BR6</f>
        <v>105</v>
      </c>
      <c r="N6" s="1"/>
      <c r="O6" s="1">
        <f>BU6</f>
        <v>160</v>
      </c>
      <c r="P6" s="1">
        <f>AB6+BY6</f>
        <v>400</v>
      </c>
      <c r="Q6" s="1">
        <f>BT6+CC6</f>
        <v>500</v>
      </c>
      <c r="R6" s="70"/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70"/>
      <c r="AB6" s="1">
        <v>200</v>
      </c>
      <c r="AC6" s="29">
        <v>1</v>
      </c>
      <c r="AD6" s="1"/>
      <c r="AE6" s="29"/>
      <c r="AF6" s="1"/>
      <c r="AG6" s="29"/>
      <c r="AH6" s="1"/>
      <c r="AI6" s="29"/>
      <c r="AJ6" s="1"/>
      <c r="AK6" s="29"/>
      <c r="AL6" s="1"/>
      <c r="AM6" s="29"/>
      <c r="AN6" s="1"/>
      <c r="AO6" s="29"/>
      <c r="AP6" s="1"/>
      <c r="AQ6" s="29"/>
      <c r="AR6" s="1"/>
      <c r="AS6" s="29"/>
      <c r="AT6" s="1"/>
      <c r="AU6" s="29"/>
      <c r="AV6" s="1"/>
      <c r="AW6" s="29"/>
      <c r="AX6" s="1"/>
      <c r="AY6" s="29"/>
      <c r="AZ6" s="1"/>
      <c r="BA6" s="29"/>
      <c r="BB6" s="1"/>
      <c r="BC6" s="29"/>
      <c r="BD6" s="1"/>
      <c r="BE6" s="29"/>
      <c r="BF6" s="1"/>
      <c r="BG6" s="29"/>
      <c r="BH6" s="1"/>
      <c r="BI6" s="29"/>
      <c r="BJ6" s="1"/>
      <c r="BK6" s="29"/>
      <c r="BL6" s="1"/>
      <c r="BM6" s="29"/>
      <c r="BN6" s="1"/>
      <c r="BO6" s="29"/>
      <c r="BP6" s="1"/>
      <c r="BQ6" s="29"/>
      <c r="BR6" s="1">
        <v>105</v>
      </c>
      <c r="BS6" s="29">
        <v>2</v>
      </c>
      <c r="BT6" s="1">
        <v>250</v>
      </c>
      <c r="BU6" s="1">
        <v>160</v>
      </c>
      <c r="BV6" s="29">
        <v>1</v>
      </c>
      <c r="BW6" s="1"/>
      <c r="BX6" s="29"/>
      <c r="BY6" s="33">
        <v>200</v>
      </c>
      <c r="BZ6" s="29">
        <v>1</v>
      </c>
      <c r="CA6" s="33"/>
      <c r="CB6" s="29"/>
      <c r="CC6" s="33">
        <v>250</v>
      </c>
    </row>
    <row r="7" spans="1:81" s="60" customFormat="1" x14ac:dyDescent="0.35">
      <c r="A7" s="1" t="s">
        <v>59</v>
      </c>
      <c r="B7" s="33" t="s">
        <v>55</v>
      </c>
      <c r="C7" s="33" t="s">
        <v>205</v>
      </c>
      <c r="D7" s="33" t="s">
        <v>116</v>
      </c>
      <c r="E7" s="33" t="s">
        <v>58</v>
      </c>
      <c r="F7" s="1">
        <v>999915820</v>
      </c>
      <c r="G7" s="1">
        <f>(K7+P7+J7+M7+O7+Q7)-H7</f>
        <v>770</v>
      </c>
      <c r="H7" s="33"/>
      <c r="I7" s="30"/>
      <c r="J7" s="1">
        <f>SUM(AR7,BW7,CA7)</f>
        <v>0</v>
      </c>
      <c r="K7" s="1">
        <f>SUM(AD7,AF7,AH7,AJ7,AN7,AL7,AP7,AT7,AV7,AX7,AZ7,BD7,BF7,BH7,BJ7,BL7,BN7,BB7)</f>
        <v>210</v>
      </c>
      <c r="L7" s="1">
        <f>COUNT(AD7,AF7,AH7,AJ7,AL7,AN7,AP7,AT7,AV7,AX7,AZ7,BB7,BD7,BF7,BH7,BJ7,BL7,BN7)</f>
        <v>2</v>
      </c>
      <c r="M7" s="1">
        <f>BP7+BR7</f>
        <v>140</v>
      </c>
      <c r="N7" s="1"/>
      <c r="O7" s="1">
        <f>BU7</f>
        <v>120</v>
      </c>
      <c r="P7" s="1">
        <f>AB7+BY7</f>
        <v>300</v>
      </c>
      <c r="Q7" s="1">
        <f>BT7+CC7</f>
        <v>0</v>
      </c>
      <c r="R7" s="70"/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70"/>
      <c r="AB7" s="1">
        <v>150</v>
      </c>
      <c r="AC7" s="29">
        <v>2</v>
      </c>
      <c r="AD7" s="1"/>
      <c r="AE7" s="29"/>
      <c r="AF7" s="1"/>
      <c r="AG7" s="29"/>
      <c r="AH7" s="1"/>
      <c r="AI7" s="29"/>
      <c r="AJ7" s="1"/>
      <c r="AK7" s="29"/>
      <c r="AL7" s="1"/>
      <c r="AM7" s="29"/>
      <c r="AN7" s="1"/>
      <c r="AO7" s="29"/>
      <c r="AP7" s="1">
        <v>90</v>
      </c>
      <c r="AQ7" s="29">
        <v>2</v>
      </c>
      <c r="AR7" s="1"/>
      <c r="AS7" s="29"/>
      <c r="AT7" s="1"/>
      <c r="AU7" s="29"/>
      <c r="AV7" s="1"/>
      <c r="AW7" s="29"/>
      <c r="AX7" s="1"/>
      <c r="AY7" s="29"/>
      <c r="AZ7" s="1"/>
      <c r="BA7" s="29"/>
      <c r="BB7" s="1"/>
      <c r="BC7" s="29"/>
      <c r="BD7" s="1"/>
      <c r="BE7" s="29"/>
      <c r="BF7" s="1"/>
      <c r="BG7" s="29"/>
      <c r="BH7" s="1"/>
      <c r="BI7" s="29"/>
      <c r="BJ7" s="1"/>
      <c r="BK7" s="29"/>
      <c r="BL7" s="1">
        <v>120</v>
      </c>
      <c r="BM7" s="29">
        <v>1</v>
      </c>
      <c r="BN7" s="1"/>
      <c r="BO7" s="29"/>
      <c r="BP7" s="1">
        <v>140</v>
      </c>
      <c r="BQ7" s="29">
        <v>1</v>
      </c>
      <c r="BR7" s="1"/>
      <c r="BS7" s="29"/>
      <c r="BT7" s="1"/>
      <c r="BU7" s="1">
        <v>120</v>
      </c>
      <c r="BV7" s="29">
        <v>2</v>
      </c>
      <c r="BW7" s="1"/>
      <c r="BX7" s="29"/>
      <c r="BY7" s="33">
        <v>150</v>
      </c>
      <c r="BZ7" s="29">
        <v>2</v>
      </c>
      <c r="CA7" s="33"/>
      <c r="CB7" s="29"/>
      <c r="CC7" s="33"/>
    </row>
    <row r="8" spans="1:81" s="60" customFormat="1" x14ac:dyDescent="0.35">
      <c r="A8" s="1" t="s">
        <v>59</v>
      </c>
      <c r="B8" s="33" t="s">
        <v>55</v>
      </c>
      <c r="C8" s="33" t="s">
        <v>513</v>
      </c>
      <c r="D8" s="33" t="s">
        <v>802</v>
      </c>
      <c r="E8" s="33" t="s">
        <v>58</v>
      </c>
      <c r="F8" s="1">
        <v>999908874</v>
      </c>
      <c r="G8" s="1">
        <f>(K8+P8+J8+M8+O8+Q8)-H8</f>
        <v>603</v>
      </c>
      <c r="H8" s="1"/>
      <c r="I8" s="30"/>
      <c r="J8" s="1">
        <f>SUM(AR8,BW8,CA8)</f>
        <v>100</v>
      </c>
      <c r="K8" s="1">
        <f>SUM(AD8,AF8,AH8,AJ8,AN8,AL8,AP8,AT8,AV8,AX8,AZ8,BD8,BF8,BH8,BJ8,BL8,BN8,BB8)</f>
        <v>300</v>
      </c>
      <c r="L8" s="1">
        <f>COUNT(AD8,AF8,AH8,AJ8,AL8,AN8,AP8,AT8,AV8,AX8,AZ8,BB8,BD8,BF8,BH8,BJ8,BL8,BN8)</f>
        <v>3</v>
      </c>
      <c r="M8" s="1">
        <f>BP8+BR8</f>
        <v>0</v>
      </c>
      <c r="N8" s="1"/>
      <c r="O8" s="1">
        <f>BU8</f>
        <v>90</v>
      </c>
      <c r="P8" s="1">
        <f>AB8+BY8</f>
        <v>113</v>
      </c>
      <c r="Q8" s="1">
        <f>BT8+CC8</f>
        <v>0</v>
      </c>
      <c r="R8" s="70"/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70"/>
      <c r="AB8" s="1">
        <v>113</v>
      </c>
      <c r="AC8" s="29">
        <v>3</v>
      </c>
      <c r="AD8" s="1">
        <v>120</v>
      </c>
      <c r="AE8" s="29">
        <v>1</v>
      </c>
      <c r="AF8" s="1"/>
      <c r="AG8" s="29"/>
      <c r="AH8" s="1"/>
      <c r="AI8" s="29"/>
      <c r="AJ8" s="1"/>
      <c r="AK8" s="29"/>
      <c r="AL8" s="1"/>
      <c r="AM8" s="29"/>
      <c r="AN8" s="1"/>
      <c r="AO8" s="29"/>
      <c r="AP8" s="1">
        <v>120</v>
      </c>
      <c r="AQ8" s="29">
        <v>1</v>
      </c>
      <c r="AR8" s="1"/>
      <c r="AS8" s="29"/>
      <c r="AT8" s="1"/>
      <c r="AU8" s="29"/>
      <c r="AV8" s="1"/>
      <c r="AW8" s="29"/>
      <c r="AX8" s="1">
        <v>60</v>
      </c>
      <c r="AY8" s="29">
        <v>1</v>
      </c>
      <c r="AZ8" s="1"/>
      <c r="BA8" s="29"/>
      <c r="BB8" s="1"/>
      <c r="BC8" s="29"/>
      <c r="BD8" s="1"/>
      <c r="BE8" s="29"/>
      <c r="BF8" s="1"/>
      <c r="BG8" s="29"/>
      <c r="BH8" s="1"/>
      <c r="BI8" s="29"/>
      <c r="BJ8" s="1"/>
      <c r="BK8" s="29"/>
      <c r="BL8" s="1"/>
      <c r="BM8" s="29"/>
      <c r="BN8" s="1"/>
      <c r="BO8" s="29"/>
      <c r="BP8" s="1"/>
      <c r="BQ8" s="29"/>
      <c r="BR8" s="1"/>
      <c r="BS8" s="29"/>
      <c r="BT8" s="1"/>
      <c r="BU8" s="1">
        <v>90</v>
      </c>
      <c r="BV8" s="29">
        <v>4</v>
      </c>
      <c r="BW8" s="1"/>
      <c r="BX8" s="29"/>
      <c r="BY8" s="33"/>
      <c r="BZ8" s="29"/>
      <c r="CA8" s="33">
        <v>100</v>
      </c>
      <c r="CB8" s="29">
        <v>1</v>
      </c>
      <c r="CC8" s="33"/>
    </row>
    <row r="9" spans="1:81" s="60" customFormat="1" x14ac:dyDescent="0.35">
      <c r="A9" s="1" t="s">
        <v>59</v>
      </c>
      <c r="B9" s="1" t="s">
        <v>55</v>
      </c>
      <c r="C9" s="1" t="s">
        <v>885</v>
      </c>
      <c r="D9" s="1" t="s">
        <v>610</v>
      </c>
      <c r="E9" s="1" t="s">
        <v>58</v>
      </c>
      <c r="F9" s="1">
        <v>999914689</v>
      </c>
      <c r="G9" s="1">
        <f>(K9+P9+J9+M9+O9+Q9)-H9</f>
        <v>492</v>
      </c>
      <c r="H9" s="33"/>
      <c r="I9" s="30"/>
      <c r="J9" s="1">
        <f>SUM(AR9,BW9,CA9)</f>
        <v>100</v>
      </c>
      <c r="K9" s="1">
        <f>SUM(AD9,AF9,AH9,AJ9,AN9,AL9,AP9,AT9,AV9,AX9,AZ9,BD9,BF9,BH9,BJ9,BL9,BN9,BB9)</f>
        <v>68</v>
      </c>
      <c r="L9" s="1">
        <f>COUNT(AD9,AF9,AH9,AJ9,AL9,AN9,AP9,AT9,AV9,AX9,AZ9,BB9,BD9,BF9,BH9,BJ9,BL9,BN9)</f>
        <v>1</v>
      </c>
      <c r="M9" s="1">
        <f>BP9+BR9</f>
        <v>105</v>
      </c>
      <c r="N9" s="1"/>
      <c r="O9" s="1">
        <f>BU9</f>
        <v>0</v>
      </c>
      <c r="P9" s="1">
        <f>AB9+BY9</f>
        <v>219</v>
      </c>
      <c r="Q9" s="1">
        <f>BT9+CC9</f>
        <v>0</v>
      </c>
      <c r="R9" s="70"/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70"/>
      <c r="AB9" s="1">
        <v>106</v>
      </c>
      <c r="AC9" s="29">
        <v>5</v>
      </c>
      <c r="AD9" s="1"/>
      <c r="AE9" s="29"/>
      <c r="AF9" s="1"/>
      <c r="AG9" s="29"/>
      <c r="AH9" s="1"/>
      <c r="AI9" s="29"/>
      <c r="AJ9" s="1"/>
      <c r="AK9" s="29"/>
      <c r="AL9" s="1"/>
      <c r="AM9" s="29"/>
      <c r="AN9" s="1"/>
      <c r="AO9" s="29"/>
      <c r="AP9" s="1">
        <v>68</v>
      </c>
      <c r="AQ9" s="29">
        <v>3</v>
      </c>
      <c r="AR9" s="1"/>
      <c r="AS9" s="29"/>
      <c r="AT9" s="1"/>
      <c r="AU9" s="29"/>
      <c r="AV9" s="1"/>
      <c r="AW9" s="29"/>
      <c r="AX9" s="1"/>
      <c r="AY9" s="29"/>
      <c r="AZ9" s="1"/>
      <c r="BA9" s="29"/>
      <c r="BB9" s="1"/>
      <c r="BC9" s="29"/>
      <c r="BD9" s="1"/>
      <c r="BE9" s="29"/>
      <c r="BF9" s="1"/>
      <c r="BG9" s="29"/>
      <c r="BH9" s="1"/>
      <c r="BI9" s="29"/>
      <c r="BJ9" s="1"/>
      <c r="BK9" s="29"/>
      <c r="BL9" s="1"/>
      <c r="BM9" s="29"/>
      <c r="BN9" s="1"/>
      <c r="BO9" s="29"/>
      <c r="BP9" s="1">
        <v>105</v>
      </c>
      <c r="BQ9" s="29">
        <v>2</v>
      </c>
      <c r="BR9" s="1"/>
      <c r="BS9" s="29"/>
      <c r="BT9" s="1"/>
      <c r="BU9" s="1"/>
      <c r="BV9" s="29"/>
      <c r="BW9" s="1">
        <v>25</v>
      </c>
      <c r="BX9" s="29">
        <v>1</v>
      </c>
      <c r="BY9" s="33">
        <v>113</v>
      </c>
      <c r="BZ9" s="29">
        <v>4</v>
      </c>
      <c r="CA9" s="33">
        <v>75</v>
      </c>
      <c r="CB9" s="29">
        <v>2</v>
      </c>
      <c r="CC9" s="33"/>
    </row>
    <row r="10" spans="1:81" s="60" customFormat="1" x14ac:dyDescent="0.35">
      <c r="A10" s="1" t="s">
        <v>59</v>
      </c>
      <c r="B10" s="1" t="s">
        <v>55</v>
      </c>
      <c r="C10" s="1" t="s">
        <v>761</v>
      </c>
      <c r="D10" s="1" t="s">
        <v>762</v>
      </c>
      <c r="E10" s="1" t="s">
        <v>58</v>
      </c>
      <c r="F10" s="1">
        <v>999907553</v>
      </c>
      <c r="G10" s="1">
        <f>(K10+P10+J10+M10+O10+Q10)-H10</f>
        <v>475</v>
      </c>
      <c r="H10" s="33"/>
      <c r="I10" s="30"/>
      <c r="J10" s="1">
        <f>SUM(AR10,BW10,CA10)</f>
        <v>0</v>
      </c>
      <c r="K10" s="1">
        <f>SUM(AD10,AF10,AH10,AJ10,AN10,AL10,AP10,AT10,AV10,AX10,AZ10,BD10,BF10,BH10,BJ10,BL10,BN10,BB10)</f>
        <v>158</v>
      </c>
      <c r="L10" s="1">
        <f>COUNT(AD10,AF10,AH10,AJ10,AL10,AN10,AP10,AT10,AV10,AX10,AZ10,BB10,BD10,BF10,BH10,BJ10,BL10,BN10)</f>
        <v>2</v>
      </c>
      <c r="M10" s="1">
        <f>BP10+BR10</f>
        <v>71</v>
      </c>
      <c r="N10" s="1"/>
      <c r="O10" s="1">
        <f>BU10</f>
        <v>68</v>
      </c>
      <c r="P10" s="1">
        <f>AB10+BY10</f>
        <v>178</v>
      </c>
      <c r="Q10" s="1">
        <f>BT10+CC10</f>
        <v>0</v>
      </c>
      <c r="R10" s="70"/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70"/>
      <c r="AB10" s="1">
        <v>85</v>
      </c>
      <c r="AC10" s="29">
        <v>2</v>
      </c>
      <c r="AD10" s="1"/>
      <c r="AE10" s="29"/>
      <c r="AF10" s="1"/>
      <c r="AG10" s="29"/>
      <c r="AH10" s="1"/>
      <c r="AI10" s="29"/>
      <c r="AJ10" s="1"/>
      <c r="AK10" s="29"/>
      <c r="AL10" s="1"/>
      <c r="AM10" s="29"/>
      <c r="AN10" s="1"/>
      <c r="AO10" s="29"/>
      <c r="AP10" s="1"/>
      <c r="AQ10" s="29"/>
      <c r="AR10" s="1"/>
      <c r="AS10" s="29"/>
      <c r="AT10" s="1"/>
      <c r="AU10" s="29"/>
      <c r="AV10" s="1"/>
      <c r="AW10" s="29"/>
      <c r="AX10" s="1"/>
      <c r="AY10" s="29"/>
      <c r="AZ10" s="1"/>
      <c r="BA10" s="29"/>
      <c r="BB10" s="1">
        <v>68</v>
      </c>
      <c r="BC10" s="29"/>
      <c r="BD10" s="1"/>
      <c r="BE10" s="29"/>
      <c r="BF10" s="1">
        <v>90</v>
      </c>
      <c r="BG10" s="29">
        <v>2</v>
      </c>
      <c r="BH10" s="1"/>
      <c r="BI10" s="29"/>
      <c r="BJ10" s="1"/>
      <c r="BK10" s="29"/>
      <c r="BL10" s="1"/>
      <c r="BM10" s="29"/>
      <c r="BN10" s="1"/>
      <c r="BO10" s="29"/>
      <c r="BP10" s="1"/>
      <c r="BQ10" s="29"/>
      <c r="BR10" s="1">
        <v>71</v>
      </c>
      <c r="BS10" s="29">
        <v>5</v>
      </c>
      <c r="BT10" s="1"/>
      <c r="BU10" s="1">
        <v>68</v>
      </c>
      <c r="BV10" s="29">
        <v>8</v>
      </c>
      <c r="BW10" s="1"/>
      <c r="BX10" s="29"/>
      <c r="BY10" s="33">
        <v>93</v>
      </c>
      <c r="BZ10" s="29">
        <v>7</v>
      </c>
      <c r="CA10" s="33"/>
      <c r="CB10" s="29"/>
      <c r="CC10" s="33"/>
    </row>
    <row r="11" spans="1:81" s="60" customFormat="1" x14ac:dyDescent="0.35">
      <c r="A11" s="1" t="s">
        <v>59</v>
      </c>
      <c r="B11" s="33" t="s">
        <v>55</v>
      </c>
      <c r="C11" s="33" t="s">
        <v>513</v>
      </c>
      <c r="D11" s="33" t="s">
        <v>116</v>
      </c>
      <c r="E11" s="33" t="s">
        <v>58</v>
      </c>
      <c r="F11" s="1">
        <v>999914315</v>
      </c>
      <c r="G11" s="1">
        <f>(K11+P11+J11+M11+O11+Q11)-H11</f>
        <v>389</v>
      </c>
      <c r="H11" s="1"/>
      <c r="I11" s="30"/>
      <c r="J11" s="1">
        <f>SUM(AR11,BW11,CA11)</f>
        <v>0</v>
      </c>
      <c r="K11" s="1">
        <f>SUM(AD11,AF11,AH11,AJ11,AN11,AL11,AP11,AT11,AV11,AX11,AZ11,BD11,BF11,BH11,BJ11,BL11,BN11,BB11)</f>
        <v>120</v>
      </c>
      <c r="L11" s="1">
        <f>COUNT(AD11,AF11,AH11,AJ11,AL11,AN11,AP11,AT11,AV11,AX11,AZ11,BB11,BD11,BF11,BH11,BJ11,BL11,BN11)</f>
        <v>1</v>
      </c>
      <c r="M11" s="1">
        <f>BP11+BR11</f>
        <v>79</v>
      </c>
      <c r="N11" s="1"/>
      <c r="O11" s="1">
        <f>BU11</f>
        <v>84</v>
      </c>
      <c r="P11" s="1">
        <f>AB11+BY11</f>
        <v>106</v>
      </c>
      <c r="Q11" s="1">
        <f>BT11+CC11</f>
        <v>0</v>
      </c>
      <c r="R11" s="70"/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70"/>
      <c r="AB11" s="1"/>
      <c r="AC11" s="29"/>
      <c r="AD11" s="1"/>
      <c r="AE11" s="29"/>
      <c r="AF11" s="1"/>
      <c r="AG11" s="29"/>
      <c r="AH11" s="1"/>
      <c r="AI11" s="29"/>
      <c r="AJ11" s="1"/>
      <c r="AK11" s="29"/>
      <c r="AL11" s="1"/>
      <c r="AM11" s="29"/>
      <c r="AN11" s="1"/>
      <c r="AO11" s="29"/>
      <c r="AP11" s="1"/>
      <c r="AQ11" s="29"/>
      <c r="AR11" s="1"/>
      <c r="AS11" s="29"/>
      <c r="AT11" s="1"/>
      <c r="AU11" s="29"/>
      <c r="AV11" s="1"/>
      <c r="AW11" s="29"/>
      <c r="AX11" s="1"/>
      <c r="AY11" s="29"/>
      <c r="AZ11" s="1"/>
      <c r="BA11" s="29"/>
      <c r="BB11" s="1"/>
      <c r="BC11" s="29"/>
      <c r="BD11" s="1"/>
      <c r="BE11" s="29"/>
      <c r="BF11" s="1"/>
      <c r="BG11" s="29"/>
      <c r="BH11" s="1">
        <v>120</v>
      </c>
      <c r="BI11" s="29">
        <v>1</v>
      </c>
      <c r="BJ11" s="1"/>
      <c r="BK11" s="29"/>
      <c r="BL11" s="1"/>
      <c r="BM11" s="29"/>
      <c r="BN11" s="1"/>
      <c r="BO11" s="29"/>
      <c r="BP11" s="1"/>
      <c r="BQ11" s="29"/>
      <c r="BR11" s="1">
        <v>79</v>
      </c>
      <c r="BS11" s="29">
        <v>4</v>
      </c>
      <c r="BT11" s="1"/>
      <c r="BU11" s="1">
        <v>84</v>
      </c>
      <c r="BV11" s="29">
        <v>5</v>
      </c>
      <c r="BW11" s="1"/>
      <c r="BX11" s="29"/>
      <c r="BY11" s="33">
        <v>106</v>
      </c>
      <c r="BZ11" s="29">
        <v>5</v>
      </c>
      <c r="CA11" s="33"/>
      <c r="CB11" s="29"/>
      <c r="CC11" s="33"/>
    </row>
    <row r="12" spans="1:81" s="60" customFormat="1" x14ac:dyDescent="0.35">
      <c r="A12" s="1" t="s">
        <v>59</v>
      </c>
      <c r="B12" s="1" t="s">
        <v>55</v>
      </c>
      <c r="C12" s="1" t="s">
        <v>1396</v>
      </c>
      <c r="D12" s="1" t="s">
        <v>114</v>
      </c>
      <c r="E12" s="1" t="s">
        <v>58</v>
      </c>
      <c r="F12" s="1">
        <v>999919639</v>
      </c>
      <c r="G12" s="1">
        <f>(K12+P12+J12+M12+O12+Q12)-H12</f>
        <v>371</v>
      </c>
      <c r="H12" s="1"/>
      <c r="I12" s="30"/>
      <c r="J12" s="1">
        <f>SUM(AR12,BW12,CA12)</f>
        <v>0</v>
      </c>
      <c r="K12" s="1">
        <f>SUM(AD12,AF12,AH12,AJ12,AN12,AL12,AP12,AT12,AV12,AX12,AZ12,BD12,BF12,BH12,BJ12,BL12,BN12,BB12)</f>
        <v>63</v>
      </c>
      <c r="L12" s="1">
        <f>COUNT(AD12,AF12,AH12,AJ12,AL12,AN12,AP12,AT12,AV12,AX12,AZ12,BB12,BD12,BF12,BH12,BJ12,BL12,BN12)</f>
        <v>1</v>
      </c>
      <c r="M12" s="1">
        <f>BP12+BR12</f>
        <v>79</v>
      </c>
      <c r="N12" s="1"/>
      <c r="O12" s="1">
        <f>BU12</f>
        <v>51</v>
      </c>
      <c r="P12" s="1">
        <f>AB12+BY12</f>
        <v>178</v>
      </c>
      <c r="Q12" s="1">
        <f>BT12+CC12</f>
        <v>0</v>
      </c>
      <c r="R12" s="70"/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70"/>
      <c r="AB12" s="1">
        <v>93</v>
      </c>
      <c r="AC12" s="29">
        <v>7</v>
      </c>
      <c r="AD12" s="1"/>
      <c r="AE12" s="29"/>
      <c r="AF12" s="1"/>
      <c r="AG12" s="29"/>
      <c r="AH12" s="1"/>
      <c r="AI12" s="29"/>
      <c r="AJ12" s="1"/>
      <c r="AK12" s="29"/>
      <c r="AL12" s="1"/>
      <c r="AM12" s="29"/>
      <c r="AN12" s="1"/>
      <c r="AO12" s="29"/>
      <c r="AP12" s="1">
        <v>63</v>
      </c>
      <c r="AQ12" s="29">
        <v>5</v>
      </c>
      <c r="AR12" s="1"/>
      <c r="AS12" s="29"/>
      <c r="AT12" s="1"/>
      <c r="AU12" s="29"/>
      <c r="AV12" s="1"/>
      <c r="AW12" s="29"/>
      <c r="AX12" s="1"/>
      <c r="AY12" s="29"/>
      <c r="AZ12" s="1"/>
      <c r="BA12" s="29"/>
      <c r="BB12" s="1"/>
      <c r="BC12" s="29"/>
      <c r="BD12" s="1"/>
      <c r="BE12" s="29"/>
      <c r="BF12" s="1"/>
      <c r="BG12" s="29"/>
      <c r="BH12" s="1"/>
      <c r="BI12" s="29"/>
      <c r="BJ12" s="1"/>
      <c r="BK12" s="29"/>
      <c r="BL12" s="1"/>
      <c r="BM12" s="29"/>
      <c r="BN12" s="1"/>
      <c r="BO12" s="29"/>
      <c r="BP12" s="1">
        <v>79</v>
      </c>
      <c r="BQ12" s="29">
        <v>4</v>
      </c>
      <c r="BR12" s="1"/>
      <c r="BS12" s="29"/>
      <c r="BT12" s="1"/>
      <c r="BU12" s="1">
        <v>51</v>
      </c>
      <c r="BV12" s="29" t="s">
        <v>97</v>
      </c>
      <c r="BW12" s="1"/>
      <c r="BX12" s="29"/>
      <c r="BY12" s="33">
        <v>85</v>
      </c>
      <c r="BZ12" s="29">
        <v>8</v>
      </c>
      <c r="CA12" s="33"/>
      <c r="CB12" s="29"/>
      <c r="CC12" s="33"/>
    </row>
    <row r="13" spans="1:81" s="60" customFormat="1" x14ac:dyDescent="0.35">
      <c r="A13" s="1" t="s">
        <v>59</v>
      </c>
      <c r="B13" s="33" t="s">
        <v>55</v>
      </c>
      <c r="C13" s="33" t="s">
        <v>539</v>
      </c>
      <c r="D13" s="33" t="s">
        <v>147</v>
      </c>
      <c r="E13" s="33" t="s">
        <v>58</v>
      </c>
      <c r="F13" s="1">
        <v>999890993</v>
      </c>
      <c r="G13" s="1">
        <f>(K13+P13+J13+M13+O13+Q13)-H13</f>
        <v>361</v>
      </c>
      <c r="H13" s="1"/>
      <c r="I13" s="30"/>
      <c r="J13" s="1">
        <f>SUM(AR13,BW13,CA13)</f>
        <v>0</v>
      </c>
      <c r="K13" s="1">
        <f>SUM(AD13,AF13,AH13,AJ13,AN13,AL13,AP13,AT13,AV13,AX13,AZ13,BD13,BF13,BH13,BJ13,BL13,BN13,BB13)</f>
        <v>210</v>
      </c>
      <c r="L13" s="1">
        <f>COUNT(AD13,AF13,AH13,AJ13,AL13,AN13,AP13,AT13,AV13,AX13,AZ13,BB13,BD13,BF13,BH13,BJ13,BL13,BN13)</f>
        <v>2</v>
      </c>
      <c r="M13" s="1">
        <f>BP13+BR13</f>
        <v>79</v>
      </c>
      <c r="N13" s="1"/>
      <c r="O13" s="1">
        <f>BU13</f>
        <v>72</v>
      </c>
      <c r="P13" s="1">
        <f>AB13+BY13</f>
        <v>0</v>
      </c>
      <c r="Q13" s="1">
        <f>BT13+CC13</f>
        <v>0</v>
      </c>
      <c r="R13" s="70"/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70"/>
      <c r="AB13" s="1"/>
      <c r="AC13" s="29"/>
      <c r="AD13" s="1"/>
      <c r="AE13" s="29"/>
      <c r="AF13" s="1"/>
      <c r="AG13" s="29"/>
      <c r="AH13" s="1"/>
      <c r="AI13" s="29"/>
      <c r="AJ13" s="1"/>
      <c r="AK13" s="29"/>
      <c r="AL13" s="1"/>
      <c r="AM13" s="29"/>
      <c r="AN13" s="1"/>
      <c r="AO13" s="29"/>
      <c r="AP13" s="1"/>
      <c r="AQ13" s="29"/>
      <c r="AR13" s="1"/>
      <c r="AS13" s="29"/>
      <c r="AT13" s="1"/>
      <c r="AU13" s="29"/>
      <c r="AV13" s="1"/>
      <c r="AW13" s="29"/>
      <c r="AX13" s="1"/>
      <c r="AY13" s="29"/>
      <c r="AZ13" s="1"/>
      <c r="BA13" s="29"/>
      <c r="BB13" s="1">
        <v>90</v>
      </c>
      <c r="BC13" s="29"/>
      <c r="BD13" s="1"/>
      <c r="BE13" s="29"/>
      <c r="BF13" s="1">
        <v>120</v>
      </c>
      <c r="BG13" s="29">
        <v>1</v>
      </c>
      <c r="BH13" s="1"/>
      <c r="BI13" s="29"/>
      <c r="BJ13" s="1"/>
      <c r="BK13" s="29"/>
      <c r="BL13" s="1"/>
      <c r="BM13" s="29"/>
      <c r="BN13" s="1"/>
      <c r="BO13" s="29"/>
      <c r="BP13" s="1"/>
      <c r="BQ13" s="29"/>
      <c r="BR13" s="1">
        <v>79</v>
      </c>
      <c r="BS13" s="29">
        <v>3</v>
      </c>
      <c r="BT13" s="1"/>
      <c r="BU13" s="1">
        <v>72</v>
      </c>
      <c r="BV13" s="29">
        <v>7</v>
      </c>
      <c r="BW13" s="1"/>
      <c r="BX13" s="29"/>
      <c r="BY13" s="33"/>
      <c r="BZ13" s="29"/>
      <c r="CA13" s="33"/>
      <c r="CB13" s="29"/>
      <c r="CC13" s="33"/>
    </row>
    <row r="14" spans="1:81" s="60" customFormat="1" x14ac:dyDescent="0.35">
      <c r="A14" s="1" t="s">
        <v>59</v>
      </c>
      <c r="B14" s="1" t="s">
        <v>55</v>
      </c>
      <c r="C14" s="1" t="s">
        <v>649</v>
      </c>
      <c r="D14" s="1" t="s">
        <v>650</v>
      </c>
      <c r="E14" s="1" t="s">
        <v>58</v>
      </c>
      <c r="F14" s="1">
        <v>999899231</v>
      </c>
      <c r="G14" s="1">
        <f>(K14+P14+J14+M14+O14+Q14)-H14</f>
        <v>359</v>
      </c>
      <c r="H14" s="1"/>
      <c r="I14" s="30"/>
      <c r="J14" s="1">
        <f>SUM(AR14,BW14,CA14)</f>
        <v>0</v>
      </c>
      <c r="K14" s="1">
        <f>SUM(AD14,AF14,AH14,AJ14,AN14,AL14,AP14,AT14,AV14,AX14,AZ14,BD14,BF14,BH14,BJ14,BL14,BN14,BB14)</f>
        <v>158</v>
      </c>
      <c r="L14" s="1">
        <f>COUNT(AD14,AF14,AH14,AJ14,AL14,AN14,AP14,AT14,AV14,AX14,AZ14,BB14,BD14,BF14,BH14,BJ14,BL14,BN14)</f>
        <v>2</v>
      </c>
      <c r="M14" s="1">
        <f>BP14+BR14</f>
        <v>59</v>
      </c>
      <c r="N14" s="1"/>
      <c r="O14" s="1">
        <f>BU14</f>
        <v>78</v>
      </c>
      <c r="P14" s="1">
        <f>AB14+BY14</f>
        <v>64</v>
      </c>
      <c r="Q14" s="1">
        <f>BT14+CC14</f>
        <v>0</v>
      </c>
      <c r="R14" s="70"/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70"/>
      <c r="AB14" s="1"/>
      <c r="AC14" s="29"/>
      <c r="AD14" s="1"/>
      <c r="AE14" s="29"/>
      <c r="AF14" s="1"/>
      <c r="AG14" s="29"/>
      <c r="AH14" s="1">
        <v>90</v>
      </c>
      <c r="AI14" s="29">
        <v>2</v>
      </c>
      <c r="AJ14" s="1"/>
      <c r="AK14" s="29"/>
      <c r="AL14" s="1"/>
      <c r="AM14" s="29"/>
      <c r="AN14" s="1"/>
      <c r="AO14" s="29"/>
      <c r="AP14" s="1"/>
      <c r="AQ14" s="29"/>
      <c r="AR14" s="1"/>
      <c r="AS14" s="29"/>
      <c r="AT14" s="1"/>
      <c r="AU14" s="29"/>
      <c r="AV14" s="1"/>
      <c r="AW14" s="29"/>
      <c r="AX14" s="1"/>
      <c r="AY14" s="29"/>
      <c r="AZ14" s="1"/>
      <c r="BA14" s="29"/>
      <c r="BB14" s="1">
        <v>68</v>
      </c>
      <c r="BC14" s="29"/>
      <c r="BD14" s="1"/>
      <c r="BE14" s="29"/>
      <c r="BF14" s="1"/>
      <c r="BG14" s="29"/>
      <c r="BH14" s="1"/>
      <c r="BI14" s="29"/>
      <c r="BJ14" s="1"/>
      <c r="BK14" s="29"/>
      <c r="BL14" s="1"/>
      <c r="BM14" s="29"/>
      <c r="BN14" s="1"/>
      <c r="BO14" s="29"/>
      <c r="BP14" s="1"/>
      <c r="BQ14" s="29"/>
      <c r="BR14" s="1">
        <v>59</v>
      </c>
      <c r="BS14" s="29">
        <v>8</v>
      </c>
      <c r="BT14" s="1"/>
      <c r="BU14" s="1">
        <v>78</v>
      </c>
      <c r="BV14" s="29">
        <v>6</v>
      </c>
      <c r="BW14" s="1"/>
      <c r="BX14" s="29"/>
      <c r="BY14" s="33">
        <v>64</v>
      </c>
      <c r="BZ14" s="29" t="s">
        <v>97</v>
      </c>
      <c r="CA14" s="33"/>
      <c r="CB14" s="29"/>
      <c r="CC14" s="33"/>
    </row>
    <row r="15" spans="1:81" s="60" customFormat="1" x14ac:dyDescent="0.35">
      <c r="A15" s="34" t="s">
        <v>59</v>
      </c>
      <c r="B15" s="34" t="s">
        <v>55</v>
      </c>
      <c r="C15" s="34" t="s">
        <v>1061</v>
      </c>
      <c r="D15" s="34" t="s">
        <v>2399</v>
      </c>
      <c r="E15" s="34" t="s">
        <v>58</v>
      </c>
      <c r="F15" s="1">
        <v>999925192</v>
      </c>
      <c r="G15" s="1">
        <f>(K15+P15+J15+M15+O15+Q15)-H15</f>
        <v>310</v>
      </c>
      <c r="H15" s="1">
        <f>(J15+K15+M15+N15+O15+P15+Q15)*0.5</f>
        <v>310</v>
      </c>
      <c r="I15" s="30"/>
      <c r="J15" s="1">
        <f>SUM(AR15,BW15,CA15)</f>
        <v>0</v>
      </c>
      <c r="K15" s="1">
        <f>SUM(AD15,AF15,AH15,AJ15,AN15,AL15,AP15,AT15,AV15,AX15,AZ15,BD15,BF15,BH15,BJ15,BL15,BN15,BB15)</f>
        <v>330</v>
      </c>
      <c r="L15" s="1">
        <f>COUNT(AD15,AF15,AH15,AJ15,AL15,AN15,AP15,AT15,AV15,AX15,AZ15,BB15,BD15,BF15,BH15,BJ15,BL15,BN15)</f>
        <v>3</v>
      </c>
      <c r="M15" s="1">
        <f>BP15+BR15</f>
        <v>0</v>
      </c>
      <c r="N15" s="1"/>
      <c r="O15" s="1">
        <f>BU15</f>
        <v>90</v>
      </c>
      <c r="P15" s="1">
        <f>AB15+BY15</f>
        <v>200</v>
      </c>
      <c r="Q15" s="1">
        <f>BT15+CC15</f>
        <v>0</v>
      </c>
      <c r="R15" s="70"/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70"/>
      <c r="AB15" s="1"/>
      <c r="AC15" s="29"/>
      <c r="AD15" s="1"/>
      <c r="AE15" s="29"/>
      <c r="AF15" s="1"/>
      <c r="AG15" s="29"/>
      <c r="AH15" s="1">
        <v>120</v>
      </c>
      <c r="AI15" s="29">
        <v>1</v>
      </c>
      <c r="AJ15" s="1"/>
      <c r="AK15" s="29"/>
      <c r="AL15" s="1"/>
      <c r="AM15" s="29"/>
      <c r="AN15" s="1"/>
      <c r="AO15" s="29"/>
      <c r="AP15" s="1"/>
      <c r="AQ15" s="29"/>
      <c r="AR15" s="1"/>
      <c r="AS15" s="29"/>
      <c r="AT15" s="1">
        <v>120</v>
      </c>
      <c r="AU15" s="29">
        <v>1</v>
      </c>
      <c r="AV15" s="1"/>
      <c r="AW15" s="29"/>
      <c r="AX15" s="1"/>
      <c r="AY15" s="29"/>
      <c r="AZ15" s="1"/>
      <c r="BA15" s="29"/>
      <c r="BB15" s="1"/>
      <c r="BC15" s="29"/>
      <c r="BD15" s="1"/>
      <c r="BE15" s="29"/>
      <c r="BF15" s="1">
        <v>90</v>
      </c>
      <c r="BG15" s="29">
        <v>2</v>
      </c>
      <c r="BH15" s="1"/>
      <c r="BI15" s="29"/>
      <c r="BJ15" s="1"/>
      <c r="BK15" s="29"/>
      <c r="BL15" s="1"/>
      <c r="BM15" s="29"/>
      <c r="BN15" s="1"/>
      <c r="BO15" s="29"/>
      <c r="BP15" s="1"/>
      <c r="BQ15" s="29"/>
      <c r="BR15" s="1"/>
      <c r="BS15" s="29"/>
      <c r="BT15" s="1"/>
      <c r="BU15" s="1">
        <v>90</v>
      </c>
      <c r="BV15" s="29">
        <v>3</v>
      </c>
      <c r="BW15" s="1"/>
      <c r="BX15" s="29"/>
      <c r="BY15" s="33">
        <v>200</v>
      </c>
      <c r="BZ15" s="29">
        <v>1</v>
      </c>
      <c r="CA15" s="33"/>
      <c r="CB15" s="29"/>
      <c r="CC15" s="33"/>
    </row>
    <row r="16" spans="1:81" s="60" customFormat="1" x14ac:dyDescent="0.35">
      <c r="A16" s="34" t="s">
        <v>59</v>
      </c>
      <c r="B16" s="1" t="s">
        <v>55</v>
      </c>
      <c r="C16" s="1" t="s">
        <v>821</v>
      </c>
      <c r="D16" s="1" t="s">
        <v>335</v>
      </c>
      <c r="E16" s="1" t="s">
        <v>58</v>
      </c>
      <c r="F16" s="1">
        <v>999909516</v>
      </c>
      <c r="G16" s="1">
        <f>(K16+P16+J16+M16+O16+Q16)-H16</f>
        <v>270</v>
      </c>
      <c r="H16" s="1">
        <f>(J16+K16+M16+N16+O16+P16+Q16)*0.5</f>
        <v>270</v>
      </c>
      <c r="I16" s="30"/>
      <c r="J16" s="1">
        <f>SUM(AR16,BW16,CA16)</f>
        <v>0</v>
      </c>
      <c r="K16" s="1">
        <f>SUM(AD16,AF16,AH16,AJ16,AN16,AL16,AP16,AT16,AV16,AX16,AZ16,BD16,BF16,BH16,BJ16,BL16,BN16,BB16)</f>
        <v>240</v>
      </c>
      <c r="L16" s="1">
        <f>COUNT(AD16,AF16,AH16,AJ16,AL16,AN16,AP16,AT16,AV16,AX16,AZ16,BB16,BD16,BF16,BH16,BJ16,BL16,BN16)</f>
        <v>2</v>
      </c>
      <c r="M16" s="1">
        <f>BP16+BR16</f>
        <v>140</v>
      </c>
      <c r="N16" s="1"/>
      <c r="O16" s="1">
        <f>BU16</f>
        <v>160</v>
      </c>
      <c r="P16" s="1">
        <f>AB16+BY16</f>
        <v>0</v>
      </c>
      <c r="Q16" s="1">
        <f>BT16+CC16</f>
        <v>0</v>
      </c>
      <c r="R16" s="70"/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70"/>
      <c r="AB16" s="1"/>
      <c r="AC16" s="29"/>
      <c r="AD16" s="1"/>
      <c r="AE16" s="29"/>
      <c r="AF16" s="1"/>
      <c r="AG16" s="29"/>
      <c r="AH16" s="1"/>
      <c r="AI16" s="29"/>
      <c r="AJ16" s="1"/>
      <c r="AK16" s="29"/>
      <c r="AL16" s="1"/>
      <c r="AM16" s="29"/>
      <c r="AN16" s="1"/>
      <c r="AO16" s="29"/>
      <c r="AP16" s="1"/>
      <c r="AQ16" s="29"/>
      <c r="AR16" s="1"/>
      <c r="AS16" s="29"/>
      <c r="AT16" s="1"/>
      <c r="AU16" s="29"/>
      <c r="AV16" s="1"/>
      <c r="AW16" s="29"/>
      <c r="AX16" s="1"/>
      <c r="AY16" s="29"/>
      <c r="AZ16" s="1"/>
      <c r="BA16" s="29"/>
      <c r="BB16" s="1">
        <v>120</v>
      </c>
      <c r="BC16" s="29"/>
      <c r="BD16" s="1"/>
      <c r="BE16" s="29"/>
      <c r="BF16" s="1">
        <v>120</v>
      </c>
      <c r="BG16" s="29">
        <v>1</v>
      </c>
      <c r="BH16" s="1"/>
      <c r="BI16" s="29"/>
      <c r="BJ16" s="1"/>
      <c r="BK16" s="29"/>
      <c r="BL16" s="1"/>
      <c r="BM16" s="29"/>
      <c r="BN16" s="1"/>
      <c r="BO16" s="29"/>
      <c r="BP16" s="1"/>
      <c r="BQ16" s="29"/>
      <c r="BR16" s="1">
        <v>140</v>
      </c>
      <c r="BS16" s="29">
        <v>1</v>
      </c>
      <c r="BT16" s="1"/>
      <c r="BU16" s="1">
        <v>160</v>
      </c>
      <c r="BV16" s="29">
        <v>1</v>
      </c>
      <c r="BW16" s="1"/>
      <c r="BX16" s="29"/>
      <c r="BY16" s="33"/>
      <c r="BZ16" s="29"/>
      <c r="CA16" s="33"/>
      <c r="CB16" s="29"/>
      <c r="CC16" s="33"/>
    </row>
    <row r="17" spans="1:81" s="60" customFormat="1" x14ac:dyDescent="0.35">
      <c r="A17" s="34" t="s">
        <v>59</v>
      </c>
      <c r="B17" s="33" t="s">
        <v>55</v>
      </c>
      <c r="C17" s="33" t="s">
        <v>1716</v>
      </c>
      <c r="D17" s="33" t="s">
        <v>1659</v>
      </c>
      <c r="E17" s="33" t="s">
        <v>58</v>
      </c>
      <c r="F17" s="33">
        <v>999921771</v>
      </c>
      <c r="G17" s="1">
        <f>(K17+P17+J17+M17+O17+Q17)-H17</f>
        <v>265.5</v>
      </c>
      <c r="H17" s="1">
        <f>(J17+K17+M17+N17+O17+P17+Q17)*0.5</f>
        <v>265.5</v>
      </c>
      <c r="I17" s="30"/>
      <c r="J17" s="1">
        <f>SUM(AR17,BW17,CA17)</f>
        <v>50</v>
      </c>
      <c r="K17" s="1">
        <f>SUM(AD17,AF17,AH17,AJ17,AN17,AL17,AP17,AT17,AV17,AX17,AZ17,BD17,BF17,BH17,BJ17,BL17,BN17,BB17)</f>
        <v>180</v>
      </c>
      <c r="L17" s="1">
        <f>COUNT(AD17,AF17,AH17,AJ17,AL17,AN17,AP17,AT17,AV17,AX17,AZ17,BB17,BD17,BF17,BH17,BJ17,BL17,BN17)</f>
        <v>2</v>
      </c>
      <c r="M17" s="1">
        <f>BP17+BR17</f>
        <v>79</v>
      </c>
      <c r="N17" s="1"/>
      <c r="O17" s="1">
        <f>BU17</f>
        <v>72</v>
      </c>
      <c r="P17" s="1">
        <f>AB17+BY17</f>
        <v>150</v>
      </c>
      <c r="Q17" s="1">
        <f>BT17+CC17</f>
        <v>0</v>
      </c>
      <c r="R17" s="70"/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70"/>
      <c r="AB17" s="1"/>
      <c r="AC17" s="29"/>
      <c r="AD17" s="1"/>
      <c r="AE17" s="29"/>
      <c r="AF17" s="1"/>
      <c r="AG17" s="29"/>
      <c r="AH17" s="1"/>
      <c r="AI17" s="29"/>
      <c r="AJ17" s="1">
        <v>120</v>
      </c>
      <c r="AK17" s="29">
        <v>1</v>
      </c>
      <c r="AL17" s="1"/>
      <c r="AM17" s="29"/>
      <c r="AN17" s="1"/>
      <c r="AO17" s="29"/>
      <c r="AP17" s="1"/>
      <c r="AQ17" s="29"/>
      <c r="AR17" s="1"/>
      <c r="AS17" s="29"/>
      <c r="AT17" s="1"/>
      <c r="AU17" s="29"/>
      <c r="AV17" s="1"/>
      <c r="AW17" s="29"/>
      <c r="AX17" s="1"/>
      <c r="AY17" s="29"/>
      <c r="AZ17" s="1"/>
      <c r="BA17" s="29"/>
      <c r="BB17" s="1"/>
      <c r="BC17" s="29"/>
      <c r="BD17" s="1">
        <v>60</v>
      </c>
      <c r="BE17" s="29">
        <v>1</v>
      </c>
      <c r="BF17" s="1"/>
      <c r="BG17" s="29"/>
      <c r="BH17" s="1"/>
      <c r="BI17" s="29"/>
      <c r="BJ17" s="1"/>
      <c r="BK17" s="29"/>
      <c r="BL17" s="1"/>
      <c r="BM17" s="29"/>
      <c r="BN17" s="1"/>
      <c r="BO17" s="29"/>
      <c r="BP17" s="1">
        <v>79</v>
      </c>
      <c r="BQ17" s="29">
        <v>4</v>
      </c>
      <c r="BR17" s="1"/>
      <c r="BS17" s="29"/>
      <c r="BT17" s="1"/>
      <c r="BU17" s="1">
        <v>72</v>
      </c>
      <c r="BV17" s="29">
        <v>7</v>
      </c>
      <c r="BW17" s="1">
        <v>50</v>
      </c>
      <c r="BX17" s="29">
        <v>1</v>
      </c>
      <c r="BY17" s="33">
        <v>150</v>
      </c>
      <c r="BZ17" s="29">
        <v>2</v>
      </c>
      <c r="CA17" s="33"/>
      <c r="CB17" s="29"/>
      <c r="CC17" s="33"/>
    </row>
    <row r="18" spans="1:81" s="60" customFormat="1" x14ac:dyDescent="0.35">
      <c r="A18" s="1" t="s">
        <v>59</v>
      </c>
      <c r="B18" s="33" t="s">
        <v>55</v>
      </c>
      <c r="C18" s="33" t="s">
        <v>1014</v>
      </c>
      <c r="D18" s="33" t="s">
        <v>1015</v>
      </c>
      <c r="E18" s="33" t="s">
        <v>58</v>
      </c>
      <c r="F18" s="1">
        <v>999916423</v>
      </c>
      <c r="G18" s="1">
        <f>(K18+P18+J18+M18+O18+Q18)-H18</f>
        <v>249</v>
      </c>
      <c r="H18" s="1"/>
      <c r="I18" s="30"/>
      <c r="J18" s="1">
        <f>SUM(AR18,BW18,CA18)</f>
        <v>0</v>
      </c>
      <c r="K18" s="1">
        <f>SUM(AD18,AF18,AH18,AJ18,AN18,AL18,AP18,AT18,AV18,AX18,AZ18,BD18,BF18,BH18,BJ18,BL18,BN18,BB18)</f>
        <v>90</v>
      </c>
      <c r="L18" s="1">
        <f>COUNT(AD18,AF18,AH18,AJ18,AL18,AN18,AP18,AT18,AV18,AX18,AZ18,BB18,BD18,BF18,BH18,BJ18,BL18,BN18)</f>
        <v>1</v>
      </c>
      <c r="M18" s="1">
        <f>BP18+BR18</f>
        <v>44</v>
      </c>
      <c r="N18" s="1"/>
      <c r="O18" s="1">
        <f>BU18</f>
        <v>51</v>
      </c>
      <c r="P18" s="1">
        <f>AB18+BY18</f>
        <v>64</v>
      </c>
      <c r="Q18" s="1">
        <f>BT18+CC18</f>
        <v>0</v>
      </c>
      <c r="R18" s="70"/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70"/>
      <c r="AB18" s="1">
        <v>64</v>
      </c>
      <c r="AC18" s="29"/>
      <c r="AD18" s="1"/>
      <c r="AE18" s="29"/>
      <c r="AF18" s="1"/>
      <c r="AG18" s="29"/>
      <c r="AH18" s="1"/>
      <c r="AI18" s="29"/>
      <c r="AJ18" s="1"/>
      <c r="AK18" s="29"/>
      <c r="AL18" s="1">
        <v>90</v>
      </c>
      <c r="AM18" s="29">
        <v>2</v>
      </c>
      <c r="AN18" s="1"/>
      <c r="AO18" s="29"/>
      <c r="AP18" s="1"/>
      <c r="AQ18" s="29"/>
      <c r="AR18" s="1"/>
      <c r="AS18" s="29"/>
      <c r="AT18" s="1"/>
      <c r="AU18" s="29"/>
      <c r="AV18" s="1"/>
      <c r="AW18" s="29"/>
      <c r="AX18" s="1"/>
      <c r="AY18" s="29"/>
      <c r="AZ18" s="1"/>
      <c r="BA18" s="29"/>
      <c r="BB18" s="1"/>
      <c r="BC18" s="29"/>
      <c r="BD18" s="1"/>
      <c r="BE18" s="29"/>
      <c r="BF18" s="1"/>
      <c r="BG18" s="29"/>
      <c r="BH18" s="1"/>
      <c r="BI18" s="29"/>
      <c r="BJ18" s="1"/>
      <c r="BK18" s="29"/>
      <c r="BL18" s="1"/>
      <c r="BM18" s="29"/>
      <c r="BN18" s="1"/>
      <c r="BO18" s="29"/>
      <c r="BP18" s="1"/>
      <c r="BQ18" s="29"/>
      <c r="BR18" s="1">
        <v>44</v>
      </c>
      <c r="BS18" s="29" t="s">
        <v>97</v>
      </c>
      <c r="BT18" s="1"/>
      <c r="BU18" s="1">
        <v>51</v>
      </c>
      <c r="BV18" s="29" t="s">
        <v>97</v>
      </c>
      <c r="BW18" s="1"/>
      <c r="BX18" s="29"/>
      <c r="BY18" s="33"/>
      <c r="BZ18" s="29"/>
      <c r="CA18" s="33"/>
      <c r="CB18" s="29"/>
      <c r="CC18" s="33"/>
    </row>
    <row r="19" spans="1:81" s="60" customFormat="1" x14ac:dyDescent="0.35">
      <c r="A19" s="33" t="s">
        <v>59</v>
      </c>
      <c r="B19" s="1" t="s">
        <v>55</v>
      </c>
      <c r="C19" s="33" t="s">
        <v>306</v>
      </c>
      <c r="D19" s="33" t="s">
        <v>114</v>
      </c>
      <c r="E19" s="33" t="s">
        <v>58</v>
      </c>
      <c r="F19" s="33">
        <v>999922760</v>
      </c>
      <c r="G19" s="1">
        <f>(K19+P19+J19+M19+O19+Q19)-H19</f>
        <v>243</v>
      </c>
      <c r="H19" s="1"/>
      <c r="I19" s="30"/>
      <c r="J19" s="1">
        <f>SUM(AR19,BW19,CA19)</f>
        <v>0</v>
      </c>
      <c r="K19" s="1">
        <f>SUM(AD19,AF19,AH19,AJ19,AN19,AL19,AP19,AT19,AV19,AX19,AZ19,BD19,BF19,BH19,BJ19,BL19,BN19,BB19)</f>
        <v>120</v>
      </c>
      <c r="L19" s="1">
        <f>COUNT(AD19,AF19,AH19,AJ19,AL19,AN19,AP19,AT19,AV19,AX19,AZ19,BB19,BD19,BF19,BH19,BJ19,BL19,BN19)</f>
        <v>1</v>
      </c>
      <c r="M19" s="1">
        <f>BP19+BR19</f>
        <v>59</v>
      </c>
      <c r="N19" s="1"/>
      <c r="O19" s="1">
        <f>BU19</f>
        <v>0</v>
      </c>
      <c r="P19" s="1">
        <f>AB19+BY19</f>
        <v>64</v>
      </c>
      <c r="Q19" s="1">
        <f>BT19+CC19</f>
        <v>0</v>
      </c>
      <c r="R19" s="70"/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70"/>
      <c r="AB19" s="1"/>
      <c r="AC19" s="29"/>
      <c r="AD19" s="33"/>
      <c r="AE19" s="29"/>
      <c r="AF19" s="1">
        <v>120</v>
      </c>
      <c r="AG19" s="29">
        <v>1</v>
      </c>
      <c r="AH19" s="1"/>
      <c r="AI19" s="29"/>
      <c r="AJ19" s="1"/>
      <c r="AK19" s="29"/>
      <c r="AL19" s="1"/>
      <c r="AM19" s="29"/>
      <c r="AN19" s="1"/>
      <c r="AO19" s="29"/>
      <c r="AP19" s="1"/>
      <c r="AQ19" s="29"/>
      <c r="AR19" s="1"/>
      <c r="AS19" s="29"/>
      <c r="AT19" s="1"/>
      <c r="AU19" s="29"/>
      <c r="AV19" s="1"/>
      <c r="AW19" s="29"/>
      <c r="AX19" s="1"/>
      <c r="AY19" s="29"/>
      <c r="AZ19" s="1"/>
      <c r="BA19" s="29"/>
      <c r="BB19" s="1"/>
      <c r="BC19" s="29"/>
      <c r="BD19" s="1"/>
      <c r="BE19" s="29"/>
      <c r="BF19" s="1"/>
      <c r="BG19" s="29"/>
      <c r="BH19" s="1"/>
      <c r="BI19" s="29"/>
      <c r="BJ19" s="1"/>
      <c r="BK19" s="29"/>
      <c r="BL19" s="1"/>
      <c r="BM19" s="29"/>
      <c r="BN19" s="1"/>
      <c r="BO19" s="29"/>
      <c r="BP19" s="1">
        <v>59</v>
      </c>
      <c r="BQ19" s="29">
        <v>8</v>
      </c>
      <c r="BR19" s="1"/>
      <c r="BS19" s="29"/>
      <c r="BT19" s="1"/>
      <c r="BU19" s="1"/>
      <c r="BV19" s="29"/>
      <c r="BW19" s="1"/>
      <c r="BX19" s="29"/>
      <c r="BY19" s="33">
        <v>64</v>
      </c>
      <c r="BZ19" s="29" t="s">
        <v>97</v>
      </c>
      <c r="CA19" s="33"/>
      <c r="CB19" s="29"/>
      <c r="CC19" s="33"/>
    </row>
    <row r="20" spans="1:81" s="60" customFormat="1" x14ac:dyDescent="0.35">
      <c r="A20" s="1" t="s">
        <v>59</v>
      </c>
      <c r="B20" s="1" t="s">
        <v>55</v>
      </c>
      <c r="C20" s="1" t="s">
        <v>1096</v>
      </c>
      <c r="D20" s="1" t="s">
        <v>96</v>
      </c>
      <c r="E20" s="1" t="s">
        <v>58</v>
      </c>
      <c r="F20" s="1">
        <v>999917326</v>
      </c>
      <c r="G20" s="1">
        <f>(K20+P20+J20+M20+O20+Q20)-H20</f>
        <v>236</v>
      </c>
      <c r="H20" s="1"/>
      <c r="I20" s="30"/>
      <c r="J20" s="1">
        <f>SUM(AR20,BW20,CA20)</f>
        <v>0</v>
      </c>
      <c r="K20" s="1">
        <f>SUM(AD20,AF20,AH20,AJ20,AN20,AL20,AP20,AT20,AV20,AX20,AZ20,BD20,BF20,BH20,BJ20,BL20,BN20,BB20)</f>
        <v>58</v>
      </c>
      <c r="L20" s="1">
        <f>COUNT(AD20,AF20,AH20,AJ20,AL20,AN20,AP20,AT20,AV20,AX20,AZ20,BB20,BD20,BF20,BH20,BJ20,BL20,BN20)</f>
        <v>1</v>
      </c>
      <c r="M20" s="1">
        <f>BP20+BR20</f>
        <v>63</v>
      </c>
      <c r="N20" s="1"/>
      <c r="O20" s="1">
        <f>BU20</f>
        <v>51</v>
      </c>
      <c r="P20" s="1">
        <f>AB20+BY20</f>
        <v>64</v>
      </c>
      <c r="Q20" s="1">
        <f>BT20+CC20</f>
        <v>0</v>
      </c>
      <c r="R20" s="70"/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70"/>
      <c r="AB20" s="1"/>
      <c r="AC20" s="29"/>
      <c r="AD20" s="1"/>
      <c r="AE20" s="29"/>
      <c r="AF20" s="1"/>
      <c r="AG20" s="29"/>
      <c r="AH20" s="1"/>
      <c r="AI20" s="29"/>
      <c r="AJ20" s="1"/>
      <c r="AK20" s="29"/>
      <c r="AL20" s="1"/>
      <c r="AM20" s="29"/>
      <c r="AN20" s="1"/>
      <c r="AO20" s="29"/>
      <c r="AP20" s="1">
        <v>58</v>
      </c>
      <c r="AQ20" s="29">
        <v>6</v>
      </c>
      <c r="AR20" s="1"/>
      <c r="AS20" s="29"/>
      <c r="AT20" s="1"/>
      <c r="AU20" s="29"/>
      <c r="AV20" s="1"/>
      <c r="AW20" s="29"/>
      <c r="AX20" s="1"/>
      <c r="AY20" s="29"/>
      <c r="AZ20" s="1"/>
      <c r="BA20" s="29"/>
      <c r="BB20" s="1"/>
      <c r="BC20" s="29"/>
      <c r="BD20" s="1"/>
      <c r="BE20" s="29"/>
      <c r="BF20" s="1"/>
      <c r="BG20" s="29"/>
      <c r="BH20" s="1"/>
      <c r="BI20" s="29"/>
      <c r="BJ20" s="1"/>
      <c r="BK20" s="29"/>
      <c r="BL20" s="1"/>
      <c r="BM20" s="29"/>
      <c r="BN20" s="1"/>
      <c r="BO20" s="29"/>
      <c r="BP20" s="1">
        <v>63</v>
      </c>
      <c r="BQ20" s="29">
        <v>7</v>
      </c>
      <c r="BR20" s="1"/>
      <c r="BS20" s="29"/>
      <c r="BT20" s="1"/>
      <c r="BU20" s="1">
        <v>51</v>
      </c>
      <c r="BV20" s="29" t="s">
        <v>97</v>
      </c>
      <c r="BW20" s="1"/>
      <c r="BX20" s="29"/>
      <c r="BY20" s="33">
        <v>64</v>
      </c>
      <c r="BZ20" s="29" t="s">
        <v>97</v>
      </c>
      <c r="CA20" s="33"/>
      <c r="CB20" s="29"/>
      <c r="CC20" s="33"/>
    </row>
    <row r="21" spans="1:81" s="60" customFormat="1" x14ac:dyDescent="0.35">
      <c r="A21" s="34" t="s">
        <v>59</v>
      </c>
      <c r="B21" s="1" t="s">
        <v>55</v>
      </c>
      <c r="C21" s="1" t="s">
        <v>959</v>
      </c>
      <c r="D21" s="1" t="s">
        <v>538</v>
      </c>
      <c r="E21" s="1" t="s">
        <v>58</v>
      </c>
      <c r="F21" s="1">
        <v>999915157</v>
      </c>
      <c r="G21" s="1">
        <f>(K21+P21+J21+M21+O21+Q21)-H21</f>
        <v>222</v>
      </c>
      <c r="H21" s="1">
        <f>(J21+K21+M21+N21+O21+P21+Q21)*0.5</f>
        <v>222</v>
      </c>
      <c r="I21" s="30"/>
      <c r="J21" s="1">
        <f>SUM(AR21,BW21,CA21)</f>
        <v>0</v>
      </c>
      <c r="K21" s="1">
        <f>SUM(AD21,AF21,AH21,AJ21,AN21,AL21,AP21,AT21,AV21,AX21,AZ21,BD21,BF21,BH21,BJ21,BL21,BN21,BB21)</f>
        <v>0</v>
      </c>
      <c r="L21" s="1">
        <f>COUNT(AD21,AF21,AH21,AJ21,AL21,AN21,AP21,AT21,AV21,AX21,AZ21,BB21,BD21,BF21,BH21,BJ21,BL21,BN21)</f>
        <v>0</v>
      </c>
      <c r="M21" s="1">
        <f>BP21+BR21</f>
        <v>140</v>
      </c>
      <c r="N21" s="1"/>
      <c r="O21" s="1">
        <f>BU21</f>
        <v>78</v>
      </c>
      <c r="P21" s="1">
        <f>AB21+BY21</f>
        <v>226</v>
      </c>
      <c r="Q21" s="1">
        <f>BT21+CC21</f>
        <v>0</v>
      </c>
      <c r="R21" s="70"/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70"/>
      <c r="AB21" s="1">
        <v>113</v>
      </c>
      <c r="AC21" s="29">
        <v>3</v>
      </c>
      <c r="AD21" s="1"/>
      <c r="AE21" s="29"/>
      <c r="AF21" s="1"/>
      <c r="AG21" s="29"/>
      <c r="AH21" s="1"/>
      <c r="AI21" s="29"/>
      <c r="AJ21" s="1"/>
      <c r="AK21" s="29"/>
      <c r="AL21" s="1"/>
      <c r="AM21" s="29"/>
      <c r="AN21" s="1"/>
      <c r="AO21" s="29"/>
      <c r="AP21" s="1"/>
      <c r="AQ21" s="29"/>
      <c r="AR21" s="1"/>
      <c r="AS21" s="29"/>
      <c r="AT21" s="1"/>
      <c r="AU21" s="29"/>
      <c r="AV21" s="1"/>
      <c r="AW21" s="29"/>
      <c r="AX21" s="1"/>
      <c r="AY21" s="29"/>
      <c r="AZ21" s="1"/>
      <c r="BA21" s="29"/>
      <c r="BB21" s="1"/>
      <c r="BC21" s="29"/>
      <c r="BD21" s="1"/>
      <c r="BE21" s="29"/>
      <c r="BF21" s="1"/>
      <c r="BG21" s="29"/>
      <c r="BH21" s="1"/>
      <c r="BI21" s="29"/>
      <c r="BJ21" s="1"/>
      <c r="BK21" s="29"/>
      <c r="BL21" s="1"/>
      <c r="BM21" s="29"/>
      <c r="BN21" s="1"/>
      <c r="BO21" s="29"/>
      <c r="BP21" s="1">
        <v>140</v>
      </c>
      <c r="BQ21" s="29">
        <v>1</v>
      </c>
      <c r="BR21" s="1"/>
      <c r="BS21" s="29"/>
      <c r="BT21" s="1"/>
      <c r="BU21" s="1">
        <v>78</v>
      </c>
      <c r="BV21" s="29">
        <v>6</v>
      </c>
      <c r="BW21" s="1"/>
      <c r="BX21" s="29"/>
      <c r="BY21" s="33">
        <v>113</v>
      </c>
      <c r="BZ21" s="29">
        <v>3</v>
      </c>
      <c r="CA21" s="33"/>
      <c r="CB21" s="29"/>
      <c r="CC21" s="33"/>
    </row>
    <row r="22" spans="1:81" s="60" customFormat="1" x14ac:dyDescent="0.35">
      <c r="A22" s="1" t="s">
        <v>59</v>
      </c>
      <c r="B22" s="1" t="s">
        <v>55</v>
      </c>
      <c r="C22" s="1" t="s">
        <v>135</v>
      </c>
      <c r="D22" s="1" t="s">
        <v>206</v>
      </c>
      <c r="E22" s="1" t="s">
        <v>58</v>
      </c>
      <c r="F22" s="1">
        <v>999915037</v>
      </c>
      <c r="G22" s="1">
        <f>(K22+P22+J22+M22+O22+Q22)-H22</f>
        <v>215</v>
      </c>
      <c r="H22" s="33"/>
      <c r="I22" s="30"/>
      <c r="J22" s="1">
        <f>SUM(AR22,BW22,CA22)</f>
        <v>0</v>
      </c>
      <c r="K22" s="1">
        <f>SUM(AD22,AF22,AH22,AJ22,AN22,AL22,AP22,AT22,AV22,AX22,AZ22,BD22,BF22,BH22,BJ22,BL22,BN22,BB22)</f>
        <v>131</v>
      </c>
      <c r="L22" s="1">
        <f>COUNT(AD22,AF22,AH22,AJ22,AL22,AN22,AP22,AT22,AV22,AX22,AZ22,BB22,BD22,BF22,BH22,BJ22,BL22,BN22)</f>
        <v>2</v>
      </c>
      <c r="M22" s="1">
        <f>BP22+BR22</f>
        <v>33</v>
      </c>
      <c r="N22" s="1"/>
      <c r="O22" s="1">
        <f>BU22</f>
        <v>51</v>
      </c>
      <c r="P22" s="1">
        <f>AB22+BY22</f>
        <v>0</v>
      </c>
      <c r="Q22" s="1">
        <f>BT22+CC22</f>
        <v>0</v>
      </c>
      <c r="R22" s="70"/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70"/>
      <c r="AB22" s="1"/>
      <c r="AC22" s="29"/>
      <c r="AD22" s="1"/>
      <c r="AE22" s="29"/>
      <c r="AF22" s="1"/>
      <c r="AG22" s="29"/>
      <c r="AH22" s="1">
        <v>68</v>
      </c>
      <c r="AI22" s="29">
        <v>4</v>
      </c>
      <c r="AJ22" s="1"/>
      <c r="AK22" s="29"/>
      <c r="AL22" s="1"/>
      <c r="AM22" s="29"/>
      <c r="AN22" s="1"/>
      <c r="AO22" s="29"/>
      <c r="AP22" s="1"/>
      <c r="AQ22" s="29"/>
      <c r="AR22" s="1"/>
      <c r="AS22" s="29"/>
      <c r="AT22" s="1"/>
      <c r="AU22" s="29"/>
      <c r="AV22" s="1"/>
      <c r="AW22" s="29"/>
      <c r="AX22" s="1"/>
      <c r="AY22" s="29"/>
      <c r="AZ22" s="1"/>
      <c r="BA22" s="29"/>
      <c r="BB22" s="1">
        <v>63</v>
      </c>
      <c r="BC22" s="29"/>
      <c r="BD22" s="1"/>
      <c r="BE22" s="29"/>
      <c r="BF22" s="1"/>
      <c r="BG22" s="29"/>
      <c r="BH22" s="1"/>
      <c r="BI22" s="29"/>
      <c r="BJ22" s="1"/>
      <c r="BK22" s="29"/>
      <c r="BL22" s="1"/>
      <c r="BM22" s="29"/>
      <c r="BN22" s="1"/>
      <c r="BO22" s="29"/>
      <c r="BP22" s="1"/>
      <c r="BQ22" s="29"/>
      <c r="BR22" s="1">
        <v>33</v>
      </c>
      <c r="BS22" s="29" t="s">
        <v>175</v>
      </c>
      <c r="BT22" s="1"/>
      <c r="BU22" s="1">
        <v>51</v>
      </c>
      <c r="BV22" s="29" t="s">
        <v>97</v>
      </c>
      <c r="BW22" s="1"/>
      <c r="BX22" s="29"/>
      <c r="BY22" s="33"/>
      <c r="BZ22" s="29"/>
      <c r="CA22" s="33"/>
      <c r="CB22" s="29"/>
      <c r="CC22" s="33"/>
    </row>
    <row r="23" spans="1:81" s="60" customFormat="1" x14ac:dyDescent="0.35">
      <c r="A23" s="1" t="s">
        <v>59</v>
      </c>
      <c r="B23" s="33" t="s">
        <v>55</v>
      </c>
      <c r="C23" s="33" t="s">
        <v>1009</v>
      </c>
      <c r="D23" s="33" t="s">
        <v>1010</v>
      </c>
      <c r="E23" s="33" t="s">
        <v>58</v>
      </c>
      <c r="F23" s="1">
        <v>999916402</v>
      </c>
      <c r="G23" s="1">
        <f>(K23+P23+J23+M23+O23+Q23)-H23</f>
        <v>196</v>
      </c>
      <c r="H23" s="33"/>
      <c r="I23" s="30"/>
      <c r="J23" s="1">
        <f>SUM(AR23,BW23,CA23)</f>
        <v>0</v>
      </c>
      <c r="K23" s="1">
        <f>SUM(AD23,AF23,AH23,AJ23,AN23,AL23,AP23,AT23,AV23,AX23,AZ23,BD23,BF23,BH23,BJ23,BL23,BN23,BB23)</f>
        <v>158</v>
      </c>
      <c r="L23" s="1">
        <f>COUNT(AD23,AF23,AH23,AJ23,AL23,AN23,AP23,AT23,AV23,AX23,AZ23,BB23,BD23,BF23,BH23,BJ23,BL23,BN23)</f>
        <v>2</v>
      </c>
      <c r="M23" s="1">
        <f>BP23+BR23</f>
        <v>0</v>
      </c>
      <c r="N23" s="1"/>
      <c r="O23" s="1">
        <f>BU23</f>
        <v>38</v>
      </c>
      <c r="P23" s="1">
        <f>AB23+BY23</f>
        <v>0</v>
      </c>
      <c r="Q23" s="1">
        <f>BT23+CC23</f>
        <v>0</v>
      </c>
      <c r="R23" s="70"/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70"/>
      <c r="AB23" s="1"/>
      <c r="AC23" s="29"/>
      <c r="AD23" s="1"/>
      <c r="AE23" s="29"/>
      <c r="AF23" s="1"/>
      <c r="AG23" s="29"/>
      <c r="AH23" s="1"/>
      <c r="AI23" s="29"/>
      <c r="AJ23" s="1">
        <v>68</v>
      </c>
      <c r="AK23" s="29">
        <v>3</v>
      </c>
      <c r="AL23" s="1"/>
      <c r="AM23" s="29"/>
      <c r="AN23" s="1"/>
      <c r="AO23" s="29"/>
      <c r="AP23" s="1"/>
      <c r="AQ23" s="29"/>
      <c r="AR23" s="1"/>
      <c r="AS23" s="29"/>
      <c r="AT23" s="1"/>
      <c r="AU23" s="29"/>
      <c r="AV23" s="1"/>
      <c r="AW23" s="29"/>
      <c r="AX23" s="1"/>
      <c r="AY23" s="29"/>
      <c r="AZ23" s="1"/>
      <c r="BA23" s="29"/>
      <c r="BB23" s="1"/>
      <c r="BC23" s="29"/>
      <c r="BD23" s="1">
        <v>90</v>
      </c>
      <c r="BE23" s="29">
        <v>2</v>
      </c>
      <c r="BF23" s="1"/>
      <c r="BG23" s="29"/>
      <c r="BH23" s="1"/>
      <c r="BI23" s="29"/>
      <c r="BJ23" s="1"/>
      <c r="BK23" s="29"/>
      <c r="BL23" s="1"/>
      <c r="BM23" s="29"/>
      <c r="BN23" s="1"/>
      <c r="BO23" s="29"/>
      <c r="BP23" s="1"/>
      <c r="BQ23" s="29"/>
      <c r="BR23" s="1"/>
      <c r="BS23" s="29"/>
      <c r="BT23" s="1"/>
      <c r="BU23" s="1">
        <v>38</v>
      </c>
      <c r="BV23" s="29" t="s">
        <v>175</v>
      </c>
      <c r="BW23" s="1"/>
      <c r="BX23" s="29"/>
      <c r="BY23" s="33"/>
      <c r="BZ23" s="29"/>
      <c r="CA23" s="33"/>
      <c r="CB23" s="29"/>
      <c r="CC23" s="33"/>
    </row>
    <row r="24" spans="1:81" s="60" customFormat="1" x14ac:dyDescent="0.35">
      <c r="A24" s="1" t="s">
        <v>59</v>
      </c>
      <c r="B24" s="33" t="s">
        <v>55</v>
      </c>
      <c r="C24" s="33" t="s">
        <v>244</v>
      </c>
      <c r="D24" s="33" t="s">
        <v>116</v>
      </c>
      <c r="E24" s="33" t="s">
        <v>58</v>
      </c>
      <c r="F24" s="1">
        <v>999921792</v>
      </c>
      <c r="G24" s="1">
        <f>(K24+P24+J24+M24+O24+Q24)-H24</f>
        <v>164.8</v>
      </c>
      <c r="H24" s="33"/>
      <c r="I24" s="30"/>
      <c r="J24" s="1">
        <f>SUM(AR24,BW24,CA24)</f>
        <v>0</v>
      </c>
      <c r="K24" s="1">
        <f>SUM(AD24,AF24,AH24,AJ24,AN24,AL24,AP24,AT24,AV24,AX24,AZ24,BD24,BF24,BH24,BJ24,BL24,BN24,BB24)</f>
        <v>56.4</v>
      </c>
      <c r="L24" s="1">
        <f>COUNT(AD24,AF24,AH24,AJ24,AL24,AN24,AP24,AT24,AV24,AX24,AZ24,BB24,BD24,BF24,BH24,BJ24,BL24,BN24)</f>
        <v>2</v>
      </c>
      <c r="M24" s="1">
        <f>BP24+BR24</f>
        <v>21</v>
      </c>
      <c r="N24" s="1"/>
      <c r="O24" s="1">
        <f>BU24</f>
        <v>23.4</v>
      </c>
      <c r="P24" s="1">
        <f>AB24+BY24</f>
        <v>64</v>
      </c>
      <c r="Q24" s="1">
        <f>BT24+CC24</f>
        <v>0</v>
      </c>
      <c r="R24" s="70"/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70"/>
      <c r="AB24" s="1"/>
      <c r="AC24" s="29"/>
      <c r="AD24" s="33"/>
      <c r="AE24" s="29"/>
      <c r="AF24" s="1"/>
      <c r="AG24" s="29"/>
      <c r="AH24" s="1"/>
      <c r="AI24" s="29"/>
      <c r="AJ24" s="1">
        <v>36</v>
      </c>
      <c r="AK24" s="29">
        <v>1</v>
      </c>
      <c r="AL24" s="1"/>
      <c r="AM24" s="29"/>
      <c r="AN24" s="1"/>
      <c r="AO24" s="29"/>
      <c r="AP24" s="1"/>
      <c r="AQ24" s="29"/>
      <c r="AR24" s="1"/>
      <c r="AS24" s="29"/>
      <c r="AT24" s="1"/>
      <c r="AU24" s="29"/>
      <c r="AV24" s="1"/>
      <c r="AW24" s="29"/>
      <c r="AX24" s="1"/>
      <c r="AY24" s="29"/>
      <c r="AZ24" s="1"/>
      <c r="BA24" s="29"/>
      <c r="BB24" s="1"/>
      <c r="BC24" s="29"/>
      <c r="BD24" s="1">
        <v>20.399999999999999</v>
      </c>
      <c r="BE24" s="29">
        <v>3</v>
      </c>
      <c r="BF24" s="1"/>
      <c r="BG24" s="29"/>
      <c r="BH24" s="1"/>
      <c r="BI24" s="29"/>
      <c r="BJ24" s="1"/>
      <c r="BK24" s="29"/>
      <c r="BL24" s="1"/>
      <c r="BM24" s="29"/>
      <c r="BN24" s="1"/>
      <c r="BO24" s="29"/>
      <c r="BP24" s="1">
        <v>21</v>
      </c>
      <c r="BQ24" s="29">
        <v>1</v>
      </c>
      <c r="BR24" s="1"/>
      <c r="BS24" s="29"/>
      <c r="BT24" s="1"/>
      <c r="BU24" s="1">
        <v>23.4</v>
      </c>
      <c r="BV24" s="29">
        <v>6</v>
      </c>
      <c r="BW24" s="1"/>
      <c r="BX24" s="29"/>
      <c r="BY24" s="33">
        <v>64</v>
      </c>
      <c r="BZ24" s="29" t="s">
        <v>97</v>
      </c>
      <c r="CA24" s="33"/>
      <c r="CB24" s="29"/>
      <c r="CC24" s="33"/>
    </row>
    <row r="25" spans="1:81" s="60" customFormat="1" x14ac:dyDescent="0.35">
      <c r="A25" s="34" t="s">
        <v>59</v>
      </c>
      <c r="B25" s="1" t="s">
        <v>55</v>
      </c>
      <c r="C25" s="1" t="s">
        <v>1872</v>
      </c>
      <c r="D25" s="1" t="s">
        <v>1335</v>
      </c>
      <c r="E25" s="1" t="s">
        <v>58</v>
      </c>
      <c r="F25" s="1">
        <v>999922551</v>
      </c>
      <c r="G25" s="1">
        <f>(K25+P25+J25+M25+O25+Q25)-H25</f>
        <v>154.5</v>
      </c>
      <c r="H25" s="1">
        <f>(J25+K25+M25+N25+O25+P25+Q25)*0.5</f>
        <v>154.5</v>
      </c>
      <c r="I25" s="30"/>
      <c r="J25" s="1">
        <f>SUM(AR25,BW25,CA25)</f>
        <v>0</v>
      </c>
      <c r="K25" s="1">
        <f>SUM(AD25,AF25,AH25,AJ25,AN25,AL25,AP25,AT25,AV25,AX25,AZ25,BD25,BF25,BH25,BJ25,BL25,BN25,BB25)</f>
        <v>96</v>
      </c>
      <c r="L25" s="1">
        <f>COUNT(AD25,AF25,AH25,AJ25,AL25,AN25,AP25,AT25,AV25,AX25,AZ25,BB25,BD25,BF25,BH25,BJ25,BL25,BN25)</f>
        <v>2</v>
      </c>
      <c r="M25" s="1">
        <f>BP25+BR25</f>
        <v>56</v>
      </c>
      <c r="N25" s="1"/>
      <c r="O25" s="1">
        <f>BU25</f>
        <v>64</v>
      </c>
      <c r="P25" s="1">
        <f>AB25+BY25</f>
        <v>93</v>
      </c>
      <c r="Q25" s="1">
        <f>BT25+CC25</f>
        <v>0</v>
      </c>
      <c r="R25" s="70"/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70"/>
      <c r="AB25" s="1"/>
      <c r="AC25" s="29"/>
      <c r="AD25" s="1"/>
      <c r="AE25" s="29"/>
      <c r="AF25" s="1"/>
      <c r="AG25" s="29"/>
      <c r="AH25" s="1"/>
      <c r="AI25" s="29"/>
      <c r="AJ25" s="1"/>
      <c r="AK25" s="29"/>
      <c r="AL25" s="1">
        <v>48</v>
      </c>
      <c r="AM25" s="29">
        <v>1</v>
      </c>
      <c r="AN25" s="1"/>
      <c r="AO25" s="29"/>
      <c r="AP25" s="1"/>
      <c r="AQ25" s="29"/>
      <c r="AR25" s="1"/>
      <c r="AS25" s="29"/>
      <c r="AT25" s="1"/>
      <c r="AU25" s="29"/>
      <c r="AV25" s="1"/>
      <c r="AW25" s="29"/>
      <c r="AX25" s="1"/>
      <c r="AY25" s="29"/>
      <c r="AZ25" s="1"/>
      <c r="BA25" s="29"/>
      <c r="BB25" s="1">
        <v>48</v>
      </c>
      <c r="BC25" s="29"/>
      <c r="BD25" s="1"/>
      <c r="BE25" s="29"/>
      <c r="BF25" s="1"/>
      <c r="BG25" s="29"/>
      <c r="BH25" s="1"/>
      <c r="BI25" s="29"/>
      <c r="BJ25" s="1"/>
      <c r="BK25" s="29"/>
      <c r="BL25" s="1"/>
      <c r="BM25" s="29"/>
      <c r="BN25" s="1"/>
      <c r="BO25" s="29"/>
      <c r="BP25" s="1"/>
      <c r="BQ25" s="29"/>
      <c r="BR25" s="1">
        <v>56</v>
      </c>
      <c r="BS25" s="29">
        <v>1</v>
      </c>
      <c r="BT25" s="1"/>
      <c r="BU25" s="1">
        <v>64</v>
      </c>
      <c r="BV25" s="29">
        <v>1</v>
      </c>
      <c r="BW25" s="1"/>
      <c r="BX25" s="29"/>
      <c r="BY25" s="33">
        <v>93</v>
      </c>
      <c r="BZ25" s="29">
        <v>7</v>
      </c>
      <c r="CA25" s="33"/>
      <c r="CB25" s="29"/>
      <c r="CC25" s="33"/>
    </row>
    <row r="26" spans="1:81" s="60" customFormat="1" x14ac:dyDescent="0.35">
      <c r="A26" s="34" t="s">
        <v>59</v>
      </c>
      <c r="B26" s="1" t="s">
        <v>55</v>
      </c>
      <c r="C26" s="33" t="s">
        <v>752</v>
      </c>
      <c r="D26" s="33" t="s">
        <v>910</v>
      </c>
      <c r="E26" s="1" t="s">
        <v>58</v>
      </c>
      <c r="F26" s="33">
        <v>999921227</v>
      </c>
      <c r="G26" s="1">
        <f>(K26+P26+J26+M26+O26+Q26)-H26</f>
        <v>144.5</v>
      </c>
      <c r="H26" s="1">
        <f>(J26+K26+M26+N26+O26+P26+Q26)*0.5</f>
        <v>144.5</v>
      </c>
      <c r="I26" s="30"/>
      <c r="J26" s="1">
        <f>SUM(AR26,BW26,CA26)</f>
        <v>50</v>
      </c>
      <c r="K26" s="1">
        <f>SUM(AD26,AF26,AH26,AJ26,AN26,AL26,AP26,AT26,AV26,AX26,AZ26,BD26,BF26,BH26,BJ26,BL26,BN26,BB26)</f>
        <v>48</v>
      </c>
      <c r="L26" s="1">
        <f>COUNT(AD26,AF26,AH26,AJ26,AL26,AN26,AP26,AT26,AV26,AX26,AZ26,BB26,BD26,BF26,BH26,BJ26,BL26,BN26)</f>
        <v>1</v>
      </c>
      <c r="M26" s="1">
        <f>BP26+BR26</f>
        <v>56</v>
      </c>
      <c r="N26" s="1"/>
      <c r="O26" s="1">
        <f>BU26</f>
        <v>36</v>
      </c>
      <c r="P26" s="1">
        <f>AB26+BY26</f>
        <v>99</v>
      </c>
      <c r="Q26" s="1">
        <f>BT26+CC26</f>
        <v>0</v>
      </c>
      <c r="R26" s="70"/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70"/>
      <c r="AB26" s="1"/>
      <c r="AC26" s="29"/>
      <c r="AD26" s="1"/>
      <c r="AE26" s="29"/>
      <c r="AF26" s="1"/>
      <c r="AG26" s="29"/>
      <c r="AH26" s="1"/>
      <c r="AI26" s="29"/>
      <c r="AJ26" s="1"/>
      <c r="AK26" s="29"/>
      <c r="AL26" s="1"/>
      <c r="AM26" s="29"/>
      <c r="AN26" s="1"/>
      <c r="AO26" s="29"/>
      <c r="AP26" s="1">
        <v>48</v>
      </c>
      <c r="AQ26" s="29">
        <v>1</v>
      </c>
      <c r="AR26" s="1"/>
      <c r="AS26" s="29"/>
      <c r="AT26" s="1"/>
      <c r="AU26" s="29"/>
      <c r="AV26" s="1"/>
      <c r="AW26" s="29"/>
      <c r="AX26" s="1"/>
      <c r="AY26" s="29"/>
      <c r="AZ26" s="1"/>
      <c r="BA26" s="29"/>
      <c r="BB26" s="1"/>
      <c r="BC26" s="29"/>
      <c r="BD26" s="1"/>
      <c r="BE26" s="29"/>
      <c r="BF26" s="1"/>
      <c r="BG26" s="29"/>
      <c r="BH26" s="1"/>
      <c r="BI26" s="29"/>
      <c r="BJ26" s="1"/>
      <c r="BK26" s="29"/>
      <c r="BL26" s="1"/>
      <c r="BM26" s="29"/>
      <c r="BN26" s="1"/>
      <c r="BO26" s="29"/>
      <c r="BP26" s="1">
        <v>56</v>
      </c>
      <c r="BQ26" s="29">
        <v>1</v>
      </c>
      <c r="BR26" s="1"/>
      <c r="BS26" s="29"/>
      <c r="BT26" s="1"/>
      <c r="BU26" s="1">
        <v>36</v>
      </c>
      <c r="BV26" s="29">
        <v>3</v>
      </c>
      <c r="BW26" s="1"/>
      <c r="BX26" s="29"/>
      <c r="BY26" s="33">
        <v>99</v>
      </c>
      <c r="BZ26" s="29">
        <v>6</v>
      </c>
      <c r="CA26" s="33">
        <v>50</v>
      </c>
      <c r="CB26" s="29">
        <v>1</v>
      </c>
      <c r="CC26" s="33"/>
    </row>
    <row r="27" spans="1:81" s="60" customFormat="1" x14ac:dyDescent="0.35">
      <c r="A27" s="1" t="s">
        <v>59</v>
      </c>
      <c r="B27" s="1" t="s">
        <v>55</v>
      </c>
      <c r="C27" s="1" t="s">
        <v>99</v>
      </c>
      <c r="D27" s="1" t="s">
        <v>782</v>
      </c>
      <c r="E27" s="1" t="s">
        <v>58</v>
      </c>
      <c r="F27" s="1">
        <v>999908007</v>
      </c>
      <c r="G27" s="1">
        <f>(K27+P27+J27+M27+O27+Q27)-H27</f>
        <v>139</v>
      </c>
      <c r="H27" s="33"/>
      <c r="I27" s="30"/>
      <c r="J27" s="1">
        <f>SUM(AR27,BW27,CA27)</f>
        <v>0</v>
      </c>
      <c r="K27" s="1">
        <f>SUM(AD27,AF27,AH27,AJ27,AN27,AL27,AP27,AT27,AV27,AX27,AZ27,BD27,BF27,BH27,BJ27,BL27,BN27,BB27)</f>
        <v>68</v>
      </c>
      <c r="L27" s="1">
        <f>COUNT(AD27,AF27,AH27,AJ27,AL27,AN27,AP27,AT27,AV27,AX27,AZ27,BB27,BD27,BF27,BH27,BJ27,BL27,BN27)</f>
        <v>1</v>
      </c>
      <c r="M27" s="1">
        <f>BP27+BR27</f>
        <v>33</v>
      </c>
      <c r="N27" s="1"/>
      <c r="O27" s="1">
        <f>BU27</f>
        <v>38</v>
      </c>
      <c r="P27" s="1">
        <f>AB27+BY27</f>
        <v>0</v>
      </c>
      <c r="Q27" s="1">
        <f>BT27+CC27</f>
        <v>0</v>
      </c>
      <c r="R27" s="70"/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70"/>
      <c r="AB27" s="1"/>
      <c r="AC27" s="29"/>
      <c r="AD27" s="1"/>
      <c r="AE27" s="29"/>
      <c r="AF27" s="1"/>
      <c r="AG27" s="29"/>
      <c r="AH27" s="1"/>
      <c r="AI27" s="29"/>
      <c r="AJ27" s="1">
        <v>68</v>
      </c>
      <c r="AK27" s="29">
        <v>4</v>
      </c>
      <c r="AL27" s="1"/>
      <c r="AM27" s="29"/>
      <c r="AN27" s="1"/>
      <c r="AO27" s="29"/>
      <c r="AP27" s="1"/>
      <c r="AQ27" s="29"/>
      <c r="AR27" s="1"/>
      <c r="AS27" s="29"/>
      <c r="AT27" s="1"/>
      <c r="AU27" s="29"/>
      <c r="AV27" s="1"/>
      <c r="AW27" s="29"/>
      <c r="AX27" s="1"/>
      <c r="AY27" s="29"/>
      <c r="AZ27" s="1"/>
      <c r="BA27" s="29"/>
      <c r="BB27" s="1"/>
      <c r="BC27" s="29"/>
      <c r="BD27" s="1"/>
      <c r="BE27" s="29"/>
      <c r="BF27" s="1"/>
      <c r="BG27" s="29"/>
      <c r="BH27" s="1"/>
      <c r="BI27" s="29"/>
      <c r="BJ27" s="1"/>
      <c r="BK27" s="29"/>
      <c r="BL27" s="1"/>
      <c r="BM27" s="29"/>
      <c r="BN27" s="1"/>
      <c r="BO27" s="29"/>
      <c r="BP27" s="1"/>
      <c r="BQ27" s="29"/>
      <c r="BR27" s="1">
        <v>33</v>
      </c>
      <c r="BS27" s="29" t="s">
        <v>175</v>
      </c>
      <c r="BT27" s="1"/>
      <c r="BU27" s="1">
        <v>38</v>
      </c>
      <c r="BV27" s="29" t="s">
        <v>175</v>
      </c>
      <c r="BW27" s="1"/>
      <c r="BX27" s="29"/>
      <c r="BY27" s="33"/>
      <c r="BZ27" s="29"/>
      <c r="CA27" s="33"/>
      <c r="CB27" s="29"/>
      <c r="CC27" s="33"/>
    </row>
    <row r="28" spans="1:81" s="60" customFormat="1" x14ac:dyDescent="0.35">
      <c r="A28" s="1" t="s">
        <v>59</v>
      </c>
      <c r="B28" s="1" t="s">
        <v>55</v>
      </c>
      <c r="C28" s="1" t="s">
        <v>213</v>
      </c>
      <c r="D28" s="1" t="s">
        <v>846</v>
      </c>
      <c r="E28" s="1" t="s">
        <v>58</v>
      </c>
      <c r="F28" s="1">
        <v>999919654</v>
      </c>
      <c r="G28" s="1">
        <f>(K28+P28+J28+M28+O28+Q28)-H28</f>
        <v>139</v>
      </c>
      <c r="H28" s="33"/>
      <c r="I28" s="30"/>
      <c r="J28" s="1">
        <f>SUM(AR28,BW28,CA28)</f>
        <v>0</v>
      </c>
      <c r="K28" s="1">
        <f>SUM(AD28,AF28,AH28,AJ28,AN28,AL28,AP28,AT28,AV28,AX28,AZ28,BD28,BF28,BH28,BJ28,BL28,BN28,BB28)</f>
        <v>68</v>
      </c>
      <c r="L28" s="1">
        <f>COUNT(AD28,AF28,AH28,AJ28,AL28,AN28,AP28,AT28,AV28,AX28,AZ28,BB28,BD28,BF28,BH28,BJ28,BL28,BN28)</f>
        <v>1</v>
      </c>
      <c r="M28" s="1">
        <f>BP28+BR28</f>
        <v>33</v>
      </c>
      <c r="N28" s="1"/>
      <c r="O28" s="1">
        <f>BU28</f>
        <v>38</v>
      </c>
      <c r="P28" s="1">
        <f>AB28+BY28</f>
        <v>0</v>
      </c>
      <c r="Q28" s="1">
        <f>BT28+CC28</f>
        <v>0</v>
      </c>
      <c r="R28" s="70"/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70"/>
      <c r="AB28" s="1"/>
      <c r="AC28" s="29"/>
      <c r="AD28" s="1"/>
      <c r="AE28" s="29"/>
      <c r="AF28" s="1"/>
      <c r="AG28" s="29"/>
      <c r="AH28" s="1"/>
      <c r="AI28" s="29"/>
      <c r="AJ28" s="1"/>
      <c r="AK28" s="29"/>
      <c r="AL28" s="1"/>
      <c r="AM28" s="29"/>
      <c r="AN28" s="1"/>
      <c r="AO28" s="29"/>
      <c r="AP28" s="1"/>
      <c r="AQ28" s="29"/>
      <c r="AR28" s="1"/>
      <c r="AS28" s="29"/>
      <c r="AT28" s="1"/>
      <c r="AU28" s="29"/>
      <c r="AV28" s="1"/>
      <c r="AW28" s="29"/>
      <c r="AX28" s="1"/>
      <c r="AY28" s="29"/>
      <c r="AZ28" s="1"/>
      <c r="BA28" s="29"/>
      <c r="BB28" s="1"/>
      <c r="BC28" s="29"/>
      <c r="BD28" s="1"/>
      <c r="BE28" s="29"/>
      <c r="BF28" s="1">
        <v>68</v>
      </c>
      <c r="BG28" s="29">
        <v>4</v>
      </c>
      <c r="BH28" s="1"/>
      <c r="BI28" s="29"/>
      <c r="BJ28" s="1"/>
      <c r="BK28" s="29"/>
      <c r="BL28" s="1"/>
      <c r="BM28" s="29"/>
      <c r="BN28" s="1"/>
      <c r="BO28" s="29"/>
      <c r="BP28" s="1"/>
      <c r="BQ28" s="29"/>
      <c r="BR28" s="1">
        <v>33</v>
      </c>
      <c r="BS28" s="29" t="s">
        <v>175</v>
      </c>
      <c r="BT28" s="1"/>
      <c r="BU28" s="1">
        <v>38</v>
      </c>
      <c r="BV28" s="29" t="s">
        <v>175</v>
      </c>
      <c r="BW28" s="1"/>
      <c r="BX28" s="29"/>
      <c r="BY28" s="33"/>
      <c r="BZ28" s="29"/>
      <c r="CA28" s="33"/>
      <c r="CB28" s="29"/>
      <c r="CC28" s="33"/>
    </row>
    <row r="29" spans="1:81" s="60" customFormat="1" x14ac:dyDescent="0.35">
      <c r="A29" s="34" t="s">
        <v>59</v>
      </c>
      <c r="B29" s="1" t="s">
        <v>55</v>
      </c>
      <c r="C29" s="1" t="s">
        <v>1147</v>
      </c>
      <c r="D29" s="1" t="s">
        <v>1148</v>
      </c>
      <c r="E29" s="1" t="s">
        <v>58</v>
      </c>
      <c r="F29" s="1">
        <v>999917874</v>
      </c>
      <c r="G29" s="1">
        <f>(K29+P29+J29+M29+O29+Q29)-H29</f>
        <v>136</v>
      </c>
      <c r="H29" s="1">
        <f>(J29+K29+M29+N29+O29+P29+Q29)*0.5</f>
        <v>136</v>
      </c>
      <c r="I29" s="30"/>
      <c r="J29" s="1">
        <f>SUM(AR29,BW29,CA29)</f>
        <v>0</v>
      </c>
      <c r="K29" s="1">
        <f>SUM(AD29,AF29,AH29,AJ29,AN29,AL29,AP29,AT29,AV29,AX29,AZ29,BD29,BF29,BH29,BJ29,BL29,BN29,BB29)</f>
        <v>166</v>
      </c>
      <c r="L29" s="1">
        <f>COUNT(AD29,AF29,AH29,AJ29,AL29,AN29,AP29,AT29,AV29,AX29,AZ29,BB29,BD29,BF29,BH29,BJ29,BL29,BN29)</f>
        <v>3</v>
      </c>
      <c r="M29" s="1">
        <f>BP29+BR29</f>
        <v>0</v>
      </c>
      <c r="N29" s="1"/>
      <c r="O29" s="1">
        <f>BU29</f>
        <v>0</v>
      </c>
      <c r="P29" s="1">
        <f>AB29+BY29</f>
        <v>106</v>
      </c>
      <c r="Q29" s="1">
        <f>BT29+CC29</f>
        <v>0</v>
      </c>
      <c r="R29" s="70"/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70"/>
      <c r="AB29" s="1">
        <v>106</v>
      </c>
      <c r="AC29" s="29"/>
      <c r="AD29" s="1"/>
      <c r="AE29" s="29"/>
      <c r="AF29" s="1"/>
      <c r="AG29" s="29"/>
      <c r="AH29" s="1">
        <v>68</v>
      </c>
      <c r="AI29" s="29">
        <v>3</v>
      </c>
      <c r="AJ29" s="1"/>
      <c r="AK29" s="29"/>
      <c r="AL29" s="1">
        <v>68</v>
      </c>
      <c r="AM29" s="29">
        <v>3</v>
      </c>
      <c r="AN29" s="1">
        <v>30</v>
      </c>
      <c r="AO29" s="29">
        <v>1</v>
      </c>
      <c r="AP29" s="1"/>
      <c r="AQ29" s="29"/>
      <c r="AR29" s="1"/>
      <c r="AS29" s="29"/>
      <c r="AT29" s="1"/>
      <c r="AU29" s="29"/>
      <c r="AV29" s="1"/>
      <c r="AW29" s="29"/>
      <c r="AX29" s="1"/>
      <c r="AY29" s="29"/>
      <c r="AZ29" s="1"/>
      <c r="BA29" s="29"/>
      <c r="BB29" s="1"/>
      <c r="BC29" s="29"/>
      <c r="BD29" s="1"/>
      <c r="BE29" s="29"/>
      <c r="BF29" s="1"/>
      <c r="BG29" s="29"/>
      <c r="BH29" s="1"/>
      <c r="BI29" s="29"/>
      <c r="BJ29" s="1"/>
      <c r="BK29" s="29"/>
      <c r="BL29" s="1"/>
      <c r="BM29" s="29"/>
      <c r="BN29" s="1"/>
      <c r="BO29" s="29"/>
      <c r="BP29" s="1"/>
      <c r="BQ29" s="29"/>
      <c r="BR29" s="1"/>
      <c r="BS29" s="29"/>
      <c r="BT29" s="1"/>
      <c r="BU29" s="1"/>
      <c r="BV29" s="29"/>
      <c r="BW29" s="1"/>
      <c r="BX29" s="29"/>
      <c r="BY29" s="33"/>
      <c r="BZ29" s="29"/>
      <c r="CA29" s="33"/>
      <c r="CB29" s="29"/>
      <c r="CC29" s="33"/>
    </row>
    <row r="30" spans="1:81" s="60" customFormat="1" x14ac:dyDescent="0.35">
      <c r="A30" s="1" t="s">
        <v>59</v>
      </c>
      <c r="B30" s="1" t="s">
        <v>55</v>
      </c>
      <c r="C30" s="1" t="s">
        <v>1622</v>
      </c>
      <c r="D30" s="1" t="s">
        <v>1623</v>
      </c>
      <c r="E30" s="1" t="s">
        <v>58</v>
      </c>
      <c r="F30" s="1">
        <v>999921432</v>
      </c>
      <c r="G30" s="1">
        <f>(K30+P30+J30+M30+O30+Q30)-H30</f>
        <v>135</v>
      </c>
      <c r="H30" s="33"/>
      <c r="I30" s="30"/>
      <c r="J30" s="1">
        <f>SUM(AR30,BW30,CA30)</f>
        <v>0</v>
      </c>
      <c r="K30" s="1">
        <f>SUM(AD30,AF30,AH30,AJ30,AN30,AL30,AP30,AT30,AV30,AX30,AZ30,BD30,BF30,BH30,BJ30,BL30,BN30,BB30)</f>
        <v>38</v>
      </c>
      <c r="L30" s="1">
        <f>COUNT(AD30,AF30,AH30,AJ30,AL30,AN30,AP30,AT30,AV30,AX30,AZ30,BB30,BD30,BF30,BH30,BJ30,BL30,BN30)</f>
        <v>1</v>
      </c>
      <c r="M30" s="1">
        <f>BP30+BR30</f>
        <v>33</v>
      </c>
      <c r="N30" s="1"/>
      <c r="O30" s="1">
        <f>BU30</f>
        <v>0</v>
      </c>
      <c r="P30" s="1">
        <f>AB30+BY30</f>
        <v>64</v>
      </c>
      <c r="Q30" s="1">
        <f>BT30+CC30</f>
        <v>0</v>
      </c>
      <c r="R30" s="70"/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70"/>
      <c r="AB30" s="1">
        <v>64</v>
      </c>
      <c r="AC30" s="29"/>
      <c r="AD30" s="1"/>
      <c r="AE30" s="29"/>
      <c r="AF30" s="1"/>
      <c r="AG30" s="29"/>
      <c r="AH30" s="1"/>
      <c r="AI30" s="29"/>
      <c r="AJ30" s="1"/>
      <c r="AK30" s="29"/>
      <c r="AL30" s="1"/>
      <c r="AM30" s="29"/>
      <c r="AN30" s="1"/>
      <c r="AO30" s="29"/>
      <c r="AP30" s="1">
        <v>38</v>
      </c>
      <c r="AQ30" s="29" t="s">
        <v>97</v>
      </c>
      <c r="AR30" s="1"/>
      <c r="AS30" s="29"/>
      <c r="AT30" s="1"/>
      <c r="AU30" s="29"/>
      <c r="AV30" s="1"/>
      <c r="AW30" s="29"/>
      <c r="AX30" s="1"/>
      <c r="AY30" s="29"/>
      <c r="AZ30" s="1"/>
      <c r="BA30" s="29"/>
      <c r="BB30" s="1"/>
      <c r="BC30" s="29"/>
      <c r="BD30" s="1"/>
      <c r="BE30" s="29"/>
      <c r="BF30" s="1"/>
      <c r="BG30" s="29"/>
      <c r="BH30" s="1"/>
      <c r="BI30" s="29"/>
      <c r="BJ30" s="1"/>
      <c r="BK30" s="29"/>
      <c r="BL30" s="1"/>
      <c r="BM30" s="29"/>
      <c r="BN30" s="1"/>
      <c r="BO30" s="29"/>
      <c r="BP30" s="1"/>
      <c r="BQ30" s="29"/>
      <c r="BR30" s="1">
        <v>33</v>
      </c>
      <c r="BS30" s="29" t="s">
        <v>175</v>
      </c>
      <c r="BT30" s="1"/>
      <c r="BU30" s="1"/>
      <c r="BV30" s="29"/>
      <c r="BW30" s="1"/>
      <c r="BX30" s="29"/>
      <c r="BY30" s="33"/>
      <c r="BZ30" s="29"/>
      <c r="CA30" s="33"/>
      <c r="CB30" s="29"/>
      <c r="CC30" s="33"/>
    </row>
    <row r="31" spans="1:81" s="60" customFormat="1" x14ac:dyDescent="0.35">
      <c r="A31" s="1" t="s">
        <v>59</v>
      </c>
      <c r="B31" s="1" t="s">
        <v>55</v>
      </c>
      <c r="C31" s="1" t="s">
        <v>1300</v>
      </c>
      <c r="D31" s="1" t="s">
        <v>247</v>
      </c>
      <c r="E31" s="1" t="s">
        <v>58</v>
      </c>
      <c r="F31" s="1">
        <v>999919689</v>
      </c>
      <c r="G31" s="1">
        <f>(K31+P31+J31+M31+O31+Q31)-H31</f>
        <v>131</v>
      </c>
      <c r="H31" s="33"/>
      <c r="I31" s="30"/>
      <c r="J31" s="1">
        <f>SUM(AR31,BW31,CA31)</f>
        <v>0</v>
      </c>
      <c r="K31" s="1">
        <f>SUM(AD31,AF31,AH31,AJ31,AN31,AL31,AP31,AT31,AV31,AX31,AZ31,BD31,BF31,BH31,BJ31,BL31,BN31,BB31)</f>
        <v>131</v>
      </c>
      <c r="L31" s="1">
        <f>COUNT(AD31,AF31,AH31,AJ31,AL31,AN31,AP31,AT31,AV31,AX31,AZ31,BB31,BD31,BF31,BH31,BJ31,BL31,BN31)</f>
        <v>2</v>
      </c>
      <c r="M31" s="1">
        <f>BP31+BR31</f>
        <v>0</v>
      </c>
      <c r="N31" s="1"/>
      <c r="O31" s="1">
        <f>BU31</f>
        <v>0</v>
      </c>
      <c r="P31" s="1">
        <f>AB31+BY31</f>
        <v>0</v>
      </c>
      <c r="Q31" s="1">
        <f>BT31+CC31</f>
        <v>0</v>
      </c>
      <c r="R31" s="70"/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70"/>
      <c r="AB31" s="1"/>
      <c r="AC31" s="29"/>
      <c r="AD31" s="1"/>
      <c r="AE31" s="29"/>
      <c r="AF31" s="1"/>
      <c r="AG31" s="29"/>
      <c r="AH31" s="1">
        <v>63</v>
      </c>
      <c r="AI31" s="29">
        <v>5</v>
      </c>
      <c r="AJ31" s="1"/>
      <c r="AK31" s="29"/>
      <c r="AL31" s="1"/>
      <c r="AM31" s="29"/>
      <c r="AN31" s="1"/>
      <c r="AO31" s="29"/>
      <c r="AP31" s="1"/>
      <c r="AQ31" s="29"/>
      <c r="AR31" s="1"/>
      <c r="AS31" s="29"/>
      <c r="AT31" s="1"/>
      <c r="AU31" s="29"/>
      <c r="AV31" s="1"/>
      <c r="AW31" s="29"/>
      <c r="AX31" s="1"/>
      <c r="AY31" s="29"/>
      <c r="AZ31" s="1"/>
      <c r="BA31" s="29"/>
      <c r="BB31" s="1"/>
      <c r="BC31" s="29"/>
      <c r="BD31" s="1"/>
      <c r="BE31" s="29"/>
      <c r="BF31" s="1">
        <v>68</v>
      </c>
      <c r="BG31" s="29">
        <v>3</v>
      </c>
      <c r="BH31" s="1"/>
      <c r="BI31" s="29"/>
      <c r="BJ31" s="1"/>
      <c r="BK31" s="29"/>
      <c r="BL31" s="1"/>
      <c r="BM31" s="29"/>
      <c r="BN31" s="1"/>
      <c r="BO31" s="29"/>
      <c r="BP31" s="1"/>
      <c r="BQ31" s="29"/>
      <c r="BR31" s="1"/>
      <c r="BS31" s="29"/>
      <c r="BT31" s="1"/>
      <c r="BU31" s="1"/>
      <c r="BV31" s="29"/>
      <c r="BW31" s="1"/>
      <c r="BX31" s="29"/>
      <c r="BY31" s="33"/>
      <c r="BZ31" s="29"/>
      <c r="CA31" s="33"/>
      <c r="CB31" s="29"/>
      <c r="CC31" s="33"/>
    </row>
    <row r="32" spans="1:81" s="60" customFormat="1" x14ac:dyDescent="0.35">
      <c r="A32" s="1" t="s">
        <v>59</v>
      </c>
      <c r="B32" s="1" t="s">
        <v>55</v>
      </c>
      <c r="C32" s="1" t="s">
        <v>716</v>
      </c>
      <c r="D32" s="1" t="s">
        <v>1410</v>
      </c>
      <c r="E32" s="1" t="s">
        <v>58</v>
      </c>
      <c r="F32" s="1">
        <v>999919700</v>
      </c>
      <c r="G32" s="1">
        <f>(K32+P32+J32+M32+O32+Q32)-H32</f>
        <v>131</v>
      </c>
      <c r="H32" s="1"/>
      <c r="I32" s="30"/>
      <c r="J32" s="1">
        <f>SUM(AR32,BW32,CA32)</f>
        <v>0</v>
      </c>
      <c r="K32" s="1">
        <f>SUM(AD32,AF32,AH32,AJ32,AN32,AL32,AP32,AT32,AV32,AX32,AZ32,BD32,BF32,BH32,BJ32,BL32,BN32,BB32)</f>
        <v>131</v>
      </c>
      <c r="L32" s="1">
        <f>COUNT(AD32,AF32,AH32,AJ32,AL32,AN32,AP32,AT32,AV32,AX32,AZ32,BB32,BD32,BF32,BH32,BJ32,BL32,BN32)</f>
        <v>2</v>
      </c>
      <c r="M32" s="1">
        <f>BP32+BR32</f>
        <v>0</v>
      </c>
      <c r="N32" s="1"/>
      <c r="O32" s="1">
        <f>BU32</f>
        <v>0</v>
      </c>
      <c r="P32" s="1">
        <f>AB32+BY32</f>
        <v>0</v>
      </c>
      <c r="Q32" s="1">
        <f>BT32+CC32</f>
        <v>0</v>
      </c>
      <c r="R32" s="70"/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70"/>
      <c r="AB32" s="1"/>
      <c r="AC32" s="29"/>
      <c r="AD32" s="1"/>
      <c r="AE32" s="29"/>
      <c r="AF32" s="1"/>
      <c r="AG32" s="29"/>
      <c r="AH32" s="1"/>
      <c r="AI32" s="29"/>
      <c r="AJ32" s="1">
        <v>63</v>
      </c>
      <c r="AK32" s="29">
        <v>5</v>
      </c>
      <c r="AL32" s="1"/>
      <c r="AM32" s="29"/>
      <c r="AN32" s="1"/>
      <c r="AO32" s="29"/>
      <c r="AP32" s="1"/>
      <c r="AQ32" s="29"/>
      <c r="AR32" s="1"/>
      <c r="AS32" s="29"/>
      <c r="AT32" s="1"/>
      <c r="AU32" s="29"/>
      <c r="AV32" s="1"/>
      <c r="AW32" s="29"/>
      <c r="AX32" s="1"/>
      <c r="AY32" s="29"/>
      <c r="AZ32" s="1"/>
      <c r="BA32" s="29"/>
      <c r="BB32" s="1"/>
      <c r="BC32" s="29"/>
      <c r="BD32" s="1">
        <v>68</v>
      </c>
      <c r="BE32" s="29">
        <v>3</v>
      </c>
      <c r="BF32" s="1"/>
      <c r="BG32" s="29"/>
      <c r="BH32" s="1"/>
      <c r="BI32" s="29"/>
      <c r="BJ32" s="1"/>
      <c r="BK32" s="29"/>
      <c r="BL32" s="1"/>
      <c r="BM32" s="29"/>
      <c r="BN32" s="1"/>
      <c r="BO32" s="29"/>
      <c r="BP32" s="1"/>
      <c r="BQ32" s="29"/>
      <c r="BR32" s="1"/>
      <c r="BS32" s="29"/>
      <c r="BT32" s="1"/>
      <c r="BU32" s="1"/>
      <c r="BV32" s="29"/>
      <c r="BW32" s="1"/>
      <c r="BX32" s="29"/>
      <c r="BY32" s="33"/>
      <c r="BZ32" s="29"/>
      <c r="CA32" s="33"/>
      <c r="CB32" s="29"/>
      <c r="CC32" s="33"/>
    </row>
    <row r="33" spans="1:81" s="60" customFormat="1" x14ac:dyDescent="0.35">
      <c r="A33" s="1" t="s">
        <v>59</v>
      </c>
      <c r="B33" s="1" t="s">
        <v>55</v>
      </c>
      <c r="C33" s="1" t="s">
        <v>2176</v>
      </c>
      <c r="D33" s="1" t="s">
        <v>2177</v>
      </c>
      <c r="E33" s="1" t="s">
        <v>58</v>
      </c>
      <c r="F33" s="1">
        <v>999924363</v>
      </c>
      <c r="G33" s="1">
        <f>(K33+P33+J33+M33+O33+Q33)-H33</f>
        <v>129.35</v>
      </c>
      <c r="H33" s="33"/>
      <c r="I33" s="30"/>
      <c r="J33" s="1">
        <f>SUM(AR33,BW33,CA33)</f>
        <v>48</v>
      </c>
      <c r="K33" s="1">
        <f>SUM(AD33,AF33,AH33,AJ33,AN33,AL33,AP33,AT33,AV33,AX33,AZ33,BD33,BF33,BH33,BJ33,BL33,BN33,BB33)</f>
        <v>31.5</v>
      </c>
      <c r="L33" s="1">
        <f>COUNT(AD33,AF33,AH33,AJ33,AL33,AN33,AP33,AT33,AV33,AX33,AZ33,BB33,BD33,BF33,BH33,BJ33,BL33,BN33)</f>
        <v>2</v>
      </c>
      <c r="M33" s="1">
        <f>BP33+BR33</f>
        <v>11.85</v>
      </c>
      <c r="N33" s="1"/>
      <c r="O33" s="1">
        <f>BU33</f>
        <v>38</v>
      </c>
      <c r="P33" s="1">
        <f>AB33+BY33</f>
        <v>0</v>
      </c>
      <c r="Q33" s="1">
        <f>BT33+CC33</f>
        <v>0</v>
      </c>
      <c r="R33" s="70"/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70"/>
      <c r="AB33" s="1"/>
      <c r="AC33" s="29"/>
      <c r="AD33" s="1">
        <v>13.5</v>
      </c>
      <c r="AE33" s="29">
        <v>2</v>
      </c>
      <c r="AF33" s="1"/>
      <c r="AG33" s="29"/>
      <c r="AH33" s="1"/>
      <c r="AI33" s="29"/>
      <c r="AJ33" s="1"/>
      <c r="AK33" s="29"/>
      <c r="AL33" s="1"/>
      <c r="AM33" s="29"/>
      <c r="AN33" s="1"/>
      <c r="AO33" s="29"/>
      <c r="AP33" s="1"/>
      <c r="AQ33" s="29"/>
      <c r="AR33" s="1"/>
      <c r="AS33" s="29"/>
      <c r="AT33" s="1"/>
      <c r="AU33" s="29"/>
      <c r="AV33" s="1"/>
      <c r="AW33" s="29"/>
      <c r="AX33" s="1">
        <v>18</v>
      </c>
      <c r="AY33" s="29">
        <v>1</v>
      </c>
      <c r="AZ33" s="1"/>
      <c r="BA33" s="29"/>
      <c r="BB33" s="1"/>
      <c r="BC33" s="29"/>
      <c r="BD33" s="1"/>
      <c r="BE33" s="29"/>
      <c r="BF33" s="1"/>
      <c r="BG33" s="29"/>
      <c r="BH33" s="1"/>
      <c r="BI33" s="29"/>
      <c r="BJ33" s="1"/>
      <c r="BK33" s="29"/>
      <c r="BL33" s="1"/>
      <c r="BM33" s="29"/>
      <c r="BN33" s="1"/>
      <c r="BO33" s="29"/>
      <c r="BP33" s="1">
        <v>11.85</v>
      </c>
      <c r="BQ33" s="29">
        <v>3</v>
      </c>
      <c r="BR33" s="1"/>
      <c r="BS33" s="29"/>
      <c r="BT33" s="1"/>
      <c r="BU33" s="1">
        <v>38</v>
      </c>
      <c r="BV33" s="29" t="s">
        <v>175</v>
      </c>
      <c r="BW33" s="1"/>
      <c r="BX33" s="29"/>
      <c r="BY33" s="33"/>
      <c r="BZ33" s="29"/>
      <c r="CA33" s="33">
        <v>48</v>
      </c>
      <c r="CB33" s="29">
        <v>6</v>
      </c>
      <c r="CC33" s="33"/>
    </row>
    <row r="34" spans="1:81" s="60" customFormat="1" x14ac:dyDescent="0.35">
      <c r="A34" s="1" t="s">
        <v>59</v>
      </c>
      <c r="B34" s="1" t="s">
        <v>55</v>
      </c>
      <c r="C34" s="1" t="s">
        <v>993</v>
      </c>
      <c r="D34" s="1" t="s">
        <v>3010</v>
      </c>
      <c r="E34" s="1" t="s">
        <v>58</v>
      </c>
      <c r="F34" s="1">
        <v>999926686</v>
      </c>
      <c r="G34" s="1">
        <f>(K34+P34+J34+M34+O34+Q34)-H34</f>
        <v>128</v>
      </c>
      <c r="H34" s="1"/>
      <c r="I34" s="30"/>
      <c r="J34" s="1">
        <f>SUM(AR34,BW34,CA34)</f>
        <v>0</v>
      </c>
      <c r="K34" s="1">
        <f>SUM(AD34,AF34,AH34,AJ34,AN34,AL34,AP34,AT34,AV34,AX34,AZ34,BD34,BF34,BH34,BJ34,BL34,BN34,BB34)</f>
        <v>128</v>
      </c>
      <c r="L34" s="1">
        <f>COUNT(AD34,AF34,AH34,AJ34,AL34,AN34,AP34,AT34,AV34,AX34,AZ34,BB34,BD34,BF34,BH34,BJ34,BL34,BN34)</f>
        <v>2</v>
      </c>
      <c r="M34" s="1">
        <f>BP34+BR34</f>
        <v>0</v>
      </c>
      <c r="N34" s="1"/>
      <c r="O34" s="1">
        <f>BU34</f>
        <v>0</v>
      </c>
      <c r="P34" s="1">
        <f>AB34+BY34</f>
        <v>0</v>
      </c>
      <c r="Q34" s="1">
        <f>BT34+CC34</f>
        <v>0</v>
      </c>
      <c r="R34" s="70"/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70"/>
      <c r="AB34" s="1"/>
      <c r="AC34" s="29"/>
      <c r="AD34" s="1"/>
      <c r="AE34" s="29"/>
      <c r="AF34" s="1"/>
      <c r="AG34" s="29"/>
      <c r="AH34" s="1"/>
      <c r="AI34" s="29"/>
      <c r="AJ34" s="1"/>
      <c r="AK34" s="29"/>
      <c r="AL34" s="1">
        <v>38</v>
      </c>
      <c r="AM34" s="29" t="s">
        <v>97</v>
      </c>
      <c r="AN34" s="1"/>
      <c r="AO34" s="29"/>
      <c r="AP34" s="1"/>
      <c r="AQ34" s="29"/>
      <c r="AR34" s="1"/>
      <c r="AS34" s="29"/>
      <c r="AT34" s="1">
        <v>90</v>
      </c>
      <c r="AU34" s="29">
        <v>2</v>
      </c>
      <c r="AV34" s="1"/>
      <c r="AW34" s="29"/>
      <c r="AX34" s="1"/>
      <c r="AY34" s="29"/>
      <c r="AZ34" s="1"/>
      <c r="BA34" s="29"/>
      <c r="BB34" s="1"/>
      <c r="BC34" s="29"/>
      <c r="BD34" s="1"/>
      <c r="BE34" s="29"/>
      <c r="BF34" s="1"/>
      <c r="BG34" s="29"/>
      <c r="BH34" s="1"/>
      <c r="BI34" s="29"/>
      <c r="BJ34" s="1"/>
      <c r="BK34" s="29"/>
      <c r="BL34" s="1"/>
      <c r="BM34" s="29"/>
      <c r="BN34" s="1"/>
      <c r="BO34" s="29"/>
      <c r="BP34" s="1"/>
      <c r="BQ34" s="29"/>
      <c r="BR34" s="1"/>
      <c r="BS34" s="29"/>
      <c r="BT34" s="1"/>
      <c r="BU34" s="1"/>
      <c r="BV34" s="29"/>
      <c r="BW34" s="1"/>
      <c r="BX34" s="29"/>
      <c r="BY34" s="33"/>
      <c r="BZ34" s="29"/>
      <c r="CA34" s="33"/>
      <c r="CB34" s="29"/>
      <c r="CC34" s="33"/>
    </row>
    <row r="35" spans="1:81" s="60" customFormat="1" x14ac:dyDescent="0.35">
      <c r="A35" s="1" t="s">
        <v>59</v>
      </c>
      <c r="B35" s="1" t="s">
        <v>55</v>
      </c>
      <c r="C35" s="1" t="s">
        <v>1385</v>
      </c>
      <c r="D35" s="1" t="s">
        <v>245</v>
      </c>
      <c r="E35" s="1" t="s">
        <v>58</v>
      </c>
      <c r="F35" s="1">
        <v>999919583</v>
      </c>
      <c r="G35" s="1">
        <f>(K35+P35+J35+M35+O35+Q35)-H35</f>
        <v>122</v>
      </c>
      <c r="H35" s="33"/>
      <c r="I35" s="30"/>
      <c r="J35" s="1">
        <f>SUM(AR35,BW35,CA35)</f>
        <v>0</v>
      </c>
      <c r="K35" s="1">
        <f>SUM(AD35,AF35,AH35,AJ35,AN35,AL35,AP35,AT35,AV35,AX35,AZ35,BD35,BF35,BH35,BJ35,BL35,BN35,BB35)</f>
        <v>0</v>
      </c>
      <c r="L35" s="1">
        <f>COUNT(AD35,AF35,AH35,AJ35,AL35,AN35,AP35,AT35,AV35,AX35,AZ35,BB35,BD35,BF35,BH35,BJ35,BL35,BN35)</f>
        <v>0</v>
      </c>
      <c r="M35" s="1">
        <f>BP35+BR35</f>
        <v>71</v>
      </c>
      <c r="N35" s="1"/>
      <c r="O35" s="1">
        <f>BU35</f>
        <v>51</v>
      </c>
      <c r="P35" s="1">
        <f>AB35+BY35</f>
        <v>0</v>
      </c>
      <c r="Q35" s="1">
        <f>BT35+CC35</f>
        <v>0</v>
      </c>
      <c r="R35" s="70"/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70"/>
      <c r="AB35" s="1"/>
      <c r="AC35" s="29"/>
      <c r="AD35" s="1"/>
      <c r="AE35" s="29"/>
      <c r="AF35" s="1"/>
      <c r="AG35" s="29"/>
      <c r="AH35" s="1"/>
      <c r="AI35" s="29"/>
      <c r="AJ35" s="1"/>
      <c r="AK35" s="29"/>
      <c r="AL35" s="1"/>
      <c r="AM35" s="29"/>
      <c r="AN35" s="1"/>
      <c r="AO35" s="29"/>
      <c r="AP35" s="1"/>
      <c r="AQ35" s="29"/>
      <c r="AR35" s="1"/>
      <c r="AS35" s="29"/>
      <c r="AT35" s="1"/>
      <c r="AU35" s="29"/>
      <c r="AV35" s="1"/>
      <c r="AW35" s="29"/>
      <c r="AX35" s="1"/>
      <c r="AY35" s="29"/>
      <c r="AZ35" s="1"/>
      <c r="BA35" s="29"/>
      <c r="BB35" s="1"/>
      <c r="BC35" s="29"/>
      <c r="BD35" s="1"/>
      <c r="BE35" s="29"/>
      <c r="BF35" s="1"/>
      <c r="BG35" s="29"/>
      <c r="BH35" s="1"/>
      <c r="BI35" s="29"/>
      <c r="BJ35" s="1"/>
      <c r="BK35" s="29"/>
      <c r="BL35" s="1"/>
      <c r="BM35" s="29"/>
      <c r="BN35" s="1"/>
      <c r="BO35" s="29"/>
      <c r="BP35" s="1">
        <v>71</v>
      </c>
      <c r="BQ35" s="29">
        <v>5</v>
      </c>
      <c r="BR35" s="1"/>
      <c r="BS35" s="29"/>
      <c r="BT35" s="1"/>
      <c r="BU35" s="1">
        <v>51</v>
      </c>
      <c r="BV35" s="29" t="s">
        <v>97</v>
      </c>
      <c r="BW35" s="1"/>
      <c r="BX35" s="29"/>
      <c r="BY35" s="33"/>
      <c r="BZ35" s="29"/>
      <c r="CA35" s="33"/>
      <c r="CB35" s="29"/>
      <c r="CC35" s="33"/>
    </row>
    <row r="36" spans="1:81" s="60" customFormat="1" x14ac:dyDescent="0.35">
      <c r="A36" s="1" t="s">
        <v>59</v>
      </c>
      <c r="B36" s="1" t="s">
        <v>55</v>
      </c>
      <c r="C36" s="1" t="s">
        <v>198</v>
      </c>
      <c r="D36" s="1" t="s">
        <v>1361</v>
      </c>
      <c r="E36" s="1" t="s">
        <v>58</v>
      </c>
      <c r="F36" s="1">
        <v>999919358</v>
      </c>
      <c r="G36" s="1">
        <f>(K36+P36+J36+M36+O36+Q36)-H36</f>
        <v>121</v>
      </c>
      <c r="H36" s="33"/>
      <c r="I36" s="30"/>
      <c r="J36" s="1">
        <f>SUM(AR36,BW36,CA36)</f>
        <v>0</v>
      </c>
      <c r="K36" s="1">
        <f>SUM(AD36,AF36,AH36,AJ36,AN36,AL36,AP36,AT36,AV36,AX36,AZ36,BD36,BF36,BH36,BJ36,BL36,BN36,BB36)</f>
        <v>121</v>
      </c>
      <c r="L36" s="1">
        <f>COUNT(AD36,AF36,AH36,AJ36,AL36,AN36,AP36,AT36,AV36,AX36,AZ36,BB36,BD36,BF36,BH36,BJ36,BL36,BN36)</f>
        <v>2</v>
      </c>
      <c r="M36" s="1">
        <f>BP36+BR36</f>
        <v>0</v>
      </c>
      <c r="N36" s="1"/>
      <c r="O36" s="1">
        <f>BU36</f>
        <v>0</v>
      </c>
      <c r="P36" s="1">
        <f>AB36+BY36</f>
        <v>0</v>
      </c>
      <c r="Q36" s="1">
        <f>BT36+CC36</f>
        <v>0</v>
      </c>
      <c r="R36" s="70"/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70"/>
      <c r="AB36" s="1"/>
      <c r="AC36" s="29"/>
      <c r="AD36" s="1"/>
      <c r="AE36" s="29"/>
      <c r="AF36" s="1"/>
      <c r="AG36" s="29"/>
      <c r="AH36" s="1">
        <v>58</v>
      </c>
      <c r="AI36" s="29">
        <v>6</v>
      </c>
      <c r="AJ36" s="1"/>
      <c r="AK36" s="29"/>
      <c r="AL36" s="1"/>
      <c r="AM36" s="29"/>
      <c r="AN36" s="1"/>
      <c r="AO36" s="29"/>
      <c r="AP36" s="1"/>
      <c r="AQ36" s="29"/>
      <c r="AR36" s="1"/>
      <c r="AS36" s="29"/>
      <c r="AT36" s="1"/>
      <c r="AU36" s="29"/>
      <c r="AV36" s="1"/>
      <c r="AW36" s="29"/>
      <c r="AX36" s="1"/>
      <c r="AY36" s="29"/>
      <c r="AZ36" s="1"/>
      <c r="BA36" s="29"/>
      <c r="BB36" s="1"/>
      <c r="BC36" s="29"/>
      <c r="BD36" s="1"/>
      <c r="BE36" s="29"/>
      <c r="BF36" s="1">
        <v>63</v>
      </c>
      <c r="BG36" s="29">
        <v>5</v>
      </c>
      <c r="BH36" s="1"/>
      <c r="BI36" s="29"/>
      <c r="BJ36" s="1"/>
      <c r="BK36" s="29"/>
      <c r="BL36" s="1"/>
      <c r="BM36" s="29"/>
      <c r="BN36" s="1"/>
      <c r="BO36" s="29"/>
      <c r="BP36" s="1"/>
      <c r="BQ36" s="29"/>
      <c r="BR36" s="1"/>
      <c r="BS36" s="29"/>
      <c r="BT36" s="1"/>
      <c r="BU36" s="1"/>
      <c r="BV36" s="29"/>
      <c r="BW36" s="1"/>
      <c r="BX36" s="29"/>
      <c r="BY36" s="33"/>
      <c r="BZ36" s="29"/>
      <c r="CA36" s="33"/>
      <c r="CB36" s="29"/>
      <c r="CC36" s="33"/>
    </row>
    <row r="37" spans="1:81" s="60" customFormat="1" x14ac:dyDescent="0.35">
      <c r="A37" s="35" t="s">
        <v>59</v>
      </c>
      <c r="B37" s="35" t="s">
        <v>55</v>
      </c>
      <c r="C37" s="35" t="s">
        <v>1859</v>
      </c>
      <c r="D37" s="40" t="s">
        <v>1860</v>
      </c>
      <c r="E37" s="35" t="s">
        <v>58</v>
      </c>
      <c r="F37" s="35">
        <v>999922505</v>
      </c>
      <c r="G37" s="1">
        <f>(K37+P37+J37+M37+O37+Q37)-H37</f>
        <v>112</v>
      </c>
      <c r="H37" s="1"/>
      <c r="I37" s="30"/>
      <c r="J37" s="1">
        <f>SUM(AR37,BW37,CA37)</f>
        <v>0</v>
      </c>
      <c r="K37" s="1">
        <f>SUM(AD37,AF37,AH37,AJ37,AN37,AL37,AP37,AT37,AV37,AX37,AZ37,BD37,BF37,BH37,BJ37,BL37,BN37,BB37)</f>
        <v>68</v>
      </c>
      <c r="L37" s="1">
        <f>COUNT(AD37,AF37,AH37,AJ37,AL37,AN37,AP37,AT37,AV37,AX37,AZ37,BB37,BD37,BF37,BH37,BJ37,BL37,BN37)</f>
        <v>1</v>
      </c>
      <c r="M37" s="1">
        <f>BP37+BR37</f>
        <v>44</v>
      </c>
      <c r="N37" s="1"/>
      <c r="O37" s="1">
        <f>BU37</f>
        <v>0</v>
      </c>
      <c r="P37" s="1">
        <f>AB37+BY37</f>
        <v>0</v>
      </c>
      <c r="Q37" s="1">
        <f>BT37+CC37</f>
        <v>0</v>
      </c>
      <c r="R37" s="70"/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70"/>
      <c r="AB37" s="1"/>
      <c r="AC37" s="29"/>
      <c r="AD37" s="1"/>
      <c r="AE37" s="29"/>
      <c r="AF37" s="1">
        <v>68</v>
      </c>
      <c r="AG37" s="29">
        <v>4</v>
      </c>
      <c r="AH37" s="1"/>
      <c r="AI37" s="29"/>
      <c r="AJ37" s="1"/>
      <c r="AK37" s="29"/>
      <c r="AL37" s="1"/>
      <c r="AM37" s="29"/>
      <c r="AN37" s="1"/>
      <c r="AO37" s="29"/>
      <c r="AP37" s="1"/>
      <c r="AQ37" s="29"/>
      <c r="AR37" s="1"/>
      <c r="AS37" s="29"/>
      <c r="AT37" s="1"/>
      <c r="AU37" s="29"/>
      <c r="AV37" s="1"/>
      <c r="AW37" s="29"/>
      <c r="AX37" s="1"/>
      <c r="AY37" s="29"/>
      <c r="AZ37" s="1"/>
      <c r="BA37" s="29"/>
      <c r="BB37" s="1"/>
      <c r="BC37" s="29"/>
      <c r="BD37" s="1"/>
      <c r="BE37" s="29"/>
      <c r="BF37" s="1"/>
      <c r="BG37" s="29"/>
      <c r="BH37" s="1"/>
      <c r="BI37" s="29"/>
      <c r="BJ37" s="1"/>
      <c r="BK37" s="29"/>
      <c r="BL37" s="1"/>
      <c r="BM37" s="29"/>
      <c r="BN37" s="1"/>
      <c r="BO37" s="29"/>
      <c r="BP37" s="1">
        <v>44</v>
      </c>
      <c r="BQ37" s="29" t="s">
        <v>97</v>
      </c>
      <c r="BR37" s="1"/>
      <c r="BS37" s="29"/>
      <c r="BT37" s="1"/>
      <c r="BU37" s="1"/>
      <c r="BV37" s="29"/>
      <c r="BW37" s="1"/>
      <c r="BX37" s="29"/>
      <c r="BY37" s="33"/>
      <c r="BZ37" s="29"/>
      <c r="CA37" s="33"/>
      <c r="CB37" s="29"/>
      <c r="CC37" s="33"/>
    </row>
    <row r="38" spans="1:81" s="60" customFormat="1" x14ac:dyDescent="0.35">
      <c r="A38" s="1" t="s">
        <v>59</v>
      </c>
      <c r="B38" s="1" t="s">
        <v>55</v>
      </c>
      <c r="C38" s="1" t="s">
        <v>421</v>
      </c>
      <c r="D38" s="1" t="s">
        <v>711</v>
      </c>
      <c r="E38" s="1" t="s">
        <v>58</v>
      </c>
      <c r="F38" s="1">
        <v>999905578</v>
      </c>
      <c r="G38" s="1">
        <f>(K38+P38+J38+M38+O38+Q38)-H38</f>
        <v>106</v>
      </c>
      <c r="H38" s="1"/>
      <c r="I38" s="30"/>
      <c r="J38" s="1">
        <f>SUM(AR38,BW38,CA38)</f>
        <v>0</v>
      </c>
      <c r="K38" s="1">
        <f>SUM(AD38,AF38,AH38,AJ38,AN38,AL38,AP38,AT38,AV38,AX38,AZ38,BD38,BF38,BH38,BJ38,BL38,BN38,BB38)</f>
        <v>68</v>
      </c>
      <c r="L38" s="1">
        <f>COUNT(AD38,AF38,AH38,AJ38,AL38,AN38,AP38,AT38,AV38,AX38,AZ38,BB38,BD38,BF38,BH38,BJ38,BL38,BN38)</f>
        <v>1</v>
      </c>
      <c r="M38" s="1">
        <f>BP38+BR38</f>
        <v>0</v>
      </c>
      <c r="N38" s="1"/>
      <c r="O38" s="1">
        <f>BU38</f>
        <v>38</v>
      </c>
      <c r="P38" s="1">
        <f>AB38+BY38</f>
        <v>0</v>
      </c>
      <c r="Q38" s="1">
        <f>BT38+CC38</f>
        <v>0</v>
      </c>
      <c r="R38" s="70"/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70"/>
      <c r="AB38" s="1"/>
      <c r="AC38" s="29"/>
      <c r="AD38" s="1"/>
      <c r="AE38" s="29"/>
      <c r="AF38" s="1"/>
      <c r="AG38" s="29"/>
      <c r="AH38" s="1"/>
      <c r="AI38" s="29"/>
      <c r="AJ38" s="1"/>
      <c r="AK38" s="29"/>
      <c r="AL38" s="1"/>
      <c r="AM38" s="29"/>
      <c r="AN38" s="1"/>
      <c r="AO38" s="29"/>
      <c r="AP38" s="1">
        <v>68</v>
      </c>
      <c r="AQ38" s="29">
        <v>4</v>
      </c>
      <c r="AR38" s="1"/>
      <c r="AS38" s="29"/>
      <c r="AT38" s="1"/>
      <c r="AU38" s="29"/>
      <c r="AV38" s="1"/>
      <c r="AW38" s="29"/>
      <c r="AX38" s="1"/>
      <c r="AY38" s="29"/>
      <c r="AZ38" s="1"/>
      <c r="BA38" s="29"/>
      <c r="BB38" s="1"/>
      <c r="BC38" s="29"/>
      <c r="BD38" s="1"/>
      <c r="BE38" s="29"/>
      <c r="BF38" s="1"/>
      <c r="BG38" s="29"/>
      <c r="BH38" s="1"/>
      <c r="BI38" s="29"/>
      <c r="BJ38" s="1"/>
      <c r="BK38" s="29"/>
      <c r="BL38" s="1"/>
      <c r="BM38" s="29"/>
      <c r="BN38" s="1"/>
      <c r="BO38" s="29"/>
      <c r="BP38" s="1"/>
      <c r="BQ38" s="29"/>
      <c r="BR38" s="1"/>
      <c r="BS38" s="29"/>
      <c r="BT38" s="1"/>
      <c r="BU38" s="1">
        <v>38</v>
      </c>
      <c r="BV38" s="29" t="s">
        <v>175</v>
      </c>
      <c r="BW38" s="1"/>
      <c r="BX38" s="29"/>
      <c r="BY38" s="33"/>
      <c r="BZ38" s="29"/>
      <c r="CA38" s="33"/>
      <c r="CB38" s="29"/>
      <c r="CC38" s="33"/>
    </row>
    <row r="39" spans="1:81" s="60" customFormat="1" x14ac:dyDescent="0.35">
      <c r="A39" s="1" t="s">
        <v>59</v>
      </c>
      <c r="B39" s="1" t="s">
        <v>55</v>
      </c>
      <c r="C39" s="1" t="s">
        <v>2066</v>
      </c>
      <c r="D39" s="1" t="s">
        <v>116</v>
      </c>
      <c r="E39" s="1" t="s">
        <v>58</v>
      </c>
      <c r="F39" s="1">
        <v>999923702</v>
      </c>
      <c r="G39" s="1">
        <f>(K39+P39+J39+M39+O39+Q39)-H39</f>
        <v>106</v>
      </c>
      <c r="H39" s="1"/>
      <c r="I39" s="30"/>
      <c r="J39" s="1">
        <f>SUM(AR39,BW39,CA39)</f>
        <v>0</v>
      </c>
      <c r="K39" s="1">
        <f>SUM(AD39,AF39,AH39,AJ39,AN39,AL39,AP39,AT39,AV39,AX39,AZ39,BD39,BF39,BH39,BJ39,BL39,BN39,BB39)</f>
        <v>68</v>
      </c>
      <c r="L39" s="1">
        <f>COUNT(AD39,AF39,AH39,AJ39,AL39,AN39,AP39,AT39,AV39,AX39,AZ39,BB39,BD39,BF39,BH39,BJ39,BL39,BN39)</f>
        <v>1</v>
      </c>
      <c r="M39" s="1">
        <f>BP39+BR39</f>
        <v>0</v>
      </c>
      <c r="N39" s="1"/>
      <c r="O39" s="1">
        <f>BU39</f>
        <v>38</v>
      </c>
      <c r="P39" s="1">
        <f>AB39+BY39</f>
        <v>0</v>
      </c>
      <c r="Q39" s="1">
        <f>BT39+CC39</f>
        <v>0</v>
      </c>
      <c r="R39" s="70"/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70"/>
      <c r="AB39" s="1"/>
      <c r="AC39" s="29"/>
      <c r="AD39" s="1"/>
      <c r="AE39" s="29"/>
      <c r="AF39" s="1"/>
      <c r="AG39" s="29"/>
      <c r="AH39" s="1"/>
      <c r="AI39" s="29"/>
      <c r="AJ39" s="1"/>
      <c r="AK39" s="29"/>
      <c r="AL39" s="1">
        <v>68</v>
      </c>
      <c r="AM39" s="29">
        <v>3</v>
      </c>
      <c r="AN39" s="1"/>
      <c r="AO39" s="29"/>
      <c r="AP39" s="1"/>
      <c r="AQ39" s="29"/>
      <c r="AR39" s="1"/>
      <c r="AS39" s="29"/>
      <c r="AT39" s="1"/>
      <c r="AU39" s="29"/>
      <c r="AV39" s="1"/>
      <c r="AW39" s="29"/>
      <c r="AX39" s="1"/>
      <c r="AY39" s="29"/>
      <c r="AZ39" s="1"/>
      <c r="BA39" s="29"/>
      <c r="BB39" s="1"/>
      <c r="BC39" s="29"/>
      <c r="BD39" s="1"/>
      <c r="BE39" s="29"/>
      <c r="BF39" s="1"/>
      <c r="BG39" s="29"/>
      <c r="BH39" s="1"/>
      <c r="BI39" s="29"/>
      <c r="BJ39" s="1"/>
      <c r="BK39" s="29"/>
      <c r="BL39" s="1"/>
      <c r="BM39" s="29"/>
      <c r="BN39" s="1"/>
      <c r="BO39" s="29"/>
      <c r="BP39" s="1"/>
      <c r="BQ39" s="29"/>
      <c r="BR39" s="1"/>
      <c r="BS39" s="29"/>
      <c r="BT39" s="1"/>
      <c r="BU39" s="1">
        <v>38</v>
      </c>
      <c r="BV39" s="29" t="s">
        <v>175</v>
      </c>
      <c r="BW39" s="1"/>
      <c r="BX39" s="29"/>
      <c r="BY39" s="33"/>
      <c r="BZ39" s="29"/>
      <c r="CA39" s="33"/>
      <c r="CB39" s="29"/>
      <c r="CC39" s="33"/>
    </row>
    <row r="40" spans="1:81" s="60" customFormat="1" x14ac:dyDescent="0.35">
      <c r="A40" s="1" t="s">
        <v>59</v>
      </c>
      <c r="B40" s="1" t="s">
        <v>55</v>
      </c>
      <c r="C40" s="1" t="s">
        <v>1495</v>
      </c>
      <c r="D40" s="1" t="s">
        <v>1534</v>
      </c>
      <c r="E40" s="1" t="s">
        <v>58</v>
      </c>
      <c r="F40" s="1">
        <v>999925763</v>
      </c>
      <c r="G40" s="1">
        <f>(K40+P40+J40+M40+O40+Q40)-H40</f>
        <v>106</v>
      </c>
      <c r="H40" s="1"/>
      <c r="I40" s="30"/>
      <c r="J40" s="1">
        <f>SUM(AR40,BW40,CA40)</f>
        <v>0</v>
      </c>
      <c r="K40" s="1">
        <f>SUM(AD40,AF40,AH40,AJ40,AN40,AL40,AP40,AT40,AV40,AX40,AZ40,BD40,BF40,BH40,BJ40,BL40,BN40,BB40)</f>
        <v>68</v>
      </c>
      <c r="L40" s="1">
        <f>COUNT(AD40,AF40,AH40,AJ40,AL40,AN40,AP40,AT40,AV40,AX40,AZ40,BB40,BD40,BF40,BH40,BJ40,BL40,BN40)</f>
        <v>1</v>
      </c>
      <c r="M40" s="1">
        <f>BP40+BR40</f>
        <v>0</v>
      </c>
      <c r="N40" s="1"/>
      <c r="O40" s="1">
        <f>BU40</f>
        <v>38</v>
      </c>
      <c r="P40" s="1">
        <f>AB40+BY40</f>
        <v>0</v>
      </c>
      <c r="Q40" s="1">
        <f>BT40+CC40</f>
        <v>0</v>
      </c>
      <c r="R40" s="70"/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70"/>
      <c r="AB40" s="1"/>
      <c r="AC40" s="29"/>
      <c r="AD40" s="1"/>
      <c r="AE40" s="29"/>
      <c r="AF40" s="1"/>
      <c r="AG40" s="29"/>
      <c r="AH40" s="1"/>
      <c r="AI40" s="29"/>
      <c r="AJ40" s="1"/>
      <c r="AK40" s="29"/>
      <c r="AL40" s="1"/>
      <c r="AM40" s="29"/>
      <c r="AN40" s="1"/>
      <c r="AO40" s="29"/>
      <c r="AP40" s="1"/>
      <c r="AQ40" s="29"/>
      <c r="AR40" s="1"/>
      <c r="AS40" s="29"/>
      <c r="AT40" s="1"/>
      <c r="AU40" s="29"/>
      <c r="AV40" s="1"/>
      <c r="AW40" s="29"/>
      <c r="AX40" s="1"/>
      <c r="AY40" s="29"/>
      <c r="AZ40" s="1"/>
      <c r="BA40" s="29"/>
      <c r="BB40" s="1"/>
      <c r="BC40" s="29"/>
      <c r="BD40" s="1">
        <v>68</v>
      </c>
      <c r="BE40" s="29">
        <v>4</v>
      </c>
      <c r="BF40" s="1"/>
      <c r="BG40" s="29"/>
      <c r="BH40" s="1"/>
      <c r="BI40" s="29"/>
      <c r="BJ40" s="1"/>
      <c r="BK40" s="29"/>
      <c r="BL40" s="1"/>
      <c r="BM40" s="29"/>
      <c r="BN40" s="1"/>
      <c r="BO40" s="29"/>
      <c r="BP40" s="1"/>
      <c r="BQ40" s="29"/>
      <c r="BR40" s="1"/>
      <c r="BS40" s="29"/>
      <c r="BT40" s="1"/>
      <c r="BU40" s="1">
        <v>38</v>
      </c>
      <c r="BV40" s="29" t="s">
        <v>175</v>
      </c>
      <c r="BW40" s="1"/>
      <c r="BX40" s="29"/>
      <c r="BY40" s="33"/>
      <c r="BZ40" s="29"/>
      <c r="CA40" s="33"/>
      <c r="CB40" s="29"/>
      <c r="CC40" s="33"/>
    </row>
    <row r="41" spans="1:81" s="60" customFormat="1" x14ac:dyDescent="0.35">
      <c r="A41" s="34" t="s">
        <v>59</v>
      </c>
      <c r="B41" s="34" t="s">
        <v>55</v>
      </c>
      <c r="C41" s="34" t="s">
        <v>803</v>
      </c>
      <c r="D41" s="34" t="s">
        <v>127</v>
      </c>
      <c r="E41" s="34" t="s">
        <v>58</v>
      </c>
      <c r="F41" s="1">
        <v>999908872</v>
      </c>
      <c r="G41" s="1">
        <f>(K41+P41+J41+M41+O41+Q41)-H41</f>
        <v>98</v>
      </c>
      <c r="H41" s="1"/>
      <c r="I41" s="30"/>
      <c r="J41" s="1">
        <f>SUM(AR41,BW41,CA41)</f>
        <v>0</v>
      </c>
      <c r="K41" s="1">
        <f>SUM(AD41,AF41,AH41,AJ41,AN41,AL41,AP41,AT41,AV41,AX41,AZ41,BD41,BF41,BH41,BJ41,BL41,BN41,BB41)</f>
        <v>98</v>
      </c>
      <c r="L41" s="1">
        <f>COUNT(AD41,AF41,AH41,AJ41,AL41,AN41,AP41,AT41,AV41,AX41,AZ41,BB41,BD41,BF41,BH41,BJ41,BL41,BN41)</f>
        <v>2</v>
      </c>
      <c r="M41" s="1">
        <f>BP41+BR41</f>
        <v>0</v>
      </c>
      <c r="N41" s="1"/>
      <c r="O41" s="1">
        <f>BU41</f>
        <v>0</v>
      </c>
      <c r="P41" s="1">
        <f>AB41+BY41</f>
        <v>0</v>
      </c>
      <c r="Q41" s="1">
        <f>BT41+CC41</f>
        <v>0</v>
      </c>
      <c r="R41" s="70"/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70"/>
      <c r="AB41" s="1"/>
      <c r="AC41" s="29"/>
      <c r="AD41" s="1"/>
      <c r="AE41" s="29"/>
      <c r="AF41" s="1"/>
      <c r="AG41" s="29"/>
      <c r="AH41" s="1"/>
      <c r="AI41" s="29"/>
      <c r="AJ41" s="1"/>
      <c r="AK41" s="29"/>
      <c r="AL41" s="1"/>
      <c r="AM41" s="29"/>
      <c r="AN41" s="1"/>
      <c r="AO41" s="29"/>
      <c r="AP41" s="1"/>
      <c r="AQ41" s="29"/>
      <c r="AR41" s="1"/>
      <c r="AS41" s="29"/>
      <c r="AT41" s="1"/>
      <c r="AU41" s="29"/>
      <c r="AV41" s="1"/>
      <c r="AW41" s="29"/>
      <c r="AX41" s="1"/>
      <c r="AY41" s="29"/>
      <c r="AZ41" s="1"/>
      <c r="BA41" s="29"/>
      <c r="BB41" s="1">
        <v>38</v>
      </c>
      <c r="BC41" s="29"/>
      <c r="BD41" s="1"/>
      <c r="BE41" s="29"/>
      <c r="BF41" s="1"/>
      <c r="BG41" s="29"/>
      <c r="BH41" s="1"/>
      <c r="BI41" s="29"/>
      <c r="BJ41" s="1"/>
      <c r="BK41" s="29"/>
      <c r="BL41" s="1"/>
      <c r="BM41" s="29"/>
      <c r="BN41" s="1">
        <v>60</v>
      </c>
      <c r="BO41" s="29">
        <v>1</v>
      </c>
      <c r="BP41" s="1"/>
      <c r="BQ41" s="29"/>
      <c r="BR41" s="1"/>
      <c r="BS41" s="29"/>
      <c r="BT41" s="1"/>
      <c r="BU41" s="1"/>
      <c r="BV41" s="29"/>
      <c r="BW41" s="1"/>
      <c r="BX41" s="29"/>
      <c r="BY41" s="33"/>
      <c r="BZ41" s="29"/>
      <c r="CA41" s="33"/>
      <c r="CB41" s="29"/>
      <c r="CC41" s="33"/>
    </row>
    <row r="42" spans="1:81" s="60" customFormat="1" x14ac:dyDescent="0.35">
      <c r="A42" s="1" t="s">
        <v>59</v>
      </c>
      <c r="B42" s="1" t="s">
        <v>55</v>
      </c>
      <c r="C42" s="33" t="s">
        <v>1604</v>
      </c>
      <c r="D42" s="33" t="s">
        <v>305</v>
      </c>
      <c r="E42" s="1" t="s">
        <v>58</v>
      </c>
      <c r="F42" s="33">
        <v>999921355</v>
      </c>
      <c r="G42" s="1">
        <f>(K42+P42+J42+M42+O42+Q42)-H42</f>
        <v>98</v>
      </c>
      <c r="H42" s="33"/>
      <c r="I42" s="30"/>
      <c r="J42" s="1">
        <f>SUM(AR42,BW42,CA42)</f>
        <v>44</v>
      </c>
      <c r="K42" s="1">
        <f>SUM(AD42,AF42,AH42,AJ42,AN42,AL42,AP42,AT42,AV42,AX42,AZ42,BD42,BF42,BH42,BJ42,BL42,BN42,BB42)</f>
        <v>54</v>
      </c>
      <c r="L42" s="1">
        <f>COUNT(AD42,AF42,AH42,AJ42,AL42,AN42,AP42,AT42,AV42,AX42,AZ42,BB42,BD42,BF42,BH42,BJ42,BL42,BN42)</f>
        <v>1</v>
      </c>
      <c r="M42" s="1">
        <f>BP42+BR42</f>
        <v>0</v>
      </c>
      <c r="N42" s="1"/>
      <c r="O42" s="1">
        <f>BU42</f>
        <v>0</v>
      </c>
      <c r="P42" s="1">
        <f>AB42+BY42</f>
        <v>0</v>
      </c>
      <c r="Q42" s="1">
        <f>BT42+CC42</f>
        <v>0</v>
      </c>
      <c r="R42" s="70"/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70"/>
      <c r="AB42" s="1"/>
      <c r="AC42" s="29"/>
      <c r="AD42" s="1"/>
      <c r="AE42" s="29"/>
      <c r="AF42" s="1"/>
      <c r="AG42" s="29"/>
      <c r="AH42" s="1"/>
      <c r="AI42" s="29"/>
      <c r="AJ42" s="1"/>
      <c r="AK42" s="29"/>
      <c r="AL42" s="1"/>
      <c r="AM42" s="29"/>
      <c r="AN42" s="1"/>
      <c r="AO42" s="29"/>
      <c r="AP42" s="1">
        <v>54</v>
      </c>
      <c r="AQ42" s="29">
        <v>7</v>
      </c>
      <c r="AR42" s="1"/>
      <c r="AS42" s="29"/>
      <c r="AT42" s="1"/>
      <c r="AU42" s="29"/>
      <c r="AV42" s="1"/>
      <c r="AW42" s="29"/>
      <c r="AX42" s="1"/>
      <c r="AY42" s="29"/>
      <c r="AZ42" s="1"/>
      <c r="BA42" s="29"/>
      <c r="BB42" s="1"/>
      <c r="BC42" s="29"/>
      <c r="BD42" s="1"/>
      <c r="BE42" s="29"/>
      <c r="BF42" s="1"/>
      <c r="BG42" s="29"/>
      <c r="BH42" s="1"/>
      <c r="BI42" s="29"/>
      <c r="BJ42" s="1"/>
      <c r="BK42" s="29"/>
      <c r="BL42" s="1"/>
      <c r="BM42" s="29"/>
      <c r="BN42" s="1"/>
      <c r="BO42" s="29"/>
      <c r="BP42" s="1"/>
      <c r="BQ42" s="29"/>
      <c r="BR42" s="1"/>
      <c r="BS42" s="29"/>
      <c r="BT42" s="1"/>
      <c r="BU42" s="1"/>
      <c r="BV42" s="29"/>
      <c r="BW42" s="1"/>
      <c r="BX42" s="29"/>
      <c r="BY42" s="33"/>
      <c r="BZ42" s="29"/>
      <c r="CA42" s="33">
        <v>44</v>
      </c>
      <c r="CB42" s="29">
        <v>7</v>
      </c>
      <c r="CC42" s="33"/>
    </row>
    <row r="43" spans="1:81" s="60" customFormat="1" x14ac:dyDescent="0.35">
      <c r="A43" s="34" t="s">
        <v>59</v>
      </c>
      <c r="B43" s="1" t="s">
        <v>55</v>
      </c>
      <c r="C43" s="1" t="s">
        <v>815</v>
      </c>
      <c r="D43" s="1" t="s">
        <v>366</v>
      </c>
      <c r="E43" s="1" t="s">
        <v>58</v>
      </c>
      <c r="F43" s="1">
        <v>999922548</v>
      </c>
      <c r="G43" s="1">
        <f>(K43+P43+J43+M43+O43+Q43)-H43</f>
        <v>97.7</v>
      </c>
      <c r="H43" s="1">
        <f>(J43+K43+M43+N43+O43+P43+Q43)*0.5</f>
        <v>97.7</v>
      </c>
      <c r="I43" s="30"/>
      <c r="J43" s="1">
        <f>SUM(AR43,BW43,CA43)</f>
        <v>0</v>
      </c>
      <c r="K43" s="1">
        <f>SUM(AD43,AF43,AH43,AJ43,AN43,AL43,AP43,AT43,AV43,AX43,AZ43,BD43,BF43,BH43,BJ43,BL43,BN43,BB43)</f>
        <v>63.2</v>
      </c>
      <c r="L43" s="1">
        <f>COUNT(AD43,AF43,AH43,AJ43,AL43,AN43,AP43,AT43,AV43,AX43,AZ43,BB43,BD43,BF43,BH43,BJ43,BL43,BN43)</f>
        <v>2</v>
      </c>
      <c r="M43" s="1">
        <f>BP43+BR43</f>
        <v>26.8</v>
      </c>
      <c r="N43" s="1"/>
      <c r="O43" s="1">
        <f>BU43</f>
        <v>20.399999999999999</v>
      </c>
      <c r="P43" s="1">
        <f>AB43+BY43</f>
        <v>85</v>
      </c>
      <c r="Q43" s="1">
        <f>BT43+CC43</f>
        <v>0</v>
      </c>
      <c r="R43" s="70"/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70"/>
      <c r="AB43" s="1"/>
      <c r="AC43" s="29"/>
      <c r="AD43" s="1"/>
      <c r="AE43" s="29"/>
      <c r="AF43" s="1"/>
      <c r="AG43" s="29"/>
      <c r="AH43" s="1"/>
      <c r="AI43" s="29"/>
      <c r="AJ43" s="1"/>
      <c r="AK43" s="29"/>
      <c r="AL43" s="1">
        <v>36</v>
      </c>
      <c r="AM43" s="29">
        <v>2</v>
      </c>
      <c r="AN43" s="1"/>
      <c r="AO43" s="29"/>
      <c r="AP43" s="1"/>
      <c r="AQ43" s="29"/>
      <c r="AR43" s="1"/>
      <c r="AS43" s="29"/>
      <c r="AT43" s="1"/>
      <c r="AU43" s="29"/>
      <c r="AV43" s="1"/>
      <c r="AW43" s="29"/>
      <c r="AX43" s="1"/>
      <c r="AY43" s="29"/>
      <c r="AZ43" s="1"/>
      <c r="BA43" s="29"/>
      <c r="BB43" s="1">
        <v>27.2</v>
      </c>
      <c r="BC43" s="29"/>
      <c r="BD43" s="1"/>
      <c r="BE43" s="29"/>
      <c r="BF43" s="1"/>
      <c r="BG43" s="29"/>
      <c r="BH43" s="1"/>
      <c r="BI43" s="29"/>
      <c r="BJ43" s="1"/>
      <c r="BK43" s="29"/>
      <c r="BL43" s="1"/>
      <c r="BM43" s="29"/>
      <c r="BN43" s="1"/>
      <c r="BO43" s="29"/>
      <c r="BP43" s="1"/>
      <c r="BQ43" s="29"/>
      <c r="BR43" s="1">
        <v>26.8</v>
      </c>
      <c r="BS43" s="29">
        <v>6</v>
      </c>
      <c r="BT43" s="1"/>
      <c r="BU43" s="1">
        <v>20.399999999999999</v>
      </c>
      <c r="BV43" s="29" t="s">
        <v>97</v>
      </c>
      <c r="BW43" s="1"/>
      <c r="BX43" s="29"/>
      <c r="BY43" s="33">
        <v>85</v>
      </c>
      <c r="BZ43" s="29">
        <v>8</v>
      </c>
      <c r="CA43" s="33"/>
      <c r="CB43" s="29"/>
      <c r="CC43" s="33"/>
    </row>
    <row r="44" spans="1:81" s="60" customFormat="1" x14ac:dyDescent="0.35">
      <c r="A44" s="34" t="s">
        <v>59</v>
      </c>
      <c r="B44" s="34" t="s">
        <v>55</v>
      </c>
      <c r="C44" s="34" t="s">
        <v>3466</v>
      </c>
      <c r="D44" s="34" t="s">
        <v>3467</v>
      </c>
      <c r="E44" s="34" t="s">
        <v>58</v>
      </c>
      <c r="F44" s="1">
        <v>999927828</v>
      </c>
      <c r="G44" s="1">
        <f>(K44+P44+J44+M44+O44+Q44)-H44</f>
        <v>97</v>
      </c>
      <c r="H44" s="1"/>
      <c r="I44" s="30"/>
      <c r="J44" s="1">
        <f>SUM(AR44,BW44,CA44)</f>
        <v>29</v>
      </c>
      <c r="K44" s="1">
        <f>SUM(AD44,AF44,AH44,AJ44,AN44,AL44,AP44,AT44,AV44,AX44,AZ44,BD44,BF44,BH44,BJ44,BL44,BN44,BB44)</f>
        <v>68</v>
      </c>
      <c r="L44" s="1">
        <f>COUNT(AD44,AF44,AH44,AJ44,AL44,AN44,AP44,AT44,AV44,AX44,AZ44,BB44,BD44,BF44,BH44,BJ44,BL44,BN44)</f>
        <v>2</v>
      </c>
      <c r="M44" s="1">
        <f>BP44+BR44</f>
        <v>0</v>
      </c>
      <c r="N44" s="1"/>
      <c r="O44" s="1">
        <f>BU44</f>
        <v>0</v>
      </c>
      <c r="P44" s="1">
        <f>AB44+BY44</f>
        <v>0</v>
      </c>
      <c r="Q44" s="1">
        <f>BT44+CC44</f>
        <v>0</v>
      </c>
      <c r="R44" s="70"/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70"/>
      <c r="AB44" s="1"/>
      <c r="AC44" s="29"/>
      <c r="AD44" s="1"/>
      <c r="AE44" s="29"/>
      <c r="AF44" s="1"/>
      <c r="AG44" s="29"/>
      <c r="AH44" s="1"/>
      <c r="AI44" s="29"/>
      <c r="AJ44" s="1"/>
      <c r="AK44" s="29"/>
      <c r="AL44" s="1"/>
      <c r="AM44" s="29"/>
      <c r="AN44" s="1"/>
      <c r="AO44" s="29"/>
      <c r="AP44" s="1"/>
      <c r="AQ44" s="29"/>
      <c r="AR44" s="1">
        <v>29</v>
      </c>
      <c r="AS44" s="29" t="s">
        <v>175</v>
      </c>
      <c r="AT44" s="1"/>
      <c r="AU44" s="29"/>
      <c r="AV44" s="1"/>
      <c r="AW44" s="29"/>
      <c r="AX44" s="1"/>
      <c r="AY44" s="29"/>
      <c r="AZ44" s="1"/>
      <c r="BA44" s="29"/>
      <c r="BB44" s="1">
        <v>38</v>
      </c>
      <c r="BC44" s="29"/>
      <c r="BD44" s="1"/>
      <c r="BE44" s="29"/>
      <c r="BF44" s="1"/>
      <c r="BG44" s="29"/>
      <c r="BH44" s="1"/>
      <c r="BI44" s="29"/>
      <c r="BJ44" s="1"/>
      <c r="BK44" s="29"/>
      <c r="BL44" s="1"/>
      <c r="BM44" s="29"/>
      <c r="BN44" s="1">
        <v>30</v>
      </c>
      <c r="BO44" s="29">
        <v>1</v>
      </c>
      <c r="BP44" s="1"/>
      <c r="BQ44" s="29"/>
      <c r="BR44" s="1"/>
      <c r="BS44" s="29"/>
      <c r="BT44" s="1"/>
      <c r="BU44" s="1"/>
      <c r="BV44" s="29"/>
      <c r="BW44" s="1"/>
      <c r="BX44" s="29"/>
      <c r="BY44" s="33"/>
      <c r="BZ44" s="29"/>
      <c r="CA44" s="33"/>
      <c r="CB44" s="29"/>
      <c r="CC44" s="33"/>
    </row>
    <row r="45" spans="1:81" s="60" customFormat="1" x14ac:dyDescent="0.35">
      <c r="A45" s="34" t="s">
        <v>59</v>
      </c>
      <c r="B45" s="34" t="s">
        <v>55</v>
      </c>
      <c r="C45" s="34" t="s">
        <v>2602</v>
      </c>
      <c r="D45" s="34" t="s">
        <v>2603</v>
      </c>
      <c r="E45" s="34" t="s">
        <v>58</v>
      </c>
      <c r="F45" s="1">
        <v>999925655</v>
      </c>
      <c r="G45" s="1">
        <f>(K45+P45+J45+M45+O45+Q45)-H45</f>
        <v>93.5</v>
      </c>
      <c r="H45" s="1">
        <f>(J45+K45+M45+N45+O45+P45+Q45)*0.5</f>
        <v>93.5</v>
      </c>
      <c r="I45" s="30"/>
      <c r="J45" s="1">
        <f>SUM(AR45,BW45,CA45)</f>
        <v>0</v>
      </c>
      <c r="K45" s="1">
        <f>SUM(AD45,AF45,AH45,AJ45,AN45,AL45,AP45,AT45,AV45,AX45,AZ45,BD45,BF45,BH45,BJ45,BL45,BN45,BB45)</f>
        <v>136</v>
      </c>
      <c r="L45" s="1">
        <f>COUNT(AD45,AF45,AH45,AJ45,AL45,AN45,AP45,AT45,AV45,AX45,AZ45,BB45,BD45,BF45,BH45,BJ45,BL45,BN45)</f>
        <v>2</v>
      </c>
      <c r="M45" s="1">
        <f>BP45+BR45</f>
        <v>0</v>
      </c>
      <c r="N45" s="1"/>
      <c r="O45" s="1">
        <f>BU45</f>
        <v>51</v>
      </c>
      <c r="P45" s="1">
        <f>AB45+BY45</f>
        <v>0</v>
      </c>
      <c r="Q45" s="1">
        <f>BT45+CC45</f>
        <v>0</v>
      </c>
      <c r="R45" s="70"/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70"/>
      <c r="AB45" s="1"/>
      <c r="AC45" s="29"/>
      <c r="AD45" s="1"/>
      <c r="AE45" s="29"/>
      <c r="AF45" s="1"/>
      <c r="AG45" s="29"/>
      <c r="AH45" s="1">
        <v>68</v>
      </c>
      <c r="AI45" s="29">
        <v>3</v>
      </c>
      <c r="AJ45" s="1"/>
      <c r="AK45" s="29"/>
      <c r="AL45" s="1"/>
      <c r="AM45" s="29"/>
      <c r="AN45" s="1"/>
      <c r="AO45" s="29"/>
      <c r="AP45" s="1"/>
      <c r="AQ45" s="29"/>
      <c r="AR45" s="1"/>
      <c r="AS45" s="29"/>
      <c r="AT45" s="1">
        <v>68</v>
      </c>
      <c r="AU45" s="29">
        <v>3</v>
      </c>
      <c r="AV45" s="1"/>
      <c r="AW45" s="29"/>
      <c r="AX45" s="1"/>
      <c r="AY45" s="29"/>
      <c r="AZ45" s="1"/>
      <c r="BA45" s="29"/>
      <c r="BB45" s="1"/>
      <c r="BC45" s="29"/>
      <c r="BD45" s="1"/>
      <c r="BE45" s="29"/>
      <c r="BF45" s="1"/>
      <c r="BG45" s="29"/>
      <c r="BH45" s="1"/>
      <c r="BI45" s="29"/>
      <c r="BJ45" s="1"/>
      <c r="BK45" s="29"/>
      <c r="BL45" s="1"/>
      <c r="BM45" s="29"/>
      <c r="BN45" s="1"/>
      <c r="BO45" s="29"/>
      <c r="BP45" s="1"/>
      <c r="BQ45" s="29"/>
      <c r="BR45" s="1"/>
      <c r="BS45" s="29"/>
      <c r="BT45" s="1"/>
      <c r="BU45" s="1">
        <v>51</v>
      </c>
      <c r="BV45" s="29" t="s">
        <v>97</v>
      </c>
      <c r="BW45" s="1"/>
      <c r="BX45" s="29"/>
      <c r="BY45" s="33"/>
      <c r="BZ45" s="29"/>
      <c r="CA45" s="33"/>
      <c r="CB45" s="29"/>
      <c r="CC45" s="33"/>
    </row>
    <row r="46" spans="1:81" s="60" customFormat="1" x14ac:dyDescent="0.35">
      <c r="A46" s="1" t="s">
        <v>59</v>
      </c>
      <c r="B46" s="1" t="s">
        <v>55</v>
      </c>
      <c r="C46" s="33" t="s">
        <v>1071</v>
      </c>
      <c r="D46" s="33" t="s">
        <v>1072</v>
      </c>
      <c r="E46" s="1" t="s">
        <v>58</v>
      </c>
      <c r="F46" s="1">
        <v>999916960</v>
      </c>
      <c r="G46" s="1">
        <f>(K46+P46+J46+M46+O46+Q46)-H46</f>
        <v>90</v>
      </c>
      <c r="H46" s="33"/>
      <c r="I46" s="30"/>
      <c r="J46" s="1">
        <f>SUM(AR46,BW46,CA46)</f>
        <v>0</v>
      </c>
      <c r="K46" s="1">
        <f>SUM(AD46,AF46,AH46,AJ46,AN46,AL46,AP46,AT46,AV46,AX46,AZ46,BD46,BF46,BH46,BJ46,BL46,BN46,BB46)</f>
        <v>90</v>
      </c>
      <c r="L46" s="1">
        <f>COUNT(AD46,AF46,AH46,AJ46,AL46,AN46,AP46,AT46,AV46,AX46,AZ46,BB46,BD46,BF46,BH46,BJ46,BL46,BN46)</f>
        <v>1</v>
      </c>
      <c r="M46" s="1">
        <f>BP46+BR46</f>
        <v>0</v>
      </c>
      <c r="N46" s="1"/>
      <c r="O46" s="1">
        <f>BU46</f>
        <v>0</v>
      </c>
      <c r="P46" s="1">
        <f>AB46+BY46</f>
        <v>0</v>
      </c>
      <c r="Q46" s="1">
        <f>BT46+CC46</f>
        <v>0</v>
      </c>
      <c r="R46" s="70"/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70"/>
      <c r="AB46" s="1"/>
      <c r="AC46" s="29"/>
      <c r="AD46" s="1"/>
      <c r="AE46" s="29"/>
      <c r="AF46" s="1"/>
      <c r="AG46" s="29"/>
      <c r="AH46" s="1"/>
      <c r="AI46" s="29"/>
      <c r="AJ46" s="1"/>
      <c r="AK46" s="29"/>
      <c r="AL46" s="1"/>
      <c r="AM46" s="29"/>
      <c r="AN46" s="1"/>
      <c r="AO46" s="29"/>
      <c r="AP46" s="1"/>
      <c r="AQ46" s="29"/>
      <c r="AR46" s="1"/>
      <c r="AS46" s="29"/>
      <c r="AT46" s="1"/>
      <c r="AU46" s="29"/>
      <c r="AV46" s="1"/>
      <c r="AW46" s="29"/>
      <c r="AX46" s="1"/>
      <c r="AY46" s="29"/>
      <c r="AZ46" s="1"/>
      <c r="BA46" s="29"/>
      <c r="BB46" s="1"/>
      <c r="BC46" s="29"/>
      <c r="BD46" s="1"/>
      <c r="BE46" s="29"/>
      <c r="BF46" s="1"/>
      <c r="BG46" s="29"/>
      <c r="BH46" s="1"/>
      <c r="BI46" s="29"/>
      <c r="BJ46" s="1"/>
      <c r="BK46" s="29"/>
      <c r="BL46" s="1">
        <v>90</v>
      </c>
      <c r="BM46" s="29">
        <v>2</v>
      </c>
      <c r="BN46" s="1"/>
      <c r="BO46" s="29"/>
      <c r="BP46" s="1"/>
      <c r="BQ46" s="29"/>
      <c r="BR46" s="1"/>
      <c r="BS46" s="29"/>
      <c r="BT46" s="1"/>
      <c r="BU46" s="1"/>
      <c r="BV46" s="29"/>
      <c r="BW46" s="1"/>
      <c r="BX46" s="29"/>
      <c r="BY46" s="33"/>
      <c r="BZ46" s="29"/>
      <c r="CA46" s="33"/>
      <c r="CB46" s="29"/>
      <c r="CC46" s="33"/>
    </row>
    <row r="47" spans="1:81" s="60" customFormat="1" x14ac:dyDescent="0.35">
      <c r="A47" s="1" t="s">
        <v>59</v>
      </c>
      <c r="B47" s="1" t="s">
        <v>55</v>
      </c>
      <c r="C47" s="1" t="s">
        <v>1534</v>
      </c>
      <c r="D47" s="1" t="s">
        <v>116</v>
      </c>
      <c r="E47" s="1" t="s">
        <v>58</v>
      </c>
      <c r="F47" s="1">
        <v>999924328</v>
      </c>
      <c r="G47" s="1">
        <f>(K47+P47+J47+M47+O47+Q47)-H47</f>
        <v>90</v>
      </c>
      <c r="H47" s="1"/>
      <c r="I47" s="30"/>
      <c r="J47" s="1">
        <f>SUM(AR47,BW47,CA47)</f>
        <v>0</v>
      </c>
      <c r="K47" s="1">
        <f>SUM(AD47,AF47,AH47,AJ47,AN47,AL47,AP47,AT47,AV47,AX47,AZ47,BD47,BF47,BH47,BJ47,BL47,BN47,BB47)</f>
        <v>90</v>
      </c>
      <c r="L47" s="1">
        <f>COUNT(AD47,AF47,AH47,AJ47,AL47,AN47,AP47,AT47,AV47,AX47,AZ47,BB47,BD47,BF47,BH47,BJ47,BL47,BN47)</f>
        <v>1</v>
      </c>
      <c r="M47" s="1">
        <f>BP47+BR47</f>
        <v>0</v>
      </c>
      <c r="N47" s="1"/>
      <c r="O47" s="1">
        <f>BU47</f>
        <v>0</v>
      </c>
      <c r="P47" s="1">
        <f>AB47+BY47</f>
        <v>0</v>
      </c>
      <c r="Q47" s="1">
        <f>BT47+CC47</f>
        <v>0</v>
      </c>
      <c r="R47" s="70"/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70"/>
      <c r="AB47" s="1"/>
      <c r="AC47" s="29"/>
      <c r="AD47" s="1">
        <v>90</v>
      </c>
      <c r="AE47" s="29">
        <v>2</v>
      </c>
      <c r="AF47" s="1"/>
      <c r="AG47" s="29"/>
      <c r="AH47" s="1"/>
      <c r="AI47" s="29"/>
      <c r="AJ47" s="1"/>
      <c r="AK47" s="29"/>
      <c r="AL47" s="1"/>
      <c r="AM47" s="29"/>
      <c r="AN47" s="1"/>
      <c r="AO47" s="29"/>
      <c r="AP47" s="1"/>
      <c r="AQ47" s="29"/>
      <c r="AR47" s="1"/>
      <c r="AS47" s="29"/>
      <c r="AT47" s="1"/>
      <c r="AU47" s="29"/>
      <c r="AV47" s="1"/>
      <c r="AW47" s="29"/>
      <c r="AX47" s="1"/>
      <c r="AY47" s="29"/>
      <c r="AZ47" s="1"/>
      <c r="BA47" s="29"/>
      <c r="BB47" s="1"/>
      <c r="BC47" s="29"/>
      <c r="BD47" s="1"/>
      <c r="BE47" s="29"/>
      <c r="BF47" s="1"/>
      <c r="BG47" s="29"/>
      <c r="BH47" s="1"/>
      <c r="BI47" s="29"/>
      <c r="BJ47" s="1"/>
      <c r="BK47" s="29"/>
      <c r="BL47" s="1"/>
      <c r="BM47" s="29"/>
      <c r="BN47" s="1"/>
      <c r="BO47" s="29"/>
      <c r="BP47" s="1"/>
      <c r="BQ47" s="29"/>
      <c r="BR47" s="1"/>
      <c r="BS47" s="29"/>
      <c r="BT47" s="1"/>
      <c r="BU47" s="1"/>
      <c r="BV47" s="29"/>
      <c r="BW47" s="1"/>
      <c r="BX47" s="29"/>
      <c r="BY47" s="33"/>
      <c r="BZ47" s="29"/>
      <c r="CA47" s="33"/>
      <c r="CB47" s="29"/>
      <c r="CC47" s="33"/>
    </row>
    <row r="48" spans="1:81" s="60" customFormat="1" x14ac:dyDescent="0.35">
      <c r="A48" s="1" t="s">
        <v>59</v>
      </c>
      <c r="B48" s="1" t="s">
        <v>55</v>
      </c>
      <c r="C48" s="1" t="s">
        <v>2264</v>
      </c>
      <c r="D48" s="1" t="s">
        <v>303</v>
      </c>
      <c r="E48" s="1" t="s">
        <v>58</v>
      </c>
      <c r="F48" s="1">
        <v>999924678</v>
      </c>
      <c r="G48" s="1">
        <f>(K48+P48+J48+M48+O48+Q48)-H48</f>
        <v>90</v>
      </c>
      <c r="H48" s="33"/>
      <c r="I48" s="30"/>
      <c r="J48" s="1">
        <f>SUM(AR48,BW48,CA48)</f>
        <v>52</v>
      </c>
      <c r="K48" s="1">
        <f>SUM(AD48,AF48,AH48,AJ48,AN48,AL48,AP48,AT48,AV48,AX48,AZ48,BD48,BF48,BH48,BJ48,BL48,BN48,BB48)</f>
        <v>38</v>
      </c>
      <c r="L48" s="1">
        <f>COUNT(AD48,AF48,AH48,AJ48,AL48,AN48,AP48,AT48,AV48,AX48,AZ48,BB48,BD48,BF48,BH48,BJ48,BL48,BN48)</f>
        <v>1</v>
      </c>
      <c r="M48" s="1">
        <f>BP48+BR48</f>
        <v>0</v>
      </c>
      <c r="N48" s="1"/>
      <c r="O48" s="1">
        <f>BU48</f>
        <v>0</v>
      </c>
      <c r="P48" s="1">
        <f>AB48+BY48</f>
        <v>0</v>
      </c>
      <c r="Q48" s="1">
        <f>BT48+CC48</f>
        <v>0</v>
      </c>
      <c r="R48" s="70"/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70"/>
      <c r="AB48" s="1"/>
      <c r="AC48" s="29"/>
      <c r="AD48" s="1"/>
      <c r="AE48" s="29"/>
      <c r="AF48" s="1"/>
      <c r="AG48" s="29"/>
      <c r="AH48" s="1"/>
      <c r="AI48" s="29"/>
      <c r="AJ48" s="1"/>
      <c r="AK48" s="29"/>
      <c r="AL48" s="1"/>
      <c r="AM48" s="29"/>
      <c r="AN48" s="1"/>
      <c r="AO48" s="29"/>
      <c r="AP48" s="1">
        <v>38</v>
      </c>
      <c r="AQ48" s="29" t="s">
        <v>97</v>
      </c>
      <c r="AR48" s="1"/>
      <c r="AS48" s="29"/>
      <c r="AT48" s="1"/>
      <c r="AU48" s="29"/>
      <c r="AV48" s="1"/>
      <c r="AW48" s="29"/>
      <c r="AX48" s="1"/>
      <c r="AY48" s="29"/>
      <c r="AZ48" s="1"/>
      <c r="BA48" s="29"/>
      <c r="BB48" s="1"/>
      <c r="BC48" s="29"/>
      <c r="BD48" s="1"/>
      <c r="BE48" s="29"/>
      <c r="BF48" s="1"/>
      <c r="BG48" s="29"/>
      <c r="BH48" s="1"/>
      <c r="BI48" s="29"/>
      <c r="BJ48" s="1"/>
      <c r="BK48" s="29"/>
      <c r="BL48" s="1"/>
      <c r="BM48" s="29"/>
      <c r="BN48" s="1"/>
      <c r="BO48" s="29"/>
      <c r="BP48" s="1"/>
      <c r="BQ48" s="29"/>
      <c r="BR48" s="1"/>
      <c r="BS48" s="29"/>
      <c r="BT48" s="1"/>
      <c r="BU48" s="1"/>
      <c r="BV48" s="29"/>
      <c r="BW48" s="1"/>
      <c r="BX48" s="29"/>
      <c r="BY48" s="33"/>
      <c r="BZ48" s="29"/>
      <c r="CA48" s="33">
        <v>52</v>
      </c>
      <c r="CB48" s="29">
        <v>5</v>
      </c>
      <c r="CC48" s="33"/>
    </row>
    <row r="49" spans="1:81" s="60" customFormat="1" x14ac:dyDescent="0.35">
      <c r="A49" s="1" t="s">
        <v>59</v>
      </c>
      <c r="B49" s="1" t="s">
        <v>55</v>
      </c>
      <c r="C49" s="33" t="s">
        <v>2267</v>
      </c>
      <c r="D49" s="33" t="s">
        <v>2268</v>
      </c>
      <c r="E49" s="33" t="s">
        <v>58</v>
      </c>
      <c r="F49" s="1">
        <v>999924701</v>
      </c>
      <c r="G49" s="1">
        <f>(K49+P49+J49+M49+O49+Q49)-H49</f>
        <v>83</v>
      </c>
      <c r="H49" s="1"/>
      <c r="I49" s="30"/>
      <c r="J49" s="1">
        <f>SUM(AR49,BW49,CA49)</f>
        <v>0</v>
      </c>
      <c r="K49" s="1">
        <f>SUM(AD49,AF49,AH49,AJ49,AN49,AL49,AP49,AT49,AV49,AX49,AZ49,BD49,BF49,BH49,BJ49,BL49,BN49,BB49)</f>
        <v>45</v>
      </c>
      <c r="L49" s="1">
        <f>COUNT(AD49,AF49,AH49,AJ49,AL49,AN49,AP49,AT49,AV49,AX49,AZ49,BB49,BD49,BF49,BH49,BJ49,BL49,BN49)</f>
        <v>1</v>
      </c>
      <c r="M49" s="1">
        <f>BP49+BR49</f>
        <v>0</v>
      </c>
      <c r="N49" s="1"/>
      <c r="O49" s="1">
        <f>BU49</f>
        <v>38</v>
      </c>
      <c r="P49" s="1">
        <f>AB49+BY49</f>
        <v>0</v>
      </c>
      <c r="Q49" s="1">
        <f>BT49+CC49</f>
        <v>0</v>
      </c>
      <c r="R49" s="70"/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70"/>
      <c r="AB49" s="1"/>
      <c r="AC49" s="29"/>
      <c r="AD49" s="1"/>
      <c r="AE49" s="29"/>
      <c r="AF49" s="1"/>
      <c r="AG49" s="29"/>
      <c r="AH49" s="1"/>
      <c r="AI49" s="29"/>
      <c r="AJ49" s="1"/>
      <c r="AK49" s="29"/>
      <c r="AL49" s="1"/>
      <c r="AM49" s="29"/>
      <c r="AN49" s="1"/>
      <c r="AO49" s="29"/>
      <c r="AP49" s="1"/>
      <c r="AQ49" s="29"/>
      <c r="AR49" s="1"/>
      <c r="AS49" s="29"/>
      <c r="AT49" s="1"/>
      <c r="AU49" s="29"/>
      <c r="AV49" s="1"/>
      <c r="AW49" s="29"/>
      <c r="AX49" s="1">
        <v>45</v>
      </c>
      <c r="AY49" s="29">
        <v>2</v>
      </c>
      <c r="AZ49" s="1"/>
      <c r="BA49" s="29"/>
      <c r="BB49" s="1"/>
      <c r="BC49" s="29"/>
      <c r="BD49" s="1"/>
      <c r="BE49" s="29"/>
      <c r="BF49" s="1"/>
      <c r="BG49" s="29"/>
      <c r="BH49" s="1"/>
      <c r="BI49" s="29"/>
      <c r="BJ49" s="1"/>
      <c r="BK49" s="29"/>
      <c r="BL49" s="1"/>
      <c r="BM49" s="29"/>
      <c r="BN49" s="1"/>
      <c r="BO49" s="29"/>
      <c r="BP49" s="1"/>
      <c r="BQ49" s="29"/>
      <c r="BR49" s="1"/>
      <c r="BS49" s="29"/>
      <c r="BT49" s="1"/>
      <c r="BU49" s="1">
        <v>38</v>
      </c>
      <c r="BV49" s="29" t="s">
        <v>175</v>
      </c>
      <c r="BW49" s="1"/>
      <c r="BX49" s="29"/>
      <c r="BY49" s="33"/>
      <c r="BZ49" s="29"/>
      <c r="CA49" s="33"/>
      <c r="CB49" s="29"/>
      <c r="CC49" s="33"/>
    </row>
    <row r="50" spans="1:81" s="60" customFormat="1" x14ac:dyDescent="0.35">
      <c r="A50" s="34" t="s">
        <v>59</v>
      </c>
      <c r="B50" s="34" t="s">
        <v>55</v>
      </c>
      <c r="C50" s="34" t="s">
        <v>3215</v>
      </c>
      <c r="D50" s="34" t="s">
        <v>305</v>
      </c>
      <c r="E50" s="34" t="s">
        <v>58</v>
      </c>
      <c r="F50" s="1">
        <v>999927138</v>
      </c>
      <c r="G50" s="1">
        <f>(K50+P50+J50+M50+O50+Q50)-H50</f>
        <v>83</v>
      </c>
      <c r="H50" s="1"/>
      <c r="I50" s="30"/>
      <c r="J50" s="1">
        <f>SUM(AR50,BW50,CA50)</f>
        <v>0</v>
      </c>
      <c r="K50" s="1">
        <f>SUM(AD50,AF50,AH50,AJ50,AN50,AL50,AP50,AT50,AV50,AX50,AZ50,BD50,BF50,BH50,BJ50,BL50,BN50,BB50)</f>
        <v>83</v>
      </c>
      <c r="L50" s="1">
        <f>COUNT(AD50,AF50,AH50,AJ50,AL50,AN50,AP50,AT50,AV50,AX50,AZ50,BB50,BD50,BF50,BH50,BJ50,BL50,BN50)</f>
        <v>2</v>
      </c>
      <c r="M50" s="1">
        <f>BP50+BR50</f>
        <v>0</v>
      </c>
      <c r="N50" s="1"/>
      <c r="O50" s="1">
        <f>BU50</f>
        <v>0</v>
      </c>
      <c r="P50" s="1">
        <f>AB50+BY50</f>
        <v>0</v>
      </c>
      <c r="Q50" s="1">
        <f>BT50+CC50</f>
        <v>0</v>
      </c>
      <c r="R50" s="70"/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70"/>
      <c r="AB50" s="1"/>
      <c r="AC50" s="29"/>
      <c r="AD50" s="1"/>
      <c r="AE50" s="29"/>
      <c r="AF50" s="1"/>
      <c r="AG50" s="29"/>
      <c r="AH50" s="1"/>
      <c r="AI50" s="29"/>
      <c r="AJ50" s="1"/>
      <c r="AK50" s="29"/>
      <c r="AL50" s="1"/>
      <c r="AM50" s="29"/>
      <c r="AN50" s="1"/>
      <c r="AO50" s="29"/>
      <c r="AP50" s="1"/>
      <c r="AQ50" s="29"/>
      <c r="AR50" s="1"/>
      <c r="AS50" s="29"/>
      <c r="AT50" s="1"/>
      <c r="AU50" s="29"/>
      <c r="AV50" s="1"/>
      <c r="AW50" s="29"/>
      <c r="AX50" s="1"/>
      <c r="AY50" s="29"/>
      <c r="AZ50" s="1"/>
      <c r="BA50" s="29"/>
      <c r="BB50" s="1">
        <v>38</v>
      </c>
      <c r="BC50" s="29"/>
      <c r="BD50" s="1"/>
      <c r="BE50" s="29"/>
      <c r="BF50" s="1"/>
      <c r="BG50" s="29"/>
      <c r="BH50" s="1"/>
      <c r="BI50" s="29"/>
      <c r="BJ50" s="1"/>
      <c r="BK50" s="29"/>
      <c r="BL50" s="1"/>
      <c r="BM50" s="29"/>
      <c r="BN50" s="1">
        <v>45</v>
      </c>
      <c r="BO50" s="29">
        <v>2</v>
      </c>
      <c r="BP50" s="1"/>
      <c r="BQ50" s="29"/>
      <c r="BR50" s="1"/>
      <c r="BS50" s="29"/>
      <c r="BT50" s="1"/>
      <c r="BU50" s="1"/>
      <c r="BV50" s="29"/>
      <c r="BW50" s="1"/>
      <c r="BX50" s="29"/>
      <c r="BY50" s="33"/>
      <c r="BZ50" s="29"/>
      <c r="CA50" s="33"/>
      <c r="CB50" s="29"/>
      <c r="CC50" s="33"/>
    </row>
    <row r="51" spans="1:81" s="60" customFormat="1" x14ac:dyDescent="0.35">
      <c r="A51" s="34" t="s">
        <v>59</v>
      </c>
      <c r="B51" s="34" t="s">
        <v>55</v>
      </c>
      <c r="C51" s="34" t="s">
        <v>3497</v>
      </c>
      <c r="D51" s="34" t="s">
        <v>3494</v>
      </c>
      <c r="E51" s="34" t="s">
        <v>58</v>
      </c>
      <c r="F51" s="1">
        <v>999927905</v>
      </c>
      <c r="G51" s="1">
        <f>(K51+P51+J51+M51+O51+Q51)-H51</f>
        <v>83</v>
      </c>
      <c r="H51" s="1"/>
      <c r="I51" s="30"/>
      <c r="J51" s="1">
        <f>SUM(AR51,BW51,CA51)</f>
        <v>0</v>
      </c>
      <c r="K51" s="1">
        <f>SUM(AD51,AF51,AH51,AJ51,AN51,AL51,AP51,AT51,AV51,AX51,AZ51,BD51,BF51,BH51,BJ51,BL51,BN51,BB51)</f>
        <v>83</v>
      </c>
      <c r="L51" s="1">
        <f>COUNT(AD51,AF51,AH51,AJ51,AL51,AN51,AP51,AT51,AV51,AX51,AZ51,BB51,BD51,BF51,BH51,BJ51,BL51,BN51)</f>
        <v>2</v>
      </c>
      <c r="M51" s="1">
        <f>BP51+BR51</f>
        <v>0</v>
      </c>
      <c r="N51" s="1"/>
      <c r="O51" s="1">
        <f>BU51</f>
        <v>0</v>
      </c>
      <c r="P51" s="1">
        <f>AB51+BY51</f>
        <v>0</v>
      </c>
      <c r="Q51" s="1">
        <f>BT51+CC51</f>
        <v>0</v>
      </c>
      <c r="R51" s="70"/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70"/>
      <c r="AB51" s="1"/>
      <c r="AC51" s="29"/>
      <c r="AD51" s="1"/>
      <c r="AE51" s="29"/>
      <c r="AF51" s="1"/>
      <c r="AG51" s="29"/>
      <c r="AH51" s="1"/>
      <c r="AI51" s="29"/>
      <c r="AJ51" s="1"/>
      <c r="AK51" s="29"/>
      <c r="AL51" s="1"/>
      <c r="AM51" s="29"/>
      <c r="AN51" s="1"/>
      <c r="AO51" s="29"/>
      <c r="AP51" s="1"/>
      <c r="AQ51" s="29"/>
      <c r="AR51" s="1"/>
      <c r="AS51" s="29"/>
      <c r="AT51" s="1"/>
      <c r="AU51" s="29"/>
      <c r="AV51" s="1"/>
      <c r="AW51" s="29"/>
      <c r="AX51" s="1"/>
      <c r="AY51" s="29"/>
      <c r="AZ51" s="1"/>
      <c r="BA51" s="29"/>
      <c r="BB51" s="1">
        <v>38</v>
      </c>
      <c r="BC51" s="29"/>
      <c r="BD51" s="1"/>
      <c r="BE51" s="29"/>
      <c r="BF51" s="1"/>
      <c r="BG51" s="29"/>
      <c r="BH51" s="1"/>
      <c r="BI51" s="29"/>
      <c r="BJ51" s="1"/>
      <c r="BK51" s="29"/>
      <c r="BL51" s="1"/>
      <c r="BM51" s="29"/>
      <c r="BN51" s="1">
        <v>45</v>
      </c>
      <c r="BO51" s="29">
        <v>2</v>
      </c>
      <c r="BP51" s="1"/>
      <c r="BQ51" s="29"/>
      <c r="BR51" s="1"/>
      <c r="BS51" s="29"/>
      <c r="BT51" s="1"/>
      <c r="BU51" s="1"/>
      <c r="BV51" s="29"/>
      <c r="BW51" s="1"/>
      <c r="BX51" s="29"/>
      <c r="BY51" s="33"/>
      <c r="BZ51" s="29"/>
      <c r="CA51" s="33"/>
      <c r="CB51" s="29"/>
      <c r="CC51" s="33"/>
    </row>
    <row r="52" spans="1:81" s="60" customFormat="1" x14ac:dyDescent="0.35">
      <c r="A52" s="1" t="s">
        <v>59</v>
      </c>
      <c r="B52" s="1" t="s">
        <v>55</v>
      </c>
      <c r="C52" s="33" t="s">
        <v>798</v>
      </c>
      <c r="D52" s="33" t="s">
        <v>210</v>
      </c>
      <c r="E52" s="33" t="s">
        <v>58</v>
      </c>
      <c r="F52" s="1">
        <v>999923167</v>
      </c>
      <c r="G52" s="1">
        <f>(K52+P52+J52+M52+O52+Q52)-H52</f>
        <v>82.55</v>
      </c>
      <c r="H52" s="33"/>
      <c r="I52" s="30"/>
      <c r="J52" s="1">
        <f>SUM(AR52,BW52,CA52)</f>
        <v>0</v>
      </c>
      <c r="K52" s="1">
        <f>SUM(AD52,AF52,AH52,AJ52,AN52,AL52,AP52,AT52,AV52,AX52,AZ52,BD52,BF52,BH52,BJ52,BL52,BN52,BB52)</f>
        <v>28.8</v>
      </c>
      <c r="L52" s="1">
        <f>COUNT(AD52,AF52,AH52,AJ52,AL52,AN52,AP52,AT52,AV52,AX52,AZ52,BB52,BD52,BF52,BH52,BJ52,BL52,BN52)</f>
        <v>2</v>
      </c>
      <c r="M52" s="1">
        <f>BP52+BR52</f>
        <v>15.75</v>
      </c>
      <c r="N52" s="1"/>
      <c r="O52" s="1">
        <f>BU52</f>
        <v>38</v>
      </c>
      <c r="P52" s="1">
        <f>AB52+BY52</f>
        <v>0</v>
      </c>
      <c r="Q52" s="1">
        <f>BT52+CC52</f>
        <v>0</v>
      </c>
      <c r="R52" s="70"/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70"/>
      <c r="AB52" s="1"/>
      <c r="AC52" s="29"/>
      <c r="AD52" s="1">
        <v>14.4</v>
      </c>
      <c r="AE52" s="29">
        <v>1</v>
      </c>
      <c r="AF52" s="1"/>
      <c r="AG52" s="29"/>
      <c r="AH52" s="1"/>
      <c r="AI52" s="29"/>
      <c r="AJ52" s="1"/>
      <c r="AK52" s="29"/>
      <c r="AL52" s="1"/>
      <c r="AM52" s="29"/>
      <c r="AN52" s="1"/>
      <c r="AO52" s="29"/>
      <c r="AP52" s="1"/>
      <c r="AQ52" s="29"/>
      <c r="AR52" s="1"/>
      <c r="AS52" s="29"/>
      <c r="AT52" s="1"/>
      <c r="AU52" s="29"/>
      <c r="AV52" s="1"/>
      <c r="AW52" s="29"/>
      <c r="AX52" s="1">
        <v>14.4</v>
      </c>
      <c r="AY52" s="29">
        <v>1</v>
      </c>
      <c r="AZ52" s="1"/>
      <c r="BA52" s="29"/>
      <c r="BB52" s="1"/>
      <c r="BC52" s="29"/>
      <c r="BD52" s="1"/>
      <c r="BE52" s="29"/>
      <c r="BF52" s="1"/>
      <c r="BG52" s="29"/>
      <c r="BH52" s="1"/>
      <c r="BI52" s="29"/>
      <c r="BJ52" s="1"/>
      <c r="BK52" s="29"/>
      <c r="BL52" s="1"/>
      <c r="BM52" s="29"/>
      <c r="BN52" s="1"/>
      <c r="BO52" s="29"/>
      <c r="BP52" s="1">
        <v>15.75</v>
      </c>
      <c r="BQ52" s="29">
        <v>2</v>
      </c>
      <c r="BR52" s="1"/>
      <c r="BS52" s="29"/>
      <c r="BT52" s="1"/>
      <c r="BU52" s="1">
        <v>38</v>
      </c>
      <c r="BV52" s="29" t="s">
        <v>175</v>
      </c>
      <c r="BW52" s="1"/>
      <c r="BX52" s="29"/>
      <c r="BY52" s="33"/>
      <c r="BZ52" s="29"/>
      <c r="CA52" s="33"/>
      <c r="CB52" s="29"/>
      <c r="CC52" s="33"/>
    </row>
    <row r="53" spans="1:81" s="60" customFormat="1" x14ac:dyDescent="0.35">
      <c r="A53" s="1" t="s">
        <v>59</v>
      </c>
      <c r="B53" s="33" t="s">
        <v>55</v>
      </c>
      <c r="C53" s="33" t="s">
        <v>953</v>
      </c>
      <c r="D53" s="33" t="s">
        <v>89</v>
      </c>
      <c r="E53" s="33" t="s">
        <v>58</v>
      </c>
      <c r="F53" s="1">
        <v>999914992</v>
      </c>
      <c r="G53" s="1">
        <f>(K53+P53+J53+M53+O53+Q53)-H53</f>
        <v>82</v>
      </c>
      <c r="H53" s="33"/>
      <c r="I53" s="30"/>
      <c r="J53" s="1">
        <f>SUM(AR53,BW53,CA53)</f>
        <v>0</v>
      </c>
      <c r="K53" s="1">
        <f>SUM(AD53,AF53,AH53,AJ53,AN53,AL53,AP53,AT53,AV53,AX53,AZ53,BD53,BF53,BH53,BJ53,BL53,BN53,BB53)</f>
        <v>0</v>
      </c>
      <c r="L53" s="1">
        <f>COUNT(AD53,AF53,AH53,AJ53,AL53,AN53,AP53,AT53,AV53,AX53,AZ53,BB53,BD53,BF53,BH53,BJ53,BL53,BN53)</f>
        <v>0</v>
      </c>
      <c r="M53" s="1">
        <f>BP53+BR53</f>
        <v>44</v>
      </c>
      <c r="N53" s="1"/>
      <c r="O53" s="1">
        <f>BU53</f>
        <v>38</v>
      </c>
      <c r="P53" s="1">
        <f>AB53+BY53</f>
        <v>0</v>
      </c>
      <c r="Q53" s="1">
        <f>BT53+CC53</f>
        <v>0</v>
      </c>
      <c r="R53" s="70"/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70"/>
      <c r="AB53" s="1"/>
      <c r="AC53" s="29"/>
      <c r="AD53" s="1"/>
      <c r="AE53" s="29"/>
      <c r="AF53" s="1"/>
      <c r="AG53" s="29"/>
      <c r="AH53" s="1"/>
      <c r="AI53" s="29"/>
      <c r="AJ53" s="1"/>
      <c r="AK53" s="29"/>
      <c r="AL53" s="1"/>
      <c r="AM53" s="29"/>
      <c r="AN53" s="1"/>
      <c r="AO53" s="29"/>
      <c r="AP53" s="1"/>
      <c r="AQ53" s="29"/>
      <c r="AR53" s="1"/>
      <c r="AS53" s="29"/>
      <c r="AT53" s="1"/>
      <c r="AU53" s="29"/>
      <c r="AV53" s="1"/>
      <c r="AW53" s="29"/>
      <c r="AX53" s="1"/>
      <c r="AY53" s="29"/>
      <c r="AZ53" s="1"/>
      <c r="BA53" s="29"/>
      <c r="BB53" s="1"/>
      <c r="BC53" s="29"/>
      <c r="BD53" s="1"/>
      <c r="BE53" s="29"/>
      <c r="BF53" s="1"/>
      <c r="BG53" s="29"/>
      <c r="BH53" s="1"/>
      <c r="BI53" s="29"/>
      <c r="BJ53" s="1"/>
      <c r="BK53" s="29"/>
      <c r="BL53" s="1"/>
      <c r="BM53" s="29"/>
      <c r="BN53" s="1"/>
      <c r="BO53" s="29"/>
      <c r="BP53" s="1">
        <v>44</v>
      </c>
      <c r="BQ53" s="29" t="s">
        <v>97</v>
      </c>
      <c r="BR53" s="1"/>
      <c r="BS53" s="29"/>
      <c r="BT53" s="1"/>
      <c r="BU53" s="1">
        <v>38</v>
      </c>
      <c r="BV53" s="29" t="s">
        <v>175</v>
      </c>
      <c r="BW53" s="1"/>
      <c r="BX53" s="29"/>
      <c r="BY53" s="33"/>
      <c r="BZ53" s="29"/>
      <c r="CA53" s="33"/>
      <c r="CB53" s="29"/>
      <c r="CC53" s="33"/>
    </row>
    <row r="54" spans="1:81" s="60" customFormat="1" x14ac:dyDescent="0.35">
      <c r="A54" s="34" t="s">
        <v>59</v>
      </c>
      <c r="B54" s="34" t="s">
        <v>55</v>
      </c>
      <c r="C54" s="34" t="s">
        <v>3268</v>
      </c>
      <c r="D54" s="34" t="s">
        <v>3269</v>
      </c>
      <c r="E54" s="34" t="s">
        <v>58</v>
      </c>
      <c r="F54" s="1">
        <v>999927283</v>
      </c>
      <c r="G54" s="1">
        <f>(K54+P54+J54+M54+O54+Q54)-H54</f>
        <v>81</v>
      </c>
      <c r="H54" s="1"/>
      <c r="I54" s="30"/>
      <c r="J54" s="1">
        <f>SUM(AR54,BW54,CA54)</f>
        <v>0</v>
      </c>
      <c r="K54" s="1">
        <f>SUM(AD54,AF54,AH54,AJ54,AN54,AL54,AP54,AT54,AV54,AX54,AZ54,BD54,BF54,BH54,BJ54,BL54,BN54,BB54)</f>
        <v>81</v>
      </c>
      <c r="L54" s="1">
        <f>COUNT(AD54,AF54,AH54,AJ54,AL54,AN54,AP54,AT54,AV54,AX54,AZ54,BB54,BD54,BF54,BH54,BJ54,BL54,BN54)</f>
        <v>2</v>
      </c>
      <c r="M54" s="1">
        <f>BP54+BR54</f>
        <v>0</v>
      </c>
      <c r="N54" s="1"/>
      <c r="O54" s="1">
        <f>BU54</f>
        <v>0</v>
      </c>
      <c r="P54" s="1">
        <f>AB54+BY54</f>
        <v>0</v>
      </c>
      <c r="Q54" s="1">
        <f>BT54+CC54</f>
        <v>0</v>
      </c>
      <c r="R54" s="70"/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70"/>
      <c r="AB54" s="1"/>
      <c r="AC54" s="29"/>
      <c r="AD54" s="1"/>
      <c r="AE54" s="29"/>
      <c r="AF54" s="1"/>
      <c r="AG54" s="29"/>
      <c r="AH54" s="1"/>
      <c r="AI54" s="29"/>
      <c r="AJ54" s="1"/>
      <c r="AK54" s="29"/>
      <c r="AL54" s="1"/>
      <c r="AM54" s="29"/>
      <c r="AN54" s="1"/>
      <c r="AO54" s="29"/>
      <c r="AP54" s="1"/>
      <c r="AQ54" s="29"/>
      <c r="AR54" s="1"/>
      <c r="AS54" s="29"/>
      <c r="AT54" s="1"/>
      <c r="AU54" s="29"/>
      <c r="AV54" s="1"/>
      <c r="AW54" s="29"/>
      <c r="AX54" s="1"/>
      <c r="AY54" s="29"/>
      <c r="AZ54" s="1"/>
      <c r="BA54" s="29"/>
      <c r="BB54" s="1">
        <v>51</v>
      </c>
      <c r="BC54" s="29"/>
      <c r="BD54" s="1"/>
      <c r="BE54" s="29"/>
      <c r="BF54" s="1"/>
      <c r="BG54" s="29"/>
      <c r="BH54" s="1"/>
      <c r="BI54" s="29"/>
      <c r="BJ54" s="1"/>
      <c r="BK54" s="29"/>
      <c r="BL54" s="1"/>
      <c r="BM54" s="29"/>
      <c r="BN54" s="1">
        <v>30</v>
      </c>
      <c r="BO54" s="29">
        <v>1</v>
      </c>
      <c r="BP54" s="1"/>
      <c r="BQ54" s="29"/>
      <c r="BR54" s="1"/>
      <c r="BS54" s="29"/>
      <c r="BT54" s="1"/>
      <c r="BU54" s="1"/>
      <c r="BV54" s="29"/>
      <c r="BW54" s="1"/>
      <c r="BX54" s="29"/>
      <c r="BY54" s="33"/>
      <c r="BZ54" s="29"/>
      <c r="CA54" s="33"/>
      <c r="CB54" s="29"/>
      <c r="CC54" s="33"/>
    </row>
    <row r="55" spans="1:81" s="60" customFormat="1" x14ac:dyDescent="0.35">
      <c r="A55" s="34" t="s">
        <v>59</v>
      </c>
      <c r="B55" s="33" t="s">
        <v>55</v>
      </c>
      <c r="C55" s="33" t="s">
        <v>965</v>
      </c>
      <c r="D55" s="33" t="s">
        <v>89</v>
      </c>
      <c r="E55" s="33" t="s">
        <v>58</v>
      </c>
      <c r="F55" s="1">
        <v>999915402</v>
      </c>
      <c r="G55" s="1">
        <f>(K55+P55+J55+M55+O55+Q55)-H55</f>
        <v>78</v>
      </c>
      <c r="H55" s="1">
        <f>(J55+K55+M55+N55+O55+P55+Q55)*0.5</f>
        <v>78</v>
      </c>
      <c r="I55" s="30"/>
      <c r="J55" s="1">
        <f>SUM(AR55,BW55,CA55)</f>
        <v>0</v>
      </c>
      <c r="K55" s="1">
        <f>SUM(AD55,AF55,AH55,AJ55,AN55,AL55,AP55,AT55,AV55,AX55,AZ55,BD55,BF55,BH55,BJ55,BL55,BN55,BB55)</f>
        <v>0</v>
      </c>
      <c r="L55" s="1">
        <f>COUNT(AD55,AF55,AH55,AJ55,AL55,AN55,AP55,AT55,AV55,AX55,AZ55,BB55,BD55,BF55,BH55,BJ55,BL55,BN55)</f>
        <v>0</v>
      </c>
      <c r="M55" s="1">
        <f>BP55+BR55</f>
        <v>105</v>
      </c>
      <c r="N55" s="1"/>
      <c r="O55" s="1">
        <f>BU55</f>
        <v>51</v>
      </c>
      <c r="P55" s="1">
        <f>AB55+BY55</f>
        <v>0</v>
      </c>
      <c r="Q55" s="1">
        <f>BT55+CC55</f>
        <v>0</v>
      </c>
      <c r="R55" s="70"/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70"/>
      <c r="AB55" s="1"/>
      <c r="AC55" s="29"/>
      <c r="AD55" s="1"/>
      <c r="AE55" s="29"/>
      <c r="AF55" s="1"/>
      <c r="AG55" s="29"/>
      <c r="AH55" s="1"/>
      <c r="AI55" s="29"/>
      <c r="AJ55" s="1"/>
      <c r="AK55" s="29"/>
      <c r="AL55" s="1"/>
      <c r="AM55" s="29"/>
      <c r="AN55" s="1"/>
      <c r="AO55" s="29"/>
      <c r="AP55" s="1"/>
      <c r="AQ55" s="29"/>
      <c r="AR55" s="1"/>
      <c r="AS55" s="29"/>
      <c r="AT55" s="1"/>
      <c r="AU55" s="29"/>
      <c r="AV55" s="1"/>
      <c r="AW55" s="29"/>
      <c r="AX55" s="1"/>
      <c r="AY55" s="29"/>
      <c r="AZ55" s="1"/>
      <c r="BA55" s="29"/>
      <c r="BB55" s="1"/>
      <c r="BC55" s="29"/>
      <c r="BD55" s="1"/>
      <c r="BE55" s="29"/>
      <c r="BF55" s="1"/>
      <c r="BG55" s="29"/>
      <c r="BH55" s="1"/>
      <c r="BI55" s="29"/>
      <c r="BJ55" s="1"/>
      <c r="BK55" s="29"/>
      <c r="BL55" s="1"/>
      <c r="BM55" s="29"/>
      <c r="BN55" s="1"/>
      <c r="BO55" s="29"/>
      <c r="BP55" s="1">
        <v>105</v>
      </c>
      <c r="BQ55" s="29">
        <v>2</v>
      </c>
      <c r="BR55" s="1"/>
      <c r="BS55" s="29"/>
      <c r="BT55" s="1"/>
      <c r="BU55" s="1">
        <v>51</v>
      </c>
      <c r="BV55" s="29" t="s">
        <v>97</v>
      </c>
      <c r="BW55" s="1"/>
      <c r="BX55" s="29"/>
      <c r="BY55" s="33"/>
      <c r="BZ55" s="29"/>
      <c r="CA55" s="33"/>
      <c r="CB55" s="29"/>
      <c r="CC55" s="33"/>
    </row>
    <row r="56" spans="1:81" s="60" customFormat="1" x14ac:dyDescent="0.35">
      <c r="A56" s="34" t="s">
        <v>59</v>
      </c>
      <c r="B56" s="34" t="s">
        <v>55</v>
      </c>
      <c r="C56" s="34" t="s">
        <v>709</v>
      </c>
      <c r="D56" s="34" t="s">
        <v>1120</v>
      </c>
      <c r="E56" s="34" t="s">
        <v>58</v>
      </c>
      <c r="F56" s="1">
        <v>999917687</v>
      </c>
      <c r="G56" s="1">
        <f>(K56+P56+J56+M56+O56+Q56)-H56</f>
        <v>74.5</v>
      </c>
      <c r="H56" s="1">
        <f>(J56+K56+M56+N56+O56+P56+Q56)*0.5</f>
        <v>74.5</v>
      </c>
      <c r="I56" s="30"/>
      <c r="J56" s="1">
        <f>SUM(AR56,BW56,CA56)</f>
        <v>0</v>
      </c>
      <c r="K56" s="1">
        <f>SUM(AD56,AF56,AH56,AJ56,AN56,AL56,AP56,AT56,AV56,AX56,AZ56,BD56,BF56,BH56,BJ56,BL56,BN56,BB56)</f>
        <v>98</v>
      </c>
      <c r="L56" s="1">
        <f>COUNT(AD56,AF56,AH56,AJ56,AL56,AN56,AP56,AT56,AV56,AX56,AZ56,BB56,BD56,BF56,BH56,BJ56,BL56,BN56)</f>
        <v>2</v>
      </c>
      <c r="M56" s="1">
        <f>BP56+BR56</f>
        <v>0</v>
      </c>
      <c r="N56" s="1"/>
      <c r="O56" s="1">
        <f>BU56</f>
        <v>51</v>
      </c>
      <c r="P56" s="1">
        <f>AB56+BY56</f>
        <v>0</v>
      </c>
      <c r="Q56" s="1">
        <f>BT56+CC56</f>
        <v>0</v>
      </c>
      <c r="R56" s="70"/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70"/>
      <c r="AB56" s="1"/>
      <c r="AC56" s="29"/>
      <c r="AD56" s="1"/>
      <c r="AE56" s="29"/>
      <c r="AF56" s="1"/>
      <c r="AG56" s="29"/>
      <c r="AH56" s="1"/>
      <c r="AI56" s="29"/>
      <c r="AJ56" s="1"/>
      <c r="AK56" s="29"/>
      <c r="AL56" s="1"/>
      <c r="AM56" s="29"/>
      <c r="AN56" s="1"/>
      <c r="AO56" s="29"/>
      <c r="AP56" s="1"/>
      <c r="AQ56" s="29"/>
      <c r="AR56" s="1"/>
      <c r="AS56" s="29"/>
      <c r="AT56" s="1"/>
      <c r="AU56" s="29"/>
      <c r="AV56" s="1"/>
      <c r="AW56" s="29"/>
      <c r="AX56" s="1"/>
      <c r="AY56" s="29"/>
      <c r="AZ56" s="1"/>
      <c r="BA56" s="29"/>
      <c r="BB56" s="1">
        <v>68</v>
      </c>
      <c r="BC56" s="29"/>
      <c r="BD56" s="1"/>
      <c r="BE56" s="29"/>
      <c r="BF56" s="1"/>
      <c r="BG56" s="29"/>
      <c r="BH56" s="1"/>
      <c r="BI56" s="29"/>
      <c r="BJ56" s="1"/>
      <c r="BK56" s="29"/>
      <c r="BL56" s="1"/>
      <c r="BM56" s="29"/>
      <c r="BN56" s="1">
        <v>30</v>
      </c>
      <c r="BO56" s="29">
        <v>1</v>
      </c>
      <c r="BP56" s="1"/>
      <c r="BQ56" s="29"/>
      <c r="BR56" s="1"/>
      <c r="BS56" s="29"/>
      <c r="BT56" s="1"/>
      <c r="BU56" s="1">
        <v>51</v>
      </c>
      <c r="BV56" s="29" t="s">
        <v>97</v>
      </c>
      <c r="BW56" s="1"/>
      <c r="BX56" s="29"/>
      <c r="BY56" s="33"/>
      <c r="BZ56" s="29"/>
      <c r="CA56" s="33"/>
      <c r="CB56" s="29"/>
      <c r="CC56" s="33"/>
    </row>
    <row r="57" spans="1:81" s="60" customFormat="1" x14ac:dyDescent="0.35">
      <c r="A57" s="34" t="s">
        <v>59</v>
      </c>
      <c r="B57" s="1" t="s">
        <v>55</v>
      </c>
      <c r="C57" s="1" t="s">
        <v>1362</v>
      </c>
      <c r="D57" s="1" t="s">
        <v>1363</v>
      </c>
      <c r="E57" s="1" t="s">
        <v>58</v>
      </c>
      <c r="F57" s="1">
        <v>999919361</v>
      </c>
      <c r="G57" s="1">
        <f>(K57+P57+J57+M57+O57+Q57)-H57</f>
        <v>72</v>
      </c>
      <c r="H57" s="1">
        <f>(J57+K57+M57+N57+O57+P57+Q57)*0.5</f>
        <v>72</v>
      </c>
      <c r="I57" s="30"/>
      <c r="J57" s="1">
        <f>SUM(AR57,BW57,CA57)</f>
        <v>0</v>
      </c>
      <c r="K57" s="1">
        <f>SUM(AD57,AF57,AH57,AJ57,AN57,AL57,AP57,AT57,AV57,AX57,AZ57,BD57,BF57,BH57,BJ57,BL57,BN57,BB57)</f>
        <v>0</v>
      </c>
      <c r="L57" s="1">
        <f>COUNT(AD57,AF57,AH57,AJ57,AL57,AN57,AP57,AT57,AV57,AX57,AZ57,BB57,BD57,BF57,BH57,BJ57,BL57,BN57)</f>
        <v>0</v>
      </c>
      <c r="M57" s="1">
        <f>BP57+BR57</f>
        <v>0</v>
      </c>
      <c r="N57" s="1"/>
      <c r="O57" s="1">
        <f>BU57</f>
        <v>51</v>
      </c>
      <c r="P57" s="1">
        <f>AB57+BY57</f>
        <v>93</v>
      </c>
      <c r="Q57" s="1">
        <f>BT57+CC57</f>
        <v>0</v>
      </c>
      <c r="R57" s="70"/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70"/>
      <c r="AB57" s="1">
        <v>93</v>
      </c>
      <c r="AC57" s="29"/>
      <c r="AD57" s="1"/>
      <c r="AE57" s="29"/>
      <c r="AF57" s="1"/>
      <c r="AG57" s="29"/>
      <c r="AH57" s="1"/>
      <c r="AI57" s="29"/>
      <c r="AJ57" s="1"/>
      <c r="AK57" s="29"/>
      <c r="AL57" s="1"/>
      <c r="AM57" s="29"/>
      <c r="AN57" s="1"/>
      <c r="AO57" s="29"/>
      <c r="AP57" s="1"/>
      <c r="AQ57" s="29"/>
      <c r="AR57" s="1"/>
      <c r="AS57" s="29"/>
      <c r="AT57" s="1"/>
      <c r="AU57" s="29"/>
      <c r="AV57" s="1"/>
      <c r="AW57" s="29"/>
      <c r="AX57" s="1"/>
      <c r="AY57" s="29"/>
      <c r="AZ57" s="1"/>
      <c r="BA57" s="29"/>
      <c r="BB57" s="1"/>
      <c r="BC57" s="29"/>
      <c r="BD57" s="1"/>
      <c r="BE57" s="29"/>
      <c r="BF57" s="1"/>
      <c r="BG57" s="29"/>
      <c r="BH57" s="1"/>
      <c r="BI57" s="29"/>
      <c r="BJ57" s="1"/>
      <c r="BK57" s="29"/>
      <c r="BL57" s="1"/>
      <c r="BM57" s="29"/>
      <c r="BN57" s="1"/>
      <c r="BO57" s="29"/>
      <c r="BP57" s="1"/>
      <c r="BQ57" s="29"/>
      <c r="BR57" s="1"/>
      <c r="BS57" s="29"/>
      <c r="BT57" s="1"/>
      <c r="BU57" s="1">
        <v>51</v>
      </c>
      <c r="BV57" s="29" t="s">
        <v>97</v>
      </c>
      <c r="BW57" s="1"/>
      <c r="BX57" s="29"/>
      <c r="BY57" s="33"/>
      <c r="BZ57" s="29"/>
      <c r="CA57" s="33"/>
      <c r="CB57" s="29"/>
      <c r="CC57" s="33"/>
    </row>
    <row r="58" spans="1:81" s="60" customFormat="1" x14ac:dyDescent="0.35">
      <c r="A58" s="1" t="s">
        <v>59</v>
      </c>
      <c r="B58" s="1" t="s">
        <v>55</v>
      </c>
      <c r="C58" s="1" t="s">
        <v>951</v>
      </c>
      <c r="D58" s="1" t="s">
        <v>952</v>
      </c>
      <c r="E58" s="1" t="s">
        <v>58</v>
      </c>
      <c r="F58" s="1">
        <v>999914881</v>
      </c>
      <c r="G58" s="1">
        <f>(K58+P58+J58+M58+O58+Q58)-H58</f>
        <v>71</v>
      </c>
      <c r="H58" s="1"/>
      <c r="I58" s="30"/>
      <c r="J58" s="1">
        <f>SUM(AR58,BW58,CA58)</f>
        <v>0</v>
      </c>
      <c r="K58" s="1">
        <f>SUM(AD58,AF58,AH58,AJ58,AN58,AL58,AP58,AT58,AV58,AX58,AZ58,BD58,BF58,BH58,BJ58,BL58,BN58,BB58)</f>
        <v>38</v>
      </c>
      <c r="L58" s="1">
        <f>COUNT(AD58,AF58,AH58,AJ58,AL58,AN58,AP58,AT58,AV58,AX58,AZ58,BB58,BD58,BF58,BH58,BJ58,BL58,BN58)</f>
        <v>1</v>
      </c>
      <c r="M58" s="1">
        <f>BP58+BR58</f>
        <v>33</v>
      </c>
      <c r="N58" s="1"/>
      <c r="O58" s="1">
        <f>BU58</f>
        <v>0</v>
      </c>
      <c r="P58" s="1">
        <f>AB58+BY58</f>
        <v>0</v>
      </c>
      <c r="Q58" s="1">
        <f>BT58+CC58</f>
        <v>0</v>
      </c>
      <c r="R58" s="70"/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70"/>
      <c r="AB58" s="1"/>
      <c r="AC58" s="29"/>
      <c r="AD58" s="1"/>
      <c r="AE58" s="29"/>
      <c r="AF58" s="1"/>
      <c r="AG58" s="29"/>
      <c r="AH58" s="1"/>
      <c r="AI58" s="29"/>
      <c r="AJ58" s="1"/>
      <c r="AK58" s="29"/>
      <c r="AL58" s="1"/>
      <c r="AM58" s="29"/>
      <c r="AN58" s="1"/>
      <c r="AO58" s="29"/>
      <c r="AP58" s="1">
        <v>38</v>
      </c>
      <c r="AQ58" s="29" t="s">
        <v>97</v>
      </c>
      <c r="AR58" s="1"/>
      <c r="AS58" s="29"/>
      <c r="AT58" s="1"/>
      <c r="AU58" s="29"/>
      <c r="AV58" s="1"/>
      <c r="AW58" s="29"/>
      <c r="AX58" s="1"/>
      <c r="AY58" s="29"/>
      <c r="AZ58" s="1"/>
      <c r="BA58" s="29"/>
      <c r="BB58" s="1"/>
      <c r="BC58" s="29"/>
      <c r="BD58" s="1"/>
      <c r="BE58" s="29"/>
      <c r="BF58" s="1"/>
      <c r="BG58" s="29"/>
      <c r="BH58" s="1"/>
      <c r="BI58" s="29"/>
      <c r="BJ58" s="1"/>
      <c r="BK58" s="29"/>
      <c r="BL58" s="1"/>
      <c r="BM58" s="29"/>
      <c r="BN58" s="1"/>
      <c r="BO58" s="29"/>
      <c r="BP58" s="1"/>
      <c r="BQ58" s="29"/>
      <c r="BR58" s="1">
        <v>33</v>
      </c>
      <c r="BS58" s="29" t="s">
        <v>175</v>
      </c>
      <c r="BT58" s="1"/>
      <c r="BU58" s="1"/>
      <c r="BV58" s="29"/>
      <c r="BW58" s="1"/>
      <c r="BX58" s="29"/>
      <c r="BY58" s="33"/>
      <c r="BZ58" s="29"/>
      <c r="CA58" s="33"/>
      <c r="CB58" s="29"/>
      <c r="CC58" s="33"/>
    </row>
    <row r="59" spans="1:81" s="60" customFormat="1" x14ac:dyDescent="0.35">
      <c r="A59" s="1" t="s">
        <v>59</v>
      </c>
      <c r="B59" s="33" t="s">
        <v>55</v>
      </c>
      <c r="C59" s="33" t="s">
        <v>1187</v>
      </c>
      <c r="D59" s="33" t="s">
        <v>1188</v>
      </c>
      <c r="E59" s="33" t="s">
        <v>58</v>
      </c>
      <c r="F59" s="33">
        <v>999918147</v>
      </c>
      <c r="G59" s="1">
        <f>(K59+P59+J59+M59+O59+Q59)-H59</f>
        <v>68</v>
      </c>
      <c r="H59" s="33"/>
      <c r="I59" s="30"/>
      <c r="J59" s="1">
        <f>SUM(AR59,BW59,CA59)</f>
        <v>0</v>
      </c>
      <c r="K59" s="1">
        <f>SUM(AD59,AF59,AH59,AJ59,AN59,AL59,AP59,AT59,AV59,AX59,AZ59,BD59,BF59,BH59,BJ59,BL59,BN59,BB59)</f>
        <v>68</v>
      </c>
      <c r="L59" s="1">
        <f>COUNT(AD59,AF59,AH59,AJ59,AL59,AN59,AP59,AT59,AV59,AX59,AZ59,BB59,BD59,BF59,BH59,BJ59,BL59,BN59)</f>
        <v>1</v>
      </c>
      <c r="M59" s="1">
        <f>BP59+BR59</f>
        <v>0</v>
      </c>
      <c r="N59" s="1"/>
      <c r="O59" s="1">
        <f>BU59</f>
        <v>0</v>
      </c>
      <c r="P59" s="1">
        <f>AB59+BY59</f>
        <v>0</v>
      </c>
      <c r="Q59" s="1">
        <f>BT59+CC59</f>
        <v>0</v>
      </c>
      <c r="R59" s="70"/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70"/>
      <c r="AB59" s="1"/>
      <c r="AC59" s="29"/>
      <c r="AD59" s="33">
        <v>68</v>
      </c>
      <c r="AE59" s="29">
        <v>3</v>
      </c>
      <c r="AF59" s="1"/>
      <c r="AG59" s="29"/>
      <c r="AH59" s="1"/>
      <c r="AI59" s="29"/>
      <c r="AJ59" s="1"/>
      <c r="AK59" s="29"/>
      <c r="AL59" s="1"/>
      <c r="AM59" s="29"/>
      <c r="AN59" s="1"/>
      <c r="AO59" s="29"/>
      <c r="AP59" s="1"/>
      <c r="AQ59" s="29"/>
      <c r="AR59" s="1"/>
      <c r="AS59" s="29"/>
      <c r="AT59" s="1"/>
      <c r="AU59" s="29"/>
      <c r="AV59" s="1"/>
      <c r="AW59" s="29"/>
      <c r="AX59" s="1"/>
      <c r="AY59" s="29"/>
      <c r="AZ59" s="1"/>
      <c r="BA59" s="29"/>
      <c r="BB59" s="1"/>
      <c r="BC59" s="29"/>
      <c r="BD59" s="1"/>
      <c r="BE59" s="29"/>
      <c r="BF59" s="1"/>
      <c r="BG59" s="29"/>
      <c r="BH59" s="1"/>
      <c r="BI59" s="29"/>
      <c r="BJ59" s="1"/>
      <c r="BK59" s="29"/>
      <c r="BL59" s="1"/>
      <c r="BM59" s="29"/>
      <c r="BN59" s="1"/>
      <c r="BO59" s="29"/>
      <c r="BP59" s="1"/>
      <c r="BQ59" s="29"/>
      <c r="BR59" s="1"/>
      <c r="BS59" s="29"/>
      <c r="BT59" s="1"/>
      <c r="BU59" s="1"/>
      <c r="BV59" s="29"/>
      <c r="BW59" s="1"/>
      <c r="BX59" s="29"/>
      <c r="BY59" s="33"/>
      <c r="BZ59" s="29"/>
      <c r="CA59" s="33"/>
      <c r="CB59" s="29"/>
      <c r="CC59" s="33"/>
    </row>
    <row r="60" spans="1:81" s="60" customFormat="1" x14ac:dyDescent="0.35">
      <c r="A60" s="34" t="s">
        <v>59</v>
      </c>
      <c r="B60" s="34" t="s">
        <v>55</v>
      </c>
      <c r="C60" s="34" t="s">
        <v>2114</v>
      </c>
      <c r="D60" s="34" t="s">
        <v>2115</v>
      </c>
      <c r="E60" s="34" t="s">
        <v>58</v>
      </c>
      <c r="F60" s="1">
        <v>999923903</v>
      </c>
      <c r="G60" s="1">
        <f>(K60+P60+J60+M60+O60+Q60)-H60</f>
        <v>68</v>
      </c>
      <c r="H60" s="1"/>
      <c r="I60" s="30"/>
      <c r="J60" s="1">
        <f>SUM(AR60,BW60,CA60)</f>
        <v>0</v>
      </c>
      <c r="K60" s="1">
        <f>SUM(AD60,AF60,AH60,AJ60,AN60,AL60,AP60,AT60,AV60,AX60,AZ60,BD60,BF60,BH60,BJ60,BL60,BN60,BB60)</f>
        <v>68</v>
      </c>
      <c r="L60" s="1">
        <f>COUNT(AD60,AF60,AH60,AJ60,AL60,AN60,AP60,AT60,AV60,AX60,AZ60,BB60,BD60,BF60,BH60,BJ60,BL60,BN60)</f>
        <v>1</v>
      </c>
      <c r="M60" s="1">
        <f>BP60+BR60</f>
        <v>0</v>
      </c>
      <c r="N60" s="1"/>
      <c r="O60" s="1">
        <f>BU60</f>
        <v>0</v>
      </c>
      <c r="P60" s="1">
        <f>AB60+BY60</f>
        <v>0</v>
      </c>
      <c r="Q60" s="1">
        <f>BT60+CC60</f>
        <v>0</v>
      </c>
      <c r="R60" s="70"/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70"/>
      <c r="AB60" s="1"/>
      <c r="AC60" s="29"/>
      <c r="AD60" s="1"/>
      <c r="AE60" s="29"/>
      <c r="AF60" s="1"/>
      <c r="AG60" s="29"/>
      <c r="AH60" s="1"/>
      <c r="AI60" s="29"/>
      <c r="AJ60" s="1"/>
      <c r="AK60" s="29"/>
      <c r="AL60" s="1"/>
      <c r="AM60" s="29"/>
      <c r="AN60" s="1"/>
      <c r="AO60" s="29"/>
      <c r="AP60" s="1"/>
      <c r="AQ60" s="29"/>
      <c r="AR60" s="1"/>
      <c r="AS60" s="29"/>
      <c r="AT60" s="1">
        <v>68</v>
      </c>
      <c r="AU60" s="29">
        <v>4</v>
      </c>
      <c r="AV60" s="1"/>
      <c r="AW60" s="29"/>
      <c r="AX60" s="1"/>
      <c r="AY60" s="29"/>
      <c r="AZ60" s="1"/>
      <c r="BA60" s="29"/>
      <c r="BB60" s="1"/>
      <c r="BC60" s="29"/>
      <c r="BD60" s="1"/>
      <c r="BE60" s="29"/>
      <c r="BF60" s="1"/>
      <c r="BG60" s="29"/>
      <c r="BH60" s="1"/>
      <c r="BI60" s="29"/>
      <c r="BJ60" s="1"/>
      <c r="BK60" s="29"/>
      <c r="BL60" s="1"/>
      <c r="BM60" s="29"/>
      <c r="BN60" s="1"/>
      <c r="BO60" s="29"/>
      <c r="BP60" s="1"/>
      <c r="BQ60" s="29"/>
      <c r="BR60" s="1"/>
      <c r="BS60" s="29"/>
      <c r="BT60" s="1"/>
      <c r="BU60" s="1"/>
      <c r="BV60" s="29"/>
      <c r="BW60" s="1"/>
      <c r="BX60" s="29"/>
      <c r="BY60" s="33"/>
      <c r="BZ60" s="29"/>
      <c r="CA60" s="33"/>
      <c r="CB60" s="29"/>
      <c r="CC60" s="33"/>
    </row>
    <row r="61" spans="1:81" s="60" customFormat="1" x14ac:dyDescent="0.35">
      <c r="A61" s="34" t="s">
        <v>59</v>
      </c>
      <c r="B61" s="1" t="s">
        <v>55</v>
      </c>
      <c r="C61" s="1" t="s">
        <v>1668</v>
      </c>
      <c r="D61" s="1" t="s">
        <v>1669</v>
      </c>
      <c r="E61" s="1" t="s">
        <v>58</v>
      </c>
      <c r="F61" s="1">
        <v>999921611</v>
      </c>
      <c r="G61" s="1">
        <f>(K61+P61+J61+M61+O61+Q61)-H61</f>
        <v>65.5</v>
      </c>
      <c r="H61" s="1">
        <f>(J61+K61+M61+N61+O61+P61+Q61)*0.5</f>
        <v>65.5</v>
      </c>
      <c r="I61" s="30"/>
      <c r="J61" s="1">
        <f>SUM(AR61,BW61,CA61)</f>
        <v>0</v>
      </c>
      <c r="K61" s="1">
        <f>SUM(AD61,AF61,AH61,AJ61,AN61,AL61,AP61,AT61,AV61,AX61,AZ61,BD61,BF61,BH61,BJ61,BL61,BN61,BB61)</f>
        <v>131</v>
      </c>
      <c r="L61" s="1">
        <f>COUNT(AD61,AF61,AH61,AJ61,AL61,AN61,AP61,AT61,AV61,AX61,AZ61,BB61,BD61,BF61,BH61,BJ61,BL61,BN61)</f>
        <v>2</v>
      </c>
      <c r="M61" s="1">
        <f>BP61+BR61</f>
        <v>0</v>
      </c>
      <c r="N61" s="1"/>
      <c r="O61" s="1">
        <f>BU61</f>
        <v>0</v>
      </c>
      <c r="P61" s="1">
        <f>AB61+BY61</f>
        <v>0</v>
      </c>
      <c r="Q61" s="1">
        <f>BT61+CC61</f>
        <v>0</v>
      </c>
      <c r="R61" s="70"/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70"/>
      <c r="AB61" s="1"/>
      <c r="AC61" s="29"/>
      <c r="AD61" s="1"/>
      <c r="AE61" s="29"/>
      <c r="AF61" s="1"/>
      <c r="AG61" s="29"/>
      <c r="AH61" s="1">
        <v>63</v>
      </c>
      <c r="AI61" s="29">
        <v>5</v>
      </c>
      <c r="AJ61" s="1"/>
      <c r="AK61" s="29"/>
      <c r="AL61" s="1"/>
      <c r="AM61" s="29"/>
      <c r="AN61" s="1"/>
      <c r="AO61" s="29"/>
      <c r="AP61" s="1"/>
      <c r="AQ61" s="29"/>
      <c r="AR61" s="1"/>
      <c r="AS61" s="29"/>
      <c r="AT61" s="1"/>
      <c r="AU61" s="29"/>
      <c r="AV61" s="1"/>
      <c r="AW61" s="29"/>
      <c r="AX61" s="1"/>
      <c r="AY61" s="29"/>
      <c r="AZ61" s="1"/>
      <c r="BA61" s="29"/>
      <c r="BB61" s="1"/>
      <c r="BC61" s="29"/>
      <c r="BD61" s="1"/>
      <c r="BE61" s="29"/>
      <c r="BF61" s="1">
        <v>68</v>
      </c>
      <c r="BG61" s="29">
        <v>4</v>
      </c>
      <c r="BH61" s="1"/>
      <c r="BI61" s="29"/>
      <c r="BJ61" s="1"/>
      <c r="BK61" s="29"/>
      <c r="BL61" s="1"/>
      <c r="BM61" s="29"/>
      <c r="BN61" s="1"/>
      <c r="BO61" s="29"/>
      <c r="BP61" s="1"/>
      <c r="BQ61" s="29"/>
      <c r="BR61" s="1"/>
      <c r="BS61" s="29"/>
      <c r="BT61" s="1"/>
      <c r="BU61" s="1"/>
      <c r="BV61" s="29"/>
      <c r="BW61" s="1"/>
      <c r="BX61" s="29"/>
      <c r="BY61" s="33"/>
      <c r="BZ61" s="29"/>
      <c r="CA61" s="33"/>
      <c r="CB61" s="29"/>
      <c r="CC61" s="33"/>
    </row>
    <row r="62" spans="1:81" s="60" customFormat="1" x14ac:dyDescent="0.35">
      <c r="A62" s="1" t="s">
        <v>59</v>
      </c>
      <c r="B62" s="1" t="s">
        <v>55</v>
      </c>
      <c r="C62" s="1" t="s">
        <v>533</v>
      </c>
      <c r="D62" s="1" t="s">
        <v>905</v>
      </c>
      <c r="E62" s="1" t="s">
        <v>58</v>
      </c>
      <c r="F62" s="1">
        <v>999913927</v>
      </c>
      <c r="G62" s="1">
        <f>(K62+P62+J62+M62+O62+Q62)-H62</f>
        <v>64</v>
      </c>
      <c r="H62" s="1"/>
      <c r="I62" s="30"/>
      <c r="J62" s="1">
        <f>SUM(AR62,BW62,CA62)</f>
        <v>0</v>
      </c>
      <c r="K62" s="1">
        <f>SUM(AD62,AF62,AH62,AJ62,AN62,AL62,AP62,AT62,AV62,AX62,AZ62,BD62,BF62,BH62,BJ62,BL62,BN62,BB62)</f>
        <v>0</v>
      </c>
      <c r="L62" s="1">
        <f>COUNT(AD62,AF62,AH62,AJ62,AL62,AN62,AP62,AT62,AV62,AX62,AZ62,BB62,BD62,BF62,BH62,BJ62,BL62,BN62)</f>
        <v>0</v>
      </c>
      <c r="M62" s="1">
        <f>BP62+BR62</f>
        <v>0</v>
      </c>
      <c r="N62" s="1"/>
      <c r="O62" s="1">
        <f>BU62</f>
        <v>0</v>
      </c>
      <c r="P62" s="1">
        <f>AB62+BY62</f>
        <v>64</v>
      </c>
      <c r="Q62" s="1">
        <f>BT62+CC62</f>
        <v>0</v>
      </c>
      <c r="R62" s="70"/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70"/>
      <c r="AB62" s="1">
        <v>64</v>
      </c>
      <c r="AC62" s="29"/>
      <c r="AD62" s="1"/>
      <c r="AE62" s="29"/>
      <c r="AF62" s="1"/>
      <c r="AG62" s="29"/>
      <c r="AH62" s="1"/>
      <c r="AI62" s="29"/>
      <c r="AJ62" s="1"/>
      <c r="AK62" s="29"/>
      <c r="AL62" s="1"/>
      <c r="AM62" s="29"/>
      <c r="AN62" s="1"/>
      <c r="AO62" s="29"/>
      <c r="AP62" s="1"/>
      <c r="AQ62" s="29"/>
      <c r="AR62" s="1"/>
      <c r="AS62" s="29"/>
      <c r="AT62" s="1"/>
      <c r="AU62" s="29"/>
      <c r="AV62" s="1"/>
      <c r="AW62" s="29"/>
      <c r="AX62" s="1"/>
      <c r="AY62" s="29"/>
      <c r="AZ62" s="1"/>
      <c r="BA62" s="29"/>
      <c r="BB62" s="1"/>
      <c r="BC62" s="29"/>
      <c r="BD62" s="1"/>
      <c r="BE62" s="29"/>
      <c r="BF62" s="1"/>
      <c r="BG62" s="29"/>
      <c r="BH62" s="1"/>
      <c r="BI62" s="29"/>
      <c r="BJ62" s="1"/>
      <c r="BK62" s="29"/>
      <c r="BL62" s="1"/>
      <c r="BM62" s="29"/>
      <c r="BN62" s="1"/>
      <c r="BO62" s="29"/>
      <c r="BP62" s="1"/>
      <c r="BQ62" s="29"/>
      <c r="BR62" s="1"/>
      <c r="BS62" s="29"/>
      <c r="BT62" s="1"/>
      <c r="BU62" s="1"/>
      <c r="BV62" s="29"/>
      <c r="BW62" s="1"/>
      <c r="BX62" s="29"/>
      <c r="BY62" s="33"/>
      <c r="BZ62" s="29"/>
      <c r="CA62" s="33"/>
      <c r="CB62" s="29"/>
      <c r="CC62" s="33"/>
    </row>
    <row r="63" spans="1:81" s="60" customFormat="1" x14ac:dyDescent="0.35">
      <c r="A63" s="1" t="s">
        <v>59</v>
      </c>
      <c r="B63" s="1" t="s">
        <v>55</v>
      </c>
      <c r="C63" s="1" t="s">
        <v>1079</v>
      </c>
      <c r="D63" s="1" t="s">
        <v>1080</v>
      </c>
      <c r="E63" s="1" t="s">
        <v>58</v>
      </c>
      <c r="F63" s="1">
        <v>999917065</v>
      </c>
      <c r="G63" s="1">
        <f>(K63+P63+J63+M63+O63+Q63)-H63</f>
        <v>63</v>
      </c>
      <c r="H63" s="1"/>
      <c r="I63" s="30"/>
      <c r="J63" s="1">
        <f>SUM(AR63,BW63,CA63)</f>
        <v>0</v>
      </c>
      <c r="K63" s="1">
        <f>SUM(AD63,AF63,AH63,AJ63,AN63,AL63,AP63,AT63,AV63,AX63,AZ63,BD63,BF63,BH63,BJ63,BL63,BN63,BB63)</f>
        <v>63</v>
      </c>
      <c r="L63" s="1">
        <f>COUNT(AD63,AF63,AH63,AJ63,AL63,AN63,AP63,AT63,AV63,AX63,AZ63,BB63,BD63,BF63,BH63,BJ63,BL63,BN63)</f>
        <v>1</v>
      </c>
      <c r="M63" s="1">
        <f>BP63+BR63</f>
        <v>0</v>
      </c>
      <c r="N63" s="1"/>
      <c r="O63" s="1">
        <f>BU63</f>
        <v>0</v>
      </c>
      <c r="P63" s="1">
        <f>AB63+BY63</f>
        <v>0</v>
      </c>
      <c r="Q63" s="1">
        <f>BT63+CC63</f>
        <v>0</v>
      </c>
      <c r="R63" s="70"/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70"/>
      <c r="AB63" s="1"/>
      <c r="AC63" s="29"/>
      <c r="AD63" s="1"/>
      <c r="AE63" s="29"/>
      <c r="AF63" s="1"/>
      <c r="AG63" s="29"/>
      <c r="AH63" s="1"/>
      <c r="AI63" s="29"/>
      <c r="AJ63" s="1"/>
      <c r="AK63" s="29"/>
      <c r="AL63" s="1">
        <v>63</v>
      </c>
      <c r="AM63" s="29">
        <v>5</v>
      </c>
      <c r="AN63" s="1"/>
      <c r="AO63" s="29"/>
      <c r="AP63" s="1"/>
      <c r="AQ63" s="29"/>
      <c r="AR63" s="1"/>
      <c r="AS63" s="29"/>
      <c r="AT63" s="1"/>
      <c r="AU63" s="29"/>
      <c r="AV63" s="1"/>
      <c r="AW63" s="29"/>
      <c r="AX63" s="1"/>
      <c r="AY63" s="29"/>
      <c r="AZ63" s="1"/>
      <c r="BA63" s="29"/>
      <c r="BB63" s="1"/>
      <c r="BC63" s="29"/>
      <c r="BD63" s="1"/>
      <c r="BE63" s="29"/>
      <c r="BF63" s="1"/>
      <c r="BG63" s="29"/>
      <c r="BH63" s="1"/>
      <c r="BI63" s="29"/>
      <c r="BJ63" s="1"/>
      <c r="BK63" s="29"/>
      <c r="BL63" s="1"/>
      <c r="BM63" s="29"/>
      <c r="BN63" s="1"/>
      <c r="BO63" s="29"/>
      <c r="BP63" s="1"/>
      <c r="BQ63" s="29"/>
      <c r="BR63" s="1"/>
      <c r="BS63" s="29"/>
      <c r="BT63" s="1"/>
      <c r="BU63" s="1"/>
      <c r="BV63" s="29"/>
      <c r="BW63" s="1"/>
      <c r="BX63" s="29"/>
      <c r="BY63" s="33"/>
      <c r="BZ63" s="29"/>
      <c r="CA63" s="33"/>
      <c r="CB63" s="29"/>
      <c r="CC63" s="33"/>
    </row>
    <row r="64" spans="1:81" s="60" customFormat="1" x14ac:dyDescent="0.35">
      <c r="A64" s="34" t="s">
        <v>59</v>
      </c>
      <c r="B64" s="1" t="s">
        <v>55</v>
      </c>
      <c r="C64" s="1" t="s">
        <v>1338</v>
      </c>
      <c r="D64" s="1" t="s">
        <v>1005</v>
      </c>
      <c r="E64" s="1" t="s">
        <v>58</v>
      </c>
      <c r="F64" s="1">
        <v>999919204</v>
      </c>
      <c r="G64" s="1">
        <f>(K64+P64+J64+M64+O64+Q64)-H64</f>
        <v>61</v>
      </c>
      <c r="H64" s="1">
        <f>(J64+K64+M64+N64+O64+P64+Q64)*0.5</f>
        <v>61</v>
      </c>
      <c r="I64" s="30"/>
      <c r="J64" s="1">
        <f>SUM(AR64,BW64,CA64)</f>
        <v>0</v>
      </c>
      <c r="K64" s="1">
        <f>SUM(AD64,AF64,AH64,AJ64,AN64,AL64,AP64,AT64,AV64,AX64,AZ64,BD64,BF64,BH64,BJ64,BL64,BN64,BB64)</f>
        <v>0</v>
      </c>
      <c r="L64" s="1">
        <f>COUNT(AD64,AF64,AH64,AJ64,AL64,AN64,AP64,AT64,AV64,AX64,AZ64,BB64,BD64,BF64,BH64,BJ64,BL64,BN64)</f>
        <v>0</v>
      </c>
      <c r="M64" s="1">
        <f>BP64+BR64</f>
        <v>71</v>
      </c>
      <c r="N64" s="1"/>
      <c r="O64" s="1">
        <f>BU64</f>
        <v>51</v>
      </c>
      <c r="P64" s="1">
        <f>AB64+BY64</f>
        <v>0</v>
      </c>
      <c r="Q64" s="1">
        <f>BT64+CC64</f>
        <v>0</v>
      </c>
      <c r="R64" s="70"/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70"/>
      <c r="AB64" s="1"/>
      <c r="AC64" s="29"/>
      <c r="AD64" s="1"/>
      <c r="AE64" s="29"/>
      <c r="AF64" s="1"/>
      <c r="AG64" s="29"/>
      <c r="AH64" s="1"/>
      <c r="AI64" s="29"/>
      <c r="AJ64" s="1"/>
      <c r="AK64" s="29"/>
      <c r="AL64" s="1"/>
      <c r="AM64" s="30"/>
      <c r="AN64" s="1"/>
      <c r="AO64" s="29"/>
      <c r="AP64" s="1"/>
      <c r="AQ64" s="30"/>
      <c r="AR64" s="1"/>
      <c r="AS64" s="30"/>
      <c r="AT64" s="1"/>
      <c r="AU64" s="30"/>
      <c r="AV64" s="1"/>
      <c r="AW64" s="30"/>
      <c r="AX64" s="1"/>
      <c r="AY64" s="30"/>
      <c r="AZ64" s="1"/>
      <c r="BA64" s="30"/>
      <c r="BB64" s="1"/>
      <c r="BC64" s="29"/>
      <c r="BD64" s="1"/>
      <c r="BE64" s="30"/>
      <c r="BF64" s="1"/>
      <c r="BG64" s="30"/>
      <c r="BH64" s="1"/>
      <c r="BI64" s="30"/>
      <c r="BJ64" s="1"/>
      <c r="BK64" s="30"/>
      <c r="BL64" s="1"/>
      <c r="BM64" s="30"/>
      <c r="BN64" s="1"/>
      <c r="BO64" s="30"/>
      <c r="BP64" s="1">
        <v>71</v>
      </c>
      <c r="BQ64" s="29">
        <v>5</v>
      </c>
      <c r="BR64" s="1"/>
      <c r="BS64" s="29"/>
      <c r="BT64" s="1"/>
      <c r="BU64" s="1">
        <v>51</v>
      </c>
      <c r="BV64" s="29" t="s">
        <v>97</v>
      </c>
      <c r="BW64" s="1"/>
      <c r="BX64" s="29"/>
      <c r="BY64" s="33"/>
      <c r="BZ64" s="29"/>
      <c r="CA64" s="33"/>
      <c r="CB64" s="29"/>
      <c r="CC64" s="33"/>
    </row>
    <row r="65" spans="1:81" s="60" customFormat="1" x14ac:dyDescent="0.35">
      <c r="A65" s="33" t="s">
        <v>59</v>
      </c>
      <c r="B65" s="33" t="s">
        <v>55</v>
      </c>
      <c r="C65" s="41" t="s">
        <v>561</v>
      </c>
      <c r="D65" s="41" t="s">
        <v>562</v>
      </c>
      <c r="E65" s="37" t="s">
        <v>58</v>
      </c>
      <c r="F65" s="33">
        <v>999892552</v>
      </c>
      <c r="G65" s="1">
        <f>(K65+P65+J65+M65+O65+Q65)-H65</f>
        <v>60</v>
      </c>
      <c r="H65" s="1"/>
      <c r="I65" s="30"/>
      <c r="J65" s="1">
        <f>SUM(AR65,BW65,CA65)</f>
        <v>0</v>
      </c>
      <c r="K65" s="1">
        <f>SUM(AD65,AF65,AH65,AJ65,AN65,AL65,AP65,AT65,AV65,AX65,AZ65,BD65,BF65,BH65,BJ65,BL65,BN65,BB65)</f>
        <v>60</v>
      </c>
      <c r="L65" s="1">
        <f>COUNT(AD65,AF65,AH65,AJ65,AL65,AN65,AP65,AT65,AV65,AX65,AZ65,BB65,BD65,BF65,BH65,BJ65,BL65,BN65)</f>
        <v>1</v>
      </c>
      <c r="M65" s="1">
        <f>BP65+BR65</f>
        <v>0</v>
      </c>
      <c r="N65" s="1"/>
      <c r="O65" s="1">
        <f>BU65</f>
        <v>0</v>
      </c>
      <c r="P65" s="1">
        <f>AB65+BY65</f>
        <v>0</v>
      </c>
      <c r="Q65" s="1">
        <f>BT65+CC65</f>
        <v>0</v>
      </c>
      <c r="R65" s="70"/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70"/>
      <c r="AB65" s="1"/>
      <c r="AC65" s="29"/>
      <c r="AD65" s="1"/>
      <c r="AE65" s="29"/>
      <c r="AF65" s="1"/>
      <c r="AG65" s="29"/>
      <c r="AH65" s="1"/>
      <c r="AI65" s="29"/>
      <c r="AJ65" s="1"/>
      <c r="AK65" s="29"/>
      <c r="AL65" s="1"/>
      <c r="AM65" s="29"/>
      <c r="AN65" s="1"/>
      <c r="AO65" s="29"/>
      <c r="AP65" s="1"/>
      <c r="AQ65" s="29"/>
      <c r="AR65" s="1"/>
      <c r="AS65" s="29"/>
      <c r="AT65" s="1"/>
      <c r="AU65" s="29"/>
      <c r="AV65" s="1">
        <v>60</v>
      </c>
      <c r="AW65" s="29">
        <v>1</v>
      </c>
      <c r="AX65" s="1"/>
      <c r="AY65" s="29"/>
      <c r="AZ65" s="1"/>
      <c r="BA65" s="29"/>
      <c r="BB65" s="1"/>
      <c r="BC65" s="29"/>
      <c r="BD65" s="1"/>
      <c r="BE65" s="29"/>
      <c r="BF65" s="1"/>
      <c r="BG65" s="29"/>
      <c r="BH65" s="1"/>
      <c r="BI65" s="29"/>
      <c r="BJ65" s="1"/>
      <c r="BK65" s="29"/>
      <c r="BL65" s="1"/>
      <c r="BM65" s="29"/>
      <c r="BN65" s="1"/>
      <c r="BO65" s="29"/>
      <c r="BP65" s="1"/>
      <c r="BQ65" s="29"/>
      <c r="BR65" s="1"/>
      <c r="BS65" s="29"/>
      <c r="BT65" s="1"/>
      <c r="BU65" s="1"/>
      <c r="BV65" s="29"/>
      <c r="BW65" s="1"/>
      <c r="BX65" s="29"/>
      <c r="BY65" s="33"/>
      <c r="BZ65" s="29"/>
      <c r="CA65" s="33"/>
      <c r="CB65" s="29"/>
      <c r="CC65" s="33"/>
    </row>
    <row r="66" spans="1:81" s="60" customFormat="1" x14ac:dyDescent="0.35">
      <c r="A66" s="1" t="s">
        <v>59</v>
      </c>
      <c r="B66" s="1" t="s">
        <v>55</v>
      </c>
      <c r="C66" s="33" t="s">
        <v>943</v>
      </c>
      <c r="D66" s="33" t="s">
        <v>1666</v>
      </c>
      <c r="E66" s="1" t="s">
        <v>58</v>
      </c>
      <c r="F66" s="33">
        <v>999921592</v>
      </c>
      <c r="G66" s="1">
        <f>(K66+P66+J66+M66+O66+Q66)-H66</f>
        <v>60</v>
      </c>
      <c r="H66" s="33"/>
      <c r="I66" s="30"/>
      <c r="J66" s="1">
        <f>SUM(AR66,BW66,CA66)</f>
        <v>0</v>
      </c>
      <c r="K66" s="1">
        <f>SUM(AD66,AF66,AH66,AJ66,AN66,AL66,AP66,AT66,AV66,AX66,AZ66,BD66,BF66,BH66,BJ66,BL66,BN66,BB66)</f>
        <v>60</v>
      </c>
      <c r="L66" s="1">
        <f>COUNT(AD66,AF66,AH66,AJ66,AL66,AN66,AP66,AT66,AV66,AX66,AZ66,BB66,BD66,BF66,BH66,BJ66,BL66,BN66)</f>
        <v>1</v>
      </c>
      <c r="M66" s="1">
        <f>BP66+BR66</f>
        <v>0</v>
      </c>
      <c r="N66" s="1"/>
      <c r="O66" s="1">
        <f>BU66</f>
        <v>0</v>
      </c>
      <c r="P66" s="1">
        <f>AB66+BY66</f>
        <v>0</v>
      </c>
      <c r="Q66" s="1">
        <f>BT66+CC66</f>
        <v>0</v>
      </c>
      <c r="R66" s="70"/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70"/>
      <c r="AB66" s="1"/>
      <c r="AC66" s="29"/>
      <c r="AD66" s="1"/>
      <c r="AE66" s="29"/>
      <c r="AF66" s="1"/>
      <c r="AG66" s="29"/>
      <c r="AH66" s="1"/>
      <c r="AI66" s="29"/>
      <c r="AJ66" s="1"/>
      <c r="AK66" s="29"/>
      <c r="AL66" s="1"/>
      <c r="AM66" s="29"/>
      <c r="AN66" s="1"/>
      <c r="AO66" s="29"/>
      <c r="AP66" s="1"/>
      <c r="AQ66" s="29"/>
      <c r="AR66" s="1"/>
      <c r="AS66" s="29"/>
      <c r="AT66" s="1"/>
      <c r="AU66" s="29"/>
      <c r="AV66" s="1"/>
      <c r="AW66" s="29"/>
      <c r="AX66" s="1"/>
      <c r="AY66" s="29"/>
      <c r="AZ66" s="1">
        <v>60</v>
      </c>
      <c r="BA66" s="29">
        <v>1</v>
      </c>
      <c r="BB66" s="1"/>
      <c r="BC66" s="29"/>
      <c r="BD66" s="1"/>
      <c r="BE66" s="29"/>
      <c r="BF66" s="1"/>
      <c r="BG66" s="29"/>
      <c r="BH66" s="1"/>
      <c r="BI66" s="29"/>
      <c r="BJ66" s="1"/>
      <c r="BK66" s="29"/>
      <c r="BL66" s="1"/>
      <c r="BM66" s="29"/>
      <c r="BN66" s="1"/>
      <c r="BO66" s="29"/>
      <c r="BP66" s="1"/>
      <c r="BQ66" s="29"/>
      <c r="BR66" s="1"/>
      <c r="BS66" s="29"/>
      <c r="BT66" s="1"/>
      <c r="BU66" s="1"/>
      <c r="BV66" s="29"/>
      <c r="BW66" s="1"/>
      <c r="BX66" s="29"/>
      <c r="BY66" s="33"/>
      <c r="BZ66" s="29"/>
      <c r="CA66" s="33"/>
      <c r="CB66" s="29"/>
      <c r="CC66" s="33"/>
    </row>
    <row r="67" spans="1:81" s="60" customFormat="1" x14ac:dyDescent="0.35">
      <c r="A67" s="1" t="s">
        <v>59</v>
      </c>
      <c r="B67" s="1" t="s">
        <v>55</v>
      </c>
      <c r="C67" s="1" t="s">
        <v>99</v>
      </c>
      <c r="D67" s="1" t="s">
        <v>372</v>
      </c>
      <c r="E67" s="1" t="s">
        <v>58</v>
      </c>
      <c r="F67" s="1">
        <v>999927676</v>
      </c>
      <c r="G67" s="1">
        <f>(K67+P67+J67+M67+O67+Q67)-H67</f>
        <v>60</v>
      </c>
      <c r="H67" s="1"/>
      <c r="I67" s="30"/>
      <c r="J67" s="1">
        <f>SUM(AR67,BW67,CA67)</f>
        <v>0</v>
      </c>
      <c r="K67" s="1">
        <f>SUM(AD67,AF67,AH67,AJ67,AN67,AL67,AP67,AT67,AV67,AX67,AZ67,BD67,BF67,BH67,BJ67,BL67,BN67,BB67)</f>
        <v>60</v>
      </c>
      <c r="L67" s="1">
        <f>COUNT(AD67,AF67,AH67,AJ67,AL67,AN67,AP67,AT67,AV67,AX67,AZ67,BB67,BD67,BF67,BH67,BJ67,BL67,BN67)</f>
        <v>1</v>
      </c>
      <c r="M67" s="1">
        <f>BP67+BR67</f>
        <v>0</v>
      </c>
      <c r="N67" s="1"/>
      <c r="O67" s="1">
        <f>BU67</f>
        <v>0</v>
      </c>
      <c r="P67" s="1">
        <f>AB67+BY67</f>
        <v>0</v>
      </c>
      <c r="Q67" s="1">
        <f>BT67+CC67</f>
        <v>0</v>
      </c>
      <c r="R67" s="70"/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70"/>
      <c r="AB67" s="1"/>
      <c r="AC67" s="29"/>
      <c r="AD67" s="1"/>
      <c r="AE67" s="29"/>
      <c r="AF67" s="1"/>
      <c r="AG67" s="29"/>
      <c r="AH67" s="1"/>
      <c r="AI67" s="29"/>
      <c r="AJ67" s="1"/>
      <c r="AK67" s="29"/>
      <c r="AL67" s="1"/>
      <c r="AM67" s="29"/>
      <c r="AN67" s="1"/>
      <c r="AO67" s="29"/>
      <c r="AP67" s="1"/>
      <c r="AQ67" s="29"/>
      <c r="AR67" s="1"/>
      <c r="AS67" s="29"/>
      <c r="AT67" s="1"/>
      <c r="AU67" s="29"/>
      <c r="AV67" s="1"/>
      <c r="AW67" s="29"/>
      <c r="AX67" s="1"/>
      <c r="AY67" s="29"/>
      <c r="AZ67" s="1"/>
      <c r="BA67" s="29"/>
      <c r="BB67" s="1"/>
      <c r="BC67" s="29"/>
      <c r="BD67" s="1"/>
      <c r="BE67" s="29"/>
      <c r="BF67" s="1"/>
      <c r="BG67" s="29"/>
      <c r="BH67" s="1"/>
      <c r="BI67" s="29"/>
      <c r="BJ67" s="1">
        <v>60</v>
      </c>
      <c r="BK67" s="29">
        <v>1</v>
      </c>
      <c r="BL67" s="1"/>
      <c r="BM67" s="29"/>
      <c r="BN67" s="1"/>
      <c r="BO67" s="29"/>
      <c r="BP67" s="1"/>
      <c r="BQ67" s="29"/>
      <c r="BR67" s="1"/>
      <c r="BS67" s="29"/>
      <c r="BT67" s="1"/>
      <c r="BU67" s="1"/>
      <c r="BV67" s="29"/>
      <c r="BW67" s="1"/>
      <c r="BX67" s="29"/>
      <c r="BY67" s="33"/>
      <c r="BZ67" s="29"/>
      <c r="CA67" s="33"/>
      <c r="CB67" s="29"/>
      <c r="CC67" s="33"/>
    </row>
    <row r="68" spans="1:81" s="60" customFormat="1" x14ac:dyDescent="0.35">
      <c r="A68" s="1" t="s">
        <v>59</v>
      </c>
      <c r="B68" s="1" t="s">
        <v>55</v>
      </c>
      <c r="C68" s="1" t="s">
        <v>2899</v>
      </c>
      <c r="D68" s="1" t="s">
        <v>2898</v>
      </c>
      <c r="E68" s="1" t="s">
        <v>58</v>
      </c>
      <c r="F68" s="1">
        <v>999926406</v>
      </c>
      <c r="G68" s="1">
        <f>(K68+P68+J68+M68+O68+Q68)-H68</f>
        <v>58</v>
      </c>
      <c r="H68" s="1"/>
      <c r="I68" s="30"/>
      <c r="J68" s="1">
        <f>SUM(AR68,BW68,CA68)</f>
        <v>0</v>
      </c>
      <c r="K68" s="1">
        <f>SUM(AD68,AF68,AH68,AJ68,AN68,AL68,AP68,AT68,AV68,AX68,AZ68,BD68,BF68,BH68,BJ68,BL68,BN68,BB68)</f>
        <v>58</v>
      </c>
      <c r="L68" s="1">
        <f>COUNT(AD68,AF68,AH68,AJ68,AL68,AN68,AP68,AT68,AV68,AX68,AZ68,BB68,BD68,BF68,BH68,BJ68,BL68,BN68)</f>
        <v>1</v>
      </c>
      <c r="M68" s="1">
        <f>BP68+BR68</f>
        <v>0</v>
      </c>
      <c r="N68" s="1"/>
      <c r="O68" s="1">
        <f>BU68</f>
        <v>0</v>
      </c>
      <c r="P68" s="1">
        <f>AB68+BY68</f>
        <v>0</v>
      </c>
      <c r="Q68" s="1">
        <f>BT68+CC68</f>
        <v>0</v>
      </c>
      <c r="R68" s="70"/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70"/>
      <c r="AB68" s="1"/>
      <c r="AC68" s="29"/>
      <c r="AD68" s="1"/>
      <c r="AE68" s="29"/>
      <c r="AF68" s="1"/>
      <c r="AG68" s="29"/>
      <c r="AH68" s="1"/>
      <c r="AI68" s="29"/>
      <c r="AJ68" s="1"/>
      <c r="AK68" s="29"/>
      <c r="AL68" s="1">
        <v>58</v>
      </c>
      <c r="AM68" s="29">
        <v>6</v>
      </c>
      <c r="AN68" s="1"/>
      <c r="AO68" s="29"/>
      <c r="AP68" s="1"/>
      <c r="AQ68" s="29"/>
      <c r="AR68" s="1"/>
      <c r="AS68" s="29"/>
      <c r="AT68" s="1"/>
      <c r="AU68" s="29"/>
      <c r="AV68" s="1"/>
      <c r="AW68" s="29"/>
      <c r="AX68" s="1"/>
      <c r="AY68" s="29"/>
      <c r="AZ68" s="1"/>
      <c r="BA68" s="29"/>
      <c r="BB68" s="1"/>
      <c r="BC68" s="29"/>
      <c r="BD68" s="1"/>
      <c r="BE68" s="29"/>
      <c r="BF68" s="1"/>
      <c r="BG68" s="29"/>
      <c r="BH68" s="1"/>
      <c r="BI68" s="29"/>
      <c r="BJ68" s="1"/>
      <c r="BK68" s="29"/>
      <c r="BL68" s="1"/>
      <c r="BM68" s="29"/>
      <c r="BN68" s="1"/>
      <c r="BO68" s="29"/>
      <c r="BP68" s="1"/>
      <c r="BQ68" s="29"/>
      <c r="BR68" s="1"/>
      <c r="BS68" s="29"/>
      <c r="BT68" s="1"/>
      <c r="BU68" s="1"/>
      <c r="BV68" s="29"/>
      <c r="BW68" s="1"/>
      <c r="BX68" s="29"/>
      <c r="BY68" s="33"/>
      <c r="BZ68" s="29"/>
      <c r="CA68" s="33"/>
      <c r="CB68" s="29"/>
      <c r="CC68" s="33"/>
    </row>
    <row r="69" spans="1:81" s="60" customFormat="1" x14ac:dyDescent="0.35">
      <c r="A69" s="38" t="s">
        <v>59</v>
      </c>
      <c r="B69" s="45" t="s">
        <v>55</v>
      </c>
      <c r="C69" s="38" t="s">
        <v>2955</v>
      </c>
      <c r="D69" s="38" t="s">
        <v>1499</v>
      </c>
      <c r="E69" s="38" t="s">
        <v>58</v>
      </c>
      <c r="F69" s="38">
        <v>999926524</v>
      </c>
      <c r="G69" s="1">
        <f>(K69+P69+J69+M69+O69+Q69)-H69</f>
        <v>58</v>
      </c>
      <c r="H69" s="1"/>
      <c r="I69" s="30"/>
      <c r="J69" s="1">
        <f>SUM(AR69,BW69,CA69)</f>
        <v>0</v>
      </c>
      <c r="K69" s="1">
        <f>SUM(AD69,AF69,AH69,AJ69,AN69,AL69,AP69,AT69,AV69,AX69,AZ69,BD69,BF69,BH69,BJ69,BL69,BN69,BB69)</f>
        <v>58</v>
      </c>
      <c r="L69" s="1">
        <f>COUNT(AD69,AF69,AH69,AJ69,AL69,AN69,AP69,AT69,AV69,AX69,AZ69,BB69,BD69,BF69,BH69,BJ69,BL69,BN69)</f>
        <v>1</v>
      </c>
      <c r="M69" s="1">
        <f>BP69+BR69</f>
        <v>0</v>
      </c>
      <c r="N69" s="1"/>
      <c r="O69" s="1">
        <f>BU69</f>
        <v>0</v>
      </c>
      <c r="P69" s="1">
        <f>AB69+BY69</f>
        <v>0</v>
      </c>
      <c r="Q69" s="1">
        <f>BT69+CC69</f>
        <v>0</v>
      </c>
      <c r="R69" s="70"/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70"/>
      <c r="AB69" s="1"/>
      <c r="AC69" s="29"/>
      <c r="AD69" s="1"/>
      <c r="AE69" s="29"/>
      <c r="AF69" s="1"/>
      <c r="AG69" s="29"/>
      <c r="AH69" s="1"/>
      <c r="AI69" s="29"/>
      <c r="AJ69" s="1">
        <v>58</v>
      </c>
      <c r="AK69" s="29">
        <v>6</v>
      </c>
      <c r="AL69" s="1"/>
      <c r="AM69" s="29"/>
      <c r="AN69" s="1"/>
      <c r="AO69" s="29"/>
      <c r="AP69" s="1"/>
      <c r="AQ69" s="29"/>
      <c r="AR69" s="1"/>
      <c r="AS69" s="29"/>
      <c r="AT69" s="1"/>
      <c r="AU69" s="29"/>
      <c r="AV69" s="1"/>
      <c r="AW69" s="29"/>
      <c r="AX69" s="1"/>
      <c r="AY69" s="29"/>
      <c r="AZ69" s="1"/>
      <c r="BA69" s="29"/>
      <c r="BB69" s="1"/>
      <c r="BC69" s="29"/>
      <c r="BD69" s="1"/>
      <c r="BE69" s="29"/>
      <c r="BF69" s="1"/>
      <c r="BG69" s="29"/>
      <c r="BH69" s="1"/>
      <c r="BI69" s="29"/>
      <c r="BJ69" s="1"/>
      <c r="BK69" s="29"/>
      <c r="BL69" s="1"/>
      <c r="BM69" s="29"/>
      <c r="BN69" s="1"/>
      <c r="BO69" s="29"/>
      <c r="BP69" s="1"/>
      <c r="BQ69" s="29"/>
      <c r="BR69" s="1"/>
      <c r="BS69" s="29"/>
      <c r="BT69" s="1"/>
      <c r="BU69" s="1"/>
      <c r="BV69" s="29"/>
      <c r="BW69" s="1"/>
      <c r="BX69" s="29"/>
      <c r="BY69" s="33"/>
      <c r="BZ69" s="29"/>
      <c r="CA69" s="33"/>
      <c r="CB69" s="29"/>
      <c r="CC69" s="33"/>
    </row>
    <row r="70" spans="1:81" s="60" customFormat="1" x14ac:dyDescent="0.35">
      <c r="A70" s="34" t="s">
        <v>59</v>
      </c>
      <c r="B70" s="34" t="s">
        <v>55</v>
      </c>
      <c r="C70" s="34" t="s">
        <v>2476</v>
      </c>
      <c r="D70" s="34" t="s">
        <v>3423</v>
      </c>
      <c r="E70" s="34" t="s">
        <v>58</v>
      </c>
      <c r="F70" s="1">
        <v>999927663</v>
      </c>
      <c r="G70" s="1">
        <f>(K70+P70+J70+M70+O70+Q70)-H70</f>
        <v>57</v>
      </c>
      <c r="H70" s="1">
        <f>(J70+K70+M70+N70+O70+P70+Q70)*0.5</f>
        <v>57</v>
      </c>
      <c r="I70" s="30"/>
      <c r="J70" s="1">
        <f>SUM(AR70,BW70,CA70)</f>
        <v>29</v>
      </c>
      <c r="K70" s="1">
        <f>SUM(AD70,AF70,AH70,AJ70,AN70,AL70,AP70,AT70,AV70,AX70,AZ70,BD70,BF70,BH70,BJ70,BL70,BN70,BB70)</f>
        <v>85</v>
      </c>
      <c r="L70" s="1">
        <f>COUNT(AD70,AF70,AH70,AJ70,AL70,AN70,AP70,AT70,AV70,AX70,AZ70,BB70,BD70,BF70,BH70,BJ70,BL70,BN70)</f>
        <v>2</v>
      </c>
      <c r="M70" s="1">
        <f>BP70+BR70</f>
        <v>0</v>
      </c>
      <c r="N70" s="1"/>
      <c r="O70" s="1">
        <f>BU70</f>
        <v>0</v>
      </c>
      <c r="P70" s="1">
        <f>AB70+BY70</f>
        <v>0</v>
      </c>
      <c r="Q70" s="1">
        <f>BT70+CC70</f>
        <v>0</v>
      </c>
      <c r="R70" s="70"/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70"/>
      <c r="AB70" s="1"/>
      <c r="AC70" s="29"/>
      <c r="AD70" s="1"/>
      <c r="AE70" s="29"/>
      <c r="AF70" s="1"/>
      <c r="AG70" s="29"/>
      <c r="AH70" s="1"/>
      <c r="AI70" s="29"/>
      <c r="AJ70" s="1"/>
      <c r="AK70" s="29"/>
      <c r="AL70" s="1"/>
      <c r="AM70" s="29"/>
      <c r="AN70" s="1"/>
      <c r="AO70" s="29"/>
      <c r="AP70" s="1"/>
      <c r="AQ70" s="29"/>
      <c r="AR70" s="1">
        <v>29</v>
      </c>
      <c r="AS70" s="29" t="s">
        <v>175</v>
      </c>
      <c r="AT70" s="1"/>
      <c r="AU70" s="29"/>
      <c r="AV70" s="1"/>
      <c r="AW70" s="29"/>
      <c r="AX70" s="1"/>
      <c r="AY70" s="29"/>
      <c r="AZ70" s="1"/>
      <c r="BA70" s="29"/>
      <c r="BB70" s="1">
        <v>51</v>
      </c>
      <c r="BC70" s="29"/>
      <c r="BD70" s="1"/>
      <c r="BE70" s="29"/>
      <c r="BF70" s="1"/>
      <c r="BG70" s="29"/>
      <c r="BH70" s="1"/>
      <c r="BI70" s="29"/>
      <c r="BJ70" s="1"/>
      <c r="BK70" s="29"/>
      <c r="BL70" s="1"/>
      <c r="BM70" s="29"/>
      <c r="BN70" s="1">
        <v>34</v>
      </c>
      <c r="BO70" s="29">
        <v>3</v>
      </c>
      <c r="BP70" s="1"/>
      <c r="BQ70" s="29"/>
      <c r="BR70" s="1"/>
      <c r="BS70" s="29"/>
      <c r="BT70" s="1"/>
      <c r="BU70" s="1"/>
      <c r="BV70" s="29"/>
      <c r="BW70" s="1"/>
      <c r="BX70" s="29"/>
      <c r="BY70" s="33"/>
      <c r="BZ70" s="29"/>
      <c r="CA70" s="33"/>
      <c r="CB70" s="29"/>
      <c r="CC70" s="33"/>
    </row>
    <row r="71" spans="1:81" s="60" customFormat="1" x14ac:dyDescent="0.35">
      <c r="A71" s="33" t="s">
        <v>59</v>
      </c>
      <c r="B71" s="33" t="s">
        <v>55</v>
      </c>
      <c r="C71" s="33" t="s">
        <v>539</v>
      </c>
      <c r="D71" s="33" t="s">
        <v>368</v>
      </c>
      <c r="E71" s="33" t="s">
        <v>58</v>
      </c>
      <c r="F71" s="33">
        <v>999919439</v>
      </c>
      <c r="G71" s="1">
        <f>(K71+P71+J71+M71+O71+Q71)-H71</f>
        <v>56</v>
      </c>
      <c r="H71" s="33"/>
      <c r="I71" s="66"/>
      <c r="J71" s="1">
        <f>SUM(AR71,BW71,CA71)</f>
        <v>56</v>
      </c>
      <c r="K71" s="1">
        <f>SUM(AD71,AF71,AH71,AJ71,AN71,AL71,AP71,AT71,AV71,AX71,AZ71,BD71,BF71,BH71,BJ71,BL71,BN71,BB71)</f>
        <v>0</v>
      </c>
      <c r="L71" s="1">
        <f>COUNT(AD71,AF71,AH71,AJ71,AL71,AN71,AP71,AT71,AV71,AX71,AZ71,BB71,BD71,BF71,BH71,BJ71,BL71,BN71)</f>
        <v>0</v>
      </c>
      <c r="M71" s="1">
        <f>BP71+BR71</f>
        <v>0</v>
      </c>
      <c r="N71" s="1"/>
      <c r="O71" s="1">
        <f>BU71</f>
        <v>0</v>
      </c>
      <c r="P71" s="1">
        <f>AB71+BY71</f>
        <v>0</v>
      </c>
      <c r="Q71" s="1">
        <f>BT71+CC71</f>
        <v>0</v>
      </c>
      <c r="R71" s="70"/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70"/>
      <c r="AB71" s="33"/>
      <c r="AC71" s="66"/>
      <c r="AD71" s="33"/>
      <c r="AE71" s="66"/>
      <c r="AF71" s="33"/>
      <c r="AG71" s="66"/>
      <c r="AH71" s="33"/>
      <c r="AI71" s="66"/>
      <c r="AJ71" s="33"/>
      <c r="AK71" s="66"/>
      <c r="AL71" s="33"/>
      <c r="AM71" s="66"/>
      <c r="AN71" s="33"/>
      <c r="AO71" s="66"/>
      <c r="AP71" s="33"/>
      <c r="AQ71" s="66"/>
      <c r="AR71" s="33"/>
      <c r="AS71" s="66"/>
      <c r="AT71" s="33"/>
      <c r="AU71" s="66"/>
      <c r="AV71" s="33"/>
      <c r="AW71" s="66"/>
      <c r="AX71" s="33"/>
      <c r="AY71" s="66"/>
      <c r="AZ71" s="33"/>
      <c r="BA71" s="66"/>
      <c r="BB71" s="33"/>
      <c r="BC71" s="66"/>
      <c r="BD71" s="33"/>
      <c r="BE71" s="66"/>
      <c r="BF71" s="33"/>
      <c r="BG71" s="66"/>
      <c r="BH71" s="33"/>
      <c r="BI71" s="66"/>
      <c r="BJ71" s="33"/>
      <c r="BK71" s="66"/>
      <c r="BL71" s="33"/>
      <c r="BM71" s="66"/>
      <c r="BN71" s="33"/>
      <c r="BO71" s="66"/>
      <c r="BP71" s="33"/>
      <c r="BQ71" s="66"/>
      <c r="BR71" s="33"/>
      <c r="BS71" s="66"/>
      <c r="BT71" s="33"/>
      <c r="BU71" s="33"/>
      <c r="BV71" s="66"/>
      <c r="BW71" s="33"/>
      <c r="BX71" s="66"/>
      <c r="BY71" s="33"/>
      <c r="BZ71" s="29"/>
      <c r="CA71" s="33">
        <v>56</v>
      </c>
      <c r="CB71" s="29">
        <v>4</v>
      </c>
      <c r="CC71" s="33"/>
    </row>
    <row r="72" spans="1:81" s="60" customFormat="1" x14ac:dyDescent="0.35">
      <c r="A72" s="34" t="s">
        <v>59</v>
      </c>
      <c r="B72" s="1" t="s">
        <v>55</v>
      </c>
      <c r="C72" s="1" t="s">
        <v>874</v>
      </c>
      <c r="D72" s="1" t="s">
        <v>3088</v>
      </c>
      <c r="E72" s="1" t="s">
        <v>58</v>
      </c>
      <c r="F72" s="1">
        <v>999926851</v>
      </c>
      <c r="G72" s="1">
        <f>(K72+P72+J72+M72+O72+Q72)-H72</f>
        <v>55.5</v>
      </c>
      <c r="H72" s="1">
        <f>(J72+K72+M72+N72+O72+P72+Q72)*0.5</f>
        <v>55.5</v>
      </c>
      <c r="I72" s="30"/>
      <c r="J72" s="1">
        <f>SUM(AR72,BW72,CA72)</f>
        <v>0</v>
      </c>
      <c r="K72" s="1">
        <f>SUM(AD72,AF72,AH72,AJ72,AN72,AL72,AP72,AT72,AV72,AX72,AZ72,BD72,BF72,BH72,BJ72,BL72,BN72,BB72)</f>
        <v>60</v>
      </c>
      <c r="L72" s="1">
        <f>COUNT(AD72,AF72,AH72,AJ72,AL72,AN72,AP72,AT72,AV72,AX72,AZ72,BB72,BD72,BF72,BH72,BJ72,BL72,BN72)</f>
        <v>1</v>
      </c>
      <c r="M72" s="1">
        <f>BP72+BR72</f>
        <v>0</v>
      </c>
      <c r="N72" s="1"/>
      <c r="O72" s="1">
        <f>BU72</f>
        <v>51</v>
      </c>
      <c r="P72" s="1">
        <f>AB72+BY72</f>
        <v>0</v>
      </c>
      <c r="Q72" s="1">
        <f>BT72+CC72</f>
        <v>0</v>
      </c>
      <c r="R72" s="70"/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70"/>
      <c r="AB72" s="1"/>
      <c r="AC72" s="29"/>
      <c r="AD72" s="1"/>
      <c r="AE72" s="29"/>
      <c r="AF72" s="1"/>
      <c r="AG72" s="29"/>
      <c r="AH72" s="1"/>
      <c r="AI72" s="29"/>
      <c r="AJ72" s="1"/>
      <c r="AK72" s="29"/>
      <c r="AL72" s="1"/>
      <c r="AM72" s="29"/>
      <c r="AN72" s="1"/>
      <c r="AO72" s="29"/>
      <c r="AP72" s="1"/>
      <c r="AQ72" s="29"/>
      <c r="AR72" s="1"/>
      <c r="AS72" s="29"/>
      <c r="AT72" s="1"/>
      <c r="AU72" s="29"/>
      <c r="AV72" s="1"/>
      <c r="AW72" s="29"/>
      <c r="AX72" s="1"/>
      <c r="AY72" s="29"/>
      <c r="AZ72" s="1"/>
      <c r="BA72" s="29"/>
      <c r="BB72" s="1"/>
      <c r="BC72" s="29"/>
      <c r="BD72" s="1"/>
      <c r="BE72" s="29"/>
      <c r="BF72" s="1"/>
      <c r="BG72" s="29"/>
      <c r="BH72" s="1"/>
      <c r="BI72" s="29"/>
      <c r="BJ72" s="1">
        <v>60</v>
      </c>
      <c r="BK72" s="29">
        <v>1</v>
      </c>
      <c r="BL72" s="1"/>
      <c r="BM72" s="29"/>
      <c r="BN72" s="1"/>
      <c r="BO72" s="29"/>
      <c r="BP72" s="1"/>
      <c r="BQ72" s="29"/>
      <c r="BR72" s="1"/>
      <c r="BS72" s="29"/>
      <c r="BT72" s="1"/>
      <c r="BU72" s="1">
        <v>51</v>
      </c>
      <c r="BV72" s="29" t="s">
        <v>97</v>
      </c>
      <c r="BW72" s="1"/>
      <c r="BX72" s="29"/>
      <c r="BY72" s="33"/>
      <c r="BZ72" s="29"/>
      <c r="CA72" s="33"/>
      <c r="CB72" s="29"/>
      <c r="CC72" s="33"/>
    </row>
    <row r="73" spans="1:81" s="60" customFormat="1" x14ac:dyDescent="0.35">
      <c r="A73" s="35" t="s">
        <v>59</v>
      </c>
      <c r="B73" s="35" t="s">
        <v>55</v>
      </c>
      <c r="C73" s="35" t="s">
        <v>2797</v>
      </c>
      <c r="D73" s="40" t="s">
        <v>2798</v>
      </c>
      <c r="E73" s="35" t="s">
        <v>58</v>
      </c>
      <c r="F73" s="35">
        <v>999926141</v>
      </c>
      <c r="G73" s="1">
        <f>(K73+P73+J73+M73+O73+Q73)-H73</f>
        <v>54</v>
      </c>
      <c r="H73" s="1"/>
      <c r="I73" s="30"/>
      <c r="J73" s="1">
        <f>SUM(AR73,BW73,CA73)</f>
        <v>0</v>
      </c>
      <c r="K73" s="1">
        <f>SUM(AD73,AF73,AH73,AJ73,AN73,AL73,AP73,AT73,AV73,AX73,AZ73,BD73,BF73,BH73,BJ73,BL73,BN73,BB73)</f>
        <v>54</v>
      </c>
      <c r="L73" s="1">
        <f>COUNT(AD73,AF73,AH73,AJ73,AL73,AN73,AP73,AT73,AV73,AX73,AZ73,BB73,BD73,BF73,BH73,BJ73,BL73,BN73)</f>
        <v>1</v>
      </c>
      <c r="M73" s="1">
        <f>BP73+BR73</f>
        <v>0</v>
      </c>
      <c r="N73" s="1"/>
      <c r="O73" s="1">
        <f>BU73</f>
        <v>0</v>
      </c>
      <c r="P73" s="1">
        <f>AB73+BY73</f>
        <v>0</v>
      </c>
      <c r="Q73" s="1">
        <f>BT73+CC73</f>
        <v>0</v>
      </c>
      <c r="R73" s="70"/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70"/>
      <c r="AB73" s="1"/>
      <c r="AC73" s="29"/>
      <c r="AD73" s="1"/>
      <c r="AE73" s="29"/>
      <c r="AF73" s="1">
        <v>54</v>
      </c>
      <c r="AG73" s="29">
        <v>7</v>
      </c>
      <c r="AH73" s="1"/>
      <c r="AI73" s="29"/>
      <c r="AJ73" s="1"/>
      <c r="AK73" s="29"/>
      <c r="AL73" s="1"/>
      <c r="AM73" s="29"/>
      <c r="AN73" s="1"/>
      <c r="AO73" s="29"/>
      <c r="AP73" s="1"/>
      <c r="AQ73" s="29"/>
      <c r="AR73" s="1"/>
      <c r="AS73" s="29"/>
      <c r="AT73" s="1"/>
      <c r="AU73" s="29"/>
      <c r="AV73" s="1"/>
      <c r="AW73" s="29"/>
      <c r="AX73" s="1"/>
      <c r="AY73" s="29"/>
      <c r="AZ73" s="1"/>
      <c r="BA73" s="29"/>
      <c r="BB73" s="1"/>
      <c r="BC73" s="29"/>
      <c r="BD73" s="1"/>
      <c r="BE73" s="29"/>
      <c r="BF73" s="1"/>
      <c r="BG73" s="29"/>
      <c r="BH73" s="1"/>
      <c r="BI73" s="29"/>
      <c r="BJ73" s="1"/>
      <c r="BK73" s="29"/>
      <c r="BL73" s="1"/>
      <c r="BM73" s="29"/>
      <c r="BN73" s="1"/>
      <c r="BO73" s="29"/>
      <c r="BP73" s="1"/>
      <c r="BQ73" s="29"/>
      <c r="BR73" s="1"/>
      <c r="BS73" s="29"/>
      <c r="BT73" s="1"/>
      <c r="BU73" s="1"/>
      <c r="BV73" s="29"/>
      <c r="BW73" s="1"/>
      <c r="BX73" s="29"/>
      <c r="BY73" s="33"/>
      <c r="BZ73" s="29"/>
      <c r="CA73" s="33"/>
      <c r="CB73" s="29"/>
      <c r="CC73" s="33"/>
    </row>
    <row r="74" spans="1:81" s="60" customFormat="1" x14ac:dyDescent="0.35">
      <c r="A74" s="34" t="s">
        <v>59</v>
      </c>
      <c r="B74" s="34" t="s">
        <v>55</v>
      </c>
      <c r="C74" s="34" t="s">
        <v>503</v>
      </c>
      <c r="D74" s="34" t="s">
        <v>3468</v>
      </c>
      <c r="E74" s="34" t="s">
        <v>58</v>
      </c>
      <c r="F74" s="1">
        <v>999927829</v>
      </c>
      <c r="G74" s="1">
        <f>(K74+P74+J74+M74+O74+Q74)-H74</f>
        <v>49</v>
      </c>
      <c r="H74" s="1">
        <f>(J74+K74+M74+N74+O74+P74+Q74)*0.5</f>
        <v>49</v>
      </c>
      <c r="I74" s="30"/>
      <c r="J74" s="1">
        <f>SUM(AR74,BW74,CA74)</f>
        <v>0</v>
      </c>
      <c r="K74" s="1">
        <f>SUM(AD74,AF74,AH74,AJ74,AN74,AL74,AP74,AT74,AV74,AX74,AZ74,BD74,BF74,BH74,BJ74,BL74,BN74,BB74)</f>
        <v>98</v>
      </c>
      <c r="L74" s="1">
        <f>COUNT(AD74,AF74,AH74,AJ74,AL74,AN74,AP74,AT74,AV74,AX74,AZ74,BB74,BD74,BF74,BH74,BJ74,BL74,BN74)</f>
        <v>2</v>
      </c>
      <c r="M74" s="1">
        <f>BP74+BR74</f>
        <v>0</v>
      </c>
      <c r="N74" s="1"/>
      <c r="O74" s="1">
        <f>BU74</f>
        <v>0</v>
      </c>
      <c r="P74" s="1">
        <f>AB74+BY74</f>
        <v>0</v>
      </c>
      <c r="Q74" s="1">
        <f>BT74+CC74</f>
        <v>0</v>
      </c>
      <c r="R74" s="70"/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70"/>
      <c r="AB74" s="1"/>
      <c r="AC74" s="29"/>
      <c r="AD74" s="1"/>
      <c r="AE74" s="29"/>
      <c r="AF74" s="1"/>
      <c r="AG74" s="29"/>
      <c r="AH74" s="1"/>
      <c r="AI74" s="29"/>
      <c r="AJ74" s="1"/>
      <c r="AK74" s="29"/>
      <c r="AL74" s="1"/>
      <c r="AM74" s="29"/>
      <c r="AN74" s="1"/>
      <c r="AO74" s="29"/>
      <c r="AP74" s="1"/>
      <c r="AQ74" s="29"/>
      <c r="AR74" s="1"/>
      <c r="AS74" s="29"/>
      <c r="AT74" s="1"/>
      <c r="AU74" s="29"/>
      <c r="AV74" s="1"/>
      <c r="AW74" s="29"/>
      <c r="AX74" s="1"/>
      <c r="AY74" s="29"/>
      <c r="AZ74" s="1"/>
      <c r="BA74" s="29"/>
      <c r="BB74" s="1">
        <v>38</v>
      </c>
      <c r="BC74" s="29"/>
      <c r="BD74" s="1"/>
      <c r="BE74" s="29"/>
      <c r="BF74" s="1"/>
      <c r="BG74" s="29"/>
      <c r="BH74" s="1"/>
      <c r="BI74" s="29"/>
      <c r="BJ74" s="1"/>
      <c r="BK74" s="29"/>
      <c r="BL74" s="1"/>
      <c r="BM74" s="29"/>
      <c r="BN74" s="1">
        <v>60</v>
      </c>
      <c r="BO74" s="29">
        <v>1</v>
      </c>
      <c r="BP74" s="1"/>
      <c r="BQ74" s="29"/>
      <c r="BR74" s="1"/>
      <c r="BS74" s="29"/>
      <c r="BT74" s="1"/>
      <c r="BU74" s="1"/>
      <c r="BV74" s="29"/>
      <c r="BW74" s="1"/>
      <c r="BX74" s="29"/>
      <c r="BY74" s="33"/>
      <c r="BZ74" s="29"/>
      <c r="CA74" s="33"/>
      <c r="CB74" s="29"/>
      <c r="CC74" s="33"/>
    </row>
    <row r="75" spans="1:81" s="60" customFormat="1" x14ac:dyDescent="0.35">
      <c r="A75" s="1" t="s">
        <v>59</v>
      </c>
      <c r="B75" s="1" t="s">
        <v>55</v>
      </c>
      <c r="C75" s="1" t="s">
        <v>908</v>
      </c>
      <c r="D75" s="1" t="s">
        <v>909</v>
      </c>
      <c r="E75" s="1" t="s">
        <v>58</v>
      </c>
      <c r="F75" s="1">
        <v>999913987</v>
      </c>
      <c r="G75" s="1">
        <f>(K75+P75+J75+M75+O75+Q75)-H75</f>
        <v>45</v>
      </c>
      <c r="H75" s="1"/>
      <c r="I75" s="30"/>
      <c r="J75" s="1">
        <f>SUM(AR75,BW75,CA75)</f>
        <v>0</v>
      </c>
      <c r="K75" s="1">
        <f>SUM(AD75,AF75,AH75,AJ75,AN75,AL75,AP75,AT75,AV75,AX75,AZ75,BD75,BF75,BH75,BJ75,BL75,BN75,BB75)</f>
        <v>45</v>
      </c>
      <c r="L75" s="1">
        <f>COUNT(AD75,AF75,AH75,AJ75,AL75,AN75,AP75,AT75,AV75,AX75,AZ75,BB75,BD75,BF75,BH75,BJ75,BL75,BN75)</f>
        <v>2</v>
      </c>
      <c r="M75" s="1">
        <f>BP75+BR75</f>
        <v>0</v>
      </c>
      <c r="N75" s="1"/>
      <c r="O75" s="1">
        <f>BU75</f>
        <v>0</v>
      </c>
      <c r="P75" s="1">
        <f>AB75+BY75</f>
        <v>0</v>
      </c>
      <c r="Q75" s="1">
        <f>BT75+CC75</f>
        <v>0</v>
      </c>
      <c r="R75" s="70"/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70"/>
      <c r="AB75" s="1"/>
      <c r="AC75" s="29"/>
      <c r="AD75" s="1"/>
      <c r="AE75" s="29"/>
      <c r="AF75" s="1"/>
      <c r="AG75" s="29"/>
      <c r="AH75" s="1"/>
      <c r="AI75" s="29"/>
      <c r="AJ75" s="1"/>
      <c r="AK75" s="29"/>
      <c r="AL75" s="1"/>
      <c r="AM75" s="29"/>
      <c r="AN75" s="1"/>
      <c r="AO75" s="29"/>
      <c r="AP75" s="1"/>
      <c r="AQ75" s="29"/>
      <c r="AR75" s="1"/>
      <c r="AS75" s="29"/>
      <c r="AT75" s="1"/>
      <c r="AU75" s="29"/>
      <c r="AV75" s="1"/>
      <c r="AW75" s="29"/>
      <c r="AX75" s="1"/>
      <c r="AY75" s="29"/>
      <c r="AZ75" s="1">
        <v>45</v>
      </c>
      <c r="BA75" s="29">
        <v>2</v>
      </c>
      <c r="BB75" s="1"/>
      <c r="BC75" s="29"/>
      <c r="BD75" s="1"/>
      <c r="BE75" s="29"/>
      <c r="BF75" s="1"/>
      <c r="BG75" s="29"/>
      <c r="BH75" s="1"/>
      <c r="BI75" s="29"/>
      <c r="BJ75" s="1"/>
      <c r="BK75" s="29"/>
      <c r="BL75" s="1">
        <v>0</v>
      </c>
      <c r="BM75" s="29" t="s">
        <v>336</v>
      </c>
      <c r="BN75" s="1"/>
      <c r="BO75" s="29"/>
      <c r="BP75" s="1"/>
      <c r="BQ75" s="29"/>
      <c r="BR75" s="1"/>
      <c r="BS75" s="29"/>
      <c r="BT75" s="1"/>
      <c r="BU75" s="1"/>
      <c r="BV75" s="29"/>
      <c r="BW75" s="1"/>
      <c r="BX75" s="29"/>
      <c r="BY75" s="33"/>
      <c r="BZ75" s="29"/>
      <c r="CA75" s="33"/>
      <c r="CB75" s="29"/>
      <c r="CC75" s="33"/>
    </row>
    <row r="76" spans="1:81" s="60" customFormat="1" x14ac:dyDescent="0.35">
      <c r="A76" s="1" t="s">
        <v>59</v>
      </c>
      <c r="B76" s="1" t="s">
        <v>55</v>
      </c>
      <c r="C76" s="1" t="s">
        <v>513</v>
      </c>
      <c r="D76" s="1" t="s">
        <v>911</v>
      </c>
      <c r="E76" s="1" t="s">
        <v>58</v>
      </c>
      <c r="F76" s="1">
        <v>999914108</v>
      </c>
      <c r="G76" s="1">
        <f>(K76+P76+J76+M76+O76+Q76)-H76</f>
        <v>45</v>
      </c>
      <c r="H76" s="33"/>
      <c r="I76" s="30"/>
      <c r="J76" s="1">
        <f>SUM(AR76,BW76,CA76)</f>
        <v>0</v>
      </c>
      <c r="K76" s="1">
        <f>SUM(AD76,AF76,AH76,AJ76,AN76,AL76,AP76,AT76,AV76,AX76,AZ76,BD76,BF76,BH76,BJ76,BL76,BN76,BB76)</f>
        <v>45</v>
      </c>
      <c r="L76" s="1">
        <f>COUNT(AD76,AF76,AH76,AJ76,AL76,AN76,AP76,AT76,AV76,AX76,AZ76,BB76,BD76,BF76,BH76,BJ76,BL76,BN76)</f>
        <v>1</v>
      </c>
      <c r="M76" s="1">
        <f>BP76+BR76</f>
        <v>0</v>
      </c>
      <c r="N76" s="1"/>
      <c r="O76" s="1">
        <f>BU76</f>
        <v>0</v>
      </c>
      <c r="P76" s="1">
        <f>AB76+BY76</f>
        <v>0</v>
      </c>
      <c r="Q76" s="1">
        <f>BT76+CC76</f>
        <v>0</v>
      </c>
      <c r="R76" s="70"/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70"/>
      <c r="AB76" s="1"/>
      <c r="AC76" s="29"/>
      <c r="AD76" s="1"/>
      <c r="AE76" s="29"/>
      <c r="AF76" s="1"/>
      <c r="AG76" s="29"/>
      <c r="AH76" s="1"/>
      <c r="AI76" s="29"/>
      <c r="AJ76" s="1"/>
      <c r="AK76" s="29"/>
      <c r="AL76" s="1"/>
      <c r="AM76" s="29"/>
      <c r="AN76" s="1"/>
      <c r="AO76" s="29"/>
      <c r="AP76" s="1"/>
      <c r="AQ76" s="29"/>
      <c r="AR76" s="1"/>
      <c r="AS76" s="29"/>
      <c r="AT76" s="1"/>
      <c r="AU76" s="29"/>
      <c r="AV76" s="1">
        <v>45</v>
      </c>
      <c r="AW76" s="29">
        <v>2</v>
      </c>
      <c r="AX76" s="1"/>
      <c r="AY76" s="29"/>
      <c r="AZ76" s="1"/>
      <c r="BA76" s="29"/>
      <c r="BB76" s="1"/>
      <c r="BC76" s="29"/>
      <c r="BD76" s="1"/>
      <c r="BE76" s="29"/>
      <c r="BF76" s="1"/>
      <c r="BG76" s="29"/>
      <c r="BH76" s="1"/>
      <c r="BI76" s="29"/>
      <c r="BJ76" s="1"/>
      <c r="BK76" s="29"/>
      <c r="BL76" s="1"/>
      <c r="BM76" s="29"/>
      <c r="BN76" s="1"/>
      <c r="BO76" s="29"/>
      <c r="BP76" s="1"/>
      <c r="BQ76" s="29"/>
      <c r="BR76" s="1"/>
      <c r="BS76" s="29"/>
      <c r="BT76" s="1"/>
      <c r="BU76" s="1"/>
      <c r="BV76" s="29"/>
      <c r="BW76" s="1"/>
      <c r="BX76" s="29"/>
      <c r="BY76" s="33"/>
      <c r="BZ76" s="29"/>
      <c r="CA76" s="33"/>
      <c r="CB76" s="29"/>
      <c r="CC76" s="33"/>
    </row>
    <row r="77" spans="1:81" s="60" customFormat="1" x14ac:dyDescent="0.35">
      <c r="A77" s="1" t="s">
        <v>59</v>
      </c>
      <c r="B77" s="1" t="s">
        <v>55</v>
      </c>
      <c r="C77" s="1" t="s">
        <v>2118</v>
      </c>
      <c r="D77" s="1" t="s">
        <v>2119</v>
      </c>
      <c r="E77" s="1" t="s">
        <v>58</v>
      </c>
      <c r="F77" s="1">
        <v>999923920</v>
      </c>
      <c r="G77" s="1">
        <f>(K77+P77+J77+M77+O77+Q77)-H77</f>
        <v>45</v>
      </c>
      <c r="H77" s="1"/>
      <c r="I77" s="30"/>
      <c r="J77" s="1">
        <f>SUM(AR77,BW77,CA77)</f>
        <v>0</v>
      </c>
      <c r="K77" s="1">
        <f>SUM(AD77,AF77,AH77,AJ77,AN77,AL77,AP77,AT77,AV77,AX77,AZ77,BD77,BF77,BH77,BJ77,BL77,BN77,BB77)</f>
        <v>45</v>
      </c>
      <c r="L77" s="1">
        <f>COUNT(AD77,AF77,AH77,AJ77,AL77,AN77,AP77,AT77,AV77,AX77,AZ77,BB77,BD77,BF77,BH77,BJ77,BL77,BN77)</f>
        <v>1</v>
      </c>
      <c r="M77" s="1">
        <f>BP77+BR77</f>
        <v>0</v>
      </c>
      <c r="N77" s="1"/>
      <c r="O77" s="1">
        <f>BU77</f>
        <v>0</v>
      </c>
      <c r="P77" s="1">
        <f>AB77+BY77</f>
        <v>0</v>
      </c>
      <c r="Q77" s="1">
        <f>BT77+CC77</f>
        <v>0</v>
      </c>
      <c r="R77" s="70"/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70"/>
      <c r="AB77" s="1"/>
      <c r="AC77" s="29"/>
      <c r="AD77" s="1"/>
      <c r="AE77" s="29"/>
      <c r="AF77" s="1"/>
      <c r="AG77" s="29"/>
      <c r="AH77" s="1"/>
      <c r="AI77" s="29"/>
      <c r="AJ77" s="1"/>
      <c r="AK77" s="29"/>
      <c r="AL77" s="1"/>
      <c r="AM77" s="29"/>
      <c r="AN77" s="1"/>
      <c r="AO77" s="29"/>
      <c r="AP77" s="1"/>
      <c r="AQ77" s="29"/>
      <c r="AR77" s="1"/>
      <c r="AS77" s="29"/>
      <c r="AT77" s="1"/>
      <c r="AU77" s="29"/>
      <c r="AV77" s="1"/>
      <c r="AW77" s="29"/>
      <c r="AX77" s="1"/>
      <c r="AY77" s="29"/>
      <c r="AZ77" s="1"/>
      <c r="BA77" s="29"/>
      <c r="BB77" s="1"/>
      <c r="BC77" s="29"/>
      <c r="BD77" s="1"/>
      <c r="BE77" s="29"/>
      <c r="BF77" s="1"/>
      <c r="BG77" s="29"/>
      <c r="BH77" s="1"/>
      <c r="BI77" s="29"/>
      <c r="BJ77" s="1">
        <v>45</v>
      </c>
      <c r="BK77" s="29">
        <v>2</v>
      </c>
      <c r="BL77" s="1"/>
      <c r="BM77" s="29"/>
      <c r="BN77" s="1"/>
      <c r="BO77" s="29"/>
      <c r="BP77" s="1"/>
      <c r="BQ77" s="29"/>
      <c r="BR77" s="1"/>
      <c r="BS77" s="29"/>
      <c r="BT77" s="1"/>
      <c r="BU77" s="1"/>
      <c r="BV77" s="29"/>
      <c r="BW77" s="1"/>
      <c r="BX77" s="29"/>
      <c r="BY77" s="33"/>
      <c r="BZ77" s="29"/>
      <c r="CA77" s="33"/>
      <c r="CB77" s="29"/>
      <c r="CC77" s="33"/>
    </row>
    <row r="78" spans="1:81" s="60" customFormat="1" x14ac:dyDescent="0.35">
      <c r="A78" s="34" t="s">
        <v>59</v>
      </c>
      <c r="B78" s="1" t="s">
        <v>55</v>
      </c>
      <c r="C78" s="1" t="s">
        <v>1834</v>
      </c>
      <c r="D78" s="1" t="s">
        <v>1835</v>
      </c>
      <c r="E78" s="1" t="s">
        <v>58</v>
      </c>
      <c r="F78" s="1">
        <v>999922372</v>
      </c>
      <c r="G78" s="1">
        <f>(K78+P78+J78+M78+O78+Q78)-H78</f>
        <v>45</v>
      </c>
      <c r="H78" s="1">
        <f>(J78+K78+M78+N78+O78+P78+Q78)*0.5</f>
        <v>45</v>
      </c>
      <c r="I78" s="30"/>
      <c r="J78" s="1">
        <f>SUM(AR78,BW78,CA78)</f>
        <v>0</v>
      </c>
      <c r="K78" s="1">
        <f>SUM(AD78,AF78,AH78,AJ78,AN78,AL78,AP78,AT78,AV78,AX78,AZ78,BD78,BF78,BH78,BJ78,BL78,BN78,BB78)</f>
        <v>90</v>
      </c>
      <c r="L78" s="1">
        <f>COUNT(AD78,AF78,AH78,AJ78,AL78,AN78,AP78,AT78,AV78,AX78,AZ78,BB78,BD78,BF78,BH78,BJ78,BL78,BN78)</f>
        <v>1</v>
      </c>
      <c r="M78" s="1">
        <f>BP78+BR78</f>
        <v>0</v>
      </c>
      <c r="N78" s="1"/>
      <c r="O78" s="1">
        <f>BU78</f>
        <v>0</v>
      </c>
      <c r="P78" s="1">
        <f>AB78+BY78</f>
        <v>0</v>
      </c>
      <c r="Q78" s="1">
        <f>BT78+CC78</f>
        <v>0</v>
      </c>
      <c r="R78" s="70"/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70"/>
      <c r="AB78" s="1"/>
      <c r="AC78" s="29"/>
      <c r="AD78" s="1"/>
      <c r="AE78" s="29"/>
      <c r="AF78" s="1"/>
      <c r="AG78" s="29"/>
      <c r="AH78" s="1"/>
      <c r="AI78" s="29"/>
      <c r="AJ78" s="1"/>
      <c r="AK78" s="29"/>
      <c r="AL78" s="1">
        <v>90</v>
      </c>
      <c r="AM78" s="29">
        <v>2</v>
      </c>
      <c r="AN78" s="1"/>
      <c r="AO78" s="29"/>
      <c r="AP78" s="1"/>
      <c r="AQ78" s="29"/>
      <c r="AR78" s="1"/>
      <c r="AS78" s="29"/>
      <c r="AT78" s="1"/>
      <c r="AU78" s="29"/>
      <c r="AV78" s="1"/>
      <c r="AW78" s="29"/>
      <c r="AX78" s="1"/>
      <c r="AY78" s="29"/>
      <c r="AZ78" s="1"/>
      <c r="BA78" s="29"/>
      <c r="BB78" s="1"/>
      <c r="BC78" s="29"/>
      <c r="BD78" s="1"/>
      <c r="BE78" s="29"/>
      <c r="BF78" s="1"/>
      <c r="BG78" s="29"/>
      <c r="BH78" s="1"/>
      <c r="BI78" s="29"/>
      <c r="BJ78" s="1"/>
      <c r="BK78" s="29"/>
      <c r="BL78" s="1"/>
      <c r="BM78" s="29"/>
      <c r="BN78" s="1"/>
      <c r="BO78" s="29"/>
      <c r="BP78" s="1"/>
      <c r="BQ78" s="29"/>
      <c r="BR78" s="1"/>
      <c r="BS78" s="29"/>
      <c r="BT78" s="1"/>
      <c r="BU78" s="1"/>
      <c r="BV78" s="29"/>
      <c r="BW78" s="1"/>
      <c r="BX78" s="29"/>
      <c r="BY78" s="33"/>
      <c r="BZ78" s="29"/>
      <c r="CA78" s="33"/>
      <c r="CB78" s="29"/>
      <c r="CC78" s="33"/>
    </row>
    <row r="79" spans="1:81" s="60" customFormat="1" x14ac:dyDescent="0.35">
      <c r="A79" s="1" t="s">
        <v>59</v>
      </c>
      <c r="B79" s="1" t="s">
        <v>55</v>
      </c>
      <c r="C79" s="1" t="s">
        <v>1324</v>
      </c>
      <c r="D79" s="1" t="s">
        <v>116</v>
      </c>
      <c r="E79" s="1" t="s">
        <v>58</v>
      </c>
      <c r="F79" s="1">
        <v>999919200</v>
      </c>
      <c r="G79" s="1">
        <f>(K79+P79+J79+M79+O79+Q79)-H79</f>
        <v>44</v>
      </c>
      <c r="H79" s="33"/>
      <c r="I79" s="30"/>
      <c r="J79" s="1">
        <f>SUM(AR79,BW79,CA79)</f>
        <v>0</v>
      </c>
      <c r="K79" s="1">
        <f>SUM(AD79,AF79,AH79,AJ79,AN79,AL79,AP79,AT79,AV79,AX79,AZ79,BD79,BF79,BH79,BJ79,BL79,BN79,BB79)</f>
        <v>0</v>
      </c>
      <c r="L79" s="1">
        <f>COUNT(AD79,AF79,AH79,AJ79,AL79,AN79,AP79,AT79,AV79,AX79,AZ79,BB79,BD79,BF79,BH79,BJ79,BL79,BN79)</f>
        <v>0</v>
      </c>
      <c r="M79" s="1">
        <f>BP79+BR79</f>
        <v>44</v>
      </c>
      <c r="N79" s="1"/>
      <c r="O79" s="1">
        <f>BU79</f>
        <v>0</v>
      </c>
      <c r="P79" s="1">
        <f>AB79+BY79</f>
        <v>0</v>
      </c>
      <c r="Q79" s="1">
        <f>BT79+CC79</f>
        <v>0</v>
      </c>
      <c r="R79" s="70"/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70"/>
      <c r="AB79" s="1"/>
      <c r="AC79" s="29"/>
      <c r="AD79" s="1"/>
      <c r="AE79" s="29"/>
      <c r="AF79" s="1"/>
      <c r="AG79" s="29"/>
      <c r="AH79" s="1"/>
      <c r="AI79" s="29"/>
      <c r="AJ79" s="1"/>
      <c r="AK79" s="29"/>
      <c r="AL79" s="1"/>
      <c r="AM79" s="29"/>
      <c r="AN79" s="1"/>
      <c r="AO79" s="29"/>
      <c r="AP79" s="1"/>
      <c r="AQ79" s="29"/>
      <c r="AR79" s="1"/>
      <c r="AS79" s="29"/>
      <c r="AT79" s="1"/>
      <c r="AU79" s="29"/>
      <c r="AV79" s="1"/>
      <c r="AW79" s="29"/>
      <c r="AX79" s="1"/>
      <c r="AY79" s="29"/>
      <c r="AZ79" s="1"/>
      <c r="BA79" s="29"/>
      <c r="BB79" s="1"/>
      <c r="BC79" s="29"/>
      <c r="BD79" s="1"/>
      <c r="BE79" s="29"/>
      <c r="BF79" s="1"/>
      <c r="BG79" s="29"/>
      <c r="BH79" s="1"/>
      <c r="BI79" s="29"/>
      <c r="BJ79" s="1"/>
      <c r="BK79" s="29"/>
      <c r="BL79" s="1"/>
      <c r="BM79" s="29"/>
      <c r="BN79" s="1"/>
      <c r="BO79" s="29"/>
      <c r="BP79" s="1">
        <v>44</v>
      </c>
      <c r="BQ79" s="29" t="s">
        <v>97</v>
      </c>
      <c r="BR79" s="1"/>
      <c r="BS79" s="29"/>
      <c r="BT79" s="1"/>
      <c r="BU79" s="1"/>
      <c r="BV79" s="29"/>
      <c r="BW79" s="1"/>
      <c r="BX79" s="29"/>
      <c r="BY79" s="33"/>
      <c r="BZ79" s="29"/>
      <c r="CA79" s="33"/>
      <c r="CB79" s="29"/>
      <c r="CC79" s="33"/>
    </row>
    <row r="80" spans="1:81" s="60" customFormat="1" x14ac:dyDescent="0.35">
      <c r="A80" s="1" t="s">
        <v>59</v>
      </c>
      <c r="B80" s="1" t="s">
        <v>55</v>
      </c>
      <c r="C80" s="1" t="s">
        <v>1439</v>
      </c>
      <c r="D80" s="1" t="s">
        <v>1440</v>
      </c>
      <c r="E80" s="1" t="s">
        <v>58</v>
      </c>
      <c r="F80" s="1">
        <v>999919965</v>
      </c>
      <c r="G80" s="1">
        <f>(K80+P80+J80+M80+O80+Q80)-H80</f>
        <v>44</v>
      </c>
      <c r="H80" s="33"/>
      <c r="I80" s="30"/>
      <c r="J80" s="1">
        <f>SUM(AR80,BW80,CA80)</f>
        <v>0</v>
      </c>
      <c r="K80" s="1">
        <f>SUM(AD80,AF80,AH80,AJ80,AN80,AL80,AP80,AT80,AV80,AX80,AZ80,BD80,BF80,BH80,BJ80,BL80,BN80,BB80)</f>
        <v>0</v>
      </c>
      <c r="L80" s="1">
        <f>COUNT(AD80,AF80,AH80,AJ80,AL80,AN80,AP80,AT80,AV80,AX80,AZ80,BB80,BD80,BF80,BH80,BJ80,BL80,BN80)</f>
        <v>0</v>
      </c>
      <c r="M80" s="1">
        <f>BP80+BR80</f>
        <v>44</v>
      </c>
      <c r="N80" s="1"/>
      <c r="O80" s="1">
        <f>BU80</f>
        <v>0</v>
      </c>
      <c r="P80" s="1">
        <f>AB80+BY80</f>
        <v>0</v>
      </c>
      <c r="Q80" s="1">
        <f>BT80+CC80</f>
        <v>0</v>
      </c>
      <c r="R80" s="70"/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70"/>
      <c r="AB80" s="1"/>
      <c r="AC80" s="29"/>
      <c r="AD80" s="1"/>
      <c r="AE80" s="29"/>
      <c r="AF80" s="1"/>
      <c r="AG80" s="29"/>
      <c r="AH80" s="1"/>
      <c r="AI80" s="29"/>
      <c r="AJ80" s="1"/>
      <c r="AK80" s="29"/>
      <c r="AL80" s="1"/>
      <c r="AM80" s="29"/>
      <c r="AN80" s="1"/>
      <c r="AO80" s="29"/>
      <c r="AP80" s="1"/>
      <c r="AQ80" s="29"/>
      <c r="AR80" s="1"/>
      <c r="AS80" s="29"/>
      <c r="AT80" s="1"/>
      <c r="AU80" s="29"/>
      <c r="AV80" s="1"/>
      <c r="AW80" s="29"/>
      <c r="AX80" s="1"/>
      <c r="AY80" s="29"/>
      <c r="AZ80" s="1"/>
      <c r="BA80" s="29"/>
      <c r="BB80" s="1"/>
      <c r="BC80" s="29"/>
      <c r="BD80" s="1"/>
      <c r="BE80" s="29"/>
      <c r="BF80" s="1"/>
      <c r="BG80" s="29"/>
      <c r="BH80" s="1"/>
      <c r="BI80" s="29"/>
      <c r="BJ80" s="1"/>
      <c r="BK80" s="29"/>
      <c r="BL80" s="1"/>
      <c r="BM80" s="29"/>
      <c r="BN80" s="1"/>
      <c r="BO80" s="29"/>
      <c r="BP80" s="1"/>
      <c r="BQ80" s="29"/>
      <c r="BR80" s="1">
        <v>44</v>
      </c>
      <c r="BS80" s="29" t="s">
        <v>97</v>
      </c>
      <c r="BT80" s="1"/>
      <c r="BU80" s="1"/>
      <c r="BV80" s="29"/>
      <c r="BW80" s="1"/>
      <c r="BX80" s="29"/>
      <c r="BY80" s="33"/>
      <c r="BZ80" s="29"/>
      <c r="CA80" s="33"/>
      <c r="CB80" s="29"/>
      <c r="CC80" s="33"/>
    </row>
    <row r="81" spans="1:81" s="60" customFormat="1" x14ac:dyDescent="0.35">
      <c r="A81" s="1" t="s">
        <v>59</v>
      </c>
      <c r="B81" s="1" t="s">
        <v>55</v>
      </c>
      <c r="C81" s="1" t="s">
        <v>709</v>
      </c>
      <c r="D81" s="1" t="s">
        <v>116</v>
      </c>
      <c r="E81" s="1" t="s">
        <v>58</v>
      </c>
      <c r="F81" s="1">
        <v>999928081</v>
      </c>
      <c r="G81" s="1">
        <f>(K81+P81+J81+M81+O81+Q81)-H81</f>
        <v>44</v>
      </c>
      <c r="H81" s="1"/>
      <c r="I81" s="30"/>
      <c r="J81" s="1">
        <f>SUM(AR81,BW81,CA81)</f>
        <v>0</v>
      </c>
      <c r="K81" s="1">
        <f>SUM(AD81,AF81,AH81,AJ81,AN81,AL81,AP81,AT81,AV81,AX81,AZ81,BD81,BF81,BH81,BJ81,BL81,BN81,BB81)</f>
        <v>0</v>
      </c>
      <c r="L81" s="1">
        <f>COUNT(AD81,AF81,AH81,AJ81,AL81,AN81,AP81,AT81,AV81,AX81,AZ81,BB81,BD81,BF81,BH81,BJ81,BL81,BN81)</f>
        <v>0</v>
      </c>
      <c r="M81" s="1">
        <f>BP81+BR81</f>
        <v>44</v>
      </c>
      <c r="N81" s="1"/>
      <c r="O81" s="1">
        <f>BU81</f>
        <v>0</v>
      </c>
      <c r="P81" s="1">
        <f>AB81+BY81</f>
        <v>0</v>
      </c>
      <c r="Q81" s="1">
        <f>BT81+CC81</f>
        <v>0</v>
      </c>
      <c r="R81" s="70"/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70"/>
      <c r="AB81" s="1"/>
      <c r="AC81" s="29"/>
      <c r="AD81" s="1"/>
      <c r="AE81" s="29"/>
      <c r="AF81" s="1"/>
      <c r="AG81" s="29"/>
      <c r="AH81" s="1"/>
      <c r="AI81" s="29"/>
      <c r="AJ81" s="1"/>
      <c r="AK81" s="29"/>
      <c r="AL81" s="1"/>
      <c r="AM81" s="30"/>
      <c r="AN81" s="1"/>
      <c r="AO81" s="29"/>
      <c r="AP81" s="1"/>
      <c r="AQ81" s="30"/>
      <c r="AR81" s="1"/>
      <c r="AS81" s="30"/>
      <c r="AT81" s="1"/>
      <c r="AU81" s="30"/>
      <c r="AV81" s="1"/>
      <c r="AW81" s="30"/>
      <c r="AX81" s="1"/>
      <c r="AY81" s="30"/>
      <c r="AZ81" s="1"/>
      <c r="BA81" s="30"/>
      <c r="BB81" s="1"/>
      <c r="BC81" s="29"/>
      <c r="BD81" s="1"/>
      <c r="BE81" s="30"/>
      <c r="BF81" s="1"/>
      <c r="BG81" s="30"/>
      <c r="BH81" s="1"/>
      <c r="BI81" s="30"/>
      <c r="BJ81" s="1"/>
      <c r="BK81" s="30"/>
      <c r="BL81" s="1"/>
      <c r="BM81" s="30"/>
      <c r="BN81" s="1"/>
      <c r="BO81" s="30"/>
      <c r="BP81" s="1"/>
      <c r="BQ81" s="29"/>
      <c r="BR81" s="1">
        <v>44</v>
      </c>
      <c r="BS81" s="29" t="s">
        <v>97</v>
      </c>
      <c r="BT81" s="1"/>
      <c r="BU81" s="1"/>
      <c r="BV81" s="29"/>
      <c r="BW81" s="1"/>
      <c r="BX81" s="29"/>
      <c r="BY81" s="33"/>
      <c r="BZ81" s="29"/>
      <c r="CA81" s="33"/>
      <c r="CB81" s="29"/>
      <c r="CC81" s="33"/>
    </row>
    <row r="82" spans="1:81" s="60" customFormat="1" x14ac:dyDescent="0.35">
      <c r="A82" s="1" t="s">
        <v>59</v>
      </c>
      <c r="B82" s="1" t="s">
        <v>55</v>
      </c>
      <c r="C82" s="33" t="s">
        <v>694</v>
      </c>
      <c r="D82" s="33" t="s">
        <v>695</v>
      </c>
      <c r="E82" s="33" t="s">
        <v>58</v>
      </c>
      <c r="F82" s="1">
        <v>999904127</v>
      </c>
      <c r="G82" s="1">
        <f>(K82+P82+J82+M82+O82+Q82)-H82</f>
        <v>38</v>
      </c>
      <c r="H82" s="1"/>
      <c r="I82" s="30"/>
      <c r="J82" s="1">
        <f>SUM(AR82,BW82,CA82)</f>
        <v>0</v>
      </c>
      <c r="K82" s="1">
        <f>SUM(AD82,AF82,AH82,AJ82,AN82,AL82,AP82,AT82,AV82,AX82,AZ82,BD82,BF82,BH82,BJ82,BL82,BN82,BB82)</f>
        <v>38</v>
      </c>
      <c r="L82" s="1">
        <f>COUNT(AD82,AF82,AH82,AJ82,AL82,AN82,AP82,AT82,AV82,AX82,AZ82,BB82,BD82,BF82,BH82,BJ82,BL82,BN82)</f>
        <v>1</v>
      </c>
      <c r="M82" s="1">
        <f>BP82+BR82</f>
        <v>0</v>
      </c>
      <c r="N82" s="1"/>
      <c r="O82" s="1">
        <f>BU82</f>
        <v>0</v>
      </c>
      <c r="P82" s="1">
        <f>AB82+BY82</f>
        <v>0</v>
      </c>
      <c r="Q82" s="1">
        <f>BT82+CC82</f>
        <v>0</v>
      </c>
      <c r="R82" s="70"/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70"/>
      <c r="AB82" s="1"/>
      <c r="AC82" s="29"/>
      <c r="AD82" s="1"/>
      <c r="AE82" s="29"/>
      <c r="AF82" s="1"/>
      <c r="AG82" s="29"/>
      <c r="AH82" s="1"/>
      <c r="AI82" s="29"/>
      <c r="AJ82" s="1"/>
      <c r="AK82" s="29"/>
      <c r="AL82" s="1">
        <v>38</v>
      </c>
      <c r="AM82" s="29" t="s">
        <v>97</v>
      </c>
      <c r="AN82" s="1"/>
      <c r="AO82" s="29"/>
      <c r="AP82" s="1"/>
      <c r="AQ82" s="29"/>
      <c r="AR82" s="1"/>
      <c r="AS82" s="29"/>
      <c r="AT82" s="1"/>
      <c r="AU82" s="29"/>
      <c r="AV82" s="1"/>
      <c r="AW82" s="29"/>
      <c r="AX82" s="1"/>
      <c r="AY82" s="29"/>
      <c r="AZ82" s="1"/>
      <c r="BA82" s="29"/>
      <c r="BB82" s="1"/>
      <c r="BC82" s="29"/>
      <c r="BD82" s="1"/>
      <c r="BE82" s="29"/>
      <c r="BF82" s="1"/>
      <c r="BG82" s="29"/>
      <c r="BH82" s="1"/>
      <c r="BI82" s="29"/>
      <c r="BJ82" s="1"/>
      <c r="BK82" s="29"/>
      <c r="BL82" s="1"/>
      <c r="BM82" s="29"/>
      <c r="BN82" s="1"/>
      <c r="BO82" s="29"/>
      <c r="BP82" s="1"/>
      <c r="BQ82" s="29"/>
      <c r="BR82" s="1"/>
      <c r="BS82" s="29"/>
      <c r="BT82" s="1"/>
      <c r="BU82" s="1"/>
      <c r="BV82" s="29"/>
      <c r="BW82" s="1"/>
      <c r="BX82" s="29"/>
      <c r="BY82" s="33"/>
      <c r="BZ82" s="29"/>
      <c r="CA82" s="33"/>
      <c r="CB82" s="29"/>
      <c r="CC82" s="33"/>
    </row>
    <row r="83" spans="1:81" s="60" customFormat="1" x14ac:dyDescent="0.35">
      <c r="A83" s="33" t="s">
        <v>59</v>
      </c>
      <c r="B83" s="33" t="s">
        <v>55</v>
      </c>
      <c r="C83" s="33" t="s">
        <v>1211</v>
      </c>
      <c r="D83" s="33" t="s">
        <v>1212</v>
      </c>
      <c r="E83" s="33" t="s">
        <v>58</v>
      </c>
      <c r="F83" s="33">
        <v>999918290</v>
      </c>
      <c r="G83" s="1">
        <f>(K83+P83+J83+M83+O83+Q83)-H83</f>
        <v>38</v>
      </c>
      <c r="H83" s="1"/>
      <c r="I83" s="30"/>
      <c r="J83" s="1">
        <f>SUM(AR83,BW83,CA83)</f>
        <v>0</v>
      </c>
      <c r="K83" s="1">
        <f>SUM(AD83,AF83,AH83,AJ83,AN83,AL83,AP83,AT83,AV83,AX83,AZ83,BD83,BF83,BH83,BJ83,BL83,BN83,BB83)</f>
        <v>38</v>
      </c>
      <c r="L83" s="1">
        <f>COUNT(AD83,AF83,AH83,AJ83,AL83,AN83,AP83,AT83,AV83,AX83,AZ83,BB83,BD83,BF83,BH83,BJ83,BL83,BN83)</f>
        <v>1</v>
      </c>
      <c r="M83" s="1">
        <f>BP83+BR83</f>
        <v>0</v>
      </c>
      <c r="N83" s="1"/>
      <c r="O83" s="1">
        <f>BU83</f>
        <v>0</v>
      </c>
      <c r="P83" s="1">
        <f>AB83+BY83</f>
        <v>0</v>
      </c>
      <c r="Q83" s="1">
        <f>BT83+CC83</f>
        <v>0</v>
      </c>
      <c r="R83" s="70"/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70"/>
      <c r="AB83" s="1"/>
      <c r="AC83" s="29"/>
      <c r="AD83" s="1"/>
      <c r="AE83" s="29"/>
      <c r="AF83" s="1"/>
      <c r="AG83" s="29"/>
      <c r="AH83" s="1"/>
      <c r="AI83" s="29"/>
      <c r="AJ83" s="1"/>
      <c r="AK83" s="29"/>
      <c r="AL83" s="1"/>
      <c r="AM83" s="29"/>
      <c r="AN83" s="1"/>
      <c r="AO83" s="29"/>
      <c r="AP83" s="1"/>
      <c r="AQ83" s="29"/>
      <c r="AR83" s="1"/>
      <c r="AS83" s="29"/>
      <c r="AT83" s="1"/>
      <c r="AU83" s="29"/>
      <c r="AV83" s="1"/>
      <c r="AW83" s="29"/>
      <c r="AX83" s="1"/>
      <c r="AY83" s="29"/>
      <c r="AZ83" s="1"/>
      <c r="BA83" s="29"/>
      <c r="BB83" s="1"/>
      <c r="BC83" s="29"/>
      <c r="BD83" s="1"/>
      <c r="BE83" s="29"/>
      <c r="BF83" s="1">
        <v>38</v>
      </c>
      <c r="BG83" s="29" t="s">
        <v>97</v>
      </c>
      <c r="BH83" s="1"/>
      <c r="BI83" s="29"/>
      <c r="BJ83" s="1"/>
      <c r="BK83" s="29"/>
      <c r="BL83" s="1"/>
      <c r="BM83" s="29"/>
      <c r="BN83" s="1"/>
      <c r="BO83" s="29"/>
      <c r="BP83" s="1"/>
      <c r="BQ83" s="29"/>
      <c r="BR83" s="1"/>
      <c r="BS83" s="29"/>
      <c r="BT83" s="1"/>
      <c r="BU83" s="1"/>
      <c r="BV83" s="29"/>
      <c r="BW83" s="1"/>
      <c r="BX83" s="29"/>
      <c r="BY83" s="33"/>
      <c r="BZ83" s="29"/>
      <c r="CA83" s="33"/>
      <c r="CB83" s="29"/>
      <c r="CC83" s="33"/>
    </row>
    <row r="84" spans="1:81" s="60" customFormat="1" x14ac:dyDescent="0.35">
      <c r="A84" s="1" t="s">
        <v>59</v>
      </c>
      <c r="B84" s="1" t="s">
        <v>55</v>
      </c>
      <c r="C84" s="1" t="s">
        <v>1336</v>
      </c>
      <c r="D84" s="1" t="s">
        <v>1337</v>
      </c>
      <c r="E84" s="1" t="s">
        <v>58</v>
      </c>
      <c r="F84" s="1">
        <v>999919201</v>
      </c>
      <c r="G84" s="1">
        <f>(K84+P84+J84+M84+O84+Q84)-H84</f>
        <v>38</v>
      </c>
      <c r="H84" s="1"/>
      <c r="I84" s="30"/>
      <c r="J84" s="1">
        <f>SUM(AR84,BW84,CA84)</f>
        <v>0</v>
      </c>
      <c r="K84" s="1">
        <f>SUM(AD84,AF84,AH84,AJ84,AN84,AL84,AP84,AT84,AV84,AX84,AZ84,BD84,BF84,BH84,BJ84,BL84,BN84,BB84)</f>
        <v>38</v>
      </c>
      <c r="L84" s="1">
        <f>COUNT(AD84,AF84,AH84,AJ84,AL84,AN84,AP84,AT84,AV84,AX84,AZ84,BB84,BD84,BF84,BH84,BJ84,BL84,BN84)</f>
        <v>1</v>
      </c>
      <c r="M84" s="1">
        <f>BP84+BR84</f>
        <v>0</v>
      </c>
      <c r="N84" s="1"/>
      <c r="O84" s="1">
        <f>BU84</f>
        <v>0</v>
      </c>
      <c r="P84" s="1">
        <f>AB84+BY84</f>
        <v>0</v>
      </c>
      <c r="Q84" s="1">
        <f>BT84+CC84</f>
        <v>0</v>
      </c>
      <c r="R84" s="70"/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70"/>
      <c r="AB84" s="1"/>
      <c r="AC84" s="29"/>
      <c r="AD84" s="1"/>
      <c r="AE84" s="29"/>
      <c r="AF84" s="1"/>
      <c r="AG84" s="29"/>
      <c r="AH84" s="1"/>
      <c r="AI84" s="29"/>
      <c r="AJ84" s="1"/>
      <c r="AK84" s="29"/>
      <c r="AL84" s="1"/>
      <c r="AM84" s="29"/>
      <c r="AN84" s="1"/>
      <c r="AO84" s="29"/>
      <c r="AP84" s="1">
        <v>38</v>
      </c>
      <c r="AQ84" s="29" t="s">
        <v>97</v>
      </c>
      <c r="AR84" s="1"/>
      <c r="AS84" s="29"/>
      <c r="AT84" s="1"/>
      <c r="AU84" s="29"/>
      <c r="AV84" s="1"/>
      <c r="AW84" s="29"/>
      <c r="AX84" s="1"/>
      <c r="AY84" s="29"/>
      <c r="AZ84" s="1"/>
      <c r="BA84" s="29"/>
      <c r="BB84" s="1"/>
      <c r="BC84" s="29"/>
      <c r="BD84" s="1"/>
      <c r="BE84" s="29"/>
      <c r="BF84" s="1"/>
      <c r="BG84" s="29"/>
      <c r="BH84" s="1"/>
      <c r="BI84" s="29"/>
      <c r="BJ84" s="1"/>
      <c r="BK84" s="29"/>
      <c r="BL84" s="1"/>
      <c r="BM84" s="29"/>
      <c r="BN84" s="1"/>
      <c r="BO84" s="29"/>
      <c r="BP84" s="1"/>
      <c r="BQ84" s="29"/>
      <c r="BR84" s="1"/>
      <c r="BS84" s="29"/>
      <c r="BT84" s="1"/>
      <c r="BU84" s="1"/>
      <c r="BV84" s="29"/>
      <c r="BW84" s="1"/>
      <c r="BX84" s="29"/>
      <c r="BY84" s="33"/>
      <c r="BZ84" s="29"/>
      <c r="CA84" s="33"/>
      <c r="CB84" s="29"/>
      <c r="CC84" s="33"/>
    </row>
    <row r="85" spans="1:81" s="60" customFormat="1" x14ac:dyDescent="0.35">
      <c r="A85" s="1" t="s">
        <v>59</v>
      </c>
      <c r="B85" s="1" t="s">
        <v>55</v>
      </c>
      <c r="C85" s="1" t="s">
        <v>1351</v>
      </c>
      <c r="D85" s="1" t="s">
        <v>1352</v>
      </c>
      <c r="E85" s="1" t="s">
        <v>58</v>
      </c>
      <c r="F85" s="1">
        <v>999919244</v>
      </c>
      <c r="G85" s="1">
        <f>(K85+P85+J85+M85+O85+Q85)-H85</f>
        <v>38</v>
      </c>
      <c r="H85" s="1"/>
      <c r="I85" s="30"/>
      <c r="J85" s="1">
        <f>SUM(AR85,BW85,CA85)</f>
        <v>0</v>
      </c>
      <c r="K85" s="1">
        <f>SUM(AD85,AF85,AH85,AJ85,AN85,AL85,AP85,AT85,AV85,AX85,AZ85,BD85,BF85,BH85,BJ85,BL85,BN85,BB85)</f>
        <v>38</v>
      </c>
      <c r="L85" s="1">
        <f>COUNT(AD85,AF85,AH85,AJ85,AL85,AN85,AP85,AT85,AV85,AX85,AZ85,BB85,BD85,BF85,BH85,BJ85,BL85,BN85)</f>
        <v>1</v>
      </c>
      <c r="M85" s="1">
        <f>BP85+BR85</f>
        <v>0</v>
      </c>
      <c r="N85" s="1"/>
      <c r="O85" s="1">
        <f>BU85</f>
        <v>0</v>
      </c>
      <c r="P85" s="1">
        <f>AB85+BY85</f>
        <v>0</v>
      </c>
      <c r="Q85" s="1">
        <f>BT85+CC85</f>
        <v>0</v>
      </c>
      <c r="R85" s="70"/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70"/>
      <c r="AB85" s="1"/>
      <c r="AC85" s="29"/>
      <c r="AD85" s="1"/>
      <c r="AE85" s="29"/>
      <c r="AF85" s="1"/>
      <c r="AG85" s="29"/>
      <c r="AH85" s="1"/>
      <c r="AI85" s="29"/>
      <c r="AJ85" s="1"/>
      <c r="AK85" s="29"/>
      <c r="AL85" s="1"/>
      <c r="AM85" s="29"/>
      <c r="AN85" s="1"/>
      <c r="AO85" s="29"/>
      <c r="AP85" s="1">
        <v>38</v>
      </c>
      <c r="AQ85" s="29" t="s">
        <v>97</v>
      </c>
      <c r="AR85" s="1"/>
      <c r="AS85" s="29"/>
      <c r="AT85" s="1"/>
      <c r="AU85" s="29"/>
      <c r="AV85" s="1"/>
      <c r="AW85" s="29"/>
      <c r="AX85" s="1"/>
      <c r="AY85" s="29"/>
      <c r="AZ85" s="1"/>
      <c r="BA85" s="29"/>
      <c r="BB85" s="1"/>
      <c r="BC85" s="29"/>
      <c r="BD85" s="1"/>
      <c r="BE85" s="29"/>
      <c r="BF85" s="1"/>
      <c r="BG85" s="29"/>
      <c r="BH85" s="1"/>
      <c r="BI85" s="29"/>
      <c r="BJ85" s="1"/>
      <c r="BK85" s="29"/>
      <c r="BL85" s="1"/>
      <c r="BM85" s="29"/>
      <c r="BN85" s="1"/>
      <c r="BO85" s="29"/>
      <c r="BP85" s="1"/>
      <c r="BQ85" s="29"/>
      <c r="BR85" s="1"/>
      <c r="BS85" s="29"/>
      <c r="BT85" s="1"/>
      <c r="BU85" s="1"/>
      <c r="BV85" s="29"/>
      <c r="BW85" s="1"/>
      <c r="BX85" s="29"/>
      <c r="BY85" s="33"/>
      <c r="BZ85" s="29"/>
      <c r="CA85" s="33"/>
      <c r="CB85" s="29"/>
      <c r="CC85" s="33"/>
    </row>
    <row r="86" spans="1:81" s="60" customFormat="1" x14ac:dyDescent="0.35">
      <c r="A86" s="1" t="s">
        <v>59</v>
      </c>
      <c r="B86" s="1" t="s">
        <v>55</v>
      </c>
      <c r="C86" s="1" t="s">
        <v>1353</v>
      </c>
      <c r="D86" s="1" t="s">
        <v>1352</v>
      </c>
      <c r="E86" s="1" t="s">
        <v>58</v>
      </c>
      <c r="F86" s="1">
        <v>999919245</v>
      </c>
      <c r="G86" s="1">
        <f>(K86+P86+J86+M86+O86+Q86)-H86</f>
        <v>38</v>
      </c>
      <c r="H86" s="1"/>
      <c r="I86" s="30"/>
      <c r="J86" s="1">
        <f>SUM(AR86,BW86,CA86)</f>
        <v>0</v>
      </c>
      <c r="K86" s="1">
        <f>SUM(AD86,AF86,AH86,AJ86,AN86,AL86,AP86,AT86,AV86,AX86,AZ86,BD86,BF86,BH86,BJ86,BL86,BN86,BB86)</f>
        <v>38</v>
      </c>
      <c r="L86" s="1">
        <f>COUNT(AD86,AF86,AH86,AJ86,AL86,AN86,AP86,AT86,AV86,AX86,AZ86,BB86,BD86,BF86,BH86,BJ86,BL86,BN86)</f>
        <v>1</v>
      </c>
      <c r="M86" s="1">
        <f>BP86+BR86</f>
        <v>0</v>
      </c>
      <c r="N86" s="1"/>
      <c r="O86" s="1">
        <f>BU86</f>
        <v>0</v>
      </c>
      <c r="P86" s="1">
        <f>AB86+BY86</f>
        <v>0</v>
      </c>
      <c r="Q86" s="1">
        <f>BT86+CC86</f>
        <v>0</v>
      </c>
      <c r="R86" s="70"/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70"/>
      <c r="AB86" s="1"/>
      <c r="AC86" s="29"/>
      <c r="AD86" s="1"/>
      <c r="AE86" s="29"/>
      <c r="AF86" s="1"/>
      <c r="AG86" s="29"/>
      <c r="AH86" s="1"/>
      <c r="AI86" s="29"/>
      <c r="AJ86" s="1"/>
      <c r="AK86" s="29"/>
      <c r="AL86" s="1"/>
      <c r="AM86" s="29"/>
      <c r="AN86" s="1"/>
      <c r="AO86" s="29"/>
      <c r="AP86" s="1">
        <v>38</v>
      </c>
      <c r="AQ86" s="29" t="s">
        <v>97</v>
      </c>
      <c r="AR86" s="1"/>
      <c r="AS86" s="29"/>
      <c r="AT86" s="1"/>
      <c r="AU86" s="29"/>
      <c r="AV86" s="1"/>
      <c r="AW86" s="29"/>
      <c r="AX86" s="1"/>
      <c r="AY86" s="29"/>
      <c r="AZ86" s="1"/>
      <c r="BA86" s="29"/>
      <c r="BB86" s="1"/>
      <c r="BC86" s="29"/>
      <c r="BD86" s="1"/>
      <c r="BE86" s="29"/>
      <c r="BF86" s="1"/>
      <c r="BG86" s="29"/>
      <c r="BH86" s="1"/>
      <c r="BI86" s="29"/>
      <c r="BJ86" s="1"/>
      <c r="BK86" s="29"/>
      <c r="BL86" s="1"/>
      <c r="BM86" s="29"/>
      <c r="BN86" s="1"/>
      <c r="BO86" s="29"/>
      <c r="BP86" s="1"/>
      <c r="BQ86" s="29"/>
      <c r="BR86" s="1"/>
      <c r="BS86" s="29"/>
      <c r="BT86" s="1"/>
      <c r="BU86" s="1"/>
      <c r="BV86" s="29"/>
      <c r="BW86" s="1"/>
      <c r="BX86" s="29"/>
      <c r="BY86" s="33"/>
      <c r="BZ86" s="29"/>
      <c r="CA86" s="33"/>
      <c r="CB86" s="29"/>
      <c r="CC86" s="33"/>
    </row>
    <row r="87" spans="1:81" s="60" customFormat="1" x14ac:dyDescent="0.35">
      <c r="A87" s="1" t="s">
        <v>59</v>
      </c>
      <c r="B87" s="1" t="s">
        <v>55</v>
      </c>
      <c r="C87" s="1" t="s">
        <v>1470</v>
      </c>
      <c r="D87" s="1" t="s">
        <v>868</v>
      </c>
      <c r="E87" s="1" t="s">
        <v>58</v>
      </c>
      <c r="F87" s="1">
        <v>999920292</v>
      </c>
      <c r="G87" s="1">
        <f>(K87+P87+J87+M87+O87+Q87)-H87</f>
        <v>38</v>
      </c>
      <c r="H87" s="1"/>
      <c r="I87" s="30"/>
      <c r="J87" s="1">
        <f>SUM(AR87,BW87,CA87)</f>
        <v>0</v>
      </c>
      <c r="K87" s="1">
        <f>SUM(AD87,AF87,AH87,AJ87,AN87,AL87,AP87,AT87,AV87,AX87,AZ87,BD87,BF87,BH87,BJ87,BL87,BN87,BB87)</f>
        <v>38</v>
      </c>
      <c r="L87" s="1">
        <f>COUNT(AD87,AF87,AH87,AJ87,AL87,AN87,AP87,AT87,AV87,AX87,AZ87,BB87,BD87,BF87,BH87,BJ87,BL87,BN87)</f>
        <v>1</v>
      </c>
      <c r="M87" s="1">
        <f>BP87+BR87</f>
        <v>0</v>
      </c>
      <c r="N87" s="1"/>
      <c r="O87" s="1">
        <f>BU87</f>
        <v>0</v>
      </c>
      <c r="P87" s="1">
        <f>AB87+BY87</f>
        <v>0</v>
      </c>
      <c r="Q87" s="1">
        <f>BT87+CC87</f>
        <v>0</v>
      </c>
      <c r="R87" s="70"/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70"/>
      <c r="AB87" s="1"/>
      <c r="AC87" s="29"/>
      <c r="AD87" s="1"/>
      <c r="AE87" s="29"/>
      <c r="AF87" s="1"/>
      <c r="AG87" s="29"/>
      <c r="AH87" s="1"/>
      <c r="AI87" s="29"/>
      <c r="AJ87" s="1"/>
      <c r="AK87" s="29"/>
      <c r="AL87" s="1"/>
      <c r="AM87" s="29"/>
      <c r="AN87" s="1"/>
      <c r="AO87" s="29"/>
      <c r="AP87" s="1">
        <v>38</v>
      </c>
      <c r="AQ87" s="29" t="s">
        <v>97</v>
      </c>
      <c r="AR87" s="1"/>
      <c r="AS87" s="29"/>
      <c r="AT87" s="1"/>
      <c r="AU87" s="29"/>
      <c r="AV87" s="1"/>
      <c r="AW87" s="29"/>
      <c r="AX87" s="1"/>
      <c r="AY87" s="29"/>
      <c r="AZ87" s="1"/>
      <c r="BA87" s="29"/>
      <c r="BB87" s="1"/>
      <c r="BC87" s="29"/>
      <c r="BD87" s="1"/>
      <c r="BE87" s="29"/>
      <c r="BF87" s="1"/>
      <c r="BG87" s="29"/>
      <c r="BH87" s="1"/>
      <c r="BI87" s="29"/>
      <c r="BJ87" s="1"/>
      <c r="BK87" s="29"/>
      <c r="BL87" s="1"/>
      <c r="BM87" s="29"/>
      <c r="BN87" s="1"/>
      <c r="BO87" s="29"/>
      <c r="BP87" s="1"/>
      <c r="BQ87" s="29"/>
      <c r="BR87" s="1"/>
      <c r="BS87" s="29"/>
      <c r="BT87" s="1"/>
      <c r="BU87" s="1"/>
      <c r="BV87" s="29"/>
      <c r="BW87" s="1"/>
      <c r="BX87" s="29"/>
      <c r="BY87" s="33"/>
      <c r="BZ87" s="29"/>
      <c r="CA87" s="33"/>
      <c r="CB87" s="29"/>
      <c r="CC87" s="33"/>
    </row>
    <row r="88" spans="1:81" s="60" customFormat="1" x14ac:dyDescent="0.35">
      <c r="A88" s="1" t="s">
        <v>59</v>
      </c>
      <c r="B88" s="1" t="s">
        <v>55</v>
      </c>
      <c r="C88" s="1" t="s">
        <v>278</v>
      </c>
      <c r="D88" s="1" t="s">
        <v>787</v>
      </c>
      <c r="E88" s="1" t="s">
        <v>58</v>
      </c>
      <c r="F88" s="1">
        <v>999920384</v>
      </c>
      <c r="G88" s="1">
        <f>(K88+P88+J88+M88+O88+Q88)-H88</f>
        <v>38</v>
      </c>
      <c r="H88" s="1"/>
      <c r="I88" s="30"/>
      <c r="J88" s="1">
        <f>SUM(AR88,BW88,CA88)</f>
        <v>0</v>
      </c>
      <c r="K88" s="1">
        <f>SUM(AD88,AF88,AH88,AJ88,AN88,AL88,AP88,AT88,AV88,AX88,AZ88,BD88,BF88,BH88,BJ88,BL88,BN88,BB88)</f>
        <v>38</v>
      </c>
      <c r="L88" s="1">
        <f>COUNT(AD88,AF88,AH88,AJ88,AL88,AN88,AP88,AT88,AV88,AX88,AZ88,BB88,BD88,BF88,BH88,BJ88,BL88,BN88)</f>
        <v>1</v>
      </c>
      <c r="M88" s="1">
        <f>BP88+BR88</f>
        <v>0</v>
      </c>
      <c r="N88" s="1"/>
      <c r="O88" s="1">
        <f>BU88</f>
        <v>0</v>
      </c>
      <c r="P88" s="1">
        <f>AB88+BY88</f>
        <v>0</v>
      </c>
      <c r="Q88" s="1">
        <f>BT88+CC88</f>
        <v>0</v>
      </c>
      <c r="R88" s="70"/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70"/>
      <c r="AB88" s="1"/>
      <c r="AC88" s="29"/>
      <c r="AD88" s="1"/>
      <c r="AE88" s="29"/>
      <c r="AF88" s="1"/>
      <c r="AG88" s="29"/>
      <c r="AH88" s="1"/>
      <c r="AI88" s="29"/>
      <c r="AJ88" s="1"/>
      <c r="AK88" s="29"/>
      <c r="AL88" s="1"/>
      <c r="AM88" s="29"/>
      <c r="AN88" s="1"/>
      <c r="AO88" s="29"/>
      <c r="AP88" s="1">
        <v>38</v>
      </c>
      <c r="AQ88" s="29" t="s">
        <v>97</v>
      </c>
      <c r="AR88" s="1"/>
      <c r="AS88" s="29"/>
      <c r="AT88" s="1"/>
      <c r="AU88" s="29"/>
      <c r="AV88" s="1"/>
      <c r="AW88" s="29"/>
      <c r="AX88" s="1"/>
      <c r="AY88" s="29"/>
      <c r="AZ88" s="1"/>
      <c r="BA88" s="29"/>
      <c r="BB88" s="1"/>
      <c r="BC88" s="29"/>
      <c r="BD88" s="1"/>
      <c r="BE88" s="29"/>
      <c r="BF88" s="1"/>
      <c r="BG88" s="29"/>
      <c r="BH88" s="1"/>
      <c r="BI88" s="29"/>
      <c r="BJ88" s="1"/>
      <c r="BK88" s="29"/>
      <c r="BL88" s="1"/>
      <c r="BM88" s="29"/>
      <c r="BN88" s="1"/>
      <c r="BO88" s="29"/>
      <c r="BP88" s="1"/>
      <c r="BQ88" s="29"/>
      <c r="BR88" s="1"/>
      <c r="BS88" s="29"/>
      <c r="BT88" s="1"/>
      <c r="BU88" s="1"/>
      <c r="BV88" s="29"/>
      <c r="BW88" s="1"/>
      <c r="BX88" s="29"/>
      <c r="BY88" s="33"/>
      <c r="BZ88" s="29"/>
      <c r="CA88" s="33"/>
      <c r="CB88" s="29"/>
      <c r="CC88" s="33"/>
    </row>
    <row r="89" spans="1:81" s="60" customFormat="1" x14ac:dyDescent="0.35">
      <c r="A89" s="1" t="s">
        <v>59</v>
      </c>
      <c r="B89" s="1" t="s">
        <v>55</v>
      </c>
      <c r="C89" s="1" t="s">
        <v>2728</v>
      </c>
      <c r="D89" s="1" t="s">
        <v>2729</v>
      </c>
      <c r="E89" s="1" t="s">
        <v>58</v>
      </c>
      <c r="F89" s="1">
        <v>999925954</v>
      </c>
      <c r="G89" s="1">
        <f>(K89+P89+J89+M89+O89+Q89)-H89</f>
        <v>38</v>
      </c>
      <c r="H89" s="1"/>
      <c r="I89" s="30"/>
      <c r="J89" s="1">
        <f>SUM(AR89,BW89,CA89)</f>
        <v>0</v>
      </c>
      <c r="K89" s="1">
        <f>SUM(AD89,AF89,AH89,AJ89,AN89,AL89,AP89,AT89,AV89,AX89,AZ89,BD89,BF89,BH89,BJ89,BL89,BN89,BB89)</f>
        <v>0</v>
      </c>
      <c r="L89" s="1">
        <f>COUNT(AD89,AF89,AH89,AJ89,AL89,AN89,AP89,AT89,AV89,AX89,AZ89,BB89,BD89,BF89,BH89,BJ89,BL89,BN89)</f>
        <v>0</v>
      </c>
      <c r="M89" s="1">
        <f>BP89+BR89</f>
        <v>0</v>
      </c>
      <c r="N89" s="1"/>
      <c r="O89" s="1">
        <f>BU89</f>
        <v>38</v>
      </c>
      <c r="P89" s="1">
        <f>AB89+BY89</f>
        <v>0</v>
      </c>
      <c r="Q89" s="1">
        <f>BT89+CC89</f>
        <v>0</v>
      </c>
      <c r="R89" s="70"/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70"/>
      <c r="AB89" s="1"/>
      <c r="AC89" s="29"/>
      <c r="AD89" s="1"/>
      <c r="AE89" s="29"/>
      <c r="AF89" s="1"/>
      <c r="AG89" s="29"/>
      <c r="AH89" s="1"/>
      <c r="AI89" s="29"/>
      <c r="AJ89" s="1"/>
      <c r="AK89" s="29"/>
      <c r="AL89" s="1"/>
      <c r="AM89" s="30"/>
      <c r="AN89" s="1"/>
      <c r="AO89" s="29"/>
      <c r="AP89" s="1"/>
      <c r="AQ89" s="30"/>
      <c r="AR89" s="1"/>
      <c r="AS89" s="30"/>
      <c r="AT89" s="1"/>
      <c r="AU89" s="30"/>
      <c r="AV89" s="1"/>
      <c r="AW89" s="30"/>
      <c r="AX89" s="1"/>
      <c r="AY89" s="30"/>
      <c r="AZ89" s="1"/>
      <c r="BA89" s="30"/>
      <c r="BB89" s="1"/>
      <c r="BC89" s="29"/>
      <c r="BD89" s="1"/>
      <c r="BE89" s="30"/>
      <c r="BF89" s="1"/>
      <c r="BG89" s="30"/>
      <c r="BH89" s="1"/>
      <c r="BI89" s="30"/>
      <c r="BJ89" s="1"/>
      <c r="BK89" s="30"/>
      <c r="BL89" s="1"/>
      <c r="BM89" s="30"/>
      <c r="BN89" s="1"/>
      <c r="BO89" s="30"/>
      <c r="BP89" s="1"/>
      <c r="BQ89" s="29"/>
      <c r="BR89" s="1"/>
      <c r="BS89" s="29"/>
      <c r="BT89" s="1"/>
      <c r="BU89" s="1">
        <v>38</v>
      </c>
      <c r="BV89" s="29" t="s">
        <v>175</v>
      </c>
      <c r="BW89" s="1"/>
      <c r="BX89" s="29"/>
      <c r="BY89" s="33"/>
      <c r="BZ89" s="29"/>
      <c r="CA89" s="33"/>
      <c r="CB89" s="29"/>
      <c r="CC89" s="33"/>
    </row>
    <row r="90" spans="1:81" s="60" customFormat="1" x14ac:dyDescent="0.35">
      <c r="A90" s="1" t="s">
        <v>59</v>
      </c>
      <c r="B90" s="1" t="s">
        <v>55</v>
      </c>
      <c r="C90" s="1" t="s">
        <v>1105</v>
      </c>
      <c r="D90" s="1" t="s">
        <v>1106</v>
      </c>
      <c r="E90" s="1" t="s">
        <v>58</v>
      </c>
      <c r="F90" s="1">
        <v>999917621</v>
      </c>
      <c r="G90" s="1">
        <f>(K90+P90+J90+M90+O90+Q90)-H90</f>
        <v>34</v>
      </c>
      <c r="H90" s="1"/>
      <c r="I90" s="30"/>
      <c r="J90" s="1">
        <f>SUM(AR90,BW90,CA90)</f>
        <v>0</v>
      </c>
      <c r="K90" s="1">
        <f>SUM(AD90,AF90,AH90,AJ90,AN90,AL90,AP90,AT90,AV90,AX90,AZ90,BD90,BF90,BH90,BJ90,BL90,BN90,BB90)</f>
        <v>34</v>
      </c>
      <c r="L90" s="1">
        <f>COUNT(AD90,AF90,AH90,AJ90,AL90,AN90,AP90,AT90,AV90,AX90,AZ90,BB90,BD90,BF90,BH90,BJ90,BL90,BN90)</f>
        <v>1</v>
      </c>
      <c r="M90" s="1">
        <f>BP90+BR90</f>
        <v>0</v>
      </c>
      <c r="N90" s="1"/>
      <c r="O90" s="1">
        <f>BU90</f>
        <v>0</v>
      </c>
      <c r="P90" s="1">
        <f>AB90+BY90</f>
        <v>0</v>
      </c>
      <c r="Q90" s="1">
        <f>BT90+CC90</f>
        <v>0</v>
      </c>
      <c r="R90" s="70"/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70"/>
      <c r="AB90" s="1"/>
      <c r="AC90" s="29"/>
      <c r="AD90" s="1"/>
      <c r="AE90" s="29"/>
      <c r="AF90" s="1"/>
      <c r="AG90" s="29"/>
      <c r="AH90" s="1"/>
      <c r="AI90" s="29"/>
      <c r="AJ90" s="1"/>
      <c r="AK90" s="29"/>
      <c r="AL90" s="1"/>
      <c r="AM90" s="29"/>
      <c r="AN90" s="1"/>
      <c r="AO90" s="29"/>
      <c r="AP90" s="1"/>
      <c r="AQ90" s="29"/>
      <c r="AR90" s="1"/>
      <c r="AS90" s="29"/>
      <c r="AT90" s="1"/>
      <c r="AU90" s="29"/>
      <c r="AV90" s="1"/>
      <c r="AW90" s="29"/>
      <c r="AX90" s="1"/>
      <c r="AY90" s="29"/>
      <c r="AZ90" s="1">
        <v>34</v>
      </c>
      <c r="BA90" s="29">
        <v>3</v>
      </c>
      <c r="BB90" s="1"/>
      <c r="BC90" s="29"/>
      <c r="BD90" s="1"/>
      <c r="BE90" s="29"/>
      <c r="BF90" s="1"/>
      <c r="BG90" s="29"/>
      <c r="BH90" s="1"/>
      <c r="BI90" s="29"/>
      <c r="BJ90" s="1"/>
      <c r="BK90" s="29"/>
      <c r="BL90" s="1"/>
      <c r="BM90" s="29"/>
      <c r="BN90" s="1"/>
      <c r="BO90" s="29"/>
      <c r="BP90" s="1"/>
      <c r="BQ90" s="29"/>
      <c r="BR90" s="1"/>
      <c r="BS90" s="29"/>
      <c r="BT90" s="1"/>
      <c r="BU90" s="1"/>
      <c r="BV90" s="29"/>
      <c r="BW90" s="1"/>
      <c r="BX90" s="29"/>
      <c r="BY90" s="33"/>
      <c r="BZ90" s="29"/>
      <c r="CA90" s="33"/>
      <c r="CB90" s="29"/>
      <c r="CC90" s="33"/>
    </row>
    <row r="91" spans="1:81" s="60" customFormat="1" x14ac:dyDescent="0.35">
      <c r="A91" s="1" t="s">
        <v>59</v>
      </c>
      <c r="B91" s="1" t="s">
        <v>55</v>
      </c>
      <c r="C91" s="1" t="s">
        <v>533</v>
      </c>
      <c r="D91" s="1" t="s">
        <v>1404</v>
      </c>
      <c r="E91" s="1" t="s">
        <v>58</v>
      </c>
      <c r="F91" s="1">
        <v>999919679</v>
      </c>
      <c r="G91" s="1">
        <f>(K91+P91+J91+M91+O91+Q91)-H91</f>
        <v>34</v>
      </c>
      <c r="H91" s="1"/>
      <c r="I91" s="30"/>
      <c r="J91" s="1">
        <f>SUM(AR91,BW91,CA91)</f>
        <v>0</v>
      </c>
      <c r="K91" s="1">
        <f>SUM(AD91,AF91,AH91,AJ91,AN91,AL91,AP91,AT91,AV91,AX91,AZ91,BD91,BF91,BH91,BJ91,BL91,BN91,BB91)</f>
        <v>34</v>
      </c>
      <c r="L91" s="1">
        <f>COUNT(AD91,AF91,AH91,AJ91,AL91,AN91,AP91,AT91,AV91,AX91,AZ91,BB91,BD91,BF91,BH91,BJ91,BL91,BN91)</f>
        <v>1</v>
      </c>
      <c r="M91" s="1">
        <f>BP91+BR91</f>
        <v>0</v>
      </c>
      <c r="N91" s="1"/>
      <c r="O91" s="1">
        <f>BU91</f>
        <v>0</v>
      </c>
      <c r="P91" s="1">
        <f>AB91+BY91</f>
        <v>0</v>
      </c>
      <c r="Q91" s="1">
        <f>BT91+CC91</f>
        <v>0</v>
      </c>
      <c r="R91" s="70"/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70"/>
      <c r="AB91" s="1"/>
      <c r="AC91" s="29"/>
      <c r="AD91" s="1"/>
      <c r="AE91" s="29"/>
      <c r="AF91" s="1"/>
      <c r="AG91" s="29"/>
      <c r="AH91" s="1"/>
      <c r="AI91" s="29"/>
      <c r="AJ91" s="1"/>
      <c r="AK91" s="29"/>
      <c r="AL91" s="1"/>
      <c r="AM91" s="29"/>
      <c r="AN91" s="1"/>
      <c r="AO91" s="29"/>
      <c r="AP91" s="1"/>
      <c r="AQ91" s="29"/>
      <c r="AR91" s="1"/>
      <c r="AS91" s="29"/>
      <c r="AT91" s="1"/>
      <c r="AU91" s="29"/>
      <c r="AV91" s="1">
        <v>34</v>
      </c>
      <c r="AW91" s="29">
        <v>3</v>
      </c>
      <c r="AX91" s="1"/>
      <c r="AY91" s="29"/>
      <c r="AZ91" s="1"/>
      <c r="BA91" s="29"/>
      <c r="BB91" s="1"/>
      <c r="BC91" s="29"/>
      <c r="BD91" s="1"/>
      <c r="BE91" s="29"/>
      <c r="BF91" s="1"/>
      <c r="BG91" s="29"/>
      <c r="BH91" s="1"/>
      <c r="BI91" s="29"/>
      <c r="BJ91" s="1"/>
      <c r="BK91" s="29"/>
      <c r="BL91" s="1"/>
      <c r="BM91" s="29"/>
      <c r="BN91" s="1"/>
      <c r="BO91" s="29"/>
      <c r="BP91" s="1"/>
      <c r="BQ91" s="29"/>
      <c r="BR91" s="1"/>
      <c r="BS91" s="29"/>
      <c r="BT91" s="1"/>
      <c r="BU91" s="1"/>
      <c r="BV91" s="29"/>
      <c r="BW91" s="1"/>
      <c r="BX91" s="29"/>
      <c r="BY91" s="33"/>
      <c r="BZ91" s="29"/>
      <c r="CA91" s="33"/>
      <c r="CB91" s="29"/>
      <c r="CC91" s="33"/>
    </row>
    <row r="92" spans="1:81" s="60" customFormat="1" x14ac:dyDescent="0.35">
      <c r="A92" s="34" t="s">
        <v>59</v>
      </c>
      <c r="B92" s="34" t="s">
        <v>55</v>
      </c>
      <c r="C92" s="34" t="s">
        <v>973</v>
      </c>
      <c r="D92" s="34" t="s">
        <v>974</v>
      </c>
      <c r="E92" s="34" t="s">
        <v>58</v>
      </c>
      <c r="F92" s="1">
        <v>999915460</v>
      </c>
      <c r="G92" s="1">
        <f>(K92+P92+J92+M92+O92+Q92)-H92</f>
        <v>34</v>
      </c>
      <c r="H92" s="1">
        <f>(J92+K92+M92+N92+O92+P92+Q92)*0.5</f>
        <v>34</v>
      </c>
      <c r="I92" s="30"/>
      <c r="J92" s="1">
        <f>SUM(AR92,BW92,CA92)</f>
        <v>0</v>
      </c>
      <c r="K92" s="1">
        <f>SUM(AD92,AF92,AH92,AJ92,AN92,AL92,AP92,AT92,AV92,AX92,AZ92,BD92,BF92,BH92,BJ92,BL92,BN92,BB92)</f>
        <v>68</v>
      </c>
      <c r="L92" s="1">
        <f>COUNT(AD92,AF92,AH92,AJ92,AL92,AN92,AP92,AT92,AV92,AX92,AZ92,BB92,BD92,BF92,BH92,BJ92,BL92,BN92)</f>
        <v>1</v>
      </c>
      <c r="M92" s="1">
        <f>BP92+BR92</f>
        <v>0</v>
      </c>
      <c r="N92" s="1"/>
      <c r="O92" s="1">
        <f>BU92</f>
        <v>0</v>
      </c>
      <c r="P92" s="1">
        <f>AB92+BY92</f>
        <v>0</v>
      </c>
      <c r="Q92" s="1">
        <f>BT92+CC92</f>
        <v>0</v>
      </c>
      <c r="R92" s="70"/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70"/>
      <c r="AB92" s="1"/>
      <c r="AC92" s="29"/>
      <c r="AD92" s="1"/>
      <c r="AE92" s="29"/>
      <c r="AF92" s="1"/>
      <c r="AG92" s="29"/>
      <c r="AH92" s="1"/>
      <c r="AI92" s="29"/>
      <c r="AJ92" s="1"/>
      <c r="AK92" s="29"/>
      <c r="AL92" s="1"/>
      <c r="AM92" s="29"/>
      <c r="AN92" s="1"/>
      <c r="AO92" s="29"/>
      <c r="AP92" s="1"/>
      <c r="AQ92" s="29"/>
      <c r="AR92" s="1"/>
      <c r="AS92" s="29"/>
      <c r="AT92" s="1"/>
      <c r="AU92" s="29"/>
      <c r="AV92" s="1"/>
      <c r="AW92" s="29"/>
      <c r="AX92" s="1"/>
      <c r="AY92" s="29"/>
      <c r="AZ92" s="1"/>
      <c r="BA92" s="29"/>
      <c r="BB92" s="1">
        <v>68</v>
      </c>
      <c r="BC92" s="29"/>
      <c r="BD92" s="1"/>
      <c r="BE92" s="29"/>
      <c r="BF92" s="1"/>
      <c r="BG92" s="29"/>
      <c r="BH92" s="1"/>
      <c r="BI92" s="29"/>
      <c r="BJ92" s="1"/>
      <c r="BK92" s="29"/>
      <c r="BL92" s="1"/>
      <c r="BM92" s="29"/>
      <c r="BN92" s="1"/>
      <c r="BO92" s="29"/>
      <c r="BP92" s="1"/>
      <c r="BQ92" s="29"/>
      <c r="BR92" s="1"/>
      <c r="BS92" s="29"/>
      <c r="BT92" s="1"/>
      <c r="BU92" s="1"/>
      <c r="BV92" s="29"/>
      <c r="BW92" s="1"/>
      <c r="BX92" s="29"/>
      <c r="BY92" s="33"/>
      <c r="BZ92" s="29"/>
      <c r="CA92" s="33"/>
      <c r="CB92" s="29"/>
      <c r="CC92" s="33"/>
    </row>
    <row r="93" spans="1:81" s="60" customFormat="1" x14ac:dyDescent="0.35">
      <c r="A93" s="34" t="s">
        <v>59</v>
      </c>
      <c r="B93" s="34" t="s">
        <v>55</v>
      </c>
      <c r="C93" s="34" t="s">
        <v>323</v>
      </c>
      <c r="D93" s="34" t="s">
        <v>159</v>
      </c>
      <c r="E93" s="34" t="s">
        <v>58</v>
      </c>
      <c r="F93" s="1">
        <v>999927375</v>
      </c>
      <c r="G93" s="1">
        <f>(K93+P93+J93+M93+O93+Q93)-H93</f>
        <v>34</v>
      </c>
      <c r="H93" s="1">
        <f>(J93+K93+M93+N93+O93+P93+Q93)*0.5</f>
        <v>34</v>
      </c>
      <c r="I93" s="30"/>
      <c r="J93" s="1">
        <f>SUM(AR93,BW93,CA93)</f>
        <v>0</v>
      </c>
      <c r="K93" s="1">
        <f>SUM(AD93,AF93,AH93,AJ93,AN93,AL93,AP93,AT93,AV93,AX93,AZ93,BD93,BF93,BH93,BJ93,BL93,BN93,BB93)</f>
        <v>68</v>
      </c>
      <c r="L93" s="1">
        <f>COUNT(AD93,AF93,AH93,AJ93,AL93,AN93,AP93,AT93,AV93,AX93,AZ93,BB93,BD93,BF93,BH93,BJ93,BL93,BN93)</f>
        <v>1</v>
      </c>
      <c r="M93" s="1">
        <f>BP93+BR93</f>
        <v>0</v>
      </c>
      <c r="N93" s="1"/>
      <c r="O93" s="1">
        <f>BU93</f>
        <v>0</v>
      </c>
      <c r="P93" s="1">
        <f>AB93+BY93</f>
        <v>0</v>
      </c>
      <c r="Q93" s="1">
        <f>BT93+CC93</f>
        <v>0</v>
      </c>
      <c r="R93" s="70"/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70"/>
      <c r="AB93" s="1"/>
      <c r="AC93" s="29"/>
      <c r="AD93" s="1"/>
      <c r="AE93" s="29"/>
      <c r="AF93" s="1"/>
      <c r="AG93" s="29"/>
      <c r="AH93" s="1"/>
      <c r="AI93" s="29"/>
      <c r="AJ93" s="1"/>
      <c r="AK93" s="29"/>
      <c r="AL93" s="1"/>
      <c r="AM93" s="29"/>
      <c r="AN93" s="1"/>
      <c r="AO93" s="29"/>
      <c r="AP93" s="1"/>
      <c r="AQ93" s="29"/>
      <c r="AR93" s="1"/>
      <c r="AS93" s="29"/>
      <c r="AT93" s="1">
        <v>68</v>
      </c>
      <c r="AU93" s="29">
        <v>3</v>
      </c>
      <c r="AV93" s="1"/>
      <c r="AW93" s="29"/>
      <c r="AX93" s="1"/>
      <c r="AY93" s="29"/>
      <c r="AZ93" s="1"/>
      <c r="BA93" s="29"/>
      <c r="BB93" s="1"/>
      <c r="BC93" s="29"/>
      <c r="BD93" s="1"/>
      <c r="BE93" s="29"/>
      <c r="BF93" s="1"/>
      <c r="BG93" s="29"/>
      <c r="BH93" s="1"/>
      <c r="BI93" s="29"/>
      <c r="BJ93" s="1"/>
      <c r="BK93" s="29"/>
      <c r="BL93" s="1"/>
      <c r="BM93" s="29"/>
      <c r="BN93" s="1"/>
      <c r="BO93" s="29"/>
      <c r="BP93" s="1"/>
      <c r="BQ93" s="29"/>
      <c r="BR93" s="1"/>
      <c r="BS93" s="29"/>
      <c r="BT93" s="1"/>
      <c r="BU93" s="1"/>
      <c r="BV93" s="29"/>
      <c r="BW93" s="1"/>
      <c r="BX93" s="29"/>
      <c r="BY93" s="33"/>
      <c r="BZ93" s="29"/>
      <c r="CA93" s="33"/>
      <c r="CB93" s="29"/>
      <c r="CC93" s="33"/>
    </row>
    <row r="94" spans="1:81" s="60" customFormat="1" x14ac:dyDescent="0.35">
      <c r="A94" s="34" t="s">
        <v>59</v>
      </c>
      <c r="B94" s="1" t="s">
        <v>55</v>
      </c>
      <c r="C94" s="1" t="s">
        <v>1369</v>
      </c>
      <c r="D94" s="1" t="s">
        <v>1370</v>
      </c>
      <c r="E94" s="1" t="s">
        <v>58</v>
      </c>
      <c r="F94" s="1">
        <v>999919400</v>
      </c>
      <c r="G94" s="1">
        <f>(K94+P94+J94+M94+O94+Q94)-H94</f>
        <v>33.5</v>
      </c>
      <c r="H94" s="1">
        <f>(J94+K94+M94+N94+O94+P94+Q94)*0.5</f>
        <v>33.5</v>
      </c>
      <c r="I94" s="30"/>
      <c r="J94" s="1">
        <f>SUM(AR94,BW94,CA94)</f>
        <v>0</v>
      </c>
      <c r="K94" s="1">
        <f>SUM(AD94,AF94,AH94,AJ94,AN94,AL94,AP94,AT94,AV94,AX94,AZ94,BD94,BF94,BH94,BJ94,BL94,BN94,BB94)</f>
        <v>0</v>
      </c>
      <c r="L94" s="1">
        <f>COUNT(AD94,AF94,AH94,AJ94,AL94,AN94,AP94,AT94,AV94,AX94,AZ94,BB94,BD94,BF94,BH94,BJ94,BL94,BN94)</f>
        <v>0</v>
      </c>
      <c r="M94" s="1">
        <f>BP94+BR94</f>
        <v>67</v>
      </c>
      <c r="N94" s="1"/>
      <c r="O94" s="1">
        <f>BU94</f>
        <v>0</v>
      </c>
      <c r="P94" s="1">
        <f>AB94+BY94</f>
        <v>0</v>
      </c>
      <c r="Q94" s="1">
        <f>BT94+CC94</f>
        <v>0</v>
      </c>
      <c r="R94" s="70"/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70"/>
      <c r="AB94" s="1"/>
      <c r="AC94" s="29"/>
      <c r="AD94" s="1"/>
      <c r="AE94" s="29"/>
      <c r="AF94" s="1"/>
      <c r="AG94" s="29"/>
      <c r="AH94" s="1"/>
      <c r="AI94" s="29"/>
      <c r="AJ94" s="1"/>
      <c r="AK94" s="29"/>
      <c r="AL94" s="1"/>
      <c r="AM94" s="29"/>
      <c r="AN94" s="1"/>
      <c r="AO94" s="29"/>
      <c r="AP94" s="1"/>
      <c r="AQ94" s="29"/>
      <c r="AR94" s="1"/>
      <c r="AS94" s="29"/>
      <c r="AT94" s="1"/>
      <c r="AU94" s="29"/>
      <c r="AV94" s="1"/>
      <c r="AW94" s="29"/>
      <c r="AX94" s="1"/>
      <c r="AY94" s="29"/>
      <c r="AZ94" s="1"/>
      <c r="BA94" s="29"/>
      <c r="BB94" s="1"/>
      <c r="BC94" s="29"/>
      <c r="BD94" s="1"/>
      <c r="BE94" s="29"/>
      <c r="BF94" s="1"/>
      <c r="BG94" s="29"/>
      <c r="BH94" s="1"/>
      <c r="BI94" s="29"/>
      <c r="BJ94" s="1"/>
      <c r="BK94" s="29"/>
      <c r="BL94" s="1"/>
      <c r="BM94" s="29"/>
      <c r="BN94" s="1"/>
      <c r="BO94" s="29"/>
      <c r="BP94" s="1">
        <v>67</v>
      </c>
      <c r="BQ94" s="29">
        <v>6</v>
      </c>
      <c r="BR94" s="1"/>
      <c r="BS94" s="29"/>
      <c r="BT94" s="1"/>
      <c r="BU94" s="1"/>
      <c r="BV94" s="29"/>
      <c r="BW94" s="1"/>
      <c r="BX94" s="29"/>
      <c r="BY94" s="33"/>
      <c r="BZ94" s="29"/>
      <c r="CA94" s="33"/>
      <c r="CB94" s="29"/>
      <c r="CC94" s="33"/>
    </row>
    <row r="95" spans="1:81" s="60" customFormat="1" x14ac:dyDescent="0.35">
      <c r="A95" s="1" t="s">
        <v>59</v>
      </c>
      <c r="B95" s="1" t="s">
        <v>55</v>
      </c>
      <c r="C95" s="1" t="s">
        <v>962</v>
      </c>
      <c r="D95" s="1" t="s">
        <v>490</v>
      </c>
      <c r="E95" s="1" t="s">
        <v>58</v>
      </c>
      <c r="F95" s="1">
        <v>999921387</v>
      </c>
      <c r="G95" s="1">
        <f>(K95+P95+J95+M95+O95+Q95)-H95</f>
        <v>33</v>
      </c>
      <c r="H95" s="1"/>
      <c r="I95" s="30"/>
      <c r="J95" s="1">
        <f>SUM(AR95,BW95,CA95)</f>
        <v>0</v>
      </c>
      <c r="K95" s="1">
        <f>SUM(AD95,AF95,AH95,AJ95,AN95,AL95,AP95,AT95,AV95,AX95,AZ95,BD95,BF95,BH95,BJ95,BL95,BN95,BB95)</f>
        <v>0</v>
      </c>
      <c r="L95" s="1">
        <f>COUNT(AD95,AF95,AH95,AJ95,AL95,AN95,AP95,AT95,AV95,AX95,AZ95,BB95,BD95,BF95,BH95,BJ95,BL95,BN95)</f>
        <v>0</v>
      </c>
      <c r="M95" s="1">
        <f>BP95+BR95</f>
        <v>33</v>
      </c>
      <c r="N95" s="1"/>
      <c r="O95" s="1">
        <f>BU95</f>
        <v>0</v>
      </c>
      <c r="P95" s="1">
        <f>AB95+BY95</f>
        <v>0</v>
      </c>
      <c r="Q95" s="1">
        <f>BT95+CC95</f>
        <v>0</v>
      </c>
      <c r="R95" s="70"/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70"/>
      <c r="AB95" s="1"/>
      <c r="AC95" s="29"/>
      <c r="AD95" s="1"/>
      <c r="AE95" s="29"/>
      <c r="AF95" s="1"/>
      <c r="AG95" s="29"/>
      <c r="AH95" s="1"/>
      <c r="AI95" s="29"/>
      <c r="AJ95" s="1"/>
      <c r="AK95" s="29"/>
      <c r="AL95" s="1"/>
      <c r="AM95" s="30"/>
      <c r="AN95" s="1"/>
      <c r="AO95" s="29"/>
      <c r="AP95" s="1"/>
      <c r="AQ95" s="30"/>
      <c r="AR95" s="1"/>
      <c r="AS95" s="30"/>
      <c r="AT95" s="1"/>
      <c r="AU95" s="30"/>
      <c r="AV95" s="1"/>
      <c r="AW95" s="30"/>
      <c r="AX95" s="1"/>
      <c r="AY95" s="30"/>
      <c r="AZ95" s="1"/>
      <c r="BA95" s="30"/>
      <c r="BB95" s="1"/>
      <c r="BC95" s="29"/>
      <c r="BD95" s="1"/>
      <c r="BE95" s="30"/>
      <c r="BF95" s="1"/>
      <c r="BG95" s="30"/>
      <c r="BH95" s="1"/>
      <c r="BI95" s="30"/>
      <c r="BJ95" s="1"/>
      <c r="BK95" s="30"/>
      <c r="BL95" s="1"/>
      <c r="BM95" s="30"/>
      <c r="BN95" s="1"/>
      <c r="BO95" s="30"/>
      <c r="BP95" s="1"/>
      <c r="BQ95" s="29"/>
      <c r="BR95" s="1">
        <v>33</v>
      </c>
      <c r="BS95" s="29" t="s">
        <v>175</v>
      </c>
      <c r="BT95" s="1"/>
      <c r="BU95" s="1"/>
      <c r="BV95" s="29"/>
      <c r="BW95" s="1"/>
      <c r="BX95" s="29"/>
      <c r="BY95" s="33"/>
      <c r="BZ95" s="29"/>
      <c r="CA95" s="33"/>
      <c r="CB95" s="29"/>
      <c r="CC95" s="33"/>
    </row>
    <row r="96" spans="1:81" s="60" customFormat="1" x14ac:dyDescent="0.35">
      <c r="A96" s="1" t="s">
        <v>59</v>
      </c>
      <c r="B96" s="1" t="s">
        <v>55</v>
      </c>
      <c r="C96" s="1" t="s">
        <v>3621</v>
      </c>
      <c r="D96" s="1" t="s">
        <v>3622</v>
      </c>
      <c r="E96" s="1" t="s">
        <v>58</v>
      </c>
      <c r="F96" s="1">
        <v>999928236</v>
      </c>
      <c r="G96" s="1">
        <f>(K96+P96+J96+M96+O96+Q96)-H96</f>
        <v>33</v>
      </c>
      <c r="H96" s="1"/>
      <c r="I96" s="30"/>
      <c r="J96" s="1">
        <f>SUM(AR96,BW96,CA96)</f>
        <v>0</v>
      </c>
      <c r="K96" s="1">
        <f>SUM(AD96,AF96,AH96,AJ96,AN96,AL96,AP96,AT96,AV96,AX96,AZ96,BD96,BF96,BH96,BJ96,BL96,BN96,BB96)</f>
        <v>0</v>
      </c>
      <c r="L96" s="1">
        <f>COUNT(AD96,AF96,AH96,AJ96,AL96,AN96,AP96,AT96,AV96,AX96,AZ96,BB96,BD96,BF96,BH96,BJ96,BL96,BN96)</f>
        <v>0</v>
      </c>
      <c r="M96" s="1">
        <f>BP96+BR96</f>
        <v>33</v>
      </c>
      <c r="N96" s="1"/>
      <c r="O96" s="1">
        <f>BU96</f>
        <v>0</v>
      </c>
      <c r="P96" s="1">
        <f>AB96+BY96</f>
        <v>0</v>
      </c>
      <c r="Q96" s="1">
        <f>BT96+CC96</f>
        <v>0</v>
      </c>
      <c r="R96" s="70"/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70"/>
      <c r="AB96" s="1"/>
      <c r="AC96" s="29"/>
      <c r="AD96" s="1"/>
      <c r="AE96" s="29"/>
      <c r="AF96" s="1"/>
      <c r="AG96" s="29"/>
      <c r="AH96" s="1"/>
      <c r="AI96" s="29"/>
      <c r="AJ96" s="1"/>
      <c r="AK96" s="29"/>
      <c r="AL96" s="1"/>
      <c r="AM96" s="30"/>
      <c r="AN96" s="1"/>
      <c r="AO96" s="29"/>
      <c r="AP96" s="1"/>
      <c r="AQ96" s="30"/>
      <c r="AR96" s="1"/>
      <c r="AS96" s="30"/>
      <c r="AT96" s="1"/>
      <c r="AU96" s="30"/>
      <c r="AV96" s="1"/>
      <c r="AW96" s="30"/>
      <c r="AX96" s="1"/>
      <c r="AY96" s="30"/>
      <c r="AZ96" s="1"/>
      <c r="BA96" s="30"/>
      <c r="BB96" s="1"/>
      <c r="BC96" s="29"/>
      <c r="BD96" s="1"/>
      <c r="BE96" s="30"/>
      <c r="BF96" s="1"/>
      <c r="BG96" s="30"/>
      <c r="BH96" s="1"/>
      <c r="BI96" s="30"/>
      <c r="BJ96" s="1"/>
      <c r="BK96" s="30"/>
      <c r="BL96" s="1"/>
      <c r="BM96" s="30"/>
      <c r="BN96" s="1"/>
      <c r="BO96" s="30"/>
      <c r="BP96" s="1"/>
      <c r="BQ96" s="29"/>
      <c r="BR96" s="1">
        <v>33</v>
      </c>
      <c r="BS96" s="29" t="s">
        <v>175</v>
      </c>
      <c r="BT96" s="1"/>
      <c r="BU96" s="1"/>
      <c r="BV96" s="29"/>
      <c r="BW96" s="1"/>
      <c r="BX96" s="29"/>
      <c r="BY96" s="33"/>
      <c r="BZ96" s="29"/>
      <c r="CA96" s="33"/>
      <c r="CB96" s="29"/>
      <c r="CC96" s="33"/>
    </row>
    <row r="97" spans="1:81" s="60" customFormat="1" x14ac:dyDescent="0.35">
      <c r="A97" s="34" t="s">
        <v>59</v>
      </c>
      <c r="B97" s="1" t="s">
        <v>55</v>
      </c>
      <c r="C97" s="1" t="s">
        <v>65</v>
      </c>
      <c r="D97" s="1" t="s">
        <v>1181</v>
      </c>
      <c r="E97" s="1" t="s">
        <v>58</v>
      </c>
      <c r="F97" s="1">
        <v>999918101</v>
      </c>
      <c r="G97" s="1">
        <f>(K97+P97+J97+M97+O97+Q97)-H97</f>
        <v>32</v>
      </c>
      <c r="H97" s="1">
        <f>(J97+K97+M97+N97+O97+P97+Q97)*0.5</f>
        <v>32</v>
      </c>
      <c r="I97" s="30"/>
      <c r="J97" s="1">
        <f>SUM(AR97,BW97,CA97)</f>
        <v>0</v>
      </c>
      <c r="K97" s="1">
        <f>SUM(AD97,AF97,AH97,AJ97,AN97,AL97,AP97,AT97,AV97,AX97,AZ97,BD97,BF97,BH97,BJ97,BL97,BN97,BB97)</f>
        <v>0</v>
      </c>
      <c r="L97" s="1">
        <f>COUNT(AD97,AF97,AH97,AJ97,AL97,AN97,AP97,AT97,AV97,AX97,AZ97,BB97,BD97,BF97,BH97,BJ97,BL97,BN97)</f>
        <v>0</v>
      </c>
      <c r="M97" s="1">
        <f>BP97+BR97</f>
        <v>0</v>
      </c>
      <c r="N97" s="1"/>
      <c r="O97" s="1">
        <f>BU97</f>
        <v>0</v>
      </c>
      <c r="P97" s="1">
        <f>AB97+BY97</f>
        <v>64</v>
      </c>
      <c r="Q97" s="1">
        <f>BT97+CC97</f>
        <v>0</v>
      </c>
      <c r="R97" s="70"/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70"/>
      <c r="AB97" s="1">
        <v>64</v>
      </c>
      <c r="AC97" s="29"/>
      <c r="AD97" s="1"/>
      <c r="AE97" s="29"/>
      <c r="AF97" s="1"/>
      <c r="AG97" s="29"/>
      <c r="AH97" s="1"/>
      <c r="AI97" s="29"/>
      <c r="AJ97" s="1"/>
      <c r="AK97" s="29"/>
      <c r="AL97" s="1"/>
      <c r="AM97" s="29"/>
      <c r="AN97" s="1"/>
      <c r="AO97" s="29"/>
      <c r="AP97" s="1"/>
      <c r="AQ97" s="29"/>
      <c r="AR97" s="1"/>
      <c r="AS97" s="29"/>
      <c r="AT97" s="1"/>
      <c r="AU97" s="29"/>
      <c r="AV97" s="1"/>
      <c r="AW97" s="29"/>
      <c r="AX97" s="1"/>
      <c r="AY97" s="29"/>
      <c r="AZ97" s="1"/>
      <c r="BA97" s="29"/>
      <c r="BB97" s="1"/>
      <c r="BC97" s="29"/>
      <c r="BD97" s="1"/>
      <c r="BE97" s="29"/>
      <c r="BF97" s="1"/>
      <c r="BG97" s="29"/>
      <c r="BH97" s="1"/>
      <c r="BI97" s="29"/>
      <c r="BJ97" s="1"/>
      <c r="BK97" s="29"/>
      <c r="BL97" s="1"/>
      <c r="BM97" s="29"/>
      <c r="BN97" s="1"/>
      <c r="BO97" s="29"/>
      <c r="BP97" s="1"/>
      <c r="BQ97" s="29"/>
      <c r="BR97" s="1"/>
      <c r="BS97" s="29"/>
      <c r="BT97" s="1"/>
      <c r="BU97" s="1"/>
      <c r="BV97" s="29"/>
      <c r="BW97" s="1"/>
      <c r="BX97" s="29"/>
      <c r="BY97" s="33"/>
      <c r="BZ97" s="29"/>
      <c r="CA97" s="33"/>
      <c r="CB97" s="29"/>
      <c r="CC97" s="33"/>
    </row>
    <row r="98" spans="1:81" s="60" customFormat="1" x14ac:dyDescent="0.35">
      <c r="A98" s="34" t="s">
        <v>59</v>
      </c>
      <c r="B98" s="33" t="s">
        <v>55</v>
      </c>
      <c r="C98" s="33" t="s">
        <v>1056</v>
      </c>
      <c r="D98" s="33" t="s">
        <v>1057</v>
      </c>
      <c r="E98" s="33" t="s">
        <v>58</v>
      </c>
      <c r="F98" s="33">
        <v>999916839</v>
      </c>
      <c r="G98" s="1">
        <f>(K98+P98+J98+M98+O98+Q98)-H98</f>
        <v>30</v>
      </c>
      <c r="H98" s="1">
        <f>(J98+K98+M98+N98+O98+P98+Q98)*0.5</f>
        <v>30</v>
      </c>
      <c r="I98" s="30"/>
      <c r="J98" s="1">
        <f>SUM(AR98,BW98,CA98)</f>
        <v>0</v>
      </c>
      <c r="K98" s="1">
        <f>SUM(AD98,AF98,AH98,AJ98,AN98,AL98,AP98,AT98,AV98,AX98,AZ98,BD98,BF98,BH98,BJ98,BL98,BN98,BB98)</f>
        <v>60</v>
      </c>
      <c r="L98" s="1">
        <f>COUNT(AD98,AF98,AH98,AJ98,AL98,AN98,AP98,AT98,AV98,AX98,AZ98,BB98,BD98,BF98,BH98,BJ98,BL98,BN98)</f>
        <v>1</v>
      </c>
      <c r="M98" s="1">
        <f>BP98+BR98</f>
        <v>0</v>
      </c>
      <c r="N98" s="1"/>
      <c r="O98" s="1">
        <f>BU98</f>
        <v>0</v>
      </c>
      <c r="P98" s="1">
        <f>AB98+BY98</f>
        <v>0</v>
      </c>
      <c r="Q98" s="1">
        <f>BT98+CC98</f>
        <v>0</v>
      </c>
      <c r="R98" s="70"/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70"/>
      <c r="AB98" s="1"/>
      <c r="AC98" s="29"/>
      <c r="AD98" s="33"/>
      <c r="AE98" s="29"/>
      <c r="AF98" s="1"/>
      <c r="AG98" s="29"/>
      <c r="AH98" s="1"/>
      <c r="AI98" s="29"/>
      <c r="AJ98" s="1"/>
      <c r="AK98" s="29"/>
      <c r="AL98" s="1"/>
      <c r="AM98" s="29"/>
      <c r="AN98" s="1"/>
      <c r="AO98" s="29"/>
      <c r="AP98" s="1"/>
      <c r="AQ98" s="29"/>
      <c r="AR98" s="1"/>
      <c r="AS98" s="29"/>
      <c r="AT98" s="1"/>
      <c r="AU98" s="29"/>
      <c r="AV98" s="1">
        <v>60</v>
      </c>
      <c r="AW98" s="29">
        <v>1</v>
      </c>
      <c r="AX98" s="1"/>
      <c r="AY98" s="29"/>
      <c r="AZ98" s="1"/>
      <c r="BA98" s="29"/>
      <c r="BB98" s="1"/>
      <c r="BC98" s="29"/>
      <c r="BD98" s="1"/>
      <c r="BE98" s="29"/>
      <c r="BF98" s="1"/>
      <c r="BG98" s="29"/>
      <c r="BH98" s="1"/>
      <c r="BI98" s="29"/>
      <c r="BJ98" s="1"/>
      <c r="BK98" s="29"/>
      <c r="BL98" s="1"/>
      <c r="BM98" s="29"/>
      <c r="BN98" s="1"/>
      <c r="BO98" s="29"/>
      <c r="BP98" s="1"/>
      <c r="BQ98" s="29"/>
      <c r="BR98" s="1"/>
      <c r="BS98" s="29"/>
      <c r="BT98" s="1"/>
      <c r="BU98" s="1"/>
      <c r="BV98" s="29"/>
      <c r="BW98" s="1"/>
      <c r="BX98" s="29"/>
      <c r="BY98" s="33"/>
      <c r="BZ98" s="29"/>
      <c r="CA98" s="33"/>
      <c r="CB98" s="29"/>
      <c r="CC98" s="33"/>
    </row>
    <row r="99" spans="1:81" s="60" customFormat="1" x14ac:dyDescent="0.35">
      <c r="A99" s="34" t="s">
        <v>59</v>
      </c>
      <c r="B99" s="1" t="s">
        <v>55</v>
      </c>
      <c r="C99" s="1" t="s">
        <v>716</v>
      </c>
      <c r="D99" s="1" t="s">
        <v>3356</v>
      </c>
      <c r="E99" s="1" t="s">
        <v>58</v>
      </c>
      <c r="F99" s="1">
        <v>999927490</v>
      </c>
      <c r="G99" s="1">
        <f>(K99+P99+J99+M99+O99+Q99)-H99</f>
        <v>30</v>
      </c>
      <c r="H99" s="1">
        <f>(J99+K99+M99+N99+O99+P99+Q99)*0.5</f>
        <v>30</v>
      </c>
      <c r="I99" s="30"/>
      <c r="J99" s="1">
        <f>SUM(AR99,BW99,CA99)</f>
        <v>0</v>
      </c>
      <c r="K99" s="1">
        <f>SUM(AD99,AF99,AH99,AJ99,AN99,AL99,AP99,AT99,AV99,AX99,AZ99,BD99,BF99,BH99,BJ99,BL99,BN99,BB99)</f>
        <v>60</v>
      </c>
      <c r="L99" s="1">
        <f>COUNT(AD99,AF99,AH99,AJ99,AL99,AN99,AP99,AT99,AV99,AX99,AZ99,BB99,BD99,BF99,BH99,BJ99,BL99,BN99)</f>
        <v>1</v>
      </c>
      <c r="M99" s="1">
        <f>BP99+BR99</f>
        <v>0</v>
      </c>
      <c r="N99" s="1"/>
      <c r="O99" s="1">
        <f>BU99</f>
        <v>0</v>
      </c>
      <c r="P99" s="1">
        <f>AB99+BY99</f>
        <v>0</v>
      </c>
      <c r="Q99" s="1">
        <f>BT99+CC99</f>
        <v>0</v>
      </c>
      <c r="R99" s="70"/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70"/>
      <c r="AB99" s="1"/>
      <c r="AC99" s="29"/>
      <c r="AD99" s="1"/>
      <c r="AE99" s="29"/>
      <c r="AF99" s="1"/>
      <c r="AG99" s="29"/>
      <c r="AH99" s="1"/>
      <c r="AI99" s="29"/>
      <c r="AJ99" s="1"/>
      <c r="AK99" s="29"/>
      <c r="AL99" s="1"/>
      <c r="AM99" s="29"/>
      <c r="AN99" s="1"/>
      <c r="AO99" s="29"/>
      <c r="AP99" s="1"/>
      <c r="AQ99" s="29"/>
      <c r="AR99" s="1"/>
      <c r="AS99" s="29"/>
      <c r="AT99" s="1"/>
      <c r="AU99" s="29"/>
      <c r="AV99" s="1"/>
      <c r="AW99" s="29"/>
      <c r="AX99" s="1"/>
      <c r="AY99" s="29"/>
      <c r="AZ99" s="1">
        <v>60</v>
      </c>
      <c r="BA99" s="29">
        <v>1</v>
      </c>
      <c r="BB99" s="1"/>
      <c r="BC99" s="29"/>
      <c r="BD99" s="1"/>
      <c r="BE99" s="29"/>
      <c r="BF99" s="1"/>
      <c r="BG99" s="29"/>
      <c r="BH99" s="1"/>
      <c r="BI99" s="29"/>
      <c r="BJ99" s="1"/>
      <c r="BK99" s="29"/>
      <c r="BL99" s="1"/>
      <c r="BM99" s="29"/>
      <c r="BN99" s="1"/>
      <c r="BO99" s="29"/>
      <c r="BP99" s="1"/>
      <c r="BQ99" s="29"/>
      <c r="BR99" s="1"/>
      <c r="BS99" s="29"/>
      <c r="BT99" s="1"/>
      <c r="BU99" s="1"/>
      <c r="BV99" s="29"/>
      <c r="BW99" s="1"/>
      <c r="BX99" s="29"/>
      <c r="BY99" s="33"/>
      <c r="BZ99" s="29"/>
      <c r="CA99" s="33"/>
      <c r="CB99" s="29"/>
      <c r="CC99" s="33"/>
    </row>
    <row r="100" spans="1:81" s="60" customFormat="1" x14ac:dyDescent="0.35">
      <c r="A100" s="34" t="s">
        <v>59</v>
      </c>
      <c r="B100" s="1" t="s">
        <v>55</v>
      </c>
      <c r="C100" s="1" t="s">
        <v>99</v>
      </c>
      <c r="D100" s="1" t="s">
        <v>2736</v>
      </c>
      <c r="E100" s="1" t="s">
        <v>58</v>
      </c>
      <c r="F100" s="1">
        <v>999925977</v>
      </c>
      <c r="G100" s="1">
        <f>(K100+P100+J100+M100+O100+Q100)-H100</f>
        <v>29</v>
      </c>
      <c r="H100" s="1">
        <f>(J100+K100+M100+N100+O100+P100+Q100)*0.5</f>
        <v>29</v>
      </c>
      <c r="I100" s="30"/>
      <c r="J100" s="1">
        <f>SUM(AR100,BW100,CA100)</f>
        <v>0</v>
      </c>
      <c r="K100" s="1">
        <f>SUM(AD100,AF100,AH100,AJ100,AN100,AL100,AP100,AT100,AV100,AX100,AZ100,BD100,BF100,BH100,BJ100,BL100,BN100,BB100)</f>
        <v>58</v>
      </c>
      <c r="L100" s="1">
        <f>COUNT(AD100,AF100,AH100,AJ100,AL100,AN100,AP100,AT100,AV100,AX100,AZ100,BB100,BD100,BF100,BH100,BJ100,BL100,BN100)</f>
        <v>1</v>
      </c>
      <c r="M100" s="1">
        <f>BP100+BR100</f>
        <v>0</v>
      </c>
      <c r="N100" s="1"/>
      <c r="O100" s="1">
        <f>BU100</f>
        <v>0</v>
      </c>
      <c r="P100" s="1">
        <f>AB100+BY100</f>
        <v>0</v>
      </c>
      <c r="Q100" s="1">
        <f>BT100+CC100</f>
        <v>0</v>
      </c>
      <c r="R100" s="70"/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70"/>
      <c r="AB100" s="1"/>
      <c r="AC100" s="29"/>
      <c r="AD100" s="1"/>
      <c r="AE100" s="29"/>
      <c r="AF100" s="1"/>
      <c r="AG100" s="29"/>
      <c r="AH100" s="1"/>
      <c r="AI100" s="29"/>
      <c r="AJ100" s="1"/>
      <c r="AK100" s="29"/>
      <c r="AL100" s="1">
        <v>58</v>
      </c>
      <c r="AM100" s="29">
        <v>6</v>
      </c>
      <c r="AN100" s="1"/>
      <c r="AO100" s="29"/>
      <c r="AP100" s="1"/>
      <c r="AQ100" s="29"/>
      <c r="AR100" s="1"/>
      <c r="AS100" s="29"/>
      <c r="AT100" s="1"/>
      <c r="AU100" s="29"/>
      <c r="AV100" s="1"/>
      <c r="AW100" s="29"/>
      <c r="AX100" s="1"/>
      <c r="AY100" s="29"/>
      <c r="AZ100" s="1"/>
      <c r="BA100" s="29"/>
      <c r="BB100" s="1"/>
      <c r="BC100" s="29"/>
      <c r="BD100" s="1"/>
      <c r="BE100" s="29"/>
      <c r="BF100" s="1"/>
      <c r="BG100" s="29"/>
      <c r="BH100" s="1"/>
      <c r="BI100" s="29"/>
      <c r="BJ100" s="1"/>
      <c r="BK100" s="29"/>
      <c r="BL100" s="1"/>
      <c r="BM100" s="29"/>
      <c r="BN100" s="1"/>
      <c r="BO100" s="29"/>
      <c r="BP100" s="1"/>
      <c r="BQ100" s="29"/>
      <c r="BR100" s="1"/>
      <c r="BS100" s="29"/>
      <c r="BT100" s="1"/>
      <c r="BU100" s="1"/>
      <c r="BV100" s="29"/>
      <c r="BW100" s="1"/>
      <c r="BX100" s="29"/>
      <c r="BY100" s="33"/>
      <c r="BZ100" s="29"/>
      <c r="CA100" s="33"/>
      <c r="CB100" s="29"/>
      <c r="CC100" s="33"/>
    </row>
    <row r="101" spans="1:81" s="60" customFormat="1" x14ac:dyDescent="0.35">
      <c r="A101" s="34" t="s">
        <v>59</v>
      </c>
      <c r="B101" s="34" t="s">
        <v>55</v>
      </c>
      <c r="C101" s="34" t="s">
        <v>2682</v>
      </c>
      <c r="D101" s="34" t="s">
        <v>120</v>
      </c>
      <c r="E101" s="34" t="s">
        <v>58</v>
      </c>
      <c r="F101" s="1">
        <v>999925841</v>
      </c>
      <c r="G101" s="1">
        <f>(K101+P101+J101+M101+O101+Q101)-H101</f>
        <v>27</v>
      </c>
      <c r="H101" s="1">
        <f>(J101+K101+M101+N101+O101+P101+Q101)*0.5</f>
        <v>27</v>
      </c>
      <c r="I101" s="30"/>
      <c r="J101" s="1">
        <f>SUM(AR101,BW101,CA101)</f>
        <v>0</v>
      </c>
      <c r="K101" s="1">
        <f>SUM(AD101,AF101,AH101,AJ101,AN101,AL101,AP101,AT101,AV101,AX101,AZ101,BD101,BF101,BH101,BJ101,BL101,BN101,BB101)</f>
        <v>54</v>
      </c>
      <c r="L101" s="1">
        <f>COUNT(AD101,AF101,AH101,AJ101,AL101,AN101,AP101,AT101,AV101,AX101,AZ101,BB101,BD101,BF101,BH101,BJ101,BL101,BN101)</f>
        <v>1</v>
      </c>
      <c r="M101" s="1">
        <f>BP101+BR101</f>
        <v>0</v>
      </c>
      <c r="N101" s="1"/>
      <c r="O101" s="1">
        <f>BU101</f>
        <v>0</v>
      </c>
      <c r="P101" s="1">
        <f>AB101+BY101</f>
        <v>0</v>
      </c>
      <c r="Q101" s="1">
        <f>BT101+CC101</f>
        <v>0</v>
      </c>
      <c r="R101" s="70"/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70"/>
      <c r="AB101" s="1"/>
      <c r="AC101" s="29"/>
      <c r="AD101" s="1"/>
      <c r="AE101" s="29"/>
      <c r="AF101" s="1"/>
      <c r="AG101" s="29"/>
      <c r="AH101" s="1"/>
      <c r="AI101" s="29"/>
      <c r="AJ101" s="1"/>
      <c r="AK101" s="29"/>
      <c r="AL101" s="1"/>
      <c r="AM101" s="29"/>
      <c r="AN101" s="1"/>
      <c r="AO101" s="29"/>
      <c r="AP101" s="1"/>
      <c r="AQ101" s="29"/>
      <c r="AR101" s="1"/>
      <c r="AS101" s="29"/>
      <c r="AT101" s="1"/>
      <c r="AU101" s="29"/>
      <c r="AV101" s="1"/>
      <c r="AW101" s="29"/>
      <c r="AX101" s="1"/>
      <c r="AY101" s="29"/>
      <c r="AZ101" s="1"/>
      <c r="BA101" s="29"/>
      <c r="BB101" s="1">
        <v>54</v>
      </c>
      <c r="BC101" s="29"/>
      <c r="BD101" s="1"/>
      <c r="BE101" s="29"/>
      <c r="BF101" s="1"/>
      <c r="BG101" s="29"/>
      <c r="BH101" s="1"/>
      <c r="BI101" s="29"/>
      <c r="BJ101" s="1"/>
      <c r="BK101" s="29"/>
      <c r="BL101" s="1"/>
      <c r="BM101" s="29"/>
      <c r="BN101" s="1"/>
      <c r="BO101" s="29"/>
      <c r="BP101" s="1"/>
      <c r="BQ101" s="29"/>
      <c r="BR101" s="1"/>
      <c r="BS101" s="29"/>
      <c r="BT101" s="1"/>
      <c r="BU101" s="1"/>
      <c r="BV101" s="29"/>
      <c r="BW101" s="1"/>
      <c r="BX101" s="29"/>
      <c r="BY101" s="33"/>
      <c r="BZ101" s="29"/>
      <c r="CA101" s="33"/>
      <c r="CB101" s="29"/>
      <c r="CC101" s="33"/>
    </row>
    <row r="102" spans="1:81" s="60" customFormat="1" x14ac:dyDescent="0.35">
      <c r="A102" s="34" t="s">
        <v>59</v>
      </c>
      <c r="B102" s="34" t="s">
        <v>55</v>
      </c>
      <c r="C102" s="34" t="s">
        <v>3486</v>
      </c>
      <c r="D102" s="34" t="s">
        <v>3487</v>
      </c>
      <c r="E102" s="34" t="s">
        <v>58</v>
      </c>
      <c r="F102" s="1">
        <v>999927887</v>
      </c>
      <c r="G102" s="1">
        <f>(K102+P102+J102+M102+O102+Q102)-H102</f>
        <v>19</v>
      </c>
      <c r="H102" s="1">
        <f>(J102+K102+M102+N102+O102+P102+Q102)*0.5</f>
        <v>19</v>
      </c>
      <c r="I102" s="30"/>
      <c r="J102" s="1">
        <f>SUM(AR102,BW102,CA102)</f>
        <v>0</v>
      </c>
      <c r="K102" s="1">
        <f>SUM(AD102,AF102,AH102,AJ102,AN102,AL102,AP102,AT102,AV102,AX102,AZ102,BD102,BF102,BH102,BJ102,BL102,BN102,BB102)</f>
        <v>38</v>
      </c>
      <c r="L102" s="1">
        <f>COUNT(AD102,AF102,AH102,AJ102,AL102,AN102,AP102,AT102,AV102,AX102,AZ102,BB102,BD102,BF102,BH102,BJ102,BL102,BN102)</f>
        <v>1</v>
      </c>
      <c r="M102" s="1">
        <f>BP102+BR102</f>
        <v>0</v>
      </c>
      <c r="N102" s="1"/>
      <c r="O102" s="1">
        <f>BU102</f>
        <v>0</v>
      </c>
      <c r="P102" s="1">
        <f>AB102+BY102</f>
        <v>0</v>
      </c>
      <c r="Q102" s="1">
        <f>BT102+CC102</f>
        <v>0</v>
      </c>
      <c r="R102" s="70"/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70"/>
      <c r="AB102" s="1"/>
      <c r="AC102" s="29"/>
      <c r="AD102" s="1"/>
      <c r="AE102" s="29"/>
      <c r="AF102" s="1"/>
      <c r="AG102" s="29"/>
      <c r="AH102" s="1"/>
      <c r="AI102" s="29"/>
      <c r="AJ102" s="1"/>
      <c r="AK102" s="29"/>
      <c r="AL102" s="1"/>
      <c r="AM102" s="29"/>
      <c r="AN102" s="1"/>
      <c r="AO102" s="29"/>
      <c r="AP102" s="1"/>
      <c r="AQ102" s="29"/>
      <c r="AR102" s="1"/>
      <c r="AS102" s="29"/>
      <c r="AT102" s="1"/>
      <c r="AU102" s="29"/>
      <c r="AV102" s="1"/>
      <c r="AW102" s="29"/>
      <c r="AX102" s="1"/>
      <c r="AY102" s="29"/>
      <c r="AZ102" s="1"/>
      <c r="BA102" s="29"/>
      <c r="BB102" s="1">
        <v>38</v>
      </c>
      <c r="BC102" s="29"/>
      <c r="BD102" s="1"/>
      <c r="BE102" s="29"/>
      <c r="BF102" s="1"/>
      <c r="BG102" s="29"/>
      <c r="BH102" s="1"/>
      <c r="BI102" s="29"/>
      <c r="BJ102" s="1"/>
      <c r="BK102" s="29"/>
      <c r="BL102" s="1"/>
      <c r="BM102" s="29"/>
      <c r="BN102" s="1"/>
      <c r="BO102" s="29"/>
      <c r="BP102" s="1"/>
      <c r="BQ102" s="29"/>
      <c r="BR102" s="1"/>
      <c r="BS102" s="29"/>
      <c r="BT102" s="1"/>
      <c r="BU102" s="1"/>
      <c r="BV102" s="29"/>
      <c r="BW102" s="1"/>
      <c r="BX102" s="29"/>
      <c r="BY102" s="33"/>
      <c r="BZ102" s="29"/>
      <c r="CA102" s="33"/>
      <c r="CB102" s="29"/>
      <c r="CC102" s="33"/>
    </row>
    <row r="103" spans="1:81" s="60" customFormat="1" x14ac:dyDescent="0.35">
      <c r="A103" s="34" t="s">
        <v>59</v>
      </c>
      <c r="B103" s="35" t="s">
        <v>55</v>
      </c>
      <c r="C103" s="35" t="s">
        <v>295</v>
      </c>
      <c r="D103" s="40" t="s">
        <v>116</v>
      </c>
      <c r="E103" s="35" t="s">
        <v>58</v>
      </c>
      <c r="F103" s="35">
        <v>999925619</v>
      </c>
      <c r="G103" s="1">
        <f>(K103+P103+J103+M103+O103+Q103)-H103</f>
        <v>15</v>
      </c>
      <c r="H103" s="1">
        <f>(J103+K103+M103+N103+O103+P103+Q103)*0.5</f>
        <v>15</v>
      </c>
      <c r="I103" s="30"/>
      <c r="J103" s="1">
        <f>SUM(AR103,BW103,CA103)</f>
        <v>0</v>
      </c>
      <c r="K103" s="1">
        <f>SUM(AD103,AF103,AH103,AJ103,AN103,AL103,AP103,AT103,AV103,AX103,AZ103,BD103,BF103,BH103,BJ103,BL103,BN103,BB103)</f>
        <v>30</v>
      </c>
      <c r="L103" s="1">
        <f>COUNT(AD103,AF103,AH103,AJ103,AL103,AN103,AP103,AT103,AV103,AX103,AZ103,BB103,BD103,BF103,BH103,BJ103,BL103,BN103)</f>
        <v>1</v>
      </c>
      <c r="M103" s="1">
        <f>BP103+BR103</f>
        <v>0</v>
      </c>
      <c r="N103" s="1"/>
      <c r="O103" s="1">
        <f>BU103</f>
        <v>0</v>
      </c>
      <c r="P103" s="1">
        <f>AB103+BY103</f>
        <v>0</v>
      </c>
      <c r="Q103" s="1">
        <f>BT103+CC103</f>
        <v>0</v>
      </c>
      <c r="R103" s="70"/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70"/>
      <c r="AB103" s="1"/>
      <c r="AC103" s="29"/>
      <c r="AD103" s="1"/>
      <c r="AE103" s="29"/>
      <c r="AF103" s="1">
        <v>30</v>
      </c>
      <c r="AG103" s="29">
        <v>1</v>
      </c>
      <c r="AH103" s="1"/>
      <c r="AI103" s="29"/>
      <c r="AJ103" s="1"/>
      <c r="AK103" s="29"/>
      <c r="AL103" s="1"/>
      <c r="AM103" s="29"/>
      <c r="AN103" s="1"/>
      <c r="AO103" s="29"/>
      <c r="AP103" s="1"/>
      <c r="AQ103" s="29"/>
      <c r="AR103" s="1"/>
      <c r="AS103" s="29"/>
      <c r="AT103" s="1"/>
      <c r="AU103" s="29"/>
      <c r="AV103" s="1"/>
      <c r="AW103" s="29"/>
      <c r="AX103" s="1"/>
      <c r="AY103" s="29"/>
      <c r="AZ103" s="1"/>
      <c r="BA103" s="29"/>
      <c r="BB103" s="1"/>
      <c r="BC103" s="29"/>
      <c r="BD103" s="1"/>
      <c r="BE103" s="29"/>
      <c r="BF103" s="1"/>
      <c r="BG103" s="29"/>
      <c r="BH103" s="1"/>
      <c r="BI103" s="29"/>
      <c r="BJ103" s="1"/>
      <c r="BK103" s="29"/>
      <c r="BL103" s="1"/>
      <c r="BM103" s="29"/>
      <c r="BN103" s="1"/>
      <c r="BO103" s="29"/>
      <c r="BP103" s="1"/>
      <c r="BQ103" s="29"/>
      <c r="BR103" s="1"/>
      <c r="BS103" s="29"/>
      <c r="BT103" s="1"/>
      <c r="BU103" s="1"/>
      <c r="BV103" s="29"/>
      <c r="BW103" s="1"/>
      <c r="BX103" s="29"/>
      <c r="BY103" s="33"/>
      <c r="BZ103" s="29"/>
      <c r="CA103" s="33"/>
      <c r="CB103" s="29"/>
      <c r="CC103" s="33"/>
    </row>
    <row r="104" spans="1:81" s="60" customFormat="1" x14ac:dyDescent="0.35">
      <c r="A104" s="1" t="s">
        <v>59</v>
      </c>
      <c r="B104" s="1" t="s">
        <v>55</v>
      </c>
      <c r="C104" s="33" t="s">
        <v>2173</v>
      </c>
      <c r="D104" s="33" t="s">
        <v>338</v>
      </c>
      <c r="E104" s="33" t="s">
        <v>58</v>
      </c>
      <c r="F104" s="1">
        <v>999924357</v>
      </c>
      <c r="G104" s="1">
        <f>(K104+P104+J104+M104+O104+Q104)-H104</f>
        <v>0</v>
      </c>
      <c r="H104" s="33"/>
      <c r="I104" s="30"/>
      <c r="J104" s="1">
        <f>SUM(AR104,BW104,CA104)</f>
        <v>0</v>
      </c>
      <c r="K104" s="1">
        <f>SUM(AD104,AF104,AH104,AJ104,AN104,AL104,AP104,AT104,AV104,AX104,AZ104,BD104,BF104,BH104,BJ104,BL104,BN104,BB104)</f>
        <v>0</v>
      </c>
      <c r="L104" s="1">
        <f>COUNT(AD104,AF104,AH104,AJ104,AL104,AN104,AP104,AT104,AV104,AX104,AZ104,BB104,BD104,BF104,BH104,BJ104,BL104,BN104)</f>
        <v>0</v>
      </c>
      <c r="M104" s="1">
        <f>BP104+BR104</f>
        <v>0</v>
      </c>
      <c r="N104" s="1"/>
      <c r="O104" s="1">
        <f>BU104</f>
        <v>0</v>
      </c>
      <c r="P104" s="1">
        <f>AB104+BY104</f>
        <v>0</v>
      </c>
      <c r="Q104" s="1">
        <f>BT104+CC104</f>
        <v>0</v>
      </c>
      <c r="R104" s="70"/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70"/>
      <c r="AB104" s="1"/>
      <c r="AC104" s="29"/>
      <c r="AD104" s="1"/>
      <c r="AE104" s="29"/>
      <c r="AF104" s="1"/>
      <c r="AG104" s="29"/>
      <c r="AH104" s="1"/>
      <c r="AI104" s="29"/>
      <c r="AJ104" s="1"/>
      <c r="AK104" s="29"/>
      <c r="AL104" s="1"/>
      <c r="AM104" s="29"/>
      <c r="AN104" s="1"/>
      <c r="AO104" s="29"/>
      <c r="AP104" s="1"/>
      <c r="AQ104" s="29"/>
      <c r="AR104" s="1"/>
      <c r="AS104" s="29"/>
      <c r="AT104" s="1"/>
      <c r="AU104" s="29"/>
      <c r="AV104" s="1"/>
      <c r="AW104" s="29"/>
      <c r="AX104" s="1"/>
      <c r="AY104" s="29"/>
      <c r="AZ104" s="1"/>
      <c r="BA104" s="29"/>
      <c r="BB104" s="1"/>
      <c r="BC104" s="29"/>
      <c r="BD104" s="1"/>
      <c r="BE104" s="29"/>
      <c r="BF104" s="1"/>
      <c r="BG104" s="29"/>
      <c r="BH104" s="1"/>
      <c r="BI104" s="29"/>
      <c r="BJ104" s="1"/>
      <c r="BK104" s="29"/>
      <c r="BL104" s="1"/>
      <c r="BM104" s="29"/>
      <c r="BN104" s="1"/>
      <c r="BO104" s="29"/>
      <c r="BP104" s="1"/>
      <c r="BQ104" s="29"/>
      <c r="BR104" s="1"/>
      <c r="BS104" s="29"/>
      <c r="BT104" s="1"/>
      <c r="BU104" s="1"/>
      <c r="BV104" s="29"/>
      <c r="BW104" s="1"/>
      <c r="BX104" s="29"/>
      <c r="BY104" s="33"/>
      <c r="BZ104" s="29"/>
      <c r="CA104" s="33"/>
      <c r="CB104" s="29"/>
      <c r="CC104" s="33"/>
    </row>
    <row r="105" spans="1:81" s="60" customFormat="1" x14ac:dyDescent="0.35">
      <c r="A105" s="1" t="s">
        <v>59</v>
      </c>
      <c r="B105" s="1" t="s">
        <v>55</v>
      </c>
      <c r="C105" s="1" t="s">
        <v>320</v>
      </c>
      <c r="D105" s="1" t="s">
        <v>116</v>
      </c>
      <c r="E105" s="1" t="s">
        <v>58</v>
      </c>
      <c r="F105" s="1">
        <v>999925007</v>
      </c>
      <c r="G105" s="1">
        <f>(K105+P105+J105+M105+O105+Q105)-H105</f>
        <v>0</v>
      </c>
      <c r="H105" s="33"/>
      <c r="I105" s="30"/>
      <c r="J105" s="1">
        <f>SUM(AR105,BW105,CA105)</f>
        <v>0</v>
      </c>
      <c r="K105" s="1">
        <f>SUM(AD105,AF105,AH105,AJ105,AN105,AL105,AP105,AT105,AV105,AX105,AZ105,BD105,BF105,BH105,BJ105,BL105,BN105,BB105)</f>
        <v>0</v>
      </c>
      <c r="L105" s="1">
        <f>COUNT(AD105,AF105,AH105,AJ105,AL105,AN105,AP105,AT105,AV105,AX105,AZ105,BB105,BD105,BF105,BH105,BJ105,BL105,BN105)</f>
        <v>0</v>
      </c>
      <c r="M105" s="1">
        <f>BP105+BR105</f>
        <v>0</v>
      </c>
      <c r="N105" s="1"/>
      <c r="O105" s="1">
        <f>BU105</f>
        <v>0</v>
      </c>
      <c r="P105" s="1">
        <f>AB105+BY105</f>
        <v>0</v>
      </c>
      <c r="Q105" s="1">
        <f>BT105+CC105</f>
        <v>0</v>
      </c>
      <c r="R105" s="70"/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70"/>
      <c r="AB105" s="1"/>
      <c r="AC105" s="29"/>
      <c r="AD105" s="1"/>
      <c r="AE105" s="29"/>
      <c r="AF105" s="1"/>
      <c r="AG105" s="29"/>
      <c r="AH105" s="1"/>
      <c r="AI105" s="29"/>
      <c r="AJ105" s="1"/>
      <c r="AK105" s="29"/>
      <c r="AL105" s="1"/>
      <c r="AM105" s="29"/>
      <c r="AN105" s="1"/>
      <c r="AO105" s="29"/>
      <c r="AP105" s="1"/>
      <c r="AQ105" s="29"/>
      <c r="AR105" s="1"/>
      <c r="AS105" s="29"/>
      <c r="AT105" s="1"/>
      <c r="AU105" s="29"/>
      <c r="AV105" s="1"/>
      <c r="AW105" s="29"/>
      <c r="AX105" s="1"/>
      <c r="AY105" s="29"/>
      <c r="AZ105" s="1"/>
      <c r="BA105" s="29"/>
      <c r="BB105" s="1"/>
      <c r="BC105" s="29"/>
      <c r="BD105" s="1"/>
      <c r="BE105" s="29"/>
      <c r="BF105" s="1"/>
      <c r="BG105" s="29"/>
      <c r="BH105" s="1"/>
      <c r="BI105" s="29"/>
      <c r="BJ105" s="1"/>
      <c r="BK105" s="29"/>
      <c r="BL105" s="1"/>
      <c r="BM105" s="29"/>
      <c r="BN105" s="1"/>
      <c r="BO105" s="29"/>
      <c r="BP105" s="1"/>
      <c r="BQ105" s="29"/>
      <c r="BR105" s="1"/>
      <c r="BS105" s="29"/>
      <c r="BT105" s="1"/>
      <c r="BU105" s="1"/>
      <c r="BV105" s="29"/>
      <c r="BW105" s="1"/>
      <c r="BX105" s="29"/>
      <c r="BY105" s="33"/>
      <c r="BZ105" s="29"/>
      <c r="CA105" s="33"/>
      <c r="CB105" s="29"/>
      <c r="CC105" s="33"/>
    </row>
    <row r="106" spans="1:81" s="60" customFormat="1" x14ac:dyDescent="0.35">
      <c r="A106" s="33" t="s">
        <v>173</v>
      </c>
      <c r="B106" s="33" t="s">
        <v>55</v>
      </c>
      <c r="C106" s="33" t="s">
        <v>703</v>
      </c>
      <c r="D106" s="33" t="s">
        <v>319</v>
      </c>
      <c r="E106" s="33" t="s">
        <v>58</v>
      </c>
      <c r="F106" s="1">
        <v>999904863</v>
      </c>
      <c r="G106" s="1">
        <f>(K106+P106+J106+M106+O106+Q106)-H106</f>
        <v>1620</v>
      </c>
      <c r="H106" s="1"/>
      <c r="I106" s="30"/>
      <c r="J106" s="1">
        <f>SUM(AR106,BW106,CA106)</f>
        <v>150</v>
      </c>
      <c r="K106" s="1">
        <f>SUM(AD106,AF106,AH106,AJ106,AN106,AL106,AP106,AT106,AV106,AX106,AZ106,BD106,BF106,BH106,BJ106,BL106,BN106,BB106)</f>
        <v>360</v>
      </c>
      <c r="L106" s="1">
        <f>COUNT(AD106,AF106,AH106,AJ106,AL106,AN106,AP106,AT106,AV106,AX106,AZ106,BB106,BD106,BF106,BH106,BJ106,BL106,BN106)</f>
        <v>3</v>
      </c>
      <c r="M106" s="1">
        <f>BP106+BR106</f>
        <v>140</v>
      </c>
      <c r="N106" s="1"/>
      <c r="O106" s="1">
        <f>BU106</f>
        <v>120</v>
      </c>
      <c r="P106" s="1">
        <f>AB106+BY106</f>
        <v>350</v>
      </c>
      <c r="Q106" s="1">
        <f>BT106+CC106</f>
        <v>500</v>
      </c>
      <c r="R106" s="70"/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70"/>
      <c r="AB106" s="1">
        <v>150</v>
      </c>
      <c r="AC106" s="29">
        <v>2</v>
      </c>
      <c r="AD106" s="1">
        <v>120</v>
      </c>
      <c r="AE106" s="29">
        <v>1</v>
      </c>
      <c r="AF106" s="1"/>
      <c r="AG106" s="29"/>
      <c r="AH106" s="1"/>
      <c r="AI106" s="29"/>
      <c r="AJ106" s="1">
        <v>120</v>
      </c>
      <c r="AK106" s="29">
        <v>1</v>
      </c>
      <c r="AL106" s="1"/>
      <c r="AM106" s="29"/>
      <c r="AN106" s="1"/>
      <c r="AO106" s="29"/>
      <c r="AP106" s="1">
        <v>120</v>
      </c>
      <c r="AQ106" s="29">
        <v>1</v>
      </c>
      <c r="AR106" s="1"/>
      <c r="AS106" s="29"/>
      <c r="AT106" s="1"/>
      <c r="AU106" s="29"/>
      <c r="AV106" s="1"/>
      <c r="AW106" s="29"/>
      <c r="AX106" s="1"/>
      <c r="AY106" s="29"/>
      <c r="AZ106" s="1"/>
      <c r="BA106" s="29"/>
      <c r="BB106" s="1"/>
      <c r="BC106" s="29"/>
      <c r="BD106" s="1"/>
      <c r="BE106" s="29"/>
      <c r="BF106" s="1"/>
      <c r="BG106" s="29"/>
      <c r="BH106" s="1"/>
      <c r="BI106" s="29"/>
      <c r="BJ106" s="1"/>
      <c r="BK106" s="29"/>
      <c r="BL106" s="1"/>
      <c r="BM106" s="29"/>
      <c r="BN106" s="1"/>
      <c r="BO106" s="29"/>
      <c r="BP106" s="1">
        <v>140</v>
      </c>
      <c r="BQ106" s="29">
        <v>1</v>
      </c>
      <c r="BR106" s="1"/>
      <c r="BS106" s="29"/>
      <c r="BT106" s="1">
        <v>250</v>
      </c>
      <c r="BU106" s="1">
        <v>120</v>
      </c>
      <c r="BV106" s="29">
        <v>2</v>
      </c>
      <c r="BW106" s="1">
        <v>50</v>
      </c>
      <c r="BX106" s="29">
        <v>1</v>
      </c>
      <c r="BY106" s="33">
        <v>200</v>
      </c>
      <c r="BZ106" s="29">
        <v>1</v>
      </c>
      <c r="CA106" s="33">
        <v>100</v>
      </c>
      <c r="CB106" s="29">
        <v>1</v>
      </c>
      <c r="CC106" s="33">
        <v>250</v>
      </c>
    </row>
    <row r="107" spans="1:81" s="60" customFormat="1" x14ac:dyDescent="0.35">
      <c r="A107" s="33" t="s">
        <v>173</v>
      </c>
      <c r="B107" s="33" t="s">
        <v>55</v>
      </c>
      <c r="C107" s="33" t="s">
        <v>425</v>
      </c>
      <c r="D107" s="33" t="s">
        <v>210</v>
      </c>
      <c r="E107" s="33" t="s">
        <v>58</v>
      </c>
      <c r="F107" s="1">
        <v>999879225</v>
      </c>
      <c r="G107" s="1">
        <f>(K107+P107+J107+M107+O107+Q107)-H107</f>
        <v>719</v>
      </c>
      <c r="H107" s="33"/>
      <c r="I107" s="30"/>
      <c r="J107" s="1">
        <f>SUM(AR107,BW107,CA107)</f>
        <v>0</v>
      </c>
      <c r="K107" s="1">
        <f>SUM(AD107,AF107,AH107,AJ107,AN107,AL107,AP107,AT107,AV107,AX107,AZ107,BD107,BF107,BH107,BJ107,BL107,BN107,BB107)</f>
        <v>278</v>
      </c>
      <c r="L107" s="1">
        <f>COUNT(AD107,AF107,AH107,AJ107,AL107,AN107,AP107,AT107,AV107,AX107,AZ107,BB107,BD107,BF107,BH107,BJ107,BL107,BN107)</f>
        <v>3</v>
      </c>
      <c r="M107" s="1">
        <f>BP107+BR107</f>
        <v>67</v>
      </c>
      <c r="N107" s="1"/>
      <c r="O107" s="1">
        <f>BU107</f>
        <v>160</v>
      </c>
      <c r="P107" s="1">
        <f>AB107+BY107</f>
        <v>214</v>
      </c>
      <c r="Q107" s="1">
        <f>BT107+CC107</f>
        <v>0</v>
      </c>
      <c r="R107" s="70"/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70"/>
      <c r="AB107" s="1">
        <v>64</v>
      </c>
      <c r="AC107" s="29"/>
      <c r="AD107" s="1"/>
      <c r="AE107" s="29"/>
      <c r="AF107" s="1"/>
      <c r="AG107" s="29"/>
      <c r="AH107" s="1"/>
      <c r="AI107" s="29"/>
      <c r="AJ107" s="1"/>
      <c r="AK107" s="29"/>
      <c r="AL107" s="1"/>
      <c r="AM107" s="29"/>
      <c r="AN107" s="1"/>
      <c r="AO107" s="29"/>
      <c r="AP107" s="1"/>
      <c r="AQ107" s="29"/>
      <c r="AR107" s="1"/>
      <c r="AS107" s="29"/>
      <c r="AT107" s="1">
        <v>120</v>
      </c>
      <c r="AU107" s="29">
        <v>1</v>
      </c>
      <c r="AV107" s="1"/>
      <c r="AW107" s="29"/>
      <c r="AX107" s="1"/>
      <c r="AY107" s="29"/>
      <c r="AZ107" s="1"/>
      <c r="BA107" s="29"/>
      <c r="BB107" s="1">
        <v>90</v>
      </c>
      <c r="BC107" s="29"/>
      <c r="BD107" s="1"/>
      <c r="BE107" s="29"/>
      <c r="BF107" s="1">
        <v>68</v>
      </c>
      <c r="BG107" s="29">
        <v>3</v>
      </c>
      <c r="BH107" s="1"/>
      <c r="BI107" s="29"/>
      <c r="BJ107" s="1"/>
      <c r="BK107" s="29"/>
      <c r="BL107" s="1"/>
      <c r="BM107" s="29"/>
      <c r="BN107" s="1"/>
      <c r="BO107" s="29"/>
      <c r="BP107" s="1"/>
      <c r="BQ107" s="29"/>
      <c r="BR107" s="1">
        <v>67</v>
      </c>
      <c r="BS107" s="29">
        <v>6</v>
      </c>
      <c r="BT107" s="1"/>
      <c r="BU107" s="1">
        <v>160</v>
      </c>
      <c r="BV107" s="29">
        <v>1</v>
      </c>
      <c r="BW107" s="1"/>
      <c r="BX107" s="29"/>
      <c r="BY107" s="33">
        <v>150</v>
      </c>
      <c r="BZ107" s="29">
        <v>2</v>
      </c>
      <c r="CA107" s="33"/>
      <c r="CB107" s="29"/>
      <c r="CC107" s="33"/>
    </row>
    <row r="108" spans="1:81" s="60" customFormat="1" x14ac:dyDescent="0.35">
      <c r="A108" s="33" t="s">
        <v>173</v>
      </c>
      <c r="B108" s="1" t="s">
        <v>55</v>
      </c>
      <c r="C108" s="1" t="s">
        <v>135</v>
      </c>
      <c r="D108" s="1" t="s">
        <v>484</v>
      </c>
      <c r="E108" s="1" t="s">
        <v>58</v>
      </c>
      <c r="F108" s="1">
        <v>999884831</v>
      </c>
      <c r="G108" s="1">
        <f>(K108+P108+J108+M108+O108+Q108)-H108</f>
        <v>571</v>
      </c>
      <c r="H108" s="1"/>
      <c r="I108" s="30"/>
      <c r="J108" s="1">
        <f>SUM(AR108,BW108,CA108)</f>
        <v>0</v>
      </c>
      <c r="K108" s="1">
        <f>SUM(AD108,AF108,AH108,AJ108,AN108,AL108,AP108,AT108,AV108,AX108,AZ108,BD108,BF108,BH108,BJ108,BL108,BN108,BB108)</f>
        <v>278</v>
      </c>
      <c r="L108" s="1">
        <f>COUNT(AD108,AF108,AH108,AJ108,AL108,AN108,AP108,AT108,AV108,AX108,AZ108,BB108,BD108,BF108,BH108,BJ108,BL108,BN108)</f>
        <v>3</v>
      </c>
      <c r="M108" s="1">
        <f>BP108+BR108</f>
        <v>79</v>
      </c>
      <c r="N108" s="1"/>
      <c r="O108" s="1">
        <f>BU108</f>
        <v>51</v>
      </c>
      <c r="P108" s="1">
        <f>AB108+BY108</f>
        <v>163</v>
      </c>
      <c r="Q108" s="1">
        <f>BT108+CC108</f>
        <v>0</v>
      </c>
      <c r="R108" s="70"/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70"/>
      <c r="AB108" s="1">
        <v>64</v>
      </c>
      <c r="AC108" s="29"/>
      <c r="AD108" s="1"/>
      <c r="AE108" s="29"/>
      <c r="AF108" s="1"/>
      <c r="AG108" s="29"/>
      <c r="AH108" s="1"/>
      <c r="AI108" s="29"/>
      <c r="AJ108" s="1"/>
      <c r="AK108" s="29"/>
      <c r="AL108" s="1">
        <v>120</v>
      </c>
      <c r="AM108" s="29">
        <v>1</v>
      </c>
      <c r="AN108" s="1"/>
      <c r="AO108" s="29"/>
      <c r="AP108" s="1"/>
      <c r="AQ108" s="29"/>
      <c r="AR108" s="1"/>
      <c r="AS108" s="29"/>
      <c r="AT108" s="1">
        <v>68</v>
      </c>
      <c r="AU108" s="29">
        <v>3</v>
      </c>
      <c r="AV108" s="1"/>
      <c r="AW108" s="29"/>
      <c r="AX108" s="1"/>
      <c r="AY108" s="29"/>
      <c r="AZ108" s="1"/>
      <c r="BA108" s="29"/>
      <c r="BB108" s="1"/>
      <c r="BC108" s="29"/>
      <c r="BD108" s="1"/>
      <c r="BE108" s="29"/>
      <c r="BF108" s="1">
        <v>90</v>
      </c>
      <c r="BG108" s="29">
        <v>2</v>
      </c>
      <c r="BH108" s="1"/>
      <c r="BI108" s="29"/>
      <c r="BJ108" s="1"/>
      <c r="BK108" s="29"/>
      <c r="BL108" s="1"/>
      <c r="BM108" s="29"/>
      <c r="BN108" s="1"/>
      <c r="BO108" s="29"/>
      <c r="BP108" s="1"/>
      <c r="BQ108" s="29"/>
      <c r="BR108" s="1">
        <v>79</v>
      </c>
      <c r="BS108" s="29">
        <v>3</v>
      </c>
      <c r="BT108" s="1"/>
      <c r="BU108" s="1">
        <v>51</v>
      </c>
      <c r="BV108" s="29" t="s">
        <v>97</v>
      </c>
      <c r="BW108" s="1"/>
      <c r="BX108" s="29"/>
      <c r="BY108" s="33">
        <v>99</v>
      </c>
      <c r="BZ108" s="29">
        <v>6</v>
      </c>
      <c r="CA108" s="33"/>
      <c r="CB108" s="29"/>
      <c r="CC108" s="33"/>
    </row>
    <row r="109" spans="1:81" s="60" customFormat="1" x14ac:dyDescent="0.35">
      <c r="A109" s="33" t="s">
        <v>173</v>
      </c>
      <c r="B109" s="33" t="s">
        <v>55</v>
      </c>
      <c r="C109" s="33" t="s">
        <v>350</v>
      </c>
      <c r="D109" s="33" t="s">
        <v>180</v>
      </c>
      <c r="E109" s="33" t="s">
        <v>58</v>
      </c>
      <c r="F109" s="1">
        <v>999869081</v>
      </c>
      <c r="G109" s="1">
        <f>(K109+P109+J109+M109+O109+Q109)-H109</f>
        <v>543</v>
      </c>
      <c r="H109" s="33"/>
      <c r="I109" s="30"/>
      <c r="J109" s="1">
        <f>SUM(AR109,BW109,CA109)</f>
        <v>0</v>
      </c>
      <c r="K109" s="1">
        <f>SUM(AD109,AF109,AH109,AJ109,AN109,AL109,AP109,AT109,AV109,AX109,AZ109,BD109,BF109,BH109,BJ109,BL109,BN109,BB109)</f>
        <v>128</v>
      </c>
      <c r="L109" s="1">
        <f>COUNT(AD109,AF109,AH109,AJ109,AL109,AN109,AP109,AT109,AV109,AX109,AZ109,BB109,BD109,BF109,BH109,BJ109,BL109,BN109)</f>
        <v>2</v>
      </c>
      <c r="M109" s="1">
        <f>BP109+BR109</f>
        <v>105</v>
      </c>
      <c r="N109" s="1"/>
      <c r="O109" s="1">
        <f>BU109</f>
        <v>84</v>
      </c>
      <c r="P109" s="1">
        <f>AB109+BY109</f>
        <v>226</v>
      </c>
      <c r="Q109" s="1">
        <f>BT109+CC109</f>
        <v>0</v>
      </c>
      <c r="R109" s="70"/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70"/>
      <c r="AB109" s="1">
        <v>113</v>
      </c>
      <c r="AC109" s="29">
        <v>4</v>
      </c>
      <c r="AD109" s="1"/>
      <c r="AE109" s="29"/>
      <c r="AF109" s="1"/>
      <c r="AG109" s="29"/>
      <c r="AH109" s="1">
        <v>60</v>
      </c>
      <c r="AI109" s="29">
        <v>1</v>
      </c>
      <c r="AJ109" s="1"/>
      <c r="AK109" s="29"/>
      <c r="AL109" s="1"/>
      <c r="AM109" s="29"/>
      <c r="AN109" s="1"/>
      <c r="AO109" s="29"/>
      <c r="AP109" s="1"/>
      <c r="AQ109" s="29"/>
      <c r="AR109" s="1"/>
      <c r="AS109" s="29"/>
      <c r="AT109" s="1"/>
      <c r="AU109" s="29"/>
      <c r="AV109" s="1"/>
      <c r="AW109" s="29"/>
      <c r="AX109" s="1"/>
      <c r="AY109" s="29"/>
      <c r="AZ109" s="1"/>
      <c r="BA109" s="29"/>
      <c r="BB109" s="1">
        <v>68</v>
      </c>
      <c r="BC109" s="29"/>
      <c r="BD109" s="1"/>
      <c r="BE109" s="29"/>
      <c r="BF109" s="1"/>
      <c r="BG109" s="29"/>
      <c r="BH109" s="1"/>
      <c r="BI109" s="29"/>
      <c r="BJ109" s="1"/>
      <c r="BK109" s="29"/>
      <c r="BL109" s="1"/>
      <c r="BM109" s="29"/>
      <c r="BN109" s="1"/>
      <c r="BO109" s="29"/>
      <c r="BP109" s="1">
        <v>105</v>
      </c>
      <c r="BQ109" s="29">
        <v>2</v>
      </c>
      <c r="BR109" s="1"/>
      <c r="BS109" s="29"/>
      <c r="BT109" s="1"/>
      <c r="BU109" s="1">
        <v>84</v>
      </c>
      <c r="BV109" s="29">
        <v>5</v>
      </c>
      <c r="BW109" s="1"/>
      <c r="BX109" s="29"/>
      <c r="BY109" s="33">
        <v>113</v>
      </c>
      <c r="BZ109" s="29">
        <v>4</v>
      </c>
      <c r="CA109" s="33"/>
      <c r="CB109" s="29"/>
      <c r="CC109" s="33"/>
    </row>
    <row r="110" spans="1:81" s="60" customFormat="1" x14ac:dyDescent="0.35">
      <c r="A110" s="1" t="s">
        <v>173</v>
      </c>
      <c r="B110" s="1" t="s">
        <v>55</v>
      </c>
      <c r="C110" s="33" t="s">
        <v>365</v>
      </c>
      <c r="D110" s="33" t="s">
        <v>2169</v>
      </c>
      <c r="E110" s="33" t="s">
        <v>58</v>
      </c>
      <c r="F110" s="1">
        <v>999924329</v>
      </c>
      <c r="G110" s="1">
        <f>(K110+P110+J110+M110+O110+Q110)-H110</f>
        <v>538</v>
      </c>
      <c r="H110" s="1"/>
      <c r="I110" s="30"/>
      <c r="J110" s="1">
        <f>SUM(AR110,BW110,CA110)</f>
        <v>0</v>
      </c>
      <c r="K110" s="1">
        <f>SUM(AD110,AF110,AH110,AJ110,AN110,AL110,AP110,AT110,AV110,AX110,AZ110,BD110,BF110,BH110,BJ110,BL110,BN110,BB110)</f>
        <v>212</v>
      </c>
      <c r="L110" s="1">
        <f>COUNT(AD110,AF110,AH110,AJ110,AL110,AN110,AP110,AT110,AV110,AX110,AZ110,BB110,BD110,BF110,BH110,BJ110,BL110,BN110)</f>
        <v>3</v>
      </c>
      <c r="M110" s="1">
        <f>BP110+BR110</f>
        <v>71</v>
      </c>
      <c r="N110" s="1"/>
      <c r="O110" s="1">
        <f>BU110</f>
        <v>78</v>
      </c>
      <c r="P110" s="1">
        <f>AB110+BY110</f>
        <v>177</v>
      </c>
      <c r="Q110" s="1">
        <f>BT110+CC110</f>
        <v>0</v>
      </c>
      <c r="R110" s="70"/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70"/>
      <c r="AB110" s="1">
        <v>64</v>
      </c>
      <c r="AC110" s="29"/>
      <c r="AD110" s="1">
        <v>68</v>
      </c>
      <c r="AE110" s="29">
        <v>3</v>
      </c>
      <c r="AF110" s="1"/>
      <c r="AG110" s="29"/>
      <c r="AH110" s="1"/>
      <c r="AI110" s="29"/>
      <c r="AJ110" s="1"/>
      <c r="AK110" s="29"/>
      <c r="AL110" s="1"/>
      <c r="AM110" s="29"/>
      <c r="AN110" s="1"/>
      <c r="AO110" s="29"/>
      <c r="AP110" s="1">
        <v>54</v>
      </c>
      <c r="AQ110" s="29">
        <v>7</v>
      </c>
      <c r="AR110" s="1"/>
      <c r="AS110" s="29"/>
      <c r="AT110" s="1"/>
      <c r="AU110" s="29"/>
      <c r="AV110" s="1"/>
      <c r="AW110" s="29"/>
      <c r="AX110" s="1">
        <v>90</v>
      </c>
      <c r="AY110" s="29">
        <v>2</v>
      </c>
      <c r="AZ110" s="1"/>
      <c r="BA110" s="29"/>
      <c r="BB110" s="1"/>
      <c r="BC110" s="29"/>
      <c r="BD110" s="1"/>
      <c r="BE110" s="29"/>
      <c r="BF110" s="1"/>
      <c r="BG110" s="29"/>
      <c r="BH110" s="1"/>
      <c r="BI110" s="29"/>
      <c r="BJ110" s="1"/>
      <c r="BK110" s="29"/>
      <c r="BL110" s="1"/>
      <c r="BM110" s="29"/>
      <c r="BN110" s="1"/>
      <c r="BO110" s="29"/>
      <c r="BP110" s="1">
        <v>71</v>
      </c>
      <c r="BQ110" s="29">
        <v>5</v>
      </c>
      <c r="BR110" s="1"/>
      <c r="BS110" s="29"/>
      <c r="BT110" s="1"/>
      <c r="BU110" s="1">
        <v>78</v>
      </c>
      <c r="BV110" s="29">
        <v>6</v>
      </c>
      <c r="BW110" s="1"/>
      <c r="BX110" s="29"/>
      <c r="BY110" s="33">
        <v>113</v>
      </c>
      <c r="BZ110" s="29">
        <v>3</v>
      </c>
      <c r="CA110" s="33"/>
      <c r="CB110" s="29"/>
      <c r="CC110" s="33"/>
    </row>
    <row r="111" spans="1:81" s="60" customFormat="1" x14ac:dyDescent="0.35">
      <c r="A111" s="33" t="s">
        <v>173</v>
      </c>
      <c r="B111" s="33" t="s">
        <v>55</v>
      </c>
      <c r="C111" s="33" t="s">
        <v>761</v>
      </c>
      <c r="D111" s="33" t="s">
        <v>802</v>
      </c>
      <c r="E111" s="33" t="s">
        <v>58</v>
      </c>
      <c r="F111" s="1">
        <v>999908871</v>
      </c>
      <c r="G111" s="1">
        <f>(K111+P111+J111+M111+O111+Q111)-H111</f>
        <v>419</v>
      </c>
      <c r="H111" s="1"/>
      <c r="I111" s="30"/>
      <c r="J111" s="1">
        <f>SUM(AR111,BW111,CA111)</f>
        <v>56</v>
      </c>
      <c r="K111" s="1">
        <f>SUM(AD111,AF111,AH111,AJ111,AN111,AL111,AP111,AT111,AV111,AX111,AZ111,BD111,BF111,BH111,BJ111,BL111,BN111,BB111)</f>
        <v>248</v>
      </c>
      <c r="L111" s="1">
        <f>COUNT(AD111,AF111,AH111,AJ111,AL111,AN111,AP111,AT111,AV111,AX111,AZ111,BB111,BD111,BF111,BH111,BJ111,BL111,BN111)</f>
        <v>3</v>
      </c>
      <c r="M111" s="1">
        <f>BP111+BR111</f>
        <v>0</v>
      </c>
      <c r="N111" s="1"/>
      <c r="O111" s="1">
        <f>BU111</f>
        <v>51</v>
      </c>
      <c r="P111" s="1">
        <f>AB111+BY111</f>
        <v>64</v>
      </c>
      <c r="Q111" s="1">
        <f>BT111+CC111</f>
        <v>0</v>
      </c>
      <c r="R111" s="70"/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70"/>
      <c r="AB111" s="1">
        <v>64</v>
      </c>
      <c r="AC111" s="29"/>
      <c r="AD111" s="1">
        <v>90</v>
      </c>
      <c r="AE111" s="29">
        <v>2</v>
      </c>
      <c r="AF111" s="1"/>
      <c r="AG111" s="29"/>
      <c r="AH111" s="1"/>
      <c r="AI111" s="29"/>
      <c r="AJ111" s="1"/>
      <c r="AK111" s="29"/>
      <c r="AL111" s="1"/>
      <c r="AM111" s="29"/>
      <c r="AN111" s="1"/>
      <c r="AO111" s="29"/>
      <c r="AP111" s="1">
        <v>38</v>
      </c>
      <c r="AQ111" s="29" t="s">
        <v>97</v>
      </c>
      <c r="AR111" s="1"/>
      <c r="AS111" s="29"/>
      <c r="AT111" s="1"/>
      <c r="AU111" s="29"/>
      <c r="AV111" s="1"/>
      <c r="AW111" s="29"/>
      <c r="AX111" s="1">
        <v>120</v>
      </c>
      <c r="AY111" s="29">
        <v>1</v>
      </c>
      <c r="AZ111" s="1"/>
      <c r="BA111" s="29"/>
      <c r="BB111" s="1"/>
      <c r="BC111" s="29"/>
      <c r="BD111" s="1"/>
      <c r="BE111" s="29"/>
      <c r="BF111" s="1"/>
      <c r="BG111" s="29"/>
      <c r="BH111" s="1"/>
      <c r="BI111" s="29"/>
      <c r="BJ111" s="1"/>
      <c r="BK111" s="29"/>
      <c r="BL111" s="1"/>
      <c r="BM111" s="29"/>
      <c r="BN111" s="1"/>
      <c r="BO111" s="29"/>
      <c r="BP111" s="1"/>
      <c r="BQ111" s="29"/>
      <c r="BR111" s="1"/>
      <c r="BS111" s="29"/>
      <c r="BT111" s="1"/>
      <c r="BU111" s="1">
        <v>51</v>
      </c>
      <c r="BV111" s="29" t="s">
        <v>97</v>
      </c>
      <c r="BW111" s="1"/>
      <c r="BX111" s="29"/>
      <c r="BY111" s="33"/>
      <c r="BZ111" s="29"/>
      <c r="CA111" s="33">
        <v>56</v>
      </c>
      <c r="CB111" s="29">
        <v>4</v>
      </c>
      <c r="CC111" s="33"/>
    </row>
    <row r="112" spans="1:81" s="60" customFormat="1" x14ac:dyDescent="0.35">
      <c r="A112" s="33" t="s">
        <v>173</v>
      </c>
      <c r="B112" s="33" t="s">
        <v>55</v>
      </c>
      <c r="C112" s="33" t="s">
        <v>205</v>
      </c>
      <c r="D112" s="33" t="s">
        <v>658</v>
      </c>
      <c r="E112" s="33" t="s">
        <v>58</v>
      </c>
      <c r="F112" s="1">
        <v>999899628</v>
      </c>
      <c r="G112" s="1">
        <f>(K112+P112+J112+M112+O112+Q112)-H112</f>
        <v>401</v>
      </c>
      <c r="H112" s="1">
        <f>(J112+K112+M112+N112+O112+P112+Q112)*0.5</f>
        <v>401</v>
      </c>
      <c r="I112" s="30"/>
      <c r="J112" s="1">
        <f>SUM(AR112,BW112,CA112)</f>
        <v>0</v>
      </c>
      <c r="K112" s="1">
        <f>SUM(AD112,AF112,AH112,AJ112,AN112,AL112,AP112,AT112,AV112,AX112,AZ112,BD112,BF112,BH112,BJ112,BL112,BN112,BB112)</f>
        <v>360</v>
      </c>
      <c r="L112" s="1">
        <f>COUNT(AD112,AF112,AH112,AJ112,AL112,AN112,AP112,AT112,AV112,AX112,AZ112,BB112,BD112,BF112,BH112,BJ112,BL112,BN112)</f>
        <v>3</v>
      </c>
      <c r="M112" s="1">
        <f>BP112+BR112</f>
        <v>140</v>
      </c>
      <c r="N112" s="1"/>
      <c r="O112" s="1">
        <f>BU112</f>
        <v>90</v>
      </c>
      <c r="P112" s="1">
        <f>AB112+BY112</f>
        <v>212</v>
      </c>
      <c r="Q112" s="1">
        <f>BT112+CC112</f>
        <v>0</v>
      </c>
      <c r="R112" s="70"/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70"/>
      <c r="AB112" s="1">
        <v>99</v>
      </c>
      <c r="AC112" s="29">
        <v>6</v>
      </c>
      <c r="AD112" s="1"/>
      <c r="AE112" s="29"/>
      <c r="AF112" s="1"/>
      <c r="AG112" s="29"/>
      <c r="AH112" s="1">
        <v>120</v>
      </c>
      <c r="AI112" s="29">
        <v>1</v>
      </c>
      <c r="AJ112" s="1"/>
      <c r="AK112" s="29"/>
      <c r="AL112" s="1">
        <v>120</v>
      </c>
      <c r="AM112" s="29">
        <v>1</v>
      </c>
      <c r="AN112" s="1"/>
      <c r="AO112" s="29"/>
      <c r="AP112" s="1"/>
      <c r="AQ112" s="29"/>
      <c r="AR112" s="1"/>
      <c r="AS112" s="29"/>
      <c r="AT112" s="1"/>
      <c r="AU112" s="29"/>
      <c r="AV112" s="1"/>
      <c r="AW112" s="29"/>
      <c r="AX112" s="1"/>
      <c r="AY112" s="29"/>
      <c r="AZ112" s="1"/>
      <c r="BA112" s="29"/>
      <c r="BB112" s="1">
        <v>120</v>
      </c>
      <c r="BC112" s="29"/>
      <c r="BD112" s="1"/>
      <c r="BE112" s="29"/>
      <c r="BF112" s="1"/>
      <c r="BG112" s="29"/>
      <c r="BH112" s="1"/>
      <c r="BI112" s="29"/>
      <c r="BJ112" s="1"/>
      <c r="BK112" s="29"/>
      <c r="BL112" s="1"/>
      <c r="BM112" s="29"/>
      <c r="BN112" s="1"/>
      <c r="BO112" s="29"/>
      <c r="BP112" s="1"/>
      <c r="BQ112" s="29"/>
      <c r="BR112" s="1">
        <v>140</v>
      </c>
      <c r="BS112" s="29">
        <v>1</v>
      </c>
      <c r="BT112" s="1"/>
      <c r="BU112" s="1">
        <v>90</v>
      </c>
      <c r="BV112" s="29">
        <v>3</v>
      </c>
      <c r="BW112" s="1"/>
      <c r="BX112" s="29"/>
      <c r="BY112" s="33">
        <v>113</v>
      </c>
      <c r="BZ112" s="29">
        <v>3</v>
      </c>
      <c r="CA112" s="33"/>
      <c r="CB112" s="29"/>
      <c r="CC112" s="33"/>
    </row>
    <row r="113" spans="1:81" s="60" customFormat="1" x14ac:dyDescent="0.35">
      <c r="A113" s="33" t="s">
        <v>173</v>
      </c>
      <c r="B113" s="33" t="s">
        <v>55</v>
      </c>
      <c r="C113" s="33" t="s">
        <v>609</v>
      </c>
      <c r="D113" s="33" t="s">
        <v>610</v>
      </c>
      <c r="E113" s="33" t="s">
        <v>58</v>
      </c>
      <c r="F113" s="1">
        <v>999896930</v>
      </c>
      <c r="G113" s="1">
        <f>(K113+P113+J113+M113+O113+Q113)-H113</f>
        <v>397.5</v>
      </c>
      <c r="H113" s="33"/>
      <c r="I113" s="30"/>
      <c r="J113" s="1">
        <f>SUM(AR113,BW113,CA113)</f>
        <v>93.5</v>
      </c>
      <c r="K113" s="1">
        <f>SUM(AD113,AF113,AH113,AJ113,AN113,AL113,AP113,AT113,AV113,AX113,AZ113,BD113,BF113,BH113,BJ113,BL113,BN113,BB113)</f>
        <v>68</v>
      </c>
      <c r="L113" s="1">
        <f>COUNT(AD113,AF113,AH113,AJ113,AL113,AN113,AP113,AT113,AV113,AX113,AZ113,BB113,BD113,BF113,BH113,BJ113,BL113,BN113)</f>
        <v>1</v>
      </c>
      <c r="M113" s="1">
        <f>BP113+BR113</f>
        <v>79</v>
      </c>
      <c r="N113" s="1"/>
      <c r="O113" s="1">
        <f>BU113</f>
        <v>0</v>
      </c>
      <c r="P113" s="1">
        <f>AB113+BY113</f>
        <v>157</v>
      </c>
      <c r="Q113" s="1">
        <f>BT113+CC113</f>
        <v>0</v>
      </c>
      <c r="R113" s="70"/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70"/>
      <c r="AB113" s="1">
        <v>64</v>
      </c>
      <c r="AC113" s="29"/>
      <c r="AD113" s="1"/>
      <c r="AE113" s="29"/>
      <c r="AF113" s="1"/>
      <c r="AG113" s="29"/>
      <c r="AH113" s="1"/>
      <c r="AI113" s="29"/>
      <c r="AJ113" s="1"/>
      <c r="AK113" s="29"/>
      <c r="AL113" s="1"/>
      <c r="AM113" s="29"/>
      <c r="AN113" s="1"/>
      <c r="AO113" s="29"/>
      <c r="AP113" s="1">
        <v>68</v>
      </c>
      <c r="AQ113" s="29">
        <v>3</v>
      </c>
      <c r="AR113" s="1"/>
      <c r="AS113" s="29"/>
      <c r="AT113" s="1"/>
      <c r="AU113" s="29"/>
      <c r="AV113" s="1"/>
      <c r="AW113" s="29"/>
      <c r="AX113" s="1"/>
      <c r="AY113" s="29"/>
      <c r="AZ113" s="1"/>
      <c r="BA113" s="29"/>
      <c r="BB113" s="1"/>
      <c r="BC113" s="29"/>
      <c r="BD113" s="1"/>
      <c r="BE113" s="29"/>
      <c r="BF113" s="1"/>
      <c r="BG113" s="29"/>
      <c r="BH113" s="1"/>
      <c r="BI113" s="29"/>
      <c r="BJ113" s="1"/>
      <c r="BK113" s="29"/>
      <c r="BL113" s="1"/>
      <c r="BM113" s="29"/>
      <c r="BN113" s="1"/>
      <c r="BO113" s="29"/>
      <c r="BP113" s="1">
        <v>79</v>
      </c>
      <c r="BQ113" s="29">
        <v>3</v>
      </c>
      <c r="BR113" s="1"/>
      <c r="BS113" s="29"/>
      <c r="BT113" s="1"/>
      <c r="BU113" s="1"/>
      <c r="BV113" s="29"/>
      <c r="BW113" s="1">
        <v>37.5</v>
      </c>
      <c r="BX113" s="29">
        <v>2</v>
      </c>
      <c r="BY113" s="33">
        <v>93</v>
      </c>
      <c r="BZ113" s="29">
        <v>7</v>
      </c>
      <c r="CA113" s="33">
        <v>56</v>
      </c>
      <c r="CB113" s="29">
        <v>3</v>
      </c>
      <c r="CC113" s="33"/>
    </row>
    <row r="114" spans="1:81" s="60" customFormat="1" x14ac:dyDescent="0.35">
      <c r="A114" s="33" t="s">
        <v>173</v>
      </c>
      <c r="B114" s="33" t="s">
        <v>55</v>
      </c>
      <c r="C114" s="33" t="s">
        <v>380</v>
      </c>
      <c r="D114" s="33" t="s">
        <v>381</v>
      </c>
      <c r="E114" s="33" t="s">
        <v>58</v>
      </c>
      <c r="F114" s="1">
        <v>999872178</v>
      </c>
      <c r="G114" s="1">
        <f>(K114+P114+J114+M114+O114+Q114)-H114</f>
        <v>384</v>
      </c>
      <c r="H114" s="1"/>
      <c r="I114" s="30"/>
      <c r="J114" s="1">
        <f>SUM(AR114,BW114,CA114)</f>
        <v>0</v>
      </c>
      <c r="K114" s="1">
        <f>SUM(AD114,AF114,AH114,AJ114,AN114,AL114,AP114,AT114,AV114,AX114,AZ114,BD114,BF114,BH114,BJ114,BL114,BN114,BB114)</f>
        <v>90</v>
      </c>
      <c r="L114" s="1">
        <f>COUNT(AD114,AF114,AH114,AJ114,AL114,AN114,AP114,AT114,AV114,AX114,AZ114,BB114,BD114,BF114,BH114,BJ114,BL114,BN114)</f>
        <v>1</v>
      </c>
      <c r="M114" s="1">
        <f>BP114+BR114</f>
        <v>140</v>
      </c>
      <c r="N114" s="1"/>
      <c r="O114" s="1">
        <f>BU114</f>
        <v>90</v>
      </c>
      <c r="P114" s="1">
        <f>AB114+BY114</f>
        <v>64</v>
      </c>
      <c r="Q114" s="1">
        <f>BT114+CC114</f>
        <v>0</v>
      </c>
      <c r="R114" s="70"/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70"/>
      <c r="AB114" s="1"/>
      <c r="AC114" s="29"/>
      <c r="AD114" s="1"/>
      <c r="AE114" s="29"/>
      <c r="AF114" s="1"/>
      <c r="AG114" s="29"/>
      <c r="AH114" s="1"/>
      <c r="AI114" s="29"/>
      <c r="AJ114" s="1">
        <v>90</v>
      </c>
      <c r="AK114" s="29">
        <v>2</v>
      </c>
      <c r="AL114" s="1"/>
      <c r="AM114" s="29"/>
      <c r="AN114" s="1"/>
      <c r="AO114" s="29"/>
      <c r="AP114" s="1"/>
      <c r="AQ114" s="29"/>
      <c r="AR114" s="1"/>
      <c r="AS114" s="29"/>
      <c r="AT114" s="1"/>
      <c r="AU114" s="29"/>
      <c r="AV114" s="1"/>
      <c r="AW114" s="29"/>
      <c r="AX114" s="1"/>
      <c r="AY114" s="29"/>
      <c r="AZ114" s="1"/>
      <c r="BA114" s="29"/>
      <c r="BB114" s="1"/>
      <c r="BC114" s="29"/>
      <c r="BD114" s="1"/>
      <c r="BE114" s="29"/>
      <c r="BF114" s="1"/>
      <c r="BG114" s="29"/>
      <c r="BH114" s="1"/>
      <c r="BI114" s="29"/>
      <c r="BJ114" s="1"/>
      <c r="BK114" s="29"/>
      <c r="BL114" s="1"/>
      <c r="BM114" s="29"/>
      <c r="BN114" s="1"/>
      <c r="BO114" s="29"/>
      <c r="BP114" s="1"/>
      <c r="BQ114" s="29"/>
      <c r="BR114" s="1">
        <v>140</v>
      </c>
      <c r="BS114" s="29">
        <v>1</v>
      </c>
      <c r="BT114" s="1"/>
      <c r="BU114" s="1">
        <v>90</v>
      </c>
      <c r="BV114" s="29">
        <v>4</v>
      </c>
      <c r="BW114" s="1"/>
      <c r="BX114" s="29"/>
      <c r="BY114" s="33">
        <v>64</v>
      </c>
      <c r="BZ114" s="29" t="s">
        <v>97</v>
      </c>
      <c r="CA114" s="33"/>
      <c r="CB114" s="29"/>
      <c r="CC114" s="33"/>
    </row>
    <row r="115" spans="1:81" s="60" customFormat="1" x14ac:dyDescent="0.35">
      <c r="A115" s="1" t="s">
        <v>173</v>
      </c>
      <c r="B115" s="1" t="s">
        <v>55</v>
      </c>
      <c r="C115" s="1" t="s">
        <v>403</v>
      </c>
      <c r="D115" s="1" t="s">
        <v>127</v>
      </c>
      <c r="E115" s="1" t="s">
        <v>58</v>
      </c>
      <c r="F115" s="1">
        <v>999875453</v>
      </c>
      <c r="G115" s="1">
        <f>(K115+P115+J115+M115+O115+Q115)-H115</f>
        <v>384</v>
      </c>
      <c r="H115" s="1"/>
      <c r="I115" s="30"/>
      <c r="J115" s="1">
        <f>SUM(AR115,BW115,CA115)</f>
        <v>75</v>
      </c>
      <c r="K115" s="1">
        <f>SUM(AD115,AF115,AH115,AJ115,AN115,AL115,AP115,AT115,AV115,AX115,AZ115,BD115,BF115,BH115,BJ115,BL115,BN115,BB115)</f>
        <v>131</v>
      </c>
      <c r="L115" s="1">
        <f>COUNT(AD115,AF115,AH115,AJ115,AL115,AN115,AP115,AT115,AV115,AX115,AZ115,BB115,BD115,BF115,BH115,BJ115,BL115,BN115)</f>
        <v>2</v>
      </c>
      <c r="M115" s="1">
        <f>BP115+BR115</f>
        <v>79</v>
      </c>
      <c r="N115" s="1"/>
      <c r="O115" s="1">
        <f>BU115</f>
        <v>51</v>
      </c>
      <c r="P115" s="1">
        <f>AB115+BY115</f>
        <v>48</v>
      </c>
      <c r="Q115" s="1">
        <f>BT115+CC115</f>
        <v>0</v>
      </c>
      <c r="R115" s="70"/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70"/>
      <c r="AB115" s="1"/>
      <c r="AC115" s="29"/>
      <c r="AD115" s="1"/>
      <c r="AE115" s="29"/>
      <c r="AF115" s="1"/>
      <c r="AG115" s="29"/>
      <c r="AH115" s="1"/>
      <c r="AI115" s="29"/>
      <c r="AJ115" s="1"/>
      <c r="AK115" s="29"/>
      <c r="AL115" s="1"/>
      <c r="AM115" s="29"/>
      <c r="AN115" s="1"/>
      <c r="AO115" s="29"/>
      <c r="AP115" s="1">
        <v>63</v>
      </c>
      <c r="AQ115" s="29">
        <v>5</v>
      </c>
      <c r="AR115" s="1"/>
      <c r="AS115" s="29"/>
      <c r="AT115" s="1"/>
      <c r="AU115" s="29"/>
      <c r="AV115" s="1"/>
      <c r="AW115" s="29"/>
      <c r="AX115" s="1">
        <v>68</v>
      </c>
      <c r="AY115" s="29">
        <v>4</v>
      </c>
      <c r="AZ115" s="1"/>
      <c r="BA115" s="29"/>
      <c r="BB115" s="1"/>
      <c r="BC115" s="29"/>
      <c r="BD115" s="1"/>
      <c r="BE115" s="29"/>
      <c r="BF115" s="1"/>
      <c r="BG115" s="29"/>
      <c r="BH115" s="1"/>
      <c r="BI115" s="29"/>
      <c r="BJ115" s="1"/>
      <c r="BK115" s="29"/>
      <c r="BL115" s="1"/>
      <c r="BM115" s="29"/>
      <c r="BN115" s="1"/>
      <c r="BO115" s="29"/>
      <c r="BP115" s="1">
        <v>79</v>
      </c>
      <c r="BQ115" s="29">
        <v>4</v>
      </c>
      <c r="BR115" s="1"/>
      <c r="BS115" s="29"/>
      <c r="BT115" s="1"/>
      <c r="BU115" s="1">
        <v>51</v>
      </c>
      <c r="BV115" s="29" t="s">
        <v>97</v>
      </c>
      <c r="BW115" s="1"/>
      <c r="BX115" s="29"/>
      <c r="BY115" s="33">
        <v>48</v>
      </c>
      <c r="BZ115" s="29" t="s">
        <v>175</v>
      </c>
      <c r="CA115" s="33">
        <v>75</v>
      </c>
      <c r="CB115" s="29">
        <v>2</v>
      </c>
      <c r="CC115" s="33"/>
    </row>
    <row r="116" spans="1:81" s="60" customFormat="1" x14ac:dyDescent="0.35">
      <c r="A116" s="33" t="s">
        <v>173</v>
      </c>
      <c r="B116" s="1" t="s">
        <v>55</v>
      </c>
      <c r="C116" s="1" t="s">
        <v>1097</v>
      </c>
      <c r="D116" s="1" t="s">
        <v>96</v>
      </c>
      <c r="E116" s="1" t="s">
        <v>58</v>
      </c>
      <c r="F116" s="1">
        <v>999917327</v>
      </c>
      <c r="G116" s="1">
        <f>(K116+P116+J116+M116+O116+Q116)-H116</f>
        <v>332</v>
      </c>
      <c r="H116" s="33"/>
      <c r="I116" s="30"/>
      <c r="J116" s="1">
        <f>SUM(AR116,BW116,CA116)</f>
        <v>0</v>
      </c>
      <c r="K116" s="1">
        <f>SUM(AD116,AF116,AH116,AJ116,AN116,AL116,AP116,AT116,AV116,AX116,AZ116,BD116,BF116,BH116,BJ116,BL116,BN116,BB116)</f>
        <v>174</v>
      </c>
      <c r="L116" s="1">
        <f>COUNT(AD116,AF116,AH116,AJ116,AL116,AN116,AP116,AT116,AV116,AX116,AZ116,BB116,BD116,BF116,BH116,BJ116,BL116,BN116)</f>
        <v>3</v>
      </c>
      <c r="M116" s="1">
        <f>BP116+BR116</f>
        <v>59</v>
      </c>
      <c r="N116" s="1"/>
      <c r="O116" s="1">
        <f>BU116</f>
        <v>51</v>
      </c>
      <c r="P116" s="1">
        <f>AB116+BY116</f>
        <v>48</v>
      </c>
      <c r="Q116" s="1">
        <f>BT116+CC116</f>
        <v>0</v>
      </c>
      <c r="R116" s="70"/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70"/>
      <c r="AB116" s="1"/>
      <c r="AC116" s="29"/>
      <c r="AD116" s="1">
        <v>68</v>
      </c>
      <c r="AE116" s="29">
        <v>3</v>
      </c>
      <c r="AF116" s="1"/>
      <c r="AG116" s="29"/>
      <c r="AH116" s="1"/>
      <c r="AI116" s="29"/>
      <c r="AJ116" s="1"/>
      <c r="AK116" s="29"/>
      <c r="AL116" s="1"/>
      <c r="AM116" s="29"/>
      <c r="AN116" s="1"/>
      <c r="AO116" s="29"/>
      <c r="AP116" s="1">
        <v>38</v>
      </c>
      <c r="AQ116" s="29" t="s">
        <v>97</v>
      </c>
      <c r="AR116" s="1"/>
      <c r="AS116" s="29"/>
      <c r="AT116" s="1"/>
      <c r="AU116" s="29"/>
      <c r="AV116" s="1"/>
      <c r="AW116" s="29"/>
      <c r="AX116" s="1">
        <v>68</v>
      </c>
      <c r="AY116" s="29">
        <v>3</v>
      </c>
      <c r="AZ116" s="1"/>
      <c r="BA116" s="29"/>
      <c r="BB116" s="1"/>
      <c r="BC116" s="29"/>
      <c r="BD116" s="1"/>
      <c r="BE116" s="29"/>
      <c r="BF116" s="1"/>
      <c r="BG116" s="29"/>
      <c r="BH116" s="1"/>
      <c r="BI116" s="29"/>
      <c r="BJ116" s="1"/>
      <c r="BK116" s="29"/>
      <c r="BL116" s="1"/>
      <c r="BM116" s="29"/>
      <c r="BN116" s="1"/>
      <c r="BO116" s="29"/>
      <c r="BP116" s="1">
        <v>59</v>
      </c>
      <c r="BQ116" s="29">
        <v>8</v>
      </c>
      <c r="BR116" s="1"/>
      <c r="BS116" s="29"/>
      <c r="BT116" s="1"/>
      <c r="BU116" s="1">
        <v>51</v>
      </c>
      <c r="BV116" s="29" t="s">
        <v>97</v>
      </c>
      <c r="BW116" s="1"/>
      <c r="BX116" s="29"/>
      <c r="BY116" s="33">
        <v>48</v>
      </c>
      <c r="BZ116" s="29" t="s">
        <v>175</v>
      </c>
      <c r="CA116" s="33"/>
      <c r="CB116" s="29"/>
      <c r="CC116" s="33"/>
    </row>
    <row r="117" spans="1:81" s="60" customFormat="1" x14ac:dyDescent="0.35">
      <c r="A117" s="33" t="s">
        <v>173</v>
      </c>
      <c r="B117" s="33" t="s">
        <v>55</v>
      </c>
      <c r="C117" s="33" t="s">
        <v>922</v>
      </c>
      <c r="D117" s="33" t="s">
        <v>116</v>
      </c>
      <c r="E117" s="33" t="s">
        <v>58</v>
      </c>
      <c r="F117" s="1">
        <v>999914331</v>
      </c>
      <c r="G117" s="1">
        <f>(K117+P117+J117+M117+O117+Q117)-H117</f>
        <v>284</v>
      </c>
      <c r="H117" s="1"/>
      <c r="I117" s="30"/>
      <c r="J117" s="1">
        <f>SUM(AR117,BW117,CA117)</f>
        <v>0</v>
      </c>
      <c r="K117" s="1">
        <f>SUM(AD117,AF117,AH117,AJ117,AN117,AL117,AP117,AT117,AV117,AX117,AZ117,BD117,BF117,BH117,BJ117,BL117,BN117,BB117)</f>
        <v>0</v>
      </c>
      <c r="L117" s="1">
        <f>COUNT(AD117,AF117,AH117,AJ117,AL117,AN117,AP117,AT117,AV117,AX117,AZ117,BB117,BD117,BF117,BH117,BJ117,BL117,BN117)</f>
        <v>0</v>
      </c>
      <c r="M117" s="1">
        <f>BP117+BR117</f>
        <v>79</v>
      </c>
      <c r="N117" s="1"/>
      <c r="O117" s="1">
        <f>BU117</f>
        <v>51</v>
      </c>
      <c r="P117" s="1">
        <f>AB117+BY117</f>
        <v>154</v>
      </c>
      <c r="Q117" s="1">
        <f>BT117+CC117</f>
        <v>0</v>
      </c>
      <c r="R117" s="70"/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70"/>
      <c r="AB117" s="1">
        <v>48</v>
      </c>
      <c r="AC117" s="29"/>
      <c r="AD117" s="1"/>
      <c r="AE117" s="29"/>
      <c r="AF117" s="1"/>
      <c r="AG117" s="29"/>
      <c r="AH117" s="1"/>
      <c r="AI117" s="29"/>
      <c r="AJ117" s="1"/>
      <c r="AK117" s="29"/>
      <c r="AL117" s="1"/>
      <c r="AM117" s="29"/>
      <c r="AN117" s="1"/>
      <c r="AO117" s="29"/>
      <c r="AP117" s="1"/>
      <c r="AQ117" s="29"/>
      <c r="AR117" s="1"/>
      <c r="AS117" s="29"/>
      <c r="AT117" s="1"/>
      <c r="AU117" s="29"/>
      <c r="AV117" s="1"/>
      <c r="AW117" s="29"/>
      <c r="AX117" s="1"/>
      <c r="AY117" s="29"/>
      <c r="AZ117" s="1"/>
      <c r="BA117" s="29"/>
      <c r="BB117" s="1"/>
      <c r="BC117" s="29"/>
      <c r="BD117" s="1"/>
      <c r="BE117" s="29"/>
      <c r="BF117" s="1"/>
      <c r="BG117" s="29"/>
      <c r="BH117" s="1"/>
      <c r="BI117" s="29"/>
      <c r="BJ117" s="1"/>
      <c r="BK117" s="29"/>
      <c r="BL117" s="1"/>
      <c r="BM117" s="29"/>
      <c r="BN117" s="1"/>
      <c r="BO117" s="29"/>
      <c r="BP117" s="1"/>
      <c r="BQ117" s="29"/>
      <c r="BR117" s="1">
        <v>79</v>
      </c>
      <c r="BS117" s="29">
        <v>4</v>
      </c>
      <c r="BT117" s="1"/>
      <c r="BU117" s="1">
        <v>51</v>
      </c>
      <c r="BV117" s="29" t="s">
        <v>97</v>
      </c>
      <c r="BW117" s="1"/>
      <c r="BX117" s="29"/>
      <c r="BY117" s="33">
        <v>106</v>
      </c>
      <c r="BZ117" s="29">
        <v>5</v>
      </c>
      <c r="CA117" s="33"/>
      <c r="CB117" s="29"/>
      <c r="CC117" s="33"/>
    </row>
    <row r="118" spans="1:81" s="60" customFormat="1" x14ac:dyDescent="0.35">
      <c r="A118" s="33" t="s">
        <v>173</v>
      </c>
      <c r="B118" s="1" t="s">
        <v>55</v>
      </c>
      <c r="C118" s="1" t="s">
        <v>798</v>
      </c>
      <c r="D118" s="1" t="s">
        <v>1319</v>
      </c>
      <c r="E118" s="1" t="s">
        <v>58</v>
      </c>
      <c r="F118" s="1">
        <v>999920206</v>
      </c>
      <c r="G118" s="1">
        <f>(K118+P118+J118+M118+O118+Q118)-H118</f>
        <v>282</v>
      </c>
      <c r="H118" s="33"/>
      <c r="I118" s="30"/>
      <c r="J118" s="1">
        <f>SUM(AR118,BW118,CA118)</f>
        <v>52</v>
      </c>
      <c r="K118" s="1">
        <f>SUM(AD118,AF118,AH118,AJ118,AN118,AL118,AP118,AT118,AV118,AX118,AZ118,BD118,BF118,BH118,BJ118,BL118,BN118,BB118)</f>
        <v>68</v>
      </c>
      <c r="L118" s="1">
        <f>COUNT(AD118,AF118,AH118,AJ118,AL118,AN118,AP118,AT118,AV118,AX118,AZ118,BB118,BD118,BF118,BH118,BJ118,BL118,BN118)</f>
        <v>1</v>
      </c>
      <c r="M118" s="1">
        <f>BP118+BR118</f>
        <v>63</v>
      </c>
      <c r="N118" s="1"/>
      <c r="O118" s="1">
        <f>BU118</f>
        <v>51</v>
      </c>
      <c r="P118" s="1">
        <f>AB118+BY118</f>
        <v>48</v>
      </c>
      <c r="Q118" s="1">
        <f>BT118+CC118</f>
        <v>0</v>
      </c>
      <c r="R118" s="70"/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70"/>
      <c r="AB118" s="1"/>
      <c r="AC118" s="29"/>
      <c r="AD118" s="1"/>
      <c r="AE118" s="29"/>
      <c r="AF118" s="1"/>
      <c r="AG118" s="29"/>
      <c r="AH118" s="1"/>
      <c r="AI118" s="29"/>
      <c r="AJ118" s="1"/>
      <c r="AK118" s="29"/>
      <c r="AL118" s="1"/>
      <c r="AM118" s="29"/>
      <c r="AN118" s="1"/>
      <c r="AO118" s="29"/>
      <c r="AP118" s="1">
        <v>68</v>
      </c>
      <c r="AQ118" s="29">
        <v>4</v>
      </c>
      <c r="AR118" s="1"/>
      <c r="AS118" s="29"/>
      <c r="AT118" s="1"/>
      <c r="AU118" s="29"/>
      <c r="AV118" s="1"/>
      <c r="AW118" s="29"/>
      <c r="AX118" s="1"/>
      <c r="AY118" s="29"/>
      <c r="AZ118" s="1"/>
      <c r="BA118" s="29"/>
      <c r="BB118" s="1"/>
      <c r="BC118" s="29"/>
      <c r="BD118" s="1"/>
      <c r="BE118" s="29"/>
      <c r="BF118" s="1"/>
      <c r="BG118" s="29"/>
      <c r="BH118" s="1"/>
      <c r="BI118" s="29"/>
      <c r="BJ118" s="1"/>
      <c r="BK118" s="29"/>
      <c r="BL118" s="1"/>
      <c r="BM118" s="29"/>
      <c r="BN118" s="1"/>
      <c r="BO118" s="29"/>
      <c r="BP118" s="1">
        <v>63</v>
      </c>
      <c r="BQ118" s="29">
        <v>7</v>
      </c>
      <c r="BR118" s="1"/>
      <c r="BS118" s="29"/>
      <c r="BT118" s="1"/>
      <c r="BU118" s="1">
        <v>51</v>
      </c>
      <c r="BV118" s="29" t="s">
        <v>97</v>
      </c>
      <c r="BW118" s="1"/>
      <c r="BX118" s="29"/>
      <c r="BY118" s="33">
        <v>48</v>
      </c>
      <c r="BZ118" s="29" t="s">
        <v>175</v>
      </c>
      <c r="CA118" s="33">
        <v>52</v>
      </c>
      <c r="CB118" s="29">
        <v>5</v>
      </c>
      <c r="CC118" s="33"/>
    </row>
    <row r="119" spans="1:81" s="60" customFormat="1" x14ac:dyDescent="0.35">
      <c r="A119" s="33" t="s">
        <v>173</v>
      </c>
      <c r="B119" s="33" t="s">
        <v>55</v>
      </c>
      <c r="C119" s="33" t="s">
        <v>631</v>
      </c>
      <c r="D119" s="33" t="s">
        <v>632</v>
      </c>
      <c r="E119" s="33" t="s">
        <v>58</v>
      </c>
      <c r="F119" s="1">
        <v>999897812</v>
      </c>
      <c r="G119" s="1">
        <f>(K119+P119+J119+M119+O119+Q119)-H119</f>
        <v>273</v>
      </c>
      <c r="H119" s="1"/>
      <c r="I119" s="30"/>
      <c r="J119" s="1">
        <f>SUM(AR119,BW119,CA119)</f>
        <v>0</v>
      </c>
      <c r="K119" s="1">
        <f>SUM(AD119,AF119,AH119,AJ119,AN119,AL119,AP119,AT119,AV119,AX119,AZ119,BD119,BF119,BH119,BJ119,BL119,BN119,BB119)</f>
        <v>189</v>
      </c>
      <c r="L119" s="1">
        <f>COUNT(AD119,AF119,AH119,AJ119,AL119,AN119,AP119,AT119,AV119,AX119,AZ119,BB119,BD119,BF119,BH119,BJ119,BL119,BN119)</f>
        <v>3</v>
      </c>
      <c r="M119" s="1">
        <f>BP119+BR119</f>
        <v>33</v>
      </c>
      <c r="N119" s="1"/>
      <c r="O119" s="1">
        <f>BU119</f>
        <v>51</v>
      </c>
      <c r="P119" s="1">
        <f>AB119+BY119</f>
        <v>0</v>
      </c>
      <c r="Q119" s="1">
        <f>BT119+CC119</f>
        <v>0</v>
      </c>
      <c r="R119" s="70"/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70"/>
      <c r="AB119" s="1"/>
      <c r="AC119" s="29"/>
      <c r="AD119" s="1"/>
      <c r="AE119" s="29"/>
      <c r="AF119" s="1"/>
      <c r="AG119" s="29"/>
      <c r="AH119" s="1"/>
      <c r="AI119" s="29"/>
      <c r="AJ119" s="1"/>
      <c r="AK119" s="29"/>
      <c r="AL119" s="1"/>
      <c r="AM119" s="29"/>
      <c r="AN119" s="1"/>
      <c r="AO119" s="29"/>
      <c r="AP119" s="1"/>
      <c r="AQ119" s="29"/>
      <c r="AR119" s="1"/>
      <c r="AS119" s="29"/>
      <c r="AT119" s="1"/>
      <c r="AU119" s="29"/>
      <c r="AV119" s="1"/>
      <c r="AW119" s="29"/>
      <c r="AX119" s="1"/>
      <c r="AY119" s="29"/>
      <c r="AZ119" s="1"/>
      <c r="BA119" s="29"/>
      <c r="BB119" s="1">
        <v>63</v>
      </c>
      <c r="BC119" s="29"/>
      <c r="BD119" s="1"/>
      <c r="BE119" s="29"/>
      <c r="BF119" s="1">
        <v>63</v>
      </c>
      <c r="BG119" s="29">
        <v>5</v>
      </c>
      <c r="BH119" s="1">
        <v>63</v>
      </c>
      <c r="BI119" s="29"/>
      <c r="BJ119" s="1"/>
      <c r="BK119" s="29"/>
      <c r="BL119" s="1"/>
      <c r="BM119" s="29"/>
      <c r="BN119" s="1"/>
      <c r="BO119" s="29"/>
      <c r="BP119" s="1"/>
      <c r="BQ119" s="29"/>
      <c r="BR119" s="1">
        <v>33</v>
      </c>
      <c r="BS119" s="29" t="s">
        <v>175</v>
      </c>
      <c r="BT119" s="1"/>
      <c r="BU119" s="1">
        <v>51</v>
      </c>
      <c r="BV119" s="29" t="s">
        <v>97</v>
      </c>
      <c r="BW119" s="1"/>
      <c r="BX119" s="29"/>
      <c r="BY119" s="33"/>
      <c r="BZ119" s="29"/>
      <c r="CA119" s="33"/>
      <c r="CB119" s="29"/>
      <c r="CC119" s="33"/>
    </row>
    <row r="120" spans="1:81" s="60" customFormat="1" x14ac:dyDescent="0.35">
      <c r="A120" s="33" t="s">
        <v>173</v>
      </c>
      <c r="B120" s="33" t="s">
        <v>55</v>
      </c>
      <c r="C120" s="33" t="s">
        <v>244</v>
      </c>
      <c r="D120" s="33" t="s">
        <v>652</v>
      </c>
      <c r="E120" s="33" t="s">
        <v>58</v>
      </c>
      <c r="F120" s="1">
        <v>999899289</v>
      </c>
      <c r="G120" s="1">
        <f>(K120+P120+J120+M120+O120+Q120)-H120</f>
        <v>228.5</v>
      </c>
      <c r="H120" s="1">
        <f>(J120+K120+M120+N120+O120+P120+Q120)*0.5</f>
        <v>228.5</v>
      </c>
      <c r="I120" s="30"/>
      <c r="J120" s="1">
        <f>SUM(AR120,BW120,CA120)</f>
        <v>0</v>
      </c>
      <c r="K120" s="1">
        <f>SUM(AD120,AF120,AH120,AJ120,AN120,AL120,AP120,AT120,AV120,AX120,AZ120,BD120,BF120,BH120,BJ120,BL120,BN120,BB120)</f>
        <v>240</v>
      </c>
      <c r="L120" s="1">
        <f>COUNT(AD120,AF120,AH120,AJ120,AL120,AN120,AP120,AT120,AV120,AX120,AZ120,BB120,BD120,BF120,BH120,BJ120,BL120,BN120)</f>
        <v>2</v>
      </c>
      <c r="M120" s="1">
        <f>BP120+BR120</f>
        <v>67</v>
      </c>
      <c r="N120" s="1"/>
      <c r="O120" s="1">
        <f>BU120</f>
        <v>51</v>
      </c>
      <c r="P120" s="1">
        <f>AB120+BY120</f>
        <v>99</v>
      </c>
      <c r="Q120" s="1">
        <f>BT120+CC120</f>
        <v>0</v>
      </c>
      <c r="R120" s="70"/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70"/>
      <c r="AB120" s="1"/>
      <c r="AC120" s="29"/>
      <c r="AD120" s="1"/>
      <c r="AE120" s="29"/>
      <c r="AF120" s="1"/>
      <c r="AG120" s="29"/>
      <c r="AH120" s="1"/>
      <c r="AI120" s="29"/>
      <c r="AJ120" s="1">
        <v>120</v>
      </c>
      <c r="AK120" s="29">
        <v>1</v>
      </c>
      <c r="AL120" s="1"/>
      <c r="AM120" s="29"/>
      <c r="AN120" s="1"/>
      <c r="AO120" s="29"/>
      <c r="AP120" s="1"/>
      <c r="AQ120" s="29"/>
      <c r="AR120" s="1"/>
      <c r="AS120" s="29"/>
      <c r="AT120" s="1"/>
      <c r="AU120" s="29"/>
      <c r="AV120" s="1"/>
      <c r="AW120" s="29"/>
      <c r="AX120" s="1"/>
      <c r="AY120" s="29"/>
      <c r="AZ120" s="1"/>
      <c r="BA120" s="29"/>
      <c r="BB120" s="1"/>
      <c r="BC120" s="29"/>
      <c r="BD120" s="1">
        <v>120</v>
      </c>
      <c r="BE120" s="29">
        <v>1</v>
      </c>
      <c r="BF120" s="1"/>
      <c r="BG120" s="29"/>
      <c r="BH120" s="1"/>
      <c r="BI120" s="29"/>
      <c r="BJ120" s="1"/>
      <c r="BK120" s="29"/>
      <c r="BL120" s="1"/>
      <c r="BM120" s="29"/>
      <c r="BN120" s="1"/>
      <c r="BO120" s="29"/>
      <c r="BP120" s="1"/>
      <c r="BQ120" s="29"/>
      <c r="BR120" s="1">
        <v>67</v>
      </c>
      <c r="BS120" s="29">
        <v>6</v>
      </c>
      <c r="BT120" s="1"/>
      <c r="BU120" s="1">
        <v>51</v>
      </c>
      <c r="BV120" s="29" t="s">
        <v>97</v>
      </c>
      <c r="BW120" s="1"/>
      <c r="BX120" s="29"/>
      <c r="BY120" s="33">
        <v>99</v>
      </c>
      <c r="BZ120" s="29">
        <v>6</v>
      </c>
      <c r="CA120" s="33"/>
      <c r="CB120" s="29"/>
      <c r="CC120" s="33"/>
    </row>
    <row r="121" spans="1:81" s="60" customFormat="1" x14ac:dyDescent="0.35">
      <c r="A121" s="33" t="s">
        <v>173</v>
      </c>
      <c r="B121" s="33" t="s">
        <v>55</v>
      </c>
      <c r="C121" s="33" t="s">
        <v>709</v>
      </c>
      <c r="D121" s="33" t="s">
        <v>116</v>
      </c>
      <c r="E121" s="33" t="s">
        <v>58</v>
      </c>
      <c r="F121" s="1">
        <v>999905534</v>
      </c>
      <c r="G121" s="1">
        <f>(K121+P121+J121+M121+O121+Q121)-H121</f>
        <v>215</v>
      </c>
      <c r="H121" s="33"/>
      <c r="I121" s="30"/>
      <c r="J121" s="1">
        <f>SUM(AR121,BW121,CA121)</f>
        <v>28</v>
      </c>
      <c r="K121" s="1">
        <f>SUM(AD121,AF121,AH121,AJ121,AN121,AL121,AP121,AT121,AV121,AX121,AZ121,BD121,BF121,BH121,BJ121,BL121,BN121,BB121)</f>
        <v>68</v>
      </c>
      <c r="L121" s="1">
        <f>COUNT(AD121,AF121,AH121,AJ121,AL121,AN121,AP121,AT121,AV121,AX121,AZ121,BB121,BD121,BF121,BH121,BJ121,BL121,BN121)</f>
        <v>1</v>
      </c>
      <c r="M121" s="1">
        <f>BP121+BR121</f>
        <v>33</v>
      </c>
      <c r="N121" s="1"/>
      <c r="O121" s="1">
        <f>BU121</f>
        <v>38</v>
      </c>
      <c r="P121" s="1">
        <f>AB121+BY121</f>
        <v>48</v>
      </c>
      <c r="Q121" s="1">
        <f>BT121+CC121</f>
        <v>0</v>
      </c>
      <c r="R121" s="70"/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70"/>
      <c r="AB121" s="1">
        <v>48</v>
      </c>
      <c r="AC121" s="29"/>
      <c r="AD121" s="1">
        <v>68</v>
      </c>
      <c r="AE121" s="29">
        <v>4</v>
      </c>
      <c r="AF121" s="1"/>
      <c r="AG121" s="29"/>
      <c r="AH121" s="1"/>
      <c r="AI121" s="29"/>
      <c r="AJ121" s="1"/>
      <c r="AK121" s="29"/>
      <c r="AL121" s="1"/>
      <c r="AM121" s="29"/>
      <c r="AN121" s="1"/>
      <c r="AO121" s="29"/>
      <c r="AP121" s="1"/>
      <c r="AQ121" s="29"/>
      <c r="AR121" s="1"/>
      <c r="AS121" s="29"/>
      <c r="AT121" s="1"/>
      <c r="AU121" s="29"/>
      <c r="AV121" s="1"/>
      <c r="AW121" s="29"/>
      <c r="AX121" s="1"/>
      <c r="AY121" s="29"/>
      <c r="AZ121" s="1"/>
      <c r="BA121" s="29"/>
      <c r="BB121" s="1"/>
      <c r="BC121" s="29"/>
      <c r="BD121" s="1"/>
      <c r="BE121" s="29"/>
      <c r="BF121" s="1"/>
      <c r="BG121" s="29"/>
      <c r="BH121" s="1"/>
      <c r="BI121" s="29"/>
      <c r="BJ121" s="1"/>
      <c r="BK121" s="29"/>
      <c r="BL121" s="1"/>
      <c r="BM121" s="29"/>
      <c r="BN121" s="1"/>
      <c r="BO121" s="29"/>
      <c r="BP121" s="1">
        <v>33</v>
      </c>
      <c r="BQ121" s="29" t="s">
        <v>175</v>
      </c>
      <c r="BR121" s="1"/>
      <c r="BS121" s="29"/>
      <c r="BT121" s="1"/>
      <c r="BU121" s="1">
        <v>38</v>
      </c>
      <c r="BV121" s="29" t="s">
        <v>175</v>
      </c>
      <c r="BW121" s="1">
        <v>28</v>
      </c>
      <c r="BX121" s="29">
        <v>3</v>
      </c>
      <c r="BY121" s="33"/>
      <c r="BZ121" s="29"/>
      <c r="CA121" s="33"/>
      <c r="CB121" s="29"/>
      <c r="CC121" s="33"/>
    </row>
    <row r="122" spans="1:81" s="60" customFormat="1" x14ac:dyDescent="0.35">
      <c r="A122" s="33" t="s">
        <v>173</v>
      </c>
      <c r="B122" s="33" t="s">
        <v>55</v>
      </c>
      <c r="C122" s="33" t="s">
        <v>387</v>
      </c>
      <c r="D122" s="33" t="s">
        <v>388</v>
      </c>
      <c r="E122" s="33" t="s">
        <v>58</v>
      </c>
      <c r="F122" s="1">
        <v>999873199</v>
      </c>
      <c r="G122" s="1">
        <f>(K122+P122+J122+M122+O122+Q122)-H122</f>
        <v>201</v>
      </c>
      <c r="H122" s="1"/>
      <c r="I122" s="30"/>
      <c r="J122" s="1">
        <f>SUM(AR122,BW122,CA122)</f>
        <v>0</v>
      </c>
      <c r="K122" s="1">
        <f>SUM(AD122,AF122,AH122,AJ122,AN122,AL122,AP122,AT122,AV122,AX122,AZ122,BD122,BF122,BH122,BJ122,BL122,BN122,BB122)</f>
        <v>120</v>
      </c>
      <c r="L122" s="1">
        <f>COUNT(AD122,AF122,AH122,AJ122,AL122,AN122,AP122,AT122,AV122,AX122,AZ122,BB122,BD122,BF122,BH122,BJ122,BL122,BN122)</f>
        <v>1</v>
      </c>
      <c r="M122" s="1">
        <f>BP122+BR122</f>
        <v>33</v>
      </c>
      <c r="N122" s="1"/>
      <c r="O122" s="1">
        <f>BU122</f>
        <v>0</v>
      </c>
      <c r="P122" s="1">
        <f>AB122+BY122</f>
        <v>48</v>
      </c>
      <c r="Q122" s="1">
        <f>BT122+CC122</f>
        <v>0</v>
      </c>
      <c r="R122" s="70"/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70"/>
      <c r="AB122" s="1">
        <v>48</v>
      </c>
      <c r="AC122" s="29"/>
      <c r="AD122" s="1"/>
      <c r="AE122" s="29"/>
      <c r="AF122" s="1"/>
      <c r="AG122" s="29"/>
      <c r="AH122" s="1"/>
      <c r="AI122" s="29"/>
      <c r="AJ122" s="1"/>
      <c r="AK122" s="29"/>
      <c r="AL122" s="1"/>
      <c r="AM122" s="29"/>
      <c r="AN122" s="1">
        <v>120</v>
      </c>
      <c r="AO122" s="29">
        <v>1</v>
      </c>
      <c r="AP122" s="1"/>
      <c r="AQ122" s="29"/>
      <c r="AR122" s="1"/>
      <c r="AS122" s="29"/>
      <c r="AT122" s="1"/>
      <c r="AU122" s="29"/>
      <c r="AV122" s="1"/>
      <c r="AW122" s="29"/>
      <c r="AX122" s="1"/>
      <c r="AY122" s="29"/>
      <c r="AZ122" s="1"/>
      <c r="BA122" s="29"/>
      <c r="BB122" s="1"/>
      <c r="BC122" s="29"/>
      <c r="BD122" s="1"/>
      <c r="BE122" s="29"/>
      <c r="BF122" s="1"/>
      <c r="BG122" s="29"/>
      <c r="BH122" s="1"/>
      <c r="BI122" s="29"/>
      <c r="BJ122" s="1"/>
      <c r="BK122" s="29"/>
      <c r="BL122" s="1"/>
      <c r="BM122" s="29"/>
      <c r="BN122" s="1"/>
      <c r="BO122" s="29"/>
      <c r="BP122" s="1"/>
      <c r="BQ122" s="29"/>
      <c r="BR122" s="1">
        <v>33</v>
      </c>
      <c r="BS122" s="29" t="s">
        <v>175</v>
      </c>
      <c r="BT122" s="1"/>
      <c r="BU122" s="1"/>
      <c r="BV122" s="29"/>
      <c r="BW122" s="1"/>
      <c r="BX122" s="29"/>
      <c r="BY122" s="33"/>
      <c r="BZ122" s="29"/>
      <c r="CA122" s="33"/>
      <c r="CB122" s="29"/>
      <c r="CC122" s="33"/>
    </row>
    <row r="123" spans="1:81" s="60" customFormat="1" x14ac:dyDescent="0.35">
      <c r="A123" s="33" t="s">
        <v>173</v>
      </c>
      <c r="B123" s="1" t="s">
        <v>55</v>
      </c>
      <c r="C123" s="1" t="s">
        <v>761</v>
      </c>
      <c r="D123" s="1" t="s">
        <v>846</v>
      </c>
      <c r="E123" s="1" t="s">
        <v>58</v>
      </c>
      <c r="F123" s="1">
        <v>999910470</v>
      </c>
      <c r="G123" s="1">
        <f>(K123+P123+J123+M123+O123+Q123)-H123</f>
        <v>200</v>
      </c>
      <c r="H123" s="1"/>
      <c r="I123" s="30"/>
      <c r="J123" s="1">
        <f>SUM(AR123,BW123,CA123)</f>
        <v>0</v>
      </c>
      <c r="K123" s="1">
        <f>SUM(AD123,AF123,AH123,AJ123,AN123,AL123,AP123,AT123,AV123,AX123,AZ123,BD123,BF123,BH123,BJ123,BL123,BN123,BB123)</f>
        <v>116</v>
      </c>
      <c r="L123" s="1">
        <f>COUNT(AD123,AF123,AH123,AJ123,AL123,AN123,AP123,AT123,AV123,AX123,AZ123,BB123,BD123,BF123,BH123,BJ123,BL123,BN123)</f>
        <v>2</v>
      </c>
      <c r="M123" s="1">
        <f>BP123+BR123</f>
        <v>33</v>
      </c>
      <c r="N123" s="1"/>
      <c r="O123" s="1">
        <f>BU123</f>
        <v>51</v>
      </c>
      <c r="P123" s="1">
        <f>AB123+BY123</f>
        <v>0</v>
      </c>
      <c r="Q123" s="1">
        <f>BT123+CC123</f>
        <v>0</v>
      </c>
      <c r="R123" s="70"/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70"/>
      <c r="AB123" s="1"/>
      <c r="AC123" s="29"/>
      <c r="AD123" s="1"/>
      <c r="AE123" s="29"/>
      <c r="AF123" s="1"/>
      <c r="AG123" s="29"/>
      <c r="AH123" s="1"/>
      <c r="AI123" s="29"/>
      <c r="AJ123" s="1"/>
      <c r="AK123" s="29"/>
      <c r="AL123" s="1"/>
      <c r="AM123" s="29"/>
      <c r="AN123" s="1"/>
      <c r="AO123" s="29"/>
      <c r="AP123" s="1"/>
      <c r="AQ123" s="29"/>
      <c r="AR123" s="1"/>
      <c r="AS123" s="29"/>
      <c r="AT123" s="1"/>
      <c r="AU123" s="29"/>
      <c r="AV123" s="1"/>
      <c r="AW123" s="29"/>
      <c r="AX123" s="1"/>
      <c r="AY123" s="29"/>
      <c r="AZ123" s="1"/>
      <c r="BA123" s="29"/>
      <c r="BB123" s="1"/>
      <c r="BC123" s="29"/>
      <c r="BD123" s="1"/>
      <c r="BE123" s="29"/>
      <c r="BF123" s="1">
        <v>58</v>
      </c>
      <c r="BG123" s="29">
        <v>6</v>
      </c>
      <c r="BH123" s="1">
        <v>58</v>
      </c>
      <c r="BI123" s="29"/>
      <c r="BJ123" s="1"/>
      <c r="BK123" s="29"/>
      <c r="BL123" s="1"/>
      <c r="BM123" s="29"/>
      <c r="BN123" s="1"/>
      <c r="BO123" s="29"/>
      <c r="BP123" s="1"/>
      <c r="BQ123" s="29"/>
      <c r="BR123" s="1">
        <v>33</v>
      </c>
      <c r="BS123" s="29" t="s">
        <v>175</v>
      </c>
      <c r="BT123" s="1"/>
      <c r="BU123" s="1">
        <v>51</v>
      </c>
      <c r="BV123" s="29" t="s">
        <v>97</v>
      </c>
      <c r="BW123" s="1"/>
      <c r="BX123" s="29"/>
      <c r="BY123" s="33"/>
      <c r="BZ123" s="29"/>
      <c r="CA123" s="33"/>
      <c r="CB123" s="29"/>
      <c r="CC123" s="33"/>
    </row>
    <row r="124" spans="1:81" s="60" customFormat="1" x14ac:dyDescent="0.35">
      <c r="A124" s="1" t="s">
        <v>173</v>
      </c>
      <c r="B124" s="1" t="s">
        <v>55</v>
      </c>
      <c r="C124" s="1" t="s">
        <v>914</v>
      </c>
      <c r="D124" s="1" t="s">
        <v>915</v>
      </c>
      <c r="E124" s="1" t="s">
        <v>58</v>
      </c>
      <c r="F124" s="1">
        <v>999914114</v>
      </c>
      <c r="G124" s="1">
        <f>(K124+P124+J124+M124+O124+Q124)-H124</f>
        <v>166</v>
      </c>
      <c r="H124" s="33"/>
      <c r="I124" s="30"/>
      <c r="J124" s="1">
        <f>SUM(AR124,BW124,CA124)</f>
        <v>0</v>
      </c>
      <c r="K124" s="1">
        <f>SUM(AD124,AF124,AH124,AJ124,AN124,AL124,AP124,AT124,AV124,AX124,AZ124,BD124,BF124,BH124,BJ124,BL124,BN124,BB124)</f>
        <v>128</v>
      </c>
      <c r="L124" s="1">
        <f>COUNT(AD124,AF124,AH124,AJ124,AL124,AN124,AP124,AT124,AV124,AX124,AZ124,BB124,BD124,BF124,BH124,BJ124,BL124,BN124)</f>
        <v>2</v>
      </c>
      <c r="M124" s="1">
        <f>BP124+BR124</f>
        <v>0</v>
      </c>
      <c r="N124" s="1"/>
      <c r="O124" s="1">
        <f>BU124</f>
        <v>38</v>
      </c>
      <c r="P124" s="1">
        <f>AB124+BY124</f>
        <v>0</v>
      </c>
      <c r="Q124" s="1">
        <f>BT124+CC124</f>
        <v>0</v>
      </c>
      <c r="R124" s="70"/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70"/>
      <c r="AB124" s="1"/>
      <c r="AC124" s="29"/>
      <c r="AD124" s="1"/>
      <c r="AE124" s="29"/>
      <c r="AF124" s="1"/>
      <c r="AG124" s="29"/>
      <c r="AH124" s="1"/>
      <c r="AI124" s="29"/>
      <c r="AJ124" s="1"/>
      <c r="AK124" s="29"/>
      <c r="AL124" s="1"/>
      <c r="AM124" s="29"/>
      <c r="AN124" s="1"/>
      <c r="AO124" s="29"/>
      <c r="AP124" s="1"/>
      <c r="AQ124" s="29"/>
      <c r="AR124" s="1"/>
      <c r="AS124" s="29"/>
      <c r="AT124" s="1"/>
      <c r="AU124" s="29"/>
      <c r="AV124" s="1"/>
      <c r="AW124" s="29"/>
      <c r="AX124" s="1"/>
      <c r="AY124" s="29"/>
      <c r="AZ124" s="1">
        <v>60</v>
      </c>
      <c r="BA124" s="29">
        <v>1</v>
      </c>
      <c r="BB124" s="1"/>
      <c r="BC124" s="29"/>
      <c r="BD124" s="1"/>
      <c r="BE124" s="29"/>
      <c r="BF124" s="1"/>
      <c r="BG124" s="29"/>
      <c r="BH124" s="1"/>
      <c r="BI124" s="29"/>
      <c r="BJ124" s="1"/>
      <c r="BK124" s="29"/>
      <c r="BL124" s="1">
        <v>68</v>
      </c>
      <c r="BM124" s="29">
        <v>3</v>
      </c>
      <c r="BN124" s="1"/>
      <c r="BO124" s="29"/>
      <c r="BP124" s="1"/>
      <c r="BQ124" s="29"/>
      <c r="BR124" s="1"/>
      <c r="BS124" s="29"/>
      <c r="BT124" s="1"/>
      <c r="BU124" s="1">
        <v>38</v>
      </c>
      <c r="BV124" s="29" t="s">
        <v>175</v>
      </c>
      <c r="BW124" s="1"/>
      <c r="BX124" s="29"/>
      <c r="BY124" s="33"/>
      <c r="BZ124" s="29"/>
      <c r="CA124" s="33"/>
      <c r="CB124" s="29"/>
      <c r="CC124" s="33"/>
    </row>
    <row r="125" spans="1:81" s="60" customFormat="1" x14ac:dyDescent="0.35">
      <c r="A125" s="33" t="s">
        <v>173</v>
      </c>
      <c r="B125" s="33" t="s">
        <v>55</v>
      </c>
      <c r="C125" s="33" t="s">
        <v>517</v>
      </c>
      <c r="D125" s="33" t="s">
        <v>516</v>
      </c>
      <c r="E125" s="33" t="s">
        <v>58</v>
      </c>
      <c r="F125" s="1">
        <v>999888871</v>
      </c>
      <c r="G125" s="1">
        <f>(K125+P125+J125+M125+O125+Q125)-H125</f>
        <v>164</v>
      </c>
      <c r="H125" s="33"/>
      <c r="I125" s="30"/>
      <c r="J125" s="1">
        <f>SUM(AR125,BW125,CA125)</f>
        <v>0</v>
      </c>
      <c r="K125" s="1">
        <f>SUM(AD125,AF125,AH125,AJ125,AN125,AL125,AP125,AT125,AV125,AX125,AZ125,BD125,BF125,BH125,BJ125,BL125,BN125,BB125)</f>
        <v>45</v>
      </c>
      <c r="L125" s="1">
        <f>COUNT(AD125,AF125,AH125,AJ125,AL125,AN125,AP125,AT125,AV125,AX125,AZ125,BB125,BD125,BF125,BH125,BJ125,BL125,BN125)</f>
        <v>1</v>
      </c>
      <c r="M125" s="1">
        <f>BP125+BR125</f>
        <v>33</v>
      </c>
      <c r="N125" s="1"/>
      <c r="O125" s="1">
        <f>BU125</f>
        <v>38</v>
      </c>
      <c r="P125" s="1">
        <f>AB125+BY125</f>
        <v>48</v>
      </c>
      <c r="Q125" s="1">
        <f>BT125+CC125</f>
        <v>0</v>
      </c>
      <c r="R125" s="70"/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70"/>
      <c r="AB125" s="1"/>
      <c r="AC125" s="29"/>
      <c r="AD125" s="1"/>
      <c r="AE125" s="29"/>
      <c r="AF125" s="1">
        <v>45</v>
      </c>
      <c r="AG125" s="29">
        <v>2</v>
      </c>
      <c r="AH125" s="1"/>
      <c r="AI125" s="29"/>
      <c r="AJ125" s="1"/>
      <c r="AK125" s="29"/>
      <c r="AL125" s="1"/>
      <c r="AM125" s="29"/>
      <c r="AN125" s="1"/>
      <c r="AO125" s="29"/>
      <c r="AP125" s="1"/>
      <c r="AQ125" s="29"/>
      <c r="AR125" s="1"/>
      <c r="AS125" s="29"/>
      <c r="AT125" s="1"/>
      <c r="AU125" s="29"/>
      <c r="AV125" s="1"/>
      <c r="AW125" s="29"/>
      <c r="AX125" s="1"/>
      <c r="AY125" s="29"/>
      <c r="AZ125" s="1"/>
      <c r="BA125" s="29"/>
      <c r="BB125" s="1"/>
      <c r="BC125" s="29"/>
      <c r="BD125" s="1"/>
      <c r="BE125" s="29"/>
      <c r="BF125" s="1"/>
      <c r="BG125" s="29"/>
      <c r="BH125" s="1"/>
      <c r="BI125" s="29"/>
      <c r="BJ125" s="1"/>
      <c r="BK125" s="29"/>
      <c r="BL125" s="1"/>
      <c r="BM125" s="29"/>
      <c r="BN125" s="1"/>
      <c r="BO125" s="29"/>
      <c r="BP125" s="1"/>
      <c r="BQ125" s="29"/>
      <c r="BR125" s="1">
        <v>33</v>
      </c>
      <c r="BS125" s="29" t="s">
        <v>175</v>
      </c>
      <c r="BT125" s="1"/>
      <c r="BU125" s="1">
        <v>38</v>
      </c>
      <c r="BV125" s="29" t="s">
        <v>175</v>
      </c>
      <c r="BW125" s="1"/>
      <c r="BX125" s="29"/>
      <c r="BY125" s="33">
        <v>48</v>
      </c>
      <c r="BZ125" s="29" t="s">
        <v>175</v>
      </c>
      <c r="CA125" s="33"/>
      <c r="CB125" s="29"/>
      <c r="CC125" s="33"/>
    </row>
    <row r="126" spans="1:81" s="60" customFormat="1" x14ac:dyDescent="0.35">
      <c r="A126" s="33" t="s">
        <v>173</v>
      </c>
      <c r="B126" s="1" t="s">
        <v>55</v>
      </c>
      <c r="C126" s="1" t="s">
        <v>238</v>
      </c>
      <c r="D126" s="1" t="s">
        <v>116</v>
      </c>
      <c r="E126" s="1" t="s">
        <v>58</v>
      </c>
      <c r="F126" s="1">
        <v>999885178</v>
      </c>
      <c r="G126" s="1">
        <f>(K126+P126+J126+M126+O126+Q126)-H126</f>
        <v>157</v>
      </c>
      <c r="H126" s="33"/>
      <c r="I126" s="30"/>
      <c r="J126" s="1">
        <f>SUM(AR126,BW126,CA126)</f>
        <v>0</v>
      </c>
      <c r="K126" s="1">
        <f>SUM(AD126,AF126,AH126,AJ126,AN126,AL126,AP126,AT126,AV126,AX126,AZ126,BD126,BF126,BH126,BJ126,BL126,BN126,BB126)</f>
        <v>90</v>
      </c>
      <c r="L126" s="1">
        <f>COUNT(AD126,AF126,AH126,AJ126,AL126,AN126,AP126,AT126,AV126,AX126,AZ126,BB126,BD126,BF126,BH126,BJ126,BL126,BN126)</f>
        <v>1</v>
      </c>
      <c r="M126" s="1">
        <f>BP126+BR126</f>
        <v>67</v>
      </c>
      <c r="N126" s="1"/>
      <c r="O126" s="1">
        <f>BU126</f>
        <v>0</v>
      </c>
      <c r="P126" s="1">
        <f>AB126+BY126</f>
        <v>0</v>
      </c>
      <c r="Q126" s="1">
        <f>BT126+CC126</f>
        <v>0</v>
      </c>
      <c r="R126" s="70"/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70"/>
      <c r="AB126" s="1"/>
      <c r="AC126" s="29"/>
      <c r="AD126" s="1"/>
      <c r="AE126" s="29"/>
      <c r="AF126" s="1"/>
      <c r="AG126" s="29"/>
      <c r="AH126" s="1"/>
      <c r="AI126" s="29"/>
      <c r="AJ126" s="1"/>
      <c r="AK126" s="29"/>
      <c r="AL126" s="1"/>
      <c r="AM126" s="29"/>
      <c r="AN126" s="1"/>
      <c r="AO126" s="29"/>
      <c r="AP126" s="1"/>
      <c r="AQ126" s="29"/>
      <c r="AR126" s="1"/>
      <c r="AS126" s="29"/>
      <c r="AT126" s="1"/>
      <c r="AU126" s="29"/>
      <c r="AV126" s="1"/>
      <c r="AW126" s="29"/>
      <c r="AX126" s="1"/>
      <c r="AY126" s="29"/>
      <c r="AZ126" s="1"/>
      <c r="BA126" s="29"/>
      <c r="BB126" s="1"/>
      <c r="BC126" s="29"/>
      <c r="BD126" s="1"/>
      <c r="BE126" s="29"/>
      <c r="BF126" s="1"/>
      <c r="BG126" s="29"/>
      <c r="BH126" s="1"/>
      <c r="BI126" s="29"/>
      <c r="BJ126" s="1"/>
      <c r="BK126" s="29"/>
      <c r="BL126" s="1">
        <v>90</v>
      </c>
      <c r="BM126" s="29">
        <v>2</v>
      </c>
      <c r="BN126" s="1"/>
      <c r="BO126" s="29"/>
      <c r="BP126" s="1">
        <v>67</v>
      </c>
      <c r="BQ126" s="29">
        <v>6</v>
      </c>
      <c r="BR126" s="1"/>
      <c r="BS126" s="29"/>
      <c r="BT126" s="1"/>
      <c r="BU126" s="1"/>
      <c r="BV126" s="29"/>
      <c r="BW126" s="1"/>
      <c r="BX126" s="29"/>
      <c r="BY126" s="33"/>
      <c r="BZ126" s="29"/>
      <c r="CA126" s="33"/>
      <c r="CB126" s="29"/>
      <c r="CC126" s="33"/>
    </row>
    <row r="127" spans="1:81" s="60" customFormat="1" x14ac:dyDescent="0.35">
      <c r="A127" s="33" t="s">
        <v>173</v>
      </c>
      <c r="B127" s="1" t="s">
        <v>55</v>
      </c>
      <c r="C127" s="33" t="s">
        <v>1688</v>
      </c>
      <c r="D127" s="33" t="s">
        <v>1689</v>
      </c>
      <c r="E127" s="1" t="s">
        <v>58</v>
      </c>
      <c r="F127" s="33">
        <v>999921668</v>
      </c>
      <c r="G127" s="1">
        <f>(K127+P127+J127+M127+O127+Q127)-H127</f>
        <v>137</v>
      </c>
      <c r="H127" s="33"/>
      <c r="I127" s="30"/>
      <c r="J127" s="1">
        <f>SUM(AR127,BW127,CA127)</f>
        <v>48</v>
      </c>
      <c r="K127" s="1">
        <f>SUM(AD127,AF127,AH127,AJ127,AN127,AL127,AP127,AT127,AV127,AX127,AZ127,BD127,BF127,BH127,BJ127,BL127,BN127,BB127)</f>
        <v>38</v>
      </c>
      <c r="L127" s="1">
        <f>COUNT(AD127,AF127,AH127,AJ127,AL127,AN127,AP127,AT127,AV127,AX127,AZ127,BB127,BD127,BF127,BH127,BJ127,BL127,BN127)</f>
        <v>1</v>
      </c>
      <c r="M127" s="1">
        <f>BP127+BR127</f>
        <v>0</v>
      </c>
      <c r="N127" s="1"/>
      <c r="O127" s="1">
        <f>BU127</f>
        <v>51</v>
      </c>
      <c r="P127" s="1">
        <f>AB127+BY127</f>
        <v>0</v>
      </c>
      <c r="Q127" s="1">
        <f>BT127+CC127</f>
        <v>0</v>
      </c>
      <c r="R127" s="70"/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70"/>
      <c r="AB127" s="1"/>
      <c r="AC127" s="29"/>
      <c r="AD127" s="1"/>
      <c r="AE127" s="29"/>
      <c r="AF127" s="1"/>
      <c r="AG127" s="29"/>
      <c r="AH127" s="1"/>
      <c r="AI127" s="29"/>
      <c r="AJ127" s="1"/>
      <c r="AK127" s="29"/>
      <c r="AL127" s="1"/>
      <c r="AM127" s="29"/>
      <c r="AN127" s="1"/>
      <c r="AO127" s="29"/>
      <c r="AP127" s="1">
        <v>38</v>
      </c>
      <c r="AQ127" s="29" t="s">
        <v>97</v>
      </c>
      <c r="AR127" s="1"/>
      <c r="AS127" s="29"/>
      <c r="AT127" s="1"/>
      <c r="AU127" s="29"/>
      <c r="AV127" s="1"/>
      <c r="AW127" s="29"/>
      <c r="AX127" s="1"/>
      <c r="AY127" s="29"/>
      <c r="AZ127" s="1"/>
      <c r="BA127" s="29"/>
      <c r="BB127" s="1"/>
      <c r="BC127" s="29"/>
      <c r="BD127" s="1"/>
      <c r="BE127" s="29"/>
      <c r="BF127" s="1"/>
      <c r="BG127" s="29"/>
      <c r="BH127" s="1"/>
      <c r="BI127" s="29"/>
      <c r="BJ127" s="1"/>
      <c r="BK127" s="29"/>
      <c r="BL127" s="1"/>
      <c r="BM127" s="29"/>
      <c r="BN127" s="1"/>
      <c r="BO127" s="29"/>
      <c r="BP127" s="1"/>
      <c r="BQ127" s="29"/>
      <c r="BR127" s="1"/>
      <c r="BS127" s="29"/>
      <c r="BT127" s="1"/>
      <c r="BU127" s="1">
        <v>51</v>
      </c>
      <c r="BV127" s="29" t="s">
        <v>97</v>
      </c>
      <c r="BW127" s="1"/>
      <c r="BX127" s="29"/>
      <c r="BY127" s="33"/>
      <c r="BZ127" s="29"/>
      <c r="CA127" s="33">
        <v>48</v>
      </c>
      <c r="CB127" s="29">
        <v>6</v>
      </c>
      <c r="CC127" s="33"/>
    </row>
    <row r="128" spans="1:81" s="60" customFormat="1" x14ac:dyDescent="0.35">
      <c r="A128" s="33" t="s">
        <v>173</v>
      </c>
      <c r="B128" s="33" t="s">
        <v>55</v>
      </c>
      <c r="C128" s="33" t="s">
        <v>550</v>
      </c>
      <c r="D128" s="33" t="s">
        <v>116</v>
      </c>
      <c r="E128" s="33" t="s">
        <v>58</v>
      </c>
      <c r="F128" s="1">
        <v>999891722</v>
      </c>
      <c r="G128" s="1">
        <f>(K128+P128+J128+M128+O128+Q128)-H128</f>
        <v>136</v>
      </c>
      <c r="H128" s="33"/>
      <c r="I128" s="30"/>
      <c r="J128" s="1">
        <f>SUM(AR128,BW128,CA128)</f>
        <v>0</v>
      </c>
      <c r="K128" s="1">
        <f>SUM(AD128,AF128,AH128,AJ128,AN128,AL128,AP128,AT128,AV128,AX128,AZ128,BD128,BF128,BH128,BJ128,BL128,BN128,BB128)</f>
        <v>136</v>
      </c>
      <c r="L128" s="1">
        <f>COUNT(AD128,AF128,AH128,AJ128,AL128,AN128,AP128,AT128,AV128,AX128,AZ128,BB128,BD128,BF128,BH128,BJ128,BL128,BN128)</f>
        <v>2</v>
      </c>
      <c r="M128" s="1">
        <f>BP128+BR128</f>
        <v>0</v>
      </c>
      <c r="N128" s="1"/>
      <c r="O128" s="1">
        <f>BU128</f>
        <v>0</v>
      </c>
      <c r="P128" s="1">
        <f>AB128+BY128</f>
        <v>0</v>
      </c>
      <c r="Q128" s="1">
        <f>BT128+CC128</f>
        <v>0</v>
      </c>
      <c r="R128" s="70"/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70"/>
      <c r="AB128" s="1"/>
      <c r="AC128" s="29"/>
      <c r="AD128" s="1"/>
      <c r="AE128" s="29"/>
      <c r="AF128" s="1"/>
      <c r="AG128" s="29"/>
      <c r="AH128" s="1"/>
      <c r="AI128" s="29"/>
      <c r="AJ128" s="1"/>
      <c r="AK128" s="29"/>
      <c r="AL128" s="1"/>
      <c r="AM128" s="29"/>
      <c r="AN128" s="1"/>
      <c r="AO128" s="29"/>
      <c r="AP128" s="1"/>
      <c r="AQ128" s="29"/>
      <c r="AR128" s="1"/>
      <c r="AS128" s="29"/>
      <c r="AT128" s="1"/>
      <c r="AU128" s="29"/>
      <c r="AV128" s="1"/>
      <c r="AW128" s="29"/>
      <c r="AX128" s="1"/>
      <c r="AY128" s="29"/>
      <c r="AZ128" s="1"/>
      <c r="BA128" s="29"/>
      <c r="BB128" s="1"/>
      <c r="BC128" s="29"/>
      <c r="BD128" s="1"/>
      <c r="BE128" s="29"/>
      <c r="BF128" s="1">
        <v>68</v>
      </c>
      <c r="BG128" s="29">
        <v>3</v>
      </c>
      <c r="BH128" s="1">
        <v>68</v>
      </c>
      <c r="BI128" s="29"/>
      <c r="BJ128" s="1"/>
      <c r="BK128" s="29"/>
      <c r="BL128" s="1"/>
      <c r="BM128" s="29"/>
      <c r="BN128" s="1"/>
      <c r="BO128" s="29"/>
      <c r="BP128" s="1"/>
      <c r="BQ128" s="29"/>
      <c r="BR128" s="1"/>
      <c r="BS128" s="29"/>
      <c r="BT128" s="1"/>
      <c r="BU128" s="1"/>
      <c r="BV128" s="29"/>
      <c r="BW128" s="1"/>
      <c r="BX128" s="29"/>
      <c r="BY128" s="33"/>
      <c r="BZ128" s="29"/>
      <c r="CA128" s="33"/>
      <c r="CB128" s="29"/>
      <c r="CC128" s="33"/>
    </row>
    <row r="129" spans="1:81" s="60" customFormat="1" x14ac:dyDescent="0.35">
      <c r="A129" s="33" t="s">
        <v>173</v>
      </c>
      <c r="B129" s="1" t="s">
        <v>55</v>
      </c>
      <c r="C129" s="1" t="s">
        <v>761</v>
      </c>
      <c r="D129" s="1" t="s">
        <v>815</v>
      </c>
      <c r="E129" s="1" t="s">
        <v>58</v>
      </c>
      <c r="F129" s="1">
        <v>999909375</v>
      </c>
      <c r="G129" s="1">
        <f>(K129+P129+J129+M129+O129+Q129)-H129</f>
        <v>133</v>
      </c>
      <c r="H129" s="33"/>
      <c r="I129" s="30"/>
      <c r="J129" s="1">
        <f>SUM(AR129,BW129,CA129)</f>
        <v>0</v>
      </c>
      <c r="K129" s="1">
        <f>SUM(AD129,AF129,AH129,AJ129,AN129,AL129,AP129,AT129,AV129,AX129,AZ129,BD129,BF129,BH129,BJ129,BL129,BN129,BB129)</f>
        <v>38</v>
      </c>
      <c r="L129" s="1">
        <f>COUNT(AD129,AF129,AH129,AJ129,AL129,AN129,AP129,AT129,AV129,AX129,AZ129,BB129,BD129,BF129,BH129,BJ129,BL129,BN129)</f>
        <v>1</v>
      </c>
      <c r="M129" s="1">
        <f>BP129+BR129</f>
        <v>44</v>
      </c>
      <c r="N129" s="1"/>
      <c r="O129" s="1">
        <f>BU129</f>
        <v>51</v>
      </c>
      <c r="P129" s="1">
        <f>AB129+BY129</f>
        <v>0</v>
      </c>
      <c r="Q129" s="1">
        <f>BT129+CC129</f>
        <v>0</v>
      </c>
      <c r="R129" s="70"/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70"/>
      <c r="AB129" s="1"/>
      <c r="AC129" s="29"/>
      <c r="AD129" s="1"/>
      <c r="AE129" s="29"/>
      <c r="AF129" s="1"/>
      <c r="AG129" s="29"/>
      <c r="AH129" s="1"/>
      <c r="AI129" s="29"/>
      <c r="AJ129" s="1"/>
      <c r="AK129" s="29"/>
      <c r="AL129" s="1"/>
      <c r="AM129" s="29"/>
      <c r="AN129" s="1"/>
      <c r="AO129" s="29"/>
      <c r="AP129" s="1">
        <v>38</v>
      </c>
      <c r="AQ129" s="29" t="s">
        <v>97</v>
      </c>
      <c r="AR129" s="1"/>
      <c r="AS129" s="29"/>
      <c r="AT129" s="1"/>
      <c r="AU129" s="29"/>
      <c r="AV129" s="1"/>
      <c r="AW129" s="29"/>
      <c r="AX129" s="1"/>
      <c r="AY129" s="29"/>
      <c r="AZ129" s="1"/>
      <c r="BA129" s="29"/>
      <c r="BB129" s="1"/>
      <c r="BC129" s="29"/>
      <c r="BD129" s="1"/>
      <c r="BE129" s="29"/>
      <c r="BF129" s="1"/>
      <c r="BG129" s="29"/>
      <c r="BH129" s="1"/>
      <c r="BI129" s="29"/>
      <c r="BJ129" s="1"/>
      <c r="BK129" s="29"/>
      <c r="BL129" s="1"/>
      <c r="BM129" s="29"/>
      <c r="BN129" s="1"/>
      <c r="BO129" s="29"/>
      <c r="BP129" s="1">
        <v>44</v>
      </c>
      <c r="BQ129" s="29" t="s">
        <v>97</v>
      </c>
      <c r="BR129" s="1"/>
      <c r="BS129" s="29"/>
      <c r="BT129" s="1"/>
      <c r="BU129" s="1">
        <v>51</v>
      </c>
      <c r="BV129" s="29" t="s">
        <v>97</v>
      </c>
      <c r="BW129" s="1"/>
      <c r="BX129" s="29"/>
      <c r="BY129" s="33"/>
      <c r="BZ129" s="29"/>
      <c r="CA129" s="33"/>
      <c r="CB129" s="29"/>
      <c r="CC129" s="33"/>
    </row>
    <row r="130" spans="1:81" s="60" customFormat="1" x14ac:dyDescent="0.35">
      <c r="A130" s="33" t="s">
        <v>173</v>
      </c>
      <c r="B130" s="1" t="s">
        <v>55</v>
      </c>
      <c r="C130" s="1" t="s">
        <v>447</v>
      </c>
      <c r="D130" s="1" t="s">
        <v>245</v>
      </c>
      <c r="E130" s="1" t="s">
        <v>58</v>
      </c>
      <c r="F130" s="1">
        <v>999905828</v>
      </c>
      <c r="G130" s="1">
        <f>(K130+P130+J130+M130+O130+Q130)-H130</f>
        <v>130</v>
      </c>
      <c r="H130" s="33"/>
      <c r="I130" s="30"/>
      <c r="J130" s="1">
        <f>SUM(AR130,BW130,CA130)</f>
        <v>0</v>
      </c>
      <c r="K130" s="1">
        <f>SUM(AD130,AF130,AH130,AJ130,AN130,AL130,AP130,AT130,AV130,AX130,AZ130,BD130,BF130,BH130,BJ130,BL130,BN130,BB130)</f>
        <v>0</v>
      </c>
      <c r="L130" s="1">
        <f>COUNT(AD130,AF130,AH130,AJ130,AL130,AN130,AP130,AT130,AV130,AX130,AZ130,BB130,BD130,BF130,BH130,BJ130,BL130,BN130)</f>
        <v>0</v>
      </c>
      <c r="M130" s="1">
        <f>BP130+BR130</f>
        <v>44</v>
      </c>
      <c r="N130" s="1"/>
      <c r="O130" s="1">
        <f>BU130</f>
        <v>38</v>
      </c>
      <c r="P130" s="1">
        <f>AB130+BY130</f>
        <v>48</v>
      </c>
      <c r="Q130" s="1">
        <f>BT130+CC130</f>
        <v>0</v>
      </c>
      <c r="R130" s="70"/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70"/>
      <c r="AB130" s="1">
        <v>48</v>
      </c>
      <c r="AC130" s="29"/>
      <c r="AD130" s="1"/>
      <c r="AE130" s="29"/>
      <c r="AF130" s="1"/>
      <c r="AG130" s="29"/>
      <c r="AH130" s="1"/>
      <c r="AI130" s="29"/>
      <c r="AJ130" s="1"/>
      <c r="AK130" s="29"/>
      <c r="AL130" s="1"/>
      <c r="AM130" s="29"/>
      <c r="AN130" s="1"/>
      <c r="AO130" s="29"/>
      <c r="AP130" s="1"/>
      <c r="AQ130" s="29"/>
      <c r="AR130" s="1"/>
      <c r="AS130" s="29"/>
      <c r="AT130" s="1"/>
      <c r="AU130" s="29"/>
      <c r="AV130" s="1"/>
      <c r="AW130" s="29"/>
      <c r="AX130" s="1"/>
      <c r="AY130" s="29"/>
      <c r="AZ130" s="1"/>
      <c r="BA130" s="29"/>
      <c r="BB130" s="1"/>
      <c r="BC130" s="29"/>
      <c r="BD130" s="1"/>
      <c r="BE130" s="29"/>
      <c r="BF130" s="1"/>
      <c r="BG130" s="29"/>
      <c r="BH130" s="1"/>
      <c r="BI130" s="29"/>
      <c r="BJ130" s="1"/>
      <c r="BK130" s="29"/>
      <c r="BL130" s="1"/>
      <c r="BM130" s="29"/>
      <c r="BN130" s="1"/>
      <c r="BO130" s="29"/>
      <c r="BP130" s="1">
        <v>44</v>
      </c>
      <c r="BQ130" s="29" t="s">
        <v>97</v>
      </c>
      <c r="BR130" s="1"/>
      <c r="BS130" s="29"/>
      <c r="BT130" s="1"/>
      <c r="BU130" s="1">
        <v>38</v>
      </c>
      <c r="BV130" s="29" t="s">
        <v>175</v>
      </c>
      <c r="BW130" s="1"/>
      <c r="BX130" s="29"/>
      <c r="BY130" s="33"/>
      <c r="BZ130" s="29"/>
      <c r="CA130" s="33"/>
      <c r="CB130" s="29"/>
      <c r="CC130" s="33"/>
    </row>
    <row r="131" spans="1:81" s="60" customFormat="1" x14ac:dyDescent="0.35">
      <c r="A131" s="33" t="s">
        <v>173</v>
      </c>
      <c r="B131" s="1" t="s">
        <v>55</v>
      </c>
      <c r="C131" s="1" t="s">
        <v>1339</v>
      </c>
      <c r="D131" s="1" t="s">
        <v>1340</v>
      </c>
      <c r="E131" s="1" t="s">
        <v>58</v>
      </c>
      <c r="F131" s="1">
        <v>999919205</v>
      </c>
      <c r="G131" s="1">
        <f>(K131+P131+J131+M131+O131+Q131)-H131</f>
        <v>130</v>
      </c>
      <c r="H131" s="1"/>
      <c r="I131" s="30"/>
      <c r="J131" s="1">
        <f>SUM(AR131,BW131,CA131)</f>
        <v>0</v>
      </c>
      <c r="K131" s="1">
        <f>SUM(AD131,AF131,AH131,AJ131,AN131,AL131,AP131,AT131,AV131,AX131,AZ131,BD131,BF131,BH131,BJ131,BL131,BN131,BB131)</f>
        <v>0</v>
      </c>
      <c r="L131" s="1">
        <f>COUNT(AD131,AF131,AH131,AJ131,AL131,AN131,AP131,AT131,AV131,AX131,AZ131,BB131,BD131,BF131,BH131,BJ131,BL131,BN131)</f>
        <v>0</v>
      </c>
      <c r="M131" s="1">
        <f>BP131+BR131</f>
        <v>44</v>
      </c>
      <c r="N131" s="1"/>
      <c r="O131" s="1">
        <f>BU131</f>
        <v>38</v>
      </c>
      <c r="P131" s="1">
        <f>AB131+BY131</f>
        <v>48</v>
      </c>
      <c r="Q131" s="1">
        <f>BT131+CC131</f>
        <v>0</v>
      </c>
      <c r="R131" s="70"/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70"/>
      <c r="AB131" s="1">
        <v>48</v>
      </c>
      <c r="AC131" s="29"/>
      <c r="AD131" s="1"/>
      <c r="AE131" s="29"/>
      <c r="AF131" s="1"/>
      <c r="AG131" s="29"/>
      <c r="AH131" s="1"/>
      <c r="AI131" s="29"/>
      <c r="AJ131" s="1"/>
      <c r="AK131" s="29"/>
      <c r="AL131" s="1"/>
      <c r="AM131" s="29"/>
      <c r="AN131" s="1"/>
      <c r="AO131" s="29"/>
      <c r="AP131" s="1"/>
      <c r="AQ131" s="29"/>
      <c r="AR131" s="1"/>
      <c r="AS131" s="29"/>
      <c r="AT131" s="1"/>
      <c r="AU131" s="29"/>
      <c r="AV131" s="1"/>
      <c r="AW131" s="29"/>
      <c r="AX131" s="1"/>
      <c r="AY131" s="29"/>
      <c r="AZ131" s="1"/>
      <c r="BA131" s="29"/>
      <c r="BB131" s="1"/>
      <c r="BC131" s="29"/>
      <c r="BD131" s="1"/>
      <c r="BE131" s="29"/>
      <c r="BF131" s="1"/>
      <c r="BG131" s="29"/>
      <c r="BH131" s="1"/>
      <c r="BI131" s="29"/>
      <c r="BJ131" s="1"/>
      <c r="BK131" s="29"/>
      <c r="BL131" s="1"/>
      <c r="BM131" s="29"/>
      <c r="BN131" s="1"/>
      <c r="BO131" s="29"/>
      <c r="BP131" s="1">
        <v>44</v>
      </c>
      <c r="BQ131" s="29" t="s">
        <v>97</v>
      </c>
      <c r="BR131" s="1"/>
      <c r="BS131" s="29"/>
      <c r="BT131" s="1"/>
      <c r="BU131" s="1">
        <v>38</v>
      </c>
      <c r="BV131" s="29" t="s">
        <v>175</v>
      </c>
      <c r="BW131" s="1"/>
      <c r="BX131" s="29"/>
      <c r="BY131" s="33"/>
      <c r="BZ131" s="29"/>
      <c r="CA131" s="33"/>
      <c r="CB131" s="29"/>
      <c r="CC131" s="33"/>
    </row>
    <row r="132" spans="1:81" s="60" customFormat="1" x14ac:dyDescent="0.35">
      <c r="A132" s="33" t="s">
        <v>173</v>
      </c>
      <c r="B132" s="1" t="s">
        <v>55</v>
      </c>
      <c r="C132" s="1" t="s">
        <v>1334</v>
      </c>
      <c r="D132" s="1" t="s">
        <v>1335</v>
      </c>
      <c r="E132" s="1" t="s">
        <v>58</v>
      </c>
      <c r="F132" s="1">
        <v>999919193</v>
      </c>
      <c r="G132" s="1">
        <f>(K132+P132+J132+M132+O132+Q132)-H132</f>
        <v>129</v>
      </c>
      <c r="H132" s="1"/>
      <c r="I132" s="30"/>
      <c r="J132" s="1">
        <f>SUM(AR132,BW132,CA132)</f>
        <v>0</v>
      </c>
      <c r="K132" s="1">
        <f>SUM(AD132,AF132,AH132,AJ132,AN132,AL132,AP132,AT132,AV132,AX132,AZ132,BD132,BF132,BH132,BJ132,BL132,BN132,BB132)</f>
        <v>58</v>
      </c>
      <c r="L132" s="1">
        <f>COUNT(AD132,AF132,AH132,AJ132,AL132,AN132,AP132,AT132,AV132,AX132,AZ132,BB132,BD132,BF132,BH132,BJ132,BL132,BN132)</f>
        <v>1</v>
      </c>
      <c r="M132" s="1">
        <f>BP132+BR132</f>
        <v>33</v>
      </c>
      <c r="N132" s="1"/>
      <c r="O132" s="1">
        <f>BU132</f>
        <v>38</v>
      </c>
      <c r="P132" s="1">
        <f>AB132+BY132</f>
        <v>0</v>
      </c>
      <c r="Q132" s="1">
        <f>BT132+CC132</f>
        <v>0</v>
      </c>
      <c r="R132" s="70"/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70"/>
      <c r="AB132" s="1"/>
      <c r="AC132" s="29"/>
      <c r="AD132" s="1"/>
      <c r="AE132" s="29"/>
      <c r="AF132" s="1"/>
      <c r="AG132" s="29"/>
      <c r="AH132" s="1"/>
      <c r="AI132" s="29"/>
      <c r="AJ132" s="1"/>
      <c r="AK132" s="29"/>
      <c r="AL132" s="1"/>
      <c r="AM132" s="29"/>
      <c r="AN132" s="1"/>
      <c r="AO132" s="29"/>
      <c r="AP132" s="1">
        <v>58</v>
      </c>
      <c r="AQ132" s="29">
        <v>6</v>
      </c>
      <c r="AR132" s="1"/>
      <c r="AS132" s="29"/>
      <c r="AT132" s="1"/>
      <c r="AU132" s="29"/>
      <c r="AV132" s="1"/>
      <c r="AW132" s="29"/>
      <c r="AX132" s="1"/>
      <c r="AY132" s="29"/>
      <c r="AZ132" s="1"/>
      <c r="BA132" s="29"/>
      <c r="BB132" s="1"/>
      <c r="BC132" s="29"/>
      <c r="BD132" s="1"/>
      <c r="BE132" s="29"/>
      <c r="BF132" s="1"/>
      <c r="BG132" s="29"/>
      <c r="BH132" s="1"/>
      <c r="BI132" s="29"/>
      <c r="BJ132" s="1"/>
      <c r="BK132" s="29"/>
      <c r="BL132" s="1"/>
      <c r="BM132" s="29"/>
      <c r="BN132" s="1"/>
      <c r="BO132" s="29"/>
      <c r="BP132" s="1">
        <v>33</v>
      </c>
      <c r="BQ132" s="29" t="s">
        <v>175</v>
      </c>
      <c r="BR132" s="1"/>
      <c r="BS132" s="29"/>
      <c r="BT132" s="1"/>
      <c r="BU132" s="1">
        <v>38</v>
      </c>
      <c r="BV132" s="29" t="s">
        <v>175</v>
      </c>
      <c r="BW132" s="1"/>
      <c r="BX132" s="29"/>
      <c r="BY132" s="33"/>
      <c r="BZ132" s="29"/>
      <c r="CA132" s="33"/>
      <c r="CB132" s="29"/>
      <c r="CC132" s="33"/>
    </row>
    <row r="133" spans="1:81" s="60" customFormat="1" x14ac:dyDescent="0.35">
      <c r="A133" s="33" t="s">
        <v>173</v>
      </c>
      <c r="B133" s="33" t="s">
        <v>55</v>
      </c>
      <c r="C133" s="1" t="s">
        <v>244</v>
      </c>
      <c r="D133" s="1" t="s">
        <v>1276</v>
      </c>
      <c r="E133" s="1" t="s">
        <v>58</v>
      </c>
      <c r="F133" s="1">
        <v>999918851</v>
      </c>
      <c r="G133" s="1">
        <f>(K133+P133+J133+M133+O133+Q133)-H133</f>
        <v>126</v>
      </c>
      <c r="H133" s="1">
        <f>(J133+K133+M133+N133+O133+P133+Q133)*0.5</f>
        <v>126</v>
      </c>
      <c r="I133" s="30"/>
      <c r="J133" s="1">
        <f>SUM(AR133,BW133,CA133)</f>
        <v>0</v>
      </c>
      <c r="K133" s="1">
        <f>SUM(AD133,AF133,AH133,AJ133,AN133,AL133,AP133,AT133,AV133,AX133,AZ133,BD133,BF133,BH133,BJ133,BL133,BN133,BB133)</f>
        <v>188</v>
      </c>
      <c r="L133" s="1">
        <f>COUNT(AD133,AF133,AH133,AJ133,AL133,AN133,AP133,AT133,AV133,AX133,AZ133,BB133,BD133,BF133,BH133,BJ133,BL133,BN133)</f>
        <v>2</v>
      </c>
      <c r="M133" s="1">
        <f>BP133+BR133</f>
        <v>0</v>
      </c>
      <c r="N133" s="1"/>
      <c r="O133" s="1">
        <f>BU133</f>
        <v>0</v>
      </c>
      <c r="P133" s="1">
        <f>AB133+BY133</f>
        <v>64</v>
      </c>
      <c r="Q133" s="1">
        <f>BT133+CC133</f>
        <v>0</v>
      </c>
      <c r="R133" s="70"/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70"/>
      <c r="AB133" s="1">
        <v>64</v>
      </c>
      <c r="AC133" s="29"/>
      <c r="AD133" s="1"/>
      <c r="AE133" s="29"/>
      <c r="AF133" s="1"/>
      <c r="AG133" s="29"/>
      <c r="AH133" s="1"/>
      <c r="AI133" s="29"/>
      <c r="AJ133" s="1"/>
      <c r="AK133" s="29"/>
      <c r="AL133" s="1">
        <v>68</v>
      </c>
      <c r="AM133" s="29">
        <v>3</v>
      </c>
      <c r="AN133" s="1"/>
      <c r="AO133" s="29"/>
      <c r="AP133" s="1"/>
      <c r="AQ133" s="29"/>
      <c r="AR133" s="1"/>
      <c r="AS133" s="29"/>
      <c r="AT133" s="1">
        <v>120</v>
      </c>
      <c r="AU133" s="29">
        <v>1</v>
      </c>
      <c r="AV133" s="1"/>
      <c r="AW133" s="29"/>
      <c r="AX133" s="1"/>
      <c r="AY133" s="29"/>
      <c r="AZ133" s="1"/>
      <c r="BA133" s="29"/>
      <c r="BB133" s="1"/>
      <c r="BC133" s="29"/>
      <c r="BD133" s="1"/>
      <c r="BE133" s="29"/>
      <c r="BF133" s="1"/>
      <c r="BG133" s="29"/>
      <c r="BH133" s="1"/>
      <c r="BI133" s="29"/>
      <c r="BJ133" s="1"/>
      <c r="BK133" s="29"/>
      <c r="BL133" s="1"/>
      <c r="BM133" s="29"/>
      <c r="BN133" s="1"/>
      <c r="BO133" s="29"/>
      <c r="BP133" s="1"/>
      <c r="BQ133" s="29"/>
      <c r="BR133" s="1"/>
      <c r="BS133" s="29"/>
      <c r="BT133" s="1"/>
      <c r="BU133" s="1"/>
      <c r="BV133" s="29"/>
      <c r="BW133" s="1"/>
      <c r="BX133" s="29"/>
      <c r="BY133" s="33"/>
      <c r="BZ133" s="29"/>
      <c r="CA133" s="33"/>
      <c r="CB133" s="29"/>
      <c r="CC133" s="33"/>
    </row>
    <row r="134" spans="1:81" s="60" customFormat="1" x14ac:dyDescent="0.35">
      <c r="A134" s="33" t="s">
        <v>173</v>
      </c>
      <c r="B134" s="1" t="s">
        <v>55</v>
      </c>
      <c r="C134" s="1" t="s">
        <v>385</v>
      </c>
      <c r="D134" s="1" t="s">
        <v>623</v>
      </c>
      <c r="E134" s="1" t="s">
        <v>58</v>
      </c>
      <c r="F134" s="1">
        <v>999897500</v>
      </c>
      <c r="G134" s="1">
        <f>(K134+P134+J134+M134+O134+Q134)-H134</f>
        <v>126</v>
      </c>
      <c r="H134" s="33"/>
      <c r="I134" s="30"/>
      <c r="J134" s="1">
        <f>SUM(AR134,BW134,CA134)</f>
        <v>0</v>
      </c>
      <c r="K134" s="1">
        <f>SUM(AD134,AF134,AH134,AJ134,AN134,AL134,AP134,AT134,AV134,AX134,AZ134,BD134,BF134,BH134,BJ134,BL134,BN134,BB134)</f>
        <v>126</v>
      </c>
      <c r="L134" s="1">
        <f>COUNT(AD134,AF134,AH134,AJ134,AL134,AN134,AP134,AT134,AV134,AX134,AZ134,BB134,BD134,BF134,BH134,BJ134,BL134,BN134)</f>
        <v>2</v>
      </c>
      <c r="M134" s="1">
        <f>BP134+BR134</f>
        <v>0</v>
      </c>
      <c r="N134" s="1"/>
      <c r="O134" s="1">
        <f>BU134</f>
        <v>0</v>
      </c>
      <c r="P134" s="1">
        <f>AB134+BY134</f>
        <v>0</v>
      </c>
      <c r="Q134" s="1">
        <f>BT134+CC134</f>
        <v>0</v>
      </c>
      <c r="R134" s="70"/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70"/>
      <c r="AB134" s="1"/>
      <c r="AC134" s="29"/>
      <c r="AD134" s="1">
        <v>63</v>
      </c>
      <c r="AE134" s="29">
        <v>5</v>
      </c>
      <c r="AF134" s="1"/>
      <c r="AG134" s="29"/>
      <c r="AH134" s="1"/>
      <c r="AI134" s="29"/>
      <c r="AJ134" s="1"/>
      <c r="AK134" s="29"/>
      <c r="AL134" s="1"/>
      <c r="AM134" s="29"/>
      <c r="AN134" s="1"/>
      <c r="AO134" s="29"/>
      <c r="AP134" s="1"/>
      <c r="AQ134" s="29"/>
      <c r="AR134" s="1"/>
      <c r="AS134" s="29"/>
      <c r="AT134" s="1"/>
      <c r="AU134" s="29"/>
      <c r="AV134" s="1"/>
      <c r="AW134" s="29"/>
      <c r="AX134" s="1">
        <v>63</v>
      </c>
      <c r="AY134" s="29">
        <v>5</v>
      </c>
      <c r="AZ134" s="1"/>
      <c r="BA134" s="29"/>
      <c r="BB134" s="1"/>
      <c r="BC134" s="29"/>
      <c r="BD134" s="1"/>
      <c r="BE134" s="29"/>
      <c r="BF134" s="1"/>
      <c r="BG134" s="29"/>
      <c r="BH134" s="1"/>
      <c r="BI134" s="29"/>
      <c r="BJ134" s="1"/>
      <c r="BK134" s="29"/>
      <c r="BL134" s="1"/>
      <c r="BM134" s="29"/>
      <c r="BN134" s="1"/>
      <c r="BO134" s="29"/>
      <c r="BP134" s="1"/>
      <c r="BQ134" s="29"/>
      <c r="BR134" s="1"/>
      <c r="BS134" s="29"/>
      <c r="BT134" s="1"/>
      <c r="BU134" s="1"/>
      <c r="BV134" s="29"/>
      <c r="BW134" s="1"/>
      <c r="BX134" s="29"/>
      <c r="BY134" s="33"/>
      <c r="BZ134" s="29"/>
      <c r="CA134" s="33"/>
      <c r="CB134" s="29"/>
      <c r="CC134" s="33"/>
    </row>
    <row r="135" spans="1:81" s="60" customFormat="1" x14ac:dyDescent="0.35">
      <c r="A135" s="34" t="s">
        <v>173</v>
      </c>
      <c r="B135" s="34" t="s">
        <v>55</v>
      </c>
      <c r="C135" s="34" t="s">
        <v>874</v>
      </c>
      <c r="D135" s="34" t="s">
        <v>875</v>
      </c>
      <c r="E135" s="34" t="s">
        <v>58</v>
      </c>
      <c r="F135" s="1">
        <v>999911251</v>
      </c>
      <c r="G135" s="1">
        <f>(K135+P135+J135+M135+O135+Q135)-H135</f>
        <v>122</v>
      </c>
      <c r="H135" s="1"/>
      <c r="I135" s="30"/>
      <c r="J135" s="1">
        <f>SUM(AR135,BW135,CA135)</f>
        <v>0</v>
      </c>
      <c r="K135" s="1">
        <f>SUM(AD135,AF135,AH135,AJ135,AN135,AL135,AP135,AT135,AV135,AX135,AZ135,BD135,BF135,BH135,BJ135,BL135,BN135,BB135)</f>
        <v>122</v>
      </c>
      <c r="L135" s="1">
        <f>COUNT(AD135,AF135,AH135,AJ135,AL135,AN135,AP135,AT135,AV135,AX135,AZ135,BB135,BD135,BF135,BH135,BJ135,BL135,BN135)</f>
        <v>2</v>
      </c>
      <c r="M135" s="1">
        <f>BP135+BR135</f>
        <v>0</v>
      </c>
      <c r="N135" s="1"/>
      <c r="O135" s="1">
        <f>BU135</f>
        <v>0</v>
      </c>
      <c r="P135" s="1">
        <f>AB135+BY135</f>
        <v>0</v>
      </c>
      <c r="Q135" s="1">
        <f>BT135+CC135</f>
        <v>0</v>
      </c>
      <c r="R135" s="70"/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70"/>
      <c r="AB135" s="1"/>
      <c r="AC135" s="29"/>
      <c r="AD135" s="1"/>
      <c r="AE135" s="29"/>
      <c r="AF135" s="1"/>
      <c r="AG135" s="29"/>
      <c r="AH135" s="1"/>
      <c r="AI135" s="29"/>
      <c r="AJ135" s="1"/>
      <c r="AK135" s="29"/>
      <c r="AL135" s="1"/>
      <c r="AM135" s="29"/>
      <c r="AN135" s="1"/>
      <c r="AO135" s="29"/>
      <c r="AP135" s="1"/>
      <c r="AQ135" s="29"/>
      <c r="AR135" s="1"/>
      <c r="AS135" s="29"/>
      <c r="AT135" s="1">
        <v>68</v>
      </c>
      <c r="AU135" s="29">
        <v>4</v>
      </c>
      <c r="AV135" s="1"/>
      <c r="AW135" s="29"/>
      <c r="AX135" s="1"/>
      <c r="AY135" s="29"/>
      <c r="AZ135" s="1"/>
      <c r="BA135" s="29"/>
      <c r="BB135" s="1">
        <v>54</v>
      </c>
      <c r="BC135" s="29"/>
      <c r="BD135" s="1"/>
      <c r="BE135" s="29"/>
      <c r="BF135" s="1"/>
      <c r="BG135" s="29"/>
      <c r="BH135" s="1"/>
      <c r="BI135" s="29"/>
      <c r="BJ135" s="1"/>
      <c r="BK135" s="29"/>
      <c r="BL135" s="1"/>
      <c r="BM135" s="29"/>
      <c r="BN135" s="1"/>
      <c r="BO135" s="29"/>
      <c r="BP135" s="1"/>
      <c r="BQ135" s="29"/>
      <c r="BR135" s="1"/>
      <c r="BS135" s="29"/>
      <c r="BT135" s="1"/>
      <c r="BU135" s="1"/>
      <c r="BV135" s="29"/>
      <c r="BW135" s="1"/>
      <c r="BX135" s="29"/>
      <c r="BY135" s="33"/>
      <c r="BZ135" s="29"/>
      <c r="CA135" s="33"/>
      <c r="CB135" s="29"/>
      <c r="CC135" s="33"/>
    </row>
    <row r="136" spans="1:81" s="60" customFormat="1" x14ac:dyDescent="0.35">
      <c r="A136" s="33" t="s">
        <v>173</v>
      </c>
      <c r="B136" s="33" t="s">
        <v>55</v>
      </c>
      <c r="C136" s="33" t="s">
        <v>567</v>
      </c>
      <c r="D136" s="33" t="s">
        <v>568</v>
      </c>
      <c r="E136" s="33" t="s">
        <v>58</v>
      </c>
      <c r="F136" s="1">
        <v>999892923</v>
      </c>
      <c r="G136" s="1">
        <f>(K136+P136+J136+M136+O136+Q136)-H136</f>
        <v>119</v>
      </c>
      <c r="H136" s="1"/>
      <c r="I136" s="30"/>
      <c r="J136" s="1">
        <f>SUM(AR136,BW136,CA136)</f>
        <v>0</v>
      </c>
      <c r="K136" s="1">
        <f>SUM(AD136,AF136,AH136,AJ136,AN136,AL136,AP136,AT136,AV136,AX136,AZ136,BD136,BF136,BH136,BJ136,BL136,BN136,BB136)</f>
        <v>0</v>
      </c>
      <c r="L136" s="1">
        <f>COUNT(AD136,AF136,AH136,AJ136,AL136,AN136,AP136,AT136,AV136,AX136,AZ136,BB136,BD136,BF136,BH136,BJ136,BL136,BN136)</f>
        <v>0</v>
      </c>
      <c r="M136" s="1">
        <f>BP136+BR136</f>
        <v>33</v>
      </c>
      <c r="N136" s="1"/>
      <c r="O136" s="1">
        <f>BU136</f>
        <v>38</v>
      </c>
      <c r="P136" s="1">
        <f>AB136+BY136</f>
        <v>48</v>
      </c>
      <c r="Q136" s="1">
        <f>BT136+CC136</f>
        <v>0</v>
      </c>
      <c r="R136" s="70"/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70"/>
      <c r="AB136" s="1">
        <v>48</v>
      </c>
      <c r="AC136" s="29"/>
      <c r="AD136" s="1"/>
      <c r="AE136" s="29"/>
      <c r="AF136" s="1"/>
      <c r="AG136" s="29"/>
      <c r="AH136" s="1"/>
      <c r="AI136" s="29"/>
      <c r="AJ136" s="1"/>
      <c r="AK136" s="29"/>
      <c r="AL136" s="1"/>
      <c r="AM136" s="29"/>
      <c r="AN136" s="1"/>
      <c r="AO136" s="29"/>
      <c r="AP136" s="1"/>
      <c r="AQ136" s="29"/>
      <c r="AR136" s="1"/>
      <c r="AS136" s="29"/>
      <c r="AT136" s="1"/>
      <c r="AU136" s="29"/>
      <c r="AV136" s="1"/>
      <c r="AW136" s="29"/>
      <c r="AX136" s="1"/>
      <c r="AY136" s="29"/>
      <c r="AZ136" s="1"/>
      <c r="BA136" s="29"/>
      <c r="BB136" s="1"/>
      <c r="BC136" s="29"/>
      <c r="BD136" s="1"/>
      <c r="BE136" s="29"/>
      <c r="BF136" s="1"/>
      <c r="BG136" s="29"/>
      <c r="BH136" s="1"/>
      <c r="BI136" s="29"/>
      <c r="BJ136" s="1"/>
      <c r="BK136" s="29"/>
      <c r="BL136" s="1"/>
      <c r="BM136" s="29"/>
      <c r="BN136" s="1"/>
      <c r="BO136" s="29"/>
      <c r="BP136" s="1"/>
      <c r="BQ136" s="29"/>
      <c r="BR136" s="1">
        <v>33</v>
      </c>
      <c r="BS136" s="29" t="s">
        <v>175</v>
      </c>
      <c r="BT136" s="1"/>
      <c r="BU136" s="1">
        <v>38</v>
      </c>
      <c r="BV136" s="29" t="s">
        <v>175</v>
      </c>
      <c r="BW136" s="1"/>
      <c r="BX136" s="29"/>
      <c r="BY136" s="33"/>
      <c r="BZ136" s="29"/>
      <c r="CA136" s="33"/>
      <c r="CB136" s="29"/>
      <c r="CC136" s="33"/>
    </row>
    <row r="137" spans="1:81" s="60" customFormat="1" x14ac:dyDescent="0.35">
      <c r="A137" s="33" t="s">
        <v>173</v>
      </c>
      <c r="B137" s="1" t="s">
        <v>55</v>
      </c>
      <c r="C137" s="1" t="s">
        <v>720</v>
      </c>
      <c r="D137" s="1" t="s">
        <v>717</v>
      </c>
      <c r="E137" s="1" t="s">
        <v>58</v>
      </c>
      <c r="F137" s="1">
        <v>999905785</v>
      </c>
      <c r="G137" s="1">
        <f>(K137+P137+J137+M137+O137+Q137)-H137</f>
        <v>119</v>
      </c>
      <c r="H137" s="1"/>
      <c r="I137" s="30"/>
      <c r="J137" s="1">
        <f>SUM(AR137,BW137,CA137)</f>
        <v>0</v>
      </c>
      <c r="K137" s="1">
        <f>SUM(AD137,AF137,AH137,AJ137,AN137,AL137,AP137,AT137,AV137,AX137,AZ137,BD137,BF137,BH137,BJ137,BL137,BN137,BB137)</f>
        <v>0</v>
      </c>
      <c r="L137" s="1">
        <f>COUNT(AD137,AF137,AH137,AJ137,AL137,AN137,AP137,AT137,AV137,AX137,AZ137,BB137,BD137,BF137,BH137,BJ137,BL137,BN137)</f>
        <v>0</v>
      </c>
      <c r="M137" s="1">
        <f>BP137+BR137</f>
        <v>33</v>
      </c>
      <c r="N137" s="1"/>
      <c r="O137" s="1">
        <f>BU137</f>
        <v>38</v>
      </c>
      <c r="P137" s="1">
        <f>AB137+BY137</f>
        <v>48</v>
      </c>
      <c r="Q137" s="1">
        <f>BT137+CC137</f>
        <v>0</v>
      </c>
      <c r="R137" s="70"/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70"/>
      <c r="AB137" s="1">
        <v>48</v>
      </c>
      <c r="AC137" s="29"/>
      <c r="AD137" s="1"/>
      <c r="AE137" s="29"/>
      <c r="AF137" s="1"/>
      <c r="AG137" s="29"/>
      <c r="AH137" s="1"/>
      <c r="AI137" s="29"/>
      <c r="AJ137" s="1"/>
      <c r="AK137" s="29"/>
      <c r="AL137" s="1"/>
      <c r="AM137" s="29"/>
      <c r="AN137" s="1"/>
      <c r="AO137" s="29"/>
      <c r="AP137" s="1"/>
      <c r="AQ137" s="29"/>
      <c r="AR137" s="1"/>
      <c r="AS137" s="29"/>
      <c r="AT137" s="1"/>
      <c r="AU137" s="29"/>
      <c r="AV137" s="1"/>
      <c r="AW137" s="29"/>
      <c r="AX137" s="1"/>
      <c r="AY137" s="29"/>
      <c r="AZ137" s="1"/>
      <c r="BA137" s="29"/>
      <c r="BB137" s="1"/>
      <c r="BC137" s="29"/>
      <c r="BD137" s="1"/>
      <c r="BE137" s="29"/>
      <c r="BF137" s="1"/>
      <c r="BG137" s="29"/>
      <c r="BH137" s="1"/>
      <c r="BI137" s="29"/>
      <c r="BJ137" s="1"/>
      <c r="BK137" s="29"/>
      <c r="BL137" s="1"/>
      <c r="BM137" s="29"/>
      <c r="BN137" s="1"/>
      <c r="BO137" s="29"/>
      <c r="BP137" s="1">
        <v>33</v>
      </c>
      <c r="BQ137" s="29" t="s">
        <v>175</v>
      </c>
      <c r="BR137" s="1"/>
      <c r="BS137" s="29"/>
      <c r="BT137" s="1"/>
      <c r="BU137" s="1">
        <v>38</v>
      </c>
      <c r="BV137" s="29" t="s">
        <v>175</v>
      </c>
      <c r="BW137" s="1"/>
      <c r="BX137" s="29"/>
      <c r="BY137" s="33"/>
      <c r="BZ137" s="29"/>
      <c r="CA137" s="33"/>
      <c r="CB137" s="29"/>
      <c r="CC137" s="33"/>
    </row>
    <row r="138" spans="1:81" s="60" customFormat="1" x14ac:dyDescent="0.35">
      <c r="A138" s="1" t="s">
        <v>173</v>
      </c>
      <c r="B138" s="1" t="s">
        <v>55</v>
      </c>
      <c r="C138" s="33" t="s">
        <v>748</v>
      </c>
      <c r="D138" s="33" t="s">
        <v>114</v>
      </c>
      <c r="E138" s="33" t="s">
        <v>58</v>
      </c>
      <c r="F138" s="1">
        <v>999906791</v>
      </c>
      <c r="G138" s="1">
        <f>(K138+P138+J138+M138+O138+Q138)-H138</f>
        <v>119</v>
      </c>
      <c r="H138" s="1"/>
      <c r="I138" s="30"/>
      <c r="J138" s="1">
        <f>SUM(AR138,BW138,CA138)</f>
        <v>0</v>
      </c>
      <c r="K138" s="1">
        <f>SUM(AD138,AF138,AH138,AJ138,AN138,AL138,AP138,AT138,AV138,AX138,AZ138,BD138,BF138,BH138,BJ138,BL138,BN138,BB138)</f>
        <v>38</v>
      </c>
      <c r="L138" s="1">
        <f>COUNT(AD138,AF138,AH138,AJ138,AL138,AN138,AP138,AT138,AV138,AX138,AZ138,BB138,BD138,BF138,BH138,BJ138,BL138,BN138)</f>
        <v>1</v>
      </c>
      <c r="M138" s="1">
        <f>BP138+BR138</f>
        <v>33</v>
      </c>
      <c r="N138" s="1"/>
      <c r="O138" s="1">
        <f>BU138</f>
        <v>0</v>
      </c>
      <c r="P138" s="1">
        <f>AB138+BY138</f>
        <v>48</v>
      </c>
      <c r="Q138" s="1">
        <f>BT138+CC138</f>
        <v>0</v>
      </c>
      <c r="R138" s="70"/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70"/>
      <c r="AB138" s="1">
        <v>48</v>
      </c>
      <c r="AC138" s="29"/>
      <c r="AD138" s="1"/>
      <c r="AE138" s="29"/>
      <c r="AF138" s="1"/>
      <c r="AG138" s="29"/>
      <c r="AH138" s="1"/>
      <c r="AI138" s="29"/>
      <c r="AJ138" s="1"/>
      <c r="AK138" s="29"/>
      <c r="AL138" s="1"/>
      <c r="AM138" s="29"/>
      <c r="AN138" s="1"/>
      <c r="AO138" s="29"/>
      <c r="AP138" s="1">
        <v>38</v>
      </c>
      <c r="AQ138" s="29" t="s">
        <v>97</v>
      </c>
      <c r="AR138" s="1"/>
      <c r="AS138" s="29"/>
      <c r="AT138" s="1"/>
      <c r="AU138" s="29"/>
      <c r="AV138" s="1"/>
      <c r="AW138" s="29"/>
      <c r="AX138" s="1"/>
      <c r="AY138" s="29"/>
      <c r="AZ138" s="1"/>
      <c r="BA138" s="29"/>
      <c r="BB138" s="1"/>
      <c r="BC138" s="29"/>
      <c r="BD138" s="1"/>
      <c r="BE138" s="29"/>
      <c r="BF138" s="1"/>
      <c r="BG138" s="29"/>
      <c r="BH138" s="1"/>
      <c r="BI138" s="29"/>
      <c r="BJ138" s="1"/>
      <c r="BK138" s="29"/>
      <c r="BL138" s="1"/>
      <c r="BM138" s="29"/>
      <c r="BN138" s="1"/>
      <c r="BO138" s="29"/>
      <c r="BP138" s="1">
        <v>33</v>
      </c>
      <c r="BQ138" s="29" t="s">
        <v>175</v>
      </c>
      <c r="BR138" s="1"/>
      <c r="BS138" s="29"/>
      <c r="BT138" s="1"/>
      <c r="BU138" s="1"/>
      <c r="BV138" s="29"/>
      <c r="BW138" s="1"/>
      <c r="BX138" s="29"/>
      <c r="BY138" s="33"/>
      <c r="BZ138" s="29"/>
      <c r="CA138" s="33"/>
      <c r="CB138" s="29"/>
      <c r="CC138" s="33"/>
    </row>
    <row r="139" spans="1:81" s="60" customFormat="1" x14ac:dyDescent="0.35">
      <c r="A139" s="33" t="s">
        <v>173</v>
      </c>
      <c r="B139" s="33" t="s">
        <v>55</v>
      </c>
      <c r="C139" s="33" t="s">
        <v>320</v>
      </c>
      <c r="D139" s="33" t="s">
        <v>319</v>
      </c>
      <c r="E139" s="33" t="s">
        <v>58</v>
      </c>
      <c r="F139" s="1">
        <v>999862523</v>
      </c>
      <c r="G139" s="1">
        <f>(K139+P139+J139+M139+O139+Q139)-H139</f>
        <v>109</v>
      </c>
      <c r="H139" s="1"/>
      <c r="I139" s="30"/>
      <c r="J139" s="1">
        <f>SUM(AR139,BW139,CA139)</f>
        <v>0</v>
      </c>
      <c r="K139" s="1">
        <f>SUM(AD139,AF139,AH139,AJ139,AN139,AL139,AP139,AT139,AV139,AX139,AZ139,BD139,BF139,BH139,BJ139,BL139,BN139,BB139)</f>
        <v>38</v>
      </c>
      <c r="L139" s="1">
        <f>COUNT(AD139,AF139,AH139,AJ139,AL139,AN139,AP139,AT139,AV139,AX139,AZ139,BB139,BD139,BF139,BH139,BJ139,BL139,BN139)</f>
        <v>1</v>
      </c>
      <c r="M139" s="1">
        <f>BP139+BR139</f>
        <v>33</v>
      </c>
      <c r="N139" s="1"/>
      <c r="O139" s="1">
        <f>BU139</f>
        <v>38</v>
      </c>
      <c r="P139" s="1">
        <f>AB139+BY139</f>
        <v>0</v>
      </c>
      <c r="Q139" s="1">
        <f>BT139+CC139</f>
        <v>0</v>
      </c>
      <c r="R139" s="70"/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70"/>
      <c r="AB139" s="1"/>
      <c r="AC139" s="29"/>
      <c r="AD139" s="1"/>
      <c r="AE139" s="29"/>
      <c r="AF139" s="1"/>
      <c r="AG139" s="29"/>
      <c r="AH139" s="1"/>
      <c r="AI139" s="29"/>
      <c r="AJ139" s="1"/>
      <c r="AK139" s="29"/>
      <c r="AL139" s="1"/>
      <c r="AM139" s="29"/>
      <c r="AN139" s="1"/>
      <c r="AO139" s="29"/>
      <c r="AP139" s="1">
        <v>38</v>
      </c>
      <c r="AQ139" s="29" t="s">
        <v>97</v>
      </c>
      <c r="AR139" s="1"/>
      <c r="AS139" s="29"/>
      <c r="AT139" s="1"/>
      <c r="AU139" s="29"/>
      <c r="AV139" s="1"/>
      <c r="AW139" s="29"/>
      <c r="AX139" s="1"/>
      <c r="AY139" s="29"/>
      <c r="AZ139" s="1"/>
      <c r="BA139" s="29"/>
      <c r="BB139" s="1"/>
      <c r="BC139" s="29"/>
      <c r="BD139" s="1"/>
      <c r="BE139" s="29"/>
      <c r="BF139" s="1"/>
      <c r="BG139" s="29"/>
      <c r="BH139" s="1"/>
      <c r="BI139" s="29"/>
      <c r="BJ139" s="1"/>
      <c r="BK139" s="29"/>
      <c r="BL139" s="1"/>
      <c r="BM139" s="29"/>
      <c r="BN139" s="1"/>
      <c r="BO139" s="29"/>
      <c r="BP139" s="1">
        <v>33</v>
      </c>
      <c r="BQ139" s="29" t="s">
        <v>175</v>
      </c>
      <c r="BR139" s="1"/>
      <c r="BS139" s="29"/>
      <c r="BT139" s="1"/>
      <c r="BU139" s="1">
        <v>38</v>
      </c>
      <c r="BV139" s="29" t="s">
        <v>175</v>
      </c>
      <c r="BW139" s="1"/>
      <c r="BX139" s="29"/>
      <c r="BY139" s="33"/>
      <c r="BZ139" s="29"/>
      <c r="CA139" s="33"/>
      <c r="CB139" s="29"/>
      <c r="CC139" s="33"/>
    </row>
    <row r="140" spans="1:81" s="60" customFormat="1" x14ac:dyDescent="0.35">
      <c r="A140" s="33" t="s">
        <v>173</v>
      </c>
      <c r="B140" s="1" t="s">
        <v>55</v>
      </c>
      <c r="C140" s="1" t="s">
        <v>135</v>
      </c>
      <c r="D140" s="1" t="s">
        <v>995</v>
      </c>
      <c r="E140" s="1" t="s">
        <v>58</v>
      </c>
      <c r="F140" s="1">
        <v>999915749</v>
      </c>
      <c r="G140" s="1">
        <f>(K140+P140+J140+M140+O140+Q140)-H140</f>
        <v>106.5</v>
      </c>
      <c r="H140" s="1">
        <f>(J140+K140+M140+N140+O140+P140+Q140)*0.5</f>
        <v>106.5</v>
      </c>
      <c r="I140" s="30"/>
      <c r="J140" s="1">
        <f>SUM(AR140,BW140,CA140)</f>
        <v>56</v>
      </c>
      <c r="K140" s="1">
        <f>SUM(AD140,AF140,AH140,AJ140,AN140,AL140,AP140,AT140,AV140,AX140,AZ140,BD140,BF140,BH140,BJ140,BL140,BN140,BB140)</f>
        <v>106</v>
      </c>
      <c r="L140" s="1">
        <f>COUNT(AD140,AF140,AH140,AJ140,AL140,AN140,AP140,AT140,AV140,AX140,AZ140,BB140,BD140,BF140,BH140,BJ140,BL140,BN140)</f>
        <v>2</v>
      </c>
      <c r="M140" s="1">
        <f>BP140+BR140</f>
        <v>0</v>
      </c>
      <c r="N140" s="1"/>
      <c r="O140" s="1">
        <f>BU140</f>
        <v>51</v>
      </c>
      <c r="P140" s="1">
        <f>AB140+BY140</f>
        <v>0</v>
      </c>
      <c r="Q140" s="1">
        <f>BT140+CC140</f>
        <v>0</v>
      </c>
      <c r="R140" s="70"/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70"/>
      <c r="AB140" s="1"/>
      <c r="AC140" s="29"/>
      <c r="AD140" s="1">
        <v>68</v>
      </c>
      <c r="AE140" s="29">
        <v>3</v>
      </c>
      <c r="AF140" s="1"/>
      <c r="AG140" s="29"/>
      <c r="AH140" s="1"/>
      <c r="AI140" s="29"/>
      <c r="AJ140" s="1"/>
      <c r="AK140" s="29"/>
      <c r="AL140" s="1"/>
      <c r="AM140" s="29"/>
      <c r="AN140" s="1"/>
      <c r="AO140" s="29"/>
      <c r="AP140" s="1">
        <v>38</v>
      </c>
      <c r="AQ140" s="29" t="s">
        <v>97</v>
      </c>
      <c r="AR140" s="1"/>
      <c r="AS140" s="29"/>
      <c r="AT140" s="1"/>
      <c r="AU140" s="29"/>
      <c r="AV140" s="1"/>
      <c r="AW140" s="29"/>
      <c r="AX140" s="1"/>
      <c r="AY140" s="29"/>
      <c r="AZ140" s="1"/>
      <c r="BA140" s="29"/>
      <c r="BB140" s="1"/>
      <c r="BC140" s="29"/>
      <c r="BD140" s="1"/>
      <c r="BE140" s="29"/>
      <c r="BF140" s="1"/>
      <c r="BG140" s="29"/>
      <c r="BH140" s="1"/>
      <c r="BI140" s="29"/>
      <c r="BJ140" s="1"/>
      <c r="BK140" s="29"/>
      <c r="BL140" s="1"/>
      <c r="BM140" s="29"/>
      <c r="BN140" s="1"/>
      <c r="BO140" s="29"/>
      <c r="BP140" s="1"/>
      <c r="BQ140" s="29"/>
      <c r="BR140" s="1"/>
      <c r="BS140" s="29"/>
      <c r="BT140" s="1"/>
      <c r="BU140" s="1">
        <v>51</v>
      </c>
      <c r="BV140" s="29" t="s">
        <v>97</v>
      </c>
      <c r="BW140" s="1"/>
      <c r="BX140" s="29"/>
      <c r="BY140" s="33"/>
      <c r="BZ140" s="29"/>
      <c r="CA140" s="33">
        <v>56</v>
      </c>
      <c r="CB140" s="29">
        <v>3</v>
      </c>
      <c r="CC140" s="33"/>
    </row>
    <row r="141" spans="1:81" s="60" customFormat="1" x14ac:dyDescent="0.35">
      <c r="A141" s="33" t="s">
        <v>173</v>
      </c>
      <c r="B141" s="33" t="s">
        <v>55</v>
      </c>
      <c r="C141" s="33" t="s">
        <v>971</v>
      </c>
      <c r="D141" s="33" t="s">
        <v>972</v>
      </c>
      <c r="E141" s="33" t="s">
        <v>58</v>
      </c>
      <c r="F141" s="1">
        <v>999915446</v>
      </c>
      <c r="G141" s="1">
        <f>(K141+P141+J141+M141+O141+Q141)-H141</f>
        <v>105</v>
      </c>
      <c r="H141" s="33"/>
      <c r="I141" s="30"/>
      <c r="J141" s="1">
        <f>SUM(AR141,BW141,CA141)</f>
        <v>0</v>
      </c>
      <c r="K141" s="1">
        <f>SUM(AD141,AF141,AH141,AJ141,AN141,AL141,AP141,AT141,AV141,AX141,AZ141,BD141,BF141,BH141,BJ141,BL141,BN141,BB141)</f>
        <v>34</v>
      </c>
      <c r="L141" s="1">
        <f>COUNT(AD141,AF141,AH141,AJ141,AL141,AN141,AP141,AT141,AV141,AX141,AZ141,BB141,BD141,BF141,BH141,BJ141,BL141,BN141)</f>
        <v>1</v>
      </c>
      <c r="M141" s="1">
        <f>BP141+BR141</f>
        <v>33</v>
      </c>
      <c r="N141" s="1"/>
      <c r="O141" s="1">
        <f>BU141</f>
        <v>38</v>
      </c>
      <c r="P141" s="1">
        <f>AB141+BY141</f>
        <v>0</v>
      </c>
      <c r="Q141" s="1">
        <f>BT141+CC141</f>
        <v>0</v>
      </c>
      <c r="R141" s="70"/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70"/>
      <c r="AB141" s="1"/>
      <c r="AC141" s="29"/>
      <c r="AD141" s="1"/>
      <c r="AE141" s="29"/>
      <c r="AF141" s="1">
        <v>34</v>
      </c>
      <c r="AG141" s="29">
        <v>3</v>
      </c>
      <c r="AH141" s="1"/>
      <c r="AI141" s="29"/>
      <c r="AJ141" s="1"/>
      <c r="AK141" s="29"/>
      <c r="AL141" s="1"/>
      <c r="AM141" s="29"/>
      <c r="AN141" s="1"/>
      <c r="AO141" s="29"/>
      <c r="AP141" s="1"/>
      <c r="AQ141" s="29"/>
      <c r="AR141" s="1"/>
      <c r="AS141" s="29"/>
      <c r="AT141" s="1"/>
      <c r="AU141" s="29"/>
      <c r="AV141" s="1"/>
      <c r="AW141" s="29"/>
      <c r="AX141" s="1"/>
      <c r="AY141" s="29"/>
      <c r="AZ141" s="1"/>
      <c r="BA141" s="29"/>
      <c r="BB141" s="1"/>
      <c r="BC141" s="29"/>
      <c r="BD141" s="1"/>
      <c r="BE141" s="29"/>
      <c r="BF141" s="1"/>
      <c r="BG141" s="29"/>
      <c r="BH141" s="1"/>
      <c r="BI141" s="29"/>
      <c r="BJ141" s="1"/>
      <c r="BK141" s="29"/>
      <c r="BL141" s="1"/>
      <c r="BM141" s="29"/>
      <c r="BN141" s="1"/>
      <c r="BO141" s="29"/>
      <c r="BP141" s="1">
        <v>33</v>
      </c>
      <c r="BQ141" s="29" t="s">
        <v>175</v>
      </c>
      <c r="BR141" s="1"/>
      <c r="BS141" s="29"/>
      <c r="BT141" s="1"/>
      <c r="BU141" s="1">
        <v>38</v>
      </c>
      <c r="BV141" s="29" t="s">
        <v>175</v>
      </c>
      <c r="BW141" s="1"/>
      <c r="BX141" s="29"/>
      <c r="BY141" s="33"/>
      <c r="BZ141" s="29"/>
      <c r="CA141" s="33"/>
      <c r="CB141" s="29"/>
      <c r="CC141" s="33"/>
    </row>
    <row r="142" spans="1:81" s="60" customFormat="1" x14ac:dyDescent="0.35">
      <c r="A142" s="33" t="s">
        <v>173</v>
      </c>
      <c r="B142" s="1" t="s">
        <v>55</v>
      </c>
      <c r="C142" s="1" t="s">
        <v>535</v>
      </c>
      <c r="D142" s="1" t="s">
        <v>208</v>
      </c>
      <c r="E142" s="1" t="s">
        <v>58</v>
      </c>
      <c r="F142" s="1">
        <v>999890261</v>
      </c>
      <c r="G142" s="1">
        <f>(K142+P142+J142+M142+O142+Q142)-H142</f>
        <v>104.5</v>
      </c>
      <c r="H142" s="1">
        <f>(J142+K142+M142+N142+O142+P142+Q142)*0.5</f>
        <v>104.5</v>
      </c>
      <c r="I142" s="30"/>
      <c r="J142" s="1">
        <f>SUM(AR142,BW142,CA142)</f>
        <v>0</v>
      </c>
      <c r="K142" s="1">
        <f>SUM(AD142,AF142,AH142,AJ142,AN142,AL142,AP142,AT142,AV142,AX142,AZ142,BD142,BF142,BH142,BJ142,BL142,BN142,BB142)</f>
        <v>158</v>
      </c>
      <c r="L142" s="1">
        <f>COUNT(AD142,AF142,AH142,AJ142,AL142,AN142,AP142,AT142,AV142,AX142,AZ142,BB142,BD142,BF142,BH142,BJ142,BL142,BN142)</f>
        <v>2</v>
      </c>
      <c r="M142" s="1">
        <f>BP142+BR142</f>
        <v>0</v>
      </c>
      <c r="N142" s="1"/>
      <c r="O142" s="1">
        <f>BU142</f>
        <v>51</v>
      </c>
      <c r="P142" s="1">
        <f>AB142+BY142</f>
        <v>0</v>
      </c>
      <c r="Q142" s="1">
        <f>BT142+CC142</f>
        <v>0</v>
      </c>
      <c r="R142" s="70"/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70"/>
      <c r="AB142" s="1"/>
      <c r="AC142" s="29"/>
      <c r="AD142" s="1"/>
      <c r="AE142" s="29"/>
      <c r="AF142" s="1"/>
      <c r="AG142" s="29"/>
      <c r="AH142" s="1"/>
      <c r="AI142" s="29"/>
      <c r="AJ142" s="1"/>
      <c r="AK142" s="29"/>
      <c r="AL142" s="1">
        <v>68</v>
      </c>
      <c r="AM142" s="29">
        <v>4</v>
      </c>
      <c r="AN142" s="1"/>
      <c r="AO142" s="29"/>
      <c r="AP142" s="1"/>
      <c r="AQ142" s="29"/>
      <c r="AR142" s="1"/>
      <c r="AS142" s="29"/>
      <c r="AT142" s="1"/>
      <c r="AU142" s="29"/>
      <c r="AV142" s="1"/>
      <c r="AW142" s="29"/>
      <c r="AX142" s="1"/>
      <c r="AY142" s="29"/>
      <c r="AZ142" s="1"/>
      <c r="BA142" s="29"/>
      <c r="BB142" s="1"/>
      <c r="BC142" s="29"/>
      <c r="BD142" s="1"/>
      <c r="BE142" s="29"/>
      <c r="BF142" s="1"/>
      <c r="BG142" s="29"/>
      <c r="BH142" s="1">
        <v>90</v>
      </c>
      <c r="BI142" s="29">
        <v>2</v>
      </c>
      <c r="BJ142" s="1"/>
      <c r="BK142" s="29"/>
      <c r="BL142" s="1"/>
      <c r="BM142" s="29"/>
      <c r="BN142" s="1"/>
      <c r="BO142" s="29"/>
      <c r="BP142" s="1"/>
      <c r="BQ142" s="29"/>
      <c r="BR142" s="1"/>
      <c r="BS142" s="29"/>
      <c r="BT142" s="1"/>
      <c r="BU142" s="1">
        <v>51</v>
      </c>
      <c r="BV142" s="29" t="s">
        <v>97</v>
      </c>
      <c r="BW142" s="1"/>
      <c r="BX142" s="29"/>
      <c r="BY142" s="33"/>
      <c r="BZ142" s="29"/>
      <c r="CA142" s="33"/>
      <c r="CB142" s="29"/>
      <c r="CC142" s="33"/>
    </row>
    <row r="143" spans="1:81" s="60" customFormat="1" x14ac:dyDescent="0.35">
      <c r="A143" s="33" t="s">
        <v>173</v>
      </c>
      <c r="B143" s="1" t="s">
        <v>55</v>
      </c>
      <c r="C143" s="1" t="s">
        <v>419</v>
      </c>
      <c r="D143" s="1" t="s">
        <v>420</v>
      </c>
      <c r="E143" s="1" t="s">
        <v>58</v>
      </c>
      <c r="F143" s="1">
        <v>999878684</v>
      </c>
      <c r="G143" s="1">
        <f>(K143+P143+J143+M143+O143+Q143)-H143</f>
        <v>102</v>
      </c>
      <c r="H143" s="33"/>
      <c r="I143" s="30"/>
      <c r="J143" s="1">
        <f>SUM(AR143,BW143,CA143)</f>
        <v>0</v>
      </c>
      <c r="K143" s="1">
        <f>SUM(AD143,AF143,AH143,AJ143,AN143,AL143,AP143,AT143,AV143,AX143,AZ143,BD143,BF143,BH143,BJ143,BL143,BN143,BB143)</f>
        <v>38</v>
      </c>
      <c r="L143" s="1">
        <f>COUNT(AD143,AF143,AH143,AJ143,AL143,AN143,AP143,AT143,AV143,AX143,AZ143,BB143,BD143,BF143,BH143,BJ143,BL143,BN143)</f>
        <v>1</v>
      </c>
      <c r="M143" s="1">
        <f>BP143+BR143</f>
        <v>0</v>
      </c>
      <c r="N143" s="1"/>
      <c r="O143" s="1">
        <f>BU143</f>
        <v>0</v>
      </c>
      <c r="P143" s="1">
        <f>AB143+BY143</f>
        <v>64</v>
      </c>
      <c r="Q143" s="1">
        <f>BT143+CC143</f>
        <v>0</v>
      </c>
      <c r="R143" s="70"/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70"/>
      <c r="AB143" s="1">
        <v>64</v>
      </c>
      <c r="AC143" s="29"/>
      <c r="AD143" s="1"/>
      <c r="AE143" s="29"/>
      <c r="AF143" s="1"/>
      <c r="AG143" s="29"/>
      <c r="AH143" s="1"/>
      <c r="AI143" s="29"/>
      <c r="AJ143" s="1"/>
      <c r="AK143" s="29"/>
      <c r="AL143" s="1"/>
      <c r="AM143" s="29"/>
      <c r="AN143" s="1"/>
      <c r="AO143" s="29"/>
      <c r="AP143" s="1">
        <v>38</v>
      </c>
      <c r="AQ143" s="29" t="s">
        <v>97</v>
      </c>
      <c r="AR143" s="1"/>
      <c r="AS143" s="29"/>
      <c r="AT143" s="1"/>
      <c r="AU143" s="29"/>
      <c r="AV143" s="1"/>
      <c r="AW143" s="29"/>
      <c r="AX143" s="1"/>
      <c r="AY143" s="29"/>
      <c r="AZ143" s="1"/>
      <c r="BA143" s="29"/>
      <c r="BB143" s="1"/>
      <c r="BC143" s="29"/>
      <c r="BD143" s="1"/>
      <c r="BE143" s="29"/>
      <c r="BF143" s="1"/>
      <c r="BG143" s="29"/>
      <c r="BH143" s="1"/>
      <c r="BI143" s="29"/>
      <c r="BJ143" s="1"/>
      <c r="BK143" s="29"/>
      <c r="BL143" s="1"/>
      <c r="BM143" s="29"/>
      <c r="BN143" s="1"/>
      <c r="BO143" s="29"/>
      <c r="BP143" s="1"/>
      <c r="BQ143" s="29"/>
      <c r="BR143" s="1"/>
      <c r="BS143" s="29"/>
      <c r="BT143" s="1"/>
      <c r="BU143" s="1"/>
      <c r="BV143" s="29"/>
      <c r="BW143" s="1"/>
      <c r="BX143" s="29"/>
      <c r="BY143" s="33"/>
      <c r="BZ143" s="29"/>
      <c r="CA143" s="33"/>
      <c r="CB143" s="29"/>
      <c r="CC143" s="33"/>
    </row>
    <row r="144" spans="1:81" s="60" customFormat="1" x14ac:dyDescent="0.35">
      <c r="A144" s="33" t="s">
        <v>173</v>
      </c>
      <c r="B144" s="33" t="s">
        <v>55</v>
      </c>
      <c r="C144" s="33" t="s">
        <v>403</v>
      </c>
      <c r="D144" s="33" t="s">
        <v>749</v>
      </c>
      <c r="E144" s="33" t="s">
        <v>58</v>
      </c>
      <c r="F144" s="1">
        <v>999906904</v>
      </c>
      <c r="G144" s="1">
        <f>(K144+P144+J144+M144+O144+Q144)-H144</f>
        <v>101</v>
      </c>
      <c r="H144" s="1"/>
      <c r="I144" s="30"/>
      <c r="J144" s="1">
        <f>SUM(AR144,BW144,CA144)</f>
        <v>0</v>
      </c>
      <c r="K144" s="1">
        <f>SUM(AD144,AF144,AH144,AJ144,AN144,AL144,AP144,AT144,AV144,AX144,AZ144,BD144,BF144,BH144,BJ144,BL144,BN144,BB144)</f>
        <v>68</v>
      </c>
      <c r="L144" s="1">
        <f>COUNT(AD144,AF144,AH144,AJ144,AL144,AN144,AP144,AT144,AV144,AX144,AZ144,BB144,BD144,BF144,BH144,BJ144,BL144,BN144)</f>
        <v>1</v>
      </c>
      <c r="M144" s="1">
        <f>BP144+BR144</f>
        <v>33</v>
      </c>
      <c r="N144" s="1"/>
      <c r="O144" s="1">
        <f>BU144</f>
        <v>0</v>
      </c>
      <c r="P144" s="1">
        <f>AB144+BY144</f>
        <v>0</v>
      </c>
      <c r="Q144" s="1">
        <f>BT144+CC144</f>
        <v>0</v>
      </c>
      <c r="R144" s="70"/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70"/>
      <c r="AB144" s="1"/>
      <c r="AC144" s="29"/>
      <c r="AD144" s="1"/>
      <c r="AE144" s="29"/>
      <c r="AF144" s="1"/>
      <c r="AG144" s="29"/>
      <c r="AH144" s="1"/>
      <c r="AI144" s="29"/>
      <c r="AJ144" s="1"/>
      <c r="AK144" s="29"/>
      <c r="AL144" s="1">
        <v>68</v>
      </c>
      <c r="AM144" s="29">
        <v>3</v>
      </c>
      <c r="AN144" s="1"/>
      <c r="AO144" s="29"/>
      <c r="AP144" s="1"/>
      <c r="AQ144" s="29"/>
      <c r="AR144" s="1"/>
      <c r="AS144" s="29"/>
      <c r="AT144" s="1"/>
      <c r="AU144" s="29"/>
      <c r="AV144" s="1"/>
      <c r="AW144" s="29"/>
      <c r="AX144" s="1"/>
      <c r="AY144" s="29"/>
      <c r="AZ144" s="1"/>
      <c r="BA144" s="29"/>
      <c r="BB144" s="1"/>
      <c r="BC144" s="29"/>
      <c r="BD144" s="1"/>
      <c r="BE144" s="29"/>
      <c r="BF144" s="1"/>
      <c r="BG144" s="29"/>
      <c r="BH144" s="1"/>
      <c r="BI144" s="29"/>
      <c r="BJ144" s="1"/>
      <c r="BK144" s="29"/>
      <c r="BL144" s="1"/>
      <c r="BM144" s="29"/>
      <c r="BN144" s="1"/>
      <c r="BO144" s="29"/>
      <c r="BP144" s="1"/>
      <c r="BQ144" s="29"/>
      <c r="BR144" s="1">
        <v>33</v>
      </c>
      <c r="BS144" s="29" t="s">
        <v>175</v>
      </c>
      <c r="BT144" s="1"/>
      <c r="BU144" s="1"/>
      <c r="BV144" s="29"/>
      <c r="BW144" s="1"/>
      <c r="BX144" s="29"/>
      <c r="BY144" s="33"/>
      <c r="BZ144" s="29"/>
      <c r="CA144" s="33"/>
      <c r="CB144" s="29"/>
      <c r="CC144" s="33"/>
    </row>
    <row r="145" spans="1:81" s="60" customFormat="1" x14ac:dyDescent="0.35">
      <c r="A145" s="33" t="s">
        <v>173</v>
      </c>
      <c r="B145" s="33" t="s">
        <v>55</v>
      </c>
      <c r="C145" s="33" t="s">
        <v>897</v>
      </c>
      <c r="D145" s="33" t="s">
        <v>898</v>
      </c>
      <c r="E145" s="33" t="s">
        <v>58</v>
      </c>
      <c r="F145" s="1">
        <v>999913713</v>
      </c>
      <c r="G145" s="1">
        <f>(K145+P145+J145+M145+O145+Q145)-H145</f>
        <v>101</v>
      </c>
      <c r="H145" s="1"/>
      <c r="I145" s="30"/>
      <c r="J145" s="1">
        <f>SUM(AR145,BW145,CA145)</f>
        <v>0</v>
      </c>
      <c r="K145" s="1">
        <f>SUM(AD145,AF145,AH145,AJ145,AN145,AL145,AP145,AT145,AV145,AX145,AZ145,BD145,BF145,BH145,BJ145,BL145,BN145,BB145)</f>
        <v>63</v>
      </c>
      <c r="L145" s="1">
        <f>COUNT(AD145,AF145,AH145,AJ145,AL145,AN145,AP145,AT145,AV145,AX145,AZ145,BB145,BD145,BF145,BH145,BJ145,BL145,BN145)</f>
        <v>1</v>
      </c>
      <c r="M145" s="1">
        <f>BP145+BR145</f>
        <v>0</v>
      </c>
      <c r="N145" s="1"/>
      <c r="O145" s="1">
        <f>BU145</f>
        <v>38</v>
      </c>
      <c r="P145" s="1">
        <f>AB145+BY145</f>
        <v>0</v>
      </c>
      <c r="Q145" s="1">
        <f>BT145+CC145</f>
        <v>0</v>
      </c>
      <c r="R145" s="70"/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70"/>
      <c r="AB145" s="1"/>
      <c r="AC145" s="29"/>
      <c r="AD145" s="1"/>
      <c r="AE145" s="29"/>
      <c r="AF145" s="1"/>
      <c r="AG145" s="29"/>
      <c r="AH145" s="1"/>
      <c r="AI145" s="29"/>
      <c r="AJ145" s="1">
        <v>63</v>
      </c>
      <c r="AK145" s="29">
        <v>5</v>
      </c>
      <c r="AL145" s="1"/>
      <c r="AM145" s="29"/>
      <c r="AN145" s="1"/>
      <c r="AO145" s="29"/>
      <c r="AP145" s="1"/>
      <c r="AQ145" s="29"/>
      <c r="AR145" s="1"/>
      <c r="AS145" s="29"/>
      <c r="AT145" s="1"/>
      <c r="AU145" s="29"/>
      <c r="AV145" s="1"/>
      <c r="AW145" s="29"/>
      <c r="AX145" s="1"/>
      <c r="AY145" s="29"/>
      <c r="AZ145" s="1"/>
      <c r="BA145" s="29"/>
      <c r="BB145" s="1"/>
      <c r="BC145" s="29"/>
      <c r="BD145" s="1"/>
      <c r="BE145" s="29"/>
      <c r="BF145" s="1"/>
      <c r="BG145" s="29"/>
      <c r="BH145" s="1"/>
      <c r="BI145" s="29"/>
      <c r="BJ145" s="1"/>
      <c r="BK145" s="29"/>
      <c r="BL145" s="1"/>
      <c r="BM145" s="29"/>
      <c r="BN145" s="1"/>
      <c r="BO145" s="29"/>
      <c r="BP145" s="1"/>
      <c r="BQ145" s="29"/>
      <c r="BR145" s="1"/>
      <c r="BS145" s="29"/>
      <c r="BT145" s="1"/>
      <c r="BU145" s="1">
        <v>38</v>
      </c>
      <c r="BV145" s="29" t="s">
        <v>175</v>
      </c>
      <c r="BW145" s="1"/>
      <c r="BX145" s="29"/>
      <c r="BY145" s="33"/>
      <c r="BZ145" s="29"/>
      <c r="CA145" s="33"/>
      <c r="CB145" s="29"/>
      <c r="CC145" s="33"/>
    </row>
    <row r="146" spans="1:81" s="60" customFormat="1" x14ac:dyDescent="0.35">
      <c r="A146" s="33" t="s">
        <v>173</v>
      </c>
      <c r="B146" s="1" t="s">
        <v>55</v>
      </c>
      <c r="C146" s="33" t="s">
        <v>435</v>
      </c>
      <c r="D146" s="33" t="s">
        <v>127</v>
      </c>
      <c r="E146" s="33" t="s">
        <v>58</v>
      </c>
      <c r="F146" s="33">
        <v>999902157</v>
      </c>
      <c r="G146" s="1">
        <f>(K146+P146+J146+M146+O146+Q146)-H146</f>
        <v>99</v>
      </c>
      <c r="H146" s="1">
        <f>(J146+K146+M146+N146+O146+P146+Q146)*0.5</f>
        <v>99</v>
      </c>
      <c r="I146" s="30"/>
      <c r="J146" s="1">
        <f>SUM(AR146,BW146,CA146)</f>
        <v>0</v>
      </c>
      <c r="K146" s="1">
        <f>SUM(AD146,AF146,AH146,AJ146,AN146,AL146,AP146,AT146,AV146,AX146,AZ146,BD146,BF146,BH146,BJ146,BL146,BN146,BB146)</f>
        <v>90</v>
      </c>
      <c r="L146" s="1">
        <f>COUNT(AD146,AF146,AH146,AJ146,AL146,AN146,AP146,AT146,AV146,AX146,AZ146,BB146,BD146,BF146,BH146,BJ146,BL146,BN146)</f>
        <v>1</v>
      </c>
      <c r="M146" s="1">
        <f>BP146+BR146</f>
        <v>44</v>
      </c>
      <c r="N146" s="1"/>
      <c r="O146" s="1">
        <f>BU146</f>
        <v>0</v>
      </c>
      <c r="P146" s="1">
        <f>AB146+BY146</f>
        <v>64</v>
      </c>
      <c r="Q146" s="1">
        <f>BT146+CC146</f>
        <v>0</v>
      </c>
      <c r="R146" s="70"/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70"/>
      <c r="AB146" s="1"/>
      <c r="AC146" s="29"/>
      <c r="AD146" s="33"/>
      <c r="AE146" s="29"/>
      <c r="AF146" s="1">
        <v>90</v>
      </c>
      <c r="AG146" s="29">
        <v>2</v>
      </c>
      <c r="AH146" s="1"/>
      <c r="AI146" s="29"/>
      <c r="AJ146" s="1"/>
      <c r="AK146" s="29"/>
      <c r="AL146" s="1"/>
      <c r="AM146" s="29"/>
      <c r="AN146" s="1"/>
      <c r="AO146" s="29"/>
      <c r="AP146" s="1"/>
      <c r="AQ146" s="29"/>
      <c r="AR146" s="1"/>
      <c r="AS146" s="29"/>
      <c r="AT146" s="1"/>
      <c r="AU146" s="29"/>
      <c r="AV146" s="1"/>
      <c r="AW146" s="29"/>
      <c r="AX146" s="1"/>
      <c r="AY146" s="29"/>
      <c r="AZ146" s="1"/>
      <c r="BA146" s="29"/>
      <c r="BB146" s="1"/>
      <c r="BC146" s="29"/>
      <c r="BD146" s="1"/>
      <c r="BE146" s="29"/>
      <c r="BF146" s="1"/>
      <c r="BG146" s="29"/>
      <c r="BH146" s="1"/>
      <c r="BI146" s="29"/>
      <c r="BJ146" s="1"/>
      <c r="BK146" s="29"/>
      <c r="BL146" s="1"/>
      <c r="BM146" s="29"/>
      <c r="BN146" s="1"/>
      <c r="BO146" s="29"/>
      <c r="BP146" s="1">
        <v>44</v>
      </c>
      <c r="BQ146" s="29" t="s">
        <v>97</v>
      </c>
      <c r="BR146" s="1"/>
      <c r="BS146" s="29"/>
      <c r="BT146" s="1"/>
      <c r="BU146" s="1"/>
      <c r="BV146" s="29"/>
      <c r="BW146" s="1"/>
      <c r="BX146" s="29"/>
      <c r="BY146" s="33">
        <v>64</v>
      </c>
      <c r="BZ146" s="29" t="s">
        <v>97</v>
      </c>
      <c r="CA146" s="33"/>
      <c r="CB146" s="29"/>
      <c r="CC146" s="33"/>
    </row>
    <row r="147" spans="1:81" s="60" customFormat="1" x14ac:dyDescent="0.35">
      <c r="A147" s="34" t="s">
        <v>173</v>
      </c>
      <c r="B147" s="34" t="s">
        <v>55</v>
      </c>
      <c r="C147" s="34" t="s">
        <v>1916</v>
      </c>
      <c r="D147" s="34" t="s">
        <v>3439</v>
      </c>
      <c r="E147" s="34" t="s">
        <v>58</v>
      </c>
      <c r="F147" s="1">
        <v>999927743</v>
      </c>
      <c r="G147" s="1">
        <f>(K147+P147+J147+M147+O147+Q147)-H147</f>
        <v>98</v>
      </c>
      <c r="H147" s="1"/>
      <c r="I147" s="30"/>
      <c r="J147" s="1">
        <f>SUM(AR147,BW147,CA147)</f>
        <v>0</v>
      </c>
      <c r="K147" s="1">
        <f>SUM(AD147,AF147,AH147,AJ147,AN147,AL147,AP147,AT147,AV147,AX147,AZ147,BD147,BF147,BH147,BJ147,BL147,BN147,BB147)</f>
        <v>98</v>
      </c>
      <c r="L147" s="1">
        <f>COUNT(AD147,AF147,AH147,AJ147,AL147,AN147,AP147,AT147,AV147,AX147,AZ147,BB147,BD147,BF147,BH147,BJ147,BL147,BN147)</f>
        <v>2</v>
      </c>
      <c r="M147" s="1">
        <f>BP147+BR147</f>
        <v>0</v>
      </c>
      <c r="N147" s="1"/>
      <c r="O147" s="1">
        <f>BU147</f>
        <v>0</v>
      </c>
      <c r="P147" s="1">
        <f>AB147+BY147</f>
        <v>0</v>
      </c>
      <c r="Q147" s="1">
        <f>BT147+CC147</f>
        <v>0</v>
      </c>
      <c r="R147" s="70"/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70"/>
      <c r="AB147" s="1"/>
      <c r="AC147" s="29"/>
      <c r="AD147" s="1"/>
      <c r="AE147" s="29"/>
      <c r="AF147" s="1"/>
      <c r="AG147" s="29"/>
      <c r="AH147" s="1"/>
      <c r="AI147" s="29"/>
      <c r="AJ147" s="1"/>
      <c r="AK147" s="29"/>
      <c r="AL147" s="1"/>
      <c r="AM147" s="29"/>
      <c r="AN147" s="1"/>
      <c r="AO147" s="29"/>
      <c r="AP147" s="1"/>
      <c r="AQ147" s="29"/>
      <c r="AR147" s="1"/>
      <c r="AS147" s="29"/>
      <c r="AT147" s="1"/>
      <c r="AU147" s="29"/>
      <c r="AV147" s="1"/>
      <c r="AW147" s="29"/>
      <c r="AX147" s="1"/>
      <c r="AY147" s="29"/>
      <c r="AZ147" s="1"/>
      <c r="BA147" s="29"/>
      <c r="BB147" s="1">
        <v>38</v>
      </c>
      <c r="BC147" s="29"/>
      <c r="BD147" s="1"/>
      <c r="BE147" s="29"/>
      <c r="BF147" s="1"/>
      <c r="BG147" s="29"/>
      <c r="BH147" s="1"/>
      <c r="BI147" s="29"/>
      <c r="BJ147" s="1"/>
      <c r="BK147" s="29"/>
      <c r="BL147" s="1"/>
      <c r="BM147" s="29"/>
      <c r="BN147" s="1">
        <v>60</v>
      </c>
      <c r="BO147" s="29">
        <v>1</v>
      </c>
      <c r="BP147" s="1"/>
      <c r="BQ147" s="29"/>
      <c r="BR147" s="1"/>
      <c r="BS147" s="29"/>
      <c r="BT147" s="1"/>
      <c r="BU147" s="1"/>
      <c r="BV147" s="29"/>
      <c r="BW147" s="1"/>
      <c r="BX147" s="29"/>
      <c r="BY147" s="33"/>
      <c r="BZ147" s="29"/>
      <c r="CA147" s="33"/>
      <c r="CB147" s="29"/>
      <c r="CC147" s="33"/>
    </row>
    <row r="148" spans="1:81" s="60" customFormat="1" x14ac:dyDescent="0.35">
      <c r="A148" s="33" t="s">
        <v>173</v>
      </c>
      <c r="B148" s="33" t="s">
        <v>55</v>
      </c>
      <c r="C148" s="1" t="s">
        <v>1081</v>
      </c>
      <c r="D148" s="1" t="s">
        <v>114</v>
      </c>
      <c r="E148" s="1" t="s">
        <v>58</v>
      </c>
      <c r="F148" s="1">
        <v>999917066</v>
      </c>
      <c r="G148" s="1">
        <f>(K148+P148+J148+M148+O148+Q148)-H148</f>
        <v>96</v>
      </c>
      <c r="H148" s="33"/>
      <c r="I148" s="30"/>
      <c r="J148" s="1">
        <f>SUM(AR148,BW148,CA148)</f>
        <v>0</v>
      </c>
      <c r="K148" s="1">
        <f>SUM(AD148,AF148,AH148,AJ148,AN148,AL148,AP148,AT148,AV148,AX148,AZ148,BD148,BF148,BH148,BJ148,BL148,BN148,BB148)</f>
        <v>58</v>
      </c>
      <c r="L148" s="1">
        <f>COUNT(AD148,AF148,AH148,AJ148,AL148,AN148,AP148,AT148,AV148,AX148,AZ148,BB148,BD148,BF148,BH148,BJ148,BL148,BN148)</f>
        <v>1</v>
      </c>
      <c r="M148" s="1">
        <f>BP148+BR148</f>
        <v>0</v>
      </c>
      <c r="N148" s="1"/>
      <c r="O148" s="1">
        <f>BU148</f>
        <v>38</v>
      </c>
      <c r="P148" s="1">
        <f>AB148+BY148</f>
        <v>0</v>
      </c>
      <c r="Q148" s="1">
        <f>BT148+CC148</f>
        <v>0</v>
      </c>
      <c r="R148" s="70"/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70"/>
      <c r="AB148" s="1"/>
      <c r="AC148" s="29"/>
      <c r="AD148" s="1"/>
      <c r="AE148" s="29"/>
      <c r="AF148" s="1"/>
      <c r="AG148" s="29"/>
      <c r="AH148" s="1"/>
      <c r="AI148" s="29"/>
      <c r="AJ148" s="1">
        <v>58</v>
      </c>
      <c r="AK148" s="29">
        <v>6</v>
      </c>
      <c r="AL148" s="1"/>
      <c r="AM148" s="29"/>
      <c r="AN148" s="1"/>
      <c r="AO148" s="29"/>
      <c r="AP148" s="1"/>
      <c r="AQ148" s="29"/>
      <c r="AR148" s="1"/>
      <c r="AS148" s="29"/>
      <c r="AT148" s="1"/>
      <c r="AU148" s="29"/>
      <c r="AV148" s="1"/>
      <c r="AW148" s="29"/>
      <c r="AX148" s="1"/>
      <c r="AY148" s="29"/>
      <c r="AZ148" s="1"/>
      <c r="BA148" s="29"/>
      <c r="BB148" s="1"/>
      <c r="BC148" s="29"/>
      <c r="BD148" s="1"/>
      <c r="BE148" s="29"/>
      <c r="BF148" s="1"/>
      <c r="BG148" s="29"/>
      <c r="BH148" s="1"/>
      <c r="BI148" s="29"/>
      <c r="BJ148" s="1"/>
      <c r="BK148" s="29"/>
      <c r="BL148" s="1"/>
      <c r="BM148" s="29"/>
      <c r="BN148" s="1"/>
      <c r="BO148" s="29"/>
      <c r="BP148" s="1"/>
      <c r="BQ148" s="29"/>
      <c r="BR148" s="1"/>
      <c r="BS148" s="29"/>
      <c r="BT148" s="1"/>
      <c r="BU148" s="1">
        <v>38</v>
      </c>
      <c r="BV148" s="29" t="s">
        <v>175</v>
      </c>
      <c r="BW148" s="1"/>
      <c r="BX148" s="29"/>
      <c r="BY148" s="33"/>
      <c r="BZ148" s="29"/>
      <c r="CA148" s="33"/>
      <c r="CB148" s="29"/>
      <c r="CC148" s="33"/>
    </row>
    <row r="149" spans="1:81" s="60" customFormat="1" x14ac:dyDescent="0.35">
      <c r="A149" s="34" t="s">
        <v>173</v>
      </c>
      <c r="B149" s="34" t="s">
        <v>55</v>
      </c>
      <c r="C149" s="34" t="s">
        <v>415</v>
      </c>
      <c r="D149" s="34" t="s">
        <v>416</v>
      </c>
      <c r="E149" s="34" t="s">
        <v>58</v>
      </c>
      <c r="F149" s="1">
        <v>999878095</v>
      </c>
      <c r="G149" s="1">
        <f>(K149+P149+J149+M149+O149+Q149)-H149</f>
        <v>88</v>
      </c>
      <c r="H149" s="1"/>
      <c r="I149" s="30"/>
      <c r="J149" s="1">
        <f>SUM(AR149,BW149,CA149)</f>
        <v>0</v>
      </c>
      <c r="K149" s="1">
        <f>SUM(AD149,AF149,AH149,AJ149,AN149,AL149,AP149,AT149,AV149,AX149,AZ149,BD149,BF149,BH149,BJ149,BL149,BN149,BB149)</f>
        <v>88</v>
      </c>
      <c r="L149" s="1">
        <f>COUNT(AD149,AF149,AH149,AJ149,AL149,AN149,AP149,AT149,AV149,AX149,AZ149,BB149,BD149,BF149,BH149,BJ149,BL149,BN149)</f>
        <v>2</v>
      </c>
      <c r="M149" s="1">
        <f>BP149+BR149</f>
        <v>0</v>
      </c>
      <c r="N149" s="1"/>
      <c r="O149" s="1">
        <f>BU149</f>
        <v>0</v>
      </c>
      <c r="P149" s="1">
        <f>AB149+BY149</f>
        <v>0</v>
      </c>
      <c r="Q149" s="1">
        <f>BT149+CC149</f>
        <v>0</v>
      </c>
      <c r="R149" s="70"/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70"/>
      <c r="AB149" s="1"/>
      <c r="AC149" s="29"/>
      <c r="AD149" s="1"/>
      <c r="AE149" s="29"/>
      <c r="AF149" s="1"/>
      <c r="AG149" s="29"/>
      <c r="AH149" s="1"/>
      <c r="AI149" s="29"/>
      <c r="AJ149" s="1"/>
      <c r="AK149" s="29"/>
      <c r="AL149" s="1"/>
      <c r="AM149" s="29"/>
      <c r="AN149" s="1"/>
      <c r="AO149" s="29"/>
      <c r="AP149" s="1"/>
      <c r="AQ149" s="29"/>
      <c r="AR149" s="1"/>
      <c r="AS149" s="29"/>
      <c r="AT149" s="1"/>
      <c r="AU149" s="29"/>
      <c r="AV149" s="1"/>
      <c r="AW149" s="29"/>
      <c r="AX149" s="1"/>
      <c r="AY149" s="29"/>
      <c r="AZ149" s="1"/>
      <c r="BA149" s="29"/>
      <c r="BB149" s="1">
        <v>58</v>
      </c>
      <c r="BC149" s="29"/>
      <c r="BD149" s="1"/>
      <c r="BE149" s="29"/>
      <c r="BF149" s="1"/>
      <c r="BG149" s="29"/>
      <c r="BH149" s="1"/>
      <c r="BI149" s="29"/>
      <c r="BJ149" s="1"/>
      <c r="BK149" s="29"/>
      <c r="BL149" s="1"/>
      <c r="BM149" s="29"/>
      <c r="BN149" s="1">
        <v>30</v>
      </c>
      <c r="BO149" s="29">
        <v>1</v>
      </c>
      <c r="BP149" s="1"/>
      <c r="BQ149" s="29"/>
      <c r="BR149" s="1"/>
      <c r="BS149" s="29"/>
      <c r="BT149" s="1"/>
      <c r="BU149" s="1"/>
      <c r="BV149" s="29"/>
      <c r="BW149" s="1"/>
      <c r="BX149" s="29"/>
      <c r="BY149" s="33"/>
      <c r="BZ149" s="29"/>
      <c r="CA149" s="33"/>
      <c r="CB149" s="29"/>
      <c r="CC149" s="33"/>
    </row>
    <row r="150" spans="1:81" s="60" customFormat="1" x14ac:dyDescent="0.35">
      <c r="A150" s="33" t="s">
        <v>173</v>
      </c>
      <c r="B150" s="1" t="s">
        <v>55</v>
      </c>
      <c r="C150" s="1" t="s">
        <v>1158</v>
      </c>
      <c r="D150" s="1" t="s">
        <v>1157</v>
      </c>
      <c r="E150" s="1" t="s">
        <v>58</v>
      </c>
      <c r="F150" s="1">
        <v>999917930</v>
      </c>
      <c r="G150" s="1">
        <f>(K150+P150+J150+M150+O150+Q150)-H150</f>
        <v>86.5</v>
      </c>
      <c r="H150" s="1">
        <f>(J150+K150+M150+N150+O150+P150+Q150)*0.5</f>
        <v>86.5</v>
      </c>
      <c r="I150" s="30"/>
      <c r="J150" s="1">
        <f>SUM(AR150,BW150,CA150)</f>
        <v>0</v>
      </c>
      <c r="K150" s="1">
        <f>SUM(AD150,AF150,AH150,AJ150,AN150,AL150,AP150,AT150,AV150,AX150,AZ150,BD150,BF150,BH150,BJ150,BL150,BN150,BB150)</f>
        <v>122</v>
      </c>
      <c r="L150" s="1">
        <f>COUNT(AD150,AF150,AH150,AJ150,AL150,AN150,AP150,AT150,AV150,AX150,AZ150,BB150,BD150,BF150,BH150,BJ150,BL150,BN150)</f>
        <v>2</v>
      </c>
      <c r="M150" s="1">
        <f>BP150+BR150</f>
        <v>0</v>
      </c>
      <c r="N150" s="1"/>
      <c r="O150" s="1">
        <f>BU150</f>
        <v>51</v>
      </c>
      <c r="P150" s="1">
        <f>AB150+BY150</f>
        <v>0</v>
      </c>
      <c r="Q150" s="1">
        <f>BT150+CC150</f>
        <v>0</v>
      </c>
      <c r="R150" s="70"/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70"/>
      <c r="AB150" s="1"/>
      <c r="AC150" s="29"/>
      <c r="AD150" s="1"/>
      <c r="AE150" s="29"/>
      <c r="AF150" s="1"/>
      <c r="AG150" s="29"/>
      <c r="AH150" s="1">
        <v>68</v>
      </c>
      <c r="AI150" s="29">
        <v>3</v>
      </c>
      <c r="AJ150" s="1"/>
      <c r="AK150" s="29"/>
      <c r="AL150" s="1"/>
      <c r="AM150" s="29"/>
      <c r="AN150" s="1"/>
      <c r="AO150" s="29"/>
      <c r="AP150" s="1"/>
      <c r="AQ150" s="29"/>
      <c r="AR150" s="1"/>
      <c r="AS150" s="29"/>
      <c r="AT150" s="1"/>
      <c r="AU150" s="29"/>
      <c r="AV150" s="1"/>
      <c r="AW150" s="29"/>
      <c r="AX150" s="1"/>
      <c r="AY150" s="29"/>
      <c r="AZ150" s="1"/>
      <c r="BA150" s="29"/>
      <c r="BB150" s="1">
        <v>54</v>
      </c>
      <c r="BC150" s="29"/>
      <c r="BD150" s="1"/>
      <c r="BE150" s="29"/>
      <c r="BF150" s="1"/>
      <c r="BG150" s="29"/>
      <c r="BH150" s="1"/>
      <c r="BI150" s="29"/>
      <c r="BJ150" s="1"/>
      <c r="BK150" s="29"/>
      <c r="BL150" s="1"/>
      <c r="BM150" s="29"/>
      <c r="BN150" s="1"/>
      <c r="BO150" s="29"/>
      <c r="BP150" s="1"/>
      <c r="BQ150" s="29"/>
      <c r="BR150" s="1"/>
      <c r="BS150" s="29"/>
      <c r="BT150" s="1"/>
      <c r="BU150" s="1">
        <v>51</v>
      </c>
      <c r="BV150" s="29" t="s">
        <v>97</v>
      </c>
      <c r="BW150" s="1"/>
      <c r="BX150" s="29"/>
      <c r="BY150" s="33"/>
      <c r="BZ150" s="29"/>
      <c r="CA150" s="33"/>
      <c r="CB150" s="29"/>
      <c r="CC150" s="33"/>
    </row>
    <row r="151" spans="1:81" s="60" customFormat="1" x14ac:dyDescent="0.35">
      <c r="A151" s="33" t="s">
        <v>173</v>
      </c>
      <c r="B151" s="33" t="s">
        <v>55</v>
      </c>
      <c r="C151" s="33" t="s">
        <v>518</v>
      </c>
      <c r="D151" s="33" t="s">
        <v>519</v>
      </c>
      <c r="E151" s="33" t="s">
        <v>58</v>
      </c>
      <c r="F151" s="1">
        <v>999889119</v>
      </c>
      <c r="G151" s="1">
        <f>(K151+P151+J151+M151+O151+Q151)-H151</f>
        <v>84</v>
      </c>
      <c r="H151" s="1"/>
      <c r="I151" s="30"/>
      <c r="J151" s="1">
        <f>SUM(AR151,BW151,CA151)</f>
        <v>0</v>
      </c>
      <c r="K151" s="1">
        <f>SUM(AD151,AF151,AH151,AJ151,AN151,AL151,AP151,AT151,AV151,AX151,AZ151,BD151,BF151,BH151,BJ151,BL151,BN151,BB151)</f>
        <v>0</v>
      </c>
      <c r="L151" s="1">
        <f>COUNT(AD151,AF151,AH151,AJ151,AL151,AN151,AP151,AT151,AV151,AX151,AZ151,BB151,BD151,BF151,BH151,BJ151,BL151,BN151)</f>
        <v>0</v>
      </c>
      <c r="M151" s="1">
        <f>BP151+BR151</f>
        <v>33</v>
      </c>
      <c r="N151" s="1"/>
      <c r="O151" s="1">
        <f>BU151</f>
        <v>51</v>
      </c>
      <c r="P151" s="1">
        <f>AB151+BY151</f>
        <v>0</v>
      </c>
      <c r="Q151" s="1">
        <f>BT151+CC151</f>
        <v>0</v>
      </c>
      <c r="R151" s="70"/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70"/>
      <c r="AB151" s="1"/>
      <c r="AC151" s="29"/>
      <c r="AD151" s="1"/>
      <c r="AE151" s="29"/>
      <c r="AF151" s="1"/>
      <c r="AG151" s="29"/>
      <c r="AH151" s="1"/>
      <c r="AI151" s="29"/>
      <c r="AJ151" s="1"/>
      <c r="AK151" s="29"/>
      <c r="AL151" s="1"/>
      <c r="AM151" s="29"/>
      <c r="AN151" s="1"/>
      <c r="AO151" s="29"/>
      <c r="AP151" s="1"/>
      <c r="AQ151" s="29"/>
      <c r="AR151" s="1"/>
      <c r="AS151" s="29"/>
      <c r="AT151" s="1"/>
      <c r="AU151" s="29"/>
      <c r="AV151" s="1"/>
      <c r="AW151" s="29"/>
      <c r="AX151" s="1"/>
      <c r="AY151" s="29"/>
      <c r="AZ151" s="1"/>
      <c r="BA151" s="29"/>
      <c r="BB151" s="1"/>
      <c r="BC151" s="29"/>
      <c r="BD151" s="1"/>
      <c r="BE151" s="29"/>
      <c r="BF151" s="1"/>
      <c r="BG151" s="29"/>
      <c r="BH151" s="1"/>
      <c r="BI151" s="29"/>
      <c r="BJ151" s="1"/>
      <c r="BK151" s="29"/>
      <c r="BL151" s="1"/>
      <c r="BM151" s="29"/>
      <c r="BN151" s="1"/>
      <c r="BO151" s="29"/>
      <c r="BP151" s="1">
        <v>33</v>
      </c>
      <c r="BQ151" s="29" t="s">
        <v>175</v>
      </c>
      <c r="BR151" s="1"/>
      <c r="BS151" s="29"/>
      <c r="BT151" s="1"/>
      <c r="BU151" s="1">
        <v>51</v>
      </c>
      <c r="BV151" s="29" t="s">
        <v>97</v>
      </c>
      <c r="BW151" s="1"/>
      <c r="BX151" s="29"/>
      <c r="BY151" s="33"/>
      <c r="BZ151" s="29"/>
      <c r="CA151" s="33"/>
      <c r="CB151" s="29"/>
      <c r="CC151" s="33"/>
    </row>
    <row r="152" spans="1:81" s="60" customFormat="1" x14ac:dyDescent="0.35">
      <c r="A152" s="1" t="s">
        <v>173</v>
      </c>
      <c r="B152" s="1" t="s">
        <v>55</v>
      </c>
      <c r="C152" s="1" t="s">
        <v>421</v>
      </c>
      <c r="D152" s="1" t="s">
        <v>1001</v>
      </c>
      <c r="E152" s="1" t="s">
        <v>58</v>
      </c>
      <c r="F152" s="1">
        <v>999928282</v>
      </c>
      <c r="G152" s="1">
        <f>(K152+P152+J152+M152+O152+Q152)-H152</f>
        <v>84</v>
      </c>
      <c r="H152" s="1"/>
      <c r="I152" s="30"/>
      <c r="J152" s="1">
        <f>SUM(AR152,BW152,CA152)</f>
        <v>0</v>
      </c>
      <c r="K152" s="1">
        <f>SUM(AD152,AF152,AH152,AJ152,AN152,AL152,AP152,AT152,AV152,AX152,AZ152,BD152,BF152,BH152,BJ152,BL152,BN152,BB152)</f>
        <v>0</v>
      </c>
      <c r="L152" s="1">
        <f>COUNT(AD152,AF152,AH152,AJ152,AL152,AN152,AP152,AT152,AV152,AX152,AZ152,BB152,BD152,BF152,BH152,BJ152,BL152,BN152)</f>
        <v>0</v>
      </c>
      <c r="M152" s="1">
        <f>BP152+BR152</f>
        <v>33</v>
      </c>
      <c r="N152" s="1"/>
      <c r="O152" s="1">
        <f>BU152</f>
        <v>51</v>
      </c>
      <c r="P152" s="1">
        <f>AB152+BY152</f>
        <v>0</v>
      </c>
      <c r="Q152" s="1">
        <f>BT152+CC152</f>
        <v>0</v>
      </c>
      <c r="R152" s="70"/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70"/>
      <c r="AB152" s="1"/>
      <c r="AC152" s="29"/>
      <c r="AD152" s="1"/>
      <c r="AE152" s="29"/>
      <c r="AF152" s="1"/>
      <c r="AG152" s="29"/>
      <c r="AH152" s="1"/>
      <c r="AI152" s="29"/>
      <c r="AJ152" s="1"/>
      <c r="AK152" s="29"/>
      <c r="AL152" s="1"/>
      <c r="AM152" s="30"/>
      <c r="AN152" s="1"/>
      <c r="AO152" s="29"/>
      <c r="AP152" s="1"/>
      <c r="AQ152" s="30"/>
      <c r="AR152" s="1"/>
      <c r="AS152" s="30"/>
      <c r="AT152" s="1"/>
      <c r="AU152" s="30"/>
      <c r="AV152" s="1"/>
      <c r="AW152" s="30"/>
      <c r="AX152" s="1"/>
      <c r="AY152" s="30"/>
      <c r="AZ152" s="1"/>
      <c r="BA152" s="30"/>
      <c r="BB152" s="1"/>
      <c r="BC152" s="29"/>
      <c r="BD152" s="1"/>
      <c r="BE152" s="30"/>
      <c r="BF152" s="1"/>
      <c r="BG152" s="30"/>
      <c r="BH152" s="1"/>
      <c r="BI152" s="30"/>
      <c r="BJ152" s="1"/>
      <c r="BK152" s="30"/>
      <c r="BL152" s="1"/>
      <c r="BM152" s="30"/>
      <c r="BN152" s="1"/>
      <c r="BO152" s="30"/>
      <c r="BP152" s="1"/>
      <c r="BQ152" s="29"/>
      <c r="BR152" s="1">
        <v>33</v>
      </c>
      <c r="BS152" s="29" t="s">
        <v>175</v>
      </c>
      <c r="BT152" s="1"/>
      <c r="BU152" s="1">
        <v>51</v>
      </c>
      <c r="BV152" s="29" t="s">
        <v>97</v>
      </c>
      <c r="BW152" s="1"/>
      <c r="BX152" s="29"/>
      <c r="BY152" s="33"/>
      <c r="BZ152" s="29"/>
      <c r="CA152" s="33"/>
      <c r="CB152" s="29"/>
      <c r="CC152" s="33"/>
    </row>
    <row r="153" spans="1:81" s="60" customFormat="1" x14ac:dyDescent="0.35">
      <c r="A153" s="33" t="s">
        <v>173</v>
      </c>
      <c r="B153" s="1" t="s">
        <v>55</v>
      </c>
      <c r="C153" s="1" t="s">
        <v>174</v>
      </c>
      <c r="D153" s="1" t="s">
        <v>149</v>
      </c>
      <c r="E153" s="1" t="s">
        <v>58</v>
      </c>
      <c r="F153" s="1">
        <v>999791649</v>
      </c>
      <c r="G153" s="1">
        <f>(K153+P153+J153+M153+O153+Q153)-H153</f>
        <v>83</v>
      </c>
      <c r="H153" s="33"/>
      <c r="I153" s="30"/>
      <c r="J153" s="1">
        <f>SUM(AR153,BW153,CA153)</f>
        <v>0</v>
      </c>
      <c r="K153" s="1">
        <f>SUM(AD153,AF153,AH153,AJ153,AN153,AL153,AP153,AT153,AV153,AX153,AZ153,BD153,BF153,BH153,BJ153,BL153,BN153,BB153)</f>
        <v>45</v>
      </c>
      <c r="L153" s="1">
        <f>COUNT(AD153,AF153,AH153,AJ153,AL153,AN153,AP153,AT153,AV153,AX153,AZ153,BB153,BD153,BF153,BH153,BJ153,BL153,BN153)</f>
        <v>1</v>
      </c>
      <c r="M153" s="1">
        <f>BP153+BR153</f>
        <v>0</v>
      </c>
      <c r="N153" s="1"/>
      <c r="O153" s="1">
        <f>BU153</f>
        <v>38</v>
      </c>
      <c r="P153" s="1">
        <f>AB153+BY153</f>
        <v>0</v>
      </c>
      <c r="Q153" s="1">
        <f>BT153+CC153</f>
        <v>0</v>
      </c>
      <c r="R153" s="70"/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70"/>
      <c r="AB153" s="1"/>
      <c r="AC153" s="29"/>
      <c r="AD153" s="1"/>
      <c r="AE153" s="29"/>
      <c r="AF153" s="1"/>
      <c r="AG153" s="29"/>
      <c r="AH153" s="1"/>
      <c r="AI153" s="29"/>
      <c r="AJ153" s="1"/>
      <c r="AK153" s="29"/>
      <c r="AL153" s="1"/>
      <c r="AM153" s="29"/>
      <c r="AN153" s="1"/>
      <c r="AO153" s="29"/>
      <c r="AP153" s="1"/>
      <c r="AQ153" s="29"/>
      <c r="AR153" s="1"/>
      <c r="AS153" s="29"/>
      <c r="AT153" s="1"/>
      <c r="AU153" s="29"/>
      <c r="AV153" s="1"/>
      <c r="AW153" s="29"/>
      <c r="AX153" s="1"/>
      <c r="AY153" s="29"/>
      <c r="AZ153" s="1"/>
      <c r="BA153" s="29"/>
      <c r="BB153" s="1"/>
      <c r="BC153" s="29"/>
      <c r="BD153" s="1"/>
      <c r="BE153" s="29"/>
      <c r="BF153" s="1"/>
      <c r="BG153" s="29"/>
      <c r="BH153" s="1"/>
      <c r="BI153" s="29"/>
      <c r="BJ153" s="1">
        <v>45</v>
      </c>
      <c r="BK153" s="29">
        <v>2</v>
      </c>
      <c r="BL153" s="1"/>
      <c r="BM153" s="29"/>
      <c r="BN153" s="1"/>
      <c r="BO153" s="29"/>
      <c r="BP153" s="1"/>
      <c r="BQ153" s="29"/>
      <c r="BR153" s="1"/>
      <c r="BS153" s="29"/>
      <c r="BT153" s="1"/>
      <c r="BU153" s="1">
        <v>38</v>
      </c>
      <c r="BV153" s="29" t="s">
        <v>175</v>
      </c>
      <c r="BW153" s="1"/>
      <c r="BX153" s="29"/>
      <c r="BY153" s="33"/>
      <c r="BZ153" s="29"/>
      <c r="CA153" s="33"/>
      <c r="CB153" s="29"/>
      <c r="CC153" s="33"/>
    </row>
    <row r="154" spans="1:81" s="60" customFormat="1" x14ac:dyDescent="0.35">
      <c r="A154" s="33" t="s">
        <v>173</v>
      </c>
      <c r="B154" s="1" t="s">
        <v>55</v>
      </c>
      <c r="C154" s="1" t="s">
        <v>1523</v>
      </c>
      <c r="D154" s="1" t="s">
        <v>600</v>
      </c>
      <c r="E154" s="33" t="s">
        <v>58</v>
      </c>
      <c r="F154" s="1">
        <v>999922842</v>
      </c>
      <c r="G154" s="1">
        <f>(K154+P154+J154+M154+O154+Q154)-H154</f>
        <v>82</v>
      </c>
      <c r="H154" s="33"/>
      <c r="I154" s="30"/>
      <c r="J154" s="1">
        <f>SUM(AR154,BW154,CA154)</f>
        <v>0</v>
      </c>
      <c r="K154" s="1">
        <f>SUM(AD154,AF154,AH154,AJ154,AN154,AL154,AP154,AT154,AV154,AX154,AZ154,BD154,BF154,BH154,BJ154,BL154,BN154,BB154)</f>
        <v>38</v>
      </c>
      <c r="L154" s="1">
        <f>COUNT(AD154,AF154,AH154,AJ154,AL154,AN154,AP154,AT154,AV154,AX154,AZ154,BB154,BD154,BF154,BH154,BJ154,BL154,BN154)</f>
        <v>1</v>
      </c>
      <c r="M154" s="1">
        <f>BP154+BR154</f>
        <v>44</v>
      </c>
      <c r="N154" s="1"/>
      <c r="O154" s="1">
        <f>BU154</f>
        <v>0</v>
      </c>
      <c r="P154" s="1">
        <f>AB154+BY154</f>
        <v>0</v>
      </c>
      <c r="Q154" s="1">
        <f>BT154+CC154</f>
        <v>0</v>
      </c>
      <c r="R154" s="70"/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70"/>
      <c r="AB154" s="1"/>
      <c r="AC154" s="29"/>
      <c r="AD154" s="1"/>
      <c r="AE154" s="29"/>
      <c r="AF154" s="1"/>
      <c r="AG154" s="29"/>
      <c r="AH154" s="1"/>
      <c r="AI154" s="29"/>
      <c r="AJ154" s="1"/>
      <c r="AK154" s="29"/>
      <c r="AL154" s="1"/>
      <c r="AM154" s="29"/>
      <c r="AN154" s="1"/>
      <c r="AO154" s="29"/>
      <c r="AP154" s="1">
        <v>38</v>
      </c>
      <c r="AQ154" s="29" t="s">
        <v>97</v>
      </c>
      <c r="AR154" s="1"/>
      <c r="AS154" s="29"/>
      <c r="AT154" s="1"/>
      <c r="AU154" s="29"/>
      <c r="AV154" s="1"/>
      <c r="AW154" s="29"/>
      <c r="AX154" s="1"/>
      <c r="AY154" s="29"/>
      <c r="AZ154" s="1"/>
      <c r="BA154" s="29"/>
      <c r="BB154" s="1"/>
      <c r="BC154" s="29"/>
      <c r="BD154" s="1"/>
      <c r="BE154" s="29"/>
      <c r="BF154" s="1"/>
      <c r="BG154" s="29"/>
      <c r="BH154" s="1"/>
      <c r="BI154" s="29"/>
      <c r="BJ154" s="1"/>
      <c r="BK154" s="29"/>
      <c r="BL154" s="1"/>
      <c r="BM154" s="29"/>
      <c r="BN154" s="1"/>
      <c r="BO154" s="29"/>
      <c r="BP154" s="1"/>
      <c r="BQ154" s="29"/>
      <c r="BR154" s="1">
        <v>44</v>
      </c>
      <c r="BS154" s="29" t="s">
        <v>97</v>
      </c>
      <c r="BT154" s="1"/>
      <c r="BU154" s="1"/>
      <c r="BV154" s="29"/>
      <c r="BW154" s="1"/>
      <c r="BX154" s="29"/>
      <c r="BY154" s="33"/>
      <c r="BZ154" s="29"/>
      <c r="CA154" s="33"/>
      <c r="CB154" s="29"/>
      <c r="CC154" s="33"/>
    </row>
    <row r="155" spans="1:81" s="60" customFormat="1" x14ac:dyDescent="0.35">
      <c r="A155" s="34" t="s">
        <v>173</v>
      </c>
      <c r="B155" s="34" t="s">
        <v>55</v>
      </c>
      <c r="C155" s="34" t="s">
        <v>959</v>
      </c>
      <c r="D155" s="34" t="s">
        <v>2509</v>
      </c>
      <c r="E155" s="34" t="s">
        <v>58</v>
      </c>
      <c r="F155" s="1">
        <v>999927386</v>
      </c>
      <c r="G155" s="1">
        <f>(K155+P155+J155+M155+O155+Q155)-H155</f>
        <v>81</v>
      </c>
      <c r="H155" s="1"/>
      <c r="I155" s="30"/>
      <c r="J155" s="1">
        <f>SUM(AR155,BW155,CA155)</f>
        <v>0</v>
      </c>
      <c r="K155" s="1">
        <f>SUM(AD155,AF155,AH155,AJ155,AN155,AL155,AP155,AT155,AV155,AX155,AZ155,BD155,BF155,BH155,BJ155,BL155,BN155,BB155)</f>
        <v>81</v>
      </c>
      <c r="L155" s="1">
        <f>COUNT(AD155,AF155,AH155,AJ155,AL155,AN155,AP155,AT155,AV155,AX155,AZ155,BB155,BD155,BF155,BH155,BJ155,BL155,BN155)</f>
        <v>2</v>
      </c>
      <c r="M155" s="1">
        <f>BP155+BR155</f>
        <v>0</v>
      </c>
      <c r="N155" s="1"/>
      <c r="O155" s="1">
        <f>BU155</f>
        <v>0</v>
      </c>
      <c r="P155" s="1">
        <f>AB155+BY155</f>
        <v>0</v>
      </c>
      <c r="Q155" s="1">
        <f>BT155+CC155</f>
        <v>0</v>
      </c>
      <c r="R155" s="70"/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70"/>
      <c r="AB155" s="1"/>
      <c r="AC155" s="29"/>
      <c r="AD155" s="1"/>
      <c r="AE155" s="29"/>
      <c r="AF155" s="1"/>
      <c r="AG155" s="29"/>
      <c r="AH155" s="1"/>
      <c r="AI155" s="29"/>
      <c r="AJ155" s="1"/>
      <c r="AK155" s="29"/>
      <c r="AL155" s="1"/>
      <c r="AM155" s="29"/>
      <c r="AN155" s="1"/>
      <c r="AO155" s="29"/>
      <c r="AP155" s="1"/>
      <c r="AQ155" s="29"/>
      <c r="AR155" s="1"/>
      <c r="AS155" s="29"/>
      <c r="AT155" s="1"/>
      <c r="AU155" s="29"/>
      <c r="AV155" s="1"/>
      <c r="AW155" s="29"/>
      <c r="AX155" s="1"/>
      <c r="AY155" s="29"/>
      <c r="AZ155" s="1"/>
      <c r="BA155" s="29"/>
      <c r="BB155" s="1">
        <v>51</v>
      </c>
      <c r="BC155" s="29"/>
      <c r="BD155" s="1"/>
      <c r="BE155" s="29"/>
      <c r="BF155" s="1"/>
      <c r="BG155" s="29"/>
      <c r="BH155" s="1"/>
      <c r="BI155" s="29"/>
      <c r="BJ155" s="1"/>
      <c r="BK155" s="29"/>
      <c r="BL155" s="1"/>
      <c r="BM155" s="29"/>
      <c r="BN155" s="1">
        <v>30</v>
      </c>
      <c r="BO155" s="29">
        <v>1</v>
      </c>
      <c r="BP155" s="1"/>
      <c r="BQ155" s="29"/>
      <c r="BR155" s="1"/>
      <c r="BS155" s="29"/>
      <c r="BT155" s="1"/>
      <c r="BU155" s="1"/>
      <c r="BV155" s="29"/>
      <c r="BW155" s="1"/>
      <c r="BX155" s="29"/>
      <c r="BY155" s="33"/>
      <c r="BZ155" s="29"/>
      <c r="CA155" s="33"/>
      <c r="CB155" s="29"/>
      <c r="CC155" s="33"/>
    </row>
    <row r="156" spans="1:81" s="60" customFormat="1" x14ac:dyDescent="0.35">
      <c r="A156" s="33" t="s">
        <v>173</v>
      </c>
      <c r="B156" s="1" t="s">
        <v>55</v>
      </c>
      <c r="C156" s="1" t="s">
        <v>99</v>
      </c>
      <c r="D156" s="1" t="s">
        <v>1018</v>
      </c>
      <c r="E156" s="1" t="s">
        <v>58</v>
      </c>
      <c r="F156" s="1">
        <v>999916452</v>
      </c>
      <c r="G156" s="1">
        <f>(K156+P156+J156+M156+O156+Q156)-H156</f>
        <v>79</v>
      </c>
      <c r="H156" s="1"/>
      <c r="I156" s="30"/>
      <c r="J156" s="1">
        <f>SUM(AR156,BW156,CA156)</f>
        <v>0</v>
      </c>
      <c r="K156" s="1">
        <f>SUM(AD156,AF156,AH156,AJ156,AN156,AL156,AP156,AT156,AV156,AX156,AZ156,BD156,BF156,BH156,BJ156,BL156,BN156,BB156)</f>
        <v>0</v>
      </c>
      <c r="L156" s="1">
        <f>COUNT(AD156,AF156,AH156,AJ156,AL156,AN156,AP156,AT156,AV156,AX156,AZ156,BB156,BD156,BF156,BH156,BJ156,BL156,BN156)</f>
        <v>0</v>
      </c>
      <c r="M156" s="1">
        <f>BP156+BR156</f>
        <v>79</v>
      </c>
      <c r="N156" s="1"/>
      <c r="O156" s="1">
        <f>BU156</f>
        <v>0</v>
      </c>
      <c r="P156" s="1">
        <f>AB156+BY156</f>
        <v>0</v>
      </c>
      <c r="Q156" s="1">
        <f>BT156+CC156</f>
        <v>0</v>
      </c>
      <c r="R156" s="70"/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70"/>
      <c r="AB156" s="1"/>
      <c r="AC156" s="29"/>
      <c r="AD156" s="1"/>
      <c r="AE156" s="29"/>
      <c r="AF156" s="1"/>
      <c r="AG156" s="29"/>
      <c r="AH156" s="1"/>
      <c r="AI156" s="29"/>
      <c r="AJ156" s="1"/>
      <c r="AK156" s="29"/>
      <c r="AL156" s="1"/>
      <c r="AM156" s="29"/>
      <c r="AN156" s="1"/>
      <c r="AO156" s="29"/>
      <c r="AP156" s="1"/>
      <c r="AQ156" s="29"/>
      <c r="AR156" s="1"/>
      <c r="AS156" s="29"/>
      <c r="AT156" s="1"/>
      <c r="AU156" s="29"/>
      <c r="AV156" s="1"/>
      <c r="AW156" s="29"/>
      <c r="AX156" s="1"/>
      <c r="AY156" s="29"/>
      <c r="AZ156" s="1"/>
      <c r="BA156" s="29"/>
      <c r="BB156" s="1"/>
      <c r="BC156" s="29"/>
      <c r="BD156" s="1"/>
      <c r="BE156" s="29"/>
      <c r="BF156" s="1"/>
      <c r="BG156" s="29"/>
      <c r="BH156" s="1"/>
      <c r="BI156" s="29"/>
      <c r="BJ156" s="1"/>
      <c r="BK156" s="29"/>
      <c r="BL156" s="1"/>
      <c r="BM156" s="29"/>
      <c r="BN156" s="1"/>
      <c r="BO156" s="29"/>
      <c r="BP156" s="1"/>
      <c r="BQ156" s="29"/>
      <c r="BR156" s="1">
        <v>79</v>
      </c>
      <c r="BS156" s="29">
        <v>4</v>
      </c>
      <c r="BT156" s="1"/>
      <c r="BU156" s="1"/>
      <c r="BV156" s="29"/>
      <c r="BW156" s="1"/>
      <c r="BX156" s="29"/>
      <c r="BY156" s="33"/>
      <c r="BZ156" s="29"/>
      <c r="CA156" s="33"/>
      <c r="CB156" s="29"/>
      <c r="CC156" s="33"/>
    </row>
    <row r="157" spans="1:81" s="60" customFormat="1" x14ac:dyDescent="0.35">
      <c r="A157" s="1" t="s">
        <v>173</v>
      </c>
      <c r="B157" s="1" t="s">
        <v>55</v>
      </c>
      <c r="C157" s="1" t="s">
        <v>655</v>
      </c>
      <c r="D157" s="1" t="s">
        <v>127</v>
      </c>
      <c r="E157" s="1" t="s">
        <v>58</v>
      </c>
      <c r="F157" s="1">
        <v>999899573</v>
      </c>
      <c r="G157" s="1">
        <f>(K157+P157+J157+M157+O157+Q157)-H157</f>
        <v>71</v>
      </c>
      <c r="H157" s="1"/>
      <c r="I157" s="30"/>
      <c r="J157" s="1">
        <f>SUM(AR157,BW157,CA157)</f>
        <v>0</v>
      </c>
      <c r="K157" s="1">
        <f>SUM(AD157,AF157,AH157,AJ157,AN157,AL157,AP157,AT157,AV157,AX157,AZ157,BD157,BF157,BH157,BJ157,BL157,BN157,BB157)</f>
        <v>0</v>
      </c>
      <c r="L157" s="1">
        <f>COUNT(AD157,AF157,AH157,AJ157,AL157,AN157,AP157,AT157,AV157,AX157,AZ157,BB157,BD157,BF157,BH157,BJ157,BL157,BN157)</f>
        <v>0</v>
      </c>
      <c r="M157" s="1">
        <f>BP157+BR157</f>
        <v>33</v>
      </c>
      <c r="N157" s="1"/>
      <c r="O157" s="1">
        <f>BU157</f>
        <v>38</v>
      </c>
      <c r="P157" s="1">
        <f>AB157+BY157</f>
        <v>0</v>
      </c>
      <c r="Q157" s="1">
        <f>BT157+CC157</f>
        <v>0</v>
      </c>
      <c r="R157" s="70"/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70"/>
      <c r="AB157" s="1"/>
      <c r="AC157" s="29"/>
      <c r="AD157" s="1"/>
      <c r="AE157" s="29"/>
      <c r="AF157" s="1"/>
      <c r="AG157" s="29"/>
      <c r="AH157" s="1"/>
      <c r="AI157" s="29"/>
      <c r="AJ157" s="1"/>
      <c r="AK157" s="29"/>
      <c r="AL157" s="1"/>
      <c r="AM157" s="30"/>
      <c r="AN157" s="1"/>
      <c r="AO157" s="29"/>
      <c r="AP157" s="1"/>
      <c r="AQ157" s="30"/>
      <c r="AR157" s="1"/>
      <c r="AS157" s="30"/>
      <c r="AT157" s="1"/>
      <c r="AU157" s="30"/>
      <c r="AV157" s="1"/>
      <c r="AW157" s="30"/>
      <c r="AX157" s="1"/>
      <c r="AY157" s="30"/>
      <c r="AZ157" s="1"/>
      <c r="BA157" s="30"/>
      <c r="BB157" s="1"/>
      <c r="BC157" s="29"/>
      <c r="BD157" s="1"/>
      <c r="BE157" s="30"/>
      <c r="BF157" s="1"/>
      <c r="BG157" s="30"/>
      <c r="BH157" s="1"/>
      <c r="BI157" s="30"/>
      <c r="BJ157" s="1"/>
      <c r="BK157" s="30"/>
      <c r="BL157" s="1"/>
      <c r="BM157" s="30"/>
      <c r="BN157" s="1"/>
      <c r="BO157" s="30"/>
      <c r="BP157" s="1">
        <v>33</v>
      </c>
      <c r="BQ157" s="29" t="s">
        <v>175</v>
      </c>
      <c r="BR157" s="1"/>
      <c r="BS157" s="29"/>
      <c r="BT157" s="1"/>
      <c r="BU157" s="1">
        <v>38</v>
      </c>
      <c r="BV157" s="29" t="s">
        <v>175</v>
      </c>
      <c r="BW157" s="1"/>
      <c r="BX157" s="29"/>
      <c r="BY157" s="33"/>
      <c r="BZ157" s="29"/>
      <c r="CA157" s="33"/>
      <c r="CB157" s="29"/>
      <c r="CC157" s="33"/>
    </row>
    <row r="158" spans="1:81" s="60" customFormat="1" x14ac:dyDescent="0.35">
      <c r="A158" s="1" t="s">
        <v>173</v>
      </c>
      <c r="B158" s="1" t="s">
        <v>55</v>
      </c>
      <c r="C158" s="1" t="s">
        <v>737</v>
      </c>
      <c r="D158" s="1" t="s">
        <v>510</v>
      </c>
      <c r="E158" s="1" t="s">
        <v>58</v>
      </c>
      <c r="F158" s="1">
        <v>999906250</v>
      </c>
      <c r="G158" s="1">
        <f>(K158+P158+J158+M158+O158+Q158)-H158</f>
        <v>71</v>
      </c>
      <c r="H158" s="1"/>
      <c r="I158" s="30"/>
      <c r="J158" s="1">
        <f>SUM(AR158,BW158,CA158)</f>
        <v>0</v>
      </c>
      <c r="K158" s="1">
        <f>SUM(AD158,AF158,AH158,AJ158,AN158,AL158,AP158,AT158,AV158,AX158,AZ158,BD158,BF158,BH158,BJ158,BL158,BN158,BB158)</f>
        <v>0</v>
      </c>
      <c r="L158" s="1">
        <f>COUNT(AD158,AF158,AH158,AJ158,AL158,AN158,AP158,AT158,AV158,AX158,AZ158,BB158,BD158,BF158,BH158,BJ158,BL158,BN158)</f>
        <v>0</v>
      </c>
      <c r="M158" s="1">
        <f>BP158+BR158</f>
        <v>33</v>
      </c>
      <c r="N158" s="1"/>
      <c r="O158" s="1">
        <f>BU158</f>
        <v>38</v>
      </c>
      <c r="P158" s="1">
        <f>AB158+BY158</f>
        <v>0</v>
      </c>
      <c r="Q158" s="1">
        <f>BT158+CC158</f>
        <v>0</v>
      </c>
      <c r="R158" s="70"/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70"/>
      <c r="AB158" s="1"/>
      <c r="AC158" s="29"/>
      <c r="AD158" s="1"/>
      <c r="AE158" s="29"/>
      <c r="AF158" s="1"/>
      <c r="AG158" s="29"/>
      <c r="AH158" s="1"/>
      <c r="AI158" s="29"/>
      <c r="AJ158" s="1"/>
      <c r="AK158" s="29"/>
      <c r="AL158" s="1"/>
      <c r="AM158" s="30"/>
      <c r="AN158" s="1"/>
      <c r="AO158" s="29"/>
      <c r="AP158" s="1"/>
      <c r="AQ158" s="30"/>
      <c r="AR158" s="1"/>
      <c r="AS158" s="30"/>
      <c r="AT158" s="1"/>
      <c r="AU158" s="30"/>
      <c r="AV158" s="1"/>
      <c r="AW158" s="30"/>
      <c r="AX158" s="1"/>
      <c r="AY158" s="30"/>
      <c r="AZ158" s="1"/>
      <c r="BA158" s="30"/>
      <c r="BB158" s="1"/>
      <c r="BC158" s="29"/>
      <c r="BD158" s="1"/>
      <c r="BE158" s="30"/>
      <c r="BF158" s="1"/>
      <c r="BG158" s="30"/>
      <c r="BH158" s="1"/>
      <c r="BI158" s="30"/>
      <c r="BJ158" s="1"/>
      <c r="BK158" s="30"/>
      <c r="BL158" s="1"/>
      <c r="BM158" s="30"/>
      <c r="BN158" s="1"/>
      <c r="BO158" s="30"/>
      <c r="BP158" s="1">
        <v>33</v>
      </c>
      <c r="BQ158" s="29" t="s">
        <v>175</v>
      </c>
      <c r="BR158" s="1"/>
      <c r="BS158" s="29"/>
      <c r="BT158" s="1"/>
      <c r="BU158" s="1">
        <v>38</v>
      </c>
      <c r="BV158" s="29" t="s">
        <v>175</v>
      </c>
      <c r="BW158" s="1"/>
      <c r="BX158" s="29"/>
      <c r="BY158" s="33"/>
      <c r="BZ158" s="29"/>
      <c r="CA158" s="33"/>
      <c r="CB158" s="29"/>
      <c r="CC158" s="33"/>
    </row>
    <row r="159" spans="1:81" s="60" customFormat="1" x14ac:dyDescent="0.35">
      <c r="A159" s="1" t="s">
        <v>173</v>
      </c>
      <c r="B159" s="1" t="s">
        <v>55</v>
      </c>
      <c r="C159" s="1" t="s">
        <v>959</v>
      </c>
      <c r="D159" s="1" t="s">
        <v>116</v>
      </c>
      <c r="E159" s="1" t="s">
        <v>58</v>
      </c>
      <c r="F159" s="1">
        <v>999923826</v>
      </c>
      <c r="G159" s="1">
        <f>(K159+P159+J159+M159+O159+Q159)-H159</f>
        <v>71</v>
      </c>
      <c r="H159" s="1"/>
      <c r="I159" s="30"/>
      <c r="J159" s="1">
        <f>SUM(AR159,BW159,CA159)</f>
        <v>0</v>
      </c>
      <c r="K159" s="1">
        <f>SUM(AD159,AF159,AH159,AJ159,AN159,AL159,AP159,AT159,AV159,AX159,AZ159,BD159,BF159,BH159,BJ159,BL159,BN159,BB159)</f>
        <v>0</v>
      </c>
      <c r="L159" s="1">
        <f>COUNT(AD159,AF159,AH159,AJ159,AL159,AN159,AP159,AT159,AV159,AX159,AZ159,BB159,BD159,BF159,BH159,BJ159,BL159,BN159)</f>
        <v>0</v>
      </c>
      <c r="M159" s="1">
        <f>BP159+BR159</f>
        <v>33</v>
      </c>
      <c r="N159" s="1"/>
      <c r="O159" s="1">
        <f>BU159</f>
        <v>38</v>
      </c>
      <c r="P159" s="1">
        <f>AB159+BY159</f>
        <v>0</v>
      </c>
      <c r="Q159" s="1">
        <f>BT159+CC159</f>
        <v>0</v>
      </c>
      <c r="R159" s="70"/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70"/>
      <c r="AB159" s="1"/>
      <c r="AC159" s="29"/>
      <c r="AD159" s="1"/>
      <c r="AE159" s="29"/>
      <c r="AF159" s="1"/>
      <c r="AG159" s="29"/>
      <c r="AH159" s="1"/>
      <c r="AI159" s="29"/>
      <c r="AJ159" s="1"/>
      <c r="AK159" s="29"/>
      <c r="AL159" s="1"/>
      <c r="AM159" s="30"/>
      <c r="AN159" s="1"/>
      <c r="AO159" s="29"/>
      <c r="AP159" s="1"/>
      <c r="AQ159" s="30"/>
      <c r="AR159" s="1"/>
      <c r="AS159" s="30"/>
      <c r="AT159" s="1"/>
      <c r="AU159" s="30"/>
      <c r="AV159" s="1"/>
      <c r="AW159" s="30"/>
      <c r="AX159" s="1"/>
      <c r="AY159" s="30"/>
      <c r="AZ159" s="1"/>
      <c r="BA159" s="30"/>
      <c r="BB159" s="1"/>
      <c r="BC159" s="29"/>
      <c r="BD159" s="1"/>
      <c r="BE159" s="30"/>
      <c r="BF159" s="1"/>
      <c r="BG159" s="30"/>
      <c r="BH159" s="1"/>
      <c r="BI159" s="30"/>
      <c r="BJ159" s="1"/>
      <c r="BK159" s="30"/>
      <c r="BL159" s="1"/>
      <c r="BM159" s="30"/>
      <c r="BN159" s="1"/>
      <c r="BO159" s="30"/>
      <c r="BP159" s="1">
        <v>33</v>
      </c>
      <c r="BQ159" s="29" t="s">
        <v>175</v>
      </c>
      <c r="BR159" s="1"/>
      <c r="BS159" s="29"/>
      <c r="BT159" s="1"/>
      <c r="BU159" s="1">
        <v>38</v>
      </c>
      <c r="BV159" s="29" t="s">
        <v>175</v>
      </c>
      <c r="BW159" s="1"/>
      <c r="BX159" s="29"/>
      <c r="BY159" s="33"/>
      <c r="BZ159" s="29"/>
      <c r="CA159" s="33"/>
      <c r="CB159" s="29"/>
      <c r="CC159" s="33"/>
    </row>
    <row r="160" spans="1:81" s="60" customFormat="1" x14ac:dyDescent="0.35">
      <c r="A160" s="1" t="s">
        <v>173</v>
      </c>
      <c r="B160" s="1" t="s">
        <v>55</v>
      </c>
      <c r="C160" s="1" t="s">
        <v>709</v>
      </c>
      <c r="D160" s="1" t="s">
        <v>3007</v>
      </c>
      <c r="E160" s="1" t="s">
        <v>58</v>
      </c>
      <c r="F160" s="1">
        <v>999926680</v>
      </c>
      <c r="G160" s="1">
        <f>(K160+P160+J160+M160+O160+Q160)-H160</f>
        <v>71</v>
      </c>
      <c r="H160" s="1"/>
      <c r="I160" s="30"/>
      <c r="J160" s="1">
        <f>SUM(AR160,BW160,CA160)</f>
        <v>0</v>
      </c>
      <c r="K160" s="1">
        <f>SUM(AD160,AF160,AH160,AJ160,AN160,AL160,AP160,AT160,AV160,AX160,AZ160,BD160,BF160,BH160,BJ160,BL160,BN160,BB160)</f>
        <v>0</v>
      </c>
      <c r="L160" s="1">
        <f>COUNT(AD160,AF160,AH160,AJ160,AL160,AN160,AP160,AT160,AV160,AX160,AZ160,BB160,BD160,BF160,BH160,BJ160,BL160,BN160)</f>
        <v>0</v>
      </c>
      <c r="M160" s="1">
        <f>BP160+BR160</f>
        <v>33</v>
      </c>
      <c r="N160" s="1"/>
      <c r="O160" s="1">
        <f>BU160</f>
        <v>38</v>
      </c>
      <c r="P160" s="1">
        <f>AB160+BY160</f>
        <v>0</v>
      </c>
      <c r="Q160" s="1">
        <f>BT160+CC160</f>
        <v>0</v>
      </c>
      <c r="R160" s="70"/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70"/>
      <c r="AB160" s="1"/>
      <c r="AC160" s="29"/>
      <c r="AD160" s="1"/>
      <c r="AE160" s="29"/>
      <c r="AF160" s="1"/>
      <c r="AG160" s="29"/>
      <c r="AH160" s="1"/>
      <c r="AI160" s="29"/>
      <c r="AJ160" s="1"/>
      <c r="AK160" s="29"/>
      <c r="AL160" s="1"/>
      <c r="AM160" s="30"/>
      <c r="AN160" s="1"/>
      <c r="AO160" s="29"/>
      <c r="AP160" s="1"/>
      <c r="AQ160" s="30"/>
      <c r="AR160" s="1"/>
      <c r="AS160" s="30"/>
      <c r="AT160" s="1"/>
      <c r="AU160" s="30"/>
      <c r="AV160" s="1"/>
      <c r="AW160" s="30"/>
      <c r="AX160" s="1"/>
      <c r="AY160" s="30"/>
      <c r="AZ160" s="1"/>
      <c r="BA160" s="30"/>
      <c r="BB160" s="1"/>
      <c r="BC160" s="29"/>
      <c r="BD160" s="1"/>
      <c r="BE160" s="30"/>
      <c r="BF160" s="1"/>
      <c r="BG160" s="30"/>
      <c r="BH160" s="1"/>
      <c r="BI160" s="30"/>
      <c r="BJ160" s="1"/>
      <c r="BK160" s="30"/>
      <c r="BL160" s="1"/>
      <c r="BM160" s="30"/>
      <c r="BN160" s="1"/>
      <c r="BO160" s="30"/>
      <c r="BP160" s="1">
        <v>33</v>
      </c>
      <c r="BQ160" s="29" t="s">
        <v>175</v>
      </c>
      <c r="BR160" s="1"/>
      <c r="BS160" s="29"/>
      <c r="BT160" s="1"/>
      <c r="BU160" s="1">
        <v>38</v>
      </c>
      <c r="BV160" s="29" t="s">
        <v>175</v>
      </c>
      <c r="BW160" s="1"/>
      <c r="BX160" s="29"/>
      <c r="BY160" s="33"/>
      <c r="BZ160" s="29"/>
      <c r="CA160" s="33"/>
      <c r="CB160" s="29"/>
      <c r="CC160" s="33"/>
    </row>
    <row r="161" spans="1:81" s="60" customFormat="1" x14ac:dyDescent="0.35">
      <c r="A161" s="33" t="s">
        <v>173</v>
      </c>
      <c r="B161" s="1" t="s">
        <v>55</v>
      </c>
      <c r="C161" s="1" t="s">
        <v>435</v>
      </c>
      <c r="D161" s="1" t="s">
        <v>436</v>
      </c>
      <c r="E161" s="1" t="s">
        <v>58</v>
      </c>
      <c r="F161" s="1">
        <v>999880344</v>
      </c>
      <c r="G161" s="1">
        <f>(K161+P161+J161+M161+O161+Q161)-H161</f>
        <v>68</v>
      </c>
      <c r="H161" s="33"/>
      <c r="I161" s="30"/>
      <c r="J161" s="1">
        <f>SUM(AR161,BW161,CA161)</f>
        <v>0</v>
      </c>
      <c r="K161" s="1">
        <f>SUM(AD161,AF161,AH161,AJ161,AN161,AL161,AP161,AT161,AV161,AX161,AZ161,BD161,BF161,BH161,BJ161,BL161,BN161,BB161)</f>
        <v>68</v>
      </c>
      <c r="L161" s="1">
        <f>COUNT(AD161,AF161,AH161,AJ161,AL161,AN161,AP161,AT161,AV161,AX161,AZ161,BB161,BD161,BF161,BH161,BJ161,BL161,BN161)</f>
        <v>1</v>
      </c>
      <c r="M161" s="1">
        <f>BP161+BR161</f>
        <v>0</v>
      </c>
      <c r="N161" s="1"/>
      <c r="O161" s="1">
        <f>BU161</f>
        <v>0</v>
      </c>
      <c r="P161" s="1">
        <f>AB161+BY161</f>
        <v>0</v>
      </c>
      <c r="Q161" s="1">
        <f>BT161+CC161</f>
        <v>0</v>
      </c>
      <c r="R161" s="70"/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70"/>
      <c r="AB161" s="1"/>
      <c r="AC161" s="29"/>
      <c r="AD161" s="1"/>
      <c r="AE161" s="29"/>
      <c r="AF161" s="1"/>
      <c r="AG161" s="29"/>
      <c r="AH161" s="1"/>
      <c r="AI161" s="29"/>
      <c r="AJ161" s="1"/>
      <c r="AK161" s="29"/>
      <c r="AL161" s="1"/>
      <c r="AM161" s="29"/>
      <c r="AN161" s="1">
        <v>68</v>
      </c>
      <c r="AO161" s="29">
        <v>3</v>
      </c>
      <c r="AP161" s="1"/>
      <c r="AQ161" s="29"/>
      <c r="AR161" s="1"/>
      <c r="AS161" s="29"/>
      <c r="AT161" s="1"/>
      <c r="AU161" s="29"/>
      <c r="AV161" s="1"/>
      <c r="AW161" s="29"/>
      <c r="AX161" s="1"/>
      <c r="AY161" s="29"/>
      <c r="AZ161" s="1"/>
      <c r="BA161" s="29"/>
      <c r="BB161" s="1"/>
      <c r="BC161" s="29"/>
      <c r="BD161" s="1"/>
      <c r="BE161" s="29"/>
      <c r="BF161" s="1"/>
      <c r="BG161" s="29"/>
      <c r="BH161" s="1"/>
      <c r="BI161" s="29"/>
      <c r="BJ161" s="1"/>
      <c r="BK161" s="29"/>
      <c r="BL161" s="1"/>
      <c r="BM161" s="29"/>
      <c r="BN161" s="1"/>
      <c r="BO161" s="29"/>
      <c r="BP161" s="1"/>
      <c r="BQ161" s="29"/>
      <c r="BR161" s="1"/>
      <c r="BS161" s="29"/>
      <c r="BT161" s="1"/>
      <c r="BU161" s="1"/>
      <c r="BV161" s="29"/>
      <c r="BW161" s="1"/>
      <c r="BX161" s="29"/>
      <c r="BY161" s="33"/>
      <c r="BZ161" s="29"/>
      <c r="CA161" s="33"/>
      <c r="CB161" s="29"/>
      <c r="CC161" s="33"/>
    </row>
    <row r="162" spans="1:81" s="60" customFormat="1" x14ac:dyDescent="0.35">
      <c r="A162" s="33" t="s">
        <v>173</v>
      </c>
      <c r="B162" s="1" t="s">
        <v>55</v>
      </c>
      <c r="C162" s="1" t="s">
        <v>90</v>
      </c>
      <c r="D162" s="1" t="s">
        <v>208</v>
      </c>
      <c r="E162" s="1" t="s">
        <v>58</v>
      </c>
      <c r="F162" s="1">
        <v>999888621</v>
      </c>
      <c r="G162" s="1">
        <f>(K162+P162+J162+M162+O162+Q162)-H162</f>
        <v>68</v>
      </c>
      <c r="H162" s="33"/>
      <c r="I162" s="30"/>
      <c r="J162" s="1">
        <f>SUM(AR162,BW162,CA162)</f>
        <v>0</v>
      </c>
      <c r="K162" s="1">
        <f>SUM(AD162,AF162,AH162,AJ162,AN162,AL162,AP162,AT162,AV162,AX162,AZ162,BD162,BF162,BH162,BJ162,BL162,BN162,BB162)</f>
        <v>68</v>
      </c>
      <c r="L162" s="1">
        <f>COUNT(AD162,AF162,AH162,AJ162,AL162,AN162,AP162,AT162,AV162,AX162,AZ162,BB162,BD162,BF162,BH162,BJ162,BL162,BN162)</f>
        <v>1</v>
      </c>
      <c r="M162" s="1">
        <f>BP162+BR162</f>
        <v>0</v>
      </c>
      <c r="N162" s="1"/>
      <c r="O162" s="1">
        <f>BU162</f>
        <v>0</v>
      </c>
      <c r="P162" s="1">
        <f>AB162+BY162</f>
        <v>0</v>
      </c>
      <c r="Q162" s="1">
        <f>BT162+CC162</f>
        <v>0</v>
      </c>
      <c r="R162" s="70"/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70"/>
      <c r="AB162" s="1"/>
      <c r="AC162" s="29"/>
      <c r="AD162" s="1"/>
      <c r="AE162" s="29"/>
      <c r="AF162" s="1"/>
      <c r="AG162" s="29"/>
      <c r="AH162" s="1"/>
      <c r="AI162" s="29"/>
      <c r="AJ162" s="1"/>
      <c r="AK162" s="29"/>
      <c r="AL162" s="1"/>
      <c r="AM162" s="29"/>
      <c r="AN162" s="1">
        <v>68</v>
      </c>
      <c r="AO162" s="29">
        <v>4</v>
      </c>
      <c r="AP162" s="1"/>
      <c r="AQ162" s="29"/>
      <c r="AR162" s="1"/>
      <c r="AS162" s="29"/>
      <c r="AT162" s="1"/>
      <c r="AU162" s="29"/>
      <c r="AV162" s="1"/>
      <c r="AW162" s="29"/>
      <c r="AX162" s="1"/>
      <c r="AY162" s="29"/>
      <c r="AZ162" s="1"/>
      <c r="BA162" s="29"/>
      <c r="BB162" s="1"/>
      <c r="BC162" s="29"/>
      <c r="BD162" s="1"/>
      <c r="BE162" s="29"/>
      <c r="BF162" s="1"/>
      <c r="BG162" s="29"/>
      <c r="BH162" s="1"/>
      <c r="BI162" s="29"/>
      <c r="BJ162" s="1"/>
      <c r="BK162" s="29"/>
      <c r="BL162" s="1"/>
      <c r="BM162" s="29"/>
      <c r="BN162" s="1"/>
      <c r="BO162" s="29"/>
      <c r="BP162" s="1"/>
      <c r="BQ162" s="29"/>
      <c r="BR162" s="1"/>
      <c r="BS162" s="29"/>
      <c r="BT162" s="1"/>
      <c r="BU162" s="1"/>
      <c r="BV162" s="29"/>
      <c r="BW162" s="1"/>
      <c r="BX162" s="29"/>
      <c r="BY162" s="33"/>
      <c r="BZ162" s="29"/>
      <c r="CA162" s="33"/>
      <c r="CB162" s="29"/>
      <c r="CC162" s="33"/>
    </row>
    <row r="163" spans="1:81" s="60" customFormat="1" x14ac:dyDescent="0.35">
      <c r="A163" s="1" t="s">
        <v>173</v>
      </c>
      <c r="B163" s="1" t="s">
        <v>55</v>
      </c>
      <c r="C163" s="1" t="s">
        <v>937</v>
      </c>
      <c r="D163" s="1" t="s">
        <v>938</v>
      </c>
      <c r="E163" s="1" t="s">
        <v>58</v>
      </c>
      <c r="F163" s="1">
        <v>999914655</v>
      </c>
      <c r="G163" s="1">
        <f>(K163+P163+J163+M163+O163+Q163)-H163</f>
        <v>68</v>
      </c>
      <c r="H163" s="1"/>
      <c r="I163" s="30"/>
      <c r="J163" s="1">
        <f>SUM(AR163,BW163,CA163)</f>
        <v>0</v>
      </c>
      <c r="K163" s="1">
        <f>SUM(AD163,AF163,AH163,AJ163,AN163,AL163,AP163,AT163,AV163,AX163,AZ163,BD163,BF163,BH163,BJ163,BL163,BN163,BB163)</f>
        <v>68</v>
      </c>
      <c r="L163" s="1">
        <f>COUNT(AD163,AF163,AH163,AJ163,AL163,AN163,AP163,AT163,AV163,AX163,AZ163,BB163,BD163,BF163,BH163,BJ163,BL163,BN163)</f>
        <v>1</v>
      </c>
      <c r="M163" s="1">
        <f>BP163+BR163</f>
        <v>0</v>
      </c>
      <c r="N163" s="1"/>
      <c r="O163" s="1">
        <f>BU163</f>
        <v>0</v>
      </c>
      <c r="P163" s="1">
        <f>AB163+BY163</f>
        <v>0</v>
      </c>
      <c r="Q163" s="1">
        <f>BT163+CC163</f>
        <v>0</v>
      </c>
      <c r="R163" s="70"/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70"/>
      <c r="AB163" s="1"/>
      <c r="AC163" s="29"/>
      <c r="AD163" s="1"/>
      <c r="AE163" s="29"/>
      <c r="AF163" s="1"/>
      <c r="AG163" s="29"/>
      <c r="AH163" s="1"/>
      <c r="AI163" s="29"/>
      <c r="AJ163" s="1"/>
      <c r="AK163" s="29"/>
      <c r="AL163" s="1">
        <v>68</v>
      </c>
      <c r="AM163" s="29">
        <v>3</v>
      </c>
      <c r="AN163" s="1"/>
      <c r="AO163" s="29"/>
      <c r="AP163" s="1"/>
      <c r="AQ163" s="29"/>
      <c r="AR163" s="1"/>
      <c r="AS163" s="29"/>
      <c r="AT163" s="1"/>
      <c r="AU163" s="29"/>
      <c r="AV163" s="1"/>
      <c r="AW163" s="29"/>
      <c r="AX163" s="1"/>
      <c r="AY163" s="29"/>
      <c r="AZ163" s="1"/>
      <c r="BA163" s="29"/>
      <c r="BB163" s="1"/>
      <c r="BC163" s="29"/>
      <c r="BD163" s="1"/>
      <c r="BE163" s="29"/>
      <c r="BF163" s="1"/>
      <c r="BG163" s="29"/>
      <c r="BH163" s="1"/>
      <c r="BI163" s="29"/>
      <c r="BJ163" s="1"/>
      <c r="BK163" s="29"/>
      <c r="BL163" s="1"/>
      <c r="BM163" s="29"/>
      <c r="BN163" s="1"/>
      <c r="BO163" s="29"/>
      <c r="BP163" s="1"/>
      <c r="BQ163" s="29"/>
      <c r="BR163" s="1"/>
      <c r="BS163" s="29"/>
      <c r="BT163" s="1"/>
      <c r="BU163" s="1"/>
      <c r="BV163" s="29"/>
      <c r="BW163" s="1"/>
      <c r="BX163" s="29"/>
      <c r="BY163" s="33"/>
      <c r="BZ163" s="29"/>
      <c r="CA163" s="33"/>
      <c r="CB163" s="29"/>
      <c r="CC163" s="33"/>
    </row>
    <row r="164" spans="1:81" s="60" customFormat="1" x14ac:dyDescent="0.35">
      <c r="A164" s="34" t="s">
        <v>173</v>
      </c>
      <c r="B164" s="34" t="s">
        <v>55</v>
      </c>
      <c r="C164" s="34" t="s">
        <v>244</v>
      </c>
      <c r="D164" s="34" t="s">
        <v>3494</v>
      </c>
      <c r="E164" s="34" t="s">
        <v>58</v>
      </c>
      <c r="F164" s="1">
        <v>999927902</v>
      </c>
      <c r="G164" s="1">
        <f>(K164+P164+J164+M164+O164+Q164)-H164</f>
        <v>68</v>
      </c>
      <c r="H164" s="1"/>
      <c r="I164" s="30"/>
      <c r="J164" s="1">
        <f>SUM(AR164,BW164,CA164)</f>
        <v>0</v>
      </c>
      <c r="K164" s="1">
        <f>SUM(AD164,AF164,AH164,AJ164,AN164,AL164,AP164,AT164,AV164,AX164,AZ164,BD164,BF164,BH164,BJ164,BL164,BN164,BB164)</f>
        <v>68</v>
      </c>
      <c r="L164" s="1">
        <f>COUNT(AD164,AF164,AH164,AJ164,AL164,AN164,AP164,AT164,AV164,AX164,AZ164,BB164,BD164,BF164,BH164,BJ164,BL164,BN164)</f>
        <v>2</v>
      </c>
      <c r="M164" s="1">
        <f>BP164+BR164</f>
        <v>0</v>
      </c>
      <c r="N164" s="1"/>
      <c r="O164" s="1">
        <f>BU164</f>
        <v>0</v>
      </c>
      <c r="P164" s="1">
        <f>AB164+BY164</f>
        <v>0</v>
      </c>
      <c r="Q164" s="1">
        <f>BT164+CC164</f>
        <v>0</v>
      </c>
      <c r="R164" s="70"/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70"/>
      <c r="AB164" s="1"/>
      <c r="AC164" s="29"/>
      <c r="AD164" s="1"/>
      <c r="AE164" s="29"/>
      <c r="AF164" s="1"/>
      <c r="AG164" s="29"/>
      <c r="AH164" s="1"/>
      <c r="AI164" s="29"/>
      <c r="AJ164" s="1"/>
      <c r="AK164" s="29"/>
      <c r="AL164" s="1"/>
      <c r="AM164" s="29"/>
      <c r="AN164" s="1"/>
      <c r="AO164" s="29"/>
      <c r="AP164" s="1"/>
      <c r="AQ164" s="29"/>
      <c r="AR164" s="1"/>
      <c r="AS164" s="29"/>
      <c r="AT164" s="1"/>
      <c r="AU164" s="29"/>
      <c r="AV164" s="1"/>
      <c r="AW164" s="29"/>
      <c r="AX164" s="1"/>
      <c r="AY164" s="29"/>
      <c r="AZ164" s="1"/>
      <c r="BA164" s="29"/>
      <c r="BB164" s="1">
        <v>38</v>
      </c>
      <c r="BC164" s="29"/>
      <c r="BD164" s="1"/>
      <c r="BE164" s="29"/>
      <c r="BF164" s="1"/>
      <c r="BG164" s="29"/>
      <c r="BH164" s="1"/>
      <c r="BI164" s="29"/>
      <c r="BJ164" s="1"/>
      <c r="BK164" s="29"/>
      <c r="BL164" s="1"/>
      <c r="BM164" s="29"/>
      <c r="BN164" s="1">
        <v>30</v>
      </c>
      <c r="BO164" s="29">
        <v>1</v>
      </c>
      <c r="BP164" s="1"/>
      <c r="BQ164" s="29"/>
      <c r="BR164" s="1"/>
      <c r="BS164" s="29"/>
      <c r="BT164" s="1"/>
      <c r="BU164" s="1"/>
      <c r="BV164" s="29"/>
      <c r="BW164" s="1"/>
      <c r="BX164" s="29"/>
      <c r="BY164" s="33"/>
      <c r="BZ164" s="29"/>
      <c r="CA164" s="33"/>
      <c r="CB164" s="29"/>
      <c r="CC164" s="33"/>
    </row>
    <row r="165" spans="1:81" s="60" customFormat="1" x14ac:dyDescent="0.35">
      <c r="A165" s="33" t="s">
        <v>173</v>
      </c>
      <c r="B165" s="1" t="s">
        <v>55</v>
      </c>
      <c r="C165" s="1" t="s">
        <v>1435</v>
      </c>
      <c r="D165" s="1" t="s">
        <v>1436</v>
      </c>
      <c r="E165" s="1" t="s">
        <v>58</v>
      </c>
      <c r="F165" s="1">
        <v>999919930</v>
      </c>
      <c r="G165" s="1">
        <f>(K165+P165+J165+M165+O165+Q165)-H165</f>
        <v>65.5</v>
      </c>
      <c r="H165" s="1">
        <f>(J165+K165+M165+N165+O165+P165+Q165)*0.5</f>
        <v>65.5</v>
      </c>
      <c r="I165" s="30"/>
      <c r="J165" s="1">
        <f>SUM(AR165,BW165,CA165)</f>
        <v>0</v>
      </c>
      <c r="K165" s="1">
        <f>SUM(AD165,AF165,AH165,AJ165,AN165,AL165,AP165,AT165,AV165,AX165,AZ165,BD165,BF165,BH165,BJ165,BL165,BN165,BB165)</f>
        <v>0</v>
      </c>
      <c r="L165" s="1">
        <f>COUNT(AD165,AF165,AH165,AJ165,AL165,AN165,AP165,AT165,AV165,AX165,AZ165,BB165,BD165,BF165,BH165,BJ165,BL165,BN165)</f>
        <v>0</v>
      </c>
      <c r="M165" s="1">
        <f>BP165+BR165</f>
        <v>67</v>
      </c>
      <c r="N165" s="1"/>
      <c r="O165" s="1">
        <f>BU165</f>
        <v>0</v>
      </c>
      <c r="P165" s="1">
        <f>AB165+BY165</f>
        <v>64</v>
      </c>
      <c r="Q165" s="1">
        <f>BT165+CC165</f>
        <v>0</v>
      </c>
      <c r="R165" s="70"/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70"/>
      <c r="AB165" s="1">
        <v>64</v>
      </c>
      <c r="AC165" s="29"/>
      <c r="AD165" s="1"/>
      <c r="AE165" s="29"/>
      <c r="AF165" s="1"/>
      <c r="AG165" s="29"/>
      <c r="AH165" s="1"/>
      <c r="AI165" s="29"/>
      <c r="AJ165" s="1"/>
      <c r="AK165" s="29"/>
      <c r="AL165" s="1"/>
      <c r="AM165" s="29"/>
      <c r="AN165" s="1"/>
      <c r="AO165" s="29"/>
      <c r="AP165" s="1"/>
      <c r="AQ165" s="29"/>
      <c r="AR165" s="1"/>
      <c r="AS165" s="29"/>
      <c r="AT165" s="1"/>
      <c r="AU165" s="29"/>
      <c r="AV165" s="1"/>
      <c r="AW165" s="29"/>
      <c r="AX165" s="1"/>
      <c r="AY165" s="29"/>
      <c r="AZ165" s="1"/>
      <c r="BA165" s="29"/>
      <c r="BB165" s="1"/>
      <c r="BC165" s="29"/>
      <c r="BD165" s="1"/>
      <c r="BE165" s="29"/>
      <c r="BF165" s="1"/>
      <c r="BG165" s="29"/>
      <c r="BH165" s="1"/>
      <c r="BI165" s="29"/>
      <c r="BJ165" s="1"/>
      <c r="BK165" s="29"/>
      <c r="BL165" s="1"/>
      <c r="BM165" s="29"/>
      <c r="BN165" s="1"/>
      <c r="BO165" s="29"/>
      <c r="BP165" s="1">
        <v>67</v>
      </c>
      <c r="BQ165" s="29">
        <v>6</v>
      </c>
      <c r="BR165" s="1"/>
      <c r="BS165" s="29"/>
      <c r="BT165" s="1"/>
      <c r="BU165" s="1"/>
      <c r="BV165" s="29"/>
      <c r="BW165" s="1"/>
      <c r="BX165" s="29"/>
      <c r="BY165" s="33"/>
      <c r="BZ165" s="29"/>
      <c r="CA165" s="33"/>
      <c r="CB165" s="29"/>
      <c r="CC165" s="33"/>
    </row>
    <row r="166" spans="1:81" s="60" customFormat="1" x14ac:dyDescent="0.35">
      <c r="A166" s="33" t="s">
        <v>173</v>
      </c>
      <c r="B166" s="35" t="s">
        <v>55</v>
      </c>
      <c r="C166" s="35" t="s">
        <v>1094</v>
      </c>
      <c r="D166" s="35" t="s">
        <v>3588</v>
      </c>
      <c r="E166" s="35" t="s">
        <v>58</v>
      </c>
      <c r="F166" s="35">
        <v>999928144</v>
      </c>
      <c r="G166" s="1">
        <f>(K166+P166+J166+M166+O166+Q166)-H166</f>
        <v>64</v>
      </c>
      <c r="H166" s="1">
        <f>(J166+K166+M166+N166+O166+P166+Q166)*0.5</f>
        <v>64</v>
      </c>
      <c r="I166" s="30"/>
      <c r="J166" s="1">
        <f>SUM(AR166,BW166,CA166)</f>
        <v>0</v>
      </c>
      <c r="K166" s="1">
        <f>SUM(AD166,AF166,AH166,AJ166,AN166,AL166,AP166,AT166,AV166,AX166,AZ166,BD166,BF166,BH166,BJ166,BL166,BN166,BB166)</f>
        <v>90</v>
      </c>
      <c r="L166" s="1">
        <f>COUNT(AD166,AF166,AH166,AJ166,AL166,AN166,AP166,AT166,AV166,AX166,AZ166,BB166,BD166,BF166,BH166,BJ166,BL166,BN166)</f>
        <v>1</v>
      </c>
      <c r="M166" s="1">
        <f>BP166+BR166</f>
        <v>0</v>
      </c>
      <c r="N166" s="1"/>
      <c r="O166" s="1">
        <f>BU166</f>
        <v>38</v>
      </c>
      <c r="P166" s="1">
        <f>AB166+BY166</f>
        <v>0</v>
      </c>
      <c r="Q166" s="1">
        <f>BT166+CC166</f>
        <v>0</v>
      </c>
      <c r="R166" s="70"/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70"/>
      <c r="AB166" s="1"/>
      <c r="AC166" s="29"/>
      <c r="AD166" s="1"/>
      <c r="AE166" s="29"/>
      <c r="AF166" s="1"/>
      <c r="AG166" s="29"/>
      <c r="AH166" s="1"/>
      <c r="AI166" s="29"/>
      <c r="AJ166" s="1"/>
      <c r="AK166" s="30">
        <v>68</v>
      </c>
      <c r="AL166" s="1"/>
      <c r="AM166" s="29">
        <v>4</v>
      </c>
      <c r="AN166" s="1"/>
      <c r="AO166" s="29"/>
      <c r="AP166" s="1"/>
      <c r="AQ166" s="29"/>
      <c r="AR166" s="1"/>
      <c r="AS166" s="29"/>
      <c r="AT166" s="1"/>
      <c r="AU166" s="29"/>
      <c r="AV166" s="1"/>
      <c r="AW166" s="29"/>
      <c r="AX166" s="1"/>
      <c r="AY166" s="29"/>
      <c r="AZ166" s="1"/>
      <c r="BA166" s="29"/>
      <c r="BB166" s="1"/>
      <c r="BC166" s="29"/>
      <c r="BD166" s="1"/>
      <c r="BE166" s="29"/>
      <c r="BF166" s="1"/>
      <c r="BG166" s="29"/>
      <c r="BH166" s="1">
        <v>90</v>
      </c>
      <c r="BI166" s="29">
        <v>2</v>
      </c>
      <c r="BJ166" s="1"/>
      <c r="BK166" s="29"/>
      <c r="BL166" s="1"/>
      <c r="BM166" s="29"/>
      <c r="BN166" s="1"/>
      <c r="BO166" s="29"/>
      <c r="BP166" s="1"/>
      <c r="BQ166" s="29"/>
      <c r="BR166" s="1"/>
      <c r="BS166" s="29"/>
      <c r="BT166" s="1"/>
      <c r="BU166" s="1">
        <v>38</v>
      </c>
      <c r="BV166" s="29" t="s">
        <v>175</v>
      </c>
      <c r="BW166" s="1"/>
      <c r="BX166" s="29"/>
      <c r="BY166" s="33"/>
      <c r="BZ166" s="29"/>
      <c r="CA166" s="33"/>
      <c r="CB166" s="29"/>
      <c r="CC166" s="33"/>
    </row>
    <row r="167" spans="1:81" s="60" customFormat="1" x14ac:dyDescent="0.35">
      <c r="A167" s="33" t="s">
        <v>173</v>
      </c>
      <c r="B167" s="1" t="s">
        <v>55</v>
      </c>
      <c r="C167" s="1" t="s">
        <v>1274</v>
      </c>
      <c r="D167" s="1" t="s">
        <v>1275</v>
      </c>
      <c r="E167" s="1" t="s">
        <v>58</v>
      </c>
      <c r="F167" s="1">
        <v>999918850</v>
      </c>
      <c r="G167" s="1">
        <f>(K167+P167+J167+M167+O167+Q167)-H167</f>
        <v>64</v>
      </c>
      <c r="H167" s="1"/>
      <c r="I167" s="30"/>
      <c r="J167" s="1">
        <f>SUM(AR167,BW167,CA167)</f>
        <v>0</v>
      </c>
      <c r="K167" s="1">
        <f>SUM(AD167,AF167,AH167,AJ167,AN167,AL167,AP167,AT167,AV167,AX167,AZ167,BD167,BF167,BH167,BJ167,BL167,BN167,BB167)</f>
        <v>0</v>
      </c>
      <c r="L167" s="1">
        <f>COUNT(AD167,AF167,AH167,AJ167,AL167,AN167,AP167,AT167,AV167,AX167,AZ167,BB167,BD167,BF167,BH167,BJ167,BL167,BN167)</f>
        <v>0</v>
      </c>
      <c r="M167" s="1">
        <f>BP167+BR167</f>
        <v>0</v>
      </c>
      <c r="N167" s="1"/>
      <c r="O167" s="1">
        <f>BU167</f>
        <v>0</v>
      </c>
      <c r="P167" s="1">
        <f>AB167+BY167</f>
        <v>64</v>
      </c>
      <c r="Q167" s="1">
        <f>BT167+CC167</f>
        <v>0</v>
      </c>
      <c r="R167" s="70"/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70"/>
      <c r="AB167" s="1">
        <v>64</v>
      </c>
      <c r="AC167" s="29"/>
      <c r="AD167" s="1"/>
      <c r="AE167" s="29"/>
      <c r="AF167" s="1"/>
      <c r="AG167" s="29"/>
      <c r="AH167" s="1"/>
      <c r="AI167" s="29"/>
      <c r="AJ167" s="1"/>
      <c r="AK167" s="29"/>
      <c r="AL167" s="1"/>
      <c r="AM167" s="29"/>
      <c r="AN167" s="1"/>
      <c r="AO167" s="29"/>
      <c r="AP167" s="1"/>
      <c r="AQ167" s="29"/>
      <c r="AR167" s="1"/>
      <c r="AS167" s="29"/>
      <c r="AT167" s="1"/>
      <c r="AU167" s="29"/>
      <c r="AV167" s="1"/>
      <c r="AW167" s="29"/>
      <c r="AX167" s="1"/>
      <c r="AY167" s="29"/>
      <c r="AZ167" s="1"/>
      <c r="BA167" s="29"/>
      <c r="BB167" s="1"/>
      <c r="BC167" s="29"/>
      <c r="BD167" s="1"/>
      <c r="BE167" s="29"/>
      <c r="BF167" s="1"/>
      <c r="BG167" s="29"/>
      <c r="BH167" s="1"/>
      <c r="BI167" s="29"/>
      <c r="BJ167" s="1"/>
      <c r="BK167" s="29"/>
      <c r="BL167" s="1"/>
      <c r="BM167" s="29"/>
      <c r="BN167" s="1"/>
      <c r="BO167" s="29"/>
      <c r="BP167" s="1"/>
      <c r="BQ167" s="29"/>
      <c r="BR167" s="1"/>
      <c r="BS167" s="29"/>
      <c r="BT167" s="1"/>
      <c r="BU167" s="1"/>
      <c r="BV167" s="29"/>
      <c r="BW167" s="1"/>
      <c r="BX167" s="29"/>
      <c r="BY167" s="33"/>
      <c r="BZ167" s="29"/>
      <c r="CA167" s="33"/>
      <c r="CB167" s="29"/>
      <c r="CC167" s="33"/>
    </row>
    <row r="168" spans="1:81" s="60" customFormat="1" x14ac:dyDescent="0.35">
      <c r="A168" s="1" t="s">
        <v>173</v>
      </c>
      <c r="B168" s="1" t="s">
        <v>55</v>
      </c>
      <c r="C168" s="1" t="s">
        <v>903</v>
      </c>
      <c r="D168" s="1" t="s">
        <v>904</v>
      </c>
      <c r="E168" s="1" t="s">
        <v>58</v>
      </c>
      <c r="F168" s="1">
        <v>999913853</v>
      </c>
      <c r="G168" s="1">
        <f>(K168+P168+J168+M168+O168+Q168)-H168</f>
        <v>64</v>
      </c>
      <c r="H168" s="1"/>
      <c r="I168" s="30"/>
      <c r="J168" s="1">
        <f>SUM(AR168,BW168,CA168)</f>
        <v>0</v>
      </c>
      <c r="K168" s="1">
        <f>SUM(AD168,AF168,AH168,AJ168,AN168,AL168,AP168,AT168,AV168,AX168,AZ168,BD168,BF168,BH168,BJ168,BL168,BN168,BB168)</f>
        <v>0</v>
      </c>
      <c r="L168" s="1">
        <f>COUNT(AD168,AF168,AH168,AJ168,AL168,AN168,AP168,AT168,AV168,AX168,AZ168,BB168,BD168,BF168,BH168,BJ168,BL168,BN168)</f>
        <v>0</v>
      </c>
      <c r="M168" s="1">
        <f>BP168+BR168</f>
        <v>0</v>
      </c>
      <c r="N168" s="1"/>
      <c r="O168" s="1">
        <f>BU168</f>
        <v>0</v>
      </c>
      <c r="P168" s="1">
        <f>AB168+BY168</f>
        <v>64</v>
      </c>
      <c r="Q168" s="1">
        <f>BT168+CC168</f>
        <v>0</v>
      </c>
      <c r="R168" s="70"/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70"/>
      <c r="AB168" s="1">
        <v>64</v>
      </c>
      <c r="AC168" s="29"/>
      <c r="AD168" s="1"/>
      <c r="AE168" s="29"/>
      <c r="AF168" s="1"/>
      <c r="AG168" s="29"/>
      <c r="AH168" s="1"/>
      <c r="AI168" s="29"/>
      <c r="AJ168" s="1"/>
      <c r="AK168" s="29"/>
      <c r="AL168" s="1"/>
      <c r="AM168" s="29"/>
      <c r="AN168" s="1"/>
      <c r="AO168" s="29"/>
      <c r="AP168" s="1"/>
      <c r="AQ168" s="29"/>
      <c r="AR168" s="1"/>
      <c r="AS168" s="29"/>
      <c r="AT168" s="1"/>
      <c r="AU168" s="29"/>
      <c r="AV168" s="1"/>
      <c r="AW168" s="29"/>
      <c r="AX168" s="1"/>
      <c r="AY168" s="29"/>
      <c r="AZ168" s="1"/>
      <c r="BA168" s="29"/>
      <c r="BB168" s="1"/>
      <c r="BC168" s="29"/>
      <c r="BD168" s="1"/>
      <c r="BE168" s="29"/>
      <c r="BF168" s="1"/>
      <c r="BG168" s="29"/>
      <c r="BH168" s="1"/>
      <c r="BI168" s="29"/>
      <c r="BJ168" s="1"/>
      <c r="BK168" s="29"/>
      <c r="BL168" s="1"/>
      <c r="BM168" s="29"/>
      <c r="BN168" s="1"/>
      <c r="BO168" s="29"/>
      <c r="BP168" s="1"/>
      <c r="BQ168" s="29"/>
      <c r="BR168" s="1"/>
      <c r="BS168" s="29"/>
      <c r="BT168" s="1"/>
      <c r="BU168" s="1"/>
      <c r="BV168" s="29"/>
      <c r="BW168" s="1"/>
      <c r="BX168" s="29"/>
      <c r="BY168" s="33"/>
      <c r="BZ168" s="29"/>
      <c r="CA168" s="33"/>
      <c r="CB168" s="29"/>
      <c r="CC168" s="33"/>
    </row>
    <row r="169" spans="1:81" s="60" customFormat="1" x14ac:dyDescent="0.35">
      <c r="A169" s="33" t="s">
        <v>173</v>
      </c>
      <c r="B169" s="1" t="s">
        <v>55</v>
      </c>
      <c r="C169" s="1" t="s">
        <v>403</v>
      </c>
      <c r="D169" s="1" t="s">
        <v>142</v>
      </c>
      <c r="E169" s="1" t="s">
        <v>58</v>
      </c>
      <c r="F169" s="1">
        <v>999917111</v>
      </c>
      <c r="G169" s="1">
        <f>(K169+P169+J169+M169+O169+Q169)-H169</f>
        <v>64</v>
      </c>
      <c r="H169" s="1"/>
      <c r="I169" s="30"/>
      <c r="J169" s="1">
        <f>SUM(AR169,BW169,CA169)</f>
        <v>0</v>
      </c>
      <c r="K169" s="1">
        <f>SUM(AD169,AF169,AH169,AJ169,AN169,AL169,AP169,AT169,AV169,AX169,AZ169,BD169,BF169,BH169,BJ169,BL169,BN169,BB169)</f>
        <v>0</v>
      </c>
      <c r="L169" s="1">
        <f>COUNT(AD169,AF169,AH169,AJ169,AL169,AN169,AP169,AT169,AV169,AX169,AZ169,BB169,BD169,BF169,BH169,BJ169,BL169,BN169)</f>
        <v>0</v>
      </c>
      <c r="M169" s="1">
        <f>BP169+BR169</f>
        <v>0</v>
      </c>
      <c r="N169" s="1"/>
      <c r="O169" s="1">
        <f>BU169</f>
        <v>0</v>
      </c>
      <c r="P169" s="1">
        <f>AB169+BY169</f>
        <v>64</v>
      </c>
      <c r="Q169" s="1">
        <f>BT169+CC169</f>
        <v>0</v>
      </c>
      <c r="R169" s="70"/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70"/>
      <c r="AB169" s="1">
        <v>64</v>
      </c>
      <c r="AC169" s="29"/>
      <c r="AD169" s="1"/>
      <c r="AE169" s="29"/>
      <c r="AF169" s="1"/>
      <c r="AG169" s="29"/>
      <c r="AH169" s="1"/>
      <c r="AI169" s="29"/>
      <c r="AJ169" s="1"/>
      <c r="AK169" s="29"/>
      <c r="AL169" s="1"/>
      <c r="AM169" s="29"/>
      <c r="AN169" s="1"/>
      <c r="AO169" s="29"/>
      <c r="AP169" s="1"/>
      <c r="AQ169" s="29"/>
      <c r="AR169" s="1"/>
      <c r="AS169" s="29"/>
      <c r="AT169" s="1"/>
      <c r="AU169" s="29"/>
      <c r="AV169" s="1"/>
      <c r="AW169" s="29"/>
      <c r="AX169" s="1"/>
      <c r="AY169" s="29"/>
      <c r="AZ169" s="1"/>
      <c r="BA169" s="29"/>
      <c r="BB169" s="1"/>
      <c r="BC169" s="29"/>
      <c r="BD169" s="1"/>
      <c r="BE169" s="29"/>
      <c r="BF169" s="1"/>
      <c r="BG169" s="29"/>
      <c r="BH169" s="1"/>
      <c r="BI169" s="29"/>
      <c r="BJ169" s="1"/>
      <c r="BK169" s="29"/>
      <c r="BL169" s="1"/>
      <c r="BM169" s="29"/>
      <c r="BN169" s="1"/>
      <c r="BO169" s="29"/>
      <c r="BP169" s="1"/>
      <c r="BQ169" s="29"/>
      <c r="BR169" s="1"/>
      <c r="BS169" s="29"/>
      <c r="BT169" s="1"/>
      <c r="BU169" s="1"/>
      <c r="BV169" s="29"/>
      <c r="BW169" s="1"/>
      <c r="BX169" s="29"/>
      <c r="BY169" s="33"/>
      <c r="BZ169" s="29"/>
      <c r="CA169" s="33"/>
      <c r="CB169" s="29"/>
      <c r="CC169" s="33"/>
    </row>
    <row r="170" spans="1:81" s="60" customFormat="1" x14ac:dyDescent="0.35">
      <c r="A170" s="1" t="s">
        <v>173</v>
      </c>
      <c r="B170" s="1" t="s">
        <v>55</v>
      </c>
      <c r="C170" s="1" t="s">
        <v>3125</v>
      </c>
      <c r="D170" s="1" t="s">
        <v>127</v>
      </c>
      <c r="E170" s="1" t="s">
        <v>58</v>
      </c>
      <c r="F170" s="1">
        <v>999926910</v>
      </c>
      <c r="G170" s="1">
        <f>(K170+P170+J170+M170+O170+Q170)-H170</f>
        <v>62</v>
      </c>
      <c r="H170" s="1"/>
      <c r="I170" s="30"/>
      <c r="J170" s="1">
        <f>SUM(AR170,BW170,CA170)</f>
        <v>44</v>
      </c>
      <c r="K170" s="1">
        <f>SUM(AD170,AF170,AH170,AJ170,AN170,AL170,AP170,AT170,AV170,AX170,AZ170,BD170,BF170,BH170,BJ170,BL170,BN170,BB170)</f>
        <v>18</v>
      </c>
      <c r="L170" s="1">
        <f>COUNT(AD170,AF170,AH170,AJ170,AL170,AN170,AP170,AT170,AV170,AX170,AZ170,BB170,BD170,BF170,BH170,BJ170,BL170,BN170)</f>
        <v>1</v>
      </c>
      <c r="M170" s="1">
        <f>BP170+BR170</f>
        <v>0</v>
      </c>
      <c r="N170" s="1"/>
      <c r="O170" s="1">
        <f>BU170</f>
        <v>0</v>
      </c>
      <c r="P170" s="1">
        <f>AB170+BY170</f>
        <v>0</v>
      </c>
      <c r="Q170" s="1">
        <f>BT170+CC170</f>
        <v>0</v>
      </c>
      <c r="R170" s="70"/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70"/>
      <c r="AB170" s="1"/>
      <c r="AC170" s="29"/>
      <c r="AD170" s="1"/>
      <c r="AE170" s="29"/>
      <c r="AF170" s="1"/>
      <c r="AG170" s="29"/>
      <c r="AH170" s="1"/>
      <c r="AI170" s="29"/>
      <c r="AJ170" s="1"/>
      <c r="AK170" s="29"/>
      <c r="AL170" s="1"/>
      <c r="AM170" s="29"/>
      <c r="AN170" s="1"/>
      <c r="AO170" s="29"/>
      <c r="AP170" s="1">
        <v>18</v>
      </c>
      <c r="AQ170" s="29">
        <v>1</v>
      </c>
      <c r="AR170" s="1"/>
      <c r="AS170" s="29"/>
      <c r="AT170" s="1"/>
      <c r="AU170" s="29"/>
      <c r="AV170" s="1"/>
      <c r="AW170" s="29"/>
      <c r="AX170" s="1"/>
      <c r="AY170" s="29"/>
      <c r="AZ170" s="1"/>
      <c r="BA170" s="29"/>
      <c r="BB170" s="1"/>
      <c r="BC170" s="29"/>
      <c r="BD170" s="1"/>
      <c r="BE170" s="29"/>
      <c r="BF170" s="1"/>
      <c r="BG170" s="29"/>
      <c r="BH170" s="1"/>
      <c r="BI170" s="29"/>
      <c r="BJ170" s="1"/>
      <c r="BK170" s="29"/>
      <c r="BL170" s="1"/>
      <c r="BM170" s="29"/>
      <c r="BN170" s="1"/>
      <c r="BO170" s="29"/>
      <c r="BP170" s="1"/>
      <c r="BQ170" s="29"/>
      <c r="BR170" s="1"/>
      <c r="BS170" s="29"/>
      <c r="BT170" s="1"/>
      <c r="BU170" s="1"/>
      <c r="BV170" s="29"/>
      <c r="BW170" s="1"/>
      <c r="BX170" s="29"/>
      <c r="BY170" s="33"/>
      <c r="BZ170" s="29"/>
      <c r="CA170" s="33">
        <v>44</v>
      </c>
      <c r="CB170" s="29">
        <v>7</v>
      </c>
      <c r="CC170" s="33"/>
    </row>
    <row r="171" spans="1:81" s="60" customFormat="1" x14ac:dyDescent="0.35">
      <c r="A171" s="33" t="s">
        <v>173</v>
      </c>
      <c r="B171" s="35" t="s">
        <v>55</v>
      </c>
      <c r="C171" s="35" t="s">
        <v>480</v>
      </c>
      <c r="D171" s="35" t="s">
        <v>481</v>
      </c>
      <c r="E171" s="35" t="s">
        <v>58</v>
      </c>
      <c r="F171" s="35">
        <v>999884607</v>
      </c>
      <c r="G171" s="1">
        <f>(K171+P171+J171+M171+O171+Q171)-H171</f>
        <v>60</v>
      </c>
      <c r="H171" s="1">
        <f>(J171+K171+M171+N171+O171+P171+Q171)*0.5</f>
        <v>60</v>
      </c>
      <c r="I171" s="30"/>
      <c r="J171" s="1">
        <f>SUM(AR171,BW171,CA171)</f>
        <v>0</v>
      </c>
      <c r="K171" s="1">
        <f>SUM(AD171,AF171,AH171,AJ171,AN171,AL171,AP171,AT171,AV171,AX171,AZ171,BD171,BF171,BH171,BJ171,BL171,BN171,BB171)</f>
        <v>120</v>
      </c>
      <c r="L171" s="1">
        <f>COUNT(AD171,AF171,AH171,AJ171,AL171,AN171,AP171,AT171,AV171,AX171,AZ171,BB171,BD171,BF171,BH171,BJ171,BL171,BN171)</f>
        <v>1</v>
      </c>
      <c r="M171" s="1">
        <f>BP171+BR171</f>
        <v>0</v>
      </c>
      <c r="N171" s="1"/>
      <c r="O171" s="1">
        <f>BU171</f>
        <v>0</v>
      </c>
      <c r="P171" s="1">
        <f>AB171+BY171</f>
        <v>0</v>
      </c>
      <c r="Q171" s="1">
        <f>BT171+CC171</f>
        <v>0</v>
      </c>
      <c r="R171" s="70"/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70"/>
      <c r="AB171" s="1"/>
      <c r="AC171" s="29"/>
      <c r="AD171" s="1"/>
      <c r="AE171" s="29"/>
      <c r="AF171" s="1"/>
      <c r="AG171" s="29"/>
      <c r="AH171" s="1"/>
      <c r="AI171" s="29"/>
      <c r="AJ171" s="1"/>
      <c r="AK171" s="30"/>
      <c r="AL171" s="1"/>
      <c r="AM171" s="29"/>
      <c r="AN171" s="1"/>
      <c r="AO171" s="29"/>
      <c r="AP171" s="1"/>
      <c r="AQ171" s="29"/>
      <c r="AR171" s="1"/>
      <c r="AS171" s="29"/>
      <c r="AT171" s="1"/>
      <c r="AU171" s="29"/>
      <c r="AV171" s="1"/>
      <c r="AW171" s="29"/>
      <c r="AX171" s="1"/>
      <c r="AY171" s="29"/>
      <c r="AZ171" s="1"/>
      <c r="BA171" s="29"/>
      <c r="BB171" s="1"/>
      <c r="BC171" s="29"/>
      <c r="BD171" s="1"/>
      <c r="BE171" s="29"/>
      <c r="BF171" s="1"/>
      <c r="BG171" s="29"/>
      <c r="BH171" s="1">
        <v>120</v>
      </c>
      <c r="BI171" s="29">
        <v>1</v>
      </c>
      <c r="BJ171" s="1"/>
      <c r="BK171" s="29"/>
      <c r="BL171" s="1"/>
      <c r="BM171" s="29"/>
      <c r="BN171" s="1"/>
      <c r="BO171" s="29"/>
      <c r="BP171" s="1"/>
      <c r="BQ171" s="29"/>
      <c r="BR171" s="1"/>
      <c r="BS171" s="29"/>
      <c r="BT171" s="1"/>
      <c r="BU171" s="1"/>
      <c r="BV171" s="29"/>
      <c r="BW171" s="1"/>
      <c r="BX171" s="29"/>
      <c r="BY171" s="33"/>
      <c r="BZ171" s="29"/>
      <c r="CA171" s="33"/>
      <c r="CB171" s="29"/>
      <c r="CC171" s="33"/>
    </row>
    <row r="172" spans="1:81" s="60" customFormat="1" x14ac:dyDescent="0.35">
      <c r="A172" s="1" t="s">
        <v>173</v>
      </c>
      <c r="B172" s="1" t="s">
        <v>55</v>
      </c>
      <c r="C172" s="1" t="s">
        <v>432</v>
      </c>
      <c r="D172" s="1" t="s">
        <v>433</v>
      </c>
      <c r="E172" s="1" t="s">
        <v>58</v>
      </c>
      <c r="F172" s="1">
        <v>999879775</v>
      </c>
      <c r="G172" s="1">
        <f>(K172+P172+J172+M172+O172+Q172)-H172</f>
        <v>60</v>
      </c>
      <c r="H172" s="1"/>
      <c r="I172" s="30"/>
      <c r="J172" s="1">
        <f>SUM(AR172,BW172,CA172)</f>
        <v>0</v>
      </c>
      <c r="K172" s="1">
        <f>SUM(AD172,AF172,AH172,AJ172,AN172,AL172,AP172,AT172,AV172,AX172,AZ172,BD172,BF172,BH172,BJ172,BL172,BN172,BB172)</f>
        <v>60</v>
      </c>
      <c r="L172" s="1">
        <f>COUNT(AD172,AF172,AH172,AJ172,AL172,AN172,AP172,AT172,AV172,AX172,AZ172,BB172,BD172,BF172,BH172,BJ172,BL172,BN172)</f>
        <v>1</v>
      </c>
      <c r="M172" s="1">
        <f>BP172+BR172</f>
        <v>0</v>
      </c>
      <c r="N172" s="1"/>
      <c r="O172" s="1">
        <f>BU172</f>
        <v>0</v>
      </c>
      <c r="P172" s="1">
        <f>AB172+BY172</f>
        <v>0</v>
      </c>
      <c r="Q172" s="1">
        <f>BT172+CC172</f>
        <v>0</v>
      </c>
      <c r="R172" s="70"/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70"/>
      <c r="AB172" s="1"/>
      <c r="AC172" s="29"/>
      <c r="AD172" s="1"/>
      <c r="AE172" s="29"/>
      <c r="AF172" s="1"/>
      <c r="AG172" s="29"/>
      <c r="AH172" s="1"/>
      <c r="AI172" s="29"/>
      <c r="AJ172" s="1"/>
      <c r="AK172" s="29"/>
      <c r="AL172" s="1"/>
      <c r="AM172" s="29"/>
      <c r="AN172" s="1"/>
      <c r="AO172" s="29"/>
      <c r="AP172" s="1"/>
      <c r="AQ172" s="29"/>
      <c r="AR172" s="1"/>
      <c r="AS172" s="29"/>
      <c r="AT172" s="1"/>
      <c r="AU172" s="29"/>
      <c r="AV172" s="1"/>
      <c r="AW172" s="29"/>
      <c r="AX172" s="1"/>
      <c r="AY172" s="29"/>
      <c r="AZ172" s="1"/>
      <c r="BA172" s="29"/>
      <c r="BB172" s="1"/>
      <c r="BC172" s="29"/>
      <c r="BD172" s="1"/>
      <c r="BE172" s="29"/>
      <c r="BF172" s="1"/>
      <c r="BG172" s="29"/>
      <c r="BH172" s="1"/>
      <c r="BI172" s="29"/>
      <c r="BJ172" s="1">
        <v>60</v>
      </c>
      <c r="BK172" s="29">
        <v>1</v>
      </c>
      <c r="BL172" s="1"/>
      <c r="BM172" s="29"/>
      <c r="BN172" s="1"/>
      <c r="BO172" s="29"/>
      <c r="BP172" s="1"/>
      <c r="BQ172" s="29"/>
      <c r="BR172" s="1"/>
      <c r="BS172" s="29"/>
      <c r="BT172" s="1"/>
      <c r="BU172" s="1"/>
      <c r="BV172" s="29"/>
      <c r="BW172" s="1"/>
      <c r="BX172" s="29"/>
      <c r="BY172" s="33"/>
      <c r="BZ172" s="29"/>
      <c r="CA172" s="33"/>
      <c r="CB172" s="29"/>
      <c r="CC172" s="33"/>
    </row>
    <row r="173" spans="1:81" s="60" customFormat="1" x14ac:dyDescent="0.35">
      <c r="A173" s="1" t="s">
        <v>173</v>
      </c>
      <c r="B173" s="1" t="s">
        <v>55</v>
      </c>
      <c r="C173" s="1" t="s">
        <v>238</v>
      </c>
      <c r="D173" s="1" t="s">
        <v>116</v>
      </c>
      <c r="E173" s="1" t="s">
        <v>58</v>
      </c>
      <c r="F173" s="1">
        <v>999925438</v>
      </c>
      <c r="G173" s="1">
        <f>(K173+P173+J173+M173+O173+Q173)-H173</f>
        <v>60</v>
      </c>
      <c r="H173" s="1"/>
      <c r="I173" s="30"/>
      <c r="J173" s="1">
        <f>SUM(AR173,BW173,CA173)</f>
        <v>0</v>
      </c>
      <c r="K173" s="1">
        <f>SUM(AD173,AF173,AH173,AJ173,AN173,AL173,AP173,AT173,AV173,AX173,AZ173,BD173,BF173,BH173,BJ173,BL173,BN173,BB173)</f>
        <v>60</v>
      </c>
      <c r="L173" s="1">
        <f>COUNT(AD173,AF173,AH173,AJ173,AL173,AN173,AP173,AT173,AV173,AX173,AZ173,BB173,BD173,BF173,BH173,BJ173,BL173,BN173)</f>
        <v>1</v>
      </c>
      <c r="M173" s="1">
        <f>BP173+BR173</f>
        <v>0</v>
      </c>
      <c r="N173" s="1"/>
      <c r="O173" s="1">
        <f>BU173</f>
        <v>0</v>
      </c>
      <c r="P173" s="1">
        <f>AB173+BY173</f>
        <v>0</v>
      </c>
      <c r="Q173" s="1">
        <f>BT173+CC173</f>
        <v>0</v>
      </c>
      <c r="R173" s="70"/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70"/>
      <c r="AB173" s="1"/>
      <c r="AC173" s="29"/>
      <c r="AD173" s="1"/>
      <c r="AE173" s="29"/>
      <c r="AF173" s="1"/>
      <c r="AG173" s="29"/>
      <c r="AH173" s="1"/>
      <c r="AI173" s="29"/>
      <c r="AJ173" s="1"/>
      <c r="AK173" s="29"/>
      <c r="AL173" s="1"/>
      <c r="AM173" s="29"/>
      <c r="AN173" s="1"/>
      <c r="AO173" s="29"/>
      <c r="AP173" s="1"/>
      <c r="AQ173" s="29"/>
      <c r="AR173" s="1"/>
      <c r="AS173" s="29"/>
      <c r="AT173" s="1"/>
      <c r="AU173" s="29"/>
      <c r="AV173" s="1"/>
      <c r="AW173" s="29"/>
      <c r="AX173" s="1"/>
      <c r="AY173" s="29"/>
      <c r="AZ173" s="1"/>
      <c r="BA173" s="29"/>
      <c r="BB173" s="1"/>
      <c r="BC173" s="29"/>
      <c r="BD173" s="1"/>
      <c r="BE173" s="29"/>
      <c r="BF173" s="1"/>
      <c r="BG173" s="29"/>
      <c r="BH173" s="1"/>
      <c r="BI173" s="29"/>
      <c r="BJ173" s="1">
        <v>60</v>
      </c>
      <c r="BK173" s="29">
        <v>1</v>
      </c>
      <c r="BL173" s="1"/>
      <c r="BM173" s="29"/>
      <c r="BN173" s="1"/>
      <c r="BO173" s="29"/>
      <c r="BP173" s="1"/>
      <c r="BQ173" s="29"/>
      <c r="BR173" s="1"/>
      <c r="BS173" s="29"/>
      <c r="BT173" s="1"/>
      <c r="BU173" s="1"/>
      <c r="BV173" s="29"/>
      <c r="BW173" s="1"/>
      <c r="BX173" s="29"/>
      <c r="BY173" s="33"/>
      <c r="BZ173" s="29"/>
      <c r="CA173" s="33"/>
      <c r="CB173" s="29"/>
      <c r="CC173" s="33"/>
    </row>
    <row r="174" spans="1:81" s="60" customFormat="1" x14ac:dyDescent="0.35">
      <c r="A174" s="33" t="s">
        <v>173</v>
      </c>
      <c r="B174" s="33" t="s">
        <v>55</v>
      </c>
      <c r="C174" s="33" t="s">
        <v>651</v>
      </c>
      <c r="D174" s="33" t="s">
        <v>114</v>
      </c>
      <c r="E174" s="33" t="s">
        <v>58</v>
      </c>
      <c r="F174" s="1">
        <v>999906294</v>
      </c>
      <c r="G174" s="1">
        <f>(K174+P174+J174+M174+O174+Q174)-H174</f>
        <v>58</v>
      </c>
      <c r="H174" s="1"/>
      <c r="I174" s="30"/>
      <c r="J174" s="1">
        <f>SUM(AR174,BW174,CA174)</f>
        <v>0</v>
      </c>
      <c r="K174" s="1">
        <f>SUM(AD174,AF174,AH174,AJ174,AN174,AL174,AP174,AT174,AV174,AX174,AZ174,BD174,BF174,BH174,BJ174,BL174,BN174,BB174)</f>
        <v>58</v>
      </c>
      <c r="L174" s="1">
        <f>COUNT(AD174,AF174,AH174,AJ174,AL174,AN174,AP174,AT174,AV174,AX174,AZ174,BB174,BD174,BF174,BH174,BJ174,BL174,BN174)</f>
        <v>1</v>
      </c>
      <c r="M174" s="1">
        <f>BP174+BR174</f>
        <v>0</v>
      </c>
      <c r="N174" s="1"/>
      <c r="O174" s="1">
        <f>BU174</f>
        <v>0</v>
      </c>
      <c r="P174" s="1">
        <f>AB174+BY174</f>
        <v>0</v>
      </c>
      <c r="Q174" s="1">
        <f>BT174+CC174</f>
        <v>0</v>
      </c>
      <c r="R174" s="70"/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70"/>
      <c r="AB174" s="1"/>
      <c r="AC174" s="29"/>
      <c r="AD174" s="1">
        <v>58</v>
      </c>
      <c r="AE174" s="29">
        <v>6</v>
      </c>
      <c r="AF174" s="1"/>
      <c r="AG174" s="29"/>
      <c r="AH174" s="1"/>
      <c r="AI174" s="29"/>
      <c r="AJ174" s="1"/>
      <c r="AK174" s="29"/>
      <c r="AL174" s="1"/>
      <c r="AM174" s="29"/>
      <c r="AN174" s="1"/>
      <c r="AO174" s="29"/>
      <c r="AP174" s="1"/>
      <c r="AQ174" s="29"/>
      <c r="AR174" s="1"/>
      <c r="AS174" s="29"/>
      <c r="AT174" s="1"/>
      <c r="AU174" s="29"/>
      <c r="AV174" s="1"/>
      <c r="AW174" s="29"/>
      <c r="AX174" s="1"/>
      <c r="AY174" s="29"/>
      <c r="AZ174" s="1"/>
      <c r="BA174" s="29"/>
      <c r="BB174" s="1"/>
      <c r="BC174" s="29"/>
      <c r="BD174" s="1"/>
      <c r="BE174" s="29"/>
      <c r="BF174" s="1"/>
      <c r="BG174" s="29"/>
      <c r="BH174" s="1"/>
      <c r="BI174" s="29"/>
      <c r="BJ174" s="1"/>
      <c r="BK174" s="29"/>
      <c r="BL174" s="1"/>
      <c r="BM174" s="29"/>
      <c r="BN174" s="1"/>
      <c r="BO174" s="29"/>
      <c r="BP174" s="1"/>
      <c r="BQ174" s="29"/>
      <c r="BR174" s="1"/>
      <c r="BS174" s="29"/>
      <c r="BT174" s="1"/>
      <c r="BU174" s="1"/>
      <c r="BV174" s="29"/>
      <c r="BW174" s="1"/>
      <c r="BX174" s="29"/>
      <c r="BY174" s="33"/>
      <c r="BZ174" s="29"/>
      <c r="CA174" s="33"/>
      <c r="CB174" s="29"/>
      <c r="CC174" s="33"/>
    </row>
    <row r="175" spans="1:81" s="60" customFormat="1" x14ac:dyDescent="0.35">
      <c r="A175" s="33" t="s">
        <v>173</v>
      </c>
      <c r="B175" s="1" t="s">
        <v>55</v>
      </c>
      <c r="C175" s="1" t="s">
        <v>90</v>
      </c>
      <c r="D175" s="1" t="s">
        <v>840</v>
      </c>
      <c r="E175" s="1" t="s">
        <v>58</v>
      </c>
      <c r="F175" s="1">
        <v>999910191</v>
      </c>
      <c r="G175" s="1">
        <f>(K175+P175+J175+M175+O175+Q175)-H175</f>
        <v>58</v>
      </c>
      <c r="H175" s="33"/>
      <c r="I175" s="30"/>
      <c r="J175" s="1">
        <f>SUM(AR175,BW175,CA175)</f>
        <v>0</v>
      </c>
      <c r="K175" s="1">
        <f>SUM(AD175,AF175,AH175,AJ175,AN175,AL175,AP175,AT175,AV175,AX175,AZ175,BD175,BF175,BH175,BJ175,BL175,BN175,BB175)</f>
        <v>58</v>
      </c>
      <c r="L175" s="1">
        <f>COUNT(AD175,AF175,AH175,AJ175,AL175,AN175,AP175,AT175,AV175,AX175,AZ175,BB175,BD175,BF175,BH175,BJ175,BL175,BN175)</f>
        <v>1</v>
      </c>
      <c r="M175" s="1">
        <f>BP175+BR175</f>
        <v>0</v>
      </c>
      <c r="N175" s="1"/>
      <c r="O175" s="1">
        <f>BU175</f>
        <v>0</v>
      </c>
      <c r="P175" s="1">
        <f>AB175+BY175</f>
        <v>0</v>
      </c>
      <c r="Q175" s="1">
        <f>BT175+CC175</f>
        <v>0</v>
      </c>
      <c r="R175" s="70"/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70"/>
      <c r="AB175" s="1"/>
      <c r="AC175" s="29"/>
      <c r="AD175" s="1"/>
      <c r="AE175" s="29"/>
      <c r="AF175" s="1"/>
      <c r="AG175" s="29"/>
      <c r="AH175" s="1"/>
      <c r="AI175" s="29"/>
      <c r="AJ175" s="1"/>
      <c r="AK175" s="29"/>
      <c r="AL175" s="1"/>
      <c r="AM175" s="29"/>
      <c r="AN175" s="1"/>
      <c r="AO175" s="29"/>
      <c r="AP175" s="1"/>
      <c r="AQ175" s="29"/>
      <c r="AR175" s="1"/>
      <c r="AS175" s="29"/>
      <c r="AT175" s="1">
        <v>58</v>
      </c>
      <c r="AU175" s="29">
        <v>6</v>
      </c>
      <c r="AV175" s="1"/>
      <c r="AW175" s="29"/>
      <c r="AX175" s="1"/>
      <c r="AY175" s="29"/>
      <c r="AZ175" s="1"/>
      <c r="BA175" s="29"/>
      <c r="BB175" s="1"/>
      <c r="BC175" s="29"/>
      <c r="BD175" s="1"/>
      <c r="BE175" s="29"/>
      <c r="BF175" s="1"/>
      <c r="BG175" s="29"/>
      <c r="BH175" s="1"/>
      <c r="BI175" s="29"/>
      <c r="BJ175" s="1"/>
      <c r="BK175" s="29"/>
      <c r="BL175" s="1"/>
      <c r="BM175" s="29"/>
      <c r="BN175" s="1"/>
      <c r="BO175" s="29"/>
      <c r="BP175" s="1"/>
      <c r="BQ175" s="29"/>
      <c r="BR175" s="1"/>
      <c r="BS175" s="29"/>
      <c r="BT175" s="1"/>
      <c r="BU175" s="1"/>
      <c r="BV175" s="29"/>
      <c r="BW175" s="1"/>
      <c r="BX175" s="29"/>
      <c r="BY175" s="33"/>
      <c r="BZ175" s="29"/>
      <c r="CA175" s="33"/>
      <c r="CB175" s="29"/>
      <c r="CC175" s="33"/>
    </row>
    <row r="176" spans="1:81" s="60" customFormat="1" x14ac:dyDescent="0.35">
      <c r="A176" s="33" t="s">
        <v>173</v>
      </c>
      <c r="B176" s="1" t="s">
        <v>55</v>
      </c>
      <c r="C176" s="1" t="s">
        <v>631</v>
      </c>
      <c r="D176" s="1" t="s">
        <v>1112</v>
      </c>
      <c r="E176" s="1" t="s">
        <v>58</v>
      </c>
      <c r="F176" s="1">
        <v>999917646</v>
      </c>
      <c r="G176" s="1">
        <f>(K176+P176+J176+M176+O176+Q176)-H176</f>
        <v>57.5</v>
      </c>
      <c r="H176" s="1">
        <f>(J176+K176+M176+N176+O176+P176+Q176)*0.5</f>
        <v>57.5</v>
      </c>
      <c r="I176" s="30"/>
      <c r="J176" s="1">
        <f>SUM(AR176,BW176,CA176)</f>
        <v>0</v>
      </c>
      <c r="K176" s="1">
        <f>SUM(AD176,AF176,AH176,AJ176,AN176,AL176,AP176,AT176,AV176,AX176,AZ176,BD176,BF176,BH176,BJ176,BL176,BN176,BB176)</f>
        <v>51</v>
      </c>
      <c r="L176" s="1">
        <f>COUNT(AD176,AF176,AH176,AJ176,AL176,AN176,AP176,AT176,AV176,AX176,AZ176,BB176,BD176,BF176,BH176,BJ176,BL176,BN176)</f>
        <v>1</v>
      </c>
      <c r="M176" s="1">
        <f>BP176+BR176</f>
        <v>0</v>
      </c>
      <c r="N176" s="1"/>
      <c r="O176" s="1">
        <f>BU176</f>
        <v>0</v>
      </c>
      <c r="P176" s="1">
        <f>AB176+BY176</f>
        <v>64</v>
      </c>
      <c r="Q176" s="1">
        <f>BT176+CC176</f>
        <v>0</v>
      </c>
      <c r="R176" s="70"/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70"/>
      <c r="AB176" s="1">
        <v>64</v>
      </c>
      <c r="AC176" s="29"/>
      <c r="AD176" s="1"/>
      <c r="AE176" s="29"/>
      <c r="AF176" s="1"/>
      <c r="AG176" s="29"/>
      <c r="AH176" s="1"/>
      <c r="AI176" s="29"/>
      <c r="AJ176" s="1"/>
      <c r="AK176" s="29"/>
      <c r="AL176" s="1"/>
      <c r="AM176" s="29"/>
      <c r="AN176" s="1"/>
      <c r="AO176" s="29"/>
      <c r="AP176" s="1">
        <v>51</v>
      </c>
      <c r="AQ176" s="29">
        <v>8</v>
      </c>
      <c r="AR176" s="1"/>
      <c r="AS176" s="29"/>
      <c r="AT176" s="1"/>
      <c r="AU176" s="29"/>
      <c r="AV176" s="1"/>
      <c r="AW176" s="29"/>
      <c r="AX176" s="1"/>
      <c r="AY176" s="29"/>
      <c r="AZ176" s="1"/>
      <c r="BA176" s="29"/>
      <c r="BB176" s="1"/>
      <c r="BC176" s="29"/>
      <c r="BD176" s="1"/>
      <c r="BE176" s="29"/>
      <c r="BF176" s="1"/>
      <c r="BG176" s="29"/>
      <c r="BH176" s="1"/>
      <c r="BI176" s="29"/>
      <c r="BJ176" s="1"/>
      <c r="BK176" s="29"/>
      <c r="BL176" s="1"/>
      <c r="BM176" s="29"/>
      <c r="BN176" s="1"/>
      <c r="BO176" s="29"/>
      <c r="BP176" s="1"/>
      <c r="BQ176" s="29"/>
      <c r="BR176" s="1"/>
      <c r="BS176" s="29"/>
      <c r="BT176" s="1"/>
      <c r="BU176" s="1"/>
      <c r="BV176" s="29"/>
      <c r="BW176" s="1"/>
      <c r="BX176" s="29"/>
      <c r="BY176" s="33"/>
      <c r="BZ176" s="29"/>
      <c r="CA176" s="33"/>
      <c r="CB176" s="29"/>
      <c r="CC176" s="33"/>
    </row>
    <row r="177" spans="1:81" s="60" customFormat="1" x14ac:dyDescent="0.35">
      <c r="A177" s="33" t="s">
        <v>173</v>
      </c>
      <c r="B177" s="33" t="s">
        <v>55</v>
      </c>
      <c r="C177" s="33" t="s">
        <v>809</v>
      </c>
      <c r="D177" s="33" t="s">
        <v>669</v>
      </c>
      <c r="E177" s="33" t="s">
        <v>58</v>
      </c>
      <c r="F177" s="33">
        <v>999909147</v>
      </c>
      <c r="G177" s="1">
        <f>(K177+P177+J177+M177+O177+Q177)-H177</f>
        <v>51</v>
      </c>
      <c r="H177" s="1"/>
      <c r="I177" s="30"/>
      <c r="J177" s="1">
        <f>SUM(AR177,BW177,CA177)</f>
        <v>0</v>
      </c>
      <c r="K177" s="1">
        <f>SUM(AD177,AF177,AH177,AJ177,AN177,AL177,AP177,AT177,AV177,AX177,AZ177,BD177,BF177,BH177,BJ177,BL177,BN177,BB177)</f>
        <v>51</v>
      </c>
      <c r="L177" s="1">
        <f>COUNT(AD177,AF177,AH177,AJ177,AL177,AN177,AP177,AT177,AV177,AX177,AZ177,BB177,BD177,BF177,BH177,BJ177,BL177,BN177)</f>
        <v>1</v>
      </c>
      <c r="M177" s="1">
        <f>BP177+BR177</f>
        <v>0</v>
      </c>
      <c r="N177" s="1"/>
      <c r="O177" s="1">
        <f>BU177</f>
        <v>0</v>
      </c>
      <c r="P177" s="1">
        <f>AB177+BY177</f>
        <v>0</v>
      </c>
      <c r="Q177" s="1">
        <f>BT177+CC177</f>
        <v>0</v>
      </c>
      <c r="R177" s="70"/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70"/>
      <c r="AB177" s="1"/>
      <c r="AC177" s="29"/>
      <c r="AD177" s="1"/>
      <c r="AE177" s="29"/>
      <c r="AF177" s="1"/>
      <c r="AG177" s="29"/>
      <c r="AH177" s="1"/>
      <c r="AI177" s="29"/>
      <c r="AJ177" s="1"/>
      <c r="AK177" s="29"/>
      <c r="AL177" s="1"/>
      <c r="AM177" s="29"/>
      <c r="AN177" s="1"/>
      <c r="AO177" s="29"/>
      <c r="AP177" s="1"/>
      <c r="AQ177" s="29"/>
      <c r="AR177" s="1"/>
      <c r="AS177" s="29"/>
      <c r="AT177" s="1"/>
      <c r="AU177" s="29"/>
      <c r="AV177" s="1"/>
      <c r="AW177" s="29"/>
      <c r="AX177" s="1"/>
      <c r="AY177" s="29"/>
      <c r="AZ177" s="1"/>
      <c r="BA177" s="29"/>
      <c r="BB177" s="1"/>
      <c r="BC177" s="29"/>
      <c r="BD177" s="1"/>
      <c r="BE177" s="29"/>
      <c r="BF177" s="1">
        <v>51</v>
      </c>
      <c r="BG177" s="29">
        <v>8</v>
      </c>
      <c r="BH177" s="1"/>
      <c r="BI177" s="29"/>
      <c r="BJ177" s="1"/>
      <c r="BK177" s="29"/>
      <c r="BL177" s="1"/>
      <c r="BM177" s="29"/>
      <c r="BN177" s="1"/>
      <c r="BO177" s="29"/>
      <c r="BP177" s="1"/>
      <c r="BQ177" s="29"/>
      <c r="BR177" s="1"/>
      <c r="BS177" s="29"/>
      <c r="BT177" s="1"/>
      <c r="BU177" s="1"/>
      <c r="BV177" s="29"/>
      <c r="BW177" s="1"/>
      <c r="BX177" s="29"/>
      <c r="BY177" s="33"/>
      <c r="BZ177" s="29"/>
      <c r="CA177" s="33"/>
      <c r="CB177" s="29"/>
      <c r="CC177" s="33"/>
    </row>
    <row r="178" spans="1:81" s="60" customFormat="1" x14ac:dyDescent="0.35">
      <c r="A178" s="33" t="s">
        <v>173</v>
      </c>
      <c r="B178" s="1" t="s">
        <v>55</v>
      </c>
      <c r="C178" s="1" t="s">
        <v>1084</v>
      </c>
      <c r="D178" s="1" t="s">
        <v>142</v>
      </c>
      <c r="E178" s="1" t="s">
        <v>58</v>
      </c>
      <c r="F178" s="1">
        <v>999917110</v>
      </c>
      <c r="G178" s="1">
        <f>(K178+P178+J178+M178+O178+Q178)-H178</f>
        <v>48</v>
      </c>
      <c r="H178" s="33"/>
      <c r="I178" s="30"/>
      <c r="J178" s="1">
        <f>SUM(AR178,BW178,CA178)</f>
        <v>0</v>
      </c>
      <c r="K178" s="1">
        <f>SUM(AD178,AF178,AH178,AJ178,AN178,AL178,AP178,AT178,AV178,AX178,AZ178,BD178,BF178,BH178,BJ178,BL178,BN178,BB178)</f>
        <v>0</v>
      </c>
      <c r="L178" s="1">
        <f>COUNT(AD178,AF178,AH178,AJ178,AL178,AN178,AP178,AT178,AV178,AX178,AZ178,BB178,BD178,BF178,BH178,BJ178,BL178,BN178)</f>
        <v>0</v>
      </c>
      <c r="M178" s="1">
        <f>BP178+BR178</f>
        <v>0</v>
      </c>
      <c r="N178" s="1"/>
      <c r="O178" s="1">
        <f>BU178</f>
        <v>0</v>
      </c>
      <c r="P178" s="1">
        <f>AB178+BY178</f>
        <v>48</v>
      </c>
      <c r="Q178" s="1">
        <f>BT178+CC178</f>
        <v>0</v>
      </c>
      <c r="R178" s="70"/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70"/>
      <c r="AB178" s="1">
        <v>48</v>
      </c>
      <c r="AC178" s="29"/>
      <c r="AD178" s="1"/>
      <c r="AE178" s="29"/>
      <c r="AF178" s="1"/>
      <c r="AG178" s="29"/>
      <c r="AH178" s="1"/>
      <c r="AI178" s="29"/>
      <c r="AJ178" s="1"/>
      <c r="AK178" s="29"/>
      <c r="AL178" s="1"/>
      <c r="AM178" s="29"/>
      <c r="AN178" s="1"/>
      <c r="AO178" s="29"/>
      <c r="AP178" s="1"/>
      <c r="AQ178" s="29"/>
      <c r="AR178" s="1"/>
      <c r="AS178" s="29"/>
      <c r="AT178" s="1"/>
      <c r="AU178" s="29"/>
      <c r="AV178" s="1"/>
      <c r="AW178" s="29"/>
      <c r="AX178" s="1"/>
      <c r="AY178" s="29"/>
      <c r="AZ178" s="1"/>
      <c r="BA178" s="29"/>
      <c r="BB178" s="1"/>
      <c r="BC178" s="29"/>
      <c r="BD178" s="1"/>
      <c r="BE178" s="29"/>
      <c r="BF178" s="1"/>
      <c r="BG178" s="29"/>
      <c r="BH178" s="1"/>
      <c r="BI178" s="29"/>
      <c r="BJ178" s="1"/>
      <c r="BK178" s="29"/>
      <c r="BL178" s="1"/>
      <c r="BM178" s="29"/>
      <c r="BN178" s="1"/>
      <c r="BO178" s="29"/>
      <c r="BP178" s="1"/>
      <c r="BQ178" s="29"/>
      <c r="BR178" s="1"/>
      <c r="BS178" s="29"/>
      <c r="BT178" s="1"/>
      <c r="BU178" s="1"/>
      <c r="BV178" s="29"/>
      <c r="BW178" s="1"/>
      <c r="BX178" s="29"/>
      <c r="BY178" s="33"/>
      <c r="BZ178" s="29"/>
      <c r="CA178" s="33"/>
      <c r="CB178" s="29"/>
      <c r="CC178" s="33"/>
    </row>
    <row r="179" spans="1:81" s="60" customFormat="1" x14ac:dyDescent="0.35">
      <c r="A179" s="1" t="s">
        <v>173</v>
      </c>
      <c r="B179" s="1" t="s">
        <v>55</v>
      </c>
      <c r="C179" s="1" t="s">
        <v>2369</v>
      </c>
      <c r="D179" s="1" t="s">
        <v>2370</v>
      </c>
      <c r="E179" s="1" t="s">
        <v>58</v>
      </c>
      <c r="F179" s="1">
        <v>999925077</v>
      </c>
      <c r="G179" s="1">
        <f>(K179+P179+J179+M179+O179+Q179)-H179</f>
        <v>48</v>
      </c>
      <c r="H179" s="1"/>
      <c r="I179" s="30"/>
      <c r="J179" s="1">
        <f>SUM(AR179,BW179,CA179)</f>
        <v>0</v>
      </c>
      <c r="K179" s="1">
        <f>SUM(AD179,AF179,AH179,AJ179,AN179,AL179,AP179,AT179,AV179,AX179,AZ179,BD179,BF179,BH179,BJ179,BL179,BN179,BB179)</f>
        <v>0</v>
      </c>
      <c r="L179" s="1">
        <f>COUNT(AD179,AF179,AH179,AJ179,AL179,AN179,AP179,AT179,AV179,AX179,AZ179,BB179,BD179,BF179,BH179,BJ179,BL179,BN179)</f>
        <v>0</v>
      </c>
      <c r="M179" s="1">
        <f>BP179+BR179</f>
        <v>0</v>
      </c>
      <c r="N179" s="1"/>
      <c r="O179" s="1">
        <f>BU179</f>
        <v>0</v>
      </c>
      <c r="P179" s="1">
        <f>AB179+BY179</f>
        <v>48</v>
      </c>
      <c r="Q179" s="1">
        <f>BT179+CC179</f>
        <v>0</v>
      </c>
      <c r="R179" s="70"/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70"/>
      <c r="AB179" s="1">
        <v>48</v>
      </c>
      <c r="AC179" s="29"/>
      <c r="AD179" s="1"/>
      <c r="AE179" s="29"/>
      <c r="AF179" s="1"/>
      <c r="AG179" s="29"/>
      <c r="AH179" s="1"/>
      <c r="AI179" s="29"/>
      <c r="AJ179" s="1"/>
      <c r="AK179" s="29"/>
      <c r="AL179" s="1"/>
      <c r="AM179" s="29"/>
      <c r="AN179" s="1"/>
      <c r="AO179" s="29"/>
      <c r="AP179" s="1"/>
      <c r="AQ179" s="29"/>
      <c r="AR179" s="1"/>
      <c r="AS179" s="29"/>
      <c r="AT179" s="1"/>
      <c r="AU179" s="29"/>
      <c r="AV179" s="1"/>
      <c r="AW179" s="29"/>
      <c r="AX179" s="1"/>
      <c r="AY179" s="29"/>
      <c r="AZ179" s="1"/>
      <c r="BA179" s="29"/>
      <c r="BB179" s="1"/>
      <c r="BC179" s="29"/>
      <c r="BD179" s="1"/>
      <c r="BE179" s="29"/>
      <c r="BF179" s="1"/>
      <c r="BG179" s="29"/>
      <c r="BH179" s="1"/>
      <c r="BI179" s="29"/>
      <c r="BJ179" s="1"/>
      <c r="BK179" s="29"/>
      <c r="BL179" s="1"/>
      <c r="BM179" s="29"/>
      <c r="BN179" s="1"/>
      <c r="BO179" s="29"/>
      <c r="BP179" s="1"/>
      <c r="BQ179" s="29"/>
      <c r="BR179" s="1"/>
      <c r="BS179" s="29"/>
      <c r="BT179" s="1"/>
      <c r="BU179" s="1"/>
      <c r="BV179" s="29"/>
      <c r="BW179" s="1"/>
      <c r="BX179" s="29"/>
      <c r="BY179" s="33"/>
      <c r="BZ179" s="29"/>
      <c r="CA179" s="33"/>
      <c r="CB179" s="29"/>
      <c r="CC179" s="33"/>
    </row>
    <row r="180" spans="1:81" s="60" customFormat="1" x14ac:dyDescent="0.35">
      <c r="A180" s="33" t="s">
        <v>173</v>
      </c>
      <c r="B180" s="1" t="s">
        <v>55</v>
      </c>
      <c r="C180" s="1" t="s">
        <v>3532</v>
      </c>
      <c r="D180" s="1" t="s">
        <v>3533</v>
      </c>
      <c r="E180" s="1" t="s">
        <v>58</v>
      </c>
      <c r="F180" s="1">
        <v>999927976</v>
      </c>
      <c r="G180" s="1">
        <f>(K180+P180+J180+M180+O180+Q180)-H180</f>
        <v>47.5</v>
      </c>
      <c r="H180" s="1">
        <f>(J180+K180+M180+N180+O180+P180+Q180)*0.5</f>
        <v>47.5</v>
      </c>
      <c r="I180" s="30"/>
      <c r="J180" s="1">
        <f>SUM(AR180,BW180,CA180)</f>
        <v>0</v>
      </c>
      <c r="K180" s="1">
        <f>SUM(AD180,AF180,AH180,AJ180,AN180,AL180,AP180,AT180,AV180,AX180,AZ180,BD180,BF180,BH180,BJ180,BL180,BN180,BB180)</f>
        <v>0</v>
      </c>
      <c r="L180" s="1">
        <f>COUNT(AD180,AF180,AH180,AJ180,AL180,AN180,AP180,AT180,AV180,AX180,AZ180,BB180,BD180,BF180,BH180,BJ180,BL180,BN180)</f>
        <v>0</v>
      </c>
      <c r="M180" s="1">
        <f>BP180+BR180</f>
        <v>44</v>
      </c>
      <c r="N180" s="1"/>
      <c r="O180" s="1">
        <f>BU180</f>
        <v>51</v>
      </c>
      <c r="P180" s="1">
        <f>AB180+BY180</f>
        <v>0</v>
      </c>
      <c r="Q180" s="1">
        <f>BT180+CC180</f>
        <v>0</v>
      </c>
      <c r="R180" s="70"/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70"/>
      <c r="AB180" s="1"/>
      <c r="AC180" s="29"/>
      <c r="AD180" s="1"/>
      <c r="AE180" s="29"/>
      <c r="AF180" s="1"/>
      <c r="AG180" s="29"/>
      <c r="AH180" s="1"/>
      <c r="AI180" s="29"/>
      <c r="AJ180" s="1"/>
      <c r="AK180" s="29"/>
      <c r="AL180" s="1"/>
      <c r="AM180" s="30"/>
      <c r="AN180" s="1"/>
      <c r="AO180" s="29"/>
      <c r="AP180" s="1"/>
      <c r="AQ180" s="30"/>
      <c r="AR180" s="1"/>
      <c r="AS180" s="30"/>
      <c r="AT180" s="1"/>
      <c r="AU180" s="30"/>
      <c r="AV180" s="1"/>
      <c r="AW180" s="30"/>
      <c r="AX180" s="1"/>
      <c r="AY180" s="30"/>
      <c r="AZ180" s="1"/>
      <c r="BA180" s="30"/>
      <c r="BB180" s="1"/>
      <c r="BC180" s="29"/>
      <c r="BD180" s="1"/>
      <c r="BE180" s="30"/>
      <c r="BF180" s="1"/>
      <c r="BG180" s="30"/>
      <c r="BH180" s="1"/>
      <c r="BI180" s="30"/>
      <c r="BJ180" s="1"/>
      <c r="BK180" s="30"/>
      <c r="BL180" s="1"/>
      <c r="BM180" s="30"/>
      <c r="BN180" s="1"/>
      <c r="BO180" s="30"/>
      <c r="BP180" s="1">
        <v>44</v>
      </c>
      <c r="BQ180" s="29" t="s">
        <v>97</v>
      </c>
      <c r="BR180" s="1"/>
      <c r="BS180" s="29"/>
      <c r="BT180" s="1"/>
      <c r="BU180" s="1">
        <v>51</v>
      </c>
      <c r="BV180" s="29" t="s">
        <v>97</v>
      </c>
      <c r="BW180" s="1"/>
      <c r="BX180" s="29"/>
      <c r="BY180" s="33"/>
      <c r="BZ180" s="29"/>
      <c r="CA180" s="33"/>
      <c r="CB180" s="29"/>
      <c r="CC180" s="33"/>
    </row>
    <row r="181" spans="1:81" s="60" customFormat="1" x14ac:dyDescent="0.35">
      <c r="A181" s="33" t="s">
        <v>173</v>
      </c>
      <c r="B181" s="35" t="s">
        <v>55</v>
      </c>
      <c r="C181" s="35" t="s">
        <v>742</v>
      </c>
      <c r="D181" s="40" t="s">
        <v>743</v>
      </c>
      <c r="E181" s="35" t="s">
        <v>58</v>
      </c>
      <c r="F181" s="35">
        <v>999906558</v>
      </c>
      <c r="G181" s="1">
        <f>(K181+P181+J181+M181+O181+Q181)-H181</f>
        <v>45.5</v>
      </c>
      <c r="H181" s="1">
        <f>(J181+K181+M181+N181+O181+P181+Q181)*0.5</f>
        <v>45.5</v>
      </c>
      <c r="I181" s="30"/>
      <c r="J181" s="1">
        <f>SUM(AR181,BW181,CA181)</f>
        <v>0</v>
      </c>
      <c r="K181" s="1">
        <f>SUM(AD181,AF181,AH181,AJ181,AN181,AL181,AP181,AT181,AV181,AX181,AZ181,BD181,BF181,BH181,BJ181,BL181,BN181,BB181)</f>
        <v>58</v>
      </c>
      <c r="L181" s="1">
        <f>COUNT(AD181,AF181,AH181,AJ181,AL181,AN181,AP181,AT181,AV181,AX181,AZ181,BB181,BD181,BF181,BH181,BJ181,BL181,BN181)</f>
        <v>1</v>
      </c>
      <c r="M181" s="1">
        <f>BP181+BR181</f>
        <v>33</v>
      </c>
      <c r="N181" s="1"/>
      <c r="O181" s="1">
        <f>BU181</f>
        <v>0</v>
      </c>
      <c r="P181" s="1">
        <f>AB181+BY181</f>
        <v>0</v>
      </c>
      <c r="Q181" s="1">
        <f>BT181+CC181</f>
        <v>0</v>
      </c>
      <c r="R181" s="70"/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70"/>
      <c r="AB181" s="1"/>
      <c r="AC181" s="29"/>
      <c r="AD181" s="1"/>
      <c r="AE181" s="29"/>
      <c r="AF181" s="1">
        <v>58</v>
      </c>
      <c r="AG181" s="29">
        <v>6</v>
      </c>
      <c r="AH181" s="1"/>
      <c r="AI181" s="29"/>
      <c r="AJ181" s="1"/>
      <c r="AK181" s="29"/>
      <c r="AL181" s="1"/>
      <c r="AM181" s="29"/>
      <c r="AN181" s="1"/>
      <c r="AO181" s="29"/>
      <c r="AP181" s="1"/>
      <c r="AQ181" s="29"/>
      <c r="AR181" s="1"/>
      <c r="AS181" s="29"/>
      <c r="AT181" s="1"/>
      <c r="AU181" s="29"/>
      <c r="AV181" s="1"/>
      <c r="AW181" s="29"/>
      <c r="AX181" s="1"/>
      <c r="AY181" s="29"/>
      <c r="AZ181" s="1"/>
      <c r="BA181" s="29"/>
      <c r="BB181" s="1"/>
      <c r="BC181" s="29"/>
      <c r="BD181" s="1"/>
      <c r="BE181" s="29"/>
      <c r="BF181" s="1"/>
      <c r="BG181" s="29"/>
      <c r="BH181" s="1"/>
      <c r="BI181" s="29"/>
      <c r="BJ181" s="1"/>
      <c r="BK181" s="29"/>
      <c r="BL181" s="1"/>
      <c r="BM181" s="29"/>
      <c r="BN181" s="1"/>
      <c r="BO181" s="29"/>
      <c r="BP181" s="1"/>
      <c r="BQ181" s="29"/>
      <c r="BR181" s="1">
        <v>33</v>
      </c>
      <c r="BS181" s="29" t="s">
        <v>175</v>
      </c>
      <c r="BT181" s="1"/>
      <c r="BU181" s="1"/>
      <c r="BV181" s="29"/>
      <c r="BW181" s="1"/>
      <c r="BX181" s="29"/>
      <c r="BY181" s="33"/>
      <c r="BZ181" s="29"/>
      <c r="CA181" s="33"/>
      <c r="CB181" s="29"/>
      <c r="CC181" s="33"/>
    </row>
    <row r="182" spans="1:81" s="60" customFormat="1" x14ac:dyDescent="0.35">
      <c r="A182" s="33" t="s">
        <v>173</v>
      </c>
      <c r="B182" s="1" t="s">
        <v>55</v>
      </c>
      <c r="C182" s="1" t="s">
        <v>244</v>
      </c>
      <c r="D182" s="1" t="s">
        <v>638</v>
      </c>
      <c r="E182" s="1" t="s">
        <v>58</v>
      </c>
      <c r="F182" s="1">
        <v>999907606</v>
      </c>
      <c r="G182" s="1">
        <f>(K182+P182+J182+M182+O182+Q182)-H182</f>
        <v>45</v>
      </c>
      <c r="H182" s="1">
        <f>(J182+K182+M182+N182+O182+P182+Q182)*0.5</f>
        <v>45</v>
      </c>
      <c r="I182" s="30"/>
      <c r="J182" s="1">
        <f>SUM(AR182,BW182,CA182)</f>
        <v>0</v>
      </c>
      <c r="K182" s="1">
        <f>SUM(AD182,AF182,AH182,AJ182,AN182,AL182,AP182,AT182,AV182,AX182,AZ182,BD182,BF182,BH182,BJ182,BL182,BN182,BB182)</f>
        <v>90</v>
      </c>
      <c r="L182" s="1">
        <f>COUNT(AD182,AF182,AH182,AJ182,AL182,AN182,AP182,AT182,AV182,AX182,AZ182,BB182,BD182,BF182,BH182,BJ182,BL182,BN182)</f>
        <v>1</v>
      </c>
      <c r="M182" s="1">
        <f>BP182+BR182</f>
        <v>0</v>
      </c>
      <c r="N182" s="1"/>
      <c r="O182" s="1">
        <f>BU182</f>
        <v>0</v>
      </c>
      <c r="P182" s="1">
        <f>AB182+BY182</f>
        <v>0</v>
      </c>
      <c r="Q182" s="1">
        <f>BT182+CC182</f>
        <v>0</v>
      </c>
      <c r="R182" s="70"/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70"/>
      <c r="AB182" s="1"/>
      <c r="AC182" s="29"/>
      <c r="AD182" s="1"/>
      <c r="AE182" s="29"/>
      <c r="AF182" s="1"/>
      <c r="AG182" s="29"/>
      <c r="AH182" s="1"/>
      <c r="AI182" s="29"/>
      <c r="AJ182" s="1">
        <v>90</v>
      </c>
      <c r="AK182" s="29">
        <v>2</v>
      </c>
      <c r="AL182" s="1"/>
      <c r="AM182" s="29"/>
      <c r="AN182" s="1"/>
      <c r="AO182" s="29"/>
      <c r="AP182" s="1"/>
      <c r="AQ182" s="29"/>
      <c r="AR182" s="1"/>
      <c r="AS182" s="29"/>
      <c r="AT182" s="1"/>
      <c r="AU182" s="29"/>
      <c r="AV182" s="1"/>
      <c r="AW182" s="29"/>
      <c r="AX182" s="1"/>
      <c r="AY182" s="29"/>
      <c r="AZ182" s="1"/>
      <c r="BA182" s="29"/>
      <c r="BB182" s="1"/>
      <c r="BC182" s="29"/>
      <c r="BD182" s="1"/>
      <c r="BE182" s="29"/>
      <c r="BF182" s="1"/>
      <c r="BG182" s="29"/>
      <c r="BH182" s="1"/>
      <c r="BI182" s="29"/>
      <c r="BJ182" s="1"/>
      <c r="BK182" s="29"/>
      <c r="BL182" s="1"/>
      <c r="BM182" s="29"/>
      <c r="BN182" s="1"/>
      <c r="BO182" s="29"/>
      <c r="BP182" s="1"/>
      <c r="BQ182" s="29"/>
      <c r="BR182" s="1"/>
      <c r="BS182" s="29"/>
      <c r="BT182" s="1"/>
      <c r="BU182" s="1"/>
      <c r="BV182" s="29"/>
      <c r="BW182" s="1"/>
      <c r="BX182" s="29"/>
      <c r="BY182" s="33"/>
      <c r="BZ182" s="29"/>
      <c r="CA182" s="33"/>
      <c r="CB182" s="29"/>
      <c r="CC182" s="33"/>
    </row>
    <row r="183" spans="1:81" s="60" customFormat="1" x14ac:dyDescent="0.35">
      <c r="A183" s="1" t="s">
        <v>173</v>
      </c>
      <c r="B183" s="1" t="s">
        <v>55</v>
      </c>
      <c r="C183" s="1" t="s">
        <v>993</v>
      </c>
      <c r="D183" s="1" t="s">
        <v>2854</v>
      </c>
      <c r="E183" s="1" t="s">
        <v>58</v>
      </c>
      <c r="F183" s="1">
        <v>999926292</v>
      </c>
      <c r="G183" s="1">
        <f>(K183+P183+J183+M183+O183+Q183)-H183</f>
        <v>45</v>
      </c>
      <c r="H183" s="1"/>
      <c r="I183" s="30"/>
      <c r="J183" s="1">
        <f>SUM(AR183,BW183,CA183)</f>
        <v>0</v>
      </c>
      <c r="K183" s="1">
        <f>SUM(AD183,AF183,AH183,AJ183,AN183,AL183,AP183,AT183,AV183,AX183,AZ183,BD183,BF183,BH183,BJ183,BL183,BN183,BB183)</f>
        <v>45</v>
      </c>
      <c r="L183" s="1">
        <f>COUNT(AD183,AF183,AH183,AJ183,AL183,AN183,AP183,AT183,AV183,AX183,AZ183,BB183,BD183,BF183,BH183,BJ183,BL183,BN183)</f>
        <v>1</v>
      </c>
      <c r="M183" s="1">
        <f>BP183+BR183</f>
        <v>0</v>
      </c>
      <c r="N183" s="1"/>
      <c r="O183" s="1">
        <f>BU183</f>
        <v>0</v>
      </c>
      <c r="P183" s="1">
        <f>AB183+BY183</f>
        <v>0</v>
      </c>
      <c r="Q183" s="1">
        <f>BT183+CC183</f>
        <v>0</v>
      </c>
      <c r="R183" s="70"/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70"/>
      <c r="AB183" s="1"/>
      <c r="AC183" s="29"/>
      <c r="AD183" s="1"/>
      <c r="AE183" s="29"/>
      <c r="AF183" s="1"/>
      <c r="AG183" s="29"/>
      <c r="AH183" s="1"/>
      <c r="AI183" s="29"/>
      <c r="AJ183" s="1"/>
      <c r="AK183" s="29"/>
      <c r="AL183" s="1"/>
      <c r="AM183" s="29"/>
      <c r="AN183" s="1"/>
      <c r="AO183" s="29"/>
      <c r="AP183" s="1"/>
      <c r="AQ183" s="29"/>
      <c r="AR183" s="1"/>
      <c r="AS183" s="29"/>
      <c r="AT183" s="1"/>
      <c r="AU183" s="29"/>
      <c r="AV183" s="1"/>
      <c r="AW183" s="29"/>
      <c r="AX183" s="1"/>
      <c r="AY183" s="29"/>
      <c r="AZ183" s="1"/>
      <c r="BA183" s="29"/>
      <c r="BB183" s="1"/>
      <c r="BC183" s="29"/>
      <c r="BD183" s="1"/>
      <c r="BE183" s="29"/>
      <c r="BF183" s="1"/>
      <c r="BG183" s="29"/>
      <c r="BH183" s="1"/>
      <c r="BI183" s="29"/>
      <c r="BJ183" s="1">
        <v>45</v>
      </c>
      <c r="BK183" s="29">
        <v>2</v>
      </c>
      <c r="BL183" s="1"/>
      <c r="BM183" s="29"/>
      <c r="BN183" s="1"/>
      <c r="BO183" s="29"/>
      <c r="BP183" s="1"/>
      <c r="BQ183" s="29"/>
      <c r="BR183" s="1"/>
      <c r="BS183" s="29"/>
      <c r="BT183" s="1"/>
      <c r="BU183" s="1"/>
      <c r="BV183" s="29"/>
      <c r="BW183" s="1"/>
      <c r="BX183" s="29"/>
      <c r="BY183" s="33"/>
      <c r="BZ183" s="29"/>
      <c r="CA183" s="33"/>
      <c r="CB183" s="29"/>
      <c r="CC183" s="33"/>
    </row>
    <row r="184" spans="1:81" s="60" customFormat="1" x14ac:dyDescent="0.35">
      <c r="A184" s="1" t="s">
        <v>173</v>
      </c>
      <c r="B184" s="1" t="s">
        <v>55</v>
      </c>
      <c r="C184" s="1" t="s">
        <v>3437</v>
      </c>
      <c r="D184" s="1" t="s">
        <v>3438</v>
      </c>
      <c r="E184" s="1" t="s">
        <v>58</v>
      </c>
      <c r="F184" s="1">
        <v>999927737</v>
      </c>
      <c r="G184" s="1">
        <f>(K184+P184+J184+M184+O184+Q184)-H184</f>
        <v>45</v>
      </c>
      <c r="H184" s="1"/>
      <c r="I184" s="30"/>
      <c r="J184" s="1">
        <f>SUM(AR184,BW184,CA184)</f>
        <v>0</v>
      </c>
      <c r="K184" s="1">
        <f>SUM(AD184,AF184,AH184,AJ184,AN184,AL184,AP184,AT184,AV184,AX184,AZ184,BD184,BF184,BH184,BJ184,BL184,BN184,BB184)</f>
        <v>45</v>
      </c>
      <c r="L184" s="1">
        <f>COUNT(AD184,AF184,AH184,AJ184,AL184,AN184,AP184,AT184,AV184,AX184,AZ184,BB184,BD184,BF184,BH184,BJ184,BL184,BN184)</f>
        <v>1</v>
      </c>
      <c r="M184" s="1">
        <f>BP184+BR184</f>
        <v>0</v>
      </c>
      <c r="N184" s="1"/>
      <c r="O184" s="1">
        <f>BU184</f>
        <v>0</v>
      </c>
      <c r="P184" s="1">
        <f>AB184+BY184</f>
        <v>0</v>
      </c>
      <c r="Q184" s="1">
        <f>BT184+CC184</f>
        <v>0</v>
      </c>
      <c r="R184" s="70"/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70"/>
      <c r="AB184" s="1"/>
      <c r="AC184" s="29"/>
      <c r="AD184" s="1"/>
      <c r="AE184" s="29"/>
      <c r="AF184" s="1"/>
      <c r="AG184" s="29"/>
      <c r="AH184" s="1"/>
      <c r="AI184" s="29"/>
      <c r="AJ184" s="1"/>
      <c r="AK184" s="29"/>
      <c r="AL184" s="1"/>
      <c r="AM184" s="29"/>
      <c r="AN184" s="1"/>
      <c r="AO184" s="29"/>
      <c r="AP184" s="1"/>
      <c r="AQ184" s="29"/>
      <c r="AR184" s="1"/>
      <c r="AS184" s="29"/>
      <c r="AT184" s="1"/>
      <c r="AU184" s="29"/>
      <c r="AV184" s="1"/>
      <c r="AW184" s="29"/>
      <c r="AX184" s="1"/>
      <c r="AY184" s="29"/>
      <c r="AZ184" s="1"/>
      <c r="BA184" s="29"/>
      <c r="BB184" s="1"/>
      <c r="BC184" s="29"/>
      <c r="BD184" s="1">
        <v>45</v>
      </c>
      <c r="BE184" s="29">
        <v>2</v>
      </c>
      <c r="BF184" s="1"/>
      <c r="BG184" s="29"/>
      <c r="BH184" s="1"/>
      <c r="BI184" s="29"/>
      <c r="BJ184" s="1"/>
      <c r="BK184" s="29"/>
      <c r="BL184" s="1"/>
      <c r="BM184" s="29"/>
      <c r="BN184" s="1"/>
      <c r="BO184" s="29"/>
      <c r="BP184" s="1"/>
      <c r="BQ184" s="29"/>
      <c r="BR184" s="1"/>
      <c r="BS184" s="29"/>
      <c r="BT184" s="1"/>
      <c r="BU184" s="1"/>
      <c r="BV184" s="29"/>
      <c r="BW184" s="1"/>
      <c r="BX184" s="29"/>
      <c r="BY184" s="33"/>
      <c r="BZ184" s="29"/>
      <c r="CA184" s="33"/>
      <c r="CB184" s="29"/>
      <c r="CC184" s="33"/>
    </row>
    <row r="185" spans="1:81" s="60" customFormat="1" x14ac:dyDescent="0.35">
      <c r="A185" s="33" t="s">
        <v>173</v>
      </c>
      <c r="B185" s="1" t="s">
        <v>55</v>
      </c>
      <c r="C185" s="1" t="s">
        <v>297</v>
      </c>
      <c r="D185" s="1" t="s">
        <v>116</v>
      </c>
      <c r="E185" s="1" t="s">
        <v>58</v>
      </c>
      <c r="F185" s="1">
        <v>999860372</v>
      </c>
      <c r="G185" s="1">
        <f>(K185+P185+J185+M185+O185+Q185)-H185</f>
        <v>44</v>
      </c>
      <c r="H185" s="33"/>
      <c r="I185" s="30"/>
      <c r="J185" s="1">
        <f>SUM(AR185,BW185,CA185)</f>
        <v>0</v>
      </c>
      <c r="K185" s="1">
        <f>SUM(AD185,AF185,AH185,AJ185,AN185,AL185,AP185,AT185,AV185,AX185,AZ185,BD185,BF185,BH185,BJ185,BL185,BN185,BB185)</f>
        <v>0</v>
      </c>
      <c r="L185" s="1">
        <f>COUNT(AD185,AF185,AH185,AJ185,AL185,AN185,AP185,AT185,AV185,AX185,AZ185,BB185,BD185,BF185,BH185,BJ185,BL185,BN185)</f>
        <v>0</v>
      </c>
      <c r="M185" s="1">
        <f>BP185+BR185</f>
        <v>44</v>
      </c>
      <c r="N185" s="1"/>
      <c r="O185" s="1">
        <f>BU185</f>
        <v>0</v>
      </c>
      <c r="P185" s="1">
        <f>AB185+BY185</f>
        <v>0</v>
      </c>
      <c r="Q185" s="1">
        <f>BT185+CC185</f>
        <v>0</v>
      </c>
      <c r="R185" s="70"/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70"/>
      <c r="AB185" s="1"/>
      <c r="AC185" s="29"/>
      <c r="AD185" s="1"/>
      <c r="AE185" s="29"/>
      <c r="AF185" s="1"/>
      <c r="AG185" s="29"/>
      <c r="AH185" s="1"/>
      <c r="AI185" s="29"/>
      <c r="AJ185" s="1"/>
      <c r="AK185" s="29"/>
      <c r="AL185" s="1"/>
      <c r="AM185" s="29"/>
      <c r="AN185" s="1"/>
      <c r="AO185" s="29"/>
      <c r="AP185" s="1"/>
      <c r="AQ185" s="29"/>
      <c r="AR185" s="1"/>
      <c r="AS185" s="29"/>
      <c r="AT185" s="1"/>
      <c r="AU185" s="29"/>
      <c r="AV185" s="1"/>
      <c r="AW185" s="29"/>
      <c r="AX185" s="1"/>
      <c r="AY185" s="29"/>
      <c r="AZ185" s="1"/>
      <c r="BA185" s="29"/>
      <c r="BB185" s="1"/>
      <c r="BC185" s="29"/>
      <c r="BD185" s="1"/>
      <c r="BE185" s="29"/>
      <c r="BF185" s="1"/>
      <c r="BG185" s="29"/>
      <c r="BH185" s="1"/>
      <c r="BI185" s="29"/>
      <c r="BJ185" s="1"/>
      <c r="BK185" s="29"/>
      <c r="BL185" s="1"/>
      <c r="BM185" s="29"/>
      <c r="BN185" s="1"/>
      <c r="BO185" s="29"/>
      <c r="BP185" s="1">
        <v>44</v>
      </c>
      <c r="BQ185" s="29" t="s">
        <v>97</v>
      </c>
      <c r="BR185" s="1"/>
      <c r="BS185" s="29"/>
      <c r="BT185" s="1"/>
      <c r="BU185" s="1"/>
      <c r="BV185" s="29"/>
      <c r="BW185" s="1"/>
      <c r="BX185" s="29"/>
      <c r="BY185" s="33"/>
      <c r="BZ185" s="29"/>
      <c r="CA185" s="33"/>
      <c r="CB185" s="29"/>
      <c r="CC185" s="33"/>
    </row>
    <row r="186" spans="1:81" s="60" customFormat="1" x14ac:dyDescent="0.35">
      <c r="A186" s="33" t="s">
        <v>173</v>
      </c>
      <c r="B186" s="1" t="s">
        <v>55</v>
      </c>
      <c r="C186" s="1" t="s">
        <v>964</v>
      </c>
      <c r="D186" s="1" t="s">
        <v>159</v>
      </c>
      <c r="E186" s="1" t="s">
        <v>58</v>
      </c>
      <c r="F186" s="1">
        <v>999915401</v>
      </c>
      <c r="G186" s="1">
        <f>(K186+P186+J186+M186+O186+Q186)-H186</f>
        <v>39.5</v>
      </c>
      <c r="H186" s="1">
        <f>(J186+K186+M186+N186+O186+P186+Q186)*0.5</f>
        <v>39.5</v>
      </c>
      <c r="I186" s="30"/>
      <c r="J186" s="1">
        <f>SUM(AR186,BW186,CA186)</f>
        <v>0</v>
      </c>
      <c r="K186" s="1">
        <f>SUM(AD186,AF186,AH186,AJ186,AN186,AL186,AP186,AT186,AV186,AX186,AZ186,BD186,BF186,BH186,BJ186,BL186,BN186,BB186)</f>
        <v>0</v>
      </c>
      <c r="L186" s="1">
        <f>COUNT(AD186,AF186,AH186,AJ186,AL186,AN186,AP186,AT186,AV186,AX186,AZ186,BB186,BD186,BF186,BH186,BJ186,BL186,BN186)</f>
        <v>0</v>
      </c>
      <c r="M186" s="1">
        <f>BP186+BR186</f>
        <v>79</v>
      </c>
      <c r="N186" s="1"/>
      <c r="O186" s="1">
        <f>BU186</f>
        <v>0</v>
      </c>
      <c r="P186" s="1">
        <f>AB186+BY186</f>
        <v>0</v>
      </c>
      <c r="Q186" s="1">
        <f>BT186+CC186</f>
        <v>0</v>
      </c>
      <c r="R186" s="70"/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70"/>
      <c r="AB186" s="1"/>
      <c r="AC186" s="29"/>
      <c r="AD186" s="1"/>
      <c r="AE186" s="29"/>
      <c r="AF186" s="1"/>
      <c r="AG186" s="29"/>
      <c r="AH186" s="1"/>
      <c r="AI186" s="29"/>
      <c r="AJ186" s="1"/>
      <c r="AK186" s="29"/>
      <c r="AL186" s="1"/>
      <c r="AM186" s="30"/>
      <c r="AN186" s="1"/>
      <c r="AO186" s="29"/>
      <c r="AP186" s="1"/>
      <c r="AQ186" s="30"/>
      <c r="AR186" s="1"/>
      <c r="AS186" s="30"/>
      <c r="AT186" s="1"/>
      <c r="AU186" s="30"/>
      <c r="AV186" s="1"/>
      <c r="AW186" s="30"/>
      <c r="AX186" s="1"/>
      <c r="AY186" s="30"/>
      <c r="AZ186" s="1"/>
      <c r="BA186" s="30"/>
      <c r="BB186" s="1"/>
      <c r="BC186" s="29"/>
      <c r="BD186" s="1"/>
      <c r="BE186" s="30"/>
      <c r="BF186" s="1"/>
      <c r="BG186" s="30"/>
      <c r="BH186" s="1"/>
      <c r="BI186" s="30"/>
      <c r="BJ186" s="1"/>
      <c r="BK186" s="30"/>
      <c r="BL186" s="1"/>
      <c r="BM186" s="30"/>
      <c r="BN186" s="1"/>
      <c r="BO186" s="30"/>
      <c r="BP186" s="1">
        <v>79</v>
      </c>
      <c r="BQ186" s="29">
        <v>3</v>
      </c>
      <c r="BR186" s="1"/>
      <c r="BS186" s="29"/>
      <c r="BT186" s="1"/>
      <c r="BU186" s="1"/>
      <c r="BV186" s="29"/>
      <c r="BW186" s="1"/>
      <c r="BX186" s="29"/>
      <c r="BY186" s="33"/>
      <c r="BZ186" s="29"/>
      <c r="CA186" s="33"/>
      <c r="CB186" s="29"/>
      <c r="CC186" s="33"/>
    </row>
    <row r="187" spans="1:81" s="60" customFormat="1" x14ac:dyDescent="0.35">
      <c r="A187" s="33" t="s">
        <v>173</v>
      </c>
      <c r="B187" s="33" t="s">
        <v>55</v>
      </c>
      <c r="C187" s="33" t="s">
        <v>606</v>
      </c>
      <c r="D187" s="33" t="s">
        <v>127</v>
      </c>
      <c r="E187" s="33" t="s">
        <v>58</v>
      </c>
      <c r="F187" s="33">
        <v>999896818</v>
      </c>
      <c r="G187" s="1">
        <f>(K187+P187+J187+M187+O187+Q187)-H187</f>
        <v>38</v>
      </c>
      <c r="H187" s="1"/>
      <c r="I187" s="30"/>
      <c r="J187" s="1">
        <f>SUM(AR187,BW187,CA187)</f>
        <v>0</v>
      </c>
      <c r="K187" s="1">
        <f>SUM(AD187,AF187,AH187,AJ187,AN187,AL187,AP187,AT187,AV187,AX187,AZ187,BD187,BF187,BH187,BJ187,BL187,BN187,BB187)</f>
        <v>38</v>
      </c>
      <c r="L187" s="1">
        <f>COUNT(AD187,AF187,AH187,AJ187,AL187,AN187,AP187,AT187,AV187,AX187,AZ187,BB187,BD187,BF187,BH187,BJ187,BL187,BN187)</f>
        <v>1</v>
      </c>
      <c r="M187" s="1">
        <f>BP187+BR187</f>
        <v>0</v>
      </c>
      <c r="N187" s="1"/>
      <c r="O187" s="1">
        <f>BU187</f>
        <v>0</v>
      </c>
      <c r="P187" s="1">
        <f>AB187+BY187</f>
        <v>0</v>
      </c>
      <c r="Q187" s="1">
        <f>BT187+CC187</f>
        <v>0</v>
      </c>
      <c r="R187" s="70"/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70"/>
      <c r="AB187" s="1"/>
      <c r="AC187" s="29"/>
      <c r="AD187" s="1"/>
      <c r="AE187" s="29"/>
      <c r="AF187" s="1"/>
      <c r="AG187" s="29"/>
      <c r="AH187" s="1"/>
      <c r="AI187" s="29"/>
      <c r="AJ187" s="1"/>
      <c r="AK187" s="29"/>
      <c r="AL187" s="1"/>
      <c r="AM187" s="29"/>
      <c r="AN187" s="1"/>
      <c r="AO187" s="29"/>
      <c r="AP187" s="1"/>
      <c r="AQ187" s="29"/>
      <c r="AR187" s="1"/>
      <c r="AS187" s="29"/>
      <c r="AT187" s="1"/>
      <c r="AU187" s="29"/>
      <c r="AV187" s="1"/>
      <c r="AW187" s="29"/>
      <c r="AX187" s="1"/>
      <c r="AY187" s="29"/>
      <c r="AZ187" s="1"/>
      <c r="BA187" s="29"/>
      <c r="BB187" s="1"/>
      <c r="BC187" s="29"/>
      <c r="BD187" s="1"/>
      <c r="BE187" s="29"/>
      <c r="BF187" s="1">
        <v>38</v>
      </c>
      <c r="BG187" s="29" t="s">
        <v>97</v>
      </c>
      <c r="BH187" s="1"/>
      <c r="BI187" s="29"/>
      <c r="BJ187" s="1"/>
      <c r="BK187" s="29"/>
      <c r="BL187" s="1"/>
      <c r="BM187" s="29"/>
      <c r="BN187" s="1"/>
      <c r="BO187" s="29"/>
      <c r="BP187" s="1"/>
      <c r="BQ187" s="29"/>
      <c r="BR187" s="1"/>
      <c r="BS187" s="29"/>
      <c r="BT187" s="1"/>
      <c r="BU187" s="1"/>
      <c r="BV187" s="29"/>
      <c r="BW187" s="1"/>
      <c r="BX187" s="29"/>
      <c r="BY187" s="33"/>
      <c r="BZ187" s="29"/>
      <c r="CA187" s="33"/>
      <c r="CB187" s="29"/>
      <c r="CC187" s="33"/>
    </row>
    <row r="188" spans="1:81" s="60" customFormat="1" x14ac:dyDescent="0.35">
      <c r="A188" s="33" t="s">
        <v>173</v>
      </c>
      <c r="B188" s="1" t="s">
        <v>55</v>
      </c>
      <c r="C188" s="1" t="s">
        <v>916</v>
      </c>
      <c r="D188" s="1" t="s">
        <v>206</v>
      </c>
      <c r="E188" s="1" t="s">
        <v>58</v>
      </c>
      <c r="F188" s="1">
        <v>999914129</v>
      </c>
      <c r="G188" s="1">
        <f>(K188+P188+J188+M188+O188+Q188)-H188</f>
        <v>38</v>
      </c>
      <c r="H188" s="33"/>
      <c r="I188" s="30"/>
      <c r="J188" s="1">
        <f>SUM(AR188,BW188,CA188)</f>
        <v>0</v>
      </c>
      <c r="K188" s="1">
        <f>SUM(AD188,AF188,AH188,AJ188,AN188,AL188,AP188,AT188,AV188,AX188,AZ188,BD188,BF188,BH188,BJ188,BL188,BN188,BB188)</f>
        <v>38</v>
      </c>
      <c r="L188" s="1">
        <f>COUNT(AD188,AF188,AH188,AJ188,AL188,AN188,AP188,AT188,AV188,AX188,AZ188,BB188,BD188,BF188,BH188,BJ188,BL188,BN188)</f>
        <v>1</v>
      </c>
      <c r="M188" s="1">
        <f>BP188+BR188</f>
        <v>0</v>
      </c>
      <c r="N188" s="1"/>
      <c r="O188" s="1">
        <f>BU188</f>
        <v>0</v>
      </c>
      <c r="P188" s="1">
        <f>AB188+BY188</f>
        <v>0</v>
      </c>
      <c r="Q188" s="1">
        <f>BT188+CC188</f>
        <v>0</v>
      </c>
      <c r="R188" s="70"/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70"/>
      <c r="AB188" s="1"/>
      <c r="AC188" s="29"/>
      <c r="AD188" s="1"/>
      <c r="AE188" s="29"/>
      <c r="AF188" s="1"/>
      <c r="AG188" s="29"/>
      <c r="AH188" s="1"/>
      <c r="AI188" s="29"/>
      <c r="AJ188" s="1"/>
      <c r="AK188" s="29"/>
      <c r="AL188" s="1"/>
      <c r="AM188" s="29"/>
      <c r="AN188" s="1"/>
      <c r="AO188" s="29"/>
      <c r="AP188" s="1"/>
      <c r="AQ188" s="29"/>
      <c r="AR188" s="1"/>
      <c r="AS188" s="29"/>
      <c r="AT188" s="1"/>
      <c r="AU188" s="29"/>
      <c r="AV188" s="1"/>
      <c r="AW188" s="29"/>
      <c r="AX188" s="1"/>
      <c r="AY188" s="29"/>
      <c r="AZ188" s="1"/>
      <c r="BA188" s="29"/>
      <c r="BB188" s="1"/>
      <c r="BC188" s="29"/>
      <c r="BD188" s="1"/>
      <c r="BE188" s="29"/>
      <c r="BF188" s="1"/>
      <c r="BG188" s="29"/>
      <c r="BH188" s="1"/>
      <c r="BI188" s="29"/>
      <c r="BJ188" s="1"/>
      <c r="BK188" s="29"/>
      <c r="BL188" s="1">
        <v>38</v>
      </c>
      <c r="BM188" s="29" t="s">
        <v>917</v>
      </c>
      <c r="BN188" s="1"/>
      <c r="BO188" s="29"/>
      <c r="BP188" s="1"/>
      <c r="BQ188" s="29"/>
      <c r="BR188" s="1"/>
      <c r="BS188" s="29"/>
      <c r="BT188" s="1"/>
      <c r="BU188" s="1"/>
      <c r="BV188" s="29"/>
      <c r="BW188" s="1"/>
      <c r="BX188" s="29"/>
      <c r="BY188" s="33"/>
      <c r="BZ188" s="29"/>
      <c r="CA188" s="33"/>
      <c r="CB188" s="29"/>
      <c r="CC188" s="33"/>
    </row>
    <row r="189" spans="1:81" s="60" customFormat="1" x14ac:dyDescent="0.35">
      <c r="A189" s="1" t="s">
        <v>173</v>
      </c>
      <c r="B189" s="1" t="s">
        <v>55</v>
      </c>
      <c r="C189" s="1" t="s">
        <v>1341</v>
      </c>
      <c r="D189" s="1" t="s">
        <v>1342</v>
      </c>
      <c r="E189" s="1" t="s">
        <v>58</v>
      </c>
      <c r="F189" s="1">
        <v>999919212</v>
      </c>
      <c r="G189" s="1">
        <f>(K189+P189+J189+M189+O189+Q189)-H189</f>
        <v>38</v>
      </c>
      <c r="H189" s="1"/>
      <c r="I189" s="30"/>
      <c r="J189" s="1">
        <f>SUM(AR189,BW189,CA189)</f>
        <v>0</v>
      </c>
      <c r="K189" s="1">
        <f>SUM(AD189,AF189,AH189,AJ189,AN189,AL189,AP189,AT189,AV189,AX189,AZ189,BD189,BF189,BH189,BJ189,BL189,BN189,BB189)</f>
        <v>38</v>
      </c>
      <c r="L189" s="1">
        <f>COUNT(AD189,AF189,AH189,AJ189,AL189,AN189,AP189,AT189,AV189,AX189,AZ189,BB189,BD189,BF189,BH189,BJ189,BL189,BN189)</f>
        <v>1</v>
      </c>
      <c r="M189" s="1">
        <f>BP189+BR189</f>
        <v>0</v>
      </c>
      <c r="N189" s="1"/>
      <c r="O189" s="1">
        <f>BU189</f>
        <v>0</v>
      </c>
      <c r="P189" s="1">
        <f>AB189+BY189</f>
        <v>0</v>
      </c>
      <c r="Q189" s="1">
        <f>BT189+CC189</f>
        <v>0</v>
      </c>
      <c r="R189" s="70"/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70"/>
      <c r="AB189" s="1"/>
      <c r="AC189" s="29"/>
      <c r="AD189" s="1"/>
      <c r="AE189" s="29"/>
      <c r="AF189" s="1"/>
      <c r="AG189" s="29"/>
      <c r="AH189" s="1"/>
      <c r="AI189" s="29"/>
      <c r="AJ189" s="1"/>
      <c r="AK189" s="29"/>
      <c r="AL189" s="1"/>
      <c r="AM189" s="29"/>
      <c r="AN189" s="1"/>
      <c r="AO189" s="29"/>
      <c r="AP189" s="1">
        <v>38</v>
      </c>
      <c r="AQ189" s="29" t="s">
        <v>97</v>
      </c>
      <c r="AR189" s="1"/>
      <c r="AS189" s="29"/>
      <c r="AT189" s="1"/>
      <c r="AU189" s="29"/>
      <c r="AV189" s="1"/>
      <c r="AW189" s="29"/>
      <c r="AX189" s="1"/>
      <c r="AY189" s="29"/>
      <c r="AZ189" s="1"/>
      <c r="BA189" s="29"/>
      <c r="BB189" s="1"/>
      <c r="BC189" s="29"/>
      <c r="BD189" s="1"/>
      <c r="BE189" s="29"/>
      <c r="BF189" s="1"/>
      <c r="BG189" s="29"/>
      <c r="BH189" s="1"/>
      <c r="BI189" s="29"/>
      <c r="BJ189" s="1"/>
      <c r="BK189" s="29"/>
      <c r="BL189" s="1"/>
      <c r="BM189" s="29"/>
      <c r="BN189" s="1"/>
      <c r="BO189" s="29"/>
      <c r="BP189" s="1"/>
      <c r="BQ189" s="29"/>
      <c r="BR189" s="1"/>
      <c r="BS189" s="29"/>
      <c r="BT189" s="1"/>
      <c r="BU189" s="1"/>
      <c r="BV189" s="29"/>
      <c r="BW189" s="1"/>
      <c r="BX189" s="29"/>
      <c r="BY189" s="33"/>
      <c r="BZ189" s="29"/>
      <c r="CA189" s="33"/>
      <c r="CB189" s="29"/>
      <c r="CC189" s="33"/>
    </row>
    <row r="190" spans="1:81" s="60" customFormat="1" x14ac:dyDescent="0.35">
      <c r="A190" s="1" t="s">
        <v>173</v>
      </c>
      <c r="B190" s="1" t="s">
        <v>55</v>
      </c>
      <c r="C190" s="1" t="s">
        <v>1658</v>
      </c>
      <c r="D190" s="1" t="s">
        <v>208</v>
      </c>
      <c r="E190" s="1" t="s">
        <v>58</v>
      </c>
      <c r="F190" s="1">
        <v>999921565</v>
      </c>
      <c r="G190" s="1">
        <f>(K190+P190+J190+M190+O190+Q190)-H190</f>
        <v>38</v>
      </c>
      <c r="H190" s="1"/>
      <c r="I190" s="30"/>
      <c r="J190" s="1">
        <f>SUM(AR190,BW190,CA190)</f>
        <v>0</v>
      </c>
      <c r="K190" s="1">
        <f>SUM(AD190,AF190,AH190,AJ190,AN190,AL190,AP190,AT190,AV190,AX190,AZ190,BD190,BF190,BH190,BJ190,BL190,BN190,BB190)</f>
        <v>38</v>
      </c>
      <c r="L190" s="1">
        <f>COUNT(AD190,AF190,AH190,AJ190,AL190,AN190,AP190,AT190,AV190,AX190,AZ190,BB190,BD190,BF190,BH190,BJ190,BL190,BN190)</f>
        <v>1</v>
      </c>
      <c r="M190" s="1">
        <f>BP190+BR190</f>
        <v>0</v>
      </c>
      <c r="N190" s="1"/>
      <c r="O190" s="1">
        <f>BU190</f>
        <v>0</v>
      </c>
      <c r="P190" s="1">
        <f>AB190+BY190</f>
        <v>0</v>
      </c>
      <c r="Q190" s="1">
        <f>BT190+CC190</f>
        <v>0</v>
      </c>
      <c r="R190" s="70"/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70"/>
      <c r="AB190" s="1"/>
      <c r="AC190" s="29"/>
      <c r="AD190" s="1"/>
      <c r="AE190" s="29"/>
      <c r="AF190" s="1"/>
      <c r="AG190" s="29"/>
      <c r="AH190" s="1"/>
      <c r="AI190" s="29"/>
      <c r="AJ190" s="1"/>
      <c r="AK190" s="29"/>
      <c r="AL190" s="1"/>
      <c r="AM190" s="29"/>
      <c r="AN190" s="1"/>
      <c r="AO190" s="29"/>
      <c r="AP190" s="1">
        <v>38</v>
      </c>
      <c r="AQ190" s="29" t="s">
        <v>97</v>
      </c>
      <c r="AR190" s="1"/>
      <c r="AS190" s="29"/>
      <c r="AT190" s="1"/>
      <c r="AU190" s="29"/>
      <c r="AV190" s="1"/>
      <c r="AW190" s="29"/>
      <c r="AX190" s="1"/>
      <c r="AY190" s="29"/>
      <c r="AZ190" s="1"/>
      <c r="BA190" s="29"/>
      <c r="BB190" s="1"/>
      <c r="BC190" s="29"/>
      <c r="BD190" s="1"/>
      <c r="BE190" s="29"/>
      <c r="BF190" s="1"/>
      <c r="BG190" s="29"/>
      <c r="BH190" s="1"/>
      <c r="BI190" s="29"/>
      <c r="BJ190" s="1"/>
      <c r="BK190" s="29"/>
      <c r="BL190" s="1"/>
      <c r="BM190" s="29"/>
      <c r="BN190" s="1"/>
      <c r="BO190" s="29"/>
      <c r="BP190" s="1"/>
      <c r="BQ190" s="29"/>
      <c r="BR190" s="1"/>
      <c r="BS190" s="29"/>
      <c r="BT190" s="1"/>
      <c r="BU190" s="1"/>
      <c r="BV190" s="29"/>
      <c r="BW190" s="1"/>
      <c r="BX190" s="29"/>
      <c r="BY190" s="33"/>
      <c r="BZ190" s="29"/>
      <c r="CA190" s="33"/>
      <c r="CB190" s="29"/>
      <c r="CC190" s="33"/>
    </row>
    <row r="191" spans="1:81" s="60" customFormat="1" x14ac:dyDescent="0.35">
      <c r="A191" s="38" t="s">
        <v>173</v>
      </c>
      <c r="B191" s="38" t="s">
        <v>55</v>
      </c>
      <c r="C191" s="38" t="s">
        <v>2641</v>
      </c>
      <c r="D191" s="38" t="s">
        <v>2642</v>
      </c>
      <c r="E191" s="38" t="s">
        <v>58</v>
      </c>
      <c r="F191" s="38">
        <v>999925747</v>
      </c>
      <c r="G191" s="1">
        <f>(K191+P191+J191+M191+O191+Q191)-H191</f>
        <v>38</v>
      </c>
      <c r="H191" s="1"/>
      <c r="I191" s="30"/>
      <c r="J191" s="1">
        <f>SUM(AR191,BW191,CA191)</f>
        <v>0</v>
      </c>
      <c r="K191" s="1">
        <f>SUM(AD191,AF191,AH191,AJ191,AN191,AL191,AP191,AT191,AV191,AX191,AZ191,BD191,BF191,BH191,BJ191,BL191,BN191,BB191)</f>
        <v>38</v>
      </c>
      <c r="L191" s="1">
        <f>COUNT(AD191,AF191,AH191,AJ191,AL191,AN191,AP191,AT191,AV191,AX191,AZ191,BB191,BD191,BF191,BH191,BJ191,BL191,BN191)</f>
        <v>1</v>
      </c>
      <c r="M191" s="1">
        <f>BP191+BR191</f>
        <v>0</v>
      </c>
      <c r="N191" s="1"/>
      <c r="O191" s="1">
        <f>BU191</f>
        <v>0</v>
      </c>
      <c r="P191" s="1">
        <f>AB191+BY191</f>
        <v>0</v>
      </c>
      <c r="Q191" s="1">
        <f>BT191+CC191</f>
        <v>0</v>
      </c>
      <c r="R191" s="70"/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70"/>
      <c r="AB191" s="1"/>
      <c r="AC191" s="29"/>
      <c r="AD191" s="1"/>
      <c r="AE191" s="29"/>
      <c r="AF191" s="1"/>
      <c r="AG191" s="29"/>
      <c r="AH191" s="1"/>
      <c r="AI191" s="29"/>
      <c r="AJ191" s="1">
        <v>38</v>
      </c>
      <c r="AK191" s="29" t="s">
        <v>97</v>
      </c>
      <c r="AL191" s="1"/>
      <c r="AM191" s="29"/>
      <c r="AN191" s="1"/>
      <c r="AO191" s="29"/>
      <c r="AP191" s="1"/>
      <c r="AQ191" s="29"/>
      <c r="AR191" s="1"/>
      <c r="AS191" s="29"/>
      <c r="AT191" s="1"/>
      <c r="AU191" s="29"/>
      <c r="AV191" s="1"/>
      <c r="AW191" s="29"/>
      <c r="AX191" s="1"/>
      <c r="AY191" s="29"/>
      <c r="AZ191" s="1"/>
      <c r="BA191" s="29"/>
      <c r="BB191" s="1"/>
      <c r="BC191" s="29"/>
      <c r="BD191" s="1"/>
      <c r="BE191" s="29"/>
      <c r="BF191" s="1"/>
      <c r="BG191" s="29"/>
      <c r="BH191" s="1"/>
      <c r="BI191" s="29"/>
      <c r="BJ191" s="1"/>
      <c r="BK191" s="29"/>
      <c r="BL191" s="1"/>
      <c r="BM191" s="29"/>
      <c r="BN191" s="1"/>
      <c r="BO191" s="29"/>
      <c r="BP191" s="1"/>
      <c r="BQ191" s="29"/>
      <c r="BR191" s="1"/>
      <c r="BS191" s="29"/>
      <c r="BT191" s="1"/>
      <c r="BU191" s="1"/>
      <c r="BV191" s="29"/>
      <c r="BW191" s="1"/>
      <c r="BX191" s="29"/>
      <c r="BY191" s="33"/>
      <c r="BZ191" s="29"/>
      <c r="CA191" s="33"/>
      <c r="CB191" s="29"/>
      <c r="CC191" s="33"/>
    </row>
    <row r="192" spans="1:81" s="60" customFormat="1" x14ac:dyDescent="0.35">
      <c r="A192" s="33" t="s">
        <v>173</v>
      </c>
      <c r="B192" s="34" t="s">
        <v>55</v>
      </c>
      <c r="C192" s="34" t="s">
        <v>1334</v>
      </c>
      <c r="D192" s="34" t="s">
        <v>1843</v>
      </c>
      <c r="E192" s="34" t="s">
        <v>58</v>
      </c>
      <c r="F192" s="1">
        <v>999927366</v>
      </c>
      <c r="G192" s="1">
        <f>(K192+P192+J192+M192+O192+Q192)-H192</f>
        <v>36</v>
      </c>
      <c r="H192" s="1">
        <f>(J192+K192+M192+N192+O192+P192+Q192)*0.5</f>
        <v>36</v>
      </c>
      <c r="I192" s="30"/>
      <c r="J192" s="1">
        <f>SUM(AR192,BW192,CA192)</f>
        <v>0</v>
      </c>
      <c r="K192" s="1">
        <f>SUM(AD192,AF192,AH192,AJ192,AN192,AL192,AP192,AT192,AV192,AX192,AZ192,BD192,BF192,BH192,BJ192,BL192,BN192,BB192)</f>
        <v>72</v>
      </c>
      <c r="L192" s="1">
        <f>COUNT(AD192,AF192,AH192,AJ192,AL192,AN192,AP192,AT192,AV192,AX192,AZ192,BB192,BD192,BF192,BH192,BJ192,BL192,BN192)</f>
        <v>2</v>
      </c>
      <c r="M192" s="1">
        <f>BP192+BR192</f>
        <v>0</v>
      </c>
      <c r="N192" s="1"/>
      <c r="O192" s="1">
        <f>BU192</f>
        <v>0</v>
      </c>
      <c r="P192" s="1">
        <f>AB192+BY192</f>
        <v>0</v>
      </c>
      <c r="Q192" s="1">
        <f>BT192+CC192</f>
        <v>0</v>
      </c>
      <c r="R192" s="70"/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70"/>
      <c r="AB192" s="1"/>
      <c r="AC192" s="29"/>
      <c r="AD192" s="1"/>
      <c r="AE192" s="29"/>
      <c r="AF192" s="1"/>
      <c r="AG192" s="29"/>
      <c r="AH192" s="1"/>
      <c r="AI192" s="29"/>
      <c r="AJ192" s="1"/>
      <c r="AK192" s="29"/>
      <c r="AL192" s="1"/>
      <c r="AM192" s="29"/>
      <c r="AN192" s="1"/>
      <c r="AO192" s="29"/>
      <c r="AP192" s="1"/>
      <c r="AQ192" s="29"/>
      <c r="AR192" s="1"/>
      <c r="AS192" s="29"/>
      <c r="AT192" s="1"/>
      <c r="AU192" s="29"/>
      <c r="AV192" s="1"/>
      <c r="AW192" s="29"/>
      <c r="AX192" s="1"/>
      <c r="AY192" s="29"/>
      <c r="AZ192" s="1"/>
      <c r="BA192" s="29"/>
      <c r="BB192" s="1">
        <v>38</v>
      </c>
      <c r="BC192" s="29"/>
      <c r="BD192" s="1"/>
      <c r="BE192" s="29"/>
      <c r="BF192" s="1"/>
      <c r="BG192" s="29"/>
      <c r="BH192" s="1"/>
      <c r="BI192" s="29"/>
      <c r="BJ192" s="1"/>
      <c r="BK192" s="29"/>
      <c r="BL192" s="1"/>
      <c r="BM192" s="29"/>
      <c r="BN192" s="1">
        <v>34</v>
      </c>
      <c r="BO192" s="29">
        <v>3</v>
      </c>
      <c r="BP192" s="1"/>
      <c r="BQ192" s="29"/>
      <c r="BR192" s="1"/>
      <c r="BS192" s="29"/>
      <c r="BT192" s="1"/>
      <c r="BU192" s="1"/>
      <c r="BV192" s="29"/>
      <c r="BW192" s="1"/>
      <c r="BX192" s="29"/>
      <c r="BY192" s="33"/>
      <c r="BZ192" s="29"/>
      <c r="CA192" s="33"/>
      <c r="CB192" s="29"/>
      <c r="CC192" s="33"/>
    </row>
    <row r="193" spans="1:81" s="60" customFormat="1" x14ac:dyDescent="0.35">
      <c r="A193" s="33" t="s">
        <v>173</v>
      </c>
      <c r="B193" s="1" t="s">
        <v>55</v>
      </c>
      <c r="C193" s="1" t="s">
        <v>135</v>
      </c>
      <c r="D193" s="1" t="s">
        <v>1491</v>
      </c>
      <c r="E193" s="1" t="s">
        <v>58</v>
      </c>
      <c r="F193" s="1">
        <v>999923203</v>
      </c>
      <c r="G193" s="1">
        <f>(K193+P193+J193+M193+O193+Q193)-H193</f>
        <v>35.5</v>
      </c>
      <c r="H193" s="1">
        <f>(J193+K193+M193+N193+O193+P193+Q193)*0.5</f>
        <v>35.5</v>
      </c>
      <c r="I193" s="30"/>
      <c r="J193" s="1">
        <f>SUM(AR193,BW193,CA193)</f>
        <v>0</v>
      </c>
      <c r="K193" s="1">
        <f>SUM(AD193,AF193,AH193,AJ193,AN193,AL193,AP193,AT193,AV193,AX193,AZ193,BD193,BF193,BH193,BJ193,BL193,BN193,BB193)</f>
        <v>0</v>
      </c>
      <c r="L193" s="1">
        <f>COUNT(AD193,AF193,AH193,AJ193,AL193,AN193,AP193,AT193,AV193,AX193,AZ193,BB193,BD193,BF193,BH193,BJ193,BL193,BN193)</f>
        <v>0</v>
      </c>
      <c r="M193" s="1">
        <f>BP193+BR193</f>
        <v>33</v>
      </c>
      <c r="N193" s="1"/>
      <c r="O193" s="1">
        <f>BU193</f>
        <v>38</v>
      </c>
      <c r="P193" s="1">
        <f>AB193+BY193</f>
        <v>0</v>
      </c>
      <c r="Q193" s="1">
        <f>BT193+CC193</f>
        <v>0</v>
      </c>
      <c r="R193" s="70"/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70"/>
      <c r="AB193" s="1"/>
      <c r="AC193" s="29"/>
      <c r="AD193" s="1"/>
      <c r="AE193" s="29"/>
      <c r="AF193" s="1"/>
      <c r="AG193" s="29"/>
      <c r="AH193" s="1"/>
      <c r="AI193" s="29"/>
      <c r="AJ193" s="1"/>
      <c r="AK193" s="29"/>
      <c r="AL193" s="1"/>
      <c r="AM193" s="30"/>
      <c r="AN193" s="1"/>
      <c r="AO193" s="29"/>
      <c r="AP193" s="1"/>
      <c r="AQ193" s="30"/>
      <c r="AR193" s="1"/>
      <c r="AS193" s="30"/>
      <c r="AT193" s="1"/>
      <c r="AU193" s="30"/>
      <c r="AV193" s="1"/>
      <c r="AW193" s="30"/>
      <c r="AX193" s="1"/>
      <c r="AY193" s="30"/>
      <c r="AZ193" s="1"/>
      <c r="BA193" s="30"/>
      <c r="BB193" s="1"/>
      <c r="BC193" s="29"/>
      <c r="BD193" s="1"/>
      <c r="BE193" s="30"/>
      <c r="BF193" s="1"/>
      <c r="BG193" s="30"/>
      <c r="BH193" s="1"/>
      <c r="BI193" s="30"/>
      <c r="BJ193" s="1"/>
      <c r="BK193" s="30"/>
      <c r="BL193" s="1"/>
      <c r="BM193" s="30"/>
      <c r="BN193" s="1"/>
      <c r="BO193" s="30"/>
      <c r="BP193" s="1"/>
      <c r="BQ193" s="29"/>
      <c r="BR193" s="1">
        <v>33</v>
      </c>
      <c r="BS193" s="29" t="s">
        <v>175</v>
      </c>
      <c r="BT193" s="1"/>
      <c r="BU193" s="1">
        <v>38</v>
      </c>
      <c r="BV193" s="29" t="s">
        <v>175</v>
      </c>
      <c r="BW193" s="1"/>
      <c r="BX193" s="29"/>
      <c r="BY193" s="33"/>
      <c r="BZ193" s="29"/>
      <c r="CA193" s="33"/>
      <c r="CB193" s="29"/>
      <c r="CC193" s="33"/>
    </row>
    <row r="194" spans="1:81" s="60" customFormat="1" x14ac:dyDescent="0.35">
      <c r="A194" s="33" t="s">
        <v>173</v>
      </c>
      <c r="B194" s="1" t="s">
        <v>55</v>
      </c>
      <c r="C194" s="1" t="s">
        <v>237</v>
      </c>
      <c r="D194" s="1" t="s">
        <v>83</v>
      </c>
      <c r="E194" s="1" t="s">
        <v>58</v>
      </c>
      <c r="F194" s="1">
        <v>999844499</v>
      </c>
      <c r="G194" s="1">
        <f>(K194+P194+J194+M194+O194+Q194)-H194</f>
        <v>34</v>
      </c>
      <c r="H194" s="1">
        <f>(J194+K194+M194+N194+O194+P194+Q194)*0.5</f>
        <v>34</v>
      </c>
      <c r="I194" s="30"/>
      <c r="J194" s="1">
        <f>SUM(AR194,BW194,CA194)</f>
        <v>0</v>
      </c>
      <c r="K194" s="1">
        <f>SUM(AD194,AF194,AH194,AJ194,AN194,AL194,AP194,AT194,AV194,AX194,AZ194,BD194,BF194,BH194,BJ194,BL194,BN194,BB194)</f>
        <v>30</v>
      </c>
      <c r="L194" s="1">
        <f>COUNT(AD194,AF194,AH194,AJ194,AL194,AN194,AP194,AT194,AV194,AX194,AZ194,BB194,BD194,BF194,BH194,BJ194,BL194,BN194)</f>
        <v>1</v>
      </c>
      <c r="M194" s="1">
        <f>BP194+BR194</f>
        <v>0</v>
      </c>
      <c r="N194" s="1"/>
      <c r="O194" s="1">
        <f>BU194</f>
        <v>38</v>
      </c>
      <c r="P194" s="1">
        <f>AB194+BY194</f>
        <v>0</v>
      </c>
      <c r="Q194" s="1">
        <f>BT194+CC194</f>
        <v>0</v>
      </c>
      <c r="R194" s="70"/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70"/>
      <c r="AB194" s="1"/>
      <c r="AC194" s="29"/>
      <c r="AD194" s="1"/>
      <c r="AE194" s="29"/>
      <c r="AF194" s="1"/>
      <c r="AG194" s="29"/>
      <c r="AH194" s="1"/>
      <c r="AI194" s="29"/>
      <c r="AJ194" s="1"/>
      <c r="AK194" s="29"/>
      <c r="AL194" s="1"/>
      <c r="AM194" s="29"/>
      <c r="AN194" s="1"/>
      <c r="AO194" s="29"/>
      <c r="AP194" s="1"/>
      <c r="AQ194" s="29"/>
      <c r="AR194" s="1"/>
      <c r="AS194" s="29"/>
      <c r="AT194" s="1"/>
      <c r="AU194" s="29"/>
      <c r="AV194" s="1"/>
      <c r="AW194" s="29"/>
      <c r="AX194" s="1"/>
      <c r="AY194" s="29"/>
      <c r="AZ194" s="1"/>
      <c r="BA194" s="29"/>
      <c r="BB194" s="1"/>
      <c r="BC194" s="29"/>
      <c r="BD194" s="1"/>
      <c r="BE194" s="29"/>
      <c r="BF194" s="1"/>
      <c r="BG194" s="29"/>
      <c r="BH194" s="1"/>
      <c r="BI194" s="29"/>
      <c r="BJ194" s="1">
        <v>30</v>
      </c>
      <c r="BK194" s="29">
        <v>1</v>
      </c>
      <c r="BL194" s="1"/>
      <c r="BM194" s="29"/>
      <c r="BN194" s="1"/>
      <c r="BO194" s="29"/>
      <c r="BP194" s="1"/>
      <c r="BQ194" s="29"/>
      <c r="BR194" s="1"/>
      <c r="BS194" s="29"/>
      <c r="BT194" s="1"/>
      <c r="BU194" s="1">
        <v>38</v>
      </c>
      <c r="BV194" s="29" t="s">
        <v>175</v>
      </c>
      <c r="BW194" s="1"/>
      <c r="BX194" s="29"/>
      <c r="BY194" s="33"/>
      <c r="BZ194" s="29"/>
      <c r="CA194" s="33"/>
      <c r="CB194" s="29"/>
      <c r="CC194" s="33"/>
    </row>
    <row r="195" spans="1:81" s="60" customFormat="1" x14ac:dyDescent="0.35">
      <c r="A195" s="33" t="s">
        <v>173</v>
      </c>
      <c r="B195" s="33" t="s">
        <v>55</v>
      </c>
      <c r="C195" s="33" t="s">
        <v>244</v>
      </c>
      <c r="D195" s="33" t="s">
        <v>322</v>
      </c>
      <c r="E195" s="33" t="s">
        <v>58</v>
      </c>
      <c r="F195" s="1">
        <v>999899352</v>
      </c>
      <c r="G195" s="1">
        <f>(K195+P195+J195+M195+O195+Q195)-H195</f>
        <v>34</v>
      </c>
      <c r="H195" s="1">
        <f>(J195+K195+M195+N195+O195+P195+Q195)*0.5</f>
        <v>34</v>
      </c>
      <c r="I195" s="30"/>
      <c r="J195" s="1">
        <f>SUM(AR195,BW195,CA195)</f>
        <v>0</v>
      </c>
      <c r="K195" s="1">
        <f>SUM(AD195,AF195,AH195,AJ195,AN195,AL195,AP195,AT195,AV195,AX195,AZ195,BD195,BF195,BH195,BJ195,BL195,BN195,BB195)</f>
        <v>68</v>
      </c>
      <c r="L195" s="1">
        <f>COUNT(AD195,AF195,AH195,AJ195,AL195,AN195,AP195,AT195,AV195,AX195,AZ195,BB195,BD195,BF195,BH195,BJ195,BL195,BN195)</f>
        <v>1</v>
      </c>
      <c r="M195" s="1">
        <f>BP195+BR195</f>
        <v>0</v>
      </c>
      <c r="N195" s="1"/>
      <c r="O195" s="1">
        <f>BU195</f>
        <v>0</v>
      </c>
      <c r="P195" s="1">
        <f>AB195+BY195</f>
        <v>0</v>
      </c>
      <c r="Q195" s="1">
        <f>BT195+CC195</f>
        <v>0</v>
      </c>
      <c r="R195" s="70"/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70"/>
      <c r="AB195" s="1"/>
      <c r="AC195" s="29"/>
      <c r="AD195" s="1"/>
      <c r="AE195" s="29"/>
      <c r="AF195" s="1">
        <v>68</v>
      </c>
      <c r="AG195" s="29">
        <v>3</v>
      </c>
      <c r="AH195" s="1"/>
      <c r="AI195" s="29"/>
      <c r="AJ195" s="1"/>
      <c r="AK195" s="29"/>
      <c r="AL195" s="1"/>
      <c r="AM195" s="29"/>
      <c r="AN195" s="1"/>
      <c r="AO195" s="29"/>
      <c r="AP195" s="1"/>
      <c r="AQ195" s="29"/>
      <c r="AR195" s="1"/>
      <c r="AS195" s="29"/>
      <c r="AT195" s="1"/>
      <c r="AU195" s="29"/>
      <c r="AV195" s="1"/>
      <c r="AW195" s="29"/>
      <c r="AX195" s="1"/>
      <c r="AY195" s="29"/>
      <c r="AZ195" s="1"/>
      <c r="BA195" s="29"/>
      <c r="BB195" s="1"/>
      <c r="BC195" s="29"/>
      <c r="BD195" s="1"/>
      <c r="BE195" s="29"/>
      <c r="BF195" s="1"/>
      <c r="BG195" s="29"/>
      <c r="BH195" s="1"/>
      <c r="BI195" s="29"/>
      <c r="BJ195" s="1"/>
      <c r="BK195" s="29"/>
      <c r="BL195" s="1"/>
      <c r="BM195" s="29"/>
      <c r="BN195" s="1"/>
      <c r="BO195" s="29"/>
      <c r="BP195" s="1"/>
      <c r="BQ195" s="29"/>
      <c r="BR195" s="1"/>
      <c r="BS195" s="29"/>
      <c r="BT195" s="1"/>
      <c r="BU195" s="1"/>
      <c r="BV195" s="29"/>
      <c r="BW195" s="1"/>
      <c r="BX195" s="29"/>
      <c r="BY195" s="33"/>
      <c r="BZ195" s="29"/>
      <c r="CA195" s="33"/>
      <c r="CB195" s="29"/>
      <c r="CC195" s="33"/>
    </row>
    <row r="196" spans="1:81" s="60" customFormat="1" x14ac:dyDescent="0.35">
      <c r="A196" s="33" t="s">
        <v>173</v>
      </c>
      <c r="B196" s="34" t="s">
        <v>55</v>
      </c>
      <c r="C196" s="34" t="s">
        <v>2738</v>
      </c>
      <c r="D196" s="34" t="s">
        <v>263</v>
      </c>
      <c r="E196" s="34" t="s">
        <v>58</v>
      </c>
      <c r="F196" s="1">
        <v>999925981</v>
      </c>
      <c r="G196" s="1">
        <f>(K196+P196+J196+M196+O196+Q196)-H196</f>
        <v>34</v>
      </c>
      <c r="H196" s="1">
        <f>(J196+K196+M196+N196+O196+P196+Q196)*0.5</f>
        <v>34</v>
      </c>
      <c r="I196" s="30"/>
      <c r="J196" s="1">
        <f>SUM(AR196,BW196,CA196)</f>
        <v>0</v>
      </c>
      <c r="K196" s="1">
        <f>SUM(AD196,AF196,AH196,AJ196,AN196,AL196,AP196,AT196,AV196,AX196,AZ196,BD196,BF196,BH196,BJ196,BL196,BN196,BB196)</f>
        <v>68</v>
      </c>
      <c r="L196" s="1">
        <f>COUNT(AD196,AF196,AH196,AJ196,AL196,AN196,AP196,AT196,AV196,AX196,AZ196,BB196,BD196,BF196,BH196,BJ196,BL196,BN196)</f>
        <v>1</v>
      </c>
      <c r="M196" s="1">
        <f>BP196+BR196</f>
        <v>0</v>
      </c>
      <c r="N196" s="1"/>
      <c r="O196" s="1">
        <f>BU196</f>
        <v>0</v>
      </c>
      <c r="P196" s="1">
        <f>AB196+BY196</f>
        <v>0</v>
      </c>
      <c r="Q196" s="1">
        <f>BT196+CC196</f>
        <v>0</v>
      </c>
      <c r="R196" s="70"/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70"/>
      <c r="AB196" s="1"/>
      <c r="AC196" s="29"/>
      <c r="AD196" s="1"/>
      <c r="AE196" s="29"/>
      <c r="AF196" s="1"/>
      <c r="AG196" s="29"/>
      <c r="AH196" s="1"/>
      <c r="AI196" s="29"/>
      <c r="AJ196" s="1"/>
      <c r="AK196" s="29"/>
      <c r="AL196" s="1"/>
      <c r="AM196" s="29"/>
      <c r="AN196" s="1"/>
      <c r="AO196" s="29"/>
      <c r="AP196" s="1"/>
      <c r="AQ196" s="29"/>
      <c r="AR196" s="1"/>
      <c r="AS196" s="29"/>
      <c r="AT196" s="1">
        <v>68</v>
      </c>
      <c r="AU196" s="29">
        <v>3</v>
      </c>
      <c r="AV196" s="1"/>
      <c r="AW196" s="29"/>
      <c r="AX196" s="1"/>
      <c r="AY196" s="29"/>
      <c r="AZ196" s="1"/>
      <c r="BA196" s="29"/>
      <c r="BB196" s="1"/>
      <c r="BC196" s="29"/>
      <c r="BD196" s="1"/>
      <c r="BE196" s="29"/>
      <c r="BF196" s="1"/>
      <c r="BG196" s="29"/>
      <c r="BH196" s="1"/>
      <c r="BI196" s="29"/>
      <c r="BJ196" s="1"/>
      <c r="BK196" s="29"/>
      <c r="BL196" s="1"/>
      <c r="BM196" s="29"/>
      <c r="BN196" s="1"/>
      <c r="BO196" s="29"/>
      <c r="BP196" s="1"/>
      <c r="BQ196" s="29"/>
      <c r="BR196" s="1"/>
      <c r="BS196" s="29"/>
      <c r="BT196" s="1"/>
      <c r="BU196" s="1"/>
      <c r="BV196" s="29"/>
      <c r="BW196" s="1"/>
      <c r="BX196" s="29"/>
      <c r="BY196" s="33"/>
      <c r="BZ196" s="29"/>
      <c r="CA196" s="33"/>
      <c r="CB196" s="29"/>
      <c r="CC196" s="33"/>
    </row>
    <row r="197" spans="1:81" s="60" customFormat="1" x14ac:dyDescent="0.35">
      <c r="A197" s="1" t="s">
        <v>173</v>
      </c>
      <c r="B197" s="1" t="s">
        <v>55</v>
      </c>
      <c r="C197" s="1" t="s">
        <v>1324</v>
      </c>
      <c r="D197" s="1" t="s">
        <v>3623</v>
      </c>
      <c r="E197" s="1" t="s">
        <v>58</v>
      </c>
      <c r="F197" s="1">
        <v>999928240</v>
      </c>
      <c r="G197" s="1">
        <f>(K197+P197+J197+M197+O197+Q197)-H197</f>
        <v>33</v>
      </c>
      <c r="H197" s="1"/>
      <c r="I197" s="30"/>
      <c r="J197" s="1">
        <f>SUM(AR197,BW197,CA197)</f>
        <v>0</v>
      </c>
      <c r="K197" s="1">
        <f>SUM(AD197,AF197,AH197,AJ197,AN197,AL197,AP197,AT197,AV197,AX197,AZ197,BD197,BF197,BH197,BJ197,BL197,BN197,BB197)</f>
        <v>0</v>
      </c>
      <c r="L197" s="1">
        <f>COUNT(AD197,AF197,AH197,AJ197,AL197,AN197,AP197,AT197,AV197,AX197,AZ197,BB197,BD197,BF197,BH197,BJ197,BL197,BN197)</f>
        <v>0</v>
      </c>
      <c r="M197" s="1">
        <f>BP197+BR197</f>
        <v>33</v>
      </c>
      <c r="N197" s="1"/>
      <c r="O197" s="1">
        <f>BU197</f>
        <v>0</v>
      </c>
      <c r="P197" s="1">
        <f>AB197+BY197</f>
        <v>0</v>
      </c>
      <c r="Q197" s="1">
        <f>BT197+CC197</f>
        <v>0</v>
      </c>
      <c r="R197" s="70"/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70"/>
      <c r="AB197" s="1"/>
      <c r="AC197" s="29"/>
      <c r="AD197" s="1"/>
      <c r="AE197" s="29"/>
      <c r="AF197" s="1"/>
      <c r="AG197" s="29"/>
      <c r="AH197" s="1"/>
      <c r="AI197" s="29"/>
      <c r="AJ197" s="1"/>
      <c r="AK197" s="29"/>
      <c r="AL197" s="1"/>
      <c r="AM197" s="30"/>
      <c r="AN197" s="1"/>
      <c r="AO197" s="29"/>
      <c r="AP197" s="1"/>
      <c r="AQ197" s="30"/>
      <c r="AR197" s="1"/>
      <c r="AS197" s="30"/>
      <c r="AT197" s="1"/>
      <c r="AU197" s="30"/>
      <c r="AV197" s="1"/>
      <c r="AW197" s="30"/>
      <c r="AX197" s="1"/>
      <c r="AY197" s="30"/>
      <c r="AZ197" s="1"/>
      <c r="BA197" s="30"/>
      <c r="BB197" s="1"/>
      <c r="BC197" s="29"/>
      <c r="BD197" s="1"/>
      <c r="BE197" s="30"/>
      <c r="BF197" s="1"/>
      <c r="BG197" s="30"/>
      <c r="BH197" s="1"/>
      <c r="BI197" s="30"/>
      <c r="BJ197" s="1"/>
      <c r="BK197" s="30"/>
      <c r="BL197" s="1"/>
      <c r="BM197" s="30"/>
      <c r="BN197" s="1"/>
      <c r="BO197" s="30"/>
      <c r="BP197" s="1"/>
      <c r="BQ197" s="29"/>
      <c r="BR197" s="1">
        <v>33</v>
      </c>
      <c r="BS197" s="29" t="s">
        <v>175</v>
      </c>
      <c r="BT197" s="1"/>
      <c r="BU197" s="1"/>
      <c r="BV197" s="29"/>
      <c r="BW197" s="1"/>
      <c r="BX197" s="29"/>
      <c r="BY197" s="33"/>
      <c r="BZ197" s="29"/>
      <c r="CA197" s="33"/>
      <c r="CB197" s="29"/>
      <c r="CC197" s="33"/>
    </row>
    <row r="198" spans="1:81" s="60" customFormat="1" x14ac:dyDescent="0.35">
      <c r="A198" s="33" t="s">
        <v>173</v>
      </c>
      <c r="B198" s="1" t="s">
        <v>55</v>
      </c>
      <c r="C198" s="1" t="s">
        <v>1848</v>
      </c>
      <c r="D198" s="1" t="s">
        <v>490</v>
      </c>
      <c r="E198" s="33" t="s">
        <v>58</v>
      </c>
      <c r="F198" s="1">
        <v>999922471</v>
      </c>
      <c r="G198" s="1">
        <f>(K198+P198+J198+M198+O198+Q198)-H198</f>
        <v>32</v>
      </c>
      <c r="H198" s="1">
        <f>(J198+K198+M198+N198+O198+P198+Q198)*0.5</f>
        <v>32</v>
      </c>
      <c r="I198" s="30"/>
      <c r="J198" s="1">
        <f>SUM(AR198,BW198,CA198)</f>
        <v>0</v>
      </c>
      <c r="K198" s="1">
        <f>SUM(AD198,AF198,AH198,AJ198,AN198,AL198,AP198,AT198,AV198,AX198,AZ198,BD198,BF198,BH198,BJ198,BL198,BN198,BB198)</f>
        <v>0</v>
      </c>
      <c r="L198" s="1">
        <f>COUNT(AD198,AF198,AH198,AJ198,AL198,AN198,AP198,AT198,AV198,AX198,AZ198,BB198,BD198,BF198,BH198,BJ198,BL198,BN198)</f>
        <v>0</v>
      </c>
      <c r="M198" s="1">
        <f>BP198+BR198</f>
        <v>0</v>
      </c>
      <c r="N198" s="1"/>
      <c r="O198" s="1">
        <f>BU198</f>
        <v>0</v>
      </c>
      <c r="P198" s="1">
        <f>AB198+BY198</f>
        <v>64</v>
      </c>
      <c r="Q198" s="1">
        <f>BT198+CC198</f>
        <v>0</v>
      </c>
      <c r="R198" s="70"/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70"/>
      <c r="AB198" s="1">
        <v>64</v>
      </c>
      <c r="AC198" s="29"/>
      <c r="AD198" s="1"/>
      <c r="AE198" s="29"/>
      <c r="AF198" s="1"/>
      <c r="AG198" s="29"/>
      <c r="AH198" s="1"/>
      <c r="AI198" s="29"/>
      <c r="AJ198" s="1"/>
      <c r="AK198" s="29"/>
      <c r="AL198" s="1"/>
      <c r="AM198" s="29"/>
      <c r="AN198" s="1"/>
      <c r="AO198" s="29"/>
      <c r="AP198" s="1"/>
      <c r="AQ198" s="29"/>
      <c r="AR198" s="1"/>
      <c r="AS198" s="29"/>
      <c r="AT198" s="1"/>
      <c r="AU198" s="29"/>
      <c r="AV198" s="1"/>
      <c r="AW198" s="29"/>
      <c r="AX198" s="1"/>
      <c r="AY198" s="29"/>
      <c r="AZ198" s="1"/>
      <c r="BA198" s="29"/>
      <c r="BB198" s="1"/>
      <c r="BC198" s="29"/>
      <c r="BD198" s="1"/>
      <c r="BE198" s="29"/>
      <c r="BF198" s="1"/>
      <c r="BG198" s="29"/>
      <c r="BH198" s="1"/>
      <c r="BI198" s="29"/>
      <c r="BJ198" s="1"/>
      <c r="BK198" s="29"/>
      <c r="BL198" s="1"/>
      <c r="BM198" s="29"/>
      <c r="BN198" s="1"/>
      <c r="BO198" s="29"/>
      <c r="BP198" s="1"/>
      <c r="BQ198" s="29"/>
      <c r="BR198" s="1"/>
      <c r="BS198" s="29">
        <v>1</v>
      </c>
      <c r="BT198" s="1"/>
      <c r="BU198" s="1"/>
      <c r="BV198" s="29"/>
      <c r="BW198" s="1"/>
      <c r="BX198" s="29"/>
      <c r="BY198" s="33"/>
      <c r="BZ198" s="29"/>
      <c r="CA198" s="33"/>
      <c r="CB198" s="29"/>
      <c r="CC198" s="33"/>
    </row>
    <row r="199" spans="1:81" s="60" customFormat="1" x14ac:dyDescent="0.35">
      <c r="A199" s="33" t="s">
        <v>173</v>
      </c>
      <c r="B199" s="1" t="s">
        <v>55</v>
      </c>
      <c r="C199" s="1" t="s">
        <v>1975</v>
      </c>
      <c r="D199" s="1" t="s">
        <v>1976</v>
      </c>
      <c r="E199" s="1" t="s">
        <v>58</v>
      </c>
      <c r="F199" s="1">
        <v>999923114</v>
      </c>
      <c r="G199" s="1">
        <f>(K199+P199+J199+M199+O199+Q199)-H199</f>
        <v>32</v>
      </c>
      <c r="H199" s="1">
        <f>(J199+K199+M199+N199+O199+P199+Q199)*0.5</f>
        <v>32</v>
      </c>
      <c r="I199" s="30"/>
      <c r="J199" s="1">
        <f>SUM(AR199,BW199,CA199)</f>
        <v>0</v>
      </c>
      <c r="K199" s="1">
        <f>SUM(AD199,AF199,AH199,AJ199,AN199,AL199,AP199,AT199,AV199,AX199,AZ199,BD199,BF199,BH199,BJ199,BL199,BN199,BB199)</f>
        <v>0</v>
      </c>
      <c r="L199" s="1">
        <f>COUNT(AD199,AF199,AH199,AJ199,AL199,AN199,AP199,AT199,AV199,AX199,AZ199,BB199,BD199,BF199,BH199,BJ199,BL199,BN199)</f>
        <v>0</v>
      </c>
      <c r="M199" s="1">
        <f>BP199+BR199</f>
        <v>0</v>
      </c>
      <c r="N199" s="1"/>
      <c r="O199" s="1">
        <f>BU199</f>
        <v>0</v>
      </c>
      <c r="P199" s="1">
        <f>AB199+BY199</f>
        <v>64</v>
      </c>
      <c r="Q199" s="1">
        <f>BT199+CC199</f>
        <v>0</v>
      </c>
      <c r="R199" s="70"/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70"/>
      <c r="AB199" s="1">
        <v>64</v>
      </c>
      <c r="AC199" s="29"/>
      <c r="AD199" s="1"/>
      <c r="AE199" s="29"/>
      <c r="AF199" s="1"/>
      <c r="AG199" s="29"/>
      <c r="AH199" s="1"/>
      <c r="AI199" s="29"/>
      <c r="AJ199" s="1"/>
      <c r="AK199" s="29"/>
      <c r="AL199" s="1"/>
      <c r="AM199" s="29"/>
      <c r="AN199" s="1"/>
      <c r="AO199" s="29"/>
      <c r="AP199" s="1"/>
      <c r="AQ199" s="29"/>
      <c r="AR199" s="1"/>
      <c r="AS199" s="29"/>
      <c r="AT199" s="1"/>
      <c r="AU199" s="29"/>
      <c r="AV199" s="1"/>
      <c r="AW199" s="29"/>
      <c r="AX199" s="1"/>
      <c r="AY199" s="29"/>
      <c r="AZ199" s="1"/>
      <c r="BA199" s="29"/>
      <c r="BB199" s="1"/>
      <c r="BC199" s="29"/>
      <c r="BD199" s="1"/>
      <c r="BE199" s="29"/>
      <c r="BF199" s="1"/>
      <c r="BG199" s="29"/>
      <c r="BH199" s="1"/>
      <c r="BI199" s="29"/>
      <c r="BJ199" s="1"/>
      <c r="BK199" s="29"/>
      <c r="BL199" s="1"/>
      <c r="BM199" s="29"/>
      <c r="BN199" s="1"/>
      <c r="BO199" s="29"/>
      <c r="BP199" s="1"/>
      <c r="BQ199" s="29"/>
      <c r="BR199" s="1"/>
      <c r="BS199" s="29"/>
      <c r="BT199" s="1"/>
      <c r="BU199" s="1"/>
      <c r="BV199" s="29"/>
      <c r="BW199" s="1"/>
      <c r="BX199" s="29"/>
      <c r="BY199" s="33"/>
      <c r="BZ199" s="29"/>
      <c r="CA199" s="33"/>
      <c r="CB199" s="29"/>
      <c r="CC199" s="33"/>
    </row>
    <row r="200" spans="1:81" s="60" customFormat="1" x14ac:dyDescent="0.35">
      <c r="A200" s="33" t="s">
        <v>173</v>
      </c>
      <c r="B200" s="1" t="s">
        <v>55</v>
      </c>
      <c r="C200" s="1" t="s">
        <v>2414</v>
      </c>
      <c r="D200" s="1" t="s">
        <v>2415</v>
      </c>
      <c r="E200" s="1" t="s">
        <v>58</v>
      </c>
      <c r="F200" s="1">
        <v>999925236</v>
      </c>
      <c r="G200" s="1">
        <f>(K200+P200+J200+M200+O200+Q200)-H200</f>
        <v>31.5</v>
      </c>
      <c r="H200" s="1">
        <f>(J200+K200+M200+N200+O200+P200+Q200)*0.5</f>
        <v>31.5</v>
      </c>
      <c r="I200" s="30"/>
      <c r="J200" s="1">
        <f>SUM(AR200,BW200,CA200)</f>
        <v>0</v>
      </c>
      <c r="K200" s="1">
        <f>SUM(AD200,AF200,AH200,AJ200,AN200,AL200,AP200,AT200,AV200,AX200,AZ200,BD200,BF200,BH200,BJ200,BL200,BN200,BB200)</f>
        <v>0</v>
      </c>
      <c r="L200" s="1">
        <f>COUNT(AD200,AF200,AH200,AJ200,AL200,AN200,AP200,AT200,AV200,AX200,AZ200,BB200,BD200,BF200,BH200,BJ200,BL200,BN200)</f>
        <v>0</v>
      </c>
      <c r="M200" s="1">
        <f>BP200+BR200</f>
        <v>63</v>
      </c>
      <c r="N200" s="1"/>
      <c r="O200" s="1">
        <f>BU200</f>
        <v>0</v>
      </c>
      <c r="P200" s="1">
        <f>AB200+BY200</f>
        <v>0</v>
      </c>
      <c r="Q200" s="1">
        <f>BT200+CC200</f>
        <v>0</v>
      </c>
      <c r="R200" s="70"/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70"/>
      <c r="AB200" s="1"/>
      <c r="AC200" s="29"/>
      <c r="AD200" s="1"/>
      <c r="AE200" s="29"/>
      <c r="AF200" s="1"/>
      <c r="AG200" s="29"/>
      <c r="AH200" s="1"/>
      <c r="AI200" s="29"/>
      <c r="AJ200" s="1"/>
      <c r="AK200" s="29"/>
      <c r="AL200" s="1"/>
      <c r="AM200" s="30"/>
      <c r="AN200" s="1"/>
      <c r="AO200" s="29"/>
      <c r="AP200" s="1"/>
      <c r="AQ200" s="30"/>
      <c r="AR200" s="1"/>
      <c r="AS200" s="30"/>
      <c r="AT200" s="1"/>
      <c r="AU200" s="30"/>
      <c r="AV200" s="1"/>
      <c r="AW200" s="30"/>
      <c r="AX200" s="1"/>
      <c r="AY200" s="30"/>
      <c r="AZ200" s="1"/>
      <c r="BA200" s="30"/>
      <c r="BB200" s="1"/>
      <c r="BC200" s="29"/>
      <c r="BD200" s="1"/>
      <c r="BE200" s="30"/>
      <c r="BF200" s="1"/>
      <c r="BG200" s="30"/>
      <c r="BH200" s="1"/>
      <c r="BI200" s="30"/>
      <c r="BJ200" s="1"/>
      <c r="BK200" s="30"/>
      <c r="BL200" s="1"/>
      <c r="BM200" s="30"/>
      <c r="BN200" s="1"/>
      <c r="BO200" s="30"/>
      <c r="BP200" s="1"/>
      <c r="BQ200" s="29"/>
      <c r="BR200" s="1">
        <v>63</v>
      </c>
      <c r="BS200" s="29">
        <v>7</v>
      </c>
      <c r="BT200" s="1"/>
      <c r="BU200" s="1"/>
      <c r="BV200" s="29"/>
      <c r="BW200" s="1"/>
      <c r="BX200" s="29"/>
      <c r="BY200" s="33"/>
      <c r="BZ200" s="29"/>
      <c r="CA200" s="33"/>
      <c r="CB200" s="29"/>
      <c r="CC200" s="33"/>
    </row>
    <row r="201" spans="1:81" s="60" customFormat="1" x14ac:dyDescent="0.35">
      <c r="A201" s="33" t="s">
        <v>173</v>
      </c>
      <c r="B201" s="35" t="s">
        <v>55</v>
      </c>
      <c r="C201" s="35" t="s">
        <v>1859</v>
      </c>
      <c r="D201" s="40" t="s">
        <v>2259</v>
      </c>
      <c r="E201" s="35" t="s">
        <v>58</v>
      </c>
      <c r="F201" s="35">
        <v>999925489</v>
      </c>
      <c r="G201" s="1">
        <f>(K201+P201+J201+M201+O201+Q201)-H201</f>
        <v>31.5</v>
      </c>
      <c r="H201" s="1">
        <f>(J201+K201+M201+N201+O201+P201+Q201)*0.5</f>
        <v>31.5</v>
      </c>
      <c r="I201" s="30"/>
      <c r="J201" s="1">
        <f>SUM(AR201,BW201,CA201)</f>
        <v>0</v>
      </c>
      <c r="K201" s="1">
        <f>SUM(AD201,AF201,AH201,AJ201,AN201,AL201,AP201,AT201,AV201,AX201,AZ201,BD201,BF201,BH201,BJ201,BL201,BN201,BB201)</f>
        <v>63</v>
      </c>
      <c r="L201" s="1">
        <f>COUNT(AD201,AF201,AH201,AJ201,AL201,AN201,AP201,AT201,AV201,AX201,AZ201,BB201,BD201,BF201,BH201,BJ201,BL201,BN201)</f>
        <v>1</v>
      </c>
      <c r="M201" s="1">
        <f>BP201+BR201</f>
        <v>0</v>
      </c>
      <c r="N201" s="1"/>
      <c r="O201" s="1">
        <f>BU201</f>
        <v>0</v>
      </c>
      <c r="P201" s="1">
        <f>AB201+BY201</f>
        <v>0</v>
      </c>
      <c r="Q201" s="1">
        <f>BT201+CC201</f>
        <v>0</v>
      </c>
      <c r="R201" s="70"/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70"/>
      <c r="AB201" s="1"/>
      <c r="AC201" s="29"/>
      <c r="AD201" s="1"/>
      <c r="AE201" s="29"/>
      <c r="AF201" s="1">
        <v>63</v>
      </c>
      <c r="AG201" s="29">
        <v>5</v>
      </c>
      <c r="AH201" s="1"/>
      <c r="AI201" s="29"/>
      <c r="AJ201" s="1"/>
      <c r="AK201" s="29"/>
      <c r="AL201" s="1"/>
      <c r="AM201" s="29"/>
      <c r="AN201" s="1"/>
      <c r="AO201" s="29"/>
      <c r="AP201" s="1"/>
      <c r="AQ201" s="29"/>
      <c r="AR201" s="1"/>
      <c r="AS201" s="29"/>
      <c r="AT201" s="1"/>
      <c r="AU201" s="29"/>
      <c r="AV201" s="1"/>
      <c r="AW201" s="29"/>
      <c r="AX201" s="1"/>
      <c r="AY201" s="29"/>
      <c r="AZ201" s="1"/>
      <c r="BA201" s="29"/>
      <c r="BB201" s="1"/>
      <c r="BC201" s="29"/>
      <c r="BD201" s="1"/>
      <c r="BE201" s="29"/>
      <c r="BF201" s="1"/>
      <c r="BG201" s="29"/>
      <c r="BH201" s="1"/>
      <c r="BI201" s="29"/>
      <c r="BJ201" s="1"/>
      <c r="BK201" s="29"/>
      <c r="BL201" s="1"/>
      <c r="BM201" s="29"/>
      <c r="BN201" s="1"/>
      <c r="BO201" s="29"/>
      <c r="BP201" s="1"/>
      <c r="BQ201" s="29"/>
      <c r="BR201" s="1"/>
      <c r="BS201" s="29"/>
      <c r="BT201" s="1"/>
      <c r="BU201" s="1"/>
      <c r="BV201" s="29"/>
      <c r="BW201" s="1"/>
      <c r="BX201" s="29"/>
      <c r="BY201" s="33"/>
      <c r="BZ201" s="29"/>
      <c r="CA201" s="33"/>
      <c r="CB201" s="29"/>
      <c r="CC201" s="33"/>
    </row>
    <row r="202" spans="1:81" s="60" customFormat="1" x14ac:dyDescent="0.35">
      <c r="A202" s="33" t="s">
        <v>173</v>
      </c>
      <c r="B202" s="1" t="s">
        <v>55</v>
      </c>
      <c r="C202" s="1" t="s">
        <v>3455</v>
      </c>
      <c r="D202" s="1" t="s">
        <v>3456</v>
      </c>
      <c r="E202" s="1" t="s">
        <v>58</v>
      </c>
      <c r="F202" s="1">
        <v>999927800</v>
      </c>
      <c r="G202" s="1">
        <f>(K202+P202+J202+M202+O202+Q202)-H202</f>
        <v>31.5</v>
      </c>
      <c r="H202" s="1">
        <f>(J202+K202+M202+N202+O202+P202+Q202)*0.5</f>
        <v>31.5</v>
      </c>
      <c r="I202" s="30"/>
      <c r="J202" s="1">
        <f>SUM(AR202,BW202,CA202)</f>
        <v>0</v>
      </c>
      <c r="K202" s="1">
        <f>SUM(AD202,AF202,AH202,AJ202,AN202,AL202,AP202,AT202,AV202,AX202,AZ202,BD202,BF202,BH202,BJ202,BL202,BN202,BB202)</f>
        <v>63</v>
      </c>
      <c r="L202" s="1">
        <f>COUNT(AD202,AF202,AH202,AJ202,AL202,AN202,AP202,AT202,AV202,AX202,AZ202,BB202,BD202,BF202,BH202,BJ202,BL202,BN202)</f>
        <v>1</v>
      </c>
      <c r="M202" s="1">
        <f>BP202+BR202</f>
        <v>0</v>
      </c>
      <c r="N202" s="1"/>
      <c r="O202" s="1">
        <f>BU202</f>
        <v>0</v>
      </c>
      <c r="P202" s="1">
        <f>AB202+BY202</f>
        <v>0</v>
      </c>
      <c r="Q202" s="1">
        <f>BT202+CC202</f>
        <v>0</v>
      </c>
      <c r="R202" s="70"/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70"/>
      <c r="AB202" s="1"/>
      <c r="AC202" s="29"/>
      <c r="AD202" s="1"/>
      <c r="AE202" s="29"/>
      <c r="AF202" s="1"/>
      <c r="AG202" s="29"/>
      <c r="AH202" s="1"/>
      <c r="AI202" s="29"/>
      <c r="AJ202" s="1"/>
      <c r="AK202" s="29"/>
      <c r="AL202" s="1"/>
      <c r="AM202" s="29"/>
      <c r="AN202" s="1"/>
      <c r="AO202" s="29"/>
      <c r="AP202" s="1"/>
      <c r="AQ202" s="29"/>
      <c r="AR202" s="1"/>
      <c r="AS202" s="29"/>
      <c r="AT202" s="1"/>
      <c r="AU202" s="29"/>
      <c r="AV202" s="1"/>
      <c r="AW202" s="29"/>
      <c r="AX202" s="1"/>
      <c r="AY202" s="29"/>
      <c r="AZ202" s="1"/>
      <c r="BA202" s="29"/>
      <c r="BB202" s="1"/>
      <c r="BC202" s="29"/>
      <c r="BD202" s="1">
        <v>63</v>
      </c>
      <c r="BE202" s="29">
        <v>5</v>
      </c>
      <c r="BF202" s="1"/>
      <c r="BG202" s="29"/>
      <c r="BH202" s="1"/>
      <c r="BI202" s="29"/>
      <c r="BJ202" s="1"/>
      <c r="BK202" s="29"/>
      <c r="BL202" s="1"/>
      <c r="BM202" s="29"/>
      <c r="BN202" s="1"/>
      <c r="BO202" s="29"/>
      <c r="BP202" s="1"/>
      <c r="BQ202" s="29"/>
      <c r="BR202" s="1"/>
      <c r="BS202" s="29"/>
      <c r="BT202" s="1"/>
      <c r="BU202" s="1"/>
      <c r="BV202" s="29"/>
      <c r="BW202" s="1"/>
      <c r="BX202" s="29"/>
      <c r="BY202" s="33"/>
      <c r="BZ202" s="29"/>
      <c r="CA202" s="33"/>
      <c r="CB202" s="29"/>
      <c r="CC202" s="33"/>
    </row>
    <row r="203" spans="1:81" s="60" customFormat="1" x14ac:dyDescent="0.35">
      <c r="A203" s="1" t="s">
        <v>173</v>
      </c>
      <c r="B203" s="1" t="s">
        <v>55</v>
      </c>
      <c r="C203" s="1" t="s">
        <v>595</v>
      </c>
      <c r="D203" s="1" t="s">
        <v>596</v>
      </c>
      <c r="E203" s="1" t="s">
        <v>58</v>
      </c>
      <c r="F203" s="1">
        <v>999896079</v>
      </c>
      <c r="G203" s="1">
        <f>(K203+P203+J203+M203+O203+Q203)-H203</f>
        <v>30</v>
      </c>
      <c r="H203" s="1"/>
      <c r="I203" s="30"/>
      <c r="J203" s="1">
        <f>SUM(AR203,BW203,CA203)</f>
        <v>0</v>
      </c>
      <c r="K203" s="1">
        <f>SUM(AD203,AF203,AH203,AJ203,AN203,AL203,AP203,AT203,AV203,AX203,AZ203,BD203,BF203,BH203,BJ203,BL203,BN203,BB203)</f>
        <v>30</v>
      </c>
      <c r="L203" s="1">
        <f>COUNT(AD203,AF203,AH203,AJ203,AL203,AN203,AP203,AT203,AV203,AX203,AZ203,BB203,BD203,BF203,BH203,BJ203,BL203,BN203)</f>
        <v>1</v>
      </c>
      <c r="M203" s="1">
        <f>BP203+BR203</f>
        <v>0</v>
      </c>
      <c r="N203" s="1"/>
      <c r="O203" s="1">
        <f>BU203</f>
        <v>0</v>
      </c>
      <c r="P203" s="1">
        <f>AB203+BY203</f>
        <v>0</v>
      </c>
      <c r="Q203" s="1">
        <f>BT203+CC203</f>
        <v>0</v>
      </c>
      <c r="R203" s="70"/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70"/>
      <c r="AB203" s="1"/>
      <c r="AC203" s="29"/>
      <c r="AD203" s="1"/>
      <c r="AE203" s="29"/>
      <c r="AF203" s="1"/>
      <c r="AG203" s="29"/>
      <c r="AH203" s="1"/>
      <c r="AI203" s="29"/>
      <c r="AJ203" s="1"/>
      <c r="AK203" s="29"/>
      <c r="AL203" s="1"/>
      <c r="AM203" s="29"/>
      <c r="AN203" s="1"/>
      <c r="AO203" s="29"/>
      <c r="AP203" s="1"/>
      <c r="AQ203" s="29"/>
      <c r="AR203" s="1"/>
      <c r="AS203" s="29"/>
      <c r="AT203" s="1"/>
      <c r="AU203" s="29"/>
      <c r="AV203" s="1"/>
      <c r="AW203" s="29"/>
      <c r="AX203" s="1"/>
      <c r="AY203" s="29"/>
      <c r="AZ203" s="1"/>
      <c r="BA203" s="29"/>
      <c r="BB203" s="1"/>
      <c r="BC203" s="29"/>
      <c r="BD203" s="1"/>
      <c r="BE203" s="29"/>
      <c r="BF203" s="1"/>
      <c r="BG203" s="29"/>
      <c r="BH203" s="1"/>
      <c r="BI203" s="29"/>
      <c r="BJ203" s="1">
        <v>30</v>
      </c>
      <c r="BK203" s="29">
        <v>1</v>
      </c>
      <c r="BL203" s="1"/>
      <c r="BM203" s="29"/>
      <c r="BN203" s="1"/>
      <c r="BO203" s="29"/>
      <c r="BP203" s="1"/>
      <c r="BQ203" s="29"/>
      <c r="BR203" s="1"/>
      <c r="BS203" s="29"/>
      <c r="BT203" s="1"/>
      <c r="BU203" s="1"/>
      <c r="BV203" s="29"/>
      <c r="BW203" s="1"/>
      <c r="BX203" s="29"/>
      <c r="BY203" s="33"/>
      <c r="BZ203" s="29"/>
      <c r="CA203" s="33"/>
      <c r="CB203" s="29"/>
      <c r="CC203" s="33"/>
    </row>
    <row r="204" spans="1:81" s="60" customFormat="1" x14ac:dyDescent="0.35">
      <c r="A204" s="1" t="s">
        <v>173</v>
      </c>
      <c r="B204" s="1" t="s">
        <v>55</v>
      </c>
      <c r="C204" s="1" t="s">
        <v>951</v>
      </c>
      <c r="D204" s="1" t="s">
        <v>815</v>
      </c>
      <c r="E204" s="1" t="s">
        <v>58</v>
      </c>
      <c r="F204" s="1">
        <v>999924020</v>
      </c>
      <c r="G204" s="1">
        <f>(K204+P204+J204+M204+O204+Q204)-H204</f>
        <v>30</v>
      </c>
      <c r="H204" s="1"/>
      <c r="I204" s="30"/>
      <c r="J204" s="1">
        <f>SUM(AR204,BW204,CA204)</f>
        <v>0</v>
      </c>
      <c r="K204" s="1">
        <f>SUM(AD204,AF204,AH204,AJ204,AN204,AL204,AP204,AT204,AV204,AX204,AZ204,BD204,BF204,BH204,BJ204,BL204,BN204,BB204)</f>
        <v>30</v>
      </c>
      <c r="L204" s="1">
        <f>COUNT(AD204,AF204,AH204,AJ204,AL204,AN204,AP204,AT204,AV204,AX204,AZ204,BB204,BD204,BF204,BH204,BJ204,BL204,BN204)</f>
        <v>1</v>
      </c>
      <c r="M204" s="1">
        <f>BP204+BR204</f>
        <v>0</v>
      </c>
      <c r="N204" s="1"/>
      <c r="O204" s="1">
        <f>BU204</f>
        <v>0</v>
      </c>
      <c r="P204" s="1">
        <f>AB204+BY204</f>
        <v>0</v>
      </c>
      <c r="Q204" s="1">
        <f>BT204+CC204</f>
        <v>0</v>
      </c>
      <c r="R204" s="70"/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70"/>
      <c r="AB204" s="1"/>
      <c r="AC204" s="29"/>
      <c r="AD204" s="1"/>
      <c r="AE204" s="29"/>
      <c r="AF204" s="1"/>
      <c r="AG204" s="29"/>
      <c r="AH204" s="1"/>
      <c r="AI204" s="29"/>
      <c r="AJ204" s="1"/>
      <c r="AK204" s="29"/>
      <c r="AL204" s="1"/>
      <c r="AM204" s="29"/>
      <c r="AN204" s="1"/>
      <c r="AO204" s="29"/>
      <c r="AP204" s="1"/>
      <c r="AQ204" s="29"/>
      <c r="AR204" s="1"/>
      <c r="AS204" s="29"/>
      <c r="AT204" s="1"/>
      <c r="AU204" s="29"/>
      <c r="AV204" s="1"/>
      <c r="AW204" s="29"/>
      <c r="AX204" s="1"/>
      <c r="AY204" s="29"/>
      <c r="AZ204" s="1"/>
      <c r="BA204" s="29"/>
      <c r="BB204" s="1"/>
      <c r="BC204" s="29"/>
      <c r="BD204" s="1"/>
      <c r="BE204" s="29"/>
      <c r="BF204" s="1"/>
      <c r="BG204" s="29"/>
      <c r="BH204" s="1">
        <v>30</v>
      </c>
      <c r="BI204" s="29">
        <v>1</v>
      </c>
      <c r="BJ204" s="1"/>
      <c r="BK204" s="29"/>
      <c r="BL204" s="1"/>
      <c r="BM204" s="29"/>
      <c r="BN204" s="1"/>
      <c r="BO204" s="29"/>
      <c r="BP204" s="1"/>
      <c r="BQ204" s="29"/>
      <c r="BR204" s="1"/>
      <c r="BS204" s="29"/>
      <c r="BT204" s="1"/>
      <c r="BU204" s="1"/>
      <c r="BV204" s="29"/>
      <c r="BW204" s="1"/>
      <c r="BX204" s="29"/>
      <c r="BY204" s="33"/>
      <c r="BZ204" s="29"/>
      <c r="CA204" s="33"/>
      <c r="CB204" s="29"/>
      <c r="CC204" s="33"/>
    </row>
    <row r="205" spans="1:81" s="60" customFormat="1" x14ac:dyDescent="0.35">
      <c r="A205" s="1" t="s">
        <v>173</v>
      </c>
      <c r="B205" s="1" t="s">
        <v>55</v>
      </c>
      <c r="C205" s="1" t="s">
        <v>3064</v>
      </c>
      <c r="D205" s="1" t="s">
        <v>3065</v>
      </c>
      <c r="E205" s="1" t="s">
        <v>58</v>
      </c>
      <c r="F205" s="1">
        <v>999926795</v>
      </c>
      <c r="G205" s="1">
        <f>(K205+P205+J205+M205+O205+Q205)-H205</f>
        <v>30</v>
      </c>
      <c r="H205" s="1"/>
      <c r="I205" s="30"/>
      <c r="J205" s="1">
        <f>SUM(AR205,BW205,CA205)</f>
        <v>0</v>
      </c>
      <c r="K205" s="1">
        <f>SUM(AD205,AF205,AH205,AJ205,AN205,AL205,AP205,AT205,AV205,AX205,AZ205,BD205,BF205,BH205,BJ205,BL205,BN205,BB205)</f>
        <v>30</v>
      </c>
      <c r="L205" s="1">
        <f>COUNT(AD205,AF205,AH205,AJ205,AL205,AN205,AP205,AT205,AV205,AX205,AZ205,BB205,BD205,BF205,BH205,BJ205,BL205,BN205)</f>
        <v>1</v>
      </c>
      <c r="M205" s="1">
        <f>BP205+BR205</f>
        <v>0</v>
      </c>
      <c r="N205" s="1"/>
      <c r="O205" s="1">
        <f>BU205</f>
        <v>0</v>
      </c>
      <c r="P205" s="1">
        <f>AB205+BY205</f>
        <v>0</v>
      </c>
      <c r="Q205" s="1">
        <f>BT205+CC205</f>
        <v>0</v>
      </c>
      <c r="R205" s="70"/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70"/>
      <c r="AB205" s="1"/>
      <c r="AC205" s="29"/>
      <c r="AD205" s="1"/>
      <c r="AE205" s="29"/>
      <c r="AF205" s="1"/>
      <c r="AG205" s="29"/>
      <c r="AH205" s="1"/>
      <c r="AI205" s="29"/>
      <c r="AJ205" s="1"/>
      <c r="AK205" s="29"/>
      <c r="AL205" s="1"/>
      <c r="AM205" s="29"/>
      <c r="AN205" s="1"/>
      <c r="AO205" s="29"/>
      <c r="AP205" s="1"/>
      <c r="AQ205" s="29"/>
      <c r="AR205" s="1"/>
      <c r="AS205" s="29"/>
      <c r="AT205" s="1"/>
      <c r="AU205" s="29"/>
      <c r="AV205" s="1"/>
      <c r="AW205" s="29"/>
      <c r="AX205" s="1"/>
      <c r="AY205" s="29"/>
      <c r="AZ205" s="1"/>
      <c r="BA205" s="29"/>
      <c r="BB205" s="1"/>
      <c r="BC205" s="29"/>
      <c r="BD205" s="1"/>
      <c r="BE205" s="29"/>
      <c r="BF205" s="1"/>
      <c r="BG205" s="29"/>
      <c r="BH205" s="1"/>
      <c r="BI205" s="29"/>
      <c r="BJ205" s="1">
        <v>30</v>
      </c>
      <c r="BK205" s="29">
        <v>1</v>
      </c>
      <c r="BL205" s="1"/>
      <c r="BM205" s="29"/>
      <c r="BN205" s="1"/>
      <c r="BO205" s="29"/>
      <c r="BP205" s="1"/>
      <c r="BQ205" s="29"/>
      <c r="BR205" s="1"/>
      <c r="BS205" s="29"/>
      <c r="BT205" s="1"/>
      <c r="BU205" s="1"/>
      <c r="BV205" s="29"/>
      <c r="BW205" s="1"/>
      <c r="BX205" s="29"/>
      <c r="BY205" s="33"/>
      <c r="BZ205" s="29"/>
      <c r="CA205" s="33"/>
      <c r="CB205" s="29"/>
      <c r="CC205" s="33"/>
    </row>
    <row r="206" spans="1:81" s="60" customFormat="1" x14ac:dyDescent="0.35">
      <c r="A206" s="33" t="s">
        <v>173</v>
      </c>
      <c r="B206" s="33" t="s">
        <v>55</v>
      </c>
      <c r="C206" s="33" t="s">
        <v>807</v>
      </c>
      <c r="D206" s="33" t="s">
        <v>808</v>
      </c>
      <c r="E206" s="33" t="s">
        <v>58</v>
      </c>
      <c r="F206" s="1">
        <v>999909127</v>
      </c>
      <c r="G206" s="1">
        <f>(K206+P206+J206+M206+O206+Q206)-H206</f>
        <v>29</v>
      </c>
      <c r="H206" s="1">
        <f>(J206+K206+M206+N206+O206+P206+Q206)*0.5</f>
        <v>29</v>
      </c>
      <c r="I206" s="30"/>
      <c r="J206" s="1">
        <f>SUM(AR206,BW206,CA206)</f>
        <v>0</v>
      </c>
      <c r="K206" s="1">
        <f>SUM(AD206,AF206,AH206,AJ206,AN206,AL206,AP206,AT206,AV206,AX206,AZ206,BD206,BF206,BH206,BJ206,BL206,BN206,BB206)</f>
        <v>58</v>
      </c>
      <c r="L206" s="1">
        <f>COUNT(AD206,AF206,AH206,AJ206,AL206,AN206,AP206,AT206,AV206,AX206,AZ206,BB206,BD206,BF206,BH206,BJ206,BL206,BN206)</f>
        <v>1</v>
      </c>
      <c r="M206" s="1">
        <f>BP206+BR206</f>
        <v>0</v>
      </c>
      <c r="N206" s="1"/>
      <c r="O206" s="1">
        <f>BU206</f>
        <v>0</v>
      </c>
      <c r="P206" s="1">
        <f>AB206+BY206</f>
        <v>0</v>
      </c>
      <c r="Q206" s="1">
        <f>BT206+CC206</f>
        <v>0</v>
      </c>
      <c r="R206" s="70"/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70"/>
      <c r="AB206" s="1"/>
      <c r="AC206" s="29"/>
      <c r="AD206" s="1"/>
      <c r="AE206" s="29"/>
      <c r="AF206" s="1"/>
      <c r="AG206" s="29"/>
      <c r="AH206" s="1"/>
      <c r="AI206" s="29"/>
      <c r="AJ206" s="1"/>
      <c r="AK206" s="29"/>
      <c r="AL206" s="1"/>
      <c r="AM206" s="29"/>
      <c r="AN206" s="1"/>
      <c r="AO206" s="29"/>
      <c r="AP206" s="1"/>
      <c r="AQ206" s="29"/>
      <c r="AR206" s="1"/>
      <c r="AS206" s="29"/>
      <c r="AT206" s="1"/>
      <c r="AU206" s="29"/>
      <c r="AV206" s="1"/>
      <c r="AW206" s="29"/>
      <c r="AX206" s="1"/>
      <c r="AY206" s="29"/>
      <c r="AZ206" s="1"/>
      <c r="BA206" s="29"/>
      <c r="BB206" s="1">
        <v>58</v>
      </c>
      <c r="BC206" s="29"/>
      <c r="BD206" s="1"/>
      <c r="BE206" s="29"/>
      <c r="BF206" s="1"/>
      <c r="BG206" s="29"/>
      <c r="BH206" s="1"/>
      <c r="BI206" s="29"/>
      <c r="BJ206" s="1"/>
      <c r="BK206" s="29"/>
      <c r="BL206" s="1"/>
      <c r="BM206" s="29"/>
      <c r="BN206" s="1"/>
      <c r="BO206" s="29"/>
      <c r="BP206" s="1"/>
      <c r="BQ206" s="29"/>
      <c r="BR206" s="1"/>
      <c r="BS206" s="29"/>
      <c r="BT206" s="1"/>
      <c r="BU206" s="1"/>
      <c r="BV206" s="29"/>
      <c r="BW206" s="1"/>
      <c r="BX206" s="29"/>
      <c r="BY206" s="33"/>
      <c r="BZ206" s="29"/>
      <c r="CA206" s="33"/>
      <c r="CB206" s="29"/>
      <c r="CC206" s="33"/>
    </row>
    <row r="207" spans="1:81" s="60" customFormat="1" x14ac:dyDescent="0.35">
      <c r="A207" s="33" t="s">
        <v>173</v>
      </c>
      <c r="B207" s="1" t="s">
        <v>55</v>
      </c>
      <c r="C207" s="1" t="s">
        <v>859</v>
      </c>
      <c r="D207" s="1" t="s">
        <v>860</v>
      </c>
      <c r="E207" s="1" t="s">
        <v>58</v>
      </c>
      <c r="F207" s="1">
        <v>999910820</v>
      </c>
      <c r="G207" s="1">
        <f>(K207+P207+J207+M207+O207+Q207)-H207</f>
        <v>27</v>
      </c>
      <c r="H207" s="1">
        <f>(J207+K207+M207+N207+O207+P207+Q207)*0.5</f>
        <v>27</v>
      </c>
      <c r="I207" s="30"/>
      <c r="J207" s="1">
        <f>SUM(AR207,BW207,CA207)</f>
        <v>0</v>
      </c>
      <c r="K207" s="1">
        <f>SUM(AD207,AF207,AH207,AJ207,AN207,AL207,AP207,AT207,AV207,AX207,AZ207,BD207,BF207,BH207,BJ207,BL207,BN207,BB207)</f>
        <v>54</v>
      </c>
      <c r="L207" s="1">
        <f>COUNT(AD207,AF207,AH207,AJ207,AL207,AN207,AP207,AT207,AV207,AX207,AZ207,BB207,BD207,BF207,BH207,BJ207,BL207,BN207)</f>
        <v>1</v>
      </c>
      <c r="M207" s="1">
        <f>BP207+BR207</f>
        <v>0</v>
      </c>
      <c r="N207" s="1"/>
      <c r="O207" s="1">
        <f>BU207</f>
        <v>0</v>
      </c>
      <c r="P207" s="1">
        <f>AB207+BY207</f>
        <v>0</v>
      </c>
      <c r="Q207" s="1">
        <f>BT207+CC207</f>
        <v>0</v>
      </c>
      <c r="R207" s="70"/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70"/>
      <c r="AB207" s="1"/>
      <c r="AC207" s="29"/>
      <c r="AD207" s="1"/>
      <c r="AE207" s="29"/>
      <c r="AF207" s="1"/>
      <c r="AG207" s="29"/>
      <c r="AH207" s="1"/>
      <c r="AI207" s="29"/>
      <c r="AJ207" s="1"/>
      <c r="AK207" s="29"/>
      <c r="AL207" s="1">
        <v>54</v>
      </c>
      <c r="AM207" s="29">
        <v>7</v>
      </c>
      <c r="AN207" s="1"/>
      <c r="AO207" s="29"/>
      <c r="AP207" s="1"/>
      <c r="AQ207" s="29"/>
      <c r="AR207" s="1"/>
      <c r="AS207" s="29"/>
      <c r="AT207" s="1"/>
      <c r="AU207" s="29"/>
      <c r="AV207" s="1"/>
      <c r="AW207" s="29"/>
      <c r="AX207" s="1"/>
      <c r="AY207" s="29"/>
      <c r="AZ207" s="1"/>
      <c r="BA207" s="29"/>
      <c r="BB207" s="1"/>
      <c r="BC207" s="29"/>
      <c r="BD207" s="1"/>
      <c r="BE207" s="29"/>
      <c r="BF207" s="1"/>
      <c r="BG207" s="29"/>
      <c r="BH207" s="1"/>
      <c r="BI207" s="29"/>
      <c r="BJ207" s="1"/>
      <c r="BK207" s="29"/>
      <c r="BL207" s="1"/>
      <c r="BM207" s="29"/>
      <c r="BN207" s="1"/>
      <c r="BO207" s="29"/>
      <c r="BP207" s="1"/>
      <c r="BQ207" s="29"/>
      <c r="BR207" s="1"/>
      <c r="BS207" s="29"/>
      <c r="BT207" s="1"/>
      <c r="BU207" s="1"/>
      <c r="BV207" s="29"/>
      <c r="BW207" s="1"/>
      <c r="BX207" s="29"/>
      <c r="BY207" s="33"/>
      <c r="BZ207" s="29"/>
      <c r="CA207" s="33"/>
      <c r="CB207" s="29"/>
      <c r="CC207" s="33"/>
    </row>
    <row r="208" spans="1:81" s="60" customFormat="1" x14ac:dyDescent="0.35">
      <c r="A208" s="33" t="s">
        <v>173</v>
      </c>
      <c r="B208" s="33" t="s">
        <v>55</v>
      </c>
      <c r="C208" s="33" t="s">
        <v>975</v>
      </c>
      <c r="D208" s="33" t="s">
        <v>976</v>
      </c>
      <c r="E208" s="33" t="s">
        <v>58</v>
      </c>
      <c r="F208" s="33">
        <v>999915467</v>
      </c>
      <c r="G208" s="1">
        <f>(K208+P208+J208+M208+O208+Q208)-H208</f>
        <v>27</v>
      </c>
      <c r="H208" s="1">
        <f>(J208+K208+M208+N208+O208+P208+Q208)*0.5</f>
        <v>27</v>
      </c>
      <c r="I208" s="30"/>
      <c r="J208" s="1">
        <f>SUM(AR208,BW208,CA208)</f>
        <v>0</v>
      </c>
      <c r="K208" s="1">
        <f>SUM(AD208,AF208,AH208,AJ208,AN208,AL208,AP208,AT208,AV208,AX208,AZ208,BD208,BF208,BH208,BJ208,BL208,BN208,BB208)</f>
        <v>54</v>
      </c>
      <c r="L208" s="1">
        <f>COUNT(AD208,AF208,AH208,AJ208,AL208,AN208,AP208,AT208,AV208,AX208,AZ208,BB208,BD208,BF208,BH208,BJ208,BL208,BN208)</f>
        <v>1</v>
      </c>
      <c r="M208" s="1">
        <f>BP208+BR208</f>
        <v>0</v>
      </c>
      <c r="N208" s="1"/>
      <c r="O208" s="1">
        <f>BU208</f>
        <v>0</v>
      </c>
      <c r="P208" s="1">
        <f>AB208+BY208</f>
        <v>0</v>
      </c>
      <c r="Q208" s="1">
        <f>BT208+CC208</f>
        <v>0</v>
      </c>
      <c r="R208" s="70"/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70"/>
      <c r="AB208" s="1"/>
      <c r="AC208" s="29"/>
      <c r="AD208" s="1"/>
      <c r="AE208" s="29"/>
      <c r="AF208" s="1"/>
      <c r="AG208" s="29"/>
      <c r="AH208" s="1"/>
      <c r="AI208" s="29"/>
      <c r="AJ208" s="1">
        <v>54</v>
      </c>
      <c r="AK208" s="29">
        <v>7</v>
      </c>
      <c r="AL208" s="1"/>
      <c r="AM208" s="29"/>
      <c r="AN208" s="1"/>
      <c r="AO208" s="29"/>
      <c r="AP208" s="1"/>
      <c r="AQ208" s="29"/>
      <c r="AR208" s="1"/>
      <c r="AS208" s="29"/>
      <c r="AT208" s="1"/>
      <c r="AU208" s="29"/>
      <c r="AV208" s="1"/>
      <c r="AW208" s="29"/>
      <c r="AX208" s="1"/>
      <c r="AY208" s="29"/>
      <c r="AZ208" s="1"/>
      <c r="BA208" s="29"/>
      <c r="BB208" s="1"/>
      <c r="BC208" s="29"/>
      <c r="BD208" s="1"/>
      <c r="BE208" s="29"/>
      <c r="BF208" s="1"/>
      <c r="BG208" s="29"/>
      <c r="BH208" s="1"/>
      <c r="BI208" s="29"/>
      <c r="BJ208" s="1"/>
      <c r="BK208" s="29"/>
      <c r="BL208" s="1"/>
      <c r="BM208" s="29"/>
      <c r="BN208" s="1"/>
      <c r="BO208" s="29"/>
      <c r="BP208" s="1"/>
      <c r="BQ208" s="29"/>
      <c r="BR208" s="1"/>
      <c r="BS208" s="29"/>
      <c r="BT208" s="1"/>
      <c r="BU208" s="1"/>
      <c r="BV208" s="29"/>
      <c r="BW208" s="1"/>
      <c r="BX208" s="29"/>
      <c r="BY208" s="33"/>
      <c r="BZ208" s="29"/>
      <c r="CA208" s="33"/>
      <c r="CB208" s="29"/>
      <c r="CC208" s="33"/>
    </row>
    <row r="209" spans="1:81" s="60" customFormat="1" x14ac:dyDescent="0.35">
      <c r="A209" s="33" t="s">
        <v>173</v>
      </c>
      <c r="B209" s="38" t="s">
        <v>55</v>
      </c>
      <c r="C209" s="38" t="s">
        <v>1819</v>
      </c>
      <c r="D209" s="38" t="s">
        <v>1820</v>
      </c>
      <c r="E209" s="38" t="s">
        <v>58</v>
      </c>
      <c r="F209" s="38">
        <v>999922306</v>
      </c>
      <c r="G209" s="1">
        <f>(K209+P209+J209+M209+O209+Q209)-H209</f>
        <v>25.5</v>
      </c>
      <c r="H209" s="1">
        <f>(J209+K209+M209+N209+O209+P209+Q209)*0.5</f>
        <v>25.5</v>
      </c>
      <c r="I209" s="30"/>
      <c r="J209" s="1">
        <f>SUM(AR209,BW209,CA209)</f>
        <v>0</v>
      </c>
      <c r="K209" s="1">
        <f>SUM(AD209,AF209,AH209,AJ209,AN209,AL209,AP209,AT209,AV209,AX209,AZ209,BD209,BF209,BH209,BJ209,BL209,BN209,BB209)</f>
        <v>51</v>
      </c>
      <c r="L209" s="1">
        <f>COUNT(AD209,AF209,AH209,AJ209,AL209,AN209,AP209,AT209,AV209,AX209,AZ209,BB209,BD209,BF209,BH209,BJ209,BL209,BN209)</f>
        <v>1</v>
      </c>
      <c r="M209" s="1">
        <f>BP209+BR209</f>
        <v>0</v>
      </c>
      <c r="N209" s="1"/>
      <c r="O209" s="1">
        <f>BU209</f>
        <v>0</v>
      </c>
      <c r="P209" s="1">
        <f>AB209+BY209</f>
        <v>0</v>
      </c>
      <c r="Q209" s="1">
        <f>BT209+CC209</f>
        <v>0</v>
      </c>
      <c r="R209" s="70"/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70"/>
      <c r="AB209" s="1"/>
      <c r="AC209" s="29"/>
      <c r="AD209" s="1"/>
      <c r="AE209" s="29"/>
      <c r="AF209" s="1"/>
      <c r="AG209" s="29"/>
      <c r="AH209" s="1"/>
      <c r="AI209" s="29"/>
      <c r="AJ209" s="1">
        <v>51</v>
      </c>
      <c r="AK209" s="29">
        <v>8</v>
      </c>
      <c r="AL209" s="1"/>
      <c r="AM209" s="29"/>
      <c r="AN209" s="1"/>
      <c r="AO209" s="29"/>
      <c r="AP209" s="1"/>
      <c r="AQ209" s="29"/>
      <c r="AR209" s="1"/>
      <c r="AS209" s="29"/>
      <c r="AT209" s="1"/>
      <c r="AU209" s="29"/>
      <c r="AV209" s="1"/>
      <c r="AW209" s="29"/>
      <c r="AX209" s="1"/>
      <c r="AY209" s="29"/>
      <c r="AZ209" s="1"/>
      <c r="BA209" s="29"/>
      <c r="BB209" s="1"/>
      <c r="BC209" s="29"/>
      <c r="BD209" s="1"/>
      <c r="BE209" s="29"/>
      <c r="BF209" s="1"/>
      <c r="BG209" s="29"/>
      <c r="BH209" s="1"/>
      <c r="BI209" s="29"/>
      <c r="BJ209" s="1"/>
      <c r="BK209" s="29"/>
      <c r="BL209" s="1"/>
      <c r="BM209" s="29"/>
      <c r="BN209" s="1"/>
      <c r="BO209" s="29"/>
      <c r="BP209" s="1"/>
      <c r="BQ209" s="29"/>
      <c r="BR209" s="1"/>
      <c r="BS209" s="29"/>
      <c r="BT209" s="1"/>
      <c r="BU209" s="1"/>
      <c r="BV209" s="29"/>
      <c r="BW209" s="1"/>
      <c r="BX209" s="29"/>
      <c r="BY209" s="33"/>
      <c r="BZ209" s="29"/>
      <c r="CA209" s="33"/>
      <c r="CB209" s="29"/>
      <c r="CC209" s="33"/>
    </row>
    <row r="210" spans="1:81" s="60" customFormat="1" x14ac:dyDescent="0.35">
      <c r="A210" s="33" t="s">
        <v>173</v>
      </c>
      <c r="B210" s="33" t="s">
        <v>55</v>
      </c>
      <c r="C210" s="33" t="s">
        <v>371</v>
      </c>
      <c r="D210" s="33" t="s">
        <v>652</v>
      </c>
      <c r="E210" s="33" t="s">
        <v>58</v>
      </c>
      <c r="F210" s="33">
        <v>999926497</v>
      </c>
      <c r="G210" s="1">
        <f>(K210+P210+J210+M210+O210+Q210)-H210</f>
        <v>25.5</v>
      </c>
      <c r="H210" s="1">
        <f>(J210+K210+M210+N210+O210+P210+Q210)*0.5</f>
        <v>25.5</v>
      </c>
      <c r="I210" s="30"/>
      <c r="J210" s="1">
        <f>SUM(AR210,BW210,CA210)</f>
        <v>0</v>
      </c>
      <c r="K210" s="1">
        <f>SUM(AD210,AF210,AH210,AJ210,AN210,AL210,AP210,AT210,AV210,AX210,AZ210,BD210,BF210,BH210,BJ210,BL210,BN210,BB210)</f>
        <v>51</v>
      </c>
      <c r="L210" s="1">
        <f>COUNT(AD210,AF210,AH210,AJ210,AL210,AN210,AP210,AT210,AV210,AX210,AZ210,BB210,BD210,BF210,BH210,BJ210,BL210,BN210)</f>
        <v>1</v>
      </c>
      <c r="M210" s="1">
        <f>BP210+BR210</f>
        <v>0</v>
      </c>
      <c r="N210" s="1"/>
      <c r="O210" s="1">
        <f>BU210</f>
        <v>0</v>
      </c>
      <c r="P210" s="1">
        <f>AB210+BY210</f>
        <v>0</v>
      </c>
      <c r="Q210" s="1">
        <f>BT210+CC210</f>
        <v>0</v>
      </c>
      <c r="R210" s="70"/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70"/>
      <c r="AB210" s="1"/>
      <c r="AC210" s="29"/>
      <c r="AD210" s="1"/>
      <c r="AE210" s="29"/>
      <c r="AF210" s="1"/>
      <c r="AG210" s="29"/>
      <c r="AH210" s="1"/>
      <c r="AI210" s="29"/>
      <c r="AJ210" s="1"/>
      <c r="AK210" s="29"/>
      <c r="AL210" s="1"/>
      <c r="AM210" s="29"/>
      <c r="AN210" s="1"/>
      <c r="AO210" s="29"/>
      <c r="AP210" s="1"/>
      <c r="AQ210" s="29"/>
      <c r="AR210" s="1"/>
      <c r="AS210" s="29"/>
      <c r="AT210" s="1"/>
      <c r="AU210" s="29"/>
      <c r="AV210" s="1"/>
      <c r="AW210" s="29"/>
      <c r="AX210" s="1"/>
      <c r="AY210" s="29"/>
      <c r="AZ210" s="1"/>
      <c r="BA210" s="29"/>
      <c r="BB210" s="1"/>
      <c r="BC210" s="29"/>
      <c r="BD210" s="1"/>
      <c r="BE210" s="29"/>
      <c r="BF210" s="1">
        <v>51</v>
      </c>
      <c r="BG210" s="29">
        <v>8</v>
      </c>
      <c r="BH210" s="1"/>
      <c r="BI210" s="29"/>
      <c r="BJ210" s="1"/>
      <c r="BK210" s="29"/>
      <c r="BL210" s="1"/>
      <c r="BM210" s="29"/>
      <c r="BN210" s="1"/>
      <c r="BO210" s="29"/>
      <c r="BP210" s="1"/>
      <c r="BQ210" s="29"/>
      <c r="BR210" s="1"/>
      <c r="BS210" s="29"/>
      <c r="BT210" s="1"/>
      <c r="BU210" s="1"/>
      <c r="BV210" s="29"/>
      <c r="BW210" s="1"/>
      <c r="BX210" s="29"/>
      <c r="BY210" s="33"/>
      <c r="BZ210" s="29"/>
      <c r="CA210" s="33"/>
      <c r="CB210" s="29"/>
      <c r="CC210" s="33"/>
    </row>
    <row r="211" spans="1:81" s="60" customFormat="1" x14ac:dyDescent="0.35">
      <c r="A211" s="33" t="s">
        <v>173</v>
      </c>
      <c r="B211" s="1" t="s">
        <v>55</v>
      </c>
      <c r="C211" s="1" t="s">
        <v>969</v>
      </c>
      <c r="D211" s="1" t="s">
        <v>970</v>
      </c>
      <c r="E211" s="1" t="s">
        <v>58</v>
      </c>
      <c r="F211" s="1">
        <v>999915445</v>
      </c>
      <c r="G211" s="1">
        <f>(K211+P211+J211+M211+O211+Q211)-H211</f>
        <v>22</v>
      </c>
      <c r="H211" s="1">
        <f>(J211+K211+M211+N211+O211+P211+Q211)*0.5</f>
        <v>22</v>
      </c>
      <c r="I211" s="30"/>
      <c r="J211" s="1">
        <f>SUM(AR211,BW211,CA211)</f>
        <v>0</v>
      </c>
      <c r="K211" s="1">
        <f>SUM(AD211,AF211,AH211,AJ211,AN211,AL211,AP211,AT211,AV211,AX211,AZ211,BD211,BF211,BH211,BJ211,BL211,BN211,BB211)</f>
        <v>0</v>
      </c>
      <c r="L211" s="1">
        <f>COUNT(AD211,AF211,AH211,AJ211,AL211,AN211,AP211,AT211,AV211,AX211,AZ211,BB211,BD211,BF211,BH211,BJ211,BL211,BN211)</f>
        <v>0</v>
      </c>
      <c r="M211" s="1">
        <f>BP211+BR211</f>
        <v>44</v>
      </c>
      <c r="N211" s="1"/>
      <c r="O211" s="1">
        <f>BU211</f>
        <v>0</v>
      </c>
      <c r="P211" s="1">
        <f>AB211+BY211</f>
        <v>0</v>
      </c>
      <c r="Q211" s="1">
        <f>BT211+CC211</f>
        <v>0</v>
      </c>
      <c r="R211" s="70"/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70"/>
      <c r="AB211" s="1"/>
      <c r="AC211" s="29"/>
      <c r="AD211" s="1"/>
      <c r="AE211" s="29"/>
      <c r="AF211" s="1"/>
      <c r="AG211" s="29"/>
      <c r="AH211" s="1"/>
      <c r="AI211" s="29"/>
      <c r="AJ211" s="1"/>
      <c r="AK211" s="29"/>
      <c r="AL211" s="1"/>
      <c r="AM211" s="30"/>
      <c r="AN211" s="1"/>
      <c r="AO211" s="29"/>
      <c r="AP211" s="1"/>
      <c r="AQ211" s="30"/>
      <c r="AR211" s="1"/>
      <c r="AS211" s="30"/>
      <c r="AT211" s="1"/>
      <c r="AU211" s="30"/>
      <c r="AV211" s="1"/>
      <c r="AW211" s="30"/>
      <c r="AX211" s="1"/>
      <c r="AY211" s="30"/>
      <c r="AZ211" s="1"/>
      <c r="BA211" s="30"/>
      <c r="BB211" s="1"/>
      <c r="BC211" s="29"/>
      <c r="BD211" s="1"/>
      <c r="BE211" s="30"/>
      <c r="BF211" s="1"/>
      <c r="BG211" s="30"/>
      <c r="BH211" s="1"/>
      <c r="BI211" s="30"/>
      <c r="BJ211" s="1"/>
      <c r="BK211" s="30"/>
      <c r="BL211" s="1"/>
      <c r="BM211" s="30"/>
      <c r="BN211" s="1"/>
      <c r="BO211" s="30"/>
      <c r="BP211" s="1">
        <v>44</v>
      </c>
      <c r="BQ211" s="29" t="s">
        <v>97</v>
      </c>
      <c r="BR211" s="1"/>
      <c r="BS211" s="29"/>
      <c r="BT211" s="1"/>
      <c r="BU211" s="1"/>
      <c r="BV211" s="29"/>
      <c r="BW211" s="1"/>
      <c r="BX211" s="29"/>
      <c r="BY211" s="33"/>
      <c r="BZ211" s="29"/>
      <c r="CA211" s="33"/>
      <c r="CB211" s="29"/>
      <c r="CC211" s="33"/>
    </row>
    <row r="212" spans="1:81" s="60" customFormat="1" x14ac:dyDescent="0.35">
      <c r="A212" s="33" t="s">
        <v>173</v>
      </c>
      <c r="B212" s="1" t="s">
        <v>55</v>
      </c>
      <c r="C212" s="1" t="s">
        <v>2761</v>
      </c>
      <c r="D212" s="1" t="s">
        <v>3047</v>
      </c>
      <c r="E212" s="1" t="s">
        <v>58</v>
      </c>
      <c r="F212" s="1">
        <v>999926768</v>
      </c>
      <c r="G212" s="1">
        <f>(K212+P212+J212+M212+O212+Q212)-H212</f>
        <v>22</v>
      </c>
      <c r="H212" s="1">
        <f>(J212+K212+M212+N212+O212+P212+Q212)*0.5</f>
        <v>22</v>
      </c>
      <c r="I212" s="30"/>
      <c r="J212" s="1">
        <f>SUM(AR212,BW212,CA212)</f>
        <v>0</v>
      </c>
      <c r="K212" s="1">
        <f>SUM(AD212,AF212,AH212,AJ212,AN212,AL212,AP212,AT212,AV212,AX212,AZ212,BD212,BF212,BH212,BJ212,BL212,BN212,BB212)</f>
        <v>0</v>
      </c>
      <c r="L212" s="1">
        <f>COUNT(AD212,AF212,AH212,AJ212,AL212,AN212,AP212,AT212,AV212,AX212,AZ212,BB212,BD212,BF212,BH212,BJ212,BL212,BN212)</f>
        <v>0</v>
      </c>
      <c r="M212" s="1">
        <f>BP212+BR212</f>
        <v>44</v>
      </c>
      <c r="N212" s="1"/>
      <c r="O212" s="1">
        <f>BU212</f>
        <v>0</v>
      </c>
      <c r="P212" s="1">
        <f>AB212+BY212</f>
        <v>0</v>
      </c>
      <c r="Q212" s="1">
        <f>BT212+CC212</f>
        <v>0</v>
      </c>
      <c r="R212" s="70"/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70"/>
      <c r="AB212" s="1"/>
      <c r="AC212" s="29"/>
      <c r="AD212" s="1"/>
      <c r="AE212" s="29"/>
      <c r="AF212" s="1"/>
      <c r="AG212" s="29"/>
      <c r="AH212" s="1"/>
      <c r="AI212" s="29"/>
      <c r="AJ212" s="1"/>
      <c r="AK212" s="29"/>
      <c r="AL212" s="1"/>
      <c r="AM212" s="30"/>
      <c r="AN212" s="1"/>
      <c r="AO212" s="29"/>
      <c r="AP212" s="1"/>
      <c r="AQ212" s="30"/>
      <c r="AR212" s="1"/>
      <c r="AS212" s="30"/>
      <c r="AT212" s="1"/>
      <c r="AU212" s="30"/>
      <c r="AV212" s="1"/>
      <c r="AW212" s="30"/>
      <c r="AX212" s="1"/>
      <c r="AY212" s="30"/>
      <c r="AZ212" s="1"/>
      <c r="BA212" s="30"/>
      <c r="BB212" s="1"/>
      <c r="BC212" s="29"/>
      <c r="BD212" s="1"/>
      <c r="BE212" s="30"/>
      <c r="BF212" s="1"/>
      <c r="BG212" s="30"/>
      <c r="BH212" s="1"/>
      <c r="BI212" s="30"/>
      <c r="BJ212" s="1"/>
      <c r="BK212" s="30"/>
      <c r="BL212" s="1"/>
      <c r="BM212" s="30"/>
      <c r="BN212" s="1"/>
      <c r="BO212" s="30"/>
      <c r="BP212" s="1"/>
      <c r="BQ212" s="29"/>
      <c r="BR212" s="1">
        <v>44</v>
      </c>
      <c r="BS212" s="29" t="s">
        <v>97</v>
      </c>
      <c r="BT212" s="1"/>
      <c r="BU212" s="1"/>
      <c r="BV212" s="29"/>
      <c r="BW212" s="1"/>
      <c r="BX212" s="29"/>
      <c r="BY212" s="33"/>
      <c r="BZ212" s="29"/>
      <c r="CA212" s="33"/>
      <c r="CB212" s="29"/>
      <c r="CC212" s="33"/>
    </row>
    <row r="213" spans="1:81" s="60" customFormat="1" x14ac:dyDescent="0.35">
      <c r="A213" s="33" t="s">
        <v>173</v>
      </c>
      <c r="B213" s="1" t="s">
        <v>55</v>
      </c>
      <c r="C213" s="1" t="s">
        <v>1634</v>
      </c>
      <c r="D213" s="1" t="s">
        <v>1633</v>
      </c>
      <c r="E213" s="1" t="s">
        <v>58</v>
      </c>
      <c r="F213" s="1">
        <v>999921460</v>
      </c>
      <c r="G213" s="1">
        <f>(K213+P213+J213+M213+O213+Q213)-H213</f>
        <v>19</v>
      </c>
      <c r="H213" s="1">
        <f>(J213+K213+M213+N213+O213+P213+Q213)*0.5</f>
        <v>19</v>
      </c>
      <c r="I213" s="30"/>
      <c r="J213" s="1">
        <f>SUM(AR213,BW213,CA213)</f>
        <v>0</v>
      </c>
      <c r="K213" s="1">
        <f>SUM(AD213,AF213,AH213,AJ213,AN213,AL213,AP213,AT213,AV213,AX213,AZ213,BD213,BF213,BH213,BJ213,BL213,BN213,BB213)</f>
        <v>38</v>
      </c>
      <c r="L213" s="1">
        <f>COUNT(AD213,AF213,AH213,AJ213,AL213,AN213,AP213,AT213,AV213,AX213,AZ213,BB213,BD213,BF213,BH213,BJ213,BL213,BN213)</f>
        <v>1</v>
      </c>
      <c r="M213" s="1">
        <f>BP213+BR213</f>
        <v>0</v>
      </c>
      <c r="N213" s="1"/>
      <c r="O213" s="1">
        <f>BU213</f>
        <v>0</v>
      </c>
      <c r="P213" s="1">
        <f>AB213+BY213</f>
        <v>0</v>
      </c>
      <c r="Q213" s="1">
        <f>BT213+CC213</f>
        <v>0</v>
      </c>
      <c r="R213" s="70"/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70"/>
      <c r="AB213" s="1"/>
      <c r="AC213" s="29"/>
      <c r="AD213" s="1"/>
      <c r="AE213" s="29"/>
      <c r="AF213" s="1"/>
      <c r="AG213" s="29"/>
      <c r="AH213" s="1"/>
      <c r="AI213" s="29"/>
      <c r="AJ213" s="1"/>
      <c r="AK213" s="29"/>
      <c r="AL213" s="1"/>
      <c r="AM213" s="29"/>
      <c r="AN213" s="1"/>
      <c r="AO213" s="29"/>
      <c r="AP213" s="1">
        <v>38</v>
      </c>
      <c r="AQ213" s="29" t="s">
        <v>97</v>
      </c>
      <c r="AR213" s="1"/>
      <c r="AS213" s="29"/>
      <c r="AT213" s="1"/>
      <c r="AU213" s="29"/>
      <c r="AV213" s="1"/>
      <c r="AW213" s="29"/>
      <c r="AX213" s="1"/>
      <c r="AY213" s="29"/>
      <c r="AZ213" s="1"/>
      <c r="BA213" s="29"/>
      <c r="BB213" s="1"/>
      <c r="BC213" s="29"/>
      <c r="BD213" s="1"/>
      <c r="BE213" s="29"/>
      <c r="BF213" s="1"/>
      <c r="BG213" s="29"/>
      <c r="BH213" s="1"/>
      <c r="BI213" s="29"/>
      <c r="BJ213" s="1"/>
      <c r="BK213" s="29"/>
      <c r="BL213" s="1"/>
      <c r="BM213" s="29"/>
      <c r="BN213" s="1"/>
      <c r="BO213" s="29"/>
      <c r="BP213" s="1"/>
      <c r="BQ213" s="29"/>
      <c r="BR213" s="1"/>
      <c r="BS213" s="29"/>
      <c r="BT213" s="1"/>
      <c r="BU213" s="1"/>
      <c r="BV213" s="29"/>
      <c r="BW213" s="1"/>
      <c r="BX213" s="29"/>
      <c r="BY213" s="33"/>
      <c r="BZ213" s="29"/>
      <c r="CA213" s="33"/>
      <c r="CB213" s="29"/>
      <c r="CC213" s="33"/>
    </row>
    <row r="214" spans="1:81" s="60" customFormat="1" x14ac:dyDescent="0.35">
      <c r="A214" s="33" t="s">
        <v>173</v>
      </c>
      <c r="B214" s="33" t="s">
        <v>55</v>
      </c>
      <c r="C214" s="33" t="s">
        <v>1905</v>
      </c>
      <c r="D214" s="33" t="s">
        <v>1904</v>
      </c>
      <c r="E214" s="33" t="s">
        <v>58</v>
      </c>
      <c r="F214" s="33">
        <v>999922742</v>
      </c>
      <c r="G214" s="1">
        <f>(K214+P214+J214+M214+O214+Q214)-H214</f>
        <v>19</v>
      </c>
      <c r="H214" s="1">
        <f>(J214+K214+M214+N214+O214+P214+Q214)*0.5</f>
        <v>19</v>
      </c>
      <c r="I214" s="30"/>
      <c r="J214" s="1">
        <f>SUM(AR214,BW214,CA214)</f>
        <v>0</v>
      </c>
      <c r="K214" s="1">
        <f>SUM(AD214,AF214,AH214,AJ214,AN214,AL214,AP214,AT214,AV214,AX214,AZ214,BD214,BF214,BH214,BJ214,BL214,BN214,BB214)</f>
        <v>38</v>
      </c>
      <c r="L214" s="1">
        <f>COUNT(AD214,AF214,AH214,AJ214,AL214,AN214,AP214,AT214,AV214,AX214,AZ214,BB214,BD214,BF214,BH214,BJ214,BL214,BN214)</f>
        <v>1</v>
      </c>
      <c r="M214" s="1">
        <f>BP214+BR214</f>
        <v>0</v>
      </c>
      <c r="N214" s="1"/>
      <c r="O214" s="1">
        <f>BU214</f>
        <v>0</v>
      </c>
      <c r="P214" s="1">
        <f>AB214+BY214</f>
        <v>0</v>
      </c>
      <c r="Q214" s="1">
        <f>BT214+CC214</f>
        <v>0</v>
      </c>
      <c r="R214" s="70"/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70"/>
      <c r="AB214" s="1"/>
      <c r="AC214" s="29"/>
      <c r="AD214" s="1"/>
      <c r="AE214" s="29"/>
      <c r="AF214" s="1"/>
      <c r="AG214" s="29"/>
      <c r="AH214" s="1"/>
      <c r="AI214" s="29"/>
      <c r="AJ214" s="1"/>
      <c r="AK214" s="29"/>
      <c r="AL214" s="1"/>
      <c r="AM214" s="29"/>
      <c r="AN214" s="1"/>
      <c r="AO214" s="29"/>
      <c r="AP214" s="1"/>
      <c r="AQ214" s="29"/>
      <c r="AR214" s="1"/>
      <c r="AS214" s="29"/>
      <c r="AT214" s="1"/>
      <c r="AU214" s="29"/>
      <c r="AV214" s="1"/>
      <c r="AW214" s="29"/>
      <c r="AX214" s="1"/>
      <c r="AY214" s="29"/>
      <c r="AZ214" s="1"/>
      <c r="BA214" s="29"/>
      <c r="BB214" s="1"/>
      <c r="BC214" s="29"/>
      <c r="BD214" s="1"/>
      <c r="BE214" s="29"/>
      <c r="BF214" s="1">
        <v>38</v>
      </c>
      <c r="BG214" s="29" t="s">
        <v>97</v>
      </c>
      <c r="BH214" s="1"/>
      <c r="BI214" s="29"/>
      <c r="BJ214" s="1"/>
      <c r="BK214" s="29"/>
      <c r="BL214" s="1"/>
      <c r="BM214" s="29"/>
      <c r="BN214" s="1"/>
      <c r="BO214" s="29"/>
      <c r="BP214" s="1"/>
      <c r="BQ214" s="29"/>
      <c r="BR214" s="1"/>
      <c r="BS214" s="29"/>
      <c r="BT214" s="1"/>
      <c r="BU214" s="1"/>
      <c r="BV214" s="29"/>
      <c r="BW214" s="1"/>
      <c r="BX214" s="29"/>
      <c r="BY214" s="33"/>
      <c r="BZ214" s="29"/>
      <c r="CA214" s="33"/>
      <c r="CB214" s="29"/>
      <c r="CC214" s="33"/>
    </row>
    <row r="215" spans="1:81" s="60" customFormat="1" x14ac:dyDescent="0.35">
      <c r="A215" s="33" t="s">
        <v>173</v>
      </c>
      <c r="B215" s="33" t="s">
        <v>55</v>
      </c>
      <c r="C215" s="33" t="s">
        <v>795</v>
      </c>
      <c r="D215" s="33" t="s">
        <v>114</v>
      </c>
      <c r="E215" s="33" t="s">
        <v>58</v>
      </c>
      <c r="F215" s="33">
        <v>999923258</v>
      </c>
      <c r="G215" s="1">
        <f>(K215+P215+J215+M215+O215+Q215)-H215</f>
        <v>19</v>
      </c>
      <c r="H215" s="1">
        <f>(J215+K215+M215+N215+O215+P215+Q215)*0.5</f>
        <v>19</v>
      </c>
      <c r="I215" s="30"/>
      <c r="J215" s="1">
        <f>SUM(AR215,BW215,CA215)</f>
        <v>0</v>
      </c>
      <c r="K215" s="1">
        <f>SUM(AD215,AF215,AH215,AJ215,AN215,AL215,AP215,AT215,AV215,AX215,AZ215,BD215,BF215,BH215,BJ215,BL215,BN215,BB215)</f>
        <v>38</v>
      </c>
      <c r="L215" s="1">
        <f>COUNT(AD215,AF215,AH215,AJ215,AL215,AN215,AP215,AT215,AV215,AX215,AZ215,BB215,BD215,BF215,BH215,BJ215,BL215,BN215)</f>
        <v>1</v>
      </c>
      <c r="M215" s="1">
        <f>BP215+BR215</f>
        <v>0</v>
      </c>
      <c r="N215" s="1"/>
      <c r="O215" s="1">
        <f>BU215</f>
        <v>0</v>
      </c>
      <c r="P215" s="1">
        <f>AB215+BY215</f>
        <v>0</v>
      </c>
      <c r="Q215" s="1">
        <f>BT215+CC215</f>
        <v>0</v>
      </c>
      <c r="R215" s="70"/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70"/>
      <c r="AB215" s="1"/>
      <c r="AC215" s="29"/>
      <c r="AD215" s="1"/>
      <c r="AE215" s="29"/>
      <c r="AF215" s="1"/>
      <c r="AG215" s="29"/>
      <c r="AH215" s="1"/>
      <c r="AI215" s="29"/>
      <c r="AJ215" s="1"/>
      <c r="AK215" s="29"/>
      <c r="AL215" s="1"/>
      <c r="AM215" s="29"/>
      <c r="AN215" s="1"/>
      <c r="AO215" s="29"/>
      <c r="AP215" s="1"/>
      <c r="AQ215" s="29"/>
      <c r="AR215" s="1"/>
      <c r="AS215" s="29"/>
      <c r="AT215" s="1"/>
      <c r="AU215" s="29"/>
      <c r="AV215" s="1"/>
      <c r="AW215" s="29"/>
      <c r="AX215" s="1"/>
      <c r="AY215" s="29"/>
      <c r="AZ215" s="1"/>
      <c r="BA215" s="29"/>
      <c r="BB215" s="1"/>
      <c r="BC215" s="29"/>
      <c r="BD215" s="1"/>
      <c r="BE215" s="29"/>
      <c r="BF215" s="1">
        <v>38</v>
      </c>
      <c r="BG215" s="29" t="s">
        <v>97</v>
      </c>
      <c r="BH215" s="1"/>
      <c r="BI215" s="29"/>
      <c r="BJ215" s="1"/>
      <c r="BK215" s="29"/>
      <c r="BL215" s="1"/>
      <c r="BM215" s="29"/>
      <c r="BN215" s="1"/>
      <c r="BO215" s="29"/>
      <c r="BP215" s="1"/>
      <c r="BQ215" s="29"/>
      <c r="BR215" s="1"/>
      <c r="BS215" s="29"/>
      <c r="BT215" s="1"/>
      <c r="BU215" s="1"/>
      <c r="BV215" s="29"/>
      <c r="BW215" s="1"/>
      <c r="BX215" s="29"/>
      <c r="BY215" s="33"/>
      <c r="BZ215" s="29"/>
      <c r="CA215" s="33"/>
      <c r="CB215" s="29"/>
      <c r="CC215" s="33"/>
    </row>
    <row r="216" spans="1:81" s="60" customFormat="1" x14ac:dyDescent="0.35">
      <c r="A216" s="33" t="s">
        <v>173</v>
      </c>
      <c r="B216" s="1" t="s">
        <v>55</v>
      </c>
      <c r="C216" s="1" t="s">
        <v>2450</v>
      </c>
      <c r="D216" s="1" t="s">
        <v>483</v>
      </c>
      <c r="E216" s="1" t="s">
        <v>58</v>
      </c>
      <c r="F216" s="1">
        <v>999925295</v>
      </c>
      <c r="G216" s="1">
        <f>(K216+P216+J216+M216+O216+Q216)-H216</f>
        <v>19</v>
      </c>
      <c r="H216" s="1">
        <f>(J216+K216+M216+N216+O216+P216+Q216)*0.5</f>
        <v>19</v>
      </c>
      <c r="I216" s="30"/>
      <c r="J216" s="1">
        <f>SUM(AR216,BW216,CA216)</f>
        <v>0</v>
      </c>
      <c r="K216" s="1">
        <f>SUM(AD216,AF216,AH216,AJ216,AN216,AL216,AP216,AT216,AV216,AX216,AZ216,BD216,BF216,BH216,BJ216,BL216,BN216,BB216)</f>
        <v>38</v>
      </c>
      <c r="L216" s="1">
        <f>COUNT(AD216,AF216,AH216,AJ216,AL216,AN216,AP216,AT216,AV216,AX216,AZ216,BB216,BD216,BF216,BH216,BJ216,BL216,BN216)</f>
        <v>1</v>
      </c>
      <c r="M216" s="1">
        <f>BP216+BR216</f>
        <v>0</v>
      </c>
      <c r="N216" s="1"/>
      <c r="O216" s="1">
        <f>BU216</f>
        <v>0</v>
      </c>
      <c r="P216" s="1">
        <f>AB216+BY216</f>
        <v>0</v>
      </c>
      <c r="Q216" s="1">
        <f>BT216+CC216</f>
        <v>0</v>
      </c>
      <c r="R216" s="70"/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70"/>
      <c r="AB216" s="1"/>
      <c r="AC216" s="29"/>
      <c r="AD216" s="1"/>
      <c r="AE216" s="29"/>
      <c r="AF216" s="1"/>
      <c r="AG216" s="29"/>
      <c r="AH216" s="1"/>
      <c r="AI216" s="29"/>
      <c r="AJ216" s="1"/>
      <c r="AK216" s="29"/>
      <c r="AL216" s="1"/>
      <c r="AM216" s="29"/>
      <c r="AN216" s="1"/>
      <c r="AO216" s="29"/>
      <c r="AP216" s="1">
        <v>38</v>
      </c>
      <c r="AQ216" s="29" t="s">
        <v>97</v>
      </c>
      <c r="AR216" s="1"/>
      <c r="AS216" s="29"/>
      <c r="AT216" s="1"/>
      <c r="AU216" s="29"/>
      <c r="AV216" s="1"/>
      <c r="AW216" s="29"/>
      <c r="AX216" s="1"/>
      <c r="AY216" s="29"/>
      <c r="AZ216" s="1"/>
      <c r="BA216" s="29"/>
      <c r="BB216" s="1"/>
      <c r="BC216" s="29"/>
      <c r="BD216" s="1"/>
      <c r="BE216" s="29"/>
      <c r="BF216" s="1"/>
      <c r="BG216" s="29"/>
      <c r="BH216" s="1"/>
      <c r="BI216" s="29"/>
      <c r="BJ216" s="1"/>
      <c r="BK216" s="29"/>
      <c r="BL216" s="1"/>
      <c r="BM216" s="29"/>
      <c r="BN216" s="1"/>
      <c r="BO216" s="29"/>
      <c r="BP216" s="1"/>
      <c r="BQ216" s="29"/>
      <c r="BR216" s="1"/>
      <c r="BS216" s="29"/>
      <c r="BT216" s="1"/>
      <c r="BU216" s="1"/>
      <c r="BV216" s="29"/>
      <c r="BW216" s="1"/>
      <c r="BX216" s="29"/>
      <c r="BY216" s="33"/>
      <c r="BZ216" s="29"/>
      <c r="CA216" s="33"/>
      <c r="CB216" s="29"/>
      <c r="CC216" s="33"/>
    </row>
    <row r="217" spans="1:81" s="60" customFormat="1" x14ac:dyDescent="0.35">
      <c r="A217" s="33" t="s">
        <v>173</v>
      </c>
      <c r="B217" s="1" t="s">
        <v>55</v>
      </c>
      <c r="C217" s="1" t="s">
        <v>3066</v>
      </c>
      <c r="D217" s="1" t="s">
        <v>1379</v>
      </c>
      <c r="E217" s="1" t="s">
        <v>58</v>
      </c>
      <c r="F217" s="1">
        <v>999926801</v>
      </c>
      <c r="G217" s="1">
        <f>(K217+P217+J217+M217+O217+Q217)-H217</f>
        <v>19</v>
      </c>
      <c r="H217" s="1">
        <f>(J217+K217+M217+N217+O217+P217+Q217)*0.5</f>
        <v>19</v>
      </c>
      <c r="I217" s="30"/>
      <c r="J217" s="1">
        <f>SUM(AR217,BW217,CA217)</f>
        <v>0</v>
      </c>
      <c r="K217" s="1">
        <f>SUM(AD217,AF217,AH217,AJ217,AN217,AL217,AP217,AT217,AV217,AX217,AZ217,BD217,BF217,BH217,BJ217,BL217,BN217,BB217)</f>
        <v>38</v>
      </c>
      <c r="L217" s="1">
        <f>COUNT(AD217,AF217,AH217,AJ217,AL217,AN217,AP217,AT217,AV217,AX217,AZ217,BB217,BD217,BF217,BH217,BJ217,BL217,BN217)</f>
        <v>1</v>
      </c>
      <c r="M217" s="1">
        <f>BP217+BR217</f>
        <v>0</v>
      </c>
      <c r="N217" s="1"/>
      <c r="O217" s="1">
        <f>BU217</f>
        <v>0</v>
      </c>
      <c r="P217" s="1">
        <f>AB217+BY217</f>
        <v>0</v>
      </c>
      <c r="Q217" s="1">
        <f>BT217+CC217</f>
        <v>0</v>
      </c>
      <c r="R217" s="70"/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70"/>
      <c r="AB217" s="1"/>
      <c r="AC217" s="29"/>
      <c r="AD217" s="1"/>
      <c r="AE217" s="29"/>
      <c r="AF217" s="1"/>
      <c r="AG217" s="29"/>
      <c r="AH217" s="1"/>
      <c r="AI217" s="29"/>
      <c r="AJ217" s="1"/>
      <c r="AK217" s="29"/>
      <c r="AL217" s="1">
        <v>38</v>
      </c>
      <c r="AM217" s="29" t="s">
        <v>97</v>
      </c>
      <c r="AN217" s="1"/>
      <c r="AO217" s="29"/>
      <c r="AP217" s="1"/>
      <c r="AQ217" s="29"/>
      <c r="AR217" s="1"/>
      <c r="AS217" s="29"/>
      <c r="AT217" s="1"/>
      <c r="AU217" s="29"/>
      <c r="AV217" s="1"/>
      <c r="AW217" s="29"/>
      <c r="AX217" s="1"/>
      <c r="AY217" s="29"/>
      <c r="AZ217" s="1"/>
      <c r="BA217" s="29"/>
      <c r="BB217" s="1"/>
      <c r="BC217" s="29"/>
      <c r="BD217" s="1"/>
      <c r="BE217" s="29"/>
      <c r="BF217" s="1"/>
      <c r="BG217" s="29"/>
      <c r="BH217" s="1"/>
      <c r="BI217" s="29"/>
      <c r="BJ217" s="1"/>
      <c r="BK217" s="29"/>
      <c r="BL217" s="1"/>
      <c r="BM217" s="29"/>
      <c r="BN217" s="1"/>
      <c r="BO217" s="29"/>
      <c r="BP217" s="1"/>
      <c r="BQ217" s="29"/>
      <c r="BR217" s="1"/>
      <c r="BS217" s="29"/>
      <c r="BT217" s="1"/>
      <c r="BU217" s="1"/>
      <c r="BV217" s="29"/>
      <c r="BW217" s="1"/>
      <c r="BX217" s="29"/>
      <c r="BY217" s="33"/>
      <c r="BZ217" s="29"/>
      <c r="CA217" s="33"/>
      <c r="CB217" s="29"/>
      <c r="CC217" s="33"/>
    </row>
    <row r="218" spans="1:81" s="60" customFormat="1" x14ac:dyDescent="0.35">
      <c r="A218" s="33" t="s">
        <v>173</v>
      </c>
      <c r="B218" s="1" t="s">
        <v>55</v>
      </c>
      <c r="C218" s="1" t="s">
        <v>1769</v>
      </c>
      <c r="D218" s="1" t="s">
        <v>1770</v>
      </c>
      <c r="E218" s="1" t="s">
        <v>58</v>
      </c>
      <c r="F218" s="1">
        <v>999922028</v>
      </c>
      <c r="G218" s="1">
        <f>(K218+P218+J218+M218+O218+Q218)-H218</f>
        <v>0</v>
      </c>
      <c r="H218" s="1">
        <f>(J218+K218+M218+N218+O218+P218+Q218)*0.5</f>
        <v>0</v>
      </c>
      <c r="I218" s="30"/>
      <c r="J218" s="1">
        <f>SUM(AR218,BW218,CA218)</f>
        <v>0</v>
      </c>
      <c r="K218" s="1">
        <f>SUM(AD218,AF218,AH218,AJ218,AN218,AL218,AP218,AT218,AV218,AX218,AZ218,BD218,BF218,BH218,BJ218,BL218,BN218,BB218)</f>
        <v>0</v>
      </c>
      <c r="L218" s="1">
        <f>COUNT(AD218,AF218,AH218,AJ218,AL218,AN218,AP218,AT218,AV218,AX218,AZ218,BB218,BD218,BF218,BH218,BJ218,BL218,BN218)</f>
        <v>0</v>
      </c>
      <c r="M218" s="1">
        <f>BP218+BR218</f>
        <v>0</v>
      </c>
      <c r="N218" s="1"/>
      <c r="O218" s="1">
        <f>BU218</f>
        <v>0</v>
      </c>
      <c r="P218" s="1">
        <f>AB218+BY218</f>
        <v>0</v>
      </c>
      <c r="Q218" s="1">
        <f>BT218+CC218</f>
        <v>0</v>
      </c>
      <c r="R218" s="70"/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70"/>
      <c r="AB218" s="1"/>
      <c r="AC218" s="29"/>
      <c r="AD218" s="1"/>
      <c r="AE218" s="29"/>
      <c r="AF218" s="1"/>
      <c r="AG218" s="29"/>
      <c r="AH218" s="1"/>
      <c r="AI218" s="29"/>
      <c r="AJ218" s="1"/>
      <c r="AK218" s="29"/>
      <c r="AL218" s="1"/>
      <c r="AM218" s="29"/>
      <c r="AN218" s="1"/>
      <c r="AO218" s="29"/>
      <c r="AP218" s="1"/>
      <c r="AQ218" s="29"/>
      <c r="AR218" s="1"/>
      <c r="AS218" s="29"/>
      <c r="AT218" s="1"/>
      <c r="AU218" s="29"/>
      <c r="AV218" s="1"/>
      <c r="AW218" s="29"/>
      <c r="AX218" s="1"/>
      <c r="AY218" s="29"/>
      <c r="AZ218" s="1"/>
      <c r="BA218" s="29"/>
      <c r="BB218" s="1"/>
      <c r="BC218" s="29"/>
      <c r="BD218" s="1"/>
      <c r="BE218" s="29"/>
      <c r="BF218" s="1"/>
      <c r="BG218" s="29"/>
      <c r="BH218" s="1"/>
      <c r="BI218" s="29"/>
      <c r="BJ218" s="1"/>
      <c r="BK218" s="29"/>
      <c r="BL218" s="1"/>
      <c r="BM218" s="29"/>
      <c r="BN218" s="1"/>
      <c r="BO218" s="29"/>
      <c r="BP218" s="1"/>
      <c r="BQ218" s="29"/>
      <c r="BR218" s="1"/>
      <c r="BS218" s="29"/>
      <c r="BT218" s="1"/>
      <c r="BU218" s="1"/>
      <c r="BV218" s="29"/>
      <c r="BW218" s="1"/>
      <c r="BX218" s="29"/>
      <c r="BY218" s="33"/>
      <c r="BZ218" s="29"/>
      <c r="CA218" s="33"/>
      <c r="CB218" s="29"/>
      <c r="CC218" s="33"/>
    </row>
    <row r="219" spans="1:81" s="60" customFormat="1" x14ac:dyDescent="0.35">
      <c r="A219" s="33" t="s">
        <v>173</v>
      </c>
      <c r="B219" s="1" t="s">
        <v>55</v>
      </c>
      <c r="C219" s="1" t="s">
        <v>135</v>
      </c>
      <c r="D219" s="1" t="s">
        <v>490</v>
      </c>
      <c r="E219" s="1" t="s">
        <v>58</v>
      </c>
      <c r="F219" s="1">
        <v>999886336</v>
      </c>
      <c r="G219" s="1">
        <f>(K219+P219+J219+M219+O219+Q219)-H219</f>
        <v>0</v>
      </c>
      <c r="H219" s="1"/>
      <c r="I219" s="30"/>
      <c r="J219" s="1">
        <f>SUM(AR219,BW219,CA219)</f>
        <v>0</v>
      </c>
      <c r="K219" s="1">
        <f>SUM(AD219,AF219,AH219,AJ219,AN219,AL219,AP219,AT219,AV219,AX219,AZ219,BD219,BF219,BH219,BJ219,BL219,BN219,BB219)</f>
        <v>0</v>
      </c>
      <c r="L219" s="1">
        <f>COUNT(AD219,AF219,AH219,AJ219,AL219,AN219,AP219,AT219,AV219,AX219,AZ219,BB219,BD219,BF219,BH219,BJ219,BL219,BN219)</f>
        <v>0</v>
      </c>
      <c r="M219" s="1">
        <f>BP219+BR219</f>
        <v>0</v>
      </c>
      <c r="N219" s="1"/>
      <c r="O219" s="1">
        <f>BU219</f>
        <v>0</v>
      </c>
      <c r="P219" s="1">
        <f>AB219+BY219</f>
        <v>0</v>
      </c>
      <c r="Q219" s="1">
        <f>BT219+CC219</f>
        <v>0</v>
      </c>
      <c r="R219" s="70"/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70"/>
      <c r="AB219" s="1"/>
      <c r="AC219" s="29"/>
      <c r="AD219" s="1"/>
      <c r="AE219" s="29"/>
      <c r="AF219" s="1"/>
      <c r="AG219" s="29"/>
      <c r="AH219" s="1"/>
      <c r="AI219" s="29"/>
      <c r="AJ219" s="1"/>
      <c r="AK219" s="29"/>
      <c r="AL219" s="1"/>
      <c r="AM219" s="29"/>
      <c r="AN219" s="1"/>
      <c r="AO219" s="29"/>
      <c r="AP219" s="1"/>
      <c r="AQ219" s="29"/>
      <c r="AR219" s="1"/>
      <c r="AS219" s="29"/>
      <c r="AT219" s="1"/>
      <c r="AU219" s="29"/>
      <c r="AV219" s="1"/>
      <c r="AW219" s="29"/>
      <c r="AX219" s="1"/>
      <c r="AY219" s="29"/>
      <c r="AZ219" s="1"/>
      <c r="BA219" s="29"/>
      <c r="BB219" s="1"/>
      <c r="BC219" s="29"/>
      <c r="BD219" s="1"/>
      <c r="BE219" s="29"/>
      <c r="BF219" s="1"/>
      <c r="BG219" s="29"/>
      <c r="BH219" s="1"/>
      <c r="BI219" s="29"/>
      <c r="BJ219" s="1"/>
      <c r="BK219" s="29"/>
      <c r="BL219" s="1"/>
      <c r="BM219" s="29"/>
      <c r="BN219" s="1"/>
      <c r="BO219" s="29"/>
      <c r="BP219" s="1"/>
      <c r="BQ219" s="29"/>
      <c r="BR219" s="1"/>
      <c r="BS219" s="29"/>
      <c r="BT219" s="1"/>
      <c r="BU219" s="1"/>
      <c r="BV219" s="29"/>
      <c r="BW219" s="1"/>
      <c r="BX219" s="29"/>
      <c r="BY219" s="33"/>
      <c r="BZ219" s="29"/>
      <c r="CA219" s="33"/>
      <c r="CB219" s="29"/>
      <c r="CC219" s="33"/>
    </row>
    <row r="220" spans="1:81" s="60" customFormat="1" x14ac:dyDescent="0.35">
      <c r="A220" s="1" t="s">
        <v>67</v>
      </c>
      <c r="B220" s="1" t="s">
        <v>55</v>
      </c>
      <c r="C220" s="1" t="s">
        <v>628</v>
      </c>
      <c r="D220" s="1" t="s">
        <v>629</v>
      </c>
      <c r="E220" s="1" t="s">
        <v>58</v>
      </c>
      <c r="F220" s="1">
        <v>999897758</v>
      </c>
      <c r="G220" s="1">
        <f>(K220+P220+J220+M220+O220+Q220)-H220</f>
        <v>870</v>
      </c>
      <c r="H220" s="1"/>
      <c r="I220" s="30"/>
      <c r="J220" s="1">
        <f>SUM(AR220,BW220,CA220)</f>
        <v>0</v>
      </c>
      <c r="K220" s="1">
        <f>SUM(AD220,AF220,AH220,AJ220,AN220,AL220,AP220,AT220,AV220,AX220,AZ220,BD220,BF220,BH220,BJ220,BL220,BN220,BB220)</f>
        <v>60</v>
      </c>
      <c r="L220" s="1">
        <f>COUNT(AD220,AF220,AH220,AJ220,AL220,AN220,AP220,AT220,AV220,AX220,AZ220,BB220,BD220,BF220,BH220,BJ220,BL220,BN220)</f>
        <v>1</v>
      </c>
      <c r="M220" s="1">
        <f>BP220+BR220</f>
        <v>0</v>
      </c>
      <c r="N220" s="1"/>
      <c r="O220" s="1">
        <f>BU220</f>
        <v>160</v>
      </c>
      <c r="P220" s="1">
        <f>AB220+BY220</f>
        <v>150</v>
      </c>
      <c r="Q220" s="1">
        <f>BT220+CC220</f>
        <v>500</v>
      </c>
      <c r="R220" s="70"/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70"/>
      <c r="AB220" s="1">
        <v>150</v>
      </c>
      <c r="AC220" s="29">
        <v>2</v>
      </c>
      <c r="AD220" s="1"/>
      <c r="AE220" s="29"/>
      <c r="AF220" s="1"/>
      <c r="AG220" s="29"/>
      <c r="AH220" s="1"/>
      <c r="AI220" s="29"/>
      <c r="AJ220" s="1">
        <v>60</v>
      </c>
      <c r="AK220" s="29">
        <v>1</v>
      </c>
      <c r="AL220" s="1"/>
      <c r="AM220" s="29"/>
      <c r="AN220" s="1"/>
      <c r="AO220" s="29"/>
      <c r="AP220" s="1"/>
      <c r="AQ220" s="29"/>
      <c r="AR220" s="1"/>
      <c r="AS220" s="29"/>
      <c r="AT220" s="1"/>
      <c r="AU220" s="29"/>
      <c r="AV220" s="1"/>
      <c r="AW220" s="29"/>
      <c r="AX220" s="1"/>
      <c r="AY220" s="29"/>
      <c r="AZ220" s="1"/>
      <c r="BA220" s="29"/>
      <c r="BB220" s="1"/>
      <c r="BC220" s="29"/>
      <c r="BD220" s="1"/>
      <c r="BE220" s="29"/>
      <c r="BF220" s="1"/>
      <c r="BG220" s="29"/>
      <c r="BH220" s="1"/>
      <c r="BI220" s="29"/>
      <c r="BJ220" s="1"/>
      <c r="BK220" s="29"/>
      <c r="BL220" s="1"/>
      <c r="BM220" s="29"/>
      <c r="BN220" s="1"/>
      <c r="BO220" s="29"/>
      <c r="BP220" s="1"/>
      <c r="BQ220" s="29"/>
      <c r="BR220" s="1"/>
      <c r="BS220" s="29"/>
      <c r="BT220" s="1">
        <v>250</v>
      </c>
      <c r="BU220" s="1">
        <v>160</v>
      </c>
      <c r="BV220" s="29">
        <v>1</v>
      </c>
      <c r="BW220" s="1"/>
      <c r="BX220" s="29"/>
      <c r="BY220" s="33"/>
      <c r="BZ220" s="29"/>
      <c r="CA220" s="33"/>
      <c r="CB220" s="29"/>
      <c r="CC220" s="33">
        <v>250</v>
      </c>
    </row>
    <row r="221" spans="1:81" s="60" customFormat="1" x14ac:dyDescent="0.35">
      <c r="A221" s="1" t="s">
        <v>67</v>
      </c>
      <c r="B221" s="1" t="s">
        <v>55</v>
      </c>
      <c r="C221" s="1" t="s">
        <v>323</v>
      </c>
      <c r="D221" s="1" t="s">
        <v>210</v>
      </c>
      <c r="E221" s="1" t="s">
        <v>58</v>
      </c>
      <c r="F221" s="1">
        <v>999862739</v>
      </c>
      <c r="G221" s="1">
        <f>(K221+P221+J221+M221+O221+Q221)-H221</f>
        <v>450</v>
      </c>
      <c r="H221" s="1">
        <f>(J221+K221+M221+N221+O221+P221+Q221)*0.5</f>
        <v>450</v>
      </c>
      <c r="I221" s="30"/>
      <c r="J221" s="1">
        <f>SUM(AR221,BW221,CA221)</f>
        <v>0</v>
      </c>
      <c r="K221" s="1">
        <f>SUM(AD221,AF221,AH221,AJ221,AN221,AL221,AP221,AT221,AV221,AX221,AZ221,BD221,BF221,BH221,BJ221,BL221,BN221,BB221)</f>
        <v>60</v>
      </c>
      <c r="L221" s="1">
        <f>COUNT(AD221,AF221,AH221,AJ221,AL221,AN221,AP221,AT221,AV221,AX221,AZ221,BB221,BD221,BF221,BH221,BJ221,BL221,BN221)</f>
        <v>2</v>
      </c>
      <c r="M221" s="1">
        <f>BP221+BR221</f>
        <v>70</v>
      </c>
      <c r="N221" s="1"/>
      <c r="O221" s="1">
        <f>BU221</f>
        <v>120</v>
      </c>
      <c r="P221" s="1">
        <f>AB221+BY221</f>
        <v>400</v>
      </c>
      <c r="Q221" s="1">
        <f>BT221+CC221</f>
        <v>250</v>
      </c>
      <c r="R221" s="70"/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70"/>
      <c r="AB221" s="1">
        <v>200</v>
      </c>
      <c r="AC221" s="29">
        <v>1</v>
      </c>
      <c r="AD221" s="1"/>
      <c r="AE221" s="29"/>
      <c r="AF221" s="1"/>
      <c r="AG221" s="29"/>
      <c r="AH221" s="1"/>
      <c r="AI221" s="29"/>
      <c r="AJ221" s="1">
        <v>30</v>
      </c>
      <c r="AK221" s="29">
        <v>1</v>
      </c>
      <c r="AL221" s="1"/>
      <c r="AM221" s="29"/>
      <c r="AN221" s="1"/>
      <c r="AO221" s="29"/>
      <c r="AP221" s="1"/>
      <c r="AQ221" s="29"/>
      <c r="AR221" s="1"/>
      <c r="AS221" s="29"/>
      <c r="AT221" s="1"/>
      <c r="AU221" s="29"/>
      <c r="AV221" s="1"/>
      <c r="AW221" s="29"/>
      <c r="AX221" s="1"/>
      <c r="AY221" s="29"/>
      <c r="AZ221" s="1"/>
      <c r="BA221" s="29"/>
      <c r="BB221" s="1"/>
      <c r="BC221" s="29"/>
      <c r="BD221" s="1">
        <v>30</v>
      </c>
      <c r="BE221" s="29">
        <v>1</v>
      </c>
      <c r="BF221" s="1"/>
      <c r="BG221" s="29"/>
      <c r="BH221" s="1"/>
      <c r="BI221" s="29"/>
      <c r="BJ221" s="1"/>
      <c r="BK221" s="29"/>
      <c r="BL221" s="1"/>
      <c r="BM221" s="29"/>
      <c r="BN221" s="1"/>
      <c r="BO221" s="29"/>
      <c r="BP221" s="1">
        <v>70</v>
      </c>
      <c r="BQ221" s="29">
        <v>1</v>
      </c>
      <c r="BR221" s="1"/>
      <c r="BS221" s="29"/>
      <c r="BT221" s="1">
        <v>250</v>
      </c>
      <c r="BU221" s="1">
        <v>120</v>
      </c>
      <c r="BV221" s="29">
        <v>2</v>
      </c>
      <c r="BW221" s="1"/>
      <c r="BX221" s="29"/>
      <c r="BY221" s="33">
        <v>200</v>
      </c>
      <c r="BZ221" s="29">
        <v>1</v>
      </c>
      <c r="CA221" s="33"/>
      <c r="CB221" s="29"/>
      <c r="CC221" s="33"/>
    </row>
    <row r="222" spans="1:81" s="60" customFormat="1" x14ac:dyDescent="0.35">
      <c r="A222" s="1" t="s">
        <v>67</v>
      </c>
      <c r="B222" s="1" t="s">
        <v>55</v>
      </c>
      <c r="C222" s="1" t="s">
        <v>117</v>
      </c>
      <c r="D222" s="1" t="s">
        <v>118</v>
      </c>
      <c r="E222" s="1" t="s">
        <v>58</v>
      </c>
      <c r="F222" s="1">
        <v>999713520</v>
      </c>
      <c r="G222" s="1">
        <f>(K222+P222+J222+M222+O222+Q222)-H222</f>
        <v>363</v>
      </c>
      <c r="H222" s="1"/>
      <c r="I222" s="30"/>
      <c r="J222" s="1">
        <f>SUM(AR222,BW222,CA222)</f>
        <v>0</v>
      </c>
      <c r="K222" s="1">
        <f>SUM(AD222,AF222,AH222,AJ222,AN222,AL222,AP222,AT222,AV222,AX222,AZ222,BD222,BF222,BH222,BJ222,BL222,BN222,BB222)</f>
        <v>30</v>
      </c>
      <c r="L222" s="1">
        <f>COUNT(AD222,AF222,AH222,AJ222,AL222,AN222,AP222,AT222,AV222,AX222,AZ222,BB222,BD222,BF222,BH222,BJ222,BL222,BN222)</f>
        <v>1</v>
      </c>
      <c r="M222" s="1">
        <f>BP222+BR222</f>
        <v>0</v>
      </c>
      <c r="N222" s="1"/>
      <c r="O222" s="1">
        <f>BU222</f>
        <v>120</v>
      </c>
      <c r="P222" s="1">
        <f>AB222+BY222</f>
        <v>213</v>
      </c>
      <c r="Q222" s="1">
        <f>BT222+CC222</f>
        <v>0</v>
      </c>
      <c r="R222" s="70"/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70"/>
      <c r="AB222" s="1">
        <v>113</v>
      </c>
      <c r="AC222" s="29">
        <v>3</v>
      </c>
      <c r="AD222" s="1"/>
      <c r="AE222" s="29"/>
      <c r="AF222" s="1"/>
      <c r="AG222" s="29"/>
      <c r="AH222" s="1"/>
      <c r="AI222" s="29"/>
      <c r="AJ222" s="1"/>
      <c r="AK222" s="29"/>
      <c r="AL222" s="1"/>
      <c r="AM222" s="29"/>
      <c r="AN222" s="1">
        <v>30</v>
      </c>
      <c r="AO222" s="29">
        <v>1</v>
      </c>
      <c r="AP222" s="1"/>
      <c r="AQ222" s="29"/>
      <c r="AR222" s="1"/>
      <c r="AS222" s="29"/>
      <c r="AT222" s="1"/>
      <c r="AU222" s="29"/>
      <c r="AV222" s="1"/>
      <c r="AW222" s="29"/>
      <c r="AX222" s="1"/>
      <c r="AY222" s="29"/>
      <c r="AZ222" s="1"/>
      <c r="BA222" s="29"/>
      <c r="BB222" s="1"/>
      <c r="BC222" s="29"/>
      <c r="BD222" s="1"/>
      <c r="BE222" s="29"/>
      <c r="BF222" s="1"/>
      <c r="BG222" s="29"/>
      <c r="BH222" s="1"/>
      <c r="BI222" s="29"/>
      <c r="BJ222" s="1"/>
      <c r="BK222" s="29"/>
      <c r="BL222" s="1"/>
      <c r="BM222" s="29"/>
      <c r="BN222" s="1"/>
      <c r="BO222" s="29"/>
      <c r="BP222" s="1"/>
      <c r="BQ222" s="29"/>
      <c r="BR222" s="1"/>
      <c r="BS222" s="29"/>
      <c r="BT222" s="1"/>
      <c r="BU222" s="1">
        <v>120</v>
      </c>
      <c r="BV222" s="29">
        <v>2</v>
      </c>
      <c r="BW222" s="1"/>
      <c r="BX222" s="29"/>
      <c r="BY222" s="33">
        <v>100</v>
      </c>
      <c r="BZ222" s="29">
        <v>1</v>
      </c>
      <c r="CA222" s="33"/>
      <c r="CB222" s="29"/>
      <c r="CC222" s="33"/>
    </row>
    <row r="223" spans="1:81" s="60" customFormat="1" x14ac:dyDescent="0.35">
      <c r="A223" s="1" t="s">
        <v>67</v>
      </c>
      <c r="B223" s="1" t="s">
        <v>55</v>
      </c>
      <c r="C223" s="1" t="s">
        <v>84</v>
      </c>
      <c r="D223" s="1" t="s">
        <v>85</v>
      </c>
      <c r="E223" s="1" t="s">
        <v>58</v>
      </c>
      <c r="F223" s="1">
        <v>999032557</v>
      </c>
      <c r="G223" s="1">
        <f>(K223+P223+J223+M223+O223+Q223)-H223</f>
        <v>323</v>
      </c>
      <c r="H223" s="1"/>
      <c r="I223" s="30"/>
      <c r="J223" s="1">
        <f>SUM(AR223,BW223,CA223)</f>
        <v>0</v>
      </c>
      <c r="K223" s="1">
        <f>SUM(AD223,AF223,AH223,AJ223,AN223,AL223,AP223,AT223,AV223,AX223,AZ223,BD223,BF223,BH223,BJ223,BL223,BN223,BB223)</f>
        <v>45</v>
      </c>
      <c r="L223" s="1">
        <f>COUNT(AD223,AF223,AH223,AJ223,AL223,AN223,AP223,AT223,AV223,AX223,AZ223,BB223,BD223,BF223,BH223,BJ223,BL223,BN223)</f>
        <v>1</v>
      </c>
      <c r="M223" s="1">
        <f>BP223+BR223</f>
        <v>0</v>
      </c>
      <c r="N223" s="1"/>
      <c r="O223" s="1">
        <f>BU223</f>
        <v>90</v>
      </c>
      <c r="P223" s="1">
        <f>AB223+BY223</f>
        <v>188</v>
      </c>
      <c r="Q223" s="1">
        <f>BT223+CC223</f>
        <v>0</v>
      </c>
      <c r="R223" s="70"/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70"/>
      <c r="AB223" s="1">
        <v>113</v>
      </c>
      <c r="AC223" s="29">
        <v>4</v>
      </c>
      <c r="AD223" s="1"/>
      <c r="AE223" s="29"/>
      <c r="AF223" s="1"/>
      <c r="AG223" s="29"/>
      <c r="AH223" s="1"/>
      <c r="AI223" s="29"/>
      <c r="AJ223" s="1">
        <v>45</v>
      </c>
      <c r="AK223" s="29">
        <v>2</v>
      </c>
      <c r="AL223" s="1"/>
      <c r="AM223" s="29"/>
      <c r="AN223" s="1"/>
      <c r="AO223" s="29"/>
      <c r="AP223" s="1"/>
      <c r="AQ223" s="29"/>
      <c r="AR223" s="1"/>
      <c r="AS223" s="29"/>
      <c r="AT223" s="1"/>
      <c r="AU223" s="29"/>
      <c r="AV223" s="1"/>
      <c r="AW223" s="29"/>
      <c r="AX223" s="1"/>
      <c r="AY223" s="29"/>
      <c r="AZ223" s="1"/>
      <c r="BA223" s="29"/>
      <c r="BB223" s="1"/>
      <c r="BC223" s="29"/>
      <c r="BD223" s="1"/>
      <c r="BE223" s="29"/>
      <c r="BF223" s="1"/>
      <c r="BG223" s="29"/>
      <c r="BH223" s="1"/>
      <c r="BI223" s="29"/>
      <c r="BJ223" s="1"/>
      <c r="BK223" s="29"/>
      <c r="BL223" s="1"/>
      <c r="BM223" s="29"/>
      <c r="BN223" s="1"/>
      <c r="BO223" s="29"/>
      <c r="BP223" s="1"/>
      <c r="BQ223" s="29"/>
      <c r="BR223" s="1"/>
      <c r="BS223" s="29"/>
      <c r="BT223" s="1"/>
      <c r="BU223" s="1">
        <v>90</v>
      </c>
      <c r="BV223" s="29">
        <v>3</v>
      </c>
      <c r="BW223" s="1"/>
      <c r="BX223" s="29"/>
      <c r="BY223" s="33">
        <v>75</v>
      </c>
      <c r="BZ223" s="29">
        <v>2</v>
      </c>
      <c r="CA223" s="33"/>
      <c r="CB223" s="29"/>
      <c r="CC223" s="33"/>
    </row>
    <row r="224" spans="1:81" s="60" customFormat="1" x14ac:dyDescent="0.35">
      <c r="A224" s="1" t="s">
        <v>67</v>
      </c>
      <c r="B224" s="1" t="s">
        <v>55</v>
      </c>
      <c r="C224" s="1" t="s">
        <v>238</v>
      </c>
      <c r="D224" s="1" t="s">
        <v>239</v>
      </c>
      <c r="E224" s="1" t="s">
        <v>58</v>
      </c>
      <c r="F224" s="1">
        <v>999845260</v>
      </c>
      <c r="G224" s="1">
        <f>(K224+P224+J224+M224+O224+Q224)-H224</f>
        <v>211.75</v>
      </c>
      <c r="H224" s="1">
        <f>(J224+K224+M224+N224+O224+P224+Q224)*0.5</f>
        <v>211.75</v>
      </c>
      <c r="I224" s="30"/>
      <c r="J224" s="1">
        <f>SUM(AR224,BW224,CA224)</f>
        <v>25</v>
      </c>
      <c r="K224" s="1">
        <f>SUM(AD224,AF224,AH224,AJ224,AN224,AL224,AP224,AT224,AV224,AX224,AZ224,BD224,BF224,BH224,BJ224,BL224,BN224,BB224)</f>
        <v>30</v>
      </c>
      <c r="L224" s="1">
        <f>COUNT(AD224,AF224,AH224,AJ224,AL224,AN224,AP224,AT224,AV224,AX224,AZ224,BB224,BD224,BF224,BH224,BJ224,BL224,BN224)</f>
        <v>1</v>
      </c>
      <c r="M224" s="1">
        <f>BP224+BR224</f>
        <v>52.5</v>
      </c>
      <c r="N224" s="1"/>
      <c r="O224" s="1">
        <f>BU224</f>
        <v>90</v>
      </c>
      <c r="P224" s="1">
        <f>AB224+BY224</f>
        <v>226</v>
      </c>
      <c r="Q224" s="1">
        <f>BT224+CC224</f>
        <v>0</v>
      </c>
      <c r="R224" s="70"/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70"/>
      <c r="AB224" s="1">
        <v>113</v>
      </c>
      <c r="AC224" s="29">
        <v>4</v>
      </c>
      <c r="AD224" s="1"/>
      <c r="AE224" s="29"/>
      <c r="AF224" s="1">
        <v>30</v>
      </c>
      <c r="AG224" s="29">
        <v>1</v>
      </c>
      <c r="AH224" s="1"/>
      <c r="AI224" s="29"/>
      <c r="AJ224" s="1"/>
      <c r="AK224" s="29"/>
      <c r="AL224" s="1"/>
      <c r="AM224" s="29"/>
      <c r="AN224" s="1"/>
      <c r="AO224" s="29"/>
      <c r="AP224" s="1"/>
      <c r="AQ224" s="29"/>
      <c r="AR224" s="1"/>
      <c r="AS224" s="29"/>
      <c r="AT224" s="1"/>
      <c r="AU224" s="29"/>
      <c r="AV224" s="1"/>
      <c r="AW224" s="29"/>
      <c r="AX224" s="1"/>
      <c r="AY224" s="29"/>
      <c r="AZ224" s="1"/>
      <c r="BA224" s="29"/>
      <c r="BB224" s="1"/>
      <c r="BC224" s="29"/>
      <c r="BD224" s="1"/>
      <c r="BE224" s="29"/>
      <c r="BF224" s="1"/>
      <c r="BG224" s="29"/>
      <c r="BH224" s="1"/>
      <c r="BI224" s="29"/>
      <c r="BJ224" s="1"/>
      <c r="BK224" s="29"/>
      <c r="BL224" s="1"/>
      <c r="BM224" s="29"/>
      <c r="BN224" s="1"/>
      <c r="BO224" s="29"/>
      <c r="BP224" s="1"/>
      <c r="BQ224" s="29"/>
      <c r="BR224" s="1">
        <v>52.5</v>
      </c>
      <c r="BS224" s="29">
        <v>2</v>
      </c>
      <c r="BT224" s="1"/>
      <c r="BU224" s="1">
        <v>90</v>
      </c>
      <c r="BV224" s="29">
        <v>4</v>
      </c>
      <c r="BW224" s="1">
        <v>25</v>
      </c>
      <c r="BX224" s="29">
        <v>1</v>
      </c>
      <c r="BY224" s="33">
        <v>113</v>
      </c>
      <c r="BZ224" s="29">
        <v>4</v>
      </c>
      <c r="CA224" s="33"/>
      <c r="CB224" s="29"/>
      <c r="CC224" s="33"/>
    </row>
    <row r="225" spans="1:81" s="60" customFormat="1" x14ac:dyDescent="0.35">
      <c r="A225" s="1" t="s">
        <v>67</v>
      </c>
      <c r="B225" s="1" t="s">
        <v>55</v>
      </c>
      <c r="C225" s="1" t="s">
        <v>68</v>
      </c>
      <c r="D225" s="1" t="s">
        <v>69</v>
      </c>
      <c r="E225" s="1" t="s">
        <v>58</v>
      </c>
      <c r="F225" s="1">
        <v>999013484</v>
      </c>
      <c r="G225" s="1">
        <f>(K225+P225+J225+M225+O225+Q225)-H225</f>
        <v>200</v>
      </c>
      <c r="H225" s="1"/>
      <c r="I225" s="30"/>
      <c r="J225" s="1">
        <f>SUM(AR225,BW225,CA225)</f>
        <v>0</v>
      </c>
      <c r="K225" s="1">
        <f>SUM(AD225,AF225,AH225,AJ225,AN225,AL225,AP225,AT225,AV225,AX225,AZ225,BD225,BF225,BH225,BJ225,BL225,BN225,BB225)</f>
        <v>0</v>
      </c>
      <c r="L225" s="1">
        <f>COUNT(AD225,AF225,AH225,AJ225,AL225,AN225,AP225,AT225,AV225,AX225,AZ225,BB225,BD225,BF225,BH225,BJ225,BL225,BN225)</f>
        <v>0</v>
      </c>
      <c r="M225" s="1">
        <f>BP225+BR225</f>
        <v>0</v>
      </c>
      <c r="N225" s="1"/>
      <c r="O225" s="1">
        <f>BU225</f>
        <v>0</v>
      </c>
      <c r="P225" s="1">
        <f>AB225+BY225</f>
        <v>200</v>
      </c>
      <c r="Q225" s="1">
        <f>BT225+CC225</f>
        <v>0</v>
      </c>
      <c r="R225" s="70"/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70"/>
      <c r="AB225" s="1">
        <v>200</v>
      </c>
      <c r="AC225" s="29">
        <v>1</v>
      </c>
      <c r="AD225" s="1"/>
      <c r="AE225" s="29"/>
      <c r="AF225" s="1"/>
      <c r="AG225" s="29"/>
      <c r="AH225" s="1"/>
      <c r="AI225" s="29"/>
      <c r="AJ225" s="1"/>
      <c r="AK225" s="29"/>
      <c r="AL225" s="1"/>
      <c r="AM225" s="29"/>
      <c r="AN225" s="1"/>
      <c r="AO225" s="29"/>
      <c r="AP225" s="1"/>
      <c r="AQ225" s="29"/>
      <c r="AR225" s="1"/>
      <c r="AS225" s="29"/>
      <c r="AT225" s="1"/>
      <c r="AU225" s="29"/>
      <c r="AV225" s="1"/>
      <c r="AW225" s="29"/>
      <c r="AX225" s="1"/>
      <c r="AY225" s="29"/>
      <c r="AZ225" s="1"/>
      <c r="BA225" s="29"/>
      <c r="BB225" s="1"/>
      <c r="BC225" s="29"/>
      <c r="BD225" s="1"/>
      <c r="BE225" s="29"/>
      <c r="BF225" s="1"/>
      <c r="BG225" s="29"/>
      <c r="BH225" s="1"/>
      <c r="BI225" s="29"/>
      <c r="BJ225" s="1"/>
      <c r="BK225" s="29"/>
      <c r="BL225" s="1"/>
      <c r="BM225" s="29"/>
      <c r="BN225" s="1"/>
      <c r="BO225" s="29"/>
      <c r="BP225" s="1"/>
      <c r="BQ225" s="29"/>
      <c r="BR225" s="1"/>
      <c r="BS225" s="29"/>
      <c r="BT225" s="1"/>
      <c r="BU225" s="1"/>
      <c r="BV225" s="29"/>
      <c r="BW225" s="1"/>
      <c r="BX225" s="29"/>
      <c r="BY225" s="33"/>
      <c r="BZ225" s="29"/>
      <c r="CA225" s="33"/>
      <c r="CB225" s="29"/>
      <c r="CC225" s="33"/>
    </row>
    <row r="226" spans="1:81" s="60" customFormat="1" x14ac:dyDescent="0.35">
      <c r="A226" s="1" t="s">
        <v>67</v>
      </c>
      <c r="B226" s="1" t="s">
        <v>55</v>
      </c>
      <c r="C226" s="1" t="s">
        <v>496</v>
      </c>
      <c r="D226" s="1" t="s">
        <v>497</v>
      </c>
      <c r="E226" s="1" t="s">
        <v>58</v>
      </c>
      <c r="F226" s="1">
        <v>999887130</v>
      </c>
      <c r="G226" s="1">
        <f>(K226+P226+J226+M226+O226+Q226)-H226</f>
        <v>180</v>
      </c>
      <c r="H226" s="33"/>
      <c r="I226" s="30"/>
      <c r="J226" s="1">
        <f>SUM(AR226,BW226,CA226)</f>
        <v>0</v>
      </c>
      <c r="K226" s="1">
        <f>SUM(AD226,AF226,AH226,AJ226,AN226,AL226,AP226,AT226,AV226,AX226,AZ226,BD226,BF226,BH226,BJ226,BL226,BN226,BB226)</f>
        <v>90</v>
      </c>
      <c r="L226" s="1">
        <f>COUNT(AD226,AF226,AH226,AJ226,AL226,AN226,AP226,AT226,AV226,AX226,AZ226,BB226,BD226,BF226,BH226,BJ226,BL226,BN226)</f>
        <v>3</v>
      </c>
      <c r="M226" s="1">
        <f>BP226+BR226</f>
        <v>0</v>
      </c>
      <c r="N226" s="1"/>
      <c r="O226" s="1">
        <f>BU226</f>
        <v>90</v>
      </c>
      <c r="P226" s="1">
        <f>AB226+BY226</f>
        <v>0</v>
      </c>
      <c r="Q226" s="1">
        <f>BT226+CC226</f>
        <v>0</v>
      </c>
      <c r="R226" s="70"/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70"/>
      <c r="AB226" s="1"/>
      <c r="AC226" s="29"/>
      <c r="AD226" s="1"/>
      <c r="AE226" s="29"/>
      <c r="AF226" s="1"/>
      <c r="AG226" s="29"/>
      <c r="AH226" s="1">
        <v>30</v>
      </c>
      <c r="AI226" s="29">
        <v>1</v>
      </c>
      <c r="AJ226" s="1"/>
      <c r="AK226" s="29"/>
      <c r="AL226" s="1"/>
      <c r="AM226" s="29"/>
      <c r="AN226" s="1"/>
      <c r="AO226" s="29"/>
      <c r="AP226" s="1"/>
      <c r="AQ226" s="29"/>
      <c r="AR226" s="1"/>
      <c r="AS226" s="29"/>
      <c r="AT226" s="1"/>
      <c r="AU226" s="29"/>
      <c r="AV226" s="1"/>
      <c r="AW226" s="29"/>
      <c r="AX226" s="1"/>
      <c r="AY226" s="29"/>
      <c r="AZ226" s="1"/>
      <c r="BA226" s="29"/>
      <c r="BB226" s="1">
        <v>30</v>
      </c>
      <c r="BC226" s="29"/>
      <c r="BD226" s="1"/>
      <c r="BE226" s="29"/>
      <c r="BF226" s="1">
        <v>30</v>
      </c>
      <c r="BG226" s="29">
        <v>1</v>
      </c>
      <c r="BH226" s="1"/>
      <c r="BI226" s="29"/>
      <c r="BJ226" s="1"/>
      <c r="BK226" s="29"/>
      <c r="BL226" s="1"/>
      <c r="BM226" s="29"/>
      <c r="BN226" s="1"/>
      <c r="BO226" s="29"/>
      <c r="BP226" s="1"/>
      <c r="BQ226" s="29"/>
      <c r="BR226" s="1"/>
      <c r="BS226" s="29"/>
      <c r="BT226" s="1"/>
      <c r="BU226" s="1">
        <v>90</v>
      </c>
      <c r="BV226" s="29">
        <v>4</v>
      </c>
      <c r="BW226" s="1"/>
      <c r="BX226" s="29"/>
      <c r="BY226" s="33"/>
      <c r="BZ226" s="29"/>
      <c r="CA226" s="33"/>
      <c r="CB226" s="29"/>
      <c r="CC226" s="33"/>
    </row>
    <row r="227" spans="1:81" s="60" customFormat="1" x14ac:dyDescent="0.35">
      <c r="A227" s="1" t="s">
        <v>67</v>
      </c>
      <c r="B227" s="1" t="s">
        <v>55</v>
      </c>
      <c r="C227" s="1" t="s">
        <v>548</v>
      </c>
      <c r="D227" s="1" t="s">
        <v>700</v>
      </c>
      <c r="E227" s="1" t="s">
        <v>58</v>
      </c>
      <c r="F227" s="1">
        <v>999904655</v>
      </c>
      <c r="G227" s="1">
        <f>(K227+P227+J227+M227+O227+Q227)-H227</f>
        <v>136</v>
      </c>
      <c r="H227" s="33"/>
      <c r="I227" s="30"/>
      <c r="J227" s="1">
        <f>SUM(AR227,BW227,CA227)</f>
        <v>0</v>
      </c>
      <c r="K227" s="1">
        <f>SUM(AD227,AF227,AH227,AJ227,AN227,AL227,AP227,AT227,AV227,AX227,AZ227,BD227,BF227,BH227,BJ227,BL227,BN227,BB227)</f>
        <v>30</v>
      </c>
      <c r="L227" s="1">
        <f>COUNT(AD227,AF227,AH227,AJ227,AL227,AN227,AP227,AT227,AV227,AX227,AZ227,BB227,BD227,BF227,BH227,BJ227,BL227,BN227)</f>
        <v>1</v>
      </c>
      <c r="M227" s="1">
        <f>BP227+BR227</f>
        <v>0</v>
      </c>
      <c r="N227" s="1"/>
      <c r="O227" s="1">
        <f>BU227</f>
        <v>0</v>
      </c>
      <c r="P227" s="1">
        <f>AB227+BY227</f>
        <v>106</v>
      </c>
      <c r="Q227" s="1">
        <f>BT227+CC227</f>
        <v>0</v>
      </c>
      <c r="R227" s="70"/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70"/>
      <c r="AB227" s="1">
        <v>106</v>
      </c>
      <c r="AC227" s="29">
        <v>5</v>
      </c>
      <c r="AD227" s="1"/>
      <c r="AE227" s="29"/>
      <c r="AF227" s="1"/>
      <c r="AG227" s="29"/>
      <c r="AH227" s="1"/>
      <c r="AI227" s="29"/>
      <c r="AJ227" s="1"/>
      <c r="AK227" s="29"/>
      <c r="AL227" s="1">
        <v>30</v>
      </c>
      <c r="AM227" s="29">
        <v>1</v>
      </c>
      <c r="AN227" s="1"/>
      <c r="AO227" s="29"/>
      <c r="AP227" s="1"/>
      <c r="AQ227" s="29"/>
      <c r="AR227" s="1"/>
      <c r="AS227" s="29"/>
      <c r="AT227" s="1"/>
      <c r="AU227" s="29"/>
      <c r="AV227" s="1"/>
      <c r="AW227" s="29"/>
      <c r="AX227" s="1"/>
      <c r="AY227" s="29"/>
      <c r="AZ227" s="1"/>
      <c r="BA227" s="29"/>
      <c r="BB227" s="1"/>
      <c r="BC227" s="29"/>
      <c r="BD227" s="1"/>
      <c r="BE227" s="29"/>
      <c r="BF227" s="1"/>
      <c r="BG227" s="29"/>
      <c r="BH227" s="1"/>
      <c r="BI227" s="29"/>
      <c r="BJ227" s="1"/>
      <c r="BK227" s="29"/>
      <c r="BL227" s="1"/>
      <c r="BM227" s="29"/>
      <c r="BN227" s="1"/>
      <c r="BO227" s="29"/>
      <c r="BP227" s="1"/>
      <c r="BQ227" s="29"/>
      <c r="BR227" s="1"/>
      <c r="BS227" s="29"/>
      <c r="BT227" s="1"/>
      <c r="BU227" s="1"/>
      <c r="BV227" s="29"/>
      <c r="BW227" s="1"/>
      <c r="BX227" s="29"/>
      <c r="BY227" s="33"/>
      <c r="BZ227" s="29"/>
      <c r="CA227" s="33"/>
      <c r="CB227" s="29"/>
      <c r="CC227" s="33"/>
    </row>
    <row r="228" spans="1:81" s="60" customFormat="1" x14ac:dyDescent="0.35">
      <c r="A228" s="1" t="s">
        <v>67</v>
      </c>
      <c r="B228" s="1" t="s">
        <v>55</v>
      </c>
      <c r="C228" s="1" t="s">
        <v>926</v>
      </c>
      <c r="D228" s="1" t="s">
        <v>927</v>
      </c>
      <c r="E228" s="1" t="s">
        <v>58</v>
      </c>
      <c r="F228" s="1">
        <v>999914405</v>
      </c>
      <c r="G228" s="1">
        <f>(K228+P228+J228+M228+O228+Q228)-H228</f>
        <v>15</v>
      </c>
      <c r="H228" s="1">
        <f>(J228+K228+M228+N228+O228+P228+Q228)*0.5</f>
        <v>15</v>
      </c>
      <c r="I228" s="30"/>
      <c r="J228" s="1">
        <f>SUM(AR228,BW228,CA228)</f>
        <v>0</v>
      </c>
      <c r="K228" s="1">
        <f>SUM(AD228,AF228,AH228,AJ228,AN228,AL228,AP228,AT228,AV228,AX228,AZ228,BD228,BF228,BH228,BJ228,BL228,BN228,BB228)</f>
        <v>30</v>
      </c>
      <c r="L228" s="1">
        <f>COUNT(AD228,AF228,AH228,AJ228,AL228,AN228,AP228,AT228,AV228,AX228,AZ228,BB228,BD228,BF228,BH228,BJ228,BL228,BN228)</f>
        <v>1</v>
      </c>
      <c r="M228" s="1">
        <f>BP228+BR228</f>
        <v>0</v>
      </c>
      <c r="N228" s="1"/>
      <c r="O228" s="1">
        <f>BU228</f>
        <v>0</v>
      </c>
      <c r="P228" s="1">
        <f>AB228+BY228</f>
        <v>0</v>
      </c>
      <c r="Q228" s="1">
        <f>BT228+CC228</f>
        <v>0</v>
      </c>
      <c r="R228" s="70"/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70"/>
      <c r="AB228" s="1"/>
      <c r="AC228" s="29"/>
      <c r="AD228" s="1"/>
      <c r="AE228" s="29"/>
      <c r="AF228" s="1"/>
      <c r="AG228" s="29"/>
      <c r="AH228" s="1"/>
      <c r="AI228" s="29"/>
      <c r="AJ228" s="1"/>
      <c r="AK228" s="29"/>
      <c r="AL228" s="1"/>
      <c r="AM228" s="29"/>
      <c r="AN228" s="1"/>
      <c r="AO228" s="29"/>
      <c r="AP228" s="1"/>
      <c r="AQ228" s="29"/>
      <c r="AR228" s="1"/>
      <c r="AS228" s="29"/>
      <c r="AT228" s="1"/>
      <c r="AU228" s="29"/>
      <c r="AV228" s="1"/>
      <c r="AW228" s="29"/>
      <c r="AX228" s="1"/>
      <c r="AY228" s="29"/>
      <c r="AZ228" s="1"/>
      <c r="BA228" s="29"/>
      <c r="BB228" s="1"/>
      <c r="BC228" s="29"/>
      <c r="BD228" s="1"/>
      <c r="BE228" s="29"/>
      <c r="BF228" s="1"/>
      <c r="BG228" s="29"/>
      <c r="BH228" s="1"/>
      <c r="BI228" s="29"/>
      <c r="BJ228" s="1"/>
      <c r="BK228" s="29"/>
      <c r="BL228" s="1">
        <v>30</v>
      </c>
      <c r="BM228" s="29">
        <v>1</v>
      </c>
      <c r="BN228" s="1"/>
      <c r="BO228" s="29"/>
      <c r="BP228" s="1"/>
      <c r="BQ228" s="29"/>
      <c r="BR228" s="1"/>
      <c r="BS228" s="29"/>
      <c r="BT228" s="1"/>
      <c r="BU228" s="1"/>
      <c r="BV228" s="29"/>
      <c r="BW228" s="1"/>
      <c r="BX228" s="29"/>
      <c r="BY228" s="33"/>
      <c r="BZ228" s="29"/>
      <c r="CA228" s="33"/>
      <c r="CB228" s="29"/>
      <c r="CC228" s="33"/>
    </row>
    <row r="229" spans="1:81" s="60" customFormat="1" x14ac:dyDescent="0.35">
      <c r="A229" s="1" t="s">
        <v>70</v>
      </c>
      <c r="B229" s="1" t="s">
        <v>55</v>
      </c>
      <c r="C229" s="1" t="s">
        <v>628</v>
      </c>
      <c r="D229" s="1" t="s">
        <v>629</v>
      </c>
      <c r="E229" s="1" t="s">
        <v>58</v>
      </c>
      <c r="F229" s="1">
        <v>999897758</v>
      </c>
      <c r="G229" s="1">
        <f>(K229+P229+J229+M229+O229+Q229)-H229</f>
        <v>340</v>
      </c>
      <c r="H229" s="1"/>
      <c r="I229" s="30"/>
      <c r="J229" s="1">
        <f>SUM(AR229,BW229,CA229)</f>
        <v>0</v>
      </c>
      <c r="K229" s="1">
        <f>SUM(AD229,AF229,AH229,AJ229,AN229,AL229,AP229,AT229,AV229,AX229,AZ229,BD229,BF229,BH229,BJ229,BL229,BN229,BB229)</f>
        <v>60</v>
      </c>
      <c r="L229" s="1">
        <f>COUNT(AD229,AF229,AH229,AJ229,AL229,AN229,AP229,AT229,AV229,AX229,AZ229,BB229,BD229,BF229,BH229,BJ229,BL229,BN229)</f>
        <v>1</v>
      </c>
      <c r="M229" s="1">
        <f>BP229+BR229</f>
        <v>0</v>
      </c>
      <c r="N229" s="1"/>
      <c r="O229" s="1">
        <f>BU229</f>
        <v>80</v>
      </c>
      <c r="P229" s="1">
        <f>AB229+BY229</f>
        <v>200</v>
      </c>
      <c r="Q229" s="1">
        <f>BT229+CC229</f>
        <v>0</v>
      </c>
      <c r="R229" s="70"/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70"/>
      <c r="AB229" s="1">
        <v>200</v>
      </c>
      <c r="AC229" s="29">
        <v>1</v>
      </c>
      <c r="AD229" s="1"/>
      <c r="AE229" s="29"/>
      <c r="AF229" s="1"/>
      <c r="AG229" s="29"/>
      <c r="AH229" s="1"/>
      <c r="AI229" s="29"/>
      <c r="AJ229" s="1">
        <v>60</v>
      </c>
      <c r="AK229" s="29">
        <v>1</v>
      </c>
      <c r="AL229" s="1"/>
      <c r="AM229" s="29"/>
      <c r="AN229" s="1"/>
      <c r="AO229" s="29"/>
      <c r="AP229" s="1"/>
      <c r="AQ229" s="29"/>
      <c r="AR229" s="1"/>
      <c r="AS229" s="29"/>
      <c r="AT229" s="1"/>
      <c r="AU229" s="29"/>
      <c r="AV229" s="1"/>
      <c r="AW229" s="29"/>
      <c r="AX229" s="1"/>
      <c r="AY229" s="29"/>
      <c r="AZ229" s="1"/>
      <c r="BA229" s="29"/>
      <c r="BB229" s="1"/>
      <c r="BC229" s="29"/>
      <c r="BD229" s="1"/>
      <c r="BE229" s="29"/>
      <c r="BF229" s="1"/>
      <c r="BG229" s="29"/>
      <c r="BH229" s="1"/>
      <c r="BI229" s="29"/>
      <c r="BJ229" s="1"/>
      <c r="BK229" s="29"/>
      <c r="BL229" s="1"/>
      <c r="BM229" s="29"/>
      <c r="BN229" s="1"/>
      <c r="BO229" s="29"/>
      <c r="BP229" s="1"/>
      <c r="BQ229" s="29"/>
      <c r="BR229" s="1"/>
      <c r="BS229" s="29"/>
      <c r="BT229" s="1"/>
      <c r="BU229" s="1">
        <v>80</v>
      </c>
      <c r="BV229" s="29">
        <v>1</v>
      </c>
      <c r="BW229" s="1"/>
      <c r="BX229" s="29"/>
      <c r="BY229" s="33"/>
      <c r="BZ229" s="29"/>
      <c r="CA229" s="33"/>
      <c r="CB229" s="29"/>
      <c r="CC229" s="33"/>
    </row>
    <row r="230" spans="1:81" s="60" customFormat="1" x14ac:dyDescent="0.35">
      <c r="A230" s="33" t="s">
        <v>70</v>
      </c>
      <c r="B230" s="33" t="s">
        <v>55</v>
      </c>
      <c r="C230" s="33" t="s">
        <v>86</v>
      </c>
      <c r="D230" s="33" t="s">
        <v>87</v>
      </c>
      <c r="E230" s="33" t="s">
        <v>58</v>
      </c>
      <c r="F230" s="33">
        <v>999032557</v>
      </c>
      <c r="G230" s="1">
        <f>(K230+P230+J230+M230+O230+Q230)-H230</f>
        <v>268</v>
      </c>
      <c r="H230" s="1"/>
      <c r="I230" s="30"/>
      <c r="J230" s="1">
        <f>SUM(AR230,BW230,CA230)</f>
        <v>0</v>
      </c>
      <c r="K230" s="1">
        <f>SUM(AD230,AF230,AH230,AJ230,AN230,AL230,AP230,AT230,AV230,AX230,AZ230,BD230,BF230,BH230,BJ230,BL230,BN230,BB230)</f>
        <v>45</v>
      </c>
      <c r="L230" s="1">
        <f>COUNT(AD230,AF230,AH230,AJ230,AL230,AN230,AP230,AT230,AV230,AX230,AZ230,BB230,BD230,BF230,BH230,BJ230,BL230,BN230)</f>
        <v>1</v>
      </c>
      <c r="M230" s="1">
        <f>BP230+BR230</f>
        <v>0</v>
      </c>
      <c r="N230" s="1"/>
      <c r="O230" s="1">
        <f>BU230</f>
        <v>60</v>
      </c>
      <c r="P230" s="1">
        <f>AB230+BY230</f>
        <v>163</v>
      </c>
      <c r="Q230" s="1">
        <f>BT230+CC230</f>
        <v>0</v>
      </c>
      <c r="R230" s="70"/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70"/>
      <c r="AB230" s="1">
        <v>113</v>
      </c>
      <c r="AC230" s="29">
        <v>3</v>
      </c>
      <c r="AD230" s="33"/>
      <c r="AE230" s="29"/>
      <c r="AF230" s="1"/>
      <c r="AG230" s="29"/>
      <c r="AH230" s="1"/>
      <c r="AI230" s="29"/>
      <c r="AJ230" s="1">
        <v>45</v>
      </c>
      <c r="AK230" s="29">
        <v>2</v>
      </c>
      <c r="AL230" s="1"/>
      <c r="AM230" s="29"/>
      <c r="AN230" s="1"/>
      <c r="AO230" s="29"/>
      <c r="AP230" s="1"/>
      <c r="AQ230" s="29"/>
      <c r="AR230" s="1"/>
      <c r="AS230" s="29"/>
      <c r="AT230" s="1"/>
      <c r="AU230" s="29"/>
      <c r="AV230" s="1"/>
      <c r="AW230" s="29"/>
      <c r="AX230" s="1"/>
      <c r="AY230" s="29"/>
      <c r="AZ230" s="1"/>
      <c r="BA230" s="29"/>
      <c r="BB230" s="1"/>
      <c r="BC230" s="29"/>
      <c r="BD230" s="1"/>
      <c r="BE230" s="29"/>
      <c r="BF230" s="1"/>
      <c r="BG230" s="29"/>
      <c r="BH230" s="1"/>
      <c r="BI230" s="29"/>
      <c r="BJ230" s="1"/>
      <c r="BK230" s="29"/>
      <c r="BL230" s="1"/>
      <c r="BM230" s="29"/>
      <c r="BN230" s="1"/>
      <c r="BO230" s="29"/>
      <c r="BP230" s="1"/>
      <c r="BQ230" s="29"/>
      <c r="BR230" s="1"/>
      <c r="BS230" s="29"/>
      <c r="BT230" s="1"/>
      <c r="BU230" s="1">
        <v>60</v>
      </c>
      <c r="BV230" s="29">
        <v>2</v>
      </c>
      <c r="BW230" s="1"/>
      <c r="BX230" s="29"/>
      <c r="BY230" s="33">
        <v>50</v>
      </c>
      <c r="BZ230" s="29">
        <v>1</v>
      </c>
      <c r="CA230" s="33"/>
      <c r="CB230" s="29"/>
      <c r="CC230" s="33"/>
    </row>
    <row r="231" spans="1:81" s="60" customFormat="1" x14ac:dyDescent="0.35">
      <c r="A231" s="1" t="s">
        <v>70</v>
      </c>
      <c r="B231" s="1" t="s">
        <v>55</v>
      </c>
      <c r="C231" s="1" t="s">
        <v>68</v>
      </c>
      <c r="D231" s="1" t="s">
        <v>69</v>
      </c>
      <c r="E231" s="1" t="s">
        <v>58</v>
      </c>
      <c r="F231" s="1">
        <v>999013484</v>
      </c>
      <c r="G231" s="1">
        <f>(K231+P231+J231+M231+O231+Q231)-H231</f>
        <v>150</v>
      </c>
      <c r="H231" s="1"/>
      <c r="I231" s="30"/>
      <c r="J231" s="1">
        <f>SUM(AR231,BW231,CA231)</f>
        <v>0</v>
      </c>
      <c r="K231" s="1">
        <f>SUM(AD231,AF231,AH231,AJ231,AN231,AL231,AP231,AT231,AV231,AX231,AZ231,BD231,BF231,BH231,BJ231,BL231,BN231,BB231)</f>
        <v>0</v>
      </c>
      <c r="L231" s="1">
        <f>COUNT(AD231,AF231,AH231,AJ231,AL231,AN231,AP231,AT231,AV231,AX231,AZ231,BB231,BD231,BF231,BH231,BJ231,BL231,BN231)</f>
        <v>0</v>
      </c>
      <c r="M231" s="1">
        <f>BP231+BR231</f>
        <v>0</v>
      </c>
      <c r="N231" s="1"/>
      <c r="O231" s="1">
        <f>BU231</f>
        <v>0</v>
      </c>
      <c r="P231" s="1">
        <f>AB231+BY231</f>
        <v>150</v>
      </c>
      <c r="Q231" s="1">
        <f>BT231+CC231</f>
        <v>0</v>
      </c>
      <c r="R231" s="70"/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70"/>
      <c r="AB231" s="1">
        <v>150</v>
      </c>
      <c r="AC231" s="29">
        <v>2</v>
      </c>
      <c r="AD231" s="1"/>
      <c r="AE231" s="29"/>
      <c r="AF231" s="1"/>
      <c r="AG231" s="29"/>
      <c r="AH231" s="1"/>
      <c r="AI231" s="29"/>
      <c r="AJ231" s="1"/>
      <c r="AK231" s="29"/>
      <c r="AL231" s="1"/>
      <c r="AM231" s="29"/>
      <c r="AN231" s="1"/>
      <c r="AO231" s="29"/>
      <c r="AP231" s="1"/>
      <c r="AQ231" s="29"/>
      <c r="AR231" s="1"/>
      <c r="AS231" s="29"/>
      <c r="AT231" s="1"/>
      <c r="AU231" s="29"/>
      <c r="AV231" s="1"/>
      <c r="AW231" s="29"/>
      <c r="AX231" s="1"/>
      <c r="AY231" s="29"/>
      <c r="AZ231" s="1"/>
      <c r="BA231" s="29"/>
      <c r="BB231" s="1"/>
      <c r="BC231" s="29"/>
      <c r="BD231" s="1"/>
      <c r="BE231" s="29"/>
      <c r="BF231" s="1"/>
      <c r="BG231" s="29"/>
      <c r="BH231" s="1"/>
      <c r="BI231" s="29"/>
      <c r="BJ231" s="1"/>
      <c r="BK231" s="29"/>
      <c r="BL231" s="1"/>
      <c r="BM231" s="29"/>
      <c r="BN231" s="1"/>
      <c r="BO231" s="29"/>
      <c r="BP231" s="1"/>
      <c r="BQ231" s="29"/>
      <c r="BR231" s="1"/>
      <c r="BS231" s="29"/>
      <c r="BT231" s="1"/>
      <c r="BU231" s="1"/>
      <c r="BV231" s="29"/>
      <c r="BW231" s="1"/>
      <c r="BX231" s="29"/>
      <c r="BY231" s="33"/>
      <c r="BZ231" s="29"/>
      <c r="CA231" s="33"/>
      <c r="CB231" s="29"/>
      <c r="CC231" s="33"/>
    </row>
    <row r="232" spans="1:81" s="60" customFormat="1" x14ac:dyDescent="0.35">
      <c r="A232" s="1" t="s">
        <v>70</v>
      </c>
      <c r="B232" s="1" t="s">
        <v>55</v>
      </c>
      <c r="C232" s="1" t="s">
        <v>701</v>
      </c>
      <c r="D232" s="1" t="s">
        <v>702</v>
      </c>
      <c r="E232" s="1" t="s">
        <v>58</v>
      </c>
      <c r="F232" s="1">
        <v>999904655</v>
      </c>
      <c r="G232" s="1">
        <f>(K232+P232+J232+M232+O232+Q232)-H232</f>
        <v>143</v>
      </c>
      <c r="H232" s="1"/>
      <c r="I232" s="30"/>
      <c r="J232" s="1">
        <f>SUM(AR232,BW232,CA232)</f>
        <v>0</v>
      </c>
      <c r="K232" s="1">
        <f>SUM(AD232,AF232,AH232,AJ232,AN232,AL232,AP232,AT232,AV232,AX232,AZ232,BD232,BF232,BH232,BJ232,BL232,BN232,BB232)</f>
        <v>30</v>
      </c>
      <c r="L232" s="1">
        <f>COUNT(AD232,AF232,AH232,AJ232,AL232,AN232,AP232,AT232,AV232,AX232,AZ232,BB232,BD232,BF232,BH232,BJ232,BL232,BN232)</f>
        <v>1</v>
      </c>
      <c r="M232" s="1">
        <f>BP232+BR232</f>
        <v>0</v>
      </c>
      <c r="N232" s="1"/>
      <c r="O232" s="1">
        <f>BU232</f>
        <v>0</v>
      </c>
      <c r="P232" s="1">
        <f>AB232+BY232</f>
        <v>113</v>
      </c>
      <c r="Q232" s="1">
        <f>BT232+CC232</f>
        <v>0</v>
      </c>
      <c r="R232" s="70"/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70"/>
      <c r="AB232" s="1">
        <v>113</v>
      </c>
      <c r="AC232" s="29">
        <v>4</v>
      </c>
      <c r="AD232" s="1"/>
      <c r="AE232" s="29"/>
      <c r="AF232" s="1"/>
      <c r="AG232" s="29"/>
      <c r="AH232" s="1"/>
      <c r="AI232" s="29"/>
      <c r="AJ232" s="1"/>
      <c r="AK232" s="29"/>
      <c r="AL232" s="1">
        <v>30</v>
      </c>
      <c r="AM232" s="29">
        <v>1</v>
      </c>
      <c r="AN232" s="1"/>
      <c r="AO232" s="29"/>
      <c r="AP232" s="1"/>
      <c r="AQ232" s="29"/>
      <c r="AR232" s="1"/>
      <c r="AS232" s="29"/>
      <c r="AT232" s="1"/>
      <c r="AU232" s="29"/>
      <c r="AV232" s="1"/>
      <c r="AW232" s="29"/>
      <c r="AX232" s="1"/>
      <c r="AY232" s="29"/>
      <c r="AZ232" s="1"/>
      <c r="BA232" s="29"/>
      <c r="BB232" s="1"/>
      <c r="BC232" s="29"/>
      <c r="BD232" s="1"/>
      <c r="BE232" s="29"/>
      <c r="BF232" s="1"/>
      <c r="BG232" s="29"/>
      <c r="BH232" s="1"/>
      <c r="BI232" s="29"/>
      <c r="BJ232" s="1"/>
      <c r="BK232" s="29"/>
      <c r="BL232" s="1"/>
      <c r="BM232" s="29"/>
      <c r="BN232" s="1"/>
      <c r="BO232" s="29"/>
      <c r="BP232" s="1"/>
      <c r="BQ232" s="29"/>
      <c r="BR232" s="1"/>
      <c r="BS232" s="29"/>
      <c r="BT232" s="1"/>
      <c r="BU232" s="1"/>
      <c r="BV232" s="29"/>
      <c r="BW232" s="1"/>
      <c r="BX232" s="29"/>
      <c r="BY232" s="33"/>
      <c r="BZ232" s="29"/>
      <c r="CA232" s="33"/>
      <c r="CB232" s="29"/>
      <c r="CC232" s="33"/>
    </row>
    <row r="233" spans="1:81" s="60" customFormat="1" x14ac:dyDescent="0.35">
      <c r="A233" s="1" t="s">
        <v>2266</v>
      </c>
      <c r="B233" s="1" t="s">
        <v>55</v>
      </c>
      <c r="C233" s="1" t="s">
        <v>1061</v>
      </c>
      <c r="D233" s="1" t="s">
        <v>2245</v>
      </c>
      <c r="E233" s="1" t="s">
        <v>58</v>
      </c>
      <c r="F233" s="1">
        <v>999924699</v>
      </c>
      <c r="G233" s="1">
        <f>(K233+P233+J233+M233+O233+Q233)-H233</f>
        <v>0</v>
      </c>
      <c r="H233" s="1"/>
      <c r="I233" s="30"/>
      <c r="J233" s="1">
        <f>SUM(AR233,BW233,CA233)</f>
        <v>0</v>
      </c>
      <c r="K233" s="1">
        <f>SUM(AD233,AF233,AH233,AJ233,AN233,AL233,AP233,AT233,AV233,AX233,AZ233,BD233,BF233,BH233,BJ233,BL233,BN233,BB233)</f>
        <v>0</v>
      </c>
      <c r="L233" s="1">
        <f>COUNT(AD233,AF233,AH233,AJ233,AL233,AN233,AP233,AT233,AV233,AX233,AZ233,BB233,BD233,BF233,BH233,BJ233,BL233,BN233)</f>
        <v>0</v>
      </c>
      <c r="M233" s="1">
        <f>BP233+BR233</f>
        <v>0</v>
      </c>
      <c r="N233" s="1"/>
      <c r="O233" s="1">
        <f>BU233</f>
        <v>0</v>
      </c>
      <c r="P233" s="1">
        <f>AB233+BY233</f>
        <v>0</v>
      </c>
      <c r="Q233" s="1">
        <f>BT233+CC233</f>
        <v>0</v>
      </c>
      <c r="R233" s="70"/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70"/>
      <c r="AB233" s="1"/>
      <c r="AC233" s="29"/>
      <c r="AD233" s="1"/>
      <c r="AE233" s="29"/>
      <c r="AF233" s="1"/>
      <c r="AG233" s="29"/>
      <c r="AH233" s="1"/>
      <c r="AI233" s="29"/>
      <c r="AJ233" s="1"/>
      <c r="AK233" s="29"/>
      <c r="AL233" s="1"/>
      <c r="AM233" s="29"/>
      <c r="AN233" s="1"/>
      <c r="AO233" s="29"/>
      <c r="AP233" s="1"/>
      <c r="AQ233" s="29"/>
      <c r="AR233" s="1"/>
      <c r="AS233" s="29"/>
      <c r="AT233" s="1"/>
      <c r="AU233" s="29"/>
      <c r="AV233" s="1"/>
      <c r="AW233" s="29"/>
      <c r="AX233" s="1"/>
      <c r="AY233" s="29"/>
      <c r="AZ233" s="1"/>
      <c r="BA233" s="29"/>
      <c r="BB233" s="1"/>
      <c r="BC233" s="29"/>
      <c r="BD233" s="1"/>
      <c r="BE233" s="29"/>
      <c r="BF233" s="1"/>
      <c r="BG233" s="29"/>
      <c r="BH233" s="1"/>
      <c r="BI233" s="29"/>
      <c r="BJ233" s="1"/>
      <c r="BK233" s="29"/>
      <c r="BL233" s="1"/>
      <c r="BM233" s="29"/>
      <c r="BN233" s="1"/>
      <c r="BO233" s="29"/>
      <c r="BP233" s="1"/>
      <c r="BQ233" s="29"/>
      <c r="BR233" s="1"/>
      <c r="BS233" s="29"/>
      <c r="BT233" s="1"/>
      <c r="BU233" s="1"/>
      <c r="BV233" s="29"/>
      <c r="BW233" s="1"/>
      <c r="BX233" s="29"/>
      <c r="BY233" s="33"/>
      <c r="BZ233" s="29"/>
      <c r="CA233" s="33"/>
      <c r="CB233" s="29"/>
      <c r="CC233" s="33"/>
    </row>
    <row r="234" spans="1:81" s="60" customFormat="1" x14ac:dyDescent="0.35">
      <c r="A234" s="33" t="s">
        <v>63</v>
      </c>
      <c r="B234" s="1" t="s">
        <v>55</v>
      </c>
      <c r="C234" s="1" t="s">
        <v>371</v>
      </c>
      <c r="D234" s="1" t="s">
        <v>910</v>
      </c>
      <c r="E234" s="1" t="s">
        <v>58</v>
      </c>
      <c r="F234" s="1">
        <v>999927035</v>
      </c>
      <c r="G234" s="1">
        <f>(K234+P234+J234+M234+O234+Q234)-H234</f>
        <v>262.5</v>
      </c>
      <c r="H234" s="1"/>
      <c r="I234" s="30"/>
      <c r="J234" s="1">
        <f>SUM(AR234,BW234,CA234)</f>
        <v>37.5</v>
      </c>
      <c r="K234" s="1">
        <f>SUM(AD234,AF234,AH234,AJ234,AN234,AL234,AP234,AT234,AV234,AX234,AZ234,BD234,BF234,BH234,BJ234,BL234,BN234,BB234)</f>
        <v>60</v>
      </c>
      <c r="L234" s="1">
        <f>COUNT(AD234,AF234,AH234,AJ234,AL234,AN234,AP234,AT234,AV234,AX234,AZ234,BB234,BD234,BF234,BH234,BJ234,BL234,BN234)</f>
        <v>1</v>
      </c>
      <c r="M234" s="1">
        <f>BP234+BR234</f>
        <v>0</v>
      </c>
      <c r="N234" s="1"/>
      <c r="O234" s="1">
        <f>BU234</f>
        <v>90</v>
      </c>
      <c r="P234" s="1">
        <f>AB234+BY234</f>
        <v>75</v>
      </c>
      <c r="Q234" s="1">
        <f>BT234+CC234</f>
        <v>0</v>
      </c>
      <c r="R234" s="70"/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70"/>
      <c r="AB234" s="1"/>
      <c r="AC234" s="29"/>
      <c r="AD234" s="1"/>
      <c r="AE234" s="29"/>
      <c r="AF234" s="1"/>
      <c r="AG234" s="29"/>
      <c r="AH234" s="1"/>
      <c r="AI234" s="29"/>
      <c r="AJ234" s="1"/>
      <c r="AK234" s="29"/>
      <c r="AL234" s="1"/>
      <c r="AM234" s="29"/>
      <c r="AN234" s="1"/>
      <c r="AO234" s="29"/>
      <c r="AP234" s="1">
        <v>60</v>
      </c>
      <c r="AQ234" s="29">
        <v>1</v>
      </c>
      <c r="AR234" s="1"/>
      <c r="AS234" s="29"/>
      <c r="AT234" s="1"/>
      <c r="AU234" s="29"/>
      <c r="AV234" s="1"/>
      <c r="AW234" s="29"/>
      <c r="AX234" s="1"/>
      <c r="AY234" s="29"/>
      <c r="AZ234" s="1"/>
      <c r="BA234" s="29"/>
      <c r="BB234" s="1"/>
      <c r="BC234" s="29"/>
      <c r="BD234" s="1"/>
      <c r="BE234" s="29"/>
      <c r="BF234" s="1"/>
      <c r="BG234" s="29"/>
      <c r="BH234" s="1"/>
      <c r="BI234" s="29"/>
      <c r="BJ234" s="1"/>
      <c r="BK234" s="29"/>
      <c r="BL234" s="1"/>
      <c r="BM234" s="29"/>
      <c r="BN234" s="1"/>
      <c r="BO234" s="29"/>
      <c r="BP234" s="1"/>
      <c r="BQ234" s="29"/>
      <c r="BR234" s="1"/>
      <c r="BS234" s="29"/>
      <c r="BT234" s="1"/>
      <c r="BU234" s="1">
        <v>90</v>
      </c>
      <c r="BV234" s="29">
        <v>3</v>
      </c>
      <c r="BW234" s="1"/>
      <c r="BX234" s="29"/>
      <c r="BY234" s="33">
        <v>75</v>
      </c>
      <c r="BZ234" s="29">
        <v>2</v>
      </c>
      <c r="CA234" s="33">
        <v>37.5</v>
      </c>
      <c r="CB234" s="29">
        <v>2</v>
      </c>
      <c r="CC234" s="33"/>
    </row>
    <row r="235" spans="1:81" s="60" customFormat="1" x14ac:dyDescent="0.35">
      <c r="A235" s="33" t="s">
        <v>63</v>
      </c>
      <c r="B235" s="1" t="s">
        <v>55</v>
      </c>
      <c r="C235" s="1" t="s">
        <v>1206</v>
      </c>
      <c r="D235" s="1" t="s">
        <v>116</v>
      </c>
      <c r="E235" s="1" t="s">
        <v>58</v>
      </c>
      <c r="F235" s="1">
        <v>999918259</v>
      </c>
      <c r="G235" s="1">
        <f>(K235+P235+J235+M235+O235+Q235)-H235</f>
        <v>173</v>
      </c>
      <c r="H235" s="33"/>
      <c r="I235" s="30"/>
      <c r="J235" s="1">
        <f>SUM(AR235,BW235,CA235)</f>
        <v>0</v>
      </c>
      <c r="K235" s="1">
        <f>SUM(AD235,AF235,AH235,AJ235,AN235,AL235,AP235,AT235,AV235,AX235,AZ235,BD235,BF235,BH235,BJ235,BL235,BN235,BB235)</f>
        <v>45</v>
      </c>
      <c r="L235" s="1">
        <f>COUNT(AD235,AF235,AH235,AJ235,AL235,AN235,AP235,AT235,AV235,AX235,AZ235,BB235,BD235,BF235,BH235,BJ235,BL235,BN235)</f>
        <v>1</v>
      </c>
      <c r="M235" s="1">
        <f>BP235+BR235</f>
        <v>0</v>
      </c>
      <c r="N235" s="1"/>
      <c r="O235" s="1">
        <f>BU235</f>
        <v>78</v>
      </c>
      <c r="P235" s="1">
        <f>AB235+BY235</f>
        <v>50</v>
      </c>
      <c r="Q235" s="1">
        <f>BT235+CC235</f>
        <v>0</v>
      </c>
      <c r="R235" s="70"/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70"/>
      <c r="AB235" s="1">
        <v>50</v>
      </c>
      <c r="AC235" s="29">
        <v>1</v>
      </c>
      <c r="AD235" s="1"/>
      <c r="AE235" s="29"/>
      <c r="AF235" s="1"/>
      <c r="AG235" s="29"/>
      <c r="AH235" s="1"/>
      <c r="AI235" s="29"/>
      <c r="AJ235" s="1"/>
      <c r="AK235" s="29"/>
      <c r="AL235" s="1"/>
      <c r="AM235" s="29"/>
      <c r="AN235" s="1"/>
      <c r="AO235" s="29"/>
      <c r="AP235" s="1"/>
      <c r="AQ235" s="29"/>
      <c r="AR235" s="1"/>
      <c r="AS235" s="29"/>
      <c r="AT235" s="1"/>
      <c r="AU235" s="29"/>
      <c r="AV235" s="1"/>
      <c r="AW235" s="29"/>
      <c r="AX235" s="1"/>
      <c r="AY235" s="29"/>
      <c r="AZ235" s="1"/>
      <c r="BA235" s="29"/>
      <c r="BB235" s="1"/>
      <c r="BC235" s="29"/>
      <c r="BD235" s="1">
        <v>45</v>
      </c>
      <c r="BE235" s="29">
        <v>2</v>
      </c>
      <c r="BF235" s="1"/>
      <c r="BG235" s="29"/>
      <c r="BH235" s="1"/>
      <c r="BI235" s="29"/>
      <c r="BJ235" s="1"/>
      <c r="BK235" s="29"/>
      <c r="BL235" s="1"/>
      <c r="BM235" s="29"/>
      <c r="BN235" s="1"/>
      <c r="BO235" s="29"/>
      <c r="BP235" s="1"/>
      <c r="BQ235" s="29"/>
      <c r="BR235" s="1"/>
      <c r="BS235" s="29"/>
      <c r="BT235" s="1"/>
      <c r="BU235" s="1">
        <v>78</v>
      </c>
      <c r="BV235" s="29">
        <v>6</v>
      </c>
      <c r="BW235" s="1"/>
      <c r="BX235" s="29"/>
      <c r="BY235" s="33"/>
      <c r="BZ235" s="29"/>
      <c r="CA235" s="33"/>
      <c r="CB235" s="29"/>
      <c r="CC235" s="33"/>
    </row>
    <row r="236" spans="1:81" s="60" customFormat="1" x14ac:dyDescent="0.35">
      <c r="A236" s="33" t="s">
        <v>63</v>
      </c>
      <c r="B236" s="1" t="s">
        <v>55</v>
      </c>
      <c r="C236" s="1" t="s">
        <v>665</v>
      </c>
      <c r="D236" s="1" t="s">
        <v>1709</v>
      </c>
      <c r="E236" s="1" t="s">
        <v>58</v>
      </c>
      <c r="F236" s="1">
        <v>999921755</v>
      </c>
      <c r="G236" s="1">
        <f>(K236+P236+J236+M236+O236+Q236)-H236</f>
        <v>117</v>
      </c>
      <c r="H236" s="33"/>
      <c r="I236" s="30"/>
      <c r="J236" s="1">
        <f>SUM(AR236,BW236,CA236)</f>
        <v>0</v>
      </c>
      <c r="K236" s="1">
        <f>SUM(AD236,AF236,AH236,AJ236,AN236,AL236,AP236,AT236,AV236,AX236,AZ236,BD236,BF236,BH236,BJ236,BL236,BN236,BB236)</f>
        <v>45</v>
      </c>
      <c r="L236" s="1">
        <f>COUNT(AD236,AF236,AH236,AJ236,AL236,AN236,AP236,AT236,AV236,AX236,AZ236,BB236,BD236,BF236,BH236,BJ236,BL236,BN236)</f>
        <v>1</v>
      </c>
      <c r="M236" s="1">
        <f>BP236+BR236</f>
        <v>0</v>
      </c>
      <c r="N236" s="1"/>
      <c r="O236" s="1">
        <f>BU236</f>
        <v>72</v>
      </c>
      <c r="P236" s="1">
        <f>AB236+BY236</f>
        <v>0</v>
      </c>
      <c r="Q236" s="1">
        <f>BT236+CC236</f>
        <v>0</v>
      </c>
      <c r="R236" s="70"/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70"/>
      <c r="AB236" s="1"/>
      <c r="AC236" s="29"/>
      <c r="AD236" s="1"/>
      <c r="AE236" s="29"/>
      <c r="AF236" s="1"/>
      <c r="AG236" s="29"/>
      <c r="AH236" s="1">
        <v>45</v>
      </c>
      <c r="AI236" s="29">
        <v>2</v>
      </c>
      <c r="AJ236" s="1"/>
      <c r="AK236" s="29"/>
      <c r="AL236" s="1"/>
      <c r="AM236" s="29"/>
      <c r="AN236" s="1"/>
      <c r="AO236" s="29"/>
      <c r="AP236" s="1"/>
      <c r="AQ236" s="29"/>
      <c r="AR236" s="1"/>
      <c r="AS236" s="29"/>
      <c r="AT236" s="1"/>
      <c r="AU236" s="29"/>
      <c r="AV236" s="1"/>
      <c r="AW236" s="29"/>
      <c r="AX236" s="1"/>
      <c r="AY236" s="29"/>
      <c r="AZ236" s="1"/>
      <c r="BA236" s="29"/>
      <c r="BB236" s="1"/>
      <c r="BC236" s="29"/>
      <c r="BD236" s="1"/>
      <c r="BE236" s="29"/>
      <c r="BF236" s="1"/>
      <c r="BG236" s="29"/>
      <c r="BH236" s="1"/>
      <c r="BI236" s="29"/>
      <c r="BJ236" s="1"/>
      <c r="BK236" s="29"/>
      <c r="BL236" s="1"/>
      <c r="BM236" s="29"/>
      <c r="BN236" s="1"/>
      <c r="BO236" s="29"/>
      <c r="BP236" s="1"/>
      <c r="BQ236" s="29"/>
      <c r="BR236" s="1"/>
      <c r="BS236" s="29"/>
      <c r="BT236" s="1"/>
      <c r="BU236" s="1">
        <v>72</v>
      </c>
      <c r="BV236" s="29">
        <v>7</v>
      </c>
      <c r="BW236" s="1"/>
      <c r="BX236" s="29"/>
      <c r="BY236" s="33"/>
      <c r="BZ236" s="29"/>
      <c r="CA236" s="33"/>
      <c r="CB236" s="29"/>
      <c r="CC236" s="33"/>
    </row>
    <row r="237" spans="1:81" s="60" customFormat="1" x14ac:dyDescent="0.35">
      <c r="A237" s="1" t="s">
        <v>63</v>
      </c>
      <c r="B237" s="1" t="s">
        <v>55</v>
      </c>
      <c r="C237" s="1" t="s">
        <v>1128</v>
      </c>
      <c r="D237" s="1" t="s">
        <v>1129</v>
      </c>
      <c r="E237" s="1" t="s">
        <v>58</v>
      </c>
      <c r="F237" s="1">
        <v>999920795</v>
      </c>
      <c r="G237" s="1">
        <f>(K237+P237+J237+M237+O237+Q237)-H237</f>
        <v>15</v>
      </c>
      <c r="H237" s="1">
        <f>(J237+K237+M237+N237+O237+P237+Q237)*0.5</f>
        <v>15</v>
      </c>
      <c r="I237" s="30"/>
      <c r="J237" s="1">
        <f>SUM(AR237,BW237,CA237)</f>
        <v>0</v>
      </c>
      <c r="K237" s="1">
        <f>SUM(AD237,AF237,AH237,AJ237,AN237,AL237,AP237,AT237,AV237,AX237,AZ237,BD237,BF237,BH237,BJ237,BL237,BN237,BB237)</f>
        <v>30</v>
      </c>
      <c r="L237" s="1">
        <f>COUNT(AD237,AF237,AH237,AJ237,AL237,AN237,AP237,AT237,AV237,AX237,AZ237,BB237,BD237,BF237,BH237,BJ237,BL237,BN237)</f>
        <v>1</v>
      </c>
      <c r="M237" s="1">
        <f>BP237+BR237</f>
        <v>0</v>
      </c>
      <c r="N237" s="1"/>
      <c r="O237" s="1">
        <f>BU237</f>
        <v>0</v>
      </c>
      <c r="P237" s="1">
        <f>AB237+BY237</f>
        <v>0</v>
      </c>
      <c r="Q237" s="1">
        <f>BT237+CC237</f>
        <v>0</v>
      </c>
      <c r="R237" s="70"/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70"/>
      <c r="AB237" s="1"/>
      <c r="AC237" s="29"/>
      <c r="AD237" s="1">
        <v>30</v>
      </c>
      <c r="AE237" s="29">
        <v>1</v>
      </c>
      <c r="AF237" s="1"/>
      <c r="AG237" s="29"/>
      <c r="AH237" s="1"/>
      <c r="AI237" s="29"/>
      <c r="AJ237" s="1"/>
      <c r="AK237" s="29"/>
      <c r="AL237" s="1"/>
      <c r="AM237" s="29"/>
      <c r="AN237" s="1"/>
      <c r="AO237" s="29"/>
      <c r="AP237" s="1"/>
      <c r="AQ237" s="29"/>
      <c r="AR237" s="1"/>
      <c r="AS237" s="29"/>
      <c r="AT237" s="1"/>
      <c r="AU237" s="29"/>
      <c r="AV237" s="1"/>
      <c r="AW237" s="29"/>
      <c r="AX237" s="1"/>
      <c r="AY237" s="29"/>
      <c r="AZ237" s="1"/>
      <c r="BA237" s="29"/>
      <c r="BB237" s="1"/>
      <c r="BC237" s="29"/>
      <c r="BD237" s="1"/>
      <c r="BE237" s="29"/>
      <c r="BF237" s="1"/>
      <c r="BG237" s="29"/>
      <c r="BH237" s="1"/>
      <c r="BI237" s="29"/>
      <c r="BJ237" s="1"/>
      <c r="BK237" s="29"/>
      <c r="BL237" s="1"/>
      <c r="BM237" s="29"/>
      <c r="BN237" s="1"/>
      <c r="BO237" s="29"/>
      <c r="BP237" s="1"/>
      <c r="BQ237" s="29"/>
      <c r="BR237" s="1"/>
      <c r="BS237" s="29"/>
      <c r="BT237" s="1"/>
      <c r="BU237" s="1"/>
      <c r="BV237" s="29"/>
      <c r="BW237" s="1"/>
      <c r="BX237" s="29"/>
      <c r="BY237" s="33"/>
      <c r="BZ237" s="29"/>
      <c r="CA237" s="33"/>
      <c r="CB237" s="29"/>
      <c r="CC237" s="33"/>
    </row>
    <row r="238" spans="1:81" s="60" customFormat="1" x14ac:dyDescent="0.35">
      <c r="A238" s="1" t="s">
        <v>94</v>
      </c>
      <c r="B238" s="1" t="s">
        <v>55</v>
      </c>
      <c r="C238" s="33" t="s">
        <v>135</v>
      </c>
      <c r="D238" s="33" t="s">
        <v>136</v>
      </c>
      <c r="E238" s="33" t="s">
        <v>58</v>
      </c>
      <c r="F238" s="1">
        <v>999733662</v>
      </c>
      <c r="G238" s="1">
        <f>(K238+P238+J238+M238+O238+Q238)-H238</f>
        <v>1234</v>
      </c>
      <c r="H238" s="1"/>
      <c r="I238" s="30"/>
      <c r="J238" s="1">
        <f>SUM(AR238,BW238,CA238)</f>
        <v>100</v>
      </c>
      <c r="K238" s="1">
        <f>SUM(AD238,AF238,AH238,AJ238,AN238,AL238,AP238,AT238,AV238,AX238,AZ238,BD238,BF238,BH238,BJ238,BL238,BN238,BB238)</f>
        <v>120</v>
      </c>
      <c r="L238" s="1">
        <f>COUNT(AD238,AF238,AH238,AJ238,AL238,AN238,AP238,AT238,AV238,AX238,AZ238,BB238,BD238,BF238,BH238,BJ238,BL238,BN238)</f>
        <v>1</v>
      </c>
      <c r="M238" s="1">
        <f>BP238+BR238</f>
        <v>140</v>
      </c>
      <c r="N238" s="1"/>
      <c r="O238" s="1">
        <f>BU238</f>
        <v>160</v>
      </c>
      <c r="P238" s="1">
        <f>AB238+BY238</f>
        <v>214</v>
      </c>
      <c r="Q238" s="1">
        <f>BT238+CC238</f>
        <v>500</v>
      </c>
      <c r="R238" s="70"/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70"/>
      <c r="AB238" s="1">
        <v>64</v>
      </c>
      <c r="AC238" s="29"/>
      <c r="AD238" s="1"/>
      <c r="AE238" s="29"/>
      <c r="AF238" s="1"/>
      <c r="AG238" s="29"/>
      <c r="AH238" s="1"/>
      <c r="AI238" s="29"/>
      <c r="AJ238" s="1"/>
      <c r="AK238" s="29"/>
      <c r="AL238" s="1"/>
      <c r="AM238" s="29"/>
      <c r="AN238" s="1"/>
      <c r="AO238" s="29"/>
      <c r="AP238" s="1"/>
      <c r="AQ238" s="29"/>
      <c r="AR238" s="1">
        <v>100</v>
      </c>
      <c r="AS238" s="29">
        <v>1</v>
      </c>
      <c r="AT238" s="1"/>
      <c r="AU238" s="29"/>
      <c r="AV238" s="1"/>
      <c r="AW238" s="29"/>
      <c r="AX238" s="1"/>
      <c r="AY238" s="29"/>
      <c r="AZ238" s="1"/>
      <c r="BA238" s="29"/>
      <c r="BB238" s="1"/>
      <c r="BC238" s="29"/>
      <c r="BD238" s="1"/>
      <c r="BE238" s="29"/>
      <c r="BF238" s="1">
        <v>120</v>
      </c>
      <c r="BG238" s="29">
        <v>1</v>
      </c>
      <c r="BH238" s="1"/>
      <c r="BI238" s="29"/>
      <c r="BJ238" s="1"/>
      <c r="BK238" s="29"/>
      <c r="BL238" s="1"/>
      <c r="BM238" s="29"/>
      <c r="BN238" s="1"/>
      <c r="BO238" s="29"/>
      <c r="BP238" s="1"/>
      <c r="BQ238" s="29"/>
      <c r="BR238" s="1">
        <v>140</v>
      </c>
      <c r="BS238" s="29">
        <v>1</v>
      </c>
      <c r="BT238" s="1">
        <v>250</v>
      </c>
      <c r="BU238" s="1">
        <v>160</v>
      </c>
      <c r="BV238" s="29">
        <v>1</v>
      </c>
      <c r="BW238" s="1"/>
      <c r="BX238" s="29"/>
      <c r="BY238" s="33">
        <v>150</v>
      </c>
      <c r="BZ238" s="29">
        <v>2</v>
      </c>
      <c r="CA238" s="33"/>
      <c r="CB238" s="29"/>
      <c r="CC238" s="33">
        <v>250</v>
      </c>
    </row>
    <row r="239" spans="1:81" s="60" customFormat="1" x14ac:dyDescent="0.35">
      <c r="A239" s="1" t="s">
        <v>94</v>
      </c>
      <c r="B239" s="33" t="s">
        <v>55</v>
      </c>
      <c r="C239" s="33" t="s">
        <v>192</v>
      </c>
      <c r="D239" s="33" t="s">
        <v>193</v>
      </c>
      <c r="E239" s="33" t="s">
        <v>58</v>
      </c>
      <c r="F239" s="1">
        <v>999800767</v>
      </c>
      <c r="G239" s="1">
        <f>(K239+P239+J239+M239+O239+Q239)-H239</f>
        <v>780</v>
      </c>
      <c r="H239" s="33"/>
      <c r="I239" s="30"/>
      <c r="J239" s="1">
        <f>SUM(AR239,BW239,CA239)</f>
        <v>0</v>
      </c>
      <c r="K239" s="1">
        <f>SUM(AD239,AF239,AH239,AJ239,AN239,AL239,AP239,AT239,AV239,AX239,AZ239,BD239,BF239,BH239,BJ239,BL239,BN239,BB239)</f>
        <v>120</v>
      </c>
      <c r="L239" s="1">
        <f>COUNT(AD239,AF239,AH239,AJ239,AL239,AN239,AP239,AT239,AV239,AX239,AZ239,BB239,BD239,BF239,BH239,BJ239,BL239,BN239)</f>
        <v>1</v>
      </c>
      <c r="M239" s="1">
        <f>BP239+BR239</f>
        <v>140</v>
      </c>
      <c r="N239" s="1"/>
      <c r="O239" s="1">
        <f>BU239</f>
        <v>120</v>
      </c>
      <c r="P239" s="1">
        <f>AB239+BY239</f>
        <v>400</v>
      </c>
      <c r="Q239" s="1">
        <f>BT239+CC239</f>
        <v>0</v>
      </c>
      <c r="R239" s="70"/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70"/>
      <c r="AB239" s="1">
        <v>200</v>
      </c>
      <c r="AC239" s="29"/>
      <c r="AD239" s="1"/>
      <c r="AE239" s="29"/>
      <c r="AF239" s="1"/>
      <c r="AG239" s="29"/>
      <c r="AH239" s="1">
        <v>120</v>
      </c>
      <c r="AI239" s="29">
        <v>1</v>
      </c>
      <c r="AJ239" s="1"/>
      <c r="AK239" s="29"/>
      <c r="AL239" s="1"/>
      <c r="AM239" s="29"/>
      <c r="AN239" s="1"/>
      <c r="AO239" s="29"/>
      <c r="AP239" s="1"/>
      <c r="AQ239" s="29"/>
      <c r="AR239" s="1"/>
      <c r="AS239" s="29"/>
      <c r="AT239" s="1"/>
      <c r="AU239" s="29"/>
      <c r="AV239" s="1"/>
      <c r="AW239" s="29"/>
      <c r="AX239" s="1"/>
      <c r="AY239" s="29"/>
      <c r="AZ239" s="1"/>
      <c r="BA239" s="29"/>
      <c r="BB239" s="1"/>
      <c r="BC239" s="29"/>
      <c r="BD239" s="1"/>
      <c r="BE239" s="29"/>
      <c r="BF239" s="1"/>
      <c r="BG239" s="29"/>
      <c r="BH239" s="1"/>
      <c r="BI239" s="29"/>
      <c r="BJ239" s="1"/>
      <c r="BK239" s="29"/>
      <c r="BL239" s="1"/>
      <c r="BM239" s="29"/>
      <c r="BN239" s="1"/>
      <c r="BO239" s="29"/>
      <c r="BP239" s="1">
        <v>140</v>
      </c>
      <c r="BQ239" s="29">
        <v>1</v>
      </c>
      <c r="BR239" s="1"/>
      <c r="BS239" s="29"/>
      <c r="BT239" s="1"/>
      <c r="BU239" s="1">
        <v>120</v>
      </c>
      <c r="BV239" s="29">
        <v>2</v>
      </c>
      <c r="BW239" s="1"/>
      <c r="BX239" s="29"/>
      <c r="BY239" s="33">
        <v>200</v>
      </c>
      <c r="BZ239" s="29">
        <v>1</v>
      </c>
      <c r="CA239" s="33"/>
      <c r="CB239" s="29"/>
      <c r="CC239" s="33"/>
    </row>
    <row r="240" spans="1:81" s="60" customFormat="1" x14ac:dyDescent="0.35">
      <c r="A240" s="1" t="s">
        <v>94</v>
      </c>
      <c r="B240" s="1" t="s">
        <v>55</v>
      </c>
      <c r="C240" s="33" t="s">
        <v>885</v>
      </c>
      <c r="D240" s="33" t="s">
        <v>116</v>
      </c>
      <c r="E240" s="33" t="s">
        <v>58</v>
      </c>
      <c r="F240" s="1">
        <v>999912527</v>
      </c>
      <c r="G240" s="1">
        <f>(K240+P240+J240+M240+O240+Q240)-H240</f>
        <v>561</v>
      </c>
      <c r="H240" s="1"/>
      <c r="I240" s="30"/>
      <c r="J240" s="1">
        <f>SUM(AR240,BW240,CA240)</f>
        <v>0</v>
      </c>
      <c r="K240" s="1">
        <f>SUM(AD240,AF240,AH240,AJ240,AN240,AL240,AP240,AT240,AV240,AX240,AZ240,BD240,BF240,BH240,BJ240,BL240,BN240,BB240)</f>
        <v>255</v>
      </c>
      <c r="L240" s="1">
        <f>COUNT(AD240,AF240,AH240,AJ240,AL240,AN240,AP240,AT240,AV240,AX240,AZ240,BB240,BD240,BF240,BH240,BJ240,BL240,BN240)</f>
        <v>3</v>
      </c>
      <c r="M240" s="1">
        <f>BP240+BR240</f>
        <v>105</v>
      </c>
      <c r="N240" s="1"/>
      <c r="O240" s="1">
        <f>BU240</f>
        <v>68</v>
      </c>
      <c r="P240" s="1">
        <f>AB240+BY240</f>
        <v>133</v>
      </c>
      <c r="Q240" s="1">
        <f>BT240+CC240</f>
        <v>0</v>
      </c>
      <c r="R240" s="70"/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70"/>
      <c r="AB240" s="1">
        <v>48</v>
      </c>
      <c r="AC240" s="29"/>
      <c r="AD240" s="1">
        <v>45</v>
      </c>
      <c r="AE240" s="29">
        <v>2</v>
      </c>
      <c r="AF240" s="1"/>
      <c r="AG240" s="29"/>
      <c r="AH240" s="1"/>
      <c r="AI240" s="29"/>
      <c r="AJ240" s="1"/>
      <c r="AK240" s="29"/>
      <c r="AL240" s="1"/>
      <c r="AM240" s="29"/>
      <c r="AN240" s="1"/>
      <c r="AO240" s="29"/>
      <c r="AP240" s="1"/>
      <c r="AQ240" s="29"/>
      <c r="AR240" s="1"/>
      <c r="AS240" s="29"/>
      <c r="AT240" s="1"/>
      <c r="AU240" s="29"/>
      <c r="AV240" s="1"/>
      <c r="AW240" s="29"/>
      <c r="AX240" s="1">
        <v>90</v>
      </c>
      <c r="AY240" s="29">
        <v>2</v>
      </c>
      <c r="AZ240" s="1"/>
      <c r="BA240" s="29"/>
      <c r="BB240" s="1"/>
      <c r="BC240" s="29"/>
      <c r="BD240" s="1"/>
      <c r="BE240" s="29"/>
      <c r="BF240" s="1"/>
      <c r="BG240" s="29"/>
      <c r="BH240" s="1"/>
      <c r="BI240" s="29"/>
      <c r="BJ240" s="1"/>
      <c r="BK240" s="29"/>
      <c r="BL240" s="1">
        <v>120</v>
      </c>
      <c r="BM240" s="29">
        <v>1</v>
      </c>
      <c r="BN240" s="1"/>
      <c r="BO240" s="29"/>
      <c r="BP240" s="1">
        <v>105</v>
      </c>
      <c r="BQ240" s="29">
        <v>2</v>
      </c>
      <c r="BR240" s="1"/>
      <c r="BS240" s="29"/>
      <c r="BT240" s="1"/>
      <c r="BU240" s="1">
        <v>68</v>
      </c>
      <c r="BV240" s="29">
        <v>5</v>
      </c>
      <c r="BW240" s="1"/>
      <c r="BX240" s="29"/>
      <c r="BY240" s="33">
        <v>85</v>
      </c>
      <c r="BZ240" s="29">
        <v>5</v>
      </c>
      <c r="CA240" s="33"/>
      <c r="CB240" s="29"/>
      <c r="CC240" s="33"/>
    </row>
    <row r="241" spans="1:81" s="60" customFormat="1" x14ac:dyDescent="0.35">
      <c r="A241" s="1" t="s">
        <v>94</v>
      </c>
      <c r="B241" s="1" t="s">
        <v>55</v>
      </c>
      <c r="C241" s="1" t="s">
        <v>1273</v>
      </c>
      <c r="D241" s="1" t="s">
        <v>142</v>
      </c>
      <c r="E241" s="1" t="s">
        <v>58</v>
      </c>
      <c r="F241" s="1">
        <v>999918849</v>
      </c>
      <c r="G241" s="1">
        <f>(K241+P241+J241+M241+O241+Q241)-H241</f>
        <v>506</v>
      </c>
      <c r="H241" s="33"/>
      <c r="I241" s="30"/>
      <c r="J241" s="1">
        <f>SUM(AR241,BW241,CA241)</f>
        <v>0</v>
      </c>
      <c r="K241" s="1">
        <f>SUM(AD241,AF241,AH241,AJ241,AN241,AL241,AP241,AT241,AV241,AX241,AZ241,BD241,BF241,BH241,BJ241,BL241,BN241,BB241)</f>
        <v>210</v>
      </c>
      <c r="L241" s="1">
        <f>COUNT(AD241,AF241,AH241,AJ241,AL241,AN241,AP241,AT241,AV241,AX241,AZ241,BB241,BD241,BF241,BH241,BJ241,BL241,BN241)</f>
        <v>2</v>
      </c>
      <c r="M241" s="1">
        <f>BP241+BR241</f>
        <v>79</v>
      </c>
      <c r="N241" s="1"/>
      <c r="O241" s="1">
        <f>BU241</f>
        <v>68</v>
      </c>
      <c r="P241" s="1">
        <f>AB241+BY241</f>
        <v>149</v>
      </c>
      <c r="Q241" s="1">
        <f>BT241+CC241</f>
        <v>0</v>
      </c>
      <c r="R241" s="70"/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70"/>
      <c r="AB241" s="1">
        <v>36</v>
      </c>
      <c r="AC241" s="29"/>
      <c r="AD241" s="1"/>
      <c r="AE241" s="29"/>
      <c r="AF241" s="1"/>
      <c r="AG241" s="29"/>
      <c r="AH241" s="1"/>
      <c r="AI241" s="29"/>
      <c r="AJ241" s="1"/>
      <c r="AK241" s="29"/>
      <c r="AL241" s="1"/>
      <c r="AM241" s="29"/>
      <c r="AN241" s="1"/>
      <c r="AO241" s="29"/>
      <c r="AP241" s="1">
        <v>90</v>
      </c>
      <c r="AQ241" s="29">
        <v>2</v>
      </c>
      <c r="AR241" s="1"/>
      <c r="AS241" s="29"/>
      <c r="AT241" s="1"/>
      <c r="AU241" s="29"/>
      <c r="AV241" s="1"/>
      <c r="AW241" s="29"/>
      <c r="AX241" s="1">
        <v>120</v>
      </c>
      <c r="AY241" s="29">
        <v>1</v>
      </c>
      <c r="AZ241" s="1"/>
      <c r="BA241" s="29"/>
      <c r="BB241" s="1"/>
      <c r="BC241" s="29"/>
      <c r="BD241" s="1"/>
      <c r="BE241" s="29"/>
      <c r="BF241" s="1"/>
      <c r="BG241" s="29"/>
      <c r="BH241" s="1"/>
      <c r="BI241" s="29"/>
      <c r="BJ241" s="1"/>
      <c r="BK241" s="29"/>
      <c r="BL241" s="1"/>
      <c r="BM241" s="29"/>
      <c r="BN241" s="1"/>
      <c r="BO241" s="29"/>
      <c r="BP241" s="1">
        <v>79</v>
      </c>
      <c r="BQ241" s="29">
        <v>3</v>
      </c>
      <c r="BR241" s="1"/>
      <c r="BS241" s="29"/>
      <c r="BT241" s="1"/>
      <c r="BU241" s="1">
        <v>68</v>
      </c>
      <c r="BV241" s="29">
        <v>5</v>
      </c>
      <c r="BW241" s="1"/>
      <c r="BX241" s="29"/>
      <c r="BY241" s="33">
        <v>113</v>
      </c>
      <c r="BZ241" s="29">
        <v>3</v>
      </c>
      <c r="CA241" s="33"/>
      <c r="CB241" s="29"/>
      <c r="CC241" s="33"/>
    </row>
    <row r="242" spans="1:81" s="60" customFormat="1" x14ac:dyDescent="0.35">
      <c r="A242" s="1" t="s">
        <v>94</v>
      </c>
      <c r="B242" s="1" t="s">
        <v>55</v>
      </c>
      <c r="C242" s="1" t="s">
        <v>324</v>
      </c>
      <c r="D242" s="1" t="s">
        <v>290</v>
      </c>
      <c r="E242" s="1" t="s">
        <v>58</v>
      </c>
      <c r="F242" s="1">
        <v>999862946</v>
      </c>
      <c r="G242" s="1">
        <f>(K242+P242+J242+M242+O242+Q242)-H242</f>
        <v>461</v>
      </c>
      <c r="H242" s="33"/>
      <c r="I242" s="30"/>
      <c r="J242" s="1">
        <f>SUM(AR242,BW242,CA242)</f>
        <v>75</v>
      </c>
      <c r="K242" s="1">
        <f>SUM(AD242,AF242,AH242,AJ242,AN242,AL242,AP242,AT242,AV242,AX242,AZ242,BD242,BF242,BH242,BJ242,BL242,BN242,BB242)</f>
        <v>188</v>
      </c>
      <c r="L242" s="1">
        <f>COUNT(AD242,AF242,AH242,AJ242,AL242,AN242,AP242,AT242,AV242,AX242,AZ242,BB242,BD242,BF242,BH242,BJ242,BL242,BN242)</f>
        <v>2</v>
      </c>
      <c r="M242" s="1">
        <f>BP242+BR242</f>
        <v>44</v>
      </c>
      <c r="N242" s="1"/>
      <c r="O242" s="1">
        <f>BU242</f>
        <v>90</v>
      </c>
      <c r="P242" s="1">
        <f>AB242+BY242</f>
        <v>64</v>
      </c>
      <c r="Q242" s="1">
        <f>BT242+CC242</f>
        <v>0</v>
      </c>
      <c r="R242" s="70"/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70"/>
      <c r="AB242" s="1">
        <v>64</v>
      </c>
      <c r="AC242" s="29"/>
      <c r="AD242" s="1"/>
      <c r="AE242" s="29"/>
      <c r="AF242" s="1"/>
      <c r="AG242" s="29"/>
      <c r="AH242" s="1"/>
      <c r="AI242" s="29"/>
      <c r="AJ242" s="1"/>
      <c r="AK242" s="29"/>
      <c r="AL242" s="1"/>
      <c r="AM242" s="29"/>
      <c r="AN242" s="1"/>
      <c r="AO242" s="29"/>
      <c r="AP242" s="1"/>
      <c r="AQ242" s="29"/>
      <c r="AR242" s="1">
        <v>75</v>
      </c>
      <c r="AS242" s="29">
        <v>2</v>
      </c>
      <c r="AT242" s="1"/>
      <c r="AU242" s="29"/>
      <c r="AV242" s="1"/>
      <c r="AW242" s="29"/>
      <c r="AX242" s="1">
        <v>68</v>
      </c>
      <c r="AY242" s="29">
        <v>3</v>
      </c>
      <c r="AZ242" s="1"/>
      <c r="BA242" s="29"/>
      <c r="BB242" s="1">
        <v>120</v>
      </c>
      <c r="BC242" s="29"/>
      <c r="BD242" s="1"/>
      <c r="BE242" s="29"/>
      <c r="BF242" s="1"/>
      <c r="BG242" s="29"/>
      <c r="BH242" s="1"/>
      <c r="BI242" s="29"/>
      <c r="BJ242" s="1"/>
      <c r="BK242" s="29"/>
      <c r="BL242" s="1"/>
      <c r="BM242" s="29"/>
      <c r="BN242" s="1"/>
      <c r="BO242" s="29"/>
      <c r="BP242" s="1"/>
      <c r="BQ242" s="29"/>
      <c r="BR242" s="1">
        <v>44</v>
      </c>
      <c r="BS242" s="29">
        <v>9</v>
      </c>
      <c r="BT242" s="1"/>
      <c r="BU242" s="1">
        <v>90</v>
      </c>
      <c r="BV242" s="29">
        <v>3</v>
      </c>
      <c r="BW242" s="1"/>
      <c r="BX242" s="29"/>
      <c r="BY242" s="33"/>
      <c r="BZ242" s="29"/>
      <c r="CA242" s="33"/>
      <c r="CB242" s="29"/>
      <c r="CC242" s="33"/>
    </row>
    <row r="243" spans="1:81" s="60" customFormat="1" x14ac:dyDescent="0.35">
      <c r="A243" s="1" t="s">
        <v>94</v>
      </c>
      <c r="B243" s="1" t="s">
        <v>55</v>
      </c>
      <c r="C243" s="1" t="s">
        <v>457</v>
      </c>
      <c r="D243" s="1" t="s">
        <v>458</v>
      </c>
      <c r="E243" s="1" t="s">
        <v>58</v>
      </c>
      <c r="F243" s="1">
        <v>999882146</v>
      </c>
      <c r="G243" s="1">
        <f>(K243+P243+J243+M243+O243+Q243)-H243</f>
        <v>451</v>
      </c>
      <c r="H243" s="33"/>
      <c r="I243" s="30"/>
      <c r="J243" s="1">
        <f>SUM(AR243,BW243,CA243)</f>
        <v>0</v>
      </c>
      <c r="K243" s="1">
        <f>SUM(AD243,AF243,AH243,AJ243,AN243,AL243,AP243,AT243,AV243,AX243,AZ243,BD243,BF243,BH243,BJ243,BL243,BN243,BB243)</f>
        <v>180</v>
      </c>
      <c r="L243" s="1">
        <f>COUNT(AD243,AF243,AH243,AJ243,AL243,AN243,AP243,AT243,AV243,AX243,AZ243,BB243,BD243,BF243,BH243,BJ243,BL243,BN243)</f>
        <v>2</v>
      </c>
      <c r="M243" s="1">
        <f>BP243+BR243</f>
        <v>59</v>
      </c>
      <c r="N243" s="1"/>
      <c r="O243" s="1">
        <f>BU243</f>
        <v>51</v>
      </c>
      <c r="P243" s="1">
        <f>AB243+BY243</f>
        <v>161</v>
      </c>
      <c r="Q243" s="1">
        <f>BT243+CC243</f>
        <v>0</v>
      </c>
      <c r="R243" s="70"/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70"/>
      <c r="AB243" s="1">
        <v>48</v>
      </c>
      <c r="AC243" s="29"/>
      <c r="AD243" s="1"/>
      <c r="AE243" s="29"/>
      <c r="AF243" s="1"/>
      <c r="AG243" s="29"/>
      <c r="AH243" s="1"/>
      <c r="AI243" s="29"/>
      <c r="AJ243" s="1">
        <v>120</v>
      </c>
      <c r="AK243" s="29">
        <v>1</v>
      </c>
      <c r="AL243" s="1"/>
      <c r="AM243" s="29"/>
      <c r="AN243" s="1"/>
      <c r="AO243" s="29"/>
      <c r="AP243" s="1"/>
      <c r="AQ243" s="29"/>
      <c r="AR243" s="1"/>
      <c r="AS243" s="29"/>
      <c r="AT243" s="1"/>
      <c r="AU243" s="29"/>
      <c r="AV243" s="1"/>
      <c r="AW243" s="29"/>
      <c r="AX243" s="1"/>
      <c r="AY243" s="29"/>
      <c r="AZ243" s="1"/>
      <c r="BA243" s="29"/>
      <c r="BB243" s="1"/>
      <c r="BC243" s="29"/>
      <c r="BD243" s="1">
        <v>60</v>
      </c>
      <c r="BE243" s="29">
        <v>1</v>
      </c>
      <c r="BF243" s="1"/>
      <c r="BG243" s="29"/>
      <c r="BH243" s="1"/>
      <c r="BI243" s="29"/>
      <c r="BJ243" s="1"/>
      <c r="BK243" s="29"/>
      <c r="BL243" s="1"/>
      <c r="BM243" s="29"/>
      <c r="BN243" s="1"/>
      <c r="BO243" s="29"/>
      <c r="BP243" s="1"/>
      <c r="BQ243" s="29"/>
      <c r="BR243" s="1">
        <v>59</v>
      </c>
      <c r="BS243" s="29">
        <v>5</v>
      </c>
      <c r="BT243" s="1"/>
      <c r="BU243" s="1">
        <v>51</v>
      </c>
      <c r="BV243" s="29">
        <v>9</v>
      </c>
      <c r="BW243" s="1"/>
      <c r="BX243" s="29"/>
      <c r="BY243" s="33">
        <v>113</v>
      </c>
      <c r="BZ243" s="29">
        <v>3</v>
      </c>
      <c r="CA243" s="33"/>
      <c r="CB243" s="29"/>
      <c r="CC243" s="33"/>
    </row>
    <row r="244" spans="1:81" s="60" customFormat="1" x14ac:dyDescent="0.35">
      <c r="A244" s="1" t="s">
        <v>94</v>
      </c>
      <c r="B244" s="1" t="s">
        <v>55</v>
      </c>
      <c r="C244" s="33" t="s">
        <v>357</v>
      </c>
      <c r="D244" s="33" t="s">
        <v>116</v>
      </c>
      <c r="E244" s="33" t="s">
        <v>58</v>
      </c>
      <c r="F244" s="1">
        <v>999869686</v>
      </c>
      <c r="G244" s="1">
        <f>(K244+P244+J244+M244+O244+Q244)-H244</f>
        <v>437</v>
      </c>
      <c r="H244" s="1"/>
      <c r="I244" s="30"/>
      <c r="J244" s="1">
        <f>SUM(AR244,BW244,CA244)</f>
        <v>0</v>
      </c>
      <c r="K244" s="1">
        <f>SUM(AD244,AF244,AH244,AJ244,AN244,AL244,AP244,AT244,AV244,AX244,AZ244,BD244,BF244,BH244,BJ244,BL244,BN244,BB244)</f>
        <v>120</v>
      </c>
      <c r="L244" s="1">
        <f>COUNT(AD244,AF244,AH244,AJ244,AL244,AN244,AP244,AT244,AV244,AX244,AZ244,BB244,BD244,BF244,BH244,BJ244,BL244,BN244)</f>
        <v>1</v>
      </c>
      <c r="M244" s="1">
        <f>BP244+BR244</f>
        <v>79</v>
      </c>
      <c r="N244" s="1"/>
      <c r="O244" s="1">
        <f>BU244</f>
        <v>68</v>
      </c>
      <c r="P244" s="1">
        <f>AB244+BY244</f>
        <v>170</v>
      </c>
      <c r="Q244" s="1">
        <f>BT244+CC244</f>
        <v>0</v>
      </c>
      <c r="R244" s="70"/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70"/>
      <c r="AB244" s="1">
        <v>85</v>
      </c>
      <c r="AC244" s="29"/>
      <c r="AD244" s="1"/>
      <c r="AE244" s="29"/>
      <c r="AF244" s="1"/>
      <c r="AG244" s="29"/>
      <c r="AH244" s="1"/>
      <c r="AI244" s="29"/>
      <c r="AJ244" s="1"/>
      <c r="AK244" s="29"/>
      <c r="AL244" s="1"/>
      <c r="AM244" s="29"/>
      <c r="AN244" s="1"/>
      <c r="AO244" s="29"/>
      <c r="AP244" s="1"/>
      <c r="AQ244" s="29"/>
      <c r="AR244" s="1"/>
      <c r="AS244" s="29"/>
      <c r="AT244" s="1"/>
      <c r="AU244" s="29"/>
      <c r="AV244" s="1"/>
      <c r="AW244" s="29"/>
      <c r="AX244" s="1"/>
      <c r="AY244" s="29"/>
      <c r="AZ244" s="1"/>
      <c r="BA244" s="29"/>
      <c r="BB244" s="1"/>
      <c r="BC244" s="29"/>
      <c r="BD244" s="1"/>
      <c r="BE244" s="29"/>
      <c r="BF244" s="1"/>
      <c r="BG244" s="29"/>
      <c r="BH244" s="1">
        <v>120</v>
      </c>
      <c r="BI244" s="29">
        <v>1</v>
      </c>
      <c r="BJ244" s="1"/>
      <c r="BK244" s="29"/>
      <c r="BL244" s="1"/>
      <c r="BM244" s="29"/>
      <c r="BN244" s="1"/>
      <c r="BO244" s="29"/>
      <c r="BP244" s="1"/>
      <c r="BQ244" s="29"/>
      <c r="BR244" s="1">
        <v>79</v>
      </c>
      <c r="BS244" s="29">
        <v>3</v>
      </c>
      <c r="BT244" s="1"/>
      <c r="BU244" s="1">
        <v>68</v>
      </c>
      <c r="BV244" s="29">
        <v>5</v>
      </c>
      <c r="BW244" s="1"/>
      <c r="BX244" s="29"/>
      <c r="BY244" s="33">
        <v>85</v>
      </c>
      <c r="BZ244" s="29">
        <v>5</v>
      </c>
      <c r="CA244" s="33"/>
      <c r="CB244" s="29"/>
      <c r="CC244" s="33"/>
    </row>
    <row r="245" spans="1:81" s="60" customFormat="1" x14ac:dyDescent="0.35">
      <c r="A245" s="1" t="s">
        <v>94</v>
      </c>
      <c r="B245" s="1" t="s">
        <v>55</v>
      </c>
      <c r="C245" s="33" t="s">
        <v>244</v>
      </c>
      <c r="D245" s="33" t="s">
        <v>245</v>
      </c>
      <c r="E245" s="33" t="s">
        <v>58</v>
      </c>
      <c r="F245" s="1">
        <v>999847244</v>
      </c>
      <c r="G245" s="1">
        <f>(K245+P245+J245+M245+O245+Q245)-H245</f>
        <v>324</v>
      </c>
      <c r="H245" s="1"/>
      <c r="I245" s="30"/>
      <c r="J245" s="1">
        <f>SUM(AR245,BW245,CA245)</f>
        <v>0</v>
      </c>
      <c r="K245" s="1">
        <f>SUM(AD245,AF245,AH245,AJ245,AN245,AL245,AP245,AT245,AV245,AX245,AZ245,BD245,BF245,BH245,BJ245,BL245,BN245,BB245)</f>
        <v>90</v>
      </c>
      <c r="L245" s="1">
        <f>COUNT(AD245,AF245,AH245,AJ245,AL245,AN245,AP245,AT245,AV245,AX245,AZ245,BB245,BD245,BF245,BH245,BJ245,BL245,BN245)</f>
        <v>1</v>
      </c>
      <c r="M245" s="1">
        <f>BP245+BR245</f>
        <v>59</v>
      </c>
      <c r="N245" s="1"/>
      <c r="O245" s="1">
        <f>BU245</f>
        <v>90</v>
      </c>
      <c r="P245" s="1">
        <f>AB245+BY245</f>
        <v>85</v>
      </c>
      <c r="Q245" s="1">
        <f>BT245+CC245</f>
        <v>0</v>
      </c>
      <c r="R245" s="70"/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70"/>
      <c r="AB245" s="1"/>
      <c r="AC245" s="29"/>
      <c r="AD245" s="1"/>
      <c r="AE245" s="29"/>
      <c r="AF245" s="1"/>
      <c r="AG245" s="29"/>
      <c r="AH245" s="1"/>
      <c r="AI245" s="29"/>
      <c r="AJ245" s="1"/>
      <c r="AK245" s="29"/>
      <c r="AL245" s="1"/>
      <c r="AM245" s="29"/>
      <c r="AN245" s="1"/>
      <c r="AO245" s="29"/>
      <c r="AP245" s="1"/>
      <c r="AQ245" s="29"/>
      <c r="AR245" s="1"/>
      <c r="AS245" s="29"/>
      <c r="AT245" s="1"/>
      <c r="AU245" s="29"/>
      <c r="AV245" s="1"/>
      <c r="AW245" s="29"/>
      <c r="AX245" s="1"/>
      <c r="AY245" s="29"/>
      <c r="AZ245" s="1"/>
      <c r="BA245" s="29"/>
      <c r="BB245" s="1"/>
      <c r="BC245" s="29"/>
      <c r="BD245" s="1"/>
      <c r="BE245" s="29"/>
      <c r="BF245" s="1"/>
      <c r="BG245" s="29"/>
      <c r="BH245" s="1">
        <v>90</v>
      </c>
      <c r="BI245" s="29">
        <v>2</v>
      </c>
      <c r="BJ245" s="1"/>
      <c r="BK245" s="29"/>
      <c r="BL245" s="1"/>
      <c r="BM245" s="29"/>
      <c r="BN245" s="1"/>
      <c r="BO245" s="29"/>
      <c r="BP245" s="1"/>
      <c r="BQ245" s="29"/>
      <c r="BR245" s="1">
        <v>59</v>
      </c>
      <c r="BS245" s="29">
        <v>5</v>
      </c>
      <c r="BT245" s="1"/>
      <c r="BU245" s="1">
        <v>90</v>
      </c>
      <c r="BV245" s="29">
        <v>3</v>
      </c>
      <c r="BW245" s="1"/>
      <c r="BX245" s="29"/>
      <c r="BY245" s="33">
        <v>85</v>
      </c>
      <c r="BZ245" s="29">
        <v>5</v>
      </c>
      <c r="CA245" s="33"/>
      <c r="CB245" s="29"/>
      <c r="CC245" s="33"/>
    </row>
    <row r="246" spans="1:81" s="60" customFormat="1" x14ac:dyDescent="0.35">
      <c r="A246" s="1" t="s">
        <v>94</v>
      </c>
      <c r="B246" s="1" t="s">
        <v>55</v>
      </c>
      <c r="C246" s="33" t="s">
        <v>209</v>
      </c>
      <c r="D246" s="33" t="s">
        <v>210</v>
      </c>
      <c r="E246" s="1" t="s">
        <v>58</v>
      </c>
      <c r="F246" s="1">
        <v>999826696</v>
      </c>
      <c r="G246" s="1">
        <f>(K246+P246+J246+M246+O246+Q246)-H246</f>
        <v>319</v>
      </c>
      <c r="H246" s="1"/>
      <c r="I246" s="30"/>
      <c r="J246" s="1">
        <f>SUM(AR246,BW246,CA246)</f>
        <v>0</v>
      </c>
      <c r="K246" s="1">
        <f>SUM(AD246,AF246,AH246,AJ246,AN246,AL246,AP246,AT246,AV246,AX246,AZ246,BD246,BF246,BH246,BJ246,BL246,BN246,BB246)</f>
        <v>158</v>
      </c>
      <c r="L246" s="1">
        <f>COUNT(AD246,AF246,AH246,AJ246,AL246,AN246,AP246,AT246,AV246,AX246,AZ246,BB246,BD246,BF246,BH246,BJ246,BL246,BN246)</f>
        <v>3</v>
      </c>
      <c r="M246" s="1">
        <f>BP246+BR246</f>
        <v>59</v>
      </c>
      <c r="N246" s="1"/>
      <c r="O246" s="1">
        <f>BU246</f>
        <v>38</v>
      </c>
      <c r="P246" s="1">
        <f>AB246+BY246</f>
        <v>64</v>
      </c>
      <c r="Q246" s="1">
        <f>BT246+CC246</f>
        <v>0</v>
      </c>
      <c r="R246" s="70"/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70"/>
      <c r="AB246" s="1"/>
      <c r="AC246" s="29"/>
      <c r="AD246" s="1">
        <v>34</v>
      </c>
      <c r="AE246" s="29">
        <v>3</v>
      </c>
      <c r="AF246" s="1"/>
      <c r="AG246" s="29"/>
      <c r="AH246" s="1"/>
      <c r="AI246" s="29"/>
      <c r="AJ246" s="1">
        <v>90</v>
      </c>
      <c r="AK246" s="29">
        <v>2</v>
      </c>
      <c r="AL246" s="1"/>
      <c r="AM246" s="29"/>
      <c r="AN246" s="1"/>
      <c r="AO246" s="29"/>
      <c r="AP246" s="1"/>
      <c r="AQ246" s="29"/>
      <c r="AR246" s="1"/>
      <c r="AS246" s="29"/>
      <c r="AT246" s="1"/>
      <c r="AU246" s="29"/>
      <c r="AV246" s="1"/>
      <c r="AW246" s="29"/>
      <c r="AX246" s="1"/>
      <c r="AY246" s="29"/>
      <c r="AZ246" s="1"/>
      <c r="BA246" s="29"/>
      <c r="BB246" s="1"/>
      <c r="BC246" s="29"/>
      <c r="BD246" s="1">
        <v>34</v>
      </c>
      <c r="BE246" s="29">
        <v>3</v>
      </c>
      <c r="BF246" s="1"/>
      <c r="BG246" s="29"/>
      <c r="BH246" s="1"/>
      <c r="BI246" s="29"/>
      <c r="BJ246" s="1"/>
      <c r="BK246" s="29"/>
      <c r="BL246" s="1"/>
      <c r="BM246" s="29"/>
      <c r="BN246" s="1"/>
      <c r="BO246" s="29"/>
      <c r="BP246" s="1"/>
      <c r="BQ246" s="29"/>
      <c r="BR246" s="1">
        <v>59</v>
      </c>
      <c r="BS246" s="29">
        <v>5</v>
      </c>
      <c r="BT246" s="1"/>
      <c r="BU246" s="1">
        <v>38</v>
      </c>
      <c r="BV246" s="29">
        <v>17</v>
      </c>
      <c r="BW246" s="1"/>
      <c r="BX246" s="29"/>
      <c r="BY246" s="33">
        <v>64</v>
      </c>
      <c r="BZ246" s="29">
        <v>9</v>
      </c>
      <c r="CA246" s="33"/>
      <c r="CB246" s="29"/>
      <c r="CC246" s="33"/>
    </row>
    <row r="247" spans="1:81" s="60" customFormat="1" x14ac:dyDescent="0.35">
      <c r="A247" s="1" t="s">
        <v>94</v>
      </c>
      <c r="B247" s="1" t="s">
        <v>55</v>
      </c>
      <c r="C247" s="33" t="s">
        <v>205</v>
      </c>
      <c r="D247" s="33" t="s">
        <v>114</v>
      </c>
      <c r="E247" s="33" t="s">
        <v>58</v>
      </c>
      <c r="F247" s="1">
        <v>999870101</v>
      </c>
      <c r="G247" s="1">
        <f>(K247+P247+J247+M247+O247+Q247)-H247</f>
        <v>303</v>
      </c>
      <c r="H247" s="1"/>
      <c r="I247" s="30"/>
      <c r="J247" s="1">
        <f>SUM(AR247,BW247,CA247)</f>
        <v>0</v>
      </c>
      <c r="K247" s="1">
        <f>SUM(AD247,AF247,AH247,AJ247,AN247,AL247,AP247,AT247,AV247,AX247,AZ247,BD247,BF247,BH247,BJ247,BL247,BN247,BB247)</f>
        <v>0</v>
      </c>
      <c r="L247" s="1">
        <f>COUNT(AD247,AF247,AH247,AJ247,AL247,AN247,AP247,AT247,AV247,AX247,AZ247,BB247,BD247,BF247,BH247,BJ247,BL247,BN247)</f>
        <v>0</v>
      </c>
      <c r="M247" s="1">
        <f>BP247+BR247</f>
        <v>105</v>
      </c>
      <c r="N247" s="1"/>
      <c r="O247" s="1">
        <f>BU247</f>
        <v>0</v>
      </c>
      <c r="P247" s="1">
        <f>AB247+BY247</f>
        <v>198</v>
      </c>
      <c r="Q247" s="1">
        <f>BT247+CC247</f>
        <v>0</v>
      </c>
      <c r="R247" s="70"/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70"/>
      <c r="AB247" s="1">
        <v>113</v>
      </c>
      <c r="AC247" s="29"/>
      <c r="AD247" s="1"/>
      <c r="AE247" s="29"/>
      <c r="AF247" s="1"/>
      <c r="AG247" s="29"/>
      <c r="AH247" s="1"/>
      <c r="AI247" s="29"/>
      <c r="AJ247" s="1"/>
      <c r="AK247" s="29"/>
      <c r="AL247" s="1"/>
      <c r="AM247" s="29"/>
      <c r="AN247" s="1"/>
      <c r="AO247" s="29"/>
      <c r="AP247" s="1"/>
      <c r="AQ247" s="29"/>
      <c r="AR247" s="1"/>
      <c r="AS247" s="29"/>
      <c r="AT247" s="1"/>
      <c r="AU247" s="29"/>
      <c r="AV247" s="1"/>
      <c r="AW247" s="29"/>
      <c r="AX247" s="1"/>
      <c r="AY247" s="29"/>
      <c r="AZ247" s="1"/>
      <c r="BA247" s="29"/>
      <c r="BB247" s="1"/>
      <c r="BC247" s="29"/>
      <c r="BD247" s="1"/>
      <c r="BE247" s="29"/>
      <c r="BF247" s="1"/>
      <c r="BG247" s="29"/>
      <c r="BH247" s="1"/>
      <c r="BI247" s="29"/>
      <c r="BJ247" s="1"/>
      <c r="BK247" s="29"/>
      <c r="BL247" s="1"/>
      <c r="BM247" s="29"/>
      <c r="BN247" s="1"/>
      <c r="BO247" s="29"/>
      <c r="BP247" s="1"/>
      <c r="BQ247" s="29"/>
      <c r="BR247" s="1">
        <v>105</v>
      </c>
      <c r="BS247" s="29">
        <v>2</v>
      </c>
      <c r="BT247" s="1"/>
      <c r="BU247" s="1"/>
      <c r="BV247" s="29"/>
      <c r="BW247" s="1"/>
      <c r="BX247" s="29"/>
      <c r="BY247" s="33">
        <v>85</v>
      </c>
      <c r="BZ247" s="29">
        <v>5</v>
      </c>
      <c r="CA247" s="33"/>
      <c r="CB247" s="29"/>
      <c r="CC247" s="33"/>
    </row>
    <row r="248" spans="1:81" s="60" customFormat="1" x14ac:dyDescent="0.35">
      <c r="A248" s="1" t="s">
        <v>94</v>
      </c>
      <c r="B248" s="33" t="s">
        <v>55</v>
      </c>
      <c r="C248" s="33" t="s">
        <v>1020</v>
      </c>
      <c r="D248" s="33" t="s">
        <v>1021</v>
      </c>
      <c r="E248" s="33" t="s">
        <v>58</v>
      </c>
      <c r="F248" s="1">
        <v>999916476</v>
      </c>
      <c r="G248" s="1">
        <f>(K248+P248+J248+M248+O248+Q248)-H248</f>
        <v>275</v>
      </c>
      <c r="H248" s="33"/>
      <c r="I248" s="30"/>
      <c r="J248" s="1">
        <f>SUM(AR248,BW248,CA248)</f>
        <v>0</v>
      </c>
      <c r="K248" s="1">
        <f>SUM(AD248,AF248,AH248,AJ248,AN248,AL248,AP248,AT248,AV248,AX248,AZ248,BD248,BF248,BH248,BJ248,BL248,BN248,BB248)</f>
        <v>180</v>
      </c>
      <c r="L248" s="1">
        <f>COUNT(AD248,AF248,AH248,AJ248,AL248,AN248,AP248,AT248,AV248,AX248,AZ248,BB248,BD248,BF248,BH248,BJ248,BL248,BN248)</f>
        <v>2</v>
      </c>
      <c r="M248" s="1">
        <f>BP248+BR248</f>
        <v>44</v>
      </c>
      <c r="N248" s="1"/>
      <c r="O248" s="1">
        <f>BU248</f>
        <v>51</v>
      </c>
      <c r="P248" s="1">
        <f>AB248+BY248</f>
        <v>0</v>
      </c>
      <c r="Q248" s="1">
        <f>BT248+CC248</f>
        <v>0</v>
      </c>
      <c r="R248" s="70"/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70"/>
      <c r="AB248" s="1"/>
      <c r="AC248" s="29"/>
      <c r="AD248" s="1"/>
      <c r="AE248" s="29"/>
      <c r="AF248" s="1"/>
      <c r="AG248" s="29"/>
      <c r="AH248" s="1"/>
      <c r="AI248" s="29"/>
      <c r="AJ248" s="1"/>
      <c r="AK248" s="29"/>
      <c r="AL248" s="1"/>
      <c r="AM248" s="29"/>
      <c r="AN248" s="1"/>
      <c r="AO248" s="29"/>
      <c r="AP248" s="1"/>
      <c r="AQ248" s="29"/>
      <c r="AR248" s="1"/>
      <c r="AS248" s="29"/>
      <c r="AT248" s="1"/>
      <c r="AU248" s="29"/>
      <c r="AV248" s="1"/>
      <c r="AW248" s="29"/>
      <c r="AX248" s="1"/>
      <c r="AY248" s="29"/>
      <c r="AZ248" s="1"/>
      <c r="BA248" s="29"/>
      <c r="BB248" s="1">
        <v>90</v>
      </c>
      <c r="BC248" s="29"/>
      <c r="BD248" s="1"/>
      <c r="BE248" s="29"/>
      <c r="BF248" s="1">
        <v>90</v>
      </c>
      <c r="BG248" s="29">
        <v>2</v>
      </c>
      <c r="BH248" s="1"/>
      <c r="BI248" s="29"/>
      <c r="BJ248" s="1"/>
      <c r="BK248" s="29"/>
      <c r="BL248" s="1"/>
      <c r="BM248" s="29"/>
      <c r="BN248" s="1"/>
      <c r="BO248" s="29"/>
      <c r="BP248" s="1"/>
      <c r="BQ248" s="29"/>
      <c r="BR248" s="1">
        <v>44</v>
      </c>
      <c r="BS248" s="29">
        <v>9</v>
      </c>
      <c r="BT248" s="1"/>
      <c r="BU248" s="1">
        <v>51</v>
      </c>
      <c r="BV248" s="29">
        <v>9</v>
      </c>
      <c r="BW248" s="1"/>
      <c r="BX248" s="29"/>
      <c r="BY248" s="33"/>
      <c r="BZ248" s="29"/>
      <c r="CA248" s="33"/>
      <c r="CB248" s="29"/>
      <c r="CC248" s="33"/>
    </row>
    <row r="249" spans="1:81" s="60" customFormat="1" x14ac:dyDescent="0.35">
      <c r="A249" s="1" t="s">
        <v>94</v>
      </c>
      <c r="B249" s="1" t="s">
        <v>55</v>
      </c>
      <c r="C249" s="33" t="s">
        <v>451</v>
      </c>
      <c r="D249" s="33" t="s">
        <v>450</v>
      </c>
      <c r="E249" s="33" t="s">
        <v>58</v>
      </c>
      <c r="F249" s="1">
        <v>999881755</v>
      </c>
      <c r="G249" s="1">
        <f>(K249+P249+J249+M249+O249+Q249)-H249</f>
        <v>268</v>
      </c>
      <c r="H249" s="1"/>
      <c r="I249" s="30"/>
      <c r="J249" s="1">
        <f>SUM(AR249,BW249,CA249)</f>
        <v>38</v>
      </c>
      <c r="K249" s="1">
        <f>SUM(AD249,AF249,AH249,AJ249,AN249,AL249,AP249,AT249,AV249,AX249,AZ249,BD249,BF249,BH249,BJ249,BL249,BN249,BB249)</f>
        <v>120</v>
      </c>
      <c r="L249" s="1">
        <f>COUNT(AD249,AF249,AH249,AJ249,AL249,AN249,AP249,AT249,AV249,AX249,AZ249,BB249,BD249,BF249,BH249,BJ249,BL249,BN249)</f>
        <v>1</v>
      </c>
      <c r="M249" s="1">
        <f>BP249+BR249</f>
        <v>59</v>
      </c>
      <c r="N249" s="1"/>
      <c r="O249" s="1">
        <f>BU249</f>
        <v>51</v>
      </c>
      <c r="P249" s="1">
        <f>AB249+BY249</f>
        <v>0</v>
      </c>
      <c r="Q249" s="1">
        <f>BT249+CC249</f>
        <v>0</v>
      </c>
      <c r="R249" s="70"/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70"/>
      <c r="AB249" s="1"/>
      <c r="AC249" s="29"/>
      <c r="AD249" s="1"/>
      <c r="AE249" s="29"/>
      <c r="AF249" s="1">
        <v>120</v>
      </c>
      <c r="AG249" s="29">
        <v>1</v>
      </c>
      <c r="AH249" s="1"/>
      <c r="AI249" s="29"/>
      <c r="AJ249" s="1"/>
      <c r="AK249" s="29"/>
      <c r="AL249" s="1"/>
      <c r="AM249" s="29"/>
      <c r="AN249" s="1"/>
      <c r="AO249" s="29"/>
      <c r="AP249" s="1"/>
      <c r="AQ249" s="29"/>
      <c r="AR249" s="1">
        <v>38</v>
      </c>
      <c r="AS249" s="29" t="s">
        <v>97</v>
      </c>
      <c r="AT249" s="1"/>
      <c r="AU249" s="29"/>
      <c r="AV249" s="1"/>
      <c r="AW249" s="29"/>
      <c r="AX249" s="1"/>
      <c r="AY249" s="29"/>
      <c r="AZ249" s="1"/>
      <c r="BA249" s="29"/>
      <c r="BB249" s="1"/>
      <c r="BC249" s="29"/>
      <c r="BD249" s="1"/>
      <c r="BE249" s="29"/>
      <c r="BF249" s="1"/>
      <c r="BG249" s="29"/>
      <c r="BH249" s="1"/>
      <c r="BI249" s="29"/>
      <c r="BJ249" s="1"/>
      <c r="BK249" s="29"/>
      <c r="BL249" s="1"/>
      <c r="BM249" s="29"/>
      <c r="BN249" s="1"/>
      <c r="BO249" s="29"/>
      <c r="BP249" s="1"/>
      <c r="BQ249" s="29"/>
      <c r="BR249" s="1">
        <v>59</v>
      </c>
      <c r="BS249" s="29">
        <v>5</v>
      </c>
      <c r="BT249" s="1"/>
      <c r="BU249" s="1">
        <v>51</v>
      </c>
      <c r="BV249" s="29">
        <v>9</v>
      </c>
      <c r="BW249" s="1"/>
      <c r="BX249" s="29"/>
      <c r="BY249" s="33"/>
      <c r="BZ249" s="29"/>
      <c r="CA249" s="33"/>
      <c r="CB249" s="29"/>
      <c r="CC249" s="33"/>
    </row>
    <row r="250" spans="1:81" s="60" customFormat="1" x14ac:dyDescent="0.35">
      <c r="A250" s="1" t="s">
        <v>94</v>
      </c>
      <c r="B250" s="1" t="s">
        <v>55</v>
      </c>
      <c r="C250" s="1" t="s">
        <v>323</v>
      </c>
      <c r="D250" s="1" t="s">
        <v>377</v>
      </c>
      <c r="E250" s="1" t="s">
        <v>58</v>
      </c>
      <c r="F250" s="1">
        <v>999871947</v>
      </c>
      <c r="G250" s="1">
        <f>(K250+P250+J250+M250+O250+Q250)-H250</f>
        <v>262</v>
      </c>
      <c r="H250" s="33"/>
      <c r="I250" s="30"/>
      <c r="J250" s="1">
        <f>SUM(AR250,BW250,CA250)</f>
        <v>0</v>
      </c>
      <c r="K250" s="1">
        <f>SUM(AD250,AF250,AH250,AJ250,AN250,AL250,AP250,AT250,AV250,AX250,AZ250,BD250,BF250,BH250,BJ250,BL250,BN250,BB250)</f>
        <v>119</v>
      </c>
      <c r="L250" s="1">
        <f>COUNT(AD250,AF250,AH250,AJ250,AL250,AN250,AP250,AT250,AV250,AX250,AZ250,BB250,BD250,BF250,BH250,BJ250,BL250,BN250)</f>
        <v>2</v>
      </c>
      <c r="M250" s="1">
        <f>BP250+BR250</f>
        <v>44</v>
      </c>
      <c r="N250" s="1"/>
      <c r="O250" s="1">
        <f>BU250</f>
        <v>51</v>
      </c>
      <c r="P250" s="1">
        <f>AB250+BY250</f>
        <v>48</v>
      </c>
      <c r="Q250" s="1">
        <f>BT250+CC250</f>
        <v>0</v>
      </c>
      <c r="R250" s="70"/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70"/>
      <c r="AB250" s="1">
        <v>48</v>
      </c>
      <c r="AC250" s="29"/>
      <c r="AD250" s="1"/>
      <c r="AE250" s="29"/>
      <c r="AF250" s="1"/>
      <c r="AG250" s="29"/>
      <c r="AH250" s="1">
        <v>68</v>
      </c>
      <c r="AI250" s="29">
        <v>3</v>
      </c>
      <c r="AJ250" s="1"/>
      <c r="AK250" s="29"/>
      <c r="AL250" s="1"/>
      <c r="AM250" s="29"/>
      <c r="AN250" s="1"/>
      <c r="AO250" s="29"/>
      <c r="AP250" s="1"/>
      <c r="AQ250" s="29"/>
      <c r="AR250" s="1"/>
      <c r="AS250" s="29"/>
      <c r="AT250" s="1"/>
      <c r="AU250" s="29"/>
      <c r="AV250" s="1"/>
      <c r="AW250" s="29"/>
      <c r="AX250" s="1"/>
      <c r="AY250" s="29"/>
      <c r="AZ250" s="1"/>
      <c r="BA250" s="29"/>
      <c r="BB250" s="1">
        <v>51</v>
      </c>
      <c r="BC250" s="29"/>
      <c r="BD250" s="1"/>
      <c r="BE250" s="29"/>
      <c r="BF250" s="1"/>
      <c r="BG250" s="29"/>
      <c r="BH250" s="1"/>
      <c r="BI250" s="29"/>
      <c r="BJ250" s="1"/>
      <c r="BK250" s="29"/>
      <c r="BL250" s="1"/>
      <c r="BM250" s="29"/>
      <c r="BN250" s="1"/>
      <c r="BO250" s="29"/>
      <c r="BP250" s="1"/>
      <c r="BQ250" s="29"/>
      <c r="BR250" s="1">
        <v>44</v>
      </c>
      <c r="BS250" s="29">
        <v>9</v>
      </c>
      <c r="BT250" s="1"/>
      <c r="BU250" s="1">
        <v>51</v>
      </c>
      <c r="BV250" s="29">
        <v>9</v>
      </c>
      <c r="BW250" s="1"/>
      <c r="BX250" s="29"/>
      <c r="BY250" s="33"/>
      <c r="BZ250" s="29"/>
      <c r="CA250" s="33"/>
      <c r="CB250" s="29"/>
      <c r="CC250" s="33"/>
    </row>
    <row r="251" spans="1:81" s="60" customFormat="1" x14ac:dyDescent="0.35">
      <c r="A251" s="1" t="s">
        <v>94</v>
      </c>
      <c r="B251" s="1" t="s">
        <v>55</v>
      </c>
      <c r="C251" s="33" t="s">
        <v>408</v>
      </c>
      <c r="D251" s="33" t="s">
        <v>93</v>
      </c>
      <c r="E251" s="33" t="s">
        <v>58</v>
      </c>
      <c r="F251" s="1">
        <v>999876473</v>
      </c>
      <c r="G251" s="1">
        <f>(K251+P251+J251+M251+O251+Q251)-H251</f>
        <v>241</v>
      </c>
      <c r="H251" s="1"/>
      <c r="I251" s="30"/>
      <c r="J251" s="1">
        <f>SUM(AR251,BW251,CA251)</f>
        <v>0</v>
      </c>
      <c r="K251" s="1">
        <f>SUM(AD251,AF251,AH251,AJ251,AN251,AL251,AP251,AT251,AV251,AX251,AZ251,BD251,BF251,BH251,BJ251,BL251,BN251,BB251)</f>
        <v>63</v>
      </c>
      <c r="L251" s="1">
        <f>COUNT(AD251,AF251,AH251,AJ251,AL251,AN251,AP251,AT251,AV251,AX251,AZ251,BB251,BD251,BF251,BH251,BJ251,BL251,BN251)</f>
        <v>1</v>
      </c>
      <c r="M251" s="1">
        <f>BP251+BR251</f>
        <v>79</v>
      </c>
      <c r="N251" s="1"/>
      <c r="O251" s="1">
        <f>BU251</f>
        <v>51</v>
      </c>
      <c r="P251" s="1">
        <f>AB251+BY251</f>
        <v>48</v>
      </c>
      <c r="Q251" s="1">
        <f>BT251+CC251</f>
        <v>0</v>
      </c>
      <c r="R251" s="70"/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70"/>
      <c r="AB251" s="1">
        <v>48</v>
      </c>
      <c r="AC251" s="29"/>
      <c r="AD251" s="1"/>
      <c r="AE251" s="29"/>
      <c r="AF251" s="1"/>
      <c r="AG251" s="29"/>
      <c r="AH251" s="1"/>
      <c r="AI251" s="29"/>
      <c r="AJ251" s="1"/>
      <c r="AK251" s="29"/>
      <c r="AL251" s="1"/>
      <c r="AM251" s="29"/>
      <c r="AN251" s="1"/>
      <c r="AO251" s="29"/>
      <c r="AP251" s="1">
        <v>63</v>
      </c>
      <c r="AQ251" s="29">
        <v>5</v>
      </c>
      <c r="AR251" s="1"/>
      <c r="AS251" s="29"/>
      <c r="AT251" s="1"/>
      <c r="AU251" s="29"/>
      <c r="AV251" s="1"/>
      <c r="AW251" s="29"/>
      <c r="AX251" s="1"/>
      <c r="AY251" s="29"/>
      <c r="AZ251" s="1"/>
      <c r="BA251" s="29"/>
      <c r="BB251" s="1"/>
      <c r="BC251" s="29"/>
      <c r="BD251" s="1"/>
      <c r="BE251" s="29"/>
      <c r="BF251" s="1"/>
      <c r="BG251" s="29"/>
      <c r="BH251" s="1"/>
      <c r="BI251" s="29"/>
      <c r="BJ251" s="1"/>
      <c r="BK251" s="29"/>
      <c r="BL251" s="1"/>
      <c r="BM251" s="29"/>
      <c r="BN251" s="1"/>
      <c r="BO251" s="29"/>
      <c r="BP251" s="1">
        <v>79</v>
      </c>
      <c r="BQ251" s="29">
        <v>3</v>
      </c>
      <c r="BR251" s="1"/>
      <c r="BS251" s="29"/>
      <c r="BT251" s="1"/>
      <c r="BU251" s="1">
        <v>51</v>
      </c>
      <c r="BV251" s="29">
        <v>9</v>
      </c>
      <c r="BW251" s="1"/>
      <c r="BX251" s="29"/>
      <c r="BY251" s="33"/>
      <c r="BZ251" s="29"/>
      <c r="CA251" s="33"/>
      <c r="CB251" s="29"/>
      <c r="CC251" s="33"/>
    </row>
    <row r="252" spans="1:81" s="60" customFormat="1" x14ac:dyDescent="0.35">
      <c r="A252" s="1" t="s">
        <v>94</v>
      </c>
      <c r="B252" s="1" t="s">
        <v>55</v>
      </c>
      <c r="C252" s="33" t="s">
        <v>502</v>
      </c>
      <c r="D252" s="33" t="s">
        <v>114</v>
      </c>
      <c r="E252" s="33" t="s">
        <v>58</v>
      </c>
      <c r="F252" s="1">
        <v>999887588</v>
      </c>
      <c r="G252" s="1">
        <f>(K252+P252+J252+M252+O252+Q252)-H252</f>
        <v>241</v>
      </c>
      <c r="H252" s="1"/>
      <c r="I252" s="30"/>
      <c r="J252" s="1">
        <f>SUM(AR252,BW252,CA252)</f>
        <v>0</v>
      </c>
      <c r="K252" s="1">
        <f>SUM(AD252,AF252,AH252,AJ252,AN252,AL252,AP252,AT252,AV252,AX252,AZ252,BD252,BF252,BH252,BJ252,BL252,BN252,BB252)</f>
        <v>30</v>
      </c>
      <c r="L252" s="1">
        <f>COUNT(AD252,AF252,AH252,AJ252,AL252,AN252,AP252,AT252,AV252,AX252,AZ252,BB252,BD252,BF252,BH252,BJ252,BL252,BN252)</f>
        <v>1</v>
      </c>
      <c r="M252" s="1">
        <f>BP252+BR252</f>
        <v>79</v>
      </c>
      <c r="N252" s="1"/>
      <c r="O252" s="1">
        <f>BU252</f>
        <v>68</v>
      </c>
      <c r="P252" s="1">
        <f>AB252+BY252</f>
        <v>64</v>
      </c>
      <c r="Q252" s="1">
        <f>BT252+CC252</f>
        <v>0</v>
      </c>
      <c r="R252" s="70"/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70"/>
      <c r="AB252" s="1"/>
      <c r="AC252" s="29"/>
      <c r="AD252" s="1"/>
      <c r="AE252" s="29"/>
      <c r="AF252" s="1"/>
      <c r="AG252" s="29"/>
      <c r="AH252" s="1"/>
      <c r="AI252" s="29"/>
      <c r="AJ252" s="1"/>
      <c r="AK252" s="29"/>
      <c r="AL252" s="1"/>
      <c r="AM252" s="29"/>
      <c r="AN252" s="1">
        <v>30</v>
      </c>
      <c r="AO252" s="29">
        <v>1</v>
      </c>
      <c r="AP252" s="1"/>
      <c r="AQ252" s="29"/>
      <c r="AR252" s="1"/>
      <c r="AS252" s="29"/>
      <c r="AT252" s="1"/>
      <c r="AU252" s="29"/>
      <c r="AV252" s="1"/>
      <c r="AW252" s="29"/>
      <c r="AX252" s="1"/>
      <c r="AY252" s="29"/>
      <c r="AZ252" s="1"/>
      <c r="BA252" s="29"/>
      <c r="BB252" s="1"/>
      <c r="BC252" s="29"/>
      <c r="BD252" s="1"/>
      <c r="BE252" s="29"/>
      <c r="BF252" s="1"/>
      <c r="BG252" s="29"/>
      <c r="BH252" s="1"/>
      <c r="BI252" s="29"/>
      <c r="BJ252" s="1"/>
      <c r="BK252" s="29"/>
      <c r="BL252" s="1"/>
      <c r="BM252" s="29"/>
      <c r="BN252" s="1"/>
      <c r="BO252" s="29"/>
      <c r="BP252" s="1"/>
      <c r="BQ252" s="29"/>
      <c r="BR252" s="1">
        <v>79</v>
      </c>
      <c r="BS252" s="29">
        <v>3</v>
      </c>
      <c r="BT252" s="1"/>
      <c r="BU252" s="1">
        <v>68</v>
      </c>
      <c r="BV252" s="29">
        <v>5</v>
      </c>
      <c r="BW252" s="1"/>
      <c r="BX252" s="29"/>
      <c r="BY252" s="33">
        <v>64</v>
      </c>
      <c r="BZ252" s="29">
        <v>9</v>
      </c>
      <c r="CA252" s="33"/>
      <c r="CB252" s="29"/>
      <c r="CC252" s="33"/>
    </row>
    <row r="253" spans="1:81" s="60" customFormat="1" x14ac:dyDescent="0.35">
      <c r="A253" s="1" t="s">
        <v>94</v>
      </c>
      <c r="B253" s="33" t="s">
        <v>55</v>
      </c>
      <c r="C253" s="33" t="s">
        <v>769</v>
      </c>
      <c r="D253" s="33" t="s">
        <v>770</v>
      </c>
      <c r="E253" s="33" t="s">
        <v>58</v>
      </c>
      <c r="F253" s="33">
        <v>999907657</v>
      </c>
      <c r="G253" s="1">
        <f>(K253+P253+J253+M253+O253+Q253)-H253</f>
        <v>241</v>
      </c>
      <c r="H253" s="1"/>
      <c r="I253" s="30"/>
      <c r="J253" s="1">
        <f>SUM(AR253,BW253,CA253)</f>
        <v>38</v>
      </c>
      <c r="K253" s="1">
        <f>SUM(AD253,AF253,AH253,AJ253,AN253,AL253,AP253,AT253,AV253,AX253,AZ253,BD253,BF253,BH253,BJ253,BL253,BN253,BB253)</f>
        <v>68</v>
      </c>
      <c r="L253" s="1">
        <f>COUNT(AD253,AF253,AH253,AJ253,AL253,AN253,AP253,AT253,AV253,AX253,AZ253,BB253,BD253,BF253,BH253,BJ253,BL253,BN253)</f>
        <v>1</v>
      </c>
      <c r="M253" s="1">
        <f>BP253+BR253</f>
        <v>33</v>
      </c>
      <c r="N253" s="1"/>
      <c r="O253" s="1">
        <f>BU253</f>
        <v>38</v>
      </c>
      <c r="P253" s="1">
        <f>AB253+BY253</f>
        <v>64</v>
      </c>
      <c r="Q253" s="1">
        <f>BT253+CC253</f>
        <v>0</v>
      </c>
      <c r="R253" s="70"/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70"/>
      <c r="AB253" s="1"/>
      <c r="AC253" s="29"/>
      <c r="AD253" s="1"/>
      <c r="AE253" s="29"/>
      <c r="AF253" s="1"/>
      <c r="AG253" s="29"/>
      <c r="AH253" s="1"/>
      <c r="AI253" s="29"/>
      <c r="AJ253" s="1">
        <v>68</v>
      </c>
      <c r="AK253" s="29">
        <v>3</v>
      </c>
      <c r="AL253" s="1"/>
      <c r="AM253" s="29"/>
      <c r="AN253" s="1"/>
      <c r="AO253" s="29"/>
      <c r="AP253" s="1"/>
      <c r="AQ253" s="29"/>
      <c r="AR253" s="1">
        <v>38</v>
      </c>
      <c r="AS253" s="29" t="s">
        <v>97</v>
      </c>
      <c r="AT253" s="1"/>
      <c r="AU253" s="29"/>
      <c r="AV253" s="1"/>
      <c r="AW253" s="29"/>
      <c r="AX253" s="1"/>
      <c r="AY253" s="29"/>
      <c r="AZ253" s="1"/>
      <c r="BA253" s="29"/>
      <c r="BB253" s="1"/>
      <c r="BC253" s="29"/>
      <c r="BD253" s="1"/>
      <c r="BE253" s="29"/>
      <c r="BF253" s="1"/>
      <c r="BG253" s="29"/>
      <c r="BH253" s="1"/>
      <c r="BI253" s="29"/>
      <c r="BJ253" s="1"/>
      <c r="BK253" s="29"/>
      <c r="BL253" s="1"/>
      <c r="BM253" s="29"/>
      <c r="BN253" s="1"/>
      <c r="BO253" s="29"/>
      <c r="BP253" s="1"/>
      <c r="BQ253" s="29"/>
      <c r="BR253" s="1">
        <v>33</v>
      </c>
      <c r="BS253" s="29">
        <v>17</v>
      </c>
      <c r="BT253" s="1"/>
      <c r="BU253" s="1">
        <v>38</v>
      </c>
      <c r="BV253" s="29">
        <v>17</v>
      </c>
      <c r="BW253" s="1"/>
      <c r="BX253" s="29"/>
      <c r="BY253" s="33">
        <v>64</v>
      </c>
      <c r="BZ253" s="29">
        <v>9</v>
      </c>
      <c r="CA253" s="33"/>
      <c r="CB253" s="29"/>
      <c r="CC253" s="33"/>
    </row>
    <row r="254" spans="1:81" s="60" customFormat="1" x14ac:dyDescent="0.35">
      <c r="A254" s="1" t="s">
        <v>94</v>
      </c>
      <c r="B254" s="1" t="s">
        <v>55</v>
      </c>
      <c r="C254" s="1" t="s">
        <v>1980</v>
      </c>
      <c r="D254" s="1" t="s">
        <v>1981</v>
      </c>
      <c r="E254" s="1" t="s">
        <v>58</v>
      </c>
      <c r="F254" s="1">
        <v>999923138</v>
      </c>
      <c r="G254" s="1">
        <f>(K254+P254+J254+M254+O254+Q254)-H254</f>
        <v>236</v>
      </c>
      <c r="H254" s="33"/>
      <c r="I254" s="30"/>
      <c r="J254" s="1">
        <f>SUM(AR254,BW254,CA254)</f>
        <v>0</v>
      </c>
      <c r="K254" s="1">
        <f>SUM(AD254,AF254,AH254,AJ254,AN254,AL254,AP254,AT254,AV254,AX254,AZ254,BD254,BF254,BH254,BJ254,BL254,BN254,BB254)</f>
        <v>154</v>
      </c>
      <c r="L254" s="1">
        <f>COUNT(AD254,AF254,AH254,AJ254,AL254,AN254,AP254,AT254,AV254,AX254,AZ254,BB254,BD254,BF254,BH254,BJ254,BL254,BN254)</f>
        <v>3</v>
      </c>
      <c r="M254" s="1">
        <f>BP254+BR254</f>
        <v>44</v>
      </c>
      <c r="N254" s="1"/>
      <c r="O254" s="1">
        <f>BU254</f>
        <v>38</v>
      </c>
      <c r="P254" s="1">
        <f>AB254+BY254</f>
        <v>0</v>
      </c>
      <c r="Q254" s="1">
        <f>BT254+CC254</f>
        <v>0</v>
      </c>
      <c r="R254" s="70"/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70"/>
      <c r="AB254" s="1"/>
      <c r="AC254" s="29"/>
      <c r="AD254" s="1"/>
      <c r="AE254" s="29"/>
      <c r="AF254" s="1"/>
      <c r="AG254" s="29"/>
      <c r="AH254" s="1">
        <v>58</v>
      </c>
      <c r="AI254" s="29">
        <v>6</v>
      </c>
      <c r="AJ254" s="1"/>
      <c r="AK254" s="29"/>
      <c r="AL254" s="1"/>
      <c r="AM254" s="29"/>
      <c r="AN254" s="1"/>
      <c r="AO254" s="29"/>
      <c r="AP254" s="1"/>
      <c r="AQ254" s="29"/>
      <c r="AR254" s="1"/>
      <c r="AS254" s="29"/>
      <c r="AT254" s="1"/>
      <c r="AU254" s="29"/>
      <c r="AV254" s="1"/>
      <c r="AW254" s="29"/>
      <c r="AX254" s="1"/>
      <c r="AY254" s="29"/>
      <c r="AZ254" s="1"/>
      <c r="BA254" s="29"/>
      <c r="BB254" s="1">
        <v>38</v>
      </c>
      <c r="BC254" s="29"/>
      <c r="BD254" s="1"/>
      <c r="BE254" s="29"/>
      <c r="BF254" s="1">
        <v>58</v>
      </c>
      <c r="BG254" s="29">
        <v>6</v>
      </c>
      <c r="BH254" s="1"/>
      <c r="BI254" s="29"/>
      <c r="BJ254" s="1"/>
      <c r="BK254" s="29"/>
      <c r="BL254" s="1"/>
      <c r="BM254" s="29"/>
      <c r="BN254" s="1"/>
      <c r="BO254" s="29"/>
      <c r="BP254" s="1"/>
      <c r="BQ254" s="29"/>
      <c r="BR254" s="1">
        <v>44</v>
      </c>
      <c r="BS254" s="29">
        <v>9</v>
      </c>
      <c r="BT254" s="1"/>
      <c r="BU254" s="1">
        <v>38</v>
      </c>
      <c r="BV254" s="29">
        <v>17</v>
      </c>
      <c r="BW254" s="1"/>
      <c r="BX254" s="29"/>
      <c r="BY254" s="33"/>
      <c r="BZ254" s="29"/>
      <c r="CA254" s="33"/>
      <c r="CB254" s="29"/>
      <c r="CC254" s="33"/>
    </row>
    <row r="255" spans="1:81" s="60" customFormat="1" x14ac:dyDescent="0.35">
      <c r="A255" s="1" t="s">
        <v>94</v>
      </c>
      <c r="B255" s="1" t="s">
        <v>55</v>
      </c>
      <c r="C255" s="33" t="s">
        <v>1143</v>
      </c>
      <c r="D255" s="33" t="s">
        <v>1144</v>
      </c>
      <c r="E255" s="33" t="s">
        <v>58</v>
      </c>
      <c r="F255" s="1">
        <v>999917832</v>
      </c>
      <c r="G255" s="1">
        <f>(K255+P255+J255+M255+O255+Q255)-H255</f>
        <v>232.5</v>
      </c>
      <c r="H255" s="1"/>
      <c r="I255" s="30"/>
      <c r="J255" s="1">
        <f>SUM(AR255,BW255,CA255)</f>
        <v>37.5</v>
      </c>
      <c r="K255" s="1">
        <f>SUM(AD255,AF255,AH255,AJ255,AN255,AL255,AP255,AT255,AV255,AX255,AZ255,BD255,BF255,BH255,BJ255,BL255,BN255,BB255)</f>
        <v>131</v>
      </c>
      <c r="L255" s="1">
        <f>COUNT(AD255,AF255,AH255,AJ255,AL255,AN255,AP255,AT255,AV255,AX255,AZ255,BB255,BD255,BF255,BH255,BJ255,BL255,BN255)</f>
        <v>2</v>
      </c>
      <c r="M255" s="1">
        <f>BP255+BR255</f>
        <v>0</v>
      </c>
      <c r="N255" s="1"/>
      <c r="O255" s="1">
        <f>BU255</f>
        <v>0</v>
      </c>
      <c r="P255" s="1">
        <f>AB255+BY255</f>
        <v>64</v>
      </c>
      <c r="Q255" s="1">
        <f>BT255+CC255</f>
        <v>0</v>
      </c>
      <c r="R255" s="70"/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70"/>
      <c r="AB255" s="1">
        <v>64</v>
      </c>
      <c r="AC255" s="29"/>
      <c r="AD255" s="1"/>
      <c r="AE255" s="29"/>
      <c r="AF255" s="1"/>
      <c r="AG255" s="29"/>
      <c r="AH255" s="1"/>
      <c r="AI255" s="29"/>
      <c r="AJ255" s="1"/>
      <c r="AK255" s="29"/>
      <c r="AL255" s="1"/>
      <c r="AM255" s="29"/>
      <c r="AN255" s="1"/>
      <c r="AO255" s="29"/>
      <c r="AP255" s="1">
        <v>68</v>
      </c>
      <c r="AQ255" s="29">
        <v>4</v>
      </c>
      <c r="AR255" s="1"/>
      <c r="AS255" s="29"/>
      <c r="AT255" s="1"/>
      <c r="AU255" s="29"/>
      <c r="AV255" s="1"/>
      <c r="AW255" s="29"/>
      <c r="AX255" s="1">
        <v>63</v>
      </c>
      <c r="AY255" s="29">
        <v>5</v>
      </c>
      <c r="AZ255" s="1"/>
      <c r="BA255" s="29"/>
      <c r="BB255" s="1"/>
      <c r="BC255" s="29"/>
      <c r="BD255" s="1"/>
      <c r="BE255" s="29"/>
      <c r="BF255" s="1"/>
      <c r="BG255" s="29"/>
      <c r="BH255" s="1"/>
      <c r="BI255" s="29"/>
      <c r="BJ255" s="1"/>
      <c r="BK255" s="29"/>
      <c r="BL255" s="1"/>
      <c r="BM255" s="29"/>
      <c r="BN255" s="1"/>
      <c r="BO255" s="29"/>
      <c r="BP255" s="1"/>
      <c r="BQ255" s="29"/>
      <c r="BR255" s="1"/>
      <c r="BS255" s="29"/>
      <c r="BT255" s="1"/>
      <c r="BU255" s="1"/>
      <c r="BV255" s="29"/>
      <c r="BW255" s="1"/>
      <c r="BX255" s="29"/>
      <c r="BY255" s="33"/>
      <c r="BZ255" s="29"/>
      <c r="CA255" s="33">
        <v>37.5</v>
      </c>
      <c r="CB255" s="29">
        <v>2</v>
      </c>
      <c r="CC255" s="33"/>
    </row>
    <row r="256" spans="1:81" s="60" customFormat="1" x14ac:dyDescent="0.35">
      <c r="A256" s="1" t="s">
        <v>94</v>
      </c>
      <c r="B256" s="1" t="s">
        <v>55</v>
      </c>
      <c r="C256" s="1" t="s">
        <v>421</v>
      </c>
      <c r="D256" s="1" t="s">
        <v>422</v>
      </c>
      <c r="E256" s="1" t="s">
        <v>58</v>
      </c>
      <c r="F256" s="1">
        <v>999879027</v>
      </c>
      <c r="G256" s="1">
        <f>(K256+P256+J256+M256+O256+Q256)-H256</f>
        <v>219</v>
      </c>
      <c r="H256" s="33"/>
      <c r="I256" s="30"/>
      <c r="J256" s="1">
        <f>SUM(AR256,BW256,CA256)</f>
        <v>28</v>
      </c>
      <c r="K256" s="1">
        <f>SUM(AD256,AF256,AH256,AJ256,AN256,AL256,AP256,AT256,AV256,AX256,AZ256,BD256,BF256,BH256,BJ256,BL256,BN256,BB256)</f>
        <v>58</v>
      </c>
      <c r="L256" s="1">
        <f>COUNT(AD256,AF256,AH256,AJ256,AL256,AN256,AP256,AT256,AV256,AX256,AZ256,BB256,BD256,BF256,BH256,BJ256,BL256,BN256)</f>
        <v>1</v>
      </c>
      <c r="M256" s="1">
        <f>BP256+BR256</f>
        <v>59</v>
      </c>
      <c r="N256" s="1"/>
      <c r="O256" s="1">
        <f>BU256</f>
        <v>38</v>
      </c>
      <c r="P256" s="1">
        <f>AB256+BY256</f>
        <v>36</v>
      </c>
      <c r="Q256" s="1">
        <f>BT256+CC256</f>
        <v>0</v>
      </c>
      <c r="R256" s="70"/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70"/>
      <c r="AB256" s="1">
        <v>36</v>
      </c>
      <c r="AC256" s="29"/>
      <c r="AD256" s="1"/>
      <c r="AE256" s="29"/>
      <c r="AF256" s="1"/>
      <c r="AG256" s="29"/>
      <c r="AH256" s="1"/>
      <c r="AI256" s="29"/>
      <c r="AJ256" s="1"/>
      <c r="AK256" s="29"/>
      <c r="AL256" s="1"/>
      <c r="AM256" s="29"/>
      <c r="AN256" s="1"/>
      <c r="AO256" s="29"/>
      <c r="AP256" s="1"/>
      <c r="AQ256" s="29"/>
      <c r="AR256" s="1"/>
      <c r="AS256" s="29"/>
      <c r="AT256" s="1"/>
      <c r="AU256" s="29"/>
      <c r="AV256" s="1"/>
      <c r="AW256" s="29"/>
      <c r="AX256" s="1">
        <v>58</v>
      </c>
      <c r="AY256" s="29">
        <v>6</v>
      </c>
      <c r="AZ256" s="1"/>
      <c r="BA256" s="29"/>
      <c r="BB256" s="1"/>
      <c r="BC256" s="29"/>
      <c r="BD256" s="1"/>
      <c r="BE256" s="29"/>
      <c r="BF256" s="1"/>
      <c r="BG256" s="29"/>
      <c r="BH256" s="1"/>
      <c r="BI256" s="29"/>
      <c r="BJ256" s="1"/>
      <c r="BK256" s="29"/>
      <c r="BL256" s="1"/>
      <c r="BM256" s="29"/>
      <c r="BN256" s="1"/>
      <c r="BO256" s="29"/>
      <c r="BP256" s="1">
        <v>59</v>
      </c>
      <c r="BQ256" s="29">
        <v>5</v>
      </c>
      <c r="BR256" s="1"/>
      <c r="BS256" s="29"/>
      <c r="BT256" s="1"/>
      <c r="BU256" s="1">
        <v>38</v>
      </c>
      <c r="BV256" s="29">
        <v>17</v>
      </c>
      <c r="BW256" s="1"/>
      <c r="BX256" s="29"/>
      <c r="BY256" s="33"/>
      <c r="BZ256" s="29"/>
      <c r="CA256" s="33">
        <v>28</v>
      </c>
      <c r="CB256" s="29">
        <v>3</v>
      </c>
      <c r="CC256" s="33"/>
    </row>
    <row r="257" spans="1:81" s="60" customFormat="1" x14ac:dyDescent="0.35">
      <c r="A257" s="1" t="s">
        <v>94</v>
      </c>
      <c r="B257" s="1" t="s">
        <v>55</v>
      </c>
      <c r="C257" s="33" t="s">
        <v>84</v>
      </c>
      <c r="D257" s="33" t="s">
        <v>450</v>
      </c>
      <c r="E257" s="33" t="s">
        <v>58</v>
      </c>
      <c r="F257" s="1">
        <v>999881753</v>
      </c>
      <c r="G257" s="1">
        <f>(K257+P257+J257+M257+O257+Q257)-H257</f>
        <v>210</v>
      </c>
      <c r="H257" s="1"/>
      <c r="I257" s="30"/>
      <c r="J257" s="1">
        <f>SUM(AR257,BW257,CA257)</f>
        <v>38</v>
      </c>
      <c r="K257" s="1">
        <f>SUM(AD257,AF257,AH257,AJ257,AN257,AL257,AP257,AT257,AV257,AX257,AZ257,BD257,BF257,BH257,BJ257,BL257,BN257,BB257)</f>
        <v>90</v>
      </c>
      <c r="L257" s="1">
        <f>COUNT(AD257,AF257,AH257,AJ257,AL257,AN257,AP257,AT257,AV257,AX257,AZ257,BB257,BD257,BF257,BH257,BJ257,BL257,BN257)</f>
        <v>1</v>
      </c>
      <c r="M257" s="1">
        <f>BP257+BR257</f>
        <v>44</v>
      </c>
      <c r="N257" s="1"/>
      <c r="O257" s="1">
        <f>BU257</f>
        <v>38</v>
      </c>
      <c r="P257" s="1">
        <f>AB257+BY257</f>
        <v>0</v>
      </c>
      <c r="Q257" s="1">
        <f>BT257+CC257</f>
        <v>0</v>
      </c>
      <c r="R257" s="70"/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70"/>
      <c r="AB257" s="1"/>
      <c r="AC257" s="29"/>
      <c r="AD257" s="1"/>
      <c r="AE257" s="29"/>
      <c r="AF257" s="1">
        <v>90</v>
      </c>
      <c r="AG257" s="29">
        <v>2</v>
      </c>
      <c r="AH257" s="1"/>
      <c r="AI257" s="29"/>
      <c r="AJ257" s="1"/>
      <c r="AK257" s="29"/>
      <c r="AL257" s="1"/>
      <c r="AM257" s="29"/>
      <c r="AN257" s="1"/>
      <c r="AO257" s="29"/>
      <c r="AP257" s="1"/>
      <c r="AQ257" s="29"/>
      <c r="AR257" s="1">
        <v>38</v>
      </c>
      <c r="AS257" s="29" t="s">
        <v>97</v>
      </c>
      <c r="AT257" s="1"/>
      <c r="AU257" s="29"/>
      <c r="AV257" s="1"/>
      <c r="AW257" s="29"/>
      <c r="AX257" s="1"/>
      <c r="AY257" s="29"/>
      <c r="AZ257" s="1"/>
      <c r="BA257" s="29"/>
      <c r="BB257" s="1"/>
      <c r="BC257" s="29"/>
      <c r="BD257" s="1"/>
      <c r="BE257" s="29"/>
      <c r="BF257" s="1"/>
      <c r="BG257" s="29"/>
      <c r="BH257" s="1"/>
      <c r="BI257" s="29"/>
      <c r="BJ257" s="1"/>
      <c r="BK257" s="29"/>
      <c r="BL257" s="1"/>
      <c r="BM257" s="29"/>
      <c r="BN257" s="1"/>
      <c r="BO257" s="29"/>
      <c r="BP257" s="1"/>
      <c r="BQ257" s="29"/>
      <c r="BR257" s="1">
        <v>44</v>
      </c>
      <c r="BS257" s="29">
        <v>9</v>
      </c>
      <c r="BT257" s="1"/>
      <c r="BU257" s="1">
        <v>38</v>
      </c>
      <c r="BV257" s="29">
        <v>17</v>
      </c>
      <c r="BW257" s="1"/>
      <c r="BX257" s="29"/>
      <c r="BY257" s="33"/>
      <c r="BZ257" s="29"/>
      <c r="CA257" s="33"/>
      <c r="CB257" s="29"/>
      <c r="CC257" s="33"/>
    </row>
    <row r="258" spans="1:81" s="60" customFormat="1" x14ac:dyDescent="0.35">
      <c r="A258" s="1" t="s">
        <v>94</v>
      </c>
      <c r="B258" s="33" t="s">
        <v>55</v>
      </c>
      <c r="C258" s="33" t="s">
        <v>295</v>
      </c>
      <c r="D258" s="33" t="s">
        <v>296</v>
      </c>
      <c r="E258" s="33" t="s">
        <v>58</v>
      </c>
      <c r="F258" s="1">
        <v>999860298</v>
      </c>
      <c r="G258" s="1">
        <f>(K258+P258+J258+M258+O258+Q258)-H258</f>
        <v>207</v>
      </c>
      <c r="H258" s="33"/>
      <c r="I258" s="30"/>
      <c r="J258" s="1">
        <f>SUM(AR258,BW258,CA258)</f>
        <v>0</v>
      </c>
      <c r="K258" s="1">
        <f>SUM(AD258,AF258,AH258,AJ258,AN258,AL258,AP258,AT258,AV258,AX258,AZ258,BD258,BF258,BH258,BJ258,BL258,BN258,BB258)</f>
        <v>120</v>
      </c>
      <c r="L258" s="1">
        <f>COUNT(AD258,AF258,AH258,AJ258,AL258,AN258,AP258,AT258,AV258,AX258,AZ258,BB258,BD258,BF258,BH258,BJ258,BL258,BN258)</f>
        <v>1</v>
      </c>
      <c r="M258" s="1">
        <f>BP258+BR258</f>
        <v>0</v>
      </c>
      <c r="N258" s="1"/>
      <c r="O258" s="1">
        <f>BU258</f>
        <v>51</v>
      </c>
      <c r="P258" s="1">
        <f>AB258+BY258</f>
        <v>36</v>
      </c>
      <c r="Q258" s="1">
        <f>BT258+CC258</f>
        <v>0</v>
      </c>
      <c r="R258" s="70"/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70"/>
      <c r="AB258" s="1">
        <v>36</v>
      </c>
      <c r="AC258" s="29"/>
      <c r="AD258" s="1"/>
      <c r="AE258" s="29"/>
      <c r="AF258" s="1"/>
      <c r="AG258" s="29"/>
      <c r="AH258" s="1"/>
      <c r="AI258" s="29"/>
      <c r="AJ258" s="1"/>
      <c r="AK258" s="29"/>
      <c r="AL258" s="1"/>
      <c r="AM258" s="29"/>
      <c r="AN258" s="1"/>
      <c r="AO258" s="29"/>
      <c r="AP258" s="1">
        <v>120</v>
      </c>
      <c r="AQ258" s="29">
        <v>1</v>
      </c>
      <c r="AR258" s="1"/>
      <c r="AS258" s="29"/>
      <c r="AT258" s="1"/>
      <c r="AU258" s="29"/>
      <c r="AV258" s="1"/>
      <c r="AW258" s="29"/>
      <c r="AX258" s="1"/>
      <c r="AY258" s="29"/>
      <c r="AZ258" s="1"/>
      <c r="BA258" s="29"/>
      <c r="BB258" s="1"/>
      <c r="BC258" s="29"/>
      <c r="BD258" s="1"/>
      <c r="BE258" s="29"/>
      <c r="BF258" s="1"/>
      <c r="BG258" s="29"/>
      <c r="BH258" s="1"/>
      <c r="BI258" s="29"/>
      <c r="BJ258" s="1"/>
      <c r="BK258" s="29"/>
      <c r="BL258" s="1"/>
      <c r="BM258" s="29"/>
      <c r="BN258" s="1"/>
      <c r="BO258" s="29"/>
      <c r="BP258" s="1"/>
      <c r="BQ258" s="29"/>
      <c r="BR258" s="1"/>
      <c r="BS258" s="29"/>
      <c r="BT258" s="1"/>
      <c r="BU258" s="1">
        <v>51</v>
      </c>
      <c r="BV258" s="29">
        <v>9</v>
      </c>
      <c r="BW258" s="1"/>
      <c r="BX258" s="29"/>
      <c r="BY258" s="33"/>
      <c r="BZ258" s="29"/>
      <c r="CA258" s="33"/>
      <c r="CB258" s="29"/>
      <c r="CC258" s="33"/>
    </row>
    <row r="259" spans="1:81" s="60" customFormat="1" x14ac:dyDescent="0.35">
      <c r="A259" s="33" t="s">
        <v>94</v>
      </c>
      <c r="B259" s="1" t="s">
        <v>55</v>
      </c>
      <c r="C259" s="1" t="s">
        <v>651</v>
      </c>
      <c r="D259" s="1" t="s">
        <v>225</v>
      </c>
      <c r="E259" s="1" t="s">
        <v>58</v>
      </c>
      <c r="F259" s="1">
        <v>999899245</v>
      </c>
      <c r="G259" s="1">
        <f>(K259+P259+J259+M259+O259+Q259)-H259</f>
        <v>191.5</v>
      </c>
      <c r="H259" s="1">
        <f>(J259+K259+M259+N259+O259+P259+Q259)*0.5</f>
        <v>191.5</v>
      </c>
      <c r="I259" s="30"/>
      <c r="J259" s="1">
        <f>SUM(AR259,BW259,CA259)</f>
        <v>0</v>
      </c>
      <c r="K259" s="1">
        <f>SUM(AD259,AF259,AH259,AJ259,AN259,AL259,AP259,AT259,AV259,AX259,AZ259,BD259,BF259,BH259,BJ259,BL259,BN259,BB259)</f>
        <v>60</v>
      </c>
      <c r="L259" s="1">
        <f>COUNT(AD259,AF259,AH259,AJ259,AL259,AN259,AP259,AT259,AV259,AX259,AZ259,BB259,BD259,BF259,BH259,BJ259,BL259,BN259)</f>
        <v>1</v>
      </c>
      <c r="M259" s="1">
        <f>BP259+BR259</f>
        <v>105</v>
      </c>
      <c r="N259" s="1"/>
      <c r="O259" s="1">
        <f>BU259</f>
        <v>90</v>
      </c>
      <c r="P259" s="1">
        <f>AB259+BY259</f>
        <v>128</v>
      </c>
      <c r="Q259" s="1">
        <f>BT259+CC259</f>
        <v>0</v>
      </c>
      <c r="R259" s="70"/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70"/>
      <c r="AB259" s="1">
        <v>64</v>
      </c>
      <c r="AC259" s="29"/>
      <c r="AD259" s="1"/>
      <c r="AE259" s="29"/>
      <c r="AF259" s="1"/>
      <c r="AG259" s="29"/>
      <c r="AH259" s="1"/>
      <c r="AI259" s="29"/>
      <c r="AJ259" s="1"/>
      <c r="AK259" s="29"/>
      <c r="AL259" s="1"/>
      <c r="AM259" s="29"/>
      <c r="AN259" s="1"/>
      <c r="AO259" s="29"/>
      <c r="AP259" s="1"/>
      <c r="AQ259" s="29"/>
      <c r="AR259" s="1"/>
      <c r="AS259" s="29"/>
      <c r="AT259" s="1"/>
      <c r="AU259" s="29"/>
      <c r="AV259" s="1"/>
      <c r="AW259" s="29"/>
      <c r="AX259" s="1"/>
      <c r="AY259" s="29"/>
      <c r="AZ259" s="1"/>
      <c r="BA259" s="29"/>
      <c r="BB259" s="1"/>
      <c r="BC259" s="29"/>
      <c r="BD259" s="1"/>
      <c r="BE259" s="29"/>
      <c r="BF259" s="1"/>
      <c r="BG259" s="29"/>
      <c r="BH259" s="1">
        <v>60</v>
      </c>
      <c r="BI259" s="29">
        <v>1</v>
      </c>
      <c r="BJ259" s="1"/>
      <c r="BK259" s="29"/>
      <c r="BL259" s="1"/>
      <c r="BM259" s="29"/>
      <c r="BN259" s="1"/>
      <c r="BO259" s="29"/>
      <c r="BP259" s="1"/>
      <c r="BQ259" s="29"/>
      <c r="BR259" s="1">
        <v>105</v>
      </c>
      <c r="BS259" s="29">
        <v>2</v>
      </c>
      <c r="BT259" s="1"/>
      <c r="BU259" s="1">
        <v>90</v>
      </c>
      <c r="BV259" s="29">
        <v>3</v>
      </c>
      <c r="BW259" s="1"/>
      <c r="BX259" s="29"/>
      <c r="BY259" s="33">
        <v>64</v>
      </c>
      <c r="BZ259" s="29" t="s">
        <v>97</v>
      </c>
      <c r="CA259" s="33"/>
      <c r="CB259" s="29"/>
      <c r="CC259" s="33"/>
    </row>
    <row r="260" spans="1:81" s="60" customFormat="1" x14ac:dyDescent="0.35">
      <c r="A260" s="1" t="s">
        <v>94</v>
      </c>
      <c r="B260" s="1" t="s">
        <v>55</v>
      </c>
      <c r="C260" s="1" t="s">
        <v>690</v>
      </c>
      <c r="D260" s="1" t="s">
        <v>691</v>
      </c>
      <c r="E260" s="1" t="s">
        <v>58</v>
      </c>
      <c r="F260" s="1">
        <v>999903678</v>
      </c>
      <c r="G260" s="1">
        <f>(K260+P260+J260+M260+O260+Q260)-H260</f>
        <v>191</v>
      </c>
      <c r="H260" s="1"/>
      <c r="I260" s="30"/>
      <c r="J260" s="1">
        <f>SUM(AR260,BW260,CA260)</f>
        <v>0</v>
      </c>
      <c r="K260" s="1">
        <f>SUM(AD260,AF260,AH260,AJ260,AN260,AL260,AP260,AT260,AV260,AX260,AZ260,BD260,BF260,BH260,BJ260,BL260,BN260,BB260)</f>
        <v>58</v>
      </c>
      <c r="L260" s="1">
        <f>COUNT(AD260,AF260,AH260,AJ260,AL260,AN260,AP260,AT260,AV260,AX260,AZ260,BB260,BD260,BF260,BH260,BJ260,BL260,BN260)</f>
        <v>1</v>
      </c>
      <c r="M260" s="1">
        <f>BP260+BR260</f>
        <v>59</v>
      </c>
      <c r="N260" s="1"/>
      <c r="O260" s="1">
        <f>BU260</f>
        <v>38</v>
      </c>
      <c r="P260" s="1">
        <f>AB260+BY260</f>
        <v>36</v>
      </c>
      <c r="Q260" s="1">
        <f>BT260+CC260</f>
        <v>0</v>
      </c>
      <c r="R260" s="70"/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70"/>
      <c r="AB260" s="1">
        <v>36</v>
      </c>
      <c r="AC260" s="29"/>
      <c r="AD260" s="1"/>
      <c r="AE260" s="29"/>
      <c r="AF260" s="1"/>
      <c r="AG260" s="29"/>
      <c r="AH260" s="1"/>
      <c r="AI260" s="29"/>
      <c r="AJ260" s="1"/>
      <c r="AK260" s="29"/>
      <c r="AL260" s="1"/>
      <c r="AM260" s="29"/>
      <c r="AN260" s="1"/>
      <c r="AO260" s="29"/>
      <c r="AP260" s="1">
        <v>58</v>
      </c>
      <c r="AQ260" s="29">
        <v>6</v>
      </c>
      <c r="AR260" s="1"/>
      <c r="AS260" s="29"/>
      <c r="AT260" s="1"/>
      <c r="AU260" s="29"/>
      <c r="AV260" s="1"/>
      <c r="AW260" s="29"/>
      <c r="AX260" s="1"/>
      <c r="AY260" s="29"/>
      <c r="AZ260" s="1"/>
      <c r="BA260" s="29"/>
      <c r="BB260" s="1"/>
      <c r="BC260" s="29"/>
      <c r="BD260" s="1"/>
      <c r="BE260" s="29"/>
      <c r="BF260" s="1"/>
      <c r="BG260" s="29"/>
      <c r="BH260" s="1"/>
      <c r="BI260" s="29"/>
      <c r="BJ260" s="1"/>
      <c r="BK260" s="29"/>
      <c r="BL260" s="1"/>
      <c r="BM260" s="29"/>
      <c r="BN260" s="1"/>
      <c r="BO260" s="29"/>
      <c r="BP260" s="1">
        <v>59</v>
      </c>
      <c r="BQ260" s="29">
        <v>5</v>
      </c>
      <c r="BR260" s="1"/>
      <c r="BS260" s="29"/>
      <c r="BT260" s="1"/>
      <c r="BU260" s="1">
        <v>38</v>
      </c>
      <c r="BV260" s="29">
        <v>17</v>
      </c>
      <c r="BW260" s="1"/>
      <c r="BX260" s="29"/>
      <c r="BY260" s="33"/>
      <c r="BZ260" s="29"/>
      <c r="CA260" s="33"/>
      <c r="CB260" s="29"/>
      <c r="CC260" s="33"/>
    </row>
    <row r="261" spans="1:81" s="60" customFormat="1" x14ac:dyDescent="0.35">
      <c r="A261" s="1" t="s">
        <v>94</v>
      </c>
      <c r="B261" s="1" t="s">
        <v>55</v>
      </c>
      <c r="C261" s="1" t="s">
        <v>1044</v>
      </c>
      <c r="D261" s="1" t="s">
        <v>1045</v>
      </c>
      <c r="E261" s="1" t="s">
        <v>58</v>
      </c>
      <c r="F261" s="1">
        <v>999916703</v>
      </c>
      <c r="G261" s="1">
        <f>(K261+P261+J261+M261+O261+Q261)-H261</f>
        <v>188</v>
      </c>
      <c r="H261" s="1"/>
      <c r="I261" s="30"/>
      <c r="J261" s="1">
        <f>SUM(AR261,BW261,CA261)</f>
        <v>0</v>
      </c>
      <c r="K261" s="1">
        <f>SUM(AD261,AF261,AH261,AJ261,AN261,AL261,AP261,AT261,AV261,AX261,AZ261,BD261,BF261,BH261,BJ261,BL261,BN261,BB261)</f>
        <v>188</v>
      </c>
      <c r="L261" s="1">
        <f>COUNT(AD261,AF261,AH261,AJ261,AL261,AN261,AP261,AT261,AV261,AX261,AZ261,BB261,BD261,BF261,BH261,BJ261,BL261,BN261)</f>
        <v>2</v>
      </c>
      <c r="M261" s="1">
        <f>BP261+BR261</f>
        <v>0</v>
      </c>
      <c r="N261" s="1"/>
      <c r="O261" s="1">
        <f>BU261</f>
        <v>0</v>
      </c>
      <c r="P261" s="1">
        <f>AB261+BY261</f>
        <v>0</v>
      </c>
      <c r="Q261" s="1">
        <f>BT261+CC261</f>
        <v>0</v>
      </c>
      <c r="R261" s="70"/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70"/>
      <c r="AB261" s="1"/>
      <c r="AC261" s="29"/>
      <c r="AD261" s="1"/>
      <c r="AE261" s="29"/>
      <c r="AF261" s="1"/>
      <c r="AG261" s="29"/>
      <c r="AH261" s="1"/>
      <c r="AI261" s="29"/>
      <c r="AJ261" s="1"/>
      <c r="AK261" s="29"/>
      <c r="AL261" s="1">
        <v>120</v>
      </c>
      <c r="AM261" s="29">
        <v>1</v>
      </c>
      <c r="AN261" s="1"/>
      <c r="AO261" s="29"/>
      <c r="AP261" s="1"/>
      <c r="AQ261" s="29"/>
      <c r="AR261" s="1"/>
      <c r="AS261" s="29"/>
      <c r="AT261" s="1"/>
      <c r="AU261" s="29"/>
      <c r="AV261" s="1"/>
      <c r="AW261" s="29"/>
      <c r="AX261" s="1"/>
      <c r="AY261" s="29"/>
      <c r="AZ261" s="1"/>
      <c r="BA261" s="29"/>
      <c r="BB261" s="1"/>
      <c r="BC261" s="29"/>
      <c r="BD261" s="1"/>
      <c r="BE261" s="29"/>
      <c r="BF261" s="1">
        <v>68</v>
      </c>
      <c r="BG261" s="29">
        <v>3</v>
      </c>
      <c r="BH261" s="1"/>
      <c r="BI261" s="29"/>
      <c r="BJ261" s="1"/>
      <c r="BK261" s="29"/>
      <c r="BL261" s="1"/>
      <c r="BM261" s="29"/>
      <c r="BN261" s="1"/>
      <c r="BO261" s="29"/>
      <c r="BP261" s="1"/>
      <c r="BQ261" s="29"/>
      <c r="BR261" s="1"/>
      <c r="BS261" s="29"/>
      <c r="BT261" s="1"/>
      <c r="BU261" s="1"/>
      <c r="BV261" s="29"/>
      <c r="BW261" s="1"/>
      <c r="BX261" s="29"/>
      <c r="BY261" s="33"/>
      <c r="BZ261" s="29"/>
      <c r="CA261" s="33"/>
      <c r="CB261" s="29"/>
      <c r="CC261" s="33"/>
    </row>
    <row r="262" spans="1:81" s="60" customFormat="1" x14ac:dyDescent="0.35">
      <c r="A262" s="1" t="s">
        <v>94</v>
      </c>
      <c r="B262" s="1" t="s">
        <v>55</v>
      </c>
      <c r="C262" s="34" t="s">
        <v>470</v>
      </c>
      <c r="D262" s="1" t="s">
        <v>471</v>
      </c>
      <c r="E262" s="1" t="s">
        <v>58</v>
      </c>
      <c r="F262" s="1">
        <v>999882746</v>
      </c>
      <c r="G262" s="1">
        <f>(K262+P262+J262+M262+O262+Q262)-H262</f>
        <v>164</v>
      </c>
      <c r="H262" s="1"/>
      <c r="I262" s="30"/>
      <c r="J262" s="1">
        <f>SUM(AR262,BW262,CA262)</f>
        <v>0</v>
      </c>
      <c r="K262" s="1">
        <f>SUM(AD262,AF262,AH262,AJ262,AN262,AL262,AP262,AT262,AV262,AX262,AZ262,BD262,BF262,BH262,BJ262,BL262,BN262,BB262)</f>
        <v>126</v>
      </c>
      <c r="L262" s="1">
        <f>COUNT(AD262,AF262,AH262,AJ262,AL262,AN262,AP262,AT262,AV262,AX262,AZ262,BB262,BD262,BF262,BH262,BJ262,BL262,BN262)</f>
        <v>2</v>
      </c>
      <c r="M262" s="1">
        <f>BP262+BR262</f>
        <v>0</v>
      </c>
      <c r="N262" s="1"/>
      <c r="O262" s="1">
        <f>BU262</f>
        <v>38</v>
      </c>
      <c r="P262" s="1">
        <f>AB262+BY262</f>
        <v>0</v>
      </c>
      <c r="Q262" s="1">
        <f>BT262+CC262</f>
        <v>0</v>
      </c>
      <c r="R262" s="70"/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70"/>
      <c r="AB262" s="1"/>
      <c r="AC262" s="29"/>
      <c r="AD262" s="1"/>
      <c r="AE262" s="29"/>
      <c r="AF262" s="1"/>
      <c r="AG262" s="29"/>
      <c r="AH262" s="1">
        <v>68</v>
      </c>
      <c r="AI262" s="29">
        <v>4</v>
      </c>
      <c r="AJ262" s="1"/>
      <c r="AK262" s="29"/>
      <c r="AL262" s="1"/>
      <c r="AM262" s="29"/>
      <c r="AN262" s="1"/>
      <c r="AO262" s="29"/>
      <c r="AP262" s="1"/>
      <c r="AQ262" s="29"/>
      <c r="AR262" s="1"/>
      <c r="AS262" s="29"/>
      <c r="AT262" s="1"/>
      <c r="AU262" s="29"/>
      <c r="AV262" s="1"/>
      <c r="AW262" s="29"/>
      <c r="AX262" s="1"/>
      <c r="AY262" s="29"/>
      <c r="AZ262" s="1"/>
      <c r="BA262" s="29"/>
      <c r="BB262" s="1">
        <v>58</v>
      </c>
      <c r="BC262" s="29"/>
      <c r="BD262" s="1"/>
      <c r="BE262" s="29"/>
      <c r="BF262" s="1"/>
      <c r="BG262" s="29"/>
      <c r="BH262" s="1"/>
      <c r="BI262" s="29"/>
      <c r="BJ262" s="1"/>
      <c r="BK262" s="29"/>
      <c r="BL262" s="1"/>
      <c r="BM262" s="29"/>
      <c r="BN262" s="1"/>
      <c r="BO262" s="29"/>
      <c r="BP262" s="1"/>
      <c r="BQ262" s="29"/>
      <c r="BR262" s="1"/>
      <c r="BS262" s="29"/>
      <c r="BT262" s="1"/>
      <c r="BU262" s="1">
        <v>38</v>
      </c>
      <c r="BV262" s="29">
        <v>17</v>
      </c>
      <c r="BW262" s="1"/>
      <c r="BX262" s="29"/>
      <c r="BY262" s="33"/>
      <c r="BZ262" s="29"/>
      <c r="CA262" s="33"/>
      <c r="CB262" s="29"/>
      <c r="CC262" s="33"/>
    </row>
    <row r="263" spans="1:81" s="60" customFormat="1" x14ac:dyDescent="0.35">
      <c r="A263" s="1" t="s">
        <v>94</v>
      </c>
      <c r="B263" s="1" t="s">
        <v>55</v>
      </c>
      <c r="C263" s="1" t="s">
        <v>1222</v>
      </c>
      <c r="D263" s="1" t="s">
        <v>277</v>
      </c>
      <c r="E263" s="1" t="s">
        <v>58</v>
      </c>
      <c r="F263" s="1">
        <v>999918399</v>
      </c>
      <c r="G263" s="1">
        <f>(K263+P263+J263+M263+O263+Q263)-H263</f>
        <v>156</v>
      </c>
      <c r="H263" s="1"/>
      <c r="I263" s="30"/>
      <c r="J263" s="1">
        <f>SUM(AR263,BW263,CA263)</f>
        <v>0</v>
      </c>
      <c r="K263" s="1">
        <f>SUM(AD263,AF263,AH263,AJ263,AN263,AL263,AP263,AT263,AV263,AX263,AZ263,BD263,BF263,BH263,BJ263,BL263,BN263,BB263)</f>
        <v>108</v>
      </c>
      <c r="L263" s="1">
        <f>COUNT(AD263,AF263,AH263,AJ263,AL263,AN263,AP263,AT263,AV263,AX263,AZ263,BB263,BD263,BF263,BH263,BJ263,BL263,BN263)</f>
        <v>2</v>
      </c>
      <c r="M263" s="1">
        <f>BP263+BR263</f>
        <v>0</v>
      </c>
      <c r="N263" s="1"/>
      <c r="O263" s="1">
        <f>BU263</f>
        <v>0</v>
      </c>
      <c r="P263" s="1">
        <f>AB263+BY263</f>
        <v>48</v>
      </c>
      <c r="Q263" s="1">
        <f>BT263+CC263</f>
        <v>0</v>
      </c>
      <c r="R263" s="70"/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70"/>
      <c r="AB263" s="1">
        <v>48</v>
      </c>
      <c r="AC263" s="29"/>
      <c r="AD263" s="1"/>
      <c r="AE263" s="29"/>
      <c r="AF263" s="1"/>
      <c r="AG263" s="29"/>
      <c r="AH263" s="1">
        <v>54</v>
      </c>
      <c r="AI263" s="29">
        <v>7</v>
      </c>
      <c r="AJ263" s="1"/>
      <c r="AK263" s="29"/>
      <c r="AL263" s="1"/>
      <c r="AM263" s="29"/>
      <c r="AN263" s="1"/>
      <c r="AO263" s="29"/>
      <c r="AP263" s="1"/>
      <c r="AQ263" s="29"/>
      <c r="AR263" s="1"/>
      <c r="AS263" s="29"/>
      <c r="AT263" s="1"/>
      <c r="AU263" s="29"/>
      <c r="AV263" s="1"/>
      <c r="AW263" s="29"/>
      <c r="AX263" s="1"/>
      <c r="AY263" s="29"/>
      <c r="AZ263" s="1"/>
      <c r="BA263" s="29"/>
      <c r="BB263" s="1">
        <v>54</v>
      </c>
      <c r="BC263" s="29"/>
      <c r="BD263" s="1"/>
      <c r="BE263" s="29"/>
      <c r="BF263" s="1"/>
      <c r="BG263" s="29"/>
      <c r="BH263" s="1"/>
      <c r="BI263" s="29"/>
      <c r="BJ263" s="1"/>
      <c r="BK263" s="29"/>
      <c r="BL263" s="1"/>
      <c r="BM263" s="29"/>
      <c r="BN263" s="1"/>
      <c r="BO263" s="29"/>
      <c r="BP263" s="1"/>
      <c r="BQ263" s="29"/>
      <c r="BR263" s="1"/>
      <c r="BS263" s="29"/>
      <c r="BT263" s="1"/>
      <c r="BU263" s="1"/>
      <c r="BV263" s="29"/>
      <c r="BW263" s="1"/>
      <c r="BX263" s="29"/>
      <c r="BY263" s="33"/>
      <c r="BZ263" s="29"/>
      <c r="CA263" s="33"/>
      <c r="CB263" s="29"/>
      <c r="CC263" s="33"/>
    </row>
    <row r="264" spans="1:81" s="60" customFormat="1" x14ac:dyDescent="0.35">
      <c r="A264" s="1" t="s">
        <v>94</v>
      </c>
      <c r="B264" s="33" t="s">
        <v>55</v>
      </c>
      <c r="C264" s="33" t="s">
        <v>528</v>
      </c>
      <c r="D264" s="33" t="s">
        <v>116</v>
      </c>
      <c r="E264" s="33" t="s">
        <v>58</v>
      </c>
      <c r="F264" s="1">
        <v>999890098</v>
      </c>
      <c r="G264" s="1">
        <f>(K264+P264+J264+M264+O264+Q264)-H264</f>
        <v>155</v>
      </c>
      <c r="H264" s="33"/>
      <c r="I264" s="30"/>
      <c r="J264" s="1">
        <f>SUM(AR264,BW264,CA264)</f>
        <v>0</v>
      </c>
      <c r="K264" s="1">
        <f>SUM(AD264,AF264,AH264,AJ264,AN264,AL264,AP264,AT264,AV264,AX264,AZ264,BD264,BF264,BH264,BJ264,BL264,BN264,BB264)</f>
        <v>68</v>
      </c>
      <c r="L264" s="1">
        <f>COUNT(AD264,AF264,AH264,AJ264,AL264,AN264,AP264,AT264,AV264,AX264,AZ264,BB264,BD264,BF264,BH264,BJ264,BL264,BN264)</f>
        <v>1</v>
      </c>
      <c r="M264" s="1">
        <f>BP264+BR264</f>
        <v>0</v>
      </c>
      <c r="N264" s="1"/>
      <c r="O264" s="1">
        <f>BU264</f>
        <v>51</v>
      </c>
      <c r="P264" s="1">
        <f>AB264+BY264</f>
        <v>36</v>
      </c>
      <c r="Q264" s="1">
        <f>BT264+CC264</f>
        <v>0</v>
      </c>
      <c r="R264" s="70"/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70"/>
      <c r="AB264" s="1">
        <v>36</v>
      </c>
      <c r="AC264" s="29"/>
      <c r="AD264" s="1"/>
      <c r="AE264" s="29"/>
      <c r="AF264" s="1"/>
      <c r="AG264" s="29"/>
      <c r="AH264" s="1"/>
      <c r="AI264" s="29"/>
      <c r="AJ264" s="1"/>
      <c r="AK264" s="29"/>
      <c r="AL264" s="1"/>
      <c r="AM264" s="29"/>
      <c r="AN264" s="1"/>
      <c r="AO264" s="29"/>
      <c r="AP264" s="1">
        <v>68</v>
      </c>
      <c r="AQ264" s="29">
        <v>3</v>
      </c>
      <c r="AR264" s="1"/>
      <c r="AS264" s="29"/>
      <c r="AT264" s="1"/>
      <c r="AU264" s="29"/>
      <c r="AV264" s="1"/>
      <c r="AW264" s="29"/>
      <c r="AX264" s="1"/>
      <c r="AY264" s="29"/>
      <c r="AZ264" s="1"/>
      <c r="BA264" s="29"/>
      <c r="BB264" s="1"/>
      <c r="BC264" s="29"/>
      <c r="BD264" s="1"/>
      <c r="BE264" s="29"/>
      <c r="BF264" s="1"/>
      <c r="BG264" s="29"/>
      <c r="BH264" s="1"/>
      <c r="BI264" s="29"/>
      <c r="BJ264" s="1"/>
      <c r="BK264" s="29"/>
      <c r="BL264" s="1"/>
      <c r="BM264" s="29"/>
      <c r="BN264" s="1"/>
      <c r="BO264" s="29"/>
      <c r="BP264" s="1"/>
      <c r="BQ264" s="29"/>
      <c r="BR264" s="1"/>
      <c r="BS264" s="29"/>
      <c r="BT264" s="1"/>
      <c r="BU264" s="1">
        <v>51</v>
      </c>
      <c r="BV264" s="29">
        <v>9</v>
      </c>
      <c r="BW264" s="1"/>
      <c r="BX264" s="29"/>
      <c r="BY264" s="33"/>
      <c r="BZ264" s="29"/>
      <c r="CA264" s="33"/>
      <c r="CB264" s="29"/>
      <c r="CC264" s="33"/>
    </row>
    <row r="265" spans="1:81" s="60" customFormat="1" x14ac:dyDescent="0.35">
      <c r="A265" s="1" t="s">
        <v>94</v>
      </c>
      <c r="B265" s="1" t="s">
        <v>55</v>
      </c>
      <c r="C265" s="1" t="s">
        <v>314</v>
      </c>
      <c r="D265" s="1" t="s">
        <v>315</v>
      </c>
      <c r="E265" s="1" t="s">
        <v>58</v>
      </c>
      <c r="F265" s="1">
        <v>999862032</v>
      </c>
      <c r="G265" s="1">
        <f>(K265+P265+J265+M265+O265+Q265)-H265</f>
        <v>152</v>
      </c>
      <c r="H265" s="1"/>
      <c r="I265" s="30"/>
      <c r="J265" s="1">
        <f>SUM(AR265,BW265,CA265)</f>
        <v>0</v>
      </c>
      <c r="K265" s="1">
        <f>SUM(AD265,AF265,AH265,AJ265,AN265,AL265,AP265,AT265,AV265,AX265,AZ265,BD265,BF265,BH265,BJ265,BL265,BN265,BB265)</f>
        <v>68</v>
      </c>
      <c r="L265" s="1">
        <f>COUNT(AD265,AF265,AH265,AJ265,AL265,AN265,AP265,AT265,AV265,AX265,AZ265,BB265,BD265,BF265,BH265,BJ265,BL265,BN265)</f>
        <v>1</v>
      </c>
      <c r="M265" s="1">
        <f>BP265+BR265</f>
        <v>33</v>
      </c>
      <c r="N265" s="1"/>
      <c r="O265" s="1">
        <f>BU265</f>
        <v>51</v>
      </c>
      <c r="P265" s="1">
        <f>AB265+BY265</f>
        <v>0</v>
      </c>
      <c r="Q265" s="1">
        <f>BT265+CC265</f>
        <v>0</v>
      </c>
      <c r="R265" s="70"/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70"/>
      <c r="AB265" s="1"/>
      <c r="AC265" s="29"/>
      <c r="AD265" s="1"/>
      <c r="AE265" s="29"/>
      <c r="AF265" s="1"/>
      <c r="AG265" s="29"/>
      <c r="AH265" s="1"/>
      <c r="AI265" s="29"/>
      <c r="AJ265" s="1"/>
      <c r="AK265" s="29"/>
      <c r="AL265" s="1"/>
      <c r="AM265" s="29"/>
      <c r="AN265" s="1"/>
      <c r="AO265" s="29"/>
      <c r="AP265" s="1"/>
      <c r="AQ265" s="29"/>
      <c r="AR265" s="1"/>
      <c r="AS265" s="29"/>
      <c r="AT265" s="1"/>
      <c r="AU265" s="29"/>
      <c r="AV265" s="1"/>
      <c r="AW265" s="29"/>
      <c r="AX265" s="1"/>
      <c r="AY265" s="29"/>
      <c r="AZ265" s="1"/>
      <c r="BA265" s="29"/>
      <c r="BB265" s="1"/>
      <c r="BC265" s="29"/>
      <c r="BD265" s="1"/>
      <c r="BE265" s="29"/>
      <c r="BF265" s="1">
        <v>68</v>
      </c>
      <c r="BG265" s="29">
        <v>4</v>
      </c>
      <c r="BH265" s="1"/>
      <c r="BI265" s="29"/>
      <c r="BJ265" s="1"/>
      <c r="BK265" s="29"/>
      <c r="BL265" s="1"/>
      <c r="BM265" s="29"/>
      <c r="BN265" s="1"/>
      <c r="BO265" s="29"/>
      <c r="BP265" s="1"/>
      <c r="BQ265" s="29"/>
      <c r="BR265" s="1">
        <v>33</v>
      </c>
      <c r="BS265" s="29">
        <v>17</v>
      </c>
      <c r="BT265" s="1"/>
      <c r="BU265" s="1">
        <v>51</v>
      </c>
      <c r="BV265" s="29">
        <v>9</v>
      </c>
      <c r="BW265" s="1"/>
      <c r="BX265" s="29"/>
      <c r="BY265" s="33"/>
      <c r="BZ265" s="29"/>
      <c r="CA265" s="33"/>
      <c r="CB265" s="29"/>
      <c r="CC265" s="33"/>
    </row>
    <row r="266" spans="1:81" s="60" customFormat="1" x14ac:dyDescent="0.35">
      <c r="A266" s="33" t="s">
        <v>94</v>
      </c>
      <c r="B266" s="33" t="s">
        <v>55</v>
      </c>
      <c r="C266" s="33" t="s">
        <v>326</v>
      </c>
      <c r="D266" s="33" t="s">
        <v>327</v>
      </c>
      <c r="E266" s="33" t="s">
        <v>58</v>
      </c>
      <c r="F266" s="33">
        <v>999863322</v>
      </c>
      <c r="G266" s="1">
        <f>(K266+P266+J266+M266+O266+Q266)-H266</f>
        <v>151</v>
      </c>
      <c r="H266" s="1">
        <f>(J266+K266+M266+N266+O266+P266+Q266)*0.5</f>
        <v>151</v>
      </c>
      <c r="I266" s="30"/>
      <c r="J266" s="1">
        <f>SUM(AR266,BW266,CA266)</f>
        <v>0</v>
      </c>
      <c r="K266" s="1">
        <f>SUM(AD266,AF266,AH266,AJ266,AN266,AL266,AP266,AT266,AV266,AX266,AZ266,BD266,BF266,BH266,BJ266,BL266,BN266,BB266)</f>
        <v>128</v>
      </c>
      <c r="L266" s="1">
        <f>COUNT(AD266,AF266,AH266,AJ266,AL266,AN266,AP266,AT266,AV266,AX266,AZ266,BB266,BD266,BF266,BH266,BJ266,BL266,BN266)</f>
        <v>2</v>
      </c>
      <c r="M266" s="1">
        <f>BP266+BR266</f>
        <v>59</v>
      </c>
      <c r="N266" s="1"/>
      <c r="O266" s="1">
        <f>BU266</f>
        <v>51</v>
      </c>
      <c r="P266" s="1">
        <f>AB266+BY266</f>
        <v>64</v>
      </c>
      <c r="Q266" s="1">
        <f>BT266+CC266</f>
        <v>0</v>
      </c>
      <c r="R266" s="70"/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70"/>
      <c r="AB266" s="1"/>
      <c r="AC266" s="29"/>
      <c r="AD266" s="33"/>
      <c r="AE266" s="29"/>
      <c r="AF266" s="1"/>
      <c r="AG266" s="29"/>
      <c r="AH266" s="1"/>
      <c r="AI266" s="29"/>
      <c r="AJ266" s="1">
        <v>68</v>
      </c>
      <c r="AK266" s="29">
        <v>3</v>
      </c>
      <c r="AL266" s="1"/>
      <c r="AM266" s="29"/>
      <c r="AN266" s="1"/>
      <c r="AO266" s="29"/>
      <c r="AP266" s="1"/>
      <c r="AQ266" s="29"/>
      <c r="AR266" s="1"/>
      <c r="AS266" s="29"/>
      <c r="AT266" s="1"/>
      <c r="AU266" s="29"/>
      <c r="AV266" s="1"/>
      <c r="AW266" s="29"/>
      <c r="AX266" s="1"/>
      <c r="AY266" s="29"/>
      <c r="AZ266" s="1"/>
      <c r="BA266" s="29"/>
      <c r="BB266" s="1"/>
      <c r="BC266" s="29"/>
      <c r="BD266" s="1">
        <v>60</v>
      </c>
      <c r="BE266" s="29">
        <v>1</v>
      </c>
      <c r="BF266" s="1"/>
      <c r="BG266" s="29"/>
      <c r="BH266" s="1"/>
      <c r="BI266" s="29"/>
      <c r="BJ266" s="1"/>
      <c r="BK266" s="29"/>
      <c r="BL266" s="1"/>
      <c r="BM266" s="29"/>
      <c r="BN266" s="1"/>
      <c r="BO266" s="29"/>
      <c r="BP266" s="1"/>
      <c r="BQ266" s="29"/>
      <c r="BR266" s="1">
        <v>59</v>
      </c>
      <c r="BS266" s="29">
        <v>8</v>
      </c>
      <c r="BT266" s="1"/>
      <c r="BU266" s="1">
        <v>51</v>
      </c>
      <c r="BV266" s="29" t="s">
        <v>97</v>
      </c>
      <c r="BW266" s="1"/>
      <c r="BX266" s="29"/>
      <c r="BY266" s="33">
        <v>64</v>
      </c>
      <c r="BZ266" s="29" t="s">
        <v>97</v>
      </c>
      <c r="CA266" s="33"/>
      <c r="CB266" s="29"/>
      <c r="CC266" s="33"/>
    </row>
    <row r="267" spans="1:81" s="60" customFormat="1" x14ac:dyDescent="0.35">
      <c r="A267" s="1" t="s">
        <v>94</v>
      </c>
      <c r="B267" s="1" t="s">
        <v>55</v>
      </c>
      <c r="C267" s="1" t="s">
        <v>306</v>
      </c>
      <c r="D267" s="1" t="s">
        <v>489</v>
      </c>
      <c r="E267" s="1" t="s">
        <v>58</v>
      </c>
      <c r="F267" s="1">
        <v>999885683</v>
      </c>
      <c r="G267" s="1">
        <f>(K267+P267+J267+M267+O267+Q267)-H267</f>
        <v>146</v>
      </c>
      <c r="H267" s="1"/>
      <c r="I267" s="30"/>
      <c r="J267" s="1">
        <f>SUM(AR267,BW267,CA267)</f>
        <v>0</v>
      </c>
      <c r="K267" s="1">
        <f>SUM(AD267,AF267,AH267,AJ267,AN267,AL267,AP267,AT267,AV267,AX267,AZ267,BD267,BF267,BH267,BJ267,BL267,BN267,BB267)</f>
        <v>0</v>
      </c>
      <c r="L267" s="1">
        <f>COUNT(AD267,AF267,AH267,AJ267,AL267,AN267,AP267,AT267,AV267,AX267,AZ267,BB267,BD267,BF267,BH267,BJ267,BL267,BN267)</f>
        <v>0</v>
      </c>
      <c r="M267" s="1">
        <f>BP267+BR267</f>
        <v>44</v>
      </c>
      <c r="N267" s="1"/>
      <c r="O267" s="1">
        <f>BU267</f>
        <v>38</v>
      </c>
      <c r="P267" s="1">
        <f>AB267+BY267</f>
        <v>64</v>
      </c>
      <c r="Q267" s="1">
        <f>BT267+CC267</f>
        <v>0</v>
      </c>
      <c r="R267" s="70"/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70"/>
      <c r="AB267" s="1"/>
      <c r="AC267" s="29"/>
      <c r="AD267" s="1"/>
      <c r="AE267" s="29"/>
      <c r="AF267" s="1"/>
      <c r="AG267" s="29"/>
      <c r="AH267" s="1"/>
      <c r="AI267" s="29"/>
      <c r="AJ267" s="1"/>
      <c r="AK267" s="29"/>
      <c r="AL267" s="1"/>
      <c r="AM267" s="29"/>
      <c r="AN267" s="1"/>
      <c r="AO267" s="29"/>
      <c r="AP267" s="1"/>
      <c r="AQ267" s="29"/>
      <c r="AR267" s="1"/>
      <c r="AS267" s="29"/>
      <c r="AT267" s="1"/>
      <c r="AU267" s="29"/>
      <c r="AV267" s="1"/>
      <c r="AW267" s="29"/>
      <c r="AX267" s="1"/>
      <c r="AY267" s="29"/>
      <c r="AZ267" s="1"/>
      <c r="BA267" s="29"/>
      <c r="BB267" s="1"/>
      <c r="BC267" s="29"/>
      <c r="BD267" s="1"/>
      <c r="BE267" s="29"/>
      <c r="BF267" s="1"/>
      <c r="BG267" s="29"/>
      <c r="BH267" s="1"/>
      <c r="BI267" s="29"/>
      <c r="BJ267" s="1"/>
      <c r="BK267" s="29"/>
      <c r="BL267" s="1"/>
      <c r="BM267" s="29"/>
      <c r="BN267" s="1"/>
      <c r="BO267" s="29"/>
      <c r="BP267" s="1"/>
      <c r="BQ267" s="29"/>
      <c r="BR267" s="1">
        <v>44</v>
      </c>
      <c r="BS267" s="29">
        <v>9</v>
      </c>
      <c r="BT267" s="1"/>
      <c r="BU267" s="1">
        <v>38</v>
      </c>
      <c r="BV267" s="29">
        <v>17</v>
      </c>
      <c r="BW267" s="1"/>
      <c r="BX267" s="29"/>
      <c r="BY267" s="33">
        <v>64</v>
      </c>
      <c r="BZ267" s="29">
        <v>9</v>
      </c>
      <c r="CA267" s="33"/>
      <c r="CB267" s="29"/>
      <c r="CC267" s="33"/>
    </row>
    <row r="268" spans="1:81" s="60" customFormat="1" x14ac:dyDescent="0.35">
      <c r="A268" s="1" t="s">
        <v>94</v>
      </c>
      <c r="B268" s="1" t="s">
        <v>55</v>
      </c>
      <c r="C268" s="33" t="s">
        <v>223</v>
      </c>
      <c r="D268" s="33" t="s">
        <v>224</v>
      </c>
      <c r="E268" s="33" t="s">
        <v>58</v>
      </c>
      <c r="F268" s="1">
        <v>999831325</v>
      </c>
      <c r="G268" s="1">
        <f>(K268+P268+J268+M268+O268+Q268)-H268</f>
        <v>145</v>
      </c>
      <c r="H268" s="1"/>
      <c r="I268" s="30"/>
      <c r="J268" s="1">
        <f>SUM(AR268,BW268,CA268)</f>
        <v>0</v>
      </c>
      <c r="K268" s="1">
        <f>SUM(AD268,AF268,AH268,AJ268,AN268,AL268,AP268,AT268,AV268,AX268,AZ268,BD268,BF268,BH268,BJ268,BL268,BN268,BB268)</f>
        <v>63</v>
      </c>
      <c r="L268" s="1">
        <f>COUNT(AD268,AF268,AH268,AJ268,AL268,AN268,AP268,AT268,AV268,AX268,AZ268,BB268,BD268,BF268,BH268,BJ268,BL268,BN268)</f>
        <v>1</v>
      </c>
      <c r="M268" s="1">
        <f>BP268+BR268</f>
        <v>44</v>
      </c>
      <c r="N268" s="1"/>
      <c r="O268" s="1">
        <f>BU268</f>
        <v>38</v>
      </c>
      <c r="P268" s="1">
        <f>AB268+BY268</f>
        <v>0</v>
      </c>
      <c r="Q268" s="1">
        <f>BT268+CC268</f>
        <v>0</v>
      </c>
      <c r="R268" s="70"/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70"/>
      <c r="AB268" s="1"/>
      <c r="AC268" s="29"/>
      <c r="AD268" s="1"/>
      <c r="AE268" s="29"/>
      <c r="AF268" s="1"/>
      <c r="AG268" s="29"/>
      <c r="AH268" s="1"/>
      <c r="AI268" s="29"/>
      <c r="AJ268" s="1"/>
      <c r="AK268" s="29"/>
      <c r="AL268" s="1"/>
      <c r="AM268" s="29"/>
      <c r="AN268" s="1"/>
      <c r="AO268" s="29"/>
      <c r="AP268" s="1"/>
      <c r="AQ268" s="29"/>
      <c r="AR268" s="1"/>
      <c r="AS268" s="29"/>
      <c r="AT268" s="1"/>
      <c r="AU268" s="29"/>
      <c r="AV268" s="1"/>
      <c r="AW268" s="29"/>
      <c r="AX268" s="1"/>
      <c r="AY268" s="29"/>
      <c r="AZ268" s="1"/>
      <c r="BA268" s="29"/>
      <c r="BB268" s="1"/>
      <c r="BC268" s="29"/>
      <c r="BD268" s="1"/>
      <c r="BE268" s="29"/>
      <c r="BF268" s="1">
        <v>63</v>
      </c>
      <c r="BG268" s="29">
        <v>5</v>
      </c>
      <c r="BH268" s="1"/>
      <c r="BI268" s="29"/>
      <c r="BJ268" s="1"/>
      <c r="BK268" s="29"/>
      <c r="BL268" s="1"/>
      <c r="BM268" s="29"/>
      <c r="BN268" s="1"/>
      <c r="BO268" s="29"/>
      <c r="BP268" s="1"/>
      <c r="BQ268" s="29"/>
      <c r="BR268" s="1">
        <v>44</v>
      </c>
      <c r="BS268" s="29"/>
      <c r="BT268" s="1"/>
      <c r="BU268" s="1">
        <v>38</v>
      </c>
      <c r="BV268" s="29">
        <v>17</v>
      </c>
      <c r="BW268" s="1"/>
      <c r="BX268" s="29"/>
      <c r="BY268" s="33"/>
      <c r="BZ268" s="29"/>
      <c r="CA268" s="33"/>
      <c r="CB268" s="29"/>
      <c r="CC268" s="33"/>
    </row>
    <row r="269" spans="1:81" s="60" customFormat="1" x14ac:dyDescent="0.35">
      <c r="A269" s="33" t="s">
        <v>94</v>
      </c>
      <c r="B269" s="33" t="s">
        <v>55</v>
      </c>
      <c r="C269" s="33" t="s">
        <v>395</v>
      </c>
      <c r="D269" s="33" t="s">
        <v>396</v>
      </c>
      <c r="E269" s="33" t="s">
        <v>58</v>
      </c>
      <c r="F269" s="1">
        <v>999874481</v>
      </c>
      <c r="G269" s="1">
        <f>(K269+P269+J269+M269+O269+Q269)-H269</f>
        <v>141.5</v>
      </c>
      <c r="H269" s="1">
        <f>(J269+K269+M269+N269+O269+P269+Q269)*0.5</f>
        <v>141.5</v>
      </c>
      <c r="I269" s="30"/>
      <c r="J269" s="1">
        <f>SUM(AR269,BW269,CA269)</f>
        <v>0</v>
      </c>
      <c r="K269" s="1">
        <f>SUM(AD269,AF269,AH269,AJ269,AN269,AL269,AP269,AT269,AV269,AX269,AZ269,BD269,BF269,BH269,BJ269,BL269,BN269,BB269)</f>
        <v>188</v>
      </c>
      <c r="L269" s="1">
        <f>COUNT(AD269,AF269,AH269,AJ269,AL269,AN269,AP269,AT269,AV269,AX269,AZ269,BB269,BD269,BF269,BH269,BJ269,BL269,BN269)</f>
        <v>2</v>
      </c>
      <c r="M269" s="1">
        <f>BP269+BR269</f>
        <v>44</v>
      </c>
      <c r="N269" s="1"/>
      <c r="O269" s="1">
        <f>BU269</f>
        <v>51</v>
      </c>
      <c r="P269" s="1">
        <f>AB269+BY269</f>
        <v>0</v>
      </c>
      <c r="Q269" s="1">
        <f>BT269+CC269</f>
        <v>0</v>
      </c>
      <c r="R269" s="70"/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70"/>
      <c r="AB269" s="1"/>
      <c r="AC269" s="29"/>
      <c r="AD269" s="1"/>
      <c r="AE269" s="29"/>
      <c r="AF269" s="1"/>
      <c r="AG269" s="29"/>
      <c r="AH269" s="1"/>
      <c r="AI269" s="29"/>
      <c r="AJ269" s="1"/>
      <c r="AK269" s="29"/>
      <c r="AL269" s="1"/>
      <c r="AM269" s="29"/>
      <c r="AN269" s="1"/>
      <c r="AO269" s="29"/>
      <c r="AP269" s="1"/>
      <c r="AQ269" s="29"/>
      <c r="AR269" s="1"/>
      <c r="AS269" s="29"/>
      <c r="AT269" s="1"/>
      <c r="AU269" s="29"/>
      <c r="AV269" s="1"/>
      <c r="AW269" s="29"/>
      <c r="AX269" s="1"/>
      <c r="AY269" s="29"/>
      <c r="AZ269" s="1"/>
      <c r="BA269" s="29"/>
      <c r="BB269" s="1">
        <v>68</v>
      </c>
      <c r="BC269" s="29"/>
      <c r="BD269" s="1"/>
      <c r="BE269" s="29"/>
      <c r="BF269" s="1">
        <v>120</v>
      </c>
      <c r="BG269" s="29">
        <v>1</v>
      </c>
      <c r="BH269" s="1"/>
      <c r="BI269" s="29"/>
      <c r="BJ269" s="1"/>
      <c r="BK269" s="29"/>
      <c r="BL269" s="1"/>
      <c r="BM269" s="29"/>
      <c r="BN269" s="1"/>
      <c r="BO269" s="29"/>
      <c r="BP269" s="1"/>
      <c r="BQ269" s="29"/>
      <c r="BR269" s="1">
        <v>44</v>
      </c>
      <c r="BS269" s="29" t="s">
        <v>97</v>
      </c>
      <c r="BT269" s="1"/>
      <c r="BU269" s="1">
        <v>51</v>
      </c>
      <c r="BV269" s="29" t="s">
        <v>97</v>
      </c>
      <c r="BW269" s="1"/>
      <c r="BX269" s="29"/>
      <c r="BY269" s="33"/>
      <c r="BZ269" s="29"/>
      <c r="CA269" s="33"/>
      <c r="CB269" s="29"/>
      <c r="CC269" s="33"/>
    </row>
    <row r="270" spans="1:81" s="60" customFormat="1" x14ac:dyDescent="0.35">
      <c r="A270" s="1" t="s">
        <v>94</v>
      </c>
      <c r="B270" s="1" t="s">
        <v>55</v>
      </c>
      <c r="C270" s="33" t="s">
        <v>735</v>
      </c>
      <c r="D270" s="33" t="s">
        <v>734</v>
      </c>
      <c r="E270" s="33" t="s">
        <v>58</v>
      </c>
      <c r="F270" s="1">
        <v>999906173</v>
      </c>
      <c r="G270" s="1">
        <f>(K270+P270+J270+M270+O270+Q270)-H270</f>
        <v>139</v>
      </c>
      <c r="H270" s="1"/>
      <c r="I270" s="30"/>
      <c r="J270" s="1">
        <f>SUM(AR270,BW270,CA270)</f>
        <v>0</v>
      </c>
      <c r="K270" s="1">
        <f>SUM(AD270,AF270,AH270,AJ270,AN270,AL270,AP270,AT270,AV270,AX270,AZ270,BD270,BF270,BH270,BJ270,BL270,BN270,BB270)</f>
        <v>68</v>
      </c>
      <c r="L270" s="1">
        <f>COUNT(AD270,AF270,AH270,AJ270,AL270,AN270,AP270,AT270,AV270,AX270,AZ270,BB270,BD270,BF270,BH270,BJ270,BL270,BN270)</f>
        <v>1</v>
      </c>
      <c r="M270" s="1">
        <f>BP270+BR270</f>
        <v>33</v>
      </c>
      <c r="N270" s="1"/>
      <c r="O270" s="1">
        <f>BU270</f>
        <v>38</v>
      </c>
      <c r="P270" s="1">
        <f>AB270+BY270</f>
        <v>0</v>
      </c>
      <c r="Q270" s="1">
        <f>BT270+CC270</f>
        <v>0</v>
      </c>
      <c r="R270" s="70"/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70"/>
      <c r="AB270" s="1"/>
      <c r="AC270" s="29"/>
      <c r="AD270" s="1"/>
      <c r="AE270" s="29"/>
      <c r="AF270" s="1">
        <v>68</v>
      </c>
      <c r="AG270" s="29">
        <v>3</v>
      </c>
      <c r="AH270" s="1"/>
      <c r="AI270" s="29"/>
      <c r="AJ270" s="1"/>
      <c r="AK270" s="29"/>
      <c r="AL270" s="1"/>
      <c r="AM270" s="29"/>
      <c r="AN270" s="1"/>
      <c r="AO270" s="29"/>
      <c r="AP270" s="1"/>
      <c r="AQ270" s="29"/>
      <c r="AR270" s="1"/>
      <c r="AS270" s="29"/>
      <c r="AT270" s="1"/>
      <c r="AU270" s="29"/>
      <c r="AV270" s="1"/>
      <c r="AW270" s="29"/>
      <c r="AX270" s="1"/>
      <c r="AY270" s="29"/>
      <c r="AZ270" s="1"/>
      <c r="BA270" s="29"/>
      <c r="BB270" s="1"/>
      <c r="BC270" s="29"/>
      <c r="BD270" s="1"/>
      <c r="BE270" s="29"/>
      <c r="BF270" s="1"/>
      <c r="BG270" s="29"/>
      <c r="BH270" s="1"/>
      <c r="BI270" s="29"/>
      <c r="BJ270" s="1"/>
      <c r="BK270" s="29"/>
      <c r="BL270" s="1"/>
      <c r="BM270" s="29"/>
      <c r="BN270" s="1"/>
      <c r="BO270" s="29"/>
      <c r="BP270" s="1"/>
      <c r="BQ270" s="29"/>
      <c r="BR270" s="1">
        <v>33</v>
      </c>
      <c r="BS270" s="29">
        <v>17</v>
      </c>
      <c r="BT270" s="1"/>
      <c r="BU270" s="1">
        <v>38</v>
      </c>
      <c r="BV270" s="29">
        <v>17</v>
      </c>
      <c r="BW270" s="1"/>
      <c r="BX270" s="29"/>
      <c r="BY270" s="33"/>
      <c r="BZ270" s="29"/>
      <c r="CA270" s="33"/>
      <c r="CB270" s="29"/>
      <c r="CC270" s="33"/>
    </row>
    <row r="271" spans="1:81" s="60" customFormat="1" x14ac:dyDescent="0.35">
      <c r="A271" s="1" t="s">
        <v>94</v>
      </c>
      <c r="B271" s="1" t="s">
        <v>55</v>
      </c>
      <c r="C271" s="1" t="s">
        <v>201</v>
      </c>
      <c r="D271" s="1" t="s">
        <v>202</v>
      </c>
      <c r="E271" s="1" t="s">
        <v>58</v>
      </c>
      <c r="F271" s="1">
        <v>999821295</v>
      </c>
      <c r="G271" s="1">
        <f>(K271+P271+J271+M271+O271+Q271)-H271</f>
        <v>135</v>
      </c>
      <c r="H271" s="1"/>
      <c r="I271" s="30"/>
      <c r="J271" s="1">
        <f>SUM(AR271,BW271,CA271)</f>
        <v>0</v>
      </c>
      <c r="K271" s="1">
        <f>SUM(AD271,AF271,AH271,AJ271,AN271,AL271,AP271,AT271,AV271,AX271,AZ271,BD271,BF271,BH271,BJ271,BL271,BN271,BB271)</f>
        <v>135</v>
      </c>
      <c r="L271" s="1">
        <f>COUNT(AD271,AF271,AH271,AJ271,AL271,AN271,AP271,AT271,AV271,AX271,AZ271,BB271,BD271,BF271,BH271,BJ271,BL271,BN271)</f>
        <v>2</v>
      </c>
      <c r="M271" s="1">
        <f>BP271+BR271</f>
        <v>0</v>
      </c>
      <c r="N271" s="1"/>
      <c r="O271" s="1">
        <f>BU271</f>
        <v>0</v>
      </c>
      <c r="P271" s="1">
        <f>AB271+BY271</f>
        <v>0</v>
      </c>
      <c r="Q271" s="1">
        <f>BT271+CC271</f>
        <v>0</v>
      </c>
      <c r="R271" s="70"/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70"/>
      <c r="AB271" s="1"/>
      <c r="AC271" s="29"/>
      <c r="AD271" s="1"/>
      <c r="AE271" s="29"/>
      <c r="AF271" s="1"/>
      <c r="AG271" s="29"/>
      <c r="AH271" s="1"/>
      <c r="AI271" s="29"/>
      <c r="AJ271" s="1"/>
      <c r="AK271" s="29"/>
      <c r="AL271" s="1"/>
      <c r="AM271" s="29"/>
      <c r="AN271" s="1"/>
      <c r="AO271" s="29"/>
      <c r="AP271" s="1"/>
      <c r="AQ271" s="29"/>
      <c r="AR271" s="1"/>
      <c r="AS271" s="29"/>
      <c r="AT271" s="1"/>
      <c r="AU271" s="29"/>
      <c r="AV271" s="1"/>
      <c r="AW271" s="29"/>
      <c r="AX271" s="1"/>
      <c r="AY271" s="29"/>
      <c r="AZ271" s="1">
        <v>45</v>
      </c>
      <c r="BA271" s="29">
        <v>2</v>
      </c>
      <c r="BB271" s="1"/>
      <c r="BC271" s="29"/>
      <c r="BD271" s="1"/>
      <c r="BE271" s="29"/>
      <c r="BF271" s="1"/>
      <c r="BG271" s="29"/>
      <c r="BH271" s="1"/>
      <c r="BI271" s="29"/>
      <c r="BJ271" s="1"/>
      <c r="BK271" s="29"/>
      <c r="BL271" s="1">
        <v>90</v>
      </c>
      <c r="BM271" s="29">
        <v>2</v>
      </c>
      <c r="BN271" s="1"/>
      <c r="BO271" s="29"/>
      <c r="BP271" s="1"/>
      <c r="BQ271" s="29"/>
      <c r="BR271" s="1"/>
      <c r="BS271" s="29"/>
      <c r="BT271" s="1"/>
      <c r="BU271" s="1"/>
      <c r="BV271" s="29"/>
      <c r="BW271" s="1"/>
      <c r="BX271" s="29"/>
      <c r="BY271" s="33"/>
      <c r="BZ271" s="29"/>
      <c r="CA271" s="33"/>
      <c r="CB271" s="29"/>
      <c r="CC271" s="33"/>
    </row>
    <row r="272" spans="1:81" s="60" customFormat="1" x14ac:dyDescent="0.35">
      <c r="A272" s="1" t="s">
        <v>94</v>
      </c>
      <c r="B272" s="1" t="s">
        <v>55</v>
      </c>
      <c r="C272" s="1" t="s">
        <v>384</v>
      </c>
      <c r="D272" s="1" t="s">
        <v>1100</v>
      </c>
      <c r="E272" s="1" t="s">
        <v>58</v>
      </c>
      <c r="F272" s="1">
        <v>999917417</v>
      </c>
      <c r="G272" s="1">
        <f>(K272+P272+J272+M272+O272+Q272)-H272</f>
        <v>128</v>
      </c>
      <c r="H272" s="1"/>
      <c r="I272" s="30"/>
      <c r="J272" s="1">
        <f>SUM(AR272,BW272,CA272)</f>
        <v>0</v>
      </c>
      <c r="K272" s="1">
        <f>SUM(AD272,AF272,AH272,AJ272,AN272,AL272,AP272,AT272,AV272,AX272,AZ272,BD272,BF272,BH272,BJ272,BL272,BN272,BB272)</f>
        <v>128</v>
      </c>
      <c r="L272" s="1">
        <f>COUNT(AD272,AF272,AH272,AJ272,AL272,AN272,AP272,AT272,AV272,AX272,AZ272,BB272,BD272,BF272,BH272,BJ272,BL272,BN272)</f>
        <v>2</v>
      </c>
      <c r="M272" s="1">
        <f>BP272+BR272</f>
        <v>0</v>
      </c>
      <c r="N272" s="1"/>
      <c r="O272" s="1">
        <f>BU272</f>
        <v>0</v>
      </c>
      <c r="P272" s="1">
        <f>AB272+BY272</f>
        <v>0</v>
      </c>
      <c r="Q272" s="1">
        <f>BT272+CC272</f>
        <v>0</v>
      </c>
      <c r="R272" s="70"/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70"/>
      <c r="AB272" s="1"/>
      <c r="AC272" s="29"/>
      <c r="AD272" s="1">
        <v>60</v>
      </c>
      <c r="AE272" s="29">
        <v>1</v>
      </c>
      <c r="AF272" s="1"/>
      <c r="AG272" s="29"/>
      <c r="AH272" s="1"/>
      <c r="AI272" s="29"/>
      <c r="AJ272" s="1"/>
      <c r="AK272" s="29"/>
      <c r="AL272" s="1"/>
      <c r="AM272" s="29"/>
      <c r="AN272" s="1"/>
      <c r="AO272" s="29"/>
      <c r="AP272" s="1"/>
      <c r="AQ272" s="29"/>
      <c r="AR272" s="1"/>
      <c r="AS272" s="29"/>
      <c r="AT272" s="1"/>
      <c r="AU272" s="29"/>
      <c r="AV272" s="1"/>
      <c r="AW272" s="29"/>
      <c r="AX272" s="1">
        <v>68</v>
      </c>
      <c r="AY272" s="29">
        <v>4</v>
      </c>
      <c r="AZ272" s="1"/>
      <c r="BA272" s="29"/>
      <c r="BB272" s="1"/>
      <c r="BC272" s="29"/>
      <c r="BD272" s="1"/>
      <c r="BE272" s="29"/>
      <c r="BF272" s="1"/>
      <c r="BG272" s="29"/>
      <c r="BH272" s="1"/>
      <c r="BI272" s="29"/>
      <c r="BJ272" s="1"/>
      <c r="BK272" s="29"/>
      <c r="BL272" s="1"/>
      <c r="BM272" s="29"/>
      <c r="BN272" s="1"/>
      <c r="BO272" s="29"/>
      <c r="BP272" s="1"/>
      <c r="BQ272" s="29"/>
      <c r="BR272" s="1"/>
      <c r="BS272" s="29"/>
      <c r="BT272" s="1"/>
      <c r="BU272" s="1"/>
      <c r="BV272" s="29"/>
      <c r="BW272" s="1"/>
      <c r="BX272" s="29"/>
      <c r="BY272" s="33"/>
      <c r="BZ272" s="29"/>
      <c r="CA272" s="33"/>
      <c r="CB272" s="29"/>
      <c r="CC272" s="33"/>
    </row>
    <row r="273" spans="1:81" s="60" customFormat="1" x14ac:dyDescent="0.35">
      <c r="A273" s="33" t="s">
        <v>94</v>
      </c>
      <c r="B273" s="33" t="s">
        <v>55</v>
      </c>
      <c r="C273" s="33" t="s">
        <v>403</v>
      </c>
      <c r="D273" s="33" t="s">
        <v>163</v>
      </c>
      <c r="E273" s="33" t="s">
        <v>58</v>
      </c>
      <c r="F273" s="1">
        <v>999902438</v>
      </c>
      <c r="G273" s="1">
        <f>(K273+P273+J273+M273+O273+Q273)-H273</f>
        <v>127.5</v>
      </c>
      <c r="H273" s="1">
        <f>(J273+K273+M273+N273+O273+P273+Q273)*0.5</f>
        <v>127.5</v>
      </c>
      <c r="I273" s="30"/>
      <c r="J273" s="1">
        <f>SUM(AR273,BW273,CA273)</f>
        <v>0</v>
      </c>
      <c r="K273" s="1">
        <f>SUM(AD273,AF273,AH273,AJ273,AN273,AL273,AP273,AT273,AV273,AX273,AZ273,BD273,BF273,BH273,BJ273,BL273,BN273,BB273)</f>
        <v>0</v>
      </c>
      <c r="L273" s="1">
        <f>COUNT(AD273,AF273,AH273,AJ273,AL273,AN273,AP273,AT273,AV273,AX273,AZ273,BB273,BD273,BF273,BH273,BJ273,BL273,BN273)</f>
        <v>0</v>
      </c>
      <c r="M273" s="1">
        <f>BP273+BR273</f>
        <v>63</v>
      </c>
      <c r="N273" s="1"/>
      <c r="O273" s="1">
        <f>BU273</f>
        <v>51</v>
      </c>
      <c r="P273" s="1">
        <f>AB273+BY273</f>
        <v>141</v>
      </c>
      <c r="Q273" s="1">
        <f>BT273+CC273</f>
        <v>0</v>
      </c>
      <c r="R273" s="70"/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70"/>
      <c r="AB273" s="1">
        <v>93</v>
      </c>
      <c r="AC273" s="29">
        <v>7</v>
      </c>
      <c r="AD273" s="1"/>
      <c r="AE273" s="29"/>
      <c r="AF273" s="1"/>
      <c r="AG273" s="29"/>
      <c r="AH273" s="1"/>
      <c r="AI273" s="29"/>
      <c r="AJ273" s="1"/>
      <c r="AK273" s="29"/>
      <c r="AL273" s="1"/>
      <c r="AM273" s="29"/>
      <c r="AN273" s="1"/>
      <c r="AO273" s="29"/>
      <c r="AP273" s="1"/>
      <c r="AQ273" s="29"/>
      <c r="AR273" s="1"/>
      <c r="AS273" s="29"/>
      <c r="AT273" s="1"/>
      <c r="AU273" s="29"/>
      <c r="AV273" s="1"/>
      <c r="AW273" s="29"/>
      <c r="AX273" s="1"/>
      <c r="AY273" s="29"/>
      <c r="AZ273" s="1"/>
      <c r="BA273" s="29"/>
      <c r="BB273" s="1"/>
      <c r="BC273" s="29"/>
      <c r="BD273" s="1"/>
      <c r="BE273" s="29"/>
      <c r="BF273" s="1"/>
      <c r="BG273" s="29"/>
      <c r="BH273" s="1"/>
      <c r="BI273" s="29"/>
      <c r="BJ273" s="1"/>
      <c r="BK273" s="29"/>
      <c r="BL273" s="1"/>
      <c r="BM273" s="29"/>
      <c r="BN273" s="1"/>
      <c r="BO273" s="29"/>
      <c r="BP273" s="1"/>
      <c r="BQ273" s="29"/>
      <c r="BR273" s="1">
        <v>63</v>
      </c>
      <c r="BS273" s="29">
        <v>7</v>
      </c>
      <c r="BT273" s="1"/>
      <c r="BU273" s="1">
        <v>51</v>
      </c>
      <c r="BV273" s="29" t="s">
        <v>97</v>
      </c>
      <c r="BW273" s="1"/>
      <c r="BX273" s="29"/>
      <c r="BY273" s="33">
        <v>48</v>
      </c>
      <c r="BZ273" s="29" t="s">
        <v>175</v>
      </c>
      <c r="CA273" s="33"/>
      <c r="CB273" s="29"/>
      <c r="CC273" s="33"/>
    </row>
    <row r="274" spans="1:81" s="60" customFormat="1" x14ac:dyDescent="0.35">
      <c r="A274" s="33" t="s">
        <v>94</v>
      </c>
      <c r="B274" s="33" t="s">
        <v>55</v>
      </c>
      <c r="C274" s="33" t="s">
        <v>168</v>
      </c>
      <c r="D274" s="33" t="s">
        <v>210</v>
      </c>
      <c r="E274" s="33" t="s">
        <v>58</v>
      </c>
      <c r="F274" s="1">
        <v>999883596</v>
      </c>
      <c r="G274" s="1">
        <f>(K274+P274+J274+M274+O274+Q274)-H274</f>
        <v>125.5</v>
      </c>
      <c r="H274" s="1">
        <f>(J274+K274+M274+N274+O274+P274+Q274)*0.5</f>
        <v>125.5</v>
      </c>
      <c r="I274" s="30"/>
      <c r="J274" s="1">
        <f>SUM(AR274,BW274,CA274)</f>
        <v>0</v>
      </c>
      <c r="K274" s="1">
        <f>SUM(AD274,AF274,AH274,AJ274,AN274,AL274,AP274,AT274,AV274,AX274,AZ274,BD274,BF274,BH274,BJ274,BL274,BN274,BB274)</f>
        <v>0</v>
      </c>
      <c r="L274" s="1">
        <f>COUNT(AD274,AF274,AH274,AJ274,AL274,AN274,AP274,AT274,AV274,AX274,AZ274,BB274,BD274,BF274,BH274,BJ274,BL274,BN274)</f>
        <v>0</v>
      </c>
      <c r="M274" s="1">
        <f>BP274+BR274</f>
        <v>71</v>
      </c>
      <c r="N274" s="1"/>
      <c r="O274" s="1">
        <f>BU274</f>
        <v>68</v>
      </c>
      <c r="P274" s="1">
        <f>AB274+BY274</f>
        <v>112</v>
      </c>
      <c r="Q274" s="1">
        <f>BT274+CC274</f>
        <v>0</v>
      </c>
      <c r="R274" s="70"/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70"/>
      <c r="AB274" s="1">
        <v>64</v>
      </c>
      <c r="AC274" s="29"/>
      <c r="AD274" s="1"/>
      <c r="AE274" s="29"/>
      <c r="AF274" s="1"/>
      <c r="AG274" s="29"/>
      <c r="AH274" s="1"/>
      <c r="AI274" s="29"/>
      <c r="AJ274" s="1"/>
      <c r="AK274" s="29"/>
      <c r="AL274" s="1"/>
      <c r="AM274" s="29"/>
      <c r="AN274" s="1"/>
      <c r="AO274" s="29"/>
      <c r="AP274" s="1"/>
      <c r="AQ274" s="29"/>
      <c r="AR274" s="1"/>
      <c r="AS274" s="29"/>
      <c r="AT274" s="1"/>
      <c r="AU274" s="29"/>
      <c r="AV274" s="1"/>
      <c r="AW274" s="29"/>
      <c r="AX274" s="1"/>
      <c r="AY274" s="29"/>
      <c r="AZ274" s="1"/>
      <c r="BA274" s="29"/>
      <c r="BB274" s="1"/>
      <c r="BC274" s="29"/>
      <c r="BD274" s="1"/>
      <c r="BE274" s="29"/>
      <c r="BF274" s="1"/>
      <c r="BG274" s="29"/>
      <c r="BH274" s="1"/>
      <c r="BI274" s="29"/>
      <c r="BJ274" s="1"/>
      <c r="BK274" s="29"/>
      <c r="BL274" s="1"/>
      <c r="BM274" s="29"/>
      <c r="BN274" s="1"/>
      <c r="BO274" s="29"/>
      <c r="BP274" s="1"/>
      <c r="BQ274" s="29"/>
      <c r="BR274" s="1">
        <v>71</v>
      </c>
      <c r="BS274" s="29">
        <v>5</v>
      </c>
      <c r="BT274" s="1"/>
      <c r="BU274" s="1">
        <v>68</v>
      </c>
      <c r="BV274" s="29">
        <v>8</v>
      </c>
      <c r="BW274" s="1"/>
      <c r="BX274" s="29"/>
      <c r="BY274" s="33">
        <v>48</v>
      </c>
      <c r="BZ274" s="29" t="s">
        <v>175</v>
      </c>
      <c r="CA274" s="33"/>
      <c r="CB274" s="29"/>
      <c r="CC274" s="33"/>
    </row>
    <row r="275" spans="1:81" s="60" customFormat="1" x14ac:dyDescent="0.35">
      <c r="A275" s="33" t="s">
        <v>94</v>
      </c>
      <c r="B275" s="1" t="s">
        <v>55</v>
      </c>
      <c r="C275" s="1" t="s">
        <v>939</v>
      </c>
      <c r="D275" s="1" t="s">
        <v>940</v>
      </c>
      <c r="E275" s="1" t="s">
        <v>58</v>
      </c>
      <c r="F275" s="1">
        <v>999914664</v>
      </c>
      <c r="G275" s="1">
        <f>(K275+P275+J275+M275+O275+Q275)-H275</f>
        <v>122</v>
      </c>
      <c r="H275" s="1">
        <f>(J275+K275+M275+N275+O275+P275+Q275)*0.5</f>
        <v>122</v>
      </c>
      <c r="I275" s="30"/>
      <c r="J275" s="1">
        <f>SUM(AR275,BW275,CA275)</f>
        <v>0</v>
      </c>
      <c r="K275" s="1">
        <f>SUM(AD275,AF275,AH275,AJ275,AN275,AL275,AP275,AT275,AV275,AX275,AZ275,BD275,BF275,BH275,BJ275,BL275,BN275,BB275)</f>
        <v>180</v>
      </c>
      <c r="L275" s="1">
        <f>COUNT(AD275,AF275,AH275,AJ275,AL275,AN275,AP275,AT275,AV275,AX275,AZ275,BB275,BD275,BF275,BH275,BJ275,BL275,BN275)</f>
        <v>2</v>
      </c>
      <c r="M275" s="1">
        <f>BP275+BR275</f>
        <v>0</v>
      </c>
      <c r="N275" s="1"/>
      <c r="O275" s="1">
        <f>BU275</f>
        <v>0</v>
      </c>
      <c r="P275" s="1">
        <f>AB275+BY275</f>
        <v>64</v>
      </c>
      <c r="Q275" s="1">
        <f>BT275+CC275</f>
        <v>0</v>
      </c>
      <c r="R275" s="70"/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70"/>
      <c r="AB275" s="1">
        <v>64</v>
      </c>
      <c r="AC275" s="29"/>
      <c r="AD275" s="1"/>
      <c r="AE275" s="29"/>
      <c r="AF275" s="1"/>
      <c r="AG275" s="29"/>
      <c r="AH275" s="1"/>
      <c r="AI275" s="29"/>
      <c r="AJ275" s="1"/>
      <c r="AK275" s="29"/>
      <c r="AL275" s="1">
        <v>90</v>
      </c>
      <c r="AM275" s="29">
        <v>2</v>
      </c>
      <c r="AN275" s="1"/>
      <c r="AO275" s="29"/>
      <c r="AP275" s="1"/>
      <c r="AQ275" s="29"/>
      <c r="AR275" s="1"/>
      <c r="AS275" s="29"/>
      <c r="AT275" s="1">
        <v>90</v>
      </c>
      <c r="AU275" s="29">
        <v>2</v>
      </c>
      <c r="AV275" s="1"/>
      <c r="AW275" s="29"/>
      <c r="AX275" s="1"/>
      <c r="AY275" s="29"/>
      <c r="AZ275" s="1"/>
      <c r="BA275" s="29"/>
      <c r="BB275" s="1"/>
      <c r="BC275" s="29"/>
      <c r="BD275" s="1"/>
      <c r="BE275" s="29"/>
      <c r="BF275" s="1"/>
      <c r="BG275" s="29"/>
      <c r="BH275" s="1"/>
      <c r="BI275" s="29"/>
      <c r="BJ275" s="1"/>
      <c r="BK275" s="29"/>
      <c r="BL275" s="1"/>
      <c r="BM275" s="29"/>
      <c r="BN275" s="1"/>
      <c r="BO275" s="29"/>
      <c r="BP275" s="1"/>
      <c r="BQ275" s="29"/>
      <c r="BR275" s="1"/>
      <c r="BS275" s="29"/>
      <c r="BT275" s="1"/>
      <c r="BU275" s="1"/>
      <c r="BV275" s="29"/>
      <c r="BW275" s="1"/>
      <c r="BX275" s="29"/>
      <c r="BY275" s="33"/>
      <c r="BZ275" s="29"/>
      <c r="CA275" s="33"/>
      <c r="CB275" s="29"/>
      <c r="CC275" s="33"/>
    </row>
    <row r="276" spans="1:81" s="60" customFormat="1" x14ac:dyDescent="0.35">
      <c r="A276" s="33" t="s">
        <v>94</v>
      </c>
      <c r="B276" s="1" t="s">
        <v>55</v>
      </c>
      <c r="C276" s="33" t="s">
        <v>1392</v>
      </c>
      <c r="D276" s="33" t="s">
        <v>303</v>
      </c>
      <c r="E276" s="33" t="s">
        <v>58</v>
      </c>
      <c r="F276" s="1">
        <v>999919605</v>
      </c>
      <c r="G276" s="1">
        <f>(K276+P276+J276+M276+O276+Q276)-H276</f>
        <v>121</v>
      </c>
      <c r="H276" s="1">
        <f>(J276+K276+M276+N276+O276+P276+Q276)*0.5</f>
        <v>121</v>
      </c>
      <c r="I276" s="30"/>
      <c r="J276" s="1">
        <f>SUM(AR276,BW276,CA276)</f>
        <v>0</v>
      </c>
      <c r="K276" s="1">
        <f>SUM(AD276,AF276,AH276,AJ276,AN276,AL276,AP276,AT276,AV276,AX276,AZ276,BD276,BF276,BH276,BJ276,BL276,BN276,BB276)</f>
        <v>51</v>
      </c>
      <c r="L276" s="1">
        <f>COUNT(AD276,AF276,AH276,AJ276,AL276,AN276,AP276,AT276,AV276,AX276,AZ276,BB276,BD276,BF276,BH276,BJ276,BL276,BN276)</f>
        <v>1</v>
      </c>
      <c r="M276" s="1">
        <f>BP276+BR276</f>
        <v>44</v>
      </c>
      <c r="N276" s="1"/>
      <c r="O276" s="1">
        <f>BU276</f>
        <v>51</v>
      </c>
      <c r="P276" s="1">
        <f>AB276+BY276</f>
        <v>96</v>
      </c>
      <c r="Q276" s="1">
        <f>BT276+CC276</f>
        <v>0</v>
      </c>
      <c r="R276" s="70"/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70"/>
      <c r="AB276" s="1">
        <v>48</v>
      </c>
      <c r="AC276" s="29"/>
      <c r="AD276" s="1"/>
      <c r="AE276" s="29"/>
      <c r="AF276" s="1"/>
      <c r="AG276" s="29"/>
      <c r="AH276" s="1"/>
      <c r="AI276" s="29"/>
      <c r="AJ276" s="1"/>
      <c r="AK276" s="29"/>
      <c r="AL276" s="1"/>
      <c r="AM276" s="29"/>
      <c r="AN276" s="1"/>
      <c r="AO276" s="29"/>
      <c r="AP276" s="1">
        <v>51</v>
      </c>
      <c r="AQ276" s="29">
        <v>8</v>
      </c>
      <c r="AR276" s="1"/>
      <c r="AS276" s="29"/>
      <c r="AT276" s="1"/>
      <c r="AU276" s="29"/>
      <c r="AV276" s="1"/>
      <c r="AW276" s="29"/>
      <c r="AX276" s="1"/>
      <c r="AY276" s="29"/>
      <c r="AZ276" s="1"/>
      <c r="BA276" s="29"/>
      <c r="BB276" s="1"/>
      <c r="BC276" s="29"/>
      <c r="BD276" s="1"/>
      <c r="BE276" s="29"/>
      <c r="BF276" s="1"/>
      <c r="BG276" s="29"/>
      <c r="BH276" s="1"/>
      <c r="BI276" s="29"/>
      <c r="BJ276" s="1"/>
      <c r="BK276" s="29"/>
      <c r="BL276" s="1"/>
      <c r="BM276" s="29"/>
      <c r="BN276" s="1"/>
      <c r="BO276" s="29"/>
      <c r="BP276" s="1">
        <v>44</v>
      </c>
      <c r="BQ276" s="29" t="s">
        <v>97</v>
      </c>
      <c r="BR276" s="1"/>
      <c r="BS276" s="29"/>
      <c r="BT276" s="1"/>
      <c r="BU276" s="1">
        <v>51</v>
      </c>
      <c r="BV276" s="29" t="s">
        <v>97</v>
      </c>
      <c r="BW276" s="1"/>
      <c r="BX276" s="29"/>
      <c r="BY276" s="33">
        <v>48</v>
      </c>
      <c r="BZ276" s="29" t="s">
        <v>175</v>
      </c>
      <c r="CA276" s="33"/>
      <c r="CB276" s="29"/>
      <c r="CC276" s="33"/>
    </row>
    <row r="277" spans="1:81" s="60" customFormat="1" x14ac:dyDescent="0.35">
      <c r="A277" s="1" t="s">
        <v>94</v>
      </c>
      <c r="B277" s="1" t="s">
        <v>55</v>
      </c>
      <c r="C277" s="1" t="s">
        <v>119</v>
      </c>
      <c r="D277" s="1" t="s">
        <v>120</v>
      </c>
      <c r="E277" s="1" t="s">
        <v>58</v>
      </c>
      <c r="F277" s="1">
        <v>999713548</v>
      </c>
      <c r="G277" s="1">
        <f>(K277+P277+J277+M277+O277+Q277)-H277</f>
        <v>120</v>
      </c>
      <c r="H277" s="1"/>
      <c r="I277" s="30"/>
      <c r="J277" s="1">
        <f>SUM(AR277,BW277,CA277)</f>
        <v>0</v>
      </c>
      <c r="K277" s="1">
        <f>SUM(AD277,AF277,AH277,AJ277,AN277,AL277,AP277,AT277,AV277,AX277,AZ277,BD277,BF277,BH277,BJ277,BL277,BN277,BB277)</f>
        <v>120</v>
      </c>
      <c r="L277" s="1">
        <f>COUNT(AD277,AF277,AH277,AJ277,AL277,AN277,AP277,AT277,AV277,AX277,AZ277,BB277,BD277,BF277,BH277,BJ277,BL277,BN277)</f>
        <v>1</v>
      </c>
      <c r="M277" s="1">
        <f>BP277+BR277</f>
        <v>0</v>
      </c>
      <c r="N277" s="1"/>
      <c r="O277" s="1">
        <f>BU277</f>
        <v>0</v>
      </c>
      <c r="P277" s="1">
        <f>AB277+BY277</f>
        <v>0</v>
      </c>
      <c r="Q277" s="1">
        <f>BT277+CC277</f>
        <v>0</v>
      </c>
      <c r="R277" s="70"/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70"/>
      <c r="AB277" s="1"/>
      <c r="AC277" s="29"/>
      <c r="AD277" s="1"/>
      <c r="AE277" s="29"/>
      <c r="AF277" s="1"/>
      <c r="AG277" s="29"/>
      <c r="AH277" s="1"/>
      <c r="AI277" s="29"/>
      <c r="AJ277" s="1"/>
      <c r="AK277" s="29"/>
      <c r="AL277" s="1"/>
      <c r="AM277" s="29"/>
      <c r="AN277" s="1"/>
      <c r="AO277" s="29"/>
      <c r="AP277" s="1">
        <v>120</v>
      </c>
      <c r="AQ277" s="29">
        <v>1</v>
      </c>
      <c r="AR277" s="1"/>
      <c r="AS277" s="29"/>
      <c r="AT277" s="1"/>
      <c r="AU277" s="29"/>
      <c r="AV277" s="1"/>
      <c r="AW277" s="29"/>
      <c r="AX277" s="1"/>
      <c r="AY277" s="29"/>
      <c r="AZ277" s="1"/>
      <c r="BA277" s="29"/>
      <c r="BB277" s="1"/>
      <c r="BC277" s="29"/>
      <c r="BD277" s="1"/>
      <c r="BE277" s="29"/>
      <c r="BF277" s="1"/>
      <c r="BG277" s="29"/>
      <c r="BH277" s="1"/>
      <c r="BI277" s="29"/>
      <c r="BJ277" s="1"/>
      <c r="BK277" s="29"/>
      <c r="BL277" s="1"/>
      <c r="BM277" s="29"/>
      <c r="BN277" s="1"/>
      <c r="BO277" s="29"/>
      <c r="BP277" s="1"/>
      <c r="BQ277" s="29"/>
      <c r="BR277" s="1"/>
      <c r="BS277" s="29"/>
      <c r="BT277" s="1"/>
      <c r="BU277" s="1"/>
      <c r="BV277" s="29"/>
      <c r="BW277" s="1"/>
      <c r="BX277" s="29"/>
      <c r="BY277" s="33"/>
      <c r="BZ277" s="29"/>
      <c r="CA277" s="33"/>
      <c r="CB277" s="29"/>
      <c r="CC277" s="33"/>
    </row>
    <row r="278" spans="1:81" s="60" customFormat="1" x14ac:dyDescent="0.35">
      <c r="A278" s="1" t="s">
        <v>94</v>
      </c>
      <c r="B278" s="1" t="s">
        <v>55</v>
      </c>
      <c r="C278" s="1" t="s">
        <v>1300</v>
      </c>
      <c r="D278" s="1" t="s">
        <v>1301</v>
      </c>
      <c r="E278" s="1" t="s">
        <v>58</v>
      </c>
      <c r="F278" s="1">
        <v>999918979</v>
      </c>
      <c r="G278" s="1">
        <f>(K278+P278+J278+M278+O278+Q278)-H278</f>
        <v>120</v>
      </c>
      <c r="H278" s="33"/>
      <c r="I278" s="30"/>
      <c r="J278" s="1">
        <f>SUM(AR278,BW278,CA278)</f>
        <v>38</v>
      </c>
      <c r="K278" s="1">
        <f>SUM(AD278,AF278,AH278,AJ278,AN278,AL278,AP278,AT278,AV278,AX278,AZ278,BD278,BF278,BH278,BJ278,BL278,BN278,BB278)</f>
        <v>0</v>
      </c>
      <c r="L278" s="1">
        <f>COUNT(AD278,AF278,AH278,AJ278,AL278,AN278,AP278,AT278,AV278,AX278,AZ278,BB278,BD278,BF278,BH278,BJ278,BL278,BN278)</f>
        <v>0</v>
      </c>
      <c r="M278" s="1">
        <f>BP278+BR278</f>
        <v>44</v>
      </c>
      <c r="N278" s="1"/>
      <c r="O278" s="1">
        <f>BU278</f>
        <v>38</v>
      </c>
      <c r="P278" s="1">
        <f>AB278+BY278</f>
        <v>0</v>
      </c>
      <c r="Q278" s="1">
        <f>BT278+CC278</f>
        <v>0</v>
      </c>
      <c r="R278" s="70"/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70"/>
      <c r="AB278" s="1"/>
      <c r="AC278" s="29"/>
      <c r="AD278" s="1"/>
      <c r="AE278" s="29"/>
      <c r="AF278" s="1"/>
      <c r="AG278" s="29"/>
      <c r="AH278" s="1"/>
      <c r="AI278" s="29"/>
      <c r="AJ278" s="1"/>
      <c r="AK278" s="29"/>
      <c r="AL278" s="1"/>
      <c r="AM278" s="29"/>
      <c r="AN278" s="1"/>
      <c r="AO278" s="29"/>
      <c r="AP278" s="1"/>
      <c r="AQ278" s="29"/>
      <c r="AR278" s="1">
        <v>38</v>
      </c>
      <c r="AS278" s="29" t="s">
        <v>97</v>
      </c>
      <c r="AT278" s="1"/>
      <c r="AU278" s="29"/>
      <c r="AV278" s="1"/>
      <c r="AW278" s="29"/>
      <c r="AX278" s="1"/>
      <c r="AY278" s="29"/>
      <c r="AZ278" s="1"/>
      <c r="BA278" s="29"/>
      <c r="BB278" s="1"/>
      <c r="BC278" s="29"/>
      <c r="BD278" s="1"/>
      <c r="BE278" s="29"/>
      <c r="BF278" s="1"/>
      <c r="BG278" s="29"/>
      <c r="BH278" s="1"/>
      <c r="BI278" s="29"/>
      <c r="BJ278" s="1"/>
      <c r="BK278" s="29"/>
      <c r="BL278" s="1"/>
      <c r="BM278" s="29"/>
      <c r="BN278" s="1"/>
      <c r="BO278" s="29"/>
      <c r="BP278" s="1"/>
      <c r="BQ278" s="29"/>
      <c r="BR278" s="1">
        <v>44</v>
      </c>
      <c r="BS278" s="29">
        <v>9</v>
      </c>
      <c r="BT278" s="1"/>
      <c r="BU278" s="1">
        <v>38</v>
      </c>
      <c r="BV278" s="29">
        <v>17</v>
      </c>
      <c r="BW278" s="1"/>
      <c r="BX278" s="29"/>
      <c r="BY278" s="33"/>
      <c r="BZ278" s="29"/>
      <c r="CA278" s="33"/>
      <c r="CB278" s="29"/>
      <c r="CC278" s="33"/>
    </row>
    <row r="279" spans="1:81" s="60" customFormat="1" x14ac:dyDescent="0.35">
      <c r="A279" s="33" t="s">
        <v>94</v>
      </c>
      <c r="B279" s="1" t="s">
        <v>55</v>
      </c>
      <c r="C279" s="1" t="s">
        <v>661</v>
      </c>
      <c r="D279" s="1" t="s">
        <v>114</v>
      </c>
      <c r="E279" s="1" t="s">
        <v>58</v>
      </c>
      <c r="F279" s="1">
        <v>999899842</v>
      </c>
      <c r="G279" s="1">
        <f>(K279+P279+J279+M279+O279+Q279)-H279</f>
        <v>119</v>
      </c>
      <c r="H279" s="1">
        <f>(J279+K279+M279+N279+O279+P279+Q279)*0.5</f>
        <v>119</v>
      </c>
      <c r="I279" s="30"/>
      <c r="J279" s="1">
        <f>SUM(AR279,BW279,CA279)</f>
        <v>0</v>
      </c>
      <c r="K279" s="1">
        <f>SUM(AD279,AF279,AH279,AJ279,AN279,AL279,AP279,AT279,AV279,AX279,AZ279,BD279,BF279,BH279,BJ279,BL279,BN279,BB279)</f>
        <v>108</v>
      </c>
      <c r="L279" s="1">
        <f>COUNT(AD279,AF279,AH279,AJ279,AL279,AN279,AP279,AT279,AV279,AX279,AZ279,BB279,BD279,BF279,BH279,BJ279,BL279,BN279)</f>
        <v>2</v>
      </c>
      <c r="M279" s="1">
        <f>BP279+BR279</f>
        <v>44</v>
      </c>
      <c r="N279" s="1"/>
      <c r="O279" s="1">
        <f>BU279</f>
        <v>38</v>
      </c>
      <c r="P279" s="1">
        <f>AB279+BY279</f>
        <v>48</v>
      </c>
      <c r="Q279" s="1">
        <f>BT279+CC279</f>
        <v>0</v>
      </c>
      <c r="R279" s="70"/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70"/>
      <c r="AB279" s="1"/>
      <c r="AC279" s="29"/>
      <c r="AD279" s="1"/>
      <c r="AE279" s="29"/>
      <c r="AF279" s="1"/>
      <c r="AG279" s="29"/>
      <c r="AH279" s="1"/>
      <c r="AI279" s="29"/>
      <c r="AJ279" s="1"/>
      <c r="AK279" s="29"/>
      <c r="AL279" s="1"/>
      <c r="AM279" s="29"/>
      <c r="AN279" s="1"/>
      <c r="AO279" s="29"/>
      <c r="AP279" s="1"/>
      <c r="AQ279" s="29"/>
      <c r="AR279" s="1"/>
      <c r="AS279" s="29"/>
      <c r="AT279" s="1"/>
      <c r="AU279" s="29"/>
      <c r="AV279" s="1"/>
      <c r="AW279" s="29"/>
      <c r="AX279" s="1"/>
      <c r="AY279" s="29"/>
      <c r="AZ279" s="1"/>
      <c r="BA279" s="29"/>
      <c r="BB279" s="1"/>
      <c r="BC279" s="29"/>
      <c r="BD279" s="1"/>
      <c r="BE279" s="29"/>
      <c r="BF279" s="1">
        <v>54</v>
      </c>
      <c r="BG279" s="29">
        <v>7</v>
      </c>
      <c r="BH279" s="1">
        <v>54</v>
      </c>
      <c r="BI279" s="29"/>
      <c r="BJ279" s="1"/>
      <c r="BK279" s="29"/>
      <c r="BL279" s="1"/>
      <c r="BM279" s="29"/>
      <c r="BN279" s="1"/>
      <c r="BO279" s="29"/>
      <c r="BP279" s="1"/>
      <c r="BQ279" s="29"/>
      <c r="BR279" s="1">
        <v>44</v>
      </c>
      <c r="BS279" s="29" t="s">
        <v>97</v>
      </c>
      <c r="BT279" s="1"/>
      <c r="BU279" s="1">
        <v>38</v>
      </c>
      <c r="BV279" s="29" t="s">
        <v>175</v>
      </c>
      <c r="BW279" s="1"/>
      <c r="BX279" s="29"/>
      <c r="BY279" s="33">
        <v>48</v>
      </c>
      <c r="BZ279" s="29" t="s">
        <v>175</v>
      </c>
      <c r="CA279" s="33"/>
      <c r="CB279" s="29"/>
      <c r="CC279" s="33"/>
    </row>
    <row r="280" spans="1:81" s="60" customFormat="1" x14ac:dyDescent="0.35">
      <c r="A280" s="1" t="s">
        <v>94</v>
      </c>
      <c r="B280" s="33" t="s">
        <v>55</v>
      </c>
      <c r="C280" s="33" t="s">
        <v>748</v>
      </c>
      <c r="D280" s="33" t="s">
        <v>1492</v>
      </c>
      <c r="E280" s="33" t="s">
        <v>58</v>
      </c>
      <c r="F280" s="33">
        <v>999920514</v>
      </c>
      <c r="G280" s="1">
        <f>(K280+P280+J280+M280+O280+Q280)-H280</f>
        <v>115</v>
      </c>
      <c r="H280" s="1"/>
      <c r="I280" s="30"/>
      <c r="J280" s="1">
        <f>SUM(AR280,BW280,CA280)</f>
        <v>44</v>
      </c>
      <c r="K280" s="1">
        <f>SUM(AD280,AF280,AH280,AJ280,AN280,AL280,AP280,AT280,AV280,AX280,AZ280,BD280,BF280,BH280,BJ280,BL280,BN280,BB280)</f>
        <v>38</v>
      </c>
      <c r="L280" s="1">
        <f>COUNT(AD280,AF280,AH280,AJ280,AL280,AN280,AP280,AT280,AV280,AX280,AZ280,BB280,BD280,BF280,BH280,BJ280,BL280,BN280)</f>
        <v>1</v>
      </c>
      <c r="M280" s="1">
        <f>BP280+BR280</f>
        <v>33</v>
      </c>
      <c r="N280" s="1"/>
      <c r="O280" s="1">
        <f>BU280</f>
        <v>0</v>
      </c>
      <c r="P280" s="1">
        <f>AB280+BY280</f>
        <v>0</v>
      </c>
      <c r="Q280" s="1">
        <f>BT280+CC280</f>
        <v>0</v>
      </c>
      <c r="R280" s="70"/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70"/>
      <c r="AB280" s="1"/>
      <c r="AC280" s="29"/>
      <c r="AD280" s="1"/>
      <c r="AE280" s="29"/>
      <c r="AF280" s="1"/>
      <c r="AG280" s="29"/>
      <c r="AH280" s="1"/>
      <c r="AI280" s="29"/>
      <c r="AJ280" s="1"/>
      <c r="AK280" s="29"/>
      <c r="AL280" s="1"/>
      <c r="AM280" s="29"/>
      <c r="AN280" s="1"/>
      <c r="AO280" s="29"/>
      <c r="AP280" s="1"/>
      <c r="AQ280" s="29"/>
      <c r="AR280" s="1">
        <v>44</v>
      </c>
      <c r="AS280" s="29">
        <v>7</v>
      </c>
      <c r="AT280" s="1"/>
      <c r="AU280" s="29"/>
      <c r="AV280" s="1"/>
      <c r="AW280" s="29"/>
      <c r="AX280" s="1"/>
      <c r="AY280" s="29"/>
      <c r="AZ280" s="1"/>
      <c r="BA280" s="29"/>
      <c r="BB280" s="1"/>
      <c r="BC280" s="29"/>
      <c r="BD280" s="1"/>
      <c r="BE280" s="29"/>
      <c r="BF280" s="1">
        <v>38</v>
      </c>
      <c r="BG280" s="29" t="s">
        <v>97</v>
      </c>
      <c r="BH280" s="1"/>
      <c r="BI280" s="29"/>
      <c r="BJ280" s="1"/>
      <c r="BK280" s="29"/>
      <c r="BL280" s="1"/>
      <c r="BM280" s="29"/>
      <c r="BN280" s="1"/>
      <c r="BO280" s="29"/>
      <c r="BP280" s="1"/>
      <c r="BQ280" s="29"/>
      <c r="BR280" s="1">
        <v>33</v>
      </c>
      <c r="BS280" s="29">
        <v>17</v>
      </c>
      <c r="BT280" s="1"/>
      <c r="BU280" s="1"/>
      <c r="BV280" s="29"/>
      <c r="BW280" s="1"/>
      <c r="BX280" s="29"/>
      <c r="BY280" s="33"/>
      <c r="BZ280" s="29"/>
      <c r="CA280" s="33"/>
      <c r="CB280" s="29"/>
      <c r="CC280" s="33"/>
    </row>
    <row r="281" spans="1:81" s="60" customFormat="1" x14ac:dyDescent="0.35">
      <c r="A281" s="33" t="s">
        <v>94</v>
      </c>
      <c r="B281" s="1" t="s">
        <v>55</v>
      </c>
      <c r="C281" s="1" t="s">
        <v>278</v>
      </c>
      <c r="D281" s="1" t="s">
        <v>116</v>
      </c>
      <c r="E281" s="1" t="s">
        <v>58</v>
      </c>
      <c r="F281" s="1">
        <v>999857488</v>
      </c>
      <c r="G281" s="1">
        <f>(K281+P281+J281+M281+O281+Q281)-H281</f>
        <v>114</v>
      </c>
      <c r="H281" s="1">
        <f>(J281+K281+M281+N281+O281+P281+Q281)*0.5</f>
        <v>114</v>
      </c>
      <c r="I281" s="30"/>
      <c r="J281" s="1">
        <f>SUM(AR281,BW281,CA281)</f>
        <v>0</v>
      </c>
      <c r="K281" s="1">
        <f>SUM(AD281,AF281,AH281,AJ281,AN281,AL281,AP281,AT281,AV281,AX281,AZ281,BD281,BF281,BH281,BJ281,BL281,BN281,BB281)</f>
        <v>120</v>
      </c>
      <c r="L281" s="1">
        <f>COUNT(AD281,AF281,AH281,AJ281,AL281,AN281,AP281,AT281,AV281,AX281,AZ281,BB281,BD281,BF281,BH281,BJ281,BL281,BN281)</f>
        <v>1</v>
      </c>
      <c r="M281" s="1">
        <f>BP281+BR281</f>
        <v>44</v>
      </c>
      <c r="N281" s="1"/>
      <c r="O281" s="1">
        <f>BU281</f>
        <v>0</v>
      </c>
      <c r="P281" s="1">
        <f>AB281+BY281</f>
        <v>64</v>
      </c>
      <c r="Q281" s="1">
        <f>BT281+CC281</f>
        <v>0</v>
      </c>
      <c r="R281" s="70"/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70"/>
      <c r="AB281" s="1">
        <v>64</v>
      </c>
      <c r="AC281" s="29"/>
      <c r="AD281" s="1"/>
      <c r="AE281" s="29"/>
      <c r="AF281" s="1"/>
      <c r="AG281" s="29"/>
      <c r="AH281" s="1"/>
      <c r="AI281" s="29"/>
      <c r="AJ281" s="1"/>
      <c r="AK281" s="29"/>
      <c r="AL281" s="1"/>
      <c r="AM281" s="29"/>
      <c r="AN281" s="1"/>
      <c r="AO281" s="29"/>
      <c r="AP281" s="1"/>
      <c r="AQ281" s="29"/>
      <c r="AR281" s="1"/>
      <c r="AS281" s="29"/>
      <c r="AT281" s="1"/>
      <c r="AU281" s="29"/>
      <c r="AV281" s="1"/>
      <c r="AW281" s="29"/>
      <c r="AX281" s="1"/>
      <c r="AY281" s="29"/>
      <c r="AZ281" s="1"/>
      <c r="BA281" s="29"/>
      <c r="BB281" s="1"/>
      <c r="BC281" s="29"/>
      <c r="BD281" s="1"/>
      <c r="BE281" s="29"/>
      <c r="BF281" s="1"/>
      <c r="BG281" s="29"/>
      <c r="BH281" s="1"/>
      <c r="BI281" s="29"/>
      <c r="BJ281" s="1"/>
      <c r="BK281" s="29"/>
      <c r="BL281" s="1">
        <v>120</v>
      </c>
      <c r="BM281" s="29">
        <v>1</v>
      </c>
      <c r="BN281" s="1"/>
      <c r="BO281" s="29"/>
      <c r="BP281" s="1">
        <v>44</v>
      </c>
      <c r="BQ281" s="29" t="s">
        <v>97</v>
      </c>
      <c r="BR281" s="1"/>
      <c r="BS281" s="29"/>
      <c r="BT281" s="1"/>
      <c r="BU281" s="1"/>
      <c r="BV281" s="29"/>
      <c r="BW281" s="1"/>
      <c r="BX281" s="29"/>
      <c r="BY281" s="33"/>
      <c r="BZ281" s="29"/>
      <c r="CA281" s="33"/>
      <c r="CB281" s="29"/>
      <c r="CC281" s="33"/>
    </row>
    <row r="282" spans="1:81" s="60" customFormat="1" x14ac:dyDescent="0.35">
      <c r="A282" s="33" t="s">
        <v>94</v>
      </c>
      <c r="B282" s="33" t="s">
        <v>55</v>
      </c>
      <c r="C282" s="33" t="s">
        <v>367</v>
      </c>
      <c r="D282" s="33" t="s">
        <v>368</v>
      </c>
      <c r="E282" s="33" t="s">
        <v>58</v>
      </c>
      <c r="F282" s="1">
        <v>999870610</v>
      </c>
      <c r="G282" s="1">
        <f>(K282+P282+J282+M282+O282+Q282)-H282</f>
        <v>113</v>
      </c>
      <c r="H282" s="1">
        <f>(J282+K282+M282+N282+O282+P282+Q282)*0.5</f>
        <v>113</v>
      </c>
      <c r="I282" s="30"/>
      <c r="J282" s="1">
        <f>SUM(AR282,BW282,CA282)</f>
        <v>0</v>
      </c>
      <c r="K282" s="1">
        <f>SUM(AD282,AF282,AH282,AJ282,AN282,AL282,AP282,AT282,AV282,AX282,AZ282,BD282,BF282,BH282,BJ282,BL282,BN282,BB282)</f>
        <v>90</v>
      </c>
      <c r="L282" s="1">
        <f>COUNT(AD282,AF282,AH282,AJ282,AL282,AN282,AP282,AT282,AV282,AX282,AZ282,BB282,BD282,BF282,BH282,BJ282,BL282,BN282)</f>
        <v>1</v>
      </c>
      <c r="M282" s="1">
        <f>BP282+BR282</f>
        <v>0</v>
      </c>
      <c r="N282" s="1"/>
      <c r="O282" s="1">
        <f>BU282</f>
        <v>51</v>
      </c>
      <c r="P282" s="1">
        <f>AB282+BY282</f>
        <v>85</v>
      </c>
      <c r="Q282" s="1">
        <f>BT282+CC282</f>
        <v>0</v>
      </c>
      <c r="R282" s="70"/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70"/>
      <c r="AB282" s="1">
        <v>85</v>
      </c>
      <c r="AC282" s="29">
        <v>8</v>
      </c>
      <c r="AD282" s="1"/>
      <c r="AE282" s="29"/>
      <c r="AF282" s="1"/>
      <c r="AG282" s="29"/>
      <c r="AH282" s="1"/>
      <c r="AI282" s="29"/>
      <c r="AJ282" s="1"/>
      <c r="AK282" s="29"/>
      <c r="AL282" s="1"/>
      <c r="AM282" s="29"/>
      <c r="AN282" s="1"/>
      <c r="AO282" s="29"/>
      <c r="AP282" s="1">
        <v>90</v>
      </c>
      <c r="AQ282" s="29">
        <v>2</v>
      </c>
      <c r="AR282" s="1"/>
      <c r="AS282" s="29"/>
      <c r="AT282" s="1"/>
      <c r="AU282" s="29"/>
      <c r="AV282" s="1"/>
      <c r="AW282" s="29"/>
      <c r="AX282" s="1"/>
      <c r="AY282" s="29"/>
      <c r="AZ282" s="1"/>
      <c r="BA282" s="29"/>
      <c r="BB282" s="1"/>
      <c r="BC282" s="29"/>
      <c r="BD282" s="1"/>
      <c r="BE282" s="29"/>
      <c r="BF282" s="1"/>
      <c r="BG282" s="29"/>
      <c r="BH282" s="1"/>
      <c r="BI282" s="29"/>
      <c r="BJ282" s="1"/>
      <c r="BK282" s="29"/>
      <c r="BL282" s="1"/>
      <c r="BM282" s="29"/>
      <c r="BN282" s="1"/>
      <c r="BO282" s="29"/>
      <c r="BP282" s="1"/>
      <c r="BQ282" s="29"/>
      <c r="BR282" s="1"/>
      <c r="BS282" s="29"/>
      <c r="BT282" s="1"/>
      <c r="BU282" s="1">
        <v>51</v>
      </c>
      <c r="BV282" s="29" t="s">
        <v>97</v>
      </c>
      <c r="BW282" s="1"/>
      <c r="BX282" s="29"/>
      <c r="BY282" s="33"/>
      <c r="BZ282" s="29"/>
      <c r="CA282" s="33"/>
      <c r="CB282" s="29"/>
      <c r="CC282" s="33"/>
    </row>
    <row r="283" spans="1:81" s="60" customFormat="1" x14ac:dyDescent="0.35">
      <c r="A283" s="1" t="s">
        <v>94</v>
      </c>
      <c r="B283" s="1" t="s">
        <v>55</v>
      </c>
      <c r="C283" s="1" t="s">
        <v>675</v>
      </c>
      <c r="D283" s="1" t="s">
        <v>338</v>
      </c>
      <c r="E283" s="1" t="s">
        <v>58</v>
      </c>
      <c r="F283" s="1">
        <v>999901826</v>
      </c>
      <c r="G283" s="1">
        <f>(K283+P283+J283+M283+O283+Q283)-H283</f>
        <v>113</v>
      </c>
      <c r="H283" s="1"/>
      <c r="I283" s="30"/>
      <c r="J283" s="1">
        <f>SUM(AR283,BW283,CA283)</f>
        <v>0</v>
      </c>
      <c r="K283" s="1">
        <f>SUM(AD283,AF283,AH283,AJ283,AN283,AL283,AP283,AT283,AV283,AX283,AZ283,BD283,BF283,BH283,BJ283,BL283,BN283,BB283)</f>
        <v>51</v>
      </c>
      <c r="L283" s="1">
        <f>COUNT(AD283,AF283,AH283,AJ283,AL283,AN283,AP283,AT283,AV283,AX283,AZ283,BB283,BD283,BF283,BH283,BJ283,BL283,BN283)</f>
        <v>1</v>
      </c>
      <c r="M283" s="1">
        <f>BP283+BR283</f>
        <v>33</v>
      </c>
      <c r="N283" s="1"/>
      <c r="O283" s="1">
        <f>BU283</f>
        <v>29</v>
      </c>
      <c r="P283" s="1">
        <f>AB283+BY283</f>
        <v>0</v>
      </c>
      <c r="Q283" s="1">
        <f>BT283+CC283</f>
        <v>0</v>
      </c>
      <c r="R283" s="70"/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70"/>
      <c r="AB283" s="1"/>
      <c r="AC283" s="29"/>
      <c r="AD283" s="1"/>
      <c r="AE283" s="29"/>
      <c r="AF283" s="1"/>
      <c r="AG283" s="29"/>
      <c r="AH283" s="1"/>
      <c r="AI283" s="29"/>
      <c r="AJ283" s="1"/>
      <c r="AK283" s="29"/>
      <c r="AL283" s="1"/>
      <c r="AM283" s="29"/>
      <c r="AN283" s="1"/>
      <c r="AO283" s="29"/>
      <c r="AP283" s="1"/>
      <c r="AQ283" s="29"/>
      <c r="AR283" s="1"/>
      <c r="AS283" s="29"/>
      <c r="AT283" s="1"/>
      <c r="AU283" s="29"/>
      <c r="AV283" s="1"/>
      <c r="AW283" s="29"/>
      <c r="AX283" s="1"/>
      <c r="AY283" s="29"/>
      <c r="AZ283" s="1"/>
      <c r="BA283" s="29"/>
      <c r="BB283" s="1"/>
      <c r="BC283" s="29"/>
      <c r="BD283" s="1"/>
      <c r="BE283" s="29"/>
      <c r="BF283" s="1">
        <v>51</v>
      </c>
      <c r="BG283" s="29">
        <v>8</v>
      </c>
      <c r="BH283" s="1"/>
      <c r="BI283" s="29"/>
      <c r="BJ283" s="1"/>
      <c r="BK283" s="29"/>
      <c r="BL283" s="1"/>
      <c r="BM283" s="29"/>
      <c r="BN283" s="1"/>
      <c r="BO283" s="29"/>
      <c r="BP283" s="1"/>
      <c r="BQ283" s="29"/>
      <c r="BR283" s="1">
        <v>33</v>
      </c>
      <c r="BS283" s="29">
        <v>17</v>
      </c>
      <c r="BT283" s="1"/>
      <c r="BU283" s="1">
        <v>29</v>
      </c>
      <c r="BV283" s="29">
        <v>33</v>
      </c>
      <c r="BW283" s="1"/>
      <c r="BX283" s="29"/>
      <c r="BY283" s="33"/>
      <c r="BZ283" s="29"/>
      <c r="CA283" s="33"/>
      <c r="CB283" s="29"/>
      <c r="CC283" s="33"/>
    </row>
    <row r="284" spans="1:81" s="60" customFormat="1" x14ac:dyDescent="0.35">
      <c r="A284" s="1" t="s">
        <v>94</v>
      </c>
      <c r="B284" s="1" t="s">
        <v>55</v>
      </c>
      <c r="C284" s="1" t="s">
        <v>835</v>
      </c>
      <c r="D284" s="1" t="s">
        <v>836</v>
      </c>
      <c r="E284" s="33" t="s">
        <v>58</v>
      </c>
      <c r="F284" s="1">
        <v>999910026</v>
      </c>
      <c r="G284" s="1">
        <f>(K284+P284+J284+M284+O284+Q284)-H284</f>
        <v>105</v>
      </c>
      <c r="H284" s="33"/>
      <c r="I284" s="30"/>
      <c r="J284" s="1">
        <f>SUM(AR284,BW284,CA284)</f>
        <v>0</v>
      </c>
      <c r="K284" s="1">
        <f>SUM(AD284,AF284,AH284,AJ284,AN284,AL284,AP284,AT284,AV284,AX284,AZ284,BD284,BF284,BH284,BJ284,BL284,BN284,BB284)</f>
        <v>0</v>
      </c>
      <c r="L284" s="1">
        <f>COUNT(AD284,AF284,AH284,AJ284,AL284,AN284,AP284,AT284,AV284,AX284,AZ284,BB284,BD284,BF284,BH284,BJ284,BL284,BN284)</f>
        <v>0</v>
      </c>
      <c r="M284" s="1">
        <f>BP284+BR284</f>
        <v>105</v>
      </c>
      <c r="N284" s="1"/>
      <c r="O284" s="1">
        <f>BU284</f>
        <v>0</v>
      </c>
      <c r="P284" s="1">
        <f>AB284+BY284</f>
        <v>0</v>
      </c>
      <c r="Q284" s="1">
        <f>BT284+CC284</f>
        <v>0</v>
      </c>
      <c r="R284" s="70"/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70"/>
      <c r="AB284" s="1"/>
      <c r="AC284" s="29"/>
      <c r="AD284" s="1"/>
      <c r="AE284" s="29"/>
      <c r="AF284" s="1"/>
      <c r="AG284" s="29"/>
      <c r="AH284" s="1"/>
      <c r="AI284" s="29"/>
      <c r="AJ284" s="1"/>
      <c r="AK284" s="29"/>
      <c r="AL284" s="1"/>
      <c r="AM284" s="29"/>
      <c r="AN284" s="1"/>
      <c r="AO284" s="29"/>
      <c r="AP284" s="1"/>
      <c r="AQ284" s="29"/>
      <c r="AR284" s="1"/>
      <c r="AS284" s="29"/>
      <c r="AT284" s="1"/>
      <c r="AU284" s="29"/>
      <c r="AV284" s="1"/>
      <c r="AW284" s="29"/>
      <c r="AX284" s="1"/>
      <c r="AY284" s="29"/>
      <c r="AZ284" s="1"/>
      <c r="BA284" s="29"/>
      <c r="BB284" s="1"/>
      <c r="BC284" s="29"/>
      <c r="BD284" s="1"/>
      <c r="BE284" s="29"/>
      <c r="BF284" s="1"/>
      <c r="BG284" s="29"/>
      <c r="BH284" s="1"/>
      <c r="BI284" s="29"/>
      <c r="BJ284" s="1"/>
      <c r="BK284" s="29"/>
      <c r="BL284" s="1"/>
      <c r="BM284" s="29"/>
      <c r="BN284" s="1"/>
      <c r="BO284" s="29"/>
      <c r="BP284" s="1">
        <v>105</v>
      </c>
      <c r="BQ284" s="29">
        <v>2</v>
      </c>
      <c r="BR284" s="1"/>
      <c r="BS284" s="29"/>
      <c r="BT284" s="1"/>
      <c r="BU284" s="1"/>
      <c r="BV284" s="29"/>
      <c r="BW284" s="1"/>
      <c r="BX284" s="29"/>
      <c r="BY284" s="33"/>
      <c r="BZ284" s="29"/>
      <c r="CA284" s="33"/>
      <c r="CB284" s="29"/>
      <c r="CC284" s="33"/>
    </row>
    <row r="285" spans="1:81" s="60" customFormat="1" x14ac:dyDescent="0.35">
      <c r="A285" s="33" t="s">
        <v>94</v>
      </c>
      <c r="B285" s="33" t="s">
        <v>55</v>
      </c>
      <c r="C285" s="33" t="s">
        <v>476</v>
      </c>
      <c r="D285" s="33" t="s">
        <v>477</v>
      </c>
      <c r="E285" s="33" t="s">
        <v>58</v>
      </c>
      <c r="F285" s="1">
        <v>999884023</v>
      </c>
      <c r="G285" s="1">
        <f>(K285+P285+J285+M285+O285+Q285)-H285</f>
        <v>102</v>
      </c>
      <c r="H285" s="1">
        <f>(J285+K285+M285+N285+O285+P285+Q285)*0.5</f>
        <v>102</v>
      </c>
      <c r="I285" s="30"/>
      <c r="J285" s="1">
        <f>SUM(AR285,BW285,CA285)</f>
        <v>0</v>
      </c>
      <c r="K285" s="1">
        <f>SUM(AD285,AF285,AH285,AJ285,AN285,AL285,AP285,AT285,AV285,AX285,AZ285,BD285,BF285,BH285,BJ285,BL285,BN285,BB285)</f>
        <v>45</v>
      </c>
      <c r="L285" s="1">
        <f>COUNT(AD285,AF285,AH285,AJ285,AL285,AN285,AP285,AT285,AV285,AX285,AZ285,BB285,BD285,BF285,BH285,BJ285,BL285,BN285)</f>
        <v>1</v>
      </c>
      <c r="M285" s="1">
        <f>BP285+BR285</f>
        <v>44</v>
      </c>
      <c r="N285" s="1"/>
      <c r="O285" s="1">
        <f>BU285</f>
        <v>51</v>
      </c>
      <c r="P285" s="1">
        <f>AB285+BY285</f>
        <v>64</v>
      </c>
      <c r="Q285" s="1">
        <f>BT285+CC285</f>
        <v>0</v>
      </c>
      <c r="R285" s="70"/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70"/>
      <c r="AB285" s="1">
        <v>64</v>
      </c>
      <c r="AC285" s="29"/>
      <c r="AD285" s="1"/>
      <c r="AE285" s="29"/>
      <c r="AF285" s="1"/>
      <c r="AG285" s="29"/>
      <c r="AH285" s="1">
        <v>45</v>
      </c>
      <c r="AI285" s="29">
        <v>2</v>
      </c>
      <c r="AJ285" s="1"/>
      <c r="AK285" s="29"/>
      <c r="AL285" s="1"/>
      <c r="AM285" s="29"/>
      <c r="AN285" s="1"/>
      <c r="AO285" s="29"/>
      <c r="AP285" s="1"/>
      <c r="AQ285" s="29"/>
      <c r="AR285" s="1"/>
      <c r="AS285" s="29"/>
      <c r="AT285" s="1"/>
      <c r="AU285" s="29"/>
      <c r="AV285" s="1"/>
      <c r="AW285" s="29"/>
      <c r="AX285" s="1"/>
      <c r="AY285" s="29"/>
      <c r="AZ285" s="1"/>
      <c r="BA285" s="29"/>
      <c r="BB285" s="1"/>
      <c r="BC285" s="29"/>
      <c r="BD285" s="1"/>
      <c r="BE285" s="29"/>
      <c r="BF285" s="1"/>
      <c r="BG285" s="29"/>
      <c r="BH285" s="1"/>
      <c r="BI285" s="29"/>
      <c r="BJ285" s="1"/>
      <c r="BK285" s="29"/>
      <c r="BL285" s="1"/>
      <c r="BM285" s="29"/>
      <c r="BN285" s="1"/>
      <c r="BO285" s="29"/>
      <c r="BP285" s="1"/>
      <c r="BQ285" s="29"/>
      <c r="BR285" s="1">
        <v>44</v>
      </c>
      <c r="BS285" s="29" t="s">
        <v>97</v>
      </c>
      <c r="BT285" s="1"/>
      <c r="BU285" s="1">
        <v>51</v>
      </c>
      <c r="BV285" s="29" t="s">
        <v>97</v>
      </c>
      <c r="BW285" s="1"/>
      <c r="BX285" s="29"/>
      <c r="BY285" s="33"/>
      <c r="BZ285" s="29"/>
      <c r="CA285" s="33"/>
      <c r="CB285" s="29"/>
      <c r="CC285" s="33"/>
    </row>
    <row r="286" spans="1:81" s="60" customFormat="1" x14ac:dyDescent="0.35">
      <c r="A286" s="1" t="s">
        <v>94</v>
      </c>
      <c r="B286" s="1" t="s">
        <v>55</v>
      </c>
      <c r="C286" s="33" t="s">
        <v>1424</v>
      </c>
      <c r="D286" s="33" t="s">
        <v>165</v>
      </c>
      <c r="E286" s="33" t="s">
        <v>58</v>
      </c>
      <c r="F286" s="1">
        <v>999919803</v>
      </c>
      <c r="G286" s="1">
        <f>(K286+P286+J286+M286+O286+Q286)-H286</f>
        <v>101</v>
      </c>
      <c r="H286" s="33"/>
      <c r="I286" s="30"/>
      <c r="J286" s="1">
        <f>SUM(AR286,BW286,CA286)</f>
        <v>0</v>
      </c>
      <c r="K286" s="1">
        <f>SUM(AD286,AF286,AH286,AJ286,AN286,AL286,AP286,AT286,AV286,AX286,AZ286,BD286,BF286,BH286,BJ286,BL286,BN286,BB286)</f>
        <v>63</v>
      </c>
      <c r="L286" s="1">
        <f>COUNT(AD286,AF286,AH286,AJ286,AL286,AN286,AP286,AT286,AV286,AX286,AZ286,BB286,BD286,BF286,BH286,BJ286,BL286,BN286)</f>
        <v>1</v>
      </c>
      <c r="M286" s="1">
        <f>BP286+BR286</f>
        <v>0</v>
      </c>
      <c r="N286" s="1"/>
      <c r="O286" s="1">
        <f>BU286</f>
        <v>38</v>
      </c>
      <c r="P286" s="1">
        <f>AB286+BY286</f>
        <v>0</v>
      </c>
      <c r="Q286" s="1">
        <f>BT286+CC286</f>
        <v>0</v>
      </c>
      <c r="R286" s="70"/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70"/>
      <c r="AB286" s="1"/>
      <c r="AC286" s="29"/>
      <c r="AD286" s="1"/>
      <c r="AE286" s="29"/>
      <c r="AF286" s="1"/>
      <c r="AG286" s="29"/>
      <c r="AH286" s="1"/>
      <c r="AI286" s="29"/>
      <c r="AJ286" s="1">
        <v>63</v>
      </c>
      <c r="AK286" s="29">
        <v>5</v>
      </c>
      <c r="AL286" s="1"/>
      <c r="AM286" s="29"/>
      <c r="AN286" s="1"/>
      <c r="AO286" s="29"/>
      <c r="AP286" s="1"/>
      <c r="AQ286" s="29"/>
      <c r="AR286" s="1"/>
      <c r="AS286" s="29"/>
      <c r="AT286" s="1"/>
      <c r="AU286" s="29"/>
      <c r="AV286" s="1"/>
      <c r="AW286" s="29"/>
      <c r="AX286" s="1"/>
      <c r="AY286" s="29"/>
      <c r="AZ286" s="1"/>
      <c r="BA286" s="29"/>
      <c r="BB286" s="1"/>
      <c r="BC286" s="29"/>
      <c r="BD286" s="1"/>
      <c r="BE286" s="29"/>
      <c r="BF286" s="1"/>
      <c r="BG286" s="29"/>
      <c r="BH286" s="1"/>
      <c r="BI286" s="29"/>
      <c r="BJ286" s="1"/>
      <c r="BK286" s="29"/>
      <c r="BL286" s="1"/>
      <c r="BM286" s="29"/>
      <c r="BN286" s="1"/>
      <c r="BO286" s="29"/>
      <c r="BP286" s="1"/>
      <c r="BQ286" s="29"/>
      <c r="BR286" s="1"/>
      <c r="BS286" s="29"/>
      <c r="BT286" s="1"/>
      <c r="BU286" s="1">
        <v>38</v>
      </c>
      <c r="BV286" s="29">
        <v>17</v>
      </c>
      <c r="BW286" s="1"/>
      <c r="BX286" s="29"/>
      <c r="BY286" s="33"/>
      <c r="BZ286" s="29"/>
      <c r="CA286" s="33"/>
      <c r="CB286" s="29"/>
      <c r="CC286" s="33"/>
    </row>
    <row r="287" spans="1:81" s="60" customFormat="1" x14ac:dyDescent="0.35">
      <c r="A287" s="1" t="s">
        <v>94</v>
      </c>
      <c r="B287" s="33" t="s">
        <v>55</v>
      </c>
      <c r="C287" s="33" t="s">
        <v>583</v>
      </c>
      <c r="D287" s="33" t="s">
        <v>584</v>
      </c>
      <c r="E287" s="33" t="s">
        <v>58</v>
      </c>
      <c r="F287" s="33">
        <v>999894093</v>
      </c>
      <c r="G287" s="1">
        <f>(K287+P287+J287+M287+O287+Q287)-H287</f>
        <v>100</v>
      </c>
      <c r="H287" s="1"/>
      <c r="I287" s="30"/>
      <c r="J287" s="1">
        <f>SUM(AR287,BW287,CA287)</f>
        <v>0</v>
      </c>
      <c r="K287" s="1">
        <f>SUM(AD287,AF287,AH287,AJ287,AN287,AL287,AP287,AT287,AV287,AX287,AZ287,BD287,BF287,BH287,BJ287,BL287,BN287,BB287)</f>
        <v>38</v>
      </c>
      <c r="L287" s="1">
        <f>COUNT(AD287,AF287,AH287,AJ287,AL287,AN287,AP287,AT287,AV287,AX287,AZ287,BB287,BD287,BF287,BH287,BJ287,BL287,BN287)</f>
        <v>1</v>
      </c>
      <c r="M287" s="1">
        <f>BP287+BR287</f>
        <v>33</v>
      </c>
      <c r="N287" s="1"/>
      <c r="O287" s="1">
        <f>BU287</f>
        <v>29</v>
      </c>
      <c r="P287" s="1">
        <f>AB287+BY287</f>
        <v>0</v>
      </c>
      <c r="Q287" s="1">
        <f>BT287+CC287</f>
        <v>0</v>
      </c>
      <c r="R287" s="70"/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70"/>
      <c r="AB287" s="1"/>
      <c r="AC287" s="29"/>
      <c r="AD287" s="1"/>
      <c r="AE287" s="29"/>
      <c r="AF287" s="1"/>
      <c r="AG287" s="29"/>
      <c r="AH287" s="1"/>
      <c r="AI287" s="29"/>
      <c r="AJ287" s="1"/>
      <c r="AK287" s="29"/>
      <c r="AL287" s="1"/>
      <c r="AM287" s="29"/>
      <c r="AN287" s="1"/>
      <c r="AO287" s="29"/>
      <c r="AP287" s="1"/>
      <c r="AQ287" s="29"/>
      <c r="AR287" s="1"/>
      <c r="AS287" s="29"/>
      <c r="AT287" s="1"/>
      <c r="AU287" s="29"/>
      <c r="AV287" s="1"/>
      <c r="AW287" s="29"/>
      <c r="AX287" s="1"/>
      <c r="AY287" s="29"/>
      <c r="AZ287" s="1"/>
      <c r="BA287" s="29"/>
      <c r="BB287" s="1"/>
      <c r="BC287" s="29"/>
      <c r="BD287" s="1"/>
      <c r="BE287" s="29"/>
      <c r="BF287" s="1">
        <v>38</v>
      </c>
      <c r="BG287" s="29" t="s">
        <v>97</v>
      </c>
      <c r="BH287" s="1"/>
      <c r="BI287" s="29"/>
      <c r="BJ287" s="1"/>
      <c r="BK287" s="29"/>
      <c r="BL287" s="1"/>
      <c r="BM287" s="29"/>
      <c r="BN287" s="1"/>
      <c r="BO287" s="29"/>
      <c r="BP287" s="1"/>
      <c r="BQ287" s="29"/>
      <c r="BR287" s="1">
        <v>33</v>
      </c>
      <c r="BS287" s="29">
        <v>17</v>
      </c>
      <c r="BT287" s="1"/>
      <c r="BU287" s="1">
        <v>29</v>
      </c>
      <c r="BV287" s="29">
        <v>33</v>
      </c>
      <c r="BW287" s="1"/>
      <c r="BX287" s="29"/>
      <c r="BY287" s="33"/>
      <c r="BZ287" s="29"/>
      <c r="CA287" s="33"/>
      <c r="CB287" s="29"/>
      <c r="CC287" s="33"/>
    </row>
    <row r="288" spans="1:81" s="60" customFormat="1" x14ac:dyDescent="0.35">
      <c r="A288" s="33" t="s">
        <v>94</v>
      </c>
      <c r="B288" s="33" t="s">
        <v>55</v>
      </c>
      <c r="C288" s="33" t="s">
        <v>680</v>
      </c>
      <c r="D288" s="33" t="s">
        <v>114</v>
      </c>
      <c r="E288" s="33" t="s">
        <v>58</v>
      </c>
      <c r="F288" s="1">
        <v>999902453</v>
      </c>
      <c r="G288" s="1">
        <f>(K288+P288+J288+M288+O288+Q288)-H288</f>
        <v>98</v>
      </c>
      <c r="H288" s="1">
        <f>(J288+K288+M288+N288+O288+P288+Q288)*0.5</f>
        <v>98</v>
      </c>
      <c r="I288" s="30"/>
      <c r="J288" s="1">
        <f>SUM(AR288,BW288,CA288)</f>
        <v>0</v>
      </c>
      <c r="K288" s="1">
        <f>SUM(AD288,AF288,AH288,AJ288,AN288,AL288,AP288,AT288,AV288,AX288,AZ288,BD288,BF288,BH288,BJ288,BL288,BN288,BB288)</f>
        <v>0</v>
      </c>
      <c r="L288" s="1">
        <f>COUNT(AD288,AF288,AH288,AJ288,AL288,AN288,AP288,AT288,AV288,AX288,AZ288,BB288,BD288,BF288,BH288,BJ288,BL288,BN288)</f>
        <v>0</v>
      </c>
      <c r="M288" s="1">
        <f>BP288+BR288</f>
        <v>33</v>
      </c>
      <c r="N288" s="1"/>
      <c r="O288" s="1">
        <f>BU288</f>
        <v>51</v>
      </c>
      <c r="P288" s="1">
        <f>AB288+BY288</f>
        <v>112</v>
      </c>
      <c r="Q288" s="1">
        <f>BT288+CC288</f>
        <v>0</v>
      </c>
      <c r="R288" s="70"/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70"/>
      <c r="AB288" s="1">
        <v>64</v>
      </c>
      <c r="AC288" s="29"/>
      <c r="AD288" s="1"/>
      <c r="AE288" s="29"/>
      <c r="AF288" s="1"/>
      <c r="AG288" s="29"/>
      <c r="AH288" s="1"/>
      <c r="AI288" s="29"/>
      <c r="AJ288" s="1"/>
      <c r="AK288" s="29"/>
      <c r="AL288" s="1"/>
      <c r="AM288" s="29"/>
      <c r="AN288" s="1"/>
      <c r="AO288" s="29"/>
      <c r="AP288" s="1"/>
      <c r="AQ288" s="29"/>
      <c r="AR288" s="1"/>
      <c r="AS288" s="29"/>
      <c r="AT288" s="1"/>
      <c r="AU288" s="29"/>
      <c r="AV288" s="1"/>
      <c r="AW288" s="29"/>
      <c r="AX288" s="1"/>
      <c r="AY288" s="29"/>
      <c r="AZ288" s="1"/>
      <c r="BA288" s="29"/>
      <c r="BB288" s="1"/>
      <c r="BC288" s="29"/>
      <c r="BD288" s="1"/>
      <c r="BE288" s="29"/>
      <c r="BF288" s="1"/>
      <c r="BG288" s="29"/>
      <c r="BH288" s="1"/>
      <c r="BI288" s="29"/>
      <c r="BJ288" s="1"/>
      <c r="BK288" s="29"/>
      <c r="BL288" s="1"/>
      <c r="BM288" s="29"/>
      <c r="BN288" s="1"/>
      <c r="BO288" s="29"/>
      <c r="BP288" s="1"/>
      <c r="BQ288" s="29"/>
      <c r="BR288" s="1">
        <v>33</v>
      </c>
      <c r="BS288" s="29" t="s">
        <v>175</v>
      </c>
      <c r="BT288" s="1"/>
      <c r="BU288" s="1">
        <v>51</v>
      </c>
      <c r="BV288" s="29" t="s">
        <v>97</v>
      </c>
      <c r="BW288" s="1"/>
      <c r="BX288" s="29"/>
      <c r="BY288" s="33">
        <v>48</v>
      </c>
      <c r="BZ288" s="29" t="s">
        <v>175</v>
      </c>
      <c r="CA288" s="33"/>
      <c r="CB288" s="29"/>
      <c r="CC288" s="33"/>
    </row>
    <row r="289" spans="1:81" s="60" customFormat="1" x14ac:dyDescent="0.35">
      <c r="A289" s="33" t="s">
        <v>94</v>
      </c>
      <c r="B289" s="1" t="s">
        <v>55</v>
      </c>
      <c r="C289" s="1" t="s">
        <v>822</v>
      </c>
      <c r="D289" s="1" t="s">
        <v>823</v>
      </c>
      <c r="E289" s="1" t="s">
        <v>58</v>
      </c>
      <c r="F289" s="1">
        <v>999909550</v>
      </c>
      <c r="G289" s="1">
        <f>(K289+P289+J289+M289+O289+Q289)-H289</f>
        <v>95.5</v>
      </c>
      <c r="H289" s="1">
        <f>(J289+K289+M289+N289+O289+P289+Q289)*0.5</f>
        <v>95.5</v>
      </c>
      <c r="I289" s="30"/>
      <c r="J289" s="1">
        <f>SUM(AR289,BW289,CA289)</f>
        <v>0</v>
      </c>
      <c r="K289" s="1">
        <f>SUM(AD289,AF289,AH289,AJ289,AN289,AL289,AP289,AT289,AV289,AX289,AZ289,BD289,BF289,BH289,BJ289,BL289,BN289,BB289)</f>
        <v>0</v>
      </c>
      <c r="L289" s="1">
        <f>COUNT(AD289,AF289,AH289,AJ289,AL289,AN289,AP289,AT289,AV289,AX289,AZ289,BB289,BD289,BF289,BH289,BJ289,BL289,BN289)</f>
        <v>0</v>
      </c>
      <c r="M289" s="1">
        <f>BP289+BR289</f>
        <v>44</v>
      </c>
      <c r="N289" s="1"/>
      <c r="O289" s="1">
        <f>BU289</f>
        <v>51</v>
      </c>
      <c r="P289" s="1">
        <f>AB289+BY289</f>
        <v>96</v>
      </c>
      <c r="Q289" s="1">
        <f>BT289+CC289</f>
        <v>0</v>
      </c>
      <c r="R289" s="70"/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70"/>
      <c r="AB289" s="1">
        <v>48</v>
      </c>
      <c r="AC289" s="29"/>
      <c r="AD289" s="1"/>
      <c r="AE289" s="29"/>
      <c r="AF289" s="1"/>
      <c r="AG289" s="29"/>
      <c r="AH289" s="1"/>
      <c r="AI289" s="29"/>
      <c r="AJ289" s="1"/>
      <c r="AK289" s="29"/>
      <c r="AL289" s="1"/>
      <c r="AM289" s="29"/>
      <c r="AN289" s="1"/>
      <c r="AO289" s="29"/>
      <c r="AP289" s="1"/>
      <c r="AQ289" s="29"/>
      <c r="AR289" s="1"/>
      <c r="AS289" s="29"/>
      <c r="AT289" s="1"/>
      <c r="AU289" s="29"/>
      <c r="AV289" s="1"/>
      <c r="AW289" s="29"/>
      <c r="AX289" s="1"/>
      <c r="AY289" s="29"/>
      <c r="AZ289" s="1"/>
      <c r="BA289" s="29"/>
      <c r="BB289" s="1"/>
      <c r="BC289" s="29"/>
      <c r="BD289" s="1"/>
      <c r="BE289" s="29"/>
      <c r="BF289" s="1"/>
      <c r="BG289" s="29"/>
      <c r="BH289" s="1"/>
      <c r="BI289" s="29"/>
      <c r="BJ289" s="1"/>
      <c r="BK289" s="29"/>
      <c r="BL289" s="1"/>
      <c r="BM289" s="29"/>
      <c r="BN289" s="1"/>
      <c r="BO289" s="29"/>
      <c r="BP289" s="1"/>
      <c r="BQ289" s="29"/>
      <c r="BR289" s="1">
        <v>44</v>
      </c>
      <c r="BS289" s="29" t="s">
        <v>97</v>
      </c>
      <c r="BT289" s="1"/>
      <c r="BU289" s="1">
        <v>51</v>
      </c>
      <c r="BV289" s="29" t="s">
        <v>97</v>
      </c>
      <c r="BW289" s="1"/>
      <c r="BX289" s="29"/>
      <c r="BY289" s="33">
        <v>48</v>
      </c>
      <c r="BZ289" s="29" t="s">
        <v>175</v>
      </c>
      <c r="CA289" s="33"/>
      <c r="CB289" s="29"/>
      <c r="CC289" s="33"/>
    </row>
    <row r="290" spans="1:81" s="60" customFormat="1" x14ac:dyDescent="0.35">
      <c r="A290" s="1" t="s">
        <v>94</v>
      </c>
      <c r="B290" s="1" t="s">
        <v>55</v>
      </c>
      <c r="C290" s="33" t="s">
        <v>205</v>
      </c>
      <c r="D290" s="33" t="s">
        <v>116</v>
      </c>
      <c r="E290" s="33" t="s">
        <v>58</v>
      </c>
      <c r="F290" s="1">
        <v>999884639</v>
      </c>
      <c r="G290" s="1">
        <f>(K290+P290+J290+M290+O290+Q290)-H290</f>
        <v>90</v>
      </c>
      <c r="H290" s="1"/>
      <c r="I290" s="30"/>
      <c r="J290" s="1">
        <f>SUM(AR290,BW290,CA290)</f>
        <v>0</v>
      </c>
      <c r="K290" s="1">
        <f>SUM(AD290,AF290,AH290,AJ290,AN290,AL290,AP290,AT290,AV290,AX290,AZ290,BD290,BF290,BH290,BJ290,BL290,BN290,BB290)</f>
        <v>90</v>
      </c>
      <c r="L290" s="1">
        <f>COUNT(AD290,AF290,AH290,AJ290,AL290,AN290,AP290,AT290,AV290,AX290,AZ290,BB290,BD290,BF290,BH290,BJ290,BL290,BN290)</f>
        <v>1</v>
      </c>
      <c r="M290" s="1">
        <f>BP290+BR290</f>
        <v>0</v>
      </c>
      <c r="N290" s="1"/>
      <c r="O290" s="1">
        <f>BU290</f>
        <v>0</v>
      </c>
      <c r="P290" s="1">
        <f>AB290+BY290</f>
        <v>0</v>
      </c>
      <c r="Q290" s="1">
        <f>BT290+CC290</f>
        <v>0</v>
      </c>
      <c r="R290" s="70"/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70"/>
      <c r="AB290" s="1"/>
      <c r="AC290" s="29"/>
      <c r="AD290" s="1"/>
      <c r="AE290" s="29"/>
      <c r="AF290" s="1"/>
      <c r="AG290" s="29"/>
      <c r="AH290" s="1">
        <v>90</v>
      </c>
      <c r="AI290" s="29">
        <v>2</v>
      </c>
      <c r="AJ290" s="1"/>
      <c r="AK290" s="29"/>
      <c r="AL290" s="1"/>
      <c r="AM290" s="29"/>
      <c r="AN290" s="1"/>
      <c r="AO290" s="29"/>
      <c r="AP290" s="1"/>
      <c r="AQ290" s="29"/>
      <c r="AR290" s="1"/>
      <c r="AS290" s="29"/>
      <c r="AT290" s="1"/>
      <c r="AU290" s="29"/>
      <c r="AV290" s="1"/>
      <c r="AW290" s="29"/>
      <c r="AX290" s="1"/>
      <c r="AY290" s="29"/>
      <c r="AZ290" s="1"/>
      <c r="BA290" s="29"/>
      <c r="BB290" s="1"/>
      <c r="BC290" s="29"/>
      <c r="BD290" s="1"/>
      <c r="BE290" s="29"/>
      <c r="BF290" s="1"/>
      <c r="BG290" s="29"/>
      <c r="BH290" s="1"/>
      <c r="BI290" s="29"/>
      <c r="BJ290" s="1"/>
      <c r="BK290" s="29"/>
      <c r="BL290" s="1"/>
      <c r="BM290" s="29"/>
      <c r="BN290" s="1"/>
      <c r="BO290" s="29"/>
      <c r="BP290" s="1"/>
      <c r="BQ290" s="29"/>
      <c r="BR290" s="1"/>
      <c r="BS290" s="29"/>
      <c r="BT290" s="1"/>
      <c r="BU290" s="1"/>
      <c r="BV290" s="29"/>
      <c r="BW290" s="1"/>
      <c r="BX290" s="29"/>
      <c r="BY290" s="33"/>
      <c r="BZ290" s="29"/>
      <c r="CA290" s="33"/>
      <c r="CB290" s="29"/>
      <c r="CC290" s="33"/>
    </row>
    <row r="291" spans="1:81" s="60" customFormat="1" x14ac:dyDescent="0.35">
      <c r="A291" s="1" t="s">
        <v>94</v>
      </c>
      <c r="B291" s="1" t="s">
        <v>55</v>
      </c>
      <c r="C291" s="1" t="s">
        <v>812</v>
      </c>
      <c r="D291" s="1" t="s">
        <v>813</v>
      </c>
      <c r="E291" s="1" t="s">
        <v>58</v>
      </c>
      <c r="F291" s="1">
        <v>999909265</v>
      </c>
      <c r="G291" s="1">
        <f>(K291+P291+J291+M291+O291+Q291)-H291</f>
        <v>89</v>
      </c>
      <c r="H291" s="1"/>
      <c r="I291" s="30"/>
      <c r="J291" s="1">
        <f>SUM(AR291,BW291,CA291)</f>
        <v>0</v>
      </c>
      <c r="K291" s="1">
        <f>SUM(AD291,AF291,AH291,AJ291,AN291,AL291,AP291,AT291,AV291,AX291,AZ291,BD291,BF291,BH291,BJ291,BL291,BN291,BB291)</f>
        <v>60</v>
      </c>
      <c r="L291" s="1">
        <f>COUNT(AD291,AF291,AH291,AJ291,AL291,AN291,AP291,AT291,AV291,AX291,AZ291,BB291,BD291,BF291,BH291,BJ291,BL291,BN291)</f>
        <v>1</v>
      </c>
      <c r="M291" s="1">
        <f>BP291+BR291</f>
        <v>0</v>
      </c>
      <c r="N291" s="1"/>
      <c r="O291" s="1">
        <f>BU291</f>
        <v>29</v>
      </c>
      <c r="P291" s="1">
        <f>AB291+BY291</f>
        <v>0</v>
      </c>
      <c r="Q291" s="1">
        <f>BT291+CC291</f>
        <v>0</v>
      </c>
      <c r="R291" s="70"/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70"/>
      <c r="AB291" s="1"/>
      <c r="AC291" s="29"/>
      <c r="AD291" s="1"/>
      <c r="AE291" s="29"/>
      <c r="AF291" s="1"/>
      <c r="AG291" s="29"/>
      <c r="AH291" s="1"/>
      <c r="AI291" s="29"/>
      <c r="AJ291" s="1"/>
      <c r="AK291" s="29"/>
      <c r="AL291" s="1"/>
      <c r="AM291" s="29"/>
      <c r="AN291" s="1"/>
      <c r="AO291" s="29"/>
      <c r="AP291" s="1"/>
      <c r="AQ291" s="29"/>
      <c r="AR291" s="1"/>
      <c r="AS291" s="29"/>
      <c r="AT291" s="1"/>
      <c r="AU291" s="29"/>
      <c r="AV291" s="1"/>
      <c r="AW291" s="29"/>
      <c r="AX291" s="1"/>
      <c r="AY291" s="29"/>
      <c r="AZ291" s="1">
        <v>60</v>
      </c>
      <c r="BA291" s="29">
        <v>1</v>
      </c>
      <c r="BB291" s="1"/>
      <c r="BC291" s="29"/>
      <c r="BD291" s="1"/>
      <c r="BE291" s="29"/>
      <c r="BF291" s="1"/>
      <c r="BG291" s="29"/>
      <c r="BH291" s="1"/>
      <c r="BI291" s="29"/>
      <c r="BJ291" s="1"/>
      <c r="BK291" s="29"/>
      <c r="BL291" s="1"/>
      <c r="BM291" s="29"/>
      <c r="BN291" s="1"/>
      <c r="BO291" s="29"/>
      <c r="BP291" s="1"/>
      <c r="BQ291" s="29"/>
      <c r="BR291" s="1"/>
      <c r="BS291" s="29"/>
      <c r="BT291" s="1"/>
      <c r="BU291" s="1">
        <v>29</v>
      </c>
      <c r="BV291" s="29">
        <v>33</v>
      </c>
      <c r="BW291" s="1"/>
      <c r="BX291" s="29"/>
      <c r="BY291" s="33"/>
      <c r="BZ291" s="29"/>
      <c r="CA291" s="33"/>
      <c r="CB291" s="29"/>
      <c r="CC291" s="33"/>
    </row>
    <row r="292" spans="1:81" s="60" customFormat="1" x14ac:dyDescent="0.35">
      <c r="A292" s="33" t="s">
        <v>94</v>
      </c>
      <c r="B292" s="1" t="s">
        <v>55</v>
      </c>
      <c r="C292" s="1" t="s">
        <v>683</v>
      </c>
      <c r="D292" s="1" t="s">
        <v>165</v>
      </c>
      <c r="E292" s="1" t="s">
        <v>58</v>
      </c>
      <c r="F292" s="1">
        <v>999902691</v>
      </c>
      <c r="G292" s="1">
        <f>(K292+P292+J292+M292+O292+Q292)-H292</f>
        <v>88.5</v>
      </c>
      <c r="H292" s="1">
        <f>(J292+K292+M292+N292+O292+P292+Q292)*0.5</f>
        <v>88.5</v>
      </c>
      <c r="I292" s="30"/>
      <c r="J292" s="1">
        <f>SUM(AR292,BW292,CA292)</f>
        <v>0</v>
      </c>
      <c r="K292" s="1">
        <f>SUM(AD292,AF292,AH292,AJ292,AN292,AL292,AP292,AT292,AV292,AX292,AZ292,BD292,BF292,BH292,BJ292,BL292,BN292,BB292)</f>
        <v>0</v>
      </c>
      <c r="L292" s="1">
        <f>COUNT(AD292,AF292,AH292,AJ292,AL292,AN292,AP292,AT292,AV292,AX292,AZ292,BB292,BD292,BF292,BH292,BJ292,BL292,BN292)</f>
        <v>0</v>
      </c>
      <c r="M292" s="1">
        <f>BP292+BR292</f>
        <v>44</v>
      </c>
      <c r="N292" s="1"/>
      <c r="O292" s="1">
        <f>BU292</f>
        <v>0</v>
      </c>
      <c r="P292" s="1">
        <f>AB292+BY292</f>
        <v>133</v>
      </c>
      <c r="Q292" s="1">
        <f>BT292+CC292</f>
        <v>0</v>
      </c>
      <c r="R292" s="70"/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70"/>
      <c r="AB292" s="1">
        <v>48</v>
      </c>
      <c r="AC292" s="29"/>
      <c r="AD292" s="1"/>
      <c r="AE292" s="29"/>
      <c r="AF292" s="1"/>
      <c r="AG292" s="29"/>
      <c r="AH292" s="1"/>
      <c r="AI292" s="29"/>
      <c r="AJ292" s="1"/>
      <c r="AK292" s="29"/>
      <c r="AL292" s="1"/>
      <c r="AM292" s="29"/>
      <c r="AN292" s="1"/>
      <c r="AO292" s="29"/>
      <c r="AP292" s="1"/>
      <c r="AQ292" s="29"/>
      <c r="AR292" s="1"/>
      <c r="AS292" s="29"/>
      <c r="AT292" s="1"/>
      <c r="AU292" s="29"/>
      <c r="AV292" s="1"/>
      <c r="AW292" s="29"/>
      <c r="AX292" s="1"/>
      <c r="AY292" s="29"/>
      <c r="AZ292" s="1"/>
      <c r="BA292" s="29"/>
      <c r="BB292" s="1"/>
      <c r="BC292" s="29"/>
      <c r="BD292" s="1"/>
      <c r="BE292" s="29"/>
      <c r="BF292" s="1"/>
      <c r="BG292" s="29"/>
      <c r="BH292" s="1"/>
      <c r="BI292" s="29"/>
      <c r="BJ292" s="1"/>
      <c r="BK292" s="29"/>
      <c r="BL292" s="1"/>
      <c r="BM292" s="29"/>
      <c r="BN292" s="1"/>
      <c r="BO292" s="29"/>
      <c r="BP292" s="1"/>
      <c r="BQ292" s="29"/>
      <c r="BR292" s="1">
        <v>44</v>
      </c>
      <c r="BS292" s="29" t="s">
        <v>97</v>
      </c>
      <c r="BT292" s="1"/>
      <c r="BU292" s="1"/>
      <c r="BV292" s="29"/>
      <c r="BW292" s="1"/>
      <c r="BX292" s="29"/>
      <c r="BY292" s="33">
        <v>85</v>
      </c>
      <c r="BZ292" s="29">
        <v>8</v>
      </c>
      <c r="CA292" s="33"/>
      <c r="CB292" s="29"/>
      <c r="CC292" s="33"/>
    </row>
    <row r="293" spans="1:81" s="60" customFormat="1" x14ac:dyDescent="0.35">
      <c r="A293" s="33" t="s">
        <v>94</v>
      </c>
      <c r="B293" s="1" t="s">
        <v>55</v>
      </c>
      <c r="C293" s="33" t="s">
        <v>205</v>
      </c>
      <c r="D293" s="33" t="s">
        <v>116</v>
      </c>
      <c r="E293" s="33" t="s">
        <v>58</v>
      </c>
      <c r="F293" s="33">
        <v>999922700</v>
      </c>
      <c r="G293" s="1">
        <f>(K293+P293+J293+M293+O293+Q293)-H293</f>
        <v>88</v>
      </c>
      <c r="H293" s="1">
        <f>(J293+K293+M293+N293+O293+P293+Q293)*0.5</f>
        <v>88</v>
      </c>
      <c r="I293" s="30"/>
      <c r="J293" s="1">
        <f>SUM(AR293,BW293,CA293)</f>
        <v>0</v>
      </c>
      <c r="K293" s="1">
        <f>SUM(AD293,AF293,AH293,AJ293,AN293,AL293,AP293,AT293,AV293,AX293,AZ293,BD293,BF293,BH293,BJ293,BL293,BN293,BB293)</f>
        <v>60</v>
      </c>
      <c r="L293" s="1">
        <f>COUNT(AD293,AF293,AH293,AJ293,AL293,AN293,AP293,AT293,AV293,AX293,AZ293,BB293,BD293,BF293,BH293,BJ293,BL293,BN293)</f>
        <v>1</v>
      </c>
      <c r="M293" s="1">
        <f>BP293+BR293</f>
        <v>44</v>
      </c>
      <c r="N293" s="1"/>
      <c r="O293" s="1">
        <f>BU293</f>
        <v>72</v>
      </c>
      <c r="P293" s="1">
        <f>AB293+BY293</f>
        <v>0</v>
      </c>
      <c r="Q293" s="1">
        <f>BT293+CC293</f>
        <v>0</v>
      </c>
      <c r="R293" s="70"/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70"/>
      <c r="AB293" s="1"/>
      <c r="AC293" s="29"/>
      <c r="AD293" s="33"/>
      <c r="AE293" s="29"/>
      <c r="AF293" s="1">
        <v>60</v>
      </c>
      <c r="AG293" s="29">
        <v>1</v>
      </c>
      <c r="AH293" s="1"/>
      <c r="AI293" s="29"/>
      <c r="AJ293" s="1"/>
      <c r="AK293" s="29"/>
      <c r="AL293" s="1"/>
      <c r="AM293" s="29"/>
      <c r="AN293" s="1"/>
      <c r="AO293" s="29"/>
      <c r="AP293" s="1"/>
      <c r="AQ293" s="29"/>
      <c r="AR293" s="1"/>
      <c r="AS293" s="29"/>
      <c r="AT293" s="1"/>
      <c r="AU293" s="29"/>
      <c r="AV293" s="1"/>
      <c r="AW293" s="29"/>
      <c r="AX293" s="1"/>
      <c r="AY293" s="29"/>
      <c r="AZ293" s="1"/>
      <c r="BA293" s="29"/>
      <c r="BB293" s="1"/>
      <c r="BC293" s="29"/>
      <c r="BD293" s="1"/>
      <c r="BE293" s="29"/>
      <c r="BF293" s="1"/>
      <c r="BG293" s="29"/>
      <c r="BH293" s="1"/>
      <c r="BI293" s="29"/>
      <c r="BJ293" s="1"/>
      <c r="BK293" s="29"/>
      <c r="BL293" s="1"/>
      <c r="BM293" s="29"/>
      <c r="BN293" s="1"/>
      <c r="BO293" s="29"/>
      <c r="BP293" s="1">
        <v>44</v>
      </c>
      <c r="BQ293" s="29" t="s">
        <v>97</v>
      </c>
      <c r="BR293" s="1"/>
      <c r="BS293" s="29"/>
      <c r="BT293" s="1"/>
      <c r="BU293" s="1">
        <v>72</v>
      </c>
      <c r="BV293" s="29">
        <v>7</v>
      </c>
      <c r="BW293" s="1"/>
      <c r="BX293" s="29"/>
      <c r="BY293" s="33"/>
      <c r="BZ293" s="29"/>
      <c r="CA293" s="33"/>
      <c r="CB293" s="29"/>
      <c r="CC293" s="33"/>
    </row>
    <row r="294" spans="1:81" s="60" customFormat="1" x14ac:dyDescent="0.35">
      <c r="A294" s="33" t="s">
        <v>94</v>
      </c>
      <c r="B294" s="1" t="s">
        <v>55</v>
      </c>
      <c r="C294" s="1" t="s">
        <v>1597</v>
      </c>
      <c r="D294" s="1" t="s">
        <v>319</v>
      </c>
      <c r="E294" s="1" t="s">
        <v>58</v>
      </c>
      <c r="F294" s="1">
        <v>999926746</v>
      </c>
      <c r="G294" s="1">
        <f>(K294+P294+J294+M294+O294+Q294)-H294</f>
        <v>85</v>
      </c>
      <c r="H294" s="1">
        <f>(J294+K294+M294+N294+O294+P294+Q294)*0.5</f>
        <v>85</v>
      </c>
      <c r="I294" s="30"/>
      <c r="J294" s="1">
        <f>SUM(AR294,BW294,CA294)</f>
        <v>0</v>
      </c>
      <c r="K294" s="1">
        <f>SUM(AD294,AF294,AH294,AJ294,AN294,AL294,AP294,AT294,AV294,AX294,AZ294,BD294,BF294,BH294,BJ294,BL294,BN294,BB294)</f>
        <v>38</v>
      </c>
      <c r="L294" s="1">
        <f>COUNT(AD294,AF294,AH294,AJ294,AL294,AN294,AP294,AT294,AV294,AX294,AZ294,BB294,BD294,BF294,BH294,BJ294,BL294,BN294)</f>
        <v>1</v>
      </c>
      <c r="M294" s="1">
        <f>BP294+BR294</f>
        <v>33</v>
      </c>
      <c r="N294" s="1"/>
      <c r="O294" s="1">
        <f>BU294</f>
        <v>51</v>
      </c>
      <c r="P294" s="1">
        <f>AB294+BY294</f>
        <v>48</v>
      </c>
      <c r="Q294" s="1">
        <f>BT294+CC294</f>
        <v>0</v>
      </c>
      <c r="R294" s="70"/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70"/>
      <c r="AB294" s="1">
        <v>48</v>
      </c>
      <c r="AC294" s="29"/>
      <c r="AD294" s="1"/>
      <c r="AE294" s="29"/>
      <c r="AF294" s="1"/>
      <c r="AG294" s="29"/>
      <c r="AH294" s="1"/>
      <c r="AI294" s="29"/>
      <c r="AJ294" s="1"/>
      <c r="AK294" s="29"/>
      <c r="AL294" s="1"/>
      <c r="AM294" s="29"/>
      <c r="AN294" s="1"/>
      <c r="AO294" s="29"/>
      <c r="AP294" s="1">
        <v>38</v>
      </c>
      <c r="AQ294" s="29" t="s">
        <v>97</v>
      </c>
      <c r="AR294" s="1"/>
      <c r="AS294" s="29"/>
      <c r="AT294" s="1"/>
      <c r="AU294" s="29"/>
      <c r="AV294" s="1"/>
      <c r="AW294" s="29"/>
      <c r="AX294" s="1"/>
      <c r="AY294" s="29"/>
      <c r="AZ294" s="1"/>
      <c r="BA294" s="29"/>
      <c r="BB294" s="1"/>
      <c r="BC294" s="29"/>
      <c r="BD294" s="1"/>
      <c r="BE294" s="29"/>
      <c r="BF294" s="1"/>
      <c r="BG294" s="29"/>
      <c r="BH294" s="1"/>
      <c r="BI294" s="29"/>
      <c r="BJ294" s="1"/>
      <c r="BK294" s="29"/>
      <c r="BL294" s="1"/>
      <c r="BM294" s="29"/>
      <c r="BN294" s="1"/>
      <c r="BO294" s="29"/>
      <c r="BP294" s="1">
        <v>33</v>
      </c>
      <c r="BQ294" s="29" t="s">
        <v>175</v>
      </c>
      <c r="BR294" s="1"/>
      <c r="BS294" s="29"/>
      <c r="BT294" s="1"/>
      <c r="BU294" s="1">
        <v>51</v>
      </c>
      <c r="BV294" s="29" t="s">
        <v>97</v>
      </c>
      <c r="BW294" s="1"/>
      <c r="BX294" s="29"/>
      <c r="BY294" s="33"/>
      <c r="BZ294" s="29"/>
      <c r="CA294" s="33"/>
      <c r="CB294" s="29"/>
      <c r="CC294" s="33"/>
    </row>
    <row r="295" spans="1:81" s="60" customFormat="1" x14ac:dyDescent="0.35">
      <c r="A295" s="33" t="s">
        <v>94</v>
      </c>
      <c r="B295" s="1" t="s">
        <v>55</v>
      </c>
      <c r="C295" s="1" t="s">
        <v>712</v>
      </c>
      <c r="D295" s="1" t="s">
        <v>713</v>
      </c>
      <c r="E295" s="1" t="s">
        <v>58</v>
      </c>
      <c r="F295" s="1">
        <v>999905751</v>
      </c>
      <c r="G295" s="1">
        <f>(K295+P295+J295+M295+O295+Q295)-H295</f>
        <v>84.5</v>
      </c>
      <c r="H295" s="1">
        <f>(J295+K295+M295+N295+O295+P295+Q295)*0.5</f>
        <v>84.5</v>
      </c>
      <c r="I295" s="30"/>
      <c r="J295" s="1">
        <f>SUM(AR295,BW295,CA295)</f>
        <v>0</v>
      </c>
      <c r="K295" s="1">
        <f>SUM(AD295,AF295,AH295,AJ295,AN295,AL295,AP295,AT295,AV295,AX295,AZ295,BD295,BF295,BH295,BJ295,BL295,BN295,BB295)</f>
        <v>169</v>
      </c>
      <c r="L295" s="1">
        <f>COUNT(AD295,AF295,AH295,AJ295,AL295,AN295,AP295,AT295,AV295,AX295,AZ295,BB295,BD295,BF295,BH295,BJ295,BL295,BN295)</f>
        <v>3</v>
      </c>
      <c r="M295" s="1">
        <f>BP295+BR295</f>
        <v>0</v>
      </c>
      <c r="N295" s="1"/>
      <c r="O295" s="1">
        <f>BU295</f>
        <v>0</v>
      </c>
      <c r="P295" s="1">
        <f>AB295+BY295</f>
        <v>0</v>
      </c>
      <c r="Q295" s="1">
        <f>BT295+CC295</f>
        <v>0</v>
      </c>
      <c r="R295" s="70"/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70"/>
      <c r="AB295" s="1"/>
      <c r="AC295" s="29"/>
      <c r="AD295" s="1"/>
      <c r="AE295" s="29"/>
      <c r="AF295" s="1"/>
      <c r="AG295" s="29"/>
      <c r="AH295" s="1"/>
      <c r="AI295" s="29"/>
      <c r="AJ295" s="1"/>
      <c r="AK295" s="29"/>
      <c r="AL295" s="1">
        <v>68</v>
      </c>
      <c r="AM295" s="29">
        <v>4</v>
      </c>
      <c r="AN295" s="1"/>
      <c r="AO295" s="29"/>
      <c r="AP295" s="1"/>
      <c r="AQ295" s="29"/>
      <c r="AR295" s="1"/>
      <c r="AS295" s="29"/>
      <c r="AT295" s="1">
        <v>63</v>
      </c>
      <c r="AU295" s="29">
        <v>5</v>
      </c>
      <c r="AV295" s="1"/>
      <c r="AW295" s="29"/>
      <c r="AX295" s="1"/>
      <c r="AY295" s="29"/>
      <c r="AZ295" s="1"/>
      <c r="BA295" s="29"/>
      <c r="BB295" s="1">
        <v>38</v>
      </c>
      <c r="BC295" s="29"/>
      <c r="BD295" s="1"/>
      <c r="BE295" s="29"/>
      <c r="BF295" s="1"/>
      <c r="BG295" s="29"/>
      <c r="BH295" s="1"/>
      <c r="BI295" s="29"/>
      <c r="BJ295" s="1"/>
      <c r="BK295" s="29"/>
      <c r="BL295" s="1"/>
      <c r="BM295" s="29"/>
      <c r="BN295" s="1"/>
      <c r="BO295" s="29"/>
      <c r="BP295" s="1"/>
      <c r="BQ295" s="29"/>
      <c r="BR295" s="1"/>
      <c r="BS295" s="29"/>
      <c r="BT295" s="1"/>
      <c r="BU295" s="1"/>
      <c r="BV295" s="29"/>
      <c r="BW295" s="1"/>
      <c r="BX295" s="29"/>
      <c r="BY295" s="33"/>
      <c r="BZ295" s="29"/>
      <c r="CA295" s="33"/>
      <c r="CB295" s="29"/>
      <c r="CC295" s="33"/>
    </row>
    <row r="296" spans="1:81" s="60" customFormat="1" x14ac:dyDescent="0.35">
      <c r="A296" s="34" t="s">
        <v>94</v>
      </c>
      <c r="B296" s="34" t="s">
        <v>55</v>
      </c>
      <c r="C296" s="34" t="s">
        <v>250</v>
      </c>
      <c r="D296" s="34" t="s">
        <v>251</v>
      </c>
      <c r="E296" s="34" t="s">
        <v>58</v>
      </c>
      <c r="F296" s="1">
        <v>999848783</v>
      </c>
      <c r="G296" s="1">
        <f>(K296+P296+J296+M296+O296+Q296)-H296</f>
        <v>83</v>
      </c>
      <c r="H296" s="1"/>
      <c r="I296" s="30"/>
      <c r="J296" s="1">
        <f>SUM(AR296,BW296,CA296)</f>
        <v>0</v>
      </c>
      <c r="K296" s="1">
        <f>SUM(AD296,AF296,AH296,AJ296,AN296,AL296,AP296,AT296,AV296,AX296,AZ296,BD296,BF296,BH296,BJ296,BL296,BN296,BB296)</f>
        <v>83</v>
      </c>
      <c r="L296" s="1">
        <f>COUNT(AD296,AF296,AH296,AJ296,AL296,AN296,AP296,AT296,AV296,AX296,AZ296,BB296,BD296,BF296,BH296,BJ296,BL296,BN296)</f>
        <v>2</v>
      </c>
      <c r="M296" s="1">
        <f>BP296+BR296</f>
        <v>0</v>
      </c>
      <c r="N296" s="1"/>
      <c r="O296" s="1">
        <f>BU296</f>
        <v>0</v>
      </c>
      <c r="P296" s="1">
        <f>AB296+BY296</f>
        <v>0</v>
      </c>
      <c r="Q296" s="1">
        <f>BT296+CC296</f>
        <v>0</v>
      </c>
      <c r="R296" s="70"/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70"/>
      <c r="AB296" s="1"/>
      <c r="AC296" s="29"/>
      <c r="AD296" s="1"/>
      <c r="AE296" s="29"/>
      <c r="AF296" s="1"/>
      <c r="AG296" s="29"/>
      <c r="AH296" s="1"/>
      <c r="AI296" s="29"/>
      <c r="AJ296" s="1"/>
      <c r="AK296" s="29"/>
      <c r="AL296" s="1"/>
      <c r="AM296" s="29"/>
      <c r="AN296" s="1"/>
      <c r="AO296" s="29"/>
      <c r="AP296" s="1"/>
      <c r="AQ296" s="29"/>
      <c r="AR296" s="1"/>
      <c r="AS296" s="29"/>
      <c r="AT296" s="1"/>
      <c r="AU296" s="29"/>
      <c r="AV296" s="1"/>
      <c r="AW296" s="29"/>
      <c r="AX296" s="1"/>
      <c r="AY296" s="29"/>
      <c r="AZ296" s="1"/>
      <c r="BA296" s="29"/>
      <c r="BB296" s="1">
        <v>38</v>
      </c>
      <c r="BC296" s="29"/>
      <c r="BD296" s="1"/>
      <c r="BE296" s="29"/>
      <c r="BF296" s="1"/>
      <c r="BG296" s="29"/>
      <c r="BH296" s="1"/>
      <c r="BI296" s="29"/>
      <c r="BJ296" s="1"/>
      <c r="BK296" s="29"/>
      <c r="BL296" s="1"/>
      <c r="BM296" s="29"/>
      <c r="BN296" s="1">
        <v>45</v>
      </c>
      <c r="BO296" s="29">
        <v>2</v>
      </c>
      <c r="BP296" s="1"/>
      <c r="BQ296" s="29"/>
      <c r="BR296" s="1"/>
      <c r="BS296" s="29"/>
      <c r="BT296" s="1"/>
      <c r="BU296" s="1"/>
      <c r="BV296" s="29"/>
      <c r="BW296" s="1"/>
      <c r="BX296" s="29"/>
      <c r="BY296" s="33"/>
      <c r="BZ296" s="29"/>
      <c r="CA296" s="33"/>
      <c r="CB296" s="29"/>
      <c r="CC296" s="33"/>
    </row>
    <row r="297" spans="1:81" s="60" customFormat="1" x14ac:dyDescent="0.35">
      <c r="A297" s="1" t="s">
        <v>94</v>
      </c>
      <c r="B297" s="33" t="s">
        <v>55</v>
      </c>
      <c r="C297" s="33" t="s">
        <v>1374</v>
      </c>
      <c r="D297" s="33" t="s">
        <v>114</v>
      </c>
      <c r="E297" s="33" t="s">
        <v>58</v>
      </c>
      <c r="F297" s="33">
        <v>999919449</v>
      </c>
      <c r="G297" s="1">
        <f>(K297+P297+J297+M297+O297+Q297)-H297</f>
        <v>83</v>
      </c>
      <c r="H297" s="33"/>
      <c r="I297" s="30"/>
      <c r="J297" s="1">
        <f>SUM(AR297,BW297,CA297)</f>
        <v>0</v>
      </c>
      <c r="K297" s="1">
        <f>SUM(AD297,AF297,AH297,AJ297,AN297,AL297,AP297,AT297,AV297,AX297,AZ297,BD297,BF297,BH297,BJ297,BL297,BN297,BB297)</f>
        <v>54</v>
      </c>
      <c r="L297" s="1">
        <f>COUNT(AD297,AF297,AH297,AJ297,AL297,AN297,AP297,AT297,AV297,AX297,AZ297,BB297,BD297,BF297,BH297,BJ297,BL297,BN297)</f>
        <v>1</v>
      </c>
      <c r="M297" s="1">
        <f>BP297+BR297</f>
        <v>0</v>
      </c>
      <c r="N297" s="1"/>
      <c r="O297" s="1">
        <f>BU297</f>
        <v>29</v>
      </c>
      <c r="P297" s="1">
        <f>AB297+BY297</f>
        <v>0</v>
      </c>
      <c r="Q297" s="1">
        <f>BT297+CC297</f>
        <v>0</v>
      </c>
      <c r="R297" s="70"/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70"/>
      <c r="AB297" s="1"/>
      <c r="AC297" s="29"/>
      <c r="AD297" s="1"/>
      <c r="AE297" s="29"/>
      <c r="AF297" s="1"/>
      <c r="AG297" s="29"/>
      <c r="AH297" s="1"/>
      <c r="AI297" s="29"/>
      <c r="AJ297" s="1">
        <v>54</v>
      </c>
      <c r="AK297" s="29">
        <v>7</v>
      </c>
      <c r="AL297" s="1"/>
      <c r="AM297" s="29"/>
      <c r="AN297" s="1"/>
      <c r="AO297" s="29"/>
      <c r="AP297" s="1"/>
      <c r="AQ297" s="29"/>
      <c r="AR297" s="1"/>
      <c r="AS297" s="29"/>
      <c r="AT297" s="1"/>
      <c r="AU297" s="29"/>
      <c r="AV297" s="1"/>
      <c r="AW297" s="29"/>
      <c r="AX297" s="1"/>
      <c r="AY297" s="29"/>
      <c r="AZ297" s="1"/>
      <c r="BA297" s="29"/>
      <c r="BB297" s="1"/>
      <c r="BC297" s="29"/>
      <c r="BD297" s="1"/>
      <c r="BE297" s="29"/>
      <c r="BF297" s="1"/>
      <c r="BG297" s="29"/>
      <c r="BH297" s="1"/>
      <c r="BI297" s="29"/>
      <c r="BJ297" s="1"/>
      <c r="BK297" s="29"/>
      <c r="BL297" s="1"/>
      <c r="BM297" s="29"/>
      <c r="BN297" s="1"/>
      <c r="BO297" s="29"/>
      <c r="BP297" s="1"/>
      <c r="BQ297" s="29"/>
      <c r="BR297" s="1"/>
      <c r="BS297" s="29"/>
      <c r="BT297" s="1"/>
      <c r="BU297" s="1">
        <v>29</v>
      </c>
      <c r="BV297" s="29">
        <v>33</v>
      </c>
      <c r="BW297" s="1"/>
      <c r="BX297" s="29"/>
      <c r="BY297" s="33"/>
      <c r="BZ297" s="29"/>
      <c r="CA297" s="33"/>
      <c r="CB297" s="29"/>
      <c r="CC297" s="33"/>
    </row>
    <row r="298" spans="1:81" s="60" customFormat="1" x14ac:dyDescent="0.35">
      <c r="A298" s="1" t="s">
        <v>94</v>
      </c>
      <c r="B298" s="33" t="s">
        <v>55</v>
      </c>
      <c r="C298" s="33" t="s">
        <v>190</v>
      </c>
      <c r="D298" s="33" t="s">
        <v>630</v>
      </c>
      <c r="E298" s="33" t="s">
        <v>58</v>
      </c>
      <c r="F298" s="1">
        <v>999897792</v>
      </c>
      <c r="G298" s="1">
        <f>(K298+P298+J298+M298+O298+Q298)-H298</f>
        <v>82</v>
      </c>
      <c r="H298" s="33"/>
      <c r="I298" s="30"/>
      <c r="J298" s="1">
        <f>SUM(AR298,BW298,CA298)</f>
        <v>0</v>
      </c>
      <c r="K298" s="1">
        <f>SUM(AD298,AF298,AH298,AJ298,AN298,AL298,AP298,AT298,AV298,AX298,AZ298,BD298,BF298,BH298,BJ298,BL298,BN298,BB298)</f>
        <v>0</v>
      </c>
      <c r="L298" s="1">
        <f>COUNT(AD298,AF298,AH298,AJ298,AL298,AN298,AP298,AT298,AV298,AX298,AZ298,BB298,BD298,BF298,BH298,BJ298,BL298,BN298)</f>
        <v>0</v>
      </c>
      <c r="M298" s="1">
        <f>BP298+BR298</f>
        <v>44</v>
      </c>
      <c r="N298" s="1"/>
      <c r="O298" s="1">
        <f>BU298</f>
        <v>38</v>
      </c>
      <c r="P298" s="1">
        <f>AB298+BY298</f>
        <v>0</v>
      </c>
      <c r="Q298" s="1">
        <f>BT298+CC298</f>
        <v>0</v>
      </c>
      <c r="R298" s="70"/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70"/>
      <c r="AB298" s="1"/>
      <c r="AC298" s="29"/>
      <c r="AD298" s="1"/>
      <c r="AE298" s="29"/>
      <c r="AF298" s="1"/>
      <c r="AG298" s="29"/>
      <c r="AH298" s="1"/>
      <c r="AI298" s="29"/>
      <c r="AJ298" s="1"/>
      <c r="AK298" s="29"/>
      <c r="AL298" s="1"/>
      <c r="AM298" s="29"/>
      <c r="AN298" s="1"/>
      <c r="AO298" s="29"/>
      <c r="AP298" s="1"/>
      <c r="AQ298" s="29"/>
      <c r="AR298" s="1"/>
      <c r="AS298" s="29"/>
      <c r="AT298" s="1"/>
      <c r="AU298" s="29"/>
      <c r="AV298" s="1"/>
      <c r="AW298" s="29"/>
      <c r="AX298" s="1"/>
      <c r="AY298" s="29"/>
      <c r="AZ298" s="1"/>
      <c r="BA298" s="29"/>
      <c r="BB298" s="1"/>
      <c r="BC298" s="29"/>
      <c r="BD298" s="1"/>
      <c r="BE298" s="29"/>
      <c r="BF298" s="1"/>
      <c r="BG298" s="29"/>
      <c r="BH298" s="1"/>
      <c r="BI298" s="29"/>
      <c r="BJ298" s="1"/>
      <c r="BK298" s="29"/>
      <c r="BL298" s="1"/>
      <c r="BM298" s="29"/>
      <c r="BN298" s="1"/>
      <c r="BO298" s="29"/>
      <c r="BP298" s="1">
        <v>44</v>
      </c>
      <c r="BQ298" s="29">
        <v>9</v>
      </c>
      <c r="BR298" s="1"/>
      <c r="BS298" s="29"/>
      <c r="BT298" s="1"/>
      <c r="BU298" s="1">
        <v>38</v>
      </c>
      <c r="BV298" s="29">
        <v>17</v>
      </c>
      <c r="BW298" s="1"/>
      <c r="BX298" s="29"/>
      <c r="BY298" s="33"/>
      <c r="BZ298" s="29"/>
      <c r="CA298" s="33"/>
      <c r="CB298" s="29"/>
      <c r="CC298" s="33"/>
    </row>
    <row r="299" spans="1:81" s="60" customFormat="1" x14ac:dyDescent="0.35">
      <c r="A299" s="1" t="s">
        <v>94</v>
      </c>
      <c r="B299" s="1" t="s">
        <v>55</v>
      </c>
      <c r="C299" s="1" t="s">
        <v>119</v>
      </c>
      <c r="D299" s="1" t="s">
        <v>114</v>
      </c>
      <c r="E299" s="1" t="s">
        <v>58</v>
      </c>
      <c r="F299" s="1">
        <v>999883907</v>
      </c>
      <c r="G299" s="1">
        <f>(K299+P299+J299+M299+O299+Q299)-H299</f>
        <v>82</v>
      </c>
      <c r="H299" s="33"/>
      <c r="I299" s="30"/>
      <c r="J299" s="1">
        <f>SUM(AR299,BW299,CA299)</f>
        <v>28</v>
      </c>
      <c r="K299" s="1">
        <f>SUM(AD299,AF299,AH299,AJ299,AN299,AL299,AP299,AT299,AV299,AX299,AZ299,BD299,BF299,BH299,BJ299,BL299,BN299,BB299)</f>
        <v>54</v>
      </c>
      <c r="L299" s="1">
        <f>COUNT(AD299,AF299,AH299,AJ299,AL299,AN299,AP299,AT299,AV299,AX299,AZ299,BB299,BD299,BF299,BH299,BJ299,BL299,BN299)</f>
        <v>1</v>
      </c>
      <c r="M299" s="1">
        <f>BP299+BR299</f>
        <v>0</v>
      </c>
      <c r="N299" s="1"/>
      <c r="O299" s="1">
        <f>BU299</f>
        <v>0</v>
      </c>
      <c r="P299" s="1">
        <f>AB299+BY299</f>
        <v>0</v>
      </c>
      <c r="Q299" s="1">
        <f>BT299+CC299</f>
        <v>0</v>
      </c>
      <c r="R299" s="70"/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70"/>
      <c r="AB299" s="1"/>
      <c r="AC299" s="29"/>
      <c r="AD299" s="1"/>
      <c r="AE299" s="29"/>
      <c r="AF299" s="1"/>
      <c r="AG299" s="29"/>
      <c r="AH299" s="1"/>
      <c r="AI299" s="29"/>
      <c r="AJ299" s="1"/>
      <c r="AK299" s="29"/>
      <c r="AL299" s="1"/>
      <c r="AM299" s="29"/>
      <c r="AN299" s="1"/>
      <c r="AO299" s="29"/>
      <c r="AP299" s="1">
        <v>54</v>
      </c>
      <c r="AQ299" s="29">
        <v>7</v>
      </c>
      <c r="AR299" s="1"/>
      <c r="AS299" s="29"/>
      <c r="AT299" s="1"/>
      <c r="AU299" s="29"/>
      <c r="AV299" s="1"/>
      <c r="AW299" s="29"/>
      <c r="AX299" s="1"/>
      <c r="AY299" s="29"/>
      <c r="AZ299" s="1"/>
      <c r="BA299" s="29"/>
      <c r="BB299" s="1"/>
      <c r="BC299" s="29"/>
      <c r="BD299" s="1"/>
      <c r="BE299" s="29"/>
      <c r="BF299" s="1"/>
      <c r="BG299" s="29"/>
      <c r="BH299" s="1"/>
      <c r="BI299" s="29"/>
      <c r="BJ299" s="1"/>
      <c r="BK299" s="29"/>
      <c r="BL299" s="1"/>
      <c r="BM299" s="29"/>
      <c r="BN299" s="1"/>
      <c r="BO299" s="29"/>
      <c r="BP299" s="1"/>
      <c r="BQ299" s="29"/>
      <c r="BR299" s="1"/>
      <c r="BS299" s="29"/>
      <c r="BT299" s="1"/>
      <c r="BU299" s="1"/>
      <c r="BV299" s="29"/>
      <c r="BW299" s="1"/>
      <c r="BX299" s="29"/>
      <c r="BY299" s="33"/>
      <c r="BZ299" s="29"/>
      <c r="CA299" s="33">
        <v>28</v>
      </c>
      <c r="CB299" s="29">
        <v>4</v>
      </c>
      <c r="CC299" s="33"/>
    </row>
    <row r="300" spans="1:81" s="60" customFormat="1" x14ac:dyDescent="0.35">
      <c r="A300" s="33" t="s">
        <v>94</v>
      </c>
      <c r="B300" s="1" t="s">
        <v>55</v>
      </c>
      <c r="C300" s="1" t="s">
        <v>339</v>
      </c>
      <c r="D300" s="1" t="s">
        <v>340</v>
      </c>
      <c r="E300" s="1" t="s">
        <v>58</v>
      </c>
      <c r="F300" s="1">
        <v>999865498</v>
      </c>
      <c r="G300" s="1">
        <f>(K300+P300+J300+M300+O300+Q300)-H300</f>
        <v>79.5</v>
      </c>
      <c r="H300" s="1">
        <f>(J300+K300+M300+N300+O300+P300+Q300)*0.5</f>
        <v>79.5</v>
      </c>
      <c r="I300" s="30"/>
      <c r="J300" s="1">
        <f>SUM(AR300,BW300,CA300)</f>
        <v>0</v>
      </c>
      <c r="K300" s="1">
        <f>SUM(AD300,AF300,AH300,AJ300,AN300,AL300,AP300,AT300,AV300,AX300,AZ300,BD300,BF300,BH300,BJ300,BL300,BN300,BB300)</f>
        <v>0</v>
      </c>
      <c r="L300" s="1">
        <f>COUNT(AD300,AF300,AH300,AJ300,AL300,AN300,AP300,AT300,AV300,AX300,AZ300,BB300,BD300,BF300,BH300,BJ300,BL300,BN300)</f>
        <v>0</v>
      </c>
      <c r="M300" s="1">
        <f>BP300+BR300</f>
        <v>44</v>
      </c>
      <c r="N300" s="1"/>
      <c r="O300" s="1">
        <f>BU300</f>
        <v>51</v>
      </c>
      <c r="P300" s="1">
        <f>AB300+BY300</f>
        <v>64</v>
      </c>
      <c r="Q300" s="1">
        <f>BT300+CC300</f>
        <v>0</v>
      </c>
      <c r="R300" s="70"/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70"/>
      <c r="AB300" s="1">
        <v>64</v>
      </c>
      <c r="AC300" s="29"/>
      <c r="AD300" s="1"/>
      <c r="AE300" s="29"/>
      <c r="AF300" s="1"/>
      <c r="AG300" s="29"/>
      <c r="AH300" s="1"/>
      <c r="AI300" s="29"/>
      <c r="AJ300" s="1"/>
      <c r="AK300" s="29"/>
      <c r="AL300" s="1"/>
      <c r="AM300" s="29"/>
      <c r="AN300" s="1"/>
      <c r="AO300" s="29"/>
      <c r="AP300" s="1"/>
      <c r="AQ300" s="29"/>
      <c r="AR300" s="1"/>
      <c r="AS300" s="29"/>
      <c r="AT300" s="1"/>
      <c r="AU300" s="29"/>
      <c r="AV300" s="1"/>
      <c r="AW300" s="29"/>
      <c r="AX300" s="1"/>
      <c r="AY300" s="29"/>
      <c r="AZ300" s="1"/>
      <c r="BA300" s="29"/>
      <c r="BB300" s="1"/>
      <c r="BC300" s="29"/>
      <c r="BD300" s="1"/>
      <c r="BE300" s="29"/>
      <c r="BF300" s="1"/>
      <c r="BG300" s="29"/>
      <c r="BH300" s="1"/>
      <c r="BI300" s="29"/>
      <c r="BJ300" s="1"/>
      <c r="BK300" s="29"/>
      <c r="BL300" s="1"/>
      <c r="BM300" s="29"/>
      <c r="BN300" s="1"/>
      <c r="BO300" s="29"/>
      <c r="BP300" s="1"/>
      <c r="BQ300" s="29"/>
      <c r="BR300" s="1">
        <v>44</v>
      </c>
      <c r="BS300" s="29" t="s">
        <v>97</v>
      </c>
      <c r="BT300" s="1"/>
      <c r="BU300" s="1">
        <v>51</v>
      </c>
      <c r="BV300" s="29" t="s">
        <v>97</v>
      </c>
      <c r="BW300" s="1"/>
      <c r="BX300" s="29"/>
      <c r="BY300" s="33"/>
      <c r="BZ300" s="29"/>
      <c r="CA300" s="33"/>
      <c r="CB300" s="29"/>
      <c r="CC300" s="33"/>
    </row>
    <row r="301" spans="1:81" s="60" customFormat="1" x14ac:dyDescent="0.35">
      <c r="A301" s="1" t="s">
        <v>94</v>
      </c>
      <c r="B301" s="1" t="s">
        <v>55</v>
      </c>
      <c r="C301" s="1" t="s">
        <v>795</v>
      </c>
      <c r="D301" s="1" t="s">
        <v>652</v>
      </c>
      <c r="E301" s="1" t="s">
        <v>58</v>
      </c>
      <c r="F301" s="1">
        <v>999908800</v>
      </c>
      <c r="G301" s="1">
        <f>(K301+P301+J301+M301+O301+Q301)-H301</f>
        <v>79</v>
      </c>
      <c r="H301" s="33"/>
      <c r="I301" s="30"/>
      <c r="J301" s="1">
        <f>SUM(AR301,BW301,CA301)</f>
        <v>0</v>
      </c>
      <c r="K301" s="1">
        <f>SUM(AD301,AF301,AH301,AJ301,AN301,AL301,AP301,AT301,AV301,AX301,AZ301,BD301,BF301,BH301,BJ301,BL301,BN301,BB301)</f>
        <v>0</v>
      </c>
      <c r="L301" s="1">
        <f>COUNT(AD301,AF301,AH301,AJ301,AL301,AN301,AP301,AT301,AV301,AX301,AZ301,BB301,BD301,BF301,BH301,BJ301,BL301,BN301)</f>
        <v>0</v>
      </c>
      <c r="M301" s="1">
        <f>BP301+BR301</f>
        <v>79</v>
      </c>
      <c r="N301" s="1"/>
      <c r="O301" s="1">
        <f>BU301</f>
        <v>0</v>
      </c>
      <c r="P301" s="1">
        <f>AB301+BY301</f>
        <v>0</v>
      </c>
      <c r="Q301" s="1">
        <f>BT301+CC301</f>
        <v>0</v>
      </c>
      <c r="R301" s="70"/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70"/>
      <c r="AB301" s="1"/>
      <c r="AC301" s="29"/>
      <c r="AD301" s="1"/>
      <c r="AE301" s="29"/>
      <c r="AF301" s="1"/>
      <c r="AG301" s="29"/>
      <c r="AH301" s="1"/>
      <c r="AI301" s="29"/>
      <c r="AJ301" s="1"/>
      <c r="AK301" s="29"/>
      <c r="AL301" s="1"/>
      <c r="AM301" s="29"/>
      <c r="AN301" s="1"/>
      <c r="AO301" s="29"/>
      <c r="AP301" s="1"/>
      <c r="AQ301" s="29"/>
      <c r="AR301" s="1"/>
      <c r="AS301" s="29"/>
      <c r="AT301" s="1"/>
      <c r="AU301" s="29"/>
      <c r="AV301" s="1"/>
      <c r="AW301" s="29"/>
      <c r="AX301" s="1"/>
      <c r="AY301" s="29"/>
      <c r="AZ301" s="1"/>
      <c r="BA301" s="29"/>
      <c r="BB301" s="1"/>
      <c r="BC301" s="29"/>
      <c r="BD301" s="1"/>
      <c r="BE301" s="29"/>
      <c r="BF301" s="1"/>
      <c r="BG301" s="29"/>
      <c r="BH301" s="1"/>
      <c r="BI301" s="29"/>
      <c r="BJ301" s="1"/>
      <c r="BK301" s="29"/>
      <c r="BL301" s="1"/>
      <c r="BM301" s="29"/>
      <c r="BN301" s="1"/>
      <c r="BO301" s="29"/>
      <c r="BP301" s="1">
        <v>79</v>
      </c>
      <c r="BQ301" s="29">
        <v>3</v>
      </c>
      <c r="BR301" s="1"/>
      <c r="BS301" s="29"/>
      <c r="BT301" s="1"/>
      <c r="BU301" s="1"/>
      <c r="BV301" s="29"/>
      <c r="BW301" s="1"/>
      <c r="BX301" s="29"/>
      <c r="BY301" s="33"/>
      <c r="BZ301" s="29"/>
      <c r="CA301" s="33"/>
      <c r="CB301" s="29"/>
      <c r="CC301" s="33"/>
    </row>
    <row r="302" spans="1:81" s="60" customFormat="1" x14ac:dyDescent="0.35">
      <c r="A302" s="1" t="s">
        <v>94</v>
      </c>
      <c r="B302" s="1" t="s">
        <v>55</v>
      </c>
      <c r="C302" s="33" t="s">
        <v>385</v>
      </c>
      <c r="D302" s="33" t="s">
        <v>386</v>
      </c>
      <c r="E302" s="33" t="s">
        <v>58</v>
      </c>
      <c r="F302" s="1">
        <v>999873096</v>
      </c>
      <c r="G302" s="1">
        <f>(K302+P302+J302+M302+O302+Q302)-H302</f>
        <v>68</v>
      </c>
      <c r="H302" s="1"/>
      <c r="I302" s="30"/>
      <c r="J302" s="1">
        <f>SUM(AR302,BW302,CA302)</f>
        <v>0</v>
      </c>
      <c r="K302" s="1">
        <f>SUM(AD302,AF302,AH302,AJ302,AN302,AL302,AP302,AT302,AV302,AX302,AZ302,BD302,BF302,BH302,BJ302,BL302,BN302,BB302)</f>
        <v>68</v>
      </c>
      <c r="L302" s="1">
        <f>COUNT(AD302,AF302,AH302,AJ302,AL302,AN302,AP302,AT302,AV302,AX302,AZ302,BB302,BD302,BF302,BH302,BJ302,BL302,BN302)</f>
        <v>1</v>
      </c>
      <c r="M302" s="1">
        <f>BP302+BR302</f>
        <v>0</v>
      </c>
      <c r="N302" s="1"/>
      <c r="O302" s="1">
        <f>BU302</f>
        <v>0</v>
      </c>
      <c r="P302" s="1">
        <f>AB302+BY302</f>
        <v>0</v>
      </c>
      <c r="Q302" s="1">
        <f>BT302+CC302</f>
        <v>0</v>
      </c>
      <c r="R302" s="70"/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70"/>
      <c r="AB302" s="1"/>
      <c r="AC302" s="29"/>
      <c r="AD302" s="1"/>
      <c r="AE302" s="29"/>
      <c r="AF302" s="1"/>
      <c r="AG302" s="29"/>
      <c r="AH302" s="1"/>
      <c r="AI302" s="29"/>
      <c r="AJ302" s="1"/>
      <c r="AK302" s="29"/>
      <c r="AL302" s="1"/>
      <c r="AM302" s="29"/>
      <c r="AN302" s="1"/>
      <c r="AO302" s="29"/>
      <c r="AP302" s="1"/>
      <c r="AQ302" s="29"/>
      <c r="AR302" s="1"/>
      <c r="AS302" s="29"/>
      <c r="AT302" s="1"/>
      <c r="AU302" s="29"/>
      <c r="AV302" s="1"/>
      <c r="AW302" s="29"/>
      <c r="AX302" s="1"/>
      <c r="AY302" s="29"/>
      <c r="AZ302" s="1"/>
      <c r="BA302" s="29"/>
      <c r="BB302" s="1">
        <v>68</v>
      </c>
      <c r="BC302" s="29"/>
      <c r="BD302" s="1"/>
      <c r="BE302" s="29"/>
      <c r="BF302" s="1"/>
      <c r="BG302" s="29"/>
      <c r="BH302" s="1"/>
      <c r="BI302" s="29"/>
      <c r="BJ302" s="1"/>
      <c r="BK302" s="29"/>
      <c r="BL302" s="1"/>
      <c r="BM302" s="29"/>
      <c r="BN302" s="1"/>
      <c r="BO302" s="29"/>
      <c r="BP302" s="1"/>
      <c r="BQ302" s="29"/>
      <c r="BR302" s="1"/>
      <c r="BS302" s="29"/>
      <c r="BT302" s="1"/>
      <c r="BU302" s="1"/>
      <c r="BV302" s="29"/>
      <c r="BW302" s="1"/>
      <c r="BX302" s="29"/>
      <c r="BY302" s="33"/>
      <c r="BZ302" s="29"/>
      <c r="CA302" s="33"/>
      <c r="CB302" s="29"/>
      <c r="CC302" s="33"/>
    </row>
    <row r="303" spans="1:81" s="60" customFormat="1" x14ac:dyDescent="0.35">
      <c r="A303" s="1" t="s">
        <v>94</v>
      </c>
      <c r="B303" s="1" t="s">
        <v>55</v>
      </c>
      <c r="C303" s="1" t="s">
        <v>1221</v>
      </c>
      <c r="D303" s="1" t="s">
        <v>277</v>
      </c>
      <c r="E303" s="1" t="s">
        <v>58</v>
      </c>
      <c r="F303" s="1">
        <v>999918398</v>
      </c>
      <c r="G303" s="1">
        <f>(K303+P303+J303+M303+O303+Q303)-H303</f>
        <v>68</v>
      </c>
      <c r="H303" s="33"/>
      <c r="I303" s="30"/>
      <c r="J303" s="1">
        <f>SUM(AR303,BW303,CA303)</f>
        <v>0</v>
      </c>
      <c r="K303" s="1">
        <f>SUM(AD303,AF303,AH303,AJ303,AN303,AL303,AP303,AT303,AV303,AX303,AZ303,BD303,BF303,BH303,BJ303,BL303,BN303,BB303)</f>
        <v>68</v>
      </c>
      <c r="L303" s="1">
        <f>COUNT(AD303,AF303,AH303,AJ303,AL303,AN303,AP303,AT303,AV303,AX303,AZ303,BB303,BD303,BF303,BH303,BJ303,BL303,BN303)</f>
        <v>1</v>
      </c>
      <c r="M303" s="1">
        <f>BP303+BR303</f>
        <v>0</v>
      </c>
      <c r="N303" s="1"/>
      <c r="O303" s="1">
        <f>BU303</f>
        <v>0</v>
      </c>
      <c r="P303" s="1">
        <f>AB303+BY303</f>
        <v>0</v>
      </c>
      <c r="Q303" s="1">
        <f>BT303+CC303</f>
        <v>0</v>
      </c>
      <c r="R303" s="70"/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70"/>
      <c r="AB303" s="1"/>
      <c r="AC303" s="29"/>
      <c r="AD303" s="1"/>
      <c r="AE303" s="29"/>
      <c r="AF303" s="1"/>
      <c r="AG303" s="29"/>
      <c r="AH303" s="1"/>
      <c r="AI303" s="29"/>
      <c r="AJ303" s="1"/>
      <c r="AK303" s="29"/>
      <c r="AL303" s="1"/>
      <c r="AM303" s="29"/>
      <c r="AN303" s="1"/>
      <c r="AO303" s="29"/>
      <c r="AP303" s="1"/>
      <c r="AQ303" s="29"/>
      <c r="AR303" s="1"/>
      <c r="AS303" s="29"/>
      <c r="AT303" s="1"/>
      <c r="AU303" s="29"/>
      <c r="AV303" s="1"/>
      <c r="AW303" s="29"/>
      <c r="AX303" s="1"/>
      <c r="AY303" s="29"/>
      <c r="AZ303" s="1"/>
      <c r="BA303" s="29"/>
      <c r="BB303" s="1">
        <v>68</v>
      </c>
      <c r="BC303" s="29"/>
      <c r="BD303" s="1"/>
      <c r="BE303" s="29"/>
      <c r="BF303" s="1"/>
      <c r="BG303" s="29"/>
      <c r="BH303" s="1"/>
      <c r="BI303" s="29"/>
      <c r="BJ303" s="1"/>
      <c r="BK303" s="29"/>
      <c r="BL303" s="1"/>
      <c r="BM303" s="29"/>
      <c r="BN303" s="1"/>
      <c r="BO303" s="29"/>
      <c r="BP303" s="1"/>
      <c r="BQ303" s="29"/>
      <c r="BR303" s="1"/>
      <c r="BS303" s="29"/>
      <c r="BT303" s="1"/>
      <c r="BU303" s="1"/>
      <c r="BV303" s="29"/>
      <c r="BW303" s="1"/>
      <c r="BX303" s="29"/>
      <c r="BY303" s="33"/>
      <c r="BZ303" s="29"/>
      <c r="CA303" s="33"/>
      <c r="CB303" s="29"/>
      <c r="CC303" s="33"/>
    </row>
    <row r="304" spans="1:81" s="60" customFormat="1" x14ac:dyDescent="0.35">
      <c r="A304" s="1" t="s">
        <v>94</v>
      </c>
      <c r="B304" s="33" t="s">
        <v>55</v>
      </c>
      <c r="C304" s="33" t="s">
        <v>384</v>
      </c>
      <c r="D304" s="33" t="s">
        <v>89</v>
      </c>
      <c r="E304" s="33" t="s">
        <v>58</v>
      </c>
      <c r="F304" s="1">
        <v>999873011</v>
      </c>
      <c r="G304" s="1">
        <f>(K304+P304+J304+M304+O304+Q304)-H304</f>
        <v>68</v>
      </c>
      <c r="H304" s="33"/>
      <c r="I304" s="30"/>
      <c r="J304" s="1">
        <f>SUM(AR304,BW304,CA304)</f>
        <v>0</v>
      </c>
      <c r="K304" s="1">
        <f>SUM(AD304,AF304,AH304,AJ304,AN304,AL304,AP304,AT304,AV304,AX304,AZ304,BD304,BF304,BH304,BJ304,BL304,BN304,BB304)</f>
        <v>68</v>
      </c>
      <c r="L304" s="1">
        <f>COUNT(AD304,AF304,AH304,AJ304,AL304,AN304,AP304,AT304,AV304,AX304,AZ304,BB304,BD304,BF304,BH304,BJ304,BL304,BN304)</f>
        <v>1</v>
      </c>
      <c r="M304" s="1">
        <f>BP304+BR304</f>
        <v>0</v>
      </c>
      <c r="N304" s="1"/>
      <c r="O304" s="1">
        <f>BU304</f>
        <v>0</v>
      </c>
      <c r="P304" s="1">
        <f>AB304+BY304</f>
        <v>0</v>
      </c>
      <c r="Q304" s="1">
        <f>BT304+CC304</f>
        <v>0</v>
      </c>
      <c r="R304" s="70"/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70"/>
      <c r="AB304" s="1"/>
      <c r="AC304" s="29"/>
      <c r="AD304" s="1"/>
      <c r="AE304" s="29"/>
      <c r="AF304" s="1">
        <v>68</v>
      </c>
      <c r="AG304" s="29">
        <v>4</v>
      </c>
      <c r="AH304" s="1"/>
      <c r="AI304" s="29"/>
      <c r="AJ304" s="1"/>
      <c r="AK304" s="29"/>
      <c r="AL304" s="1"/>
      <c r="AM304" s="29"/>
      <c r="AN304" s="1"/>
      <c r="AO304" s="29"/>
      <c r="AP304" s="1"/>
      <c r="AQ304" s="29"/>
      <c r="AR304" s="1"/>
      <c r="AS304" s="29"/>
      <c r="AT304" s="1"/>
      <c r="AU304" s="29"/>
      <c r="AV304" s="1"/>
      <c r="AW304" s="29"/>
      <c r="AX304" s="1"/>
      <c r="AY304" s="29"/>
      <c r="AZ304" s="1"/>
      <c r="BA304" s="29"/>
      <c r="BB304" s="1"/>
      <c r="BC304" s="29"/>
      <c r="BD304" s="1"/>
      <c r="BE304" s="29"/>
      <c r="BF304" s="1"/>
      <c r="BG304" s="29"/>
      <c r="BH304" s="1"/>
      <c r="BI304" s="29"/>
      <c r="BJ304" s="1"/>
      <c r="BK304" s="29"/>
      <c r="BL304" s="1"/>
      <c r="BM304" s="29"/>
      <c r="BN304" s="1"/>
      <c r="BO304" s="29"/>
      <c r="BP304" s="1"/>
      <c r="BQ304" s="29"/>
      <c r="BR304" s="1"/>
      <c r="BS304" s="29"/>
      <c r="BT304" s="1"/>
      <c r="BU304" s="1"/>
      <c r="BV304" s="29"/>
      <c r="BW304" s="1"/>
      <c r="BX304" s="29"/>
      <c r="BY304" s="33"/>
      <c r="BZ304" s="29"/>
      <c r="CA304" s="33"/>
      <c r="CB304" s="29"/>
      <c r="CC304" s="33"/>
    </row>
    <row r="305" spans="1:81" s="60" customFormat="1" x14ac:dyDescent="0.35">
      <c r="A305" s="1" t="s">
        <v>94</v>
      </c>
      <c r="B305" s="38" t="s">
        <v>55</v>
      </c>
      <c r="C305" s="38" t="s">
        <v>428</v>
      </c>
      <c r="D305" s="38" t="s">
        <v>429</v>
      </c>
      <c r="E305" s="38" t="s">
        <v>58</v>
      </c>
      <c r="F305" s="38">
        <v>999879564</v>
      </c>
      <c r="G305" s="1">
        <f>(K305+P305+J305+M305+O305+Q305)-H305</f>
        <v>68</v>
      </c>
      <c r="H305" s="1"/>
      <c r="I305" s="30"/>
      <c r="J305" s="1">
        <f>SUM(AR305,BW305,CA305)</f>
        <v>0</v>
      </c>
      <c r="K305" s="1">
        <f>SUM(AD305,AF305,AH305,AJ305,AN305,AL305,AP305,AT305,AV305,AX305,AZ305,BD305,BF305,BH305,BJ305,BL305,BN305,BB305)</f>
        <v>68</v>
      </c>
      <c r="L305" s="1">
        <f>COUNT(AD305,AF305,AH305,AJ305,AL305,AN305,AP305,AT305,AV305,AX305,AZ305,BB305,BD305,BF305,BH305,BJ305,BL305,BN305)</f>
        <v>1</v>
      </c>
      <c r="M305" s="1">
        <f>BP305+BR305</f>
        <v>0</v>
      </c>
      <c r="N305" s="1"/>
      <c r="O305" s="1">
        <f>BU305</f>
        <v>0</v>
      </c>
      <c r="P305" s="1">
        <f>AB305+BY305</f>
        <v>0</v>
      </c>
      <c r="Q305" s="1">
        <f>BT305+CC305</f>
        <v>0</v>
      </c>
      <c r="R305" s="70"/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70"/>
      <c r="AB305" s="1"/>
      <c r="AC305" s="29"/>
      <c r="AD305" s="1"/>
      <c r="AE305" s="29"/>
      <c r="AF305" s="1"/>
      <c r="AG305" s="29"/>
      <c r="AH305" s="1"/>
      <c r="AI305" s="29"/>
      <c r="AJ305" s="1">
        <v>68</v>
      </c>
      <c r="AK305" s="29">
        <v>4</v>
      </c>
      <c r="AL305" s="1"/>
      <c r="AM305" s="29"/>
      <c r="AN305" s="1"/>
      <c r="AO305" s="29"/>
      <c r="AP305" s="1"/>
      <c r="AQ305" s="29"/>
      <c r="AR305" s="1"/>
      <c r="AS305" s="29"/>
      <c r="AT305" s="1"/>
      <c r="AU305" s="29"/>
      <c r="AV305" s="1"/>
      <c r="AW305" s="29"/>
      <c r="AX305" s="1"/>
      <c r="AY305" s="29"/>
      <c r="AZ305" s="1"/>
      <c r="BA305" s="29"/>
      <c r="BB305" s="1"/>
      <c r="BC305" s="29"/>
      <c r="BD305" s="1"/>
      <c r="BE305" s="29"/>
      <c r="BF305" s="1"/>
      <c r="BG305" s="29"/>
      <c r="BH305" s="1"/>
      <c r="BI305" s="29"/>
      <c r="BJ305" s="1"/>
      <c r="BK305" s="29"/>
      <c r="BL305" s="1"/>
      <c r="BM305" s="29"/>
      <c r="BN305" s="1"/>
      <c r="BO305" s="29"/>
      <c r="BP305" s="1"/>
      <c r="BQ305" s="29"/>
      <c r="BR305" s="1"/>
      <c r="BS305" s="29"/>
      <c r="BT305" s="1"/>
      <c r="BU305" s="1"/>
      <c r="BV305" s="29"/>
      <c r="BW305" s="1"/>
      <c r="BX305" s="29"/>
      <c r="BY305" s="33"/>
      <c r="BZ305" s="29"/>
      <c r="CA305" s="33"/>
      <c r="CB305" s="29"/>
      <c r="CC305" s="33"/>
    </row>
    <row r="306" spans="1:81" s="60" customFormat="1" x14ac:dyDescent="0.35">
      <c r="A306" s="1" t="s">
        <v>94</v>
      </c>
      <c r="B306" s="1" t="s">
        <v>55</v>
      </c>
      <c r="C306" s="1" t="s">
        <v>574</v>
      </c>
      <c r="D306" s="1" t="s">
        <v>89</v>
      </c>
      <c r="E306" s="1" t="s">
        <v>58</v>
      </c>
      <c r="F306" s="1">
        <v>999893441</v>
      </c>
      <c r="G306" s="1">
        <f>(K306+P306+J306+M306+O306+Q306)-H306</f>
        <v>68</v>
      </c>
      <c r="H306" s="33"/>
      <c r="I306" s="30"/>
      <c r="J306" s="1">
        <f>SUM(AR306,BW306,CA306)</f>
        <v>0</v>
      </c>
      <c r="K306" s="1">
        <f>SUM(AD306,AF306,AH306,AJ306,AN306,AL306,AP306,AT306,AV306,AX306,AZ306,BD306,BF306,BH306,BJ306,BL306,BN306,BB306)</f>
        <v>68</v>
      </c>
      <c r="L306" s="1">
        <f>COUNT(AD306,AF306,AH306,AJ306,AL306,AN306,AP306,AT306,AV306,AX306,AZ306,BB306,BD306,BF306,BH306,BJ306,BL306,BN306)</f>
        <v>1</v>
      </c>
      <c r="M306" s="1">
        <f>BP306+BR306</f>
        <v>0</v>
      </c>
      <c r="N306" s="1"/>
      <c r="O306" s="1">
        <f>BU306</f>
        <v>0</v>
      </c>
      <c r="P306" s="1">
        <f>AB306+BY306</f>
        <v>0</v>
      </c>
      <c r="Q306" s="1">
        <f>BT306+CC306</f>
        <v>0</v>
      </c>
      <c r="R306" s="70"/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70"/>
      <c r="AB306" s="1"/>
      <c r="AC306" s="29"/>
      <c r="AD306" s="1"/>
      <c r="AE306" s="29"/>
      <c r="AF306" s="1"/>
      <c r="AG306" s="29"/>
      <c r="AH306" s="1"/>
      <c r="AI306" s="29"/>
      <c r="AJ306" s="1"/>
      <c r="AK306" s="29"/>
      <c r="AL306" s="1"/>
      <c r="AM306" s="29"/>
      <c r="AN306" s="1"/>
      <c r="AO306" s="29"/>
      <c r="AP306" s="1"/>
      <c r="AQ306" s="29"/>
      <c r="AR306" s="1"/>
      <c r="AS306" s="29"/>
      <c r="AT306" s="1"/>
      <c r="AU306" s="29"/>
      <c r="AV306" s="1"/>
      <c r="AW306" s="29"/>
      <c r="AX306" s="1"/>
      <c r="AY306" s="29"/>
      <c r="AZ306" s="1"/>
      <c r="BA306" s="29"/>
      <c r="BB306" s="1"/>
      <c r="BC306" s="29"/>
      <c r="BD306" s="1"/>
      <c r="BE306" s="29"/>
      <c r="BF306" s="1"/>
      <c r="BG306" s="29"/>
      <c r="BH306" s="1">
        <v>68</v>
      </c>
      <c r="BI306" s="29">
        <v>3</v>
      </c>
      <c r="BJ306" s="1"/>
      <c r="BK306" s="29"/>
      <c r="BL306" s="1"/>
      <c r="BM306" s="29"/>
      <c r="BN306" s="1"/>
      <c r="BO306" s="29"/>
      <c r="BP306" s="1"/>
      <c r="BQ306" s="29"/>
      <c r="BR306" s="1"/>
      <c r="BS306" s="29"/>
      <c r="BT306" s="1"/>
      <c r="BU306" s="1"/>
      <c r="BV306" s="29"/>
      <c r="BW306" s="1"/>
      <c r="BX306" s="29"/>
      <c r="BY306" s="33"/>
      <c r="BZ306" s="29"/>
      <c r="CA306" s="33"/>
      <c r="CB306" s="29"/>
      <c r="CC306" s="33"/>
    </row>
    <row r="307" spans="1:81" s="60" customFormat="1" x14ac:dyDescent="0.35">
      <c r="A307" s="1" t="s">
        <v>94</v>
      </c>
      <c r="B307" s="1" t="s">
        <v>55</v>
      </c>
      <c r="C307" s="1" t="s">
        <v>943</v>
      </c>
      <c r="D307" s="1" t="s">
        <v>944</v>
      </c>
      <c r="E307" s="1" t="s">
        <v>58</v>
      </c>
      <c r="F307" s="1">
        <v>999914706</v>
      </c>
      <c r="G307" s="1">
        <f>(K307+P307+J307+M307+O307+Q307)-H307</f>
        <v>68</v>
      </c>
      <c r="H307" s="1"/>
      <c r="I307" s="30"/>
      <c r="J307" s="1">
        <f>SUM(AR307,BW307,CA307)</f>
        <v>0</v>
      </c>
      <c r="K307" s="1">
        <f>SUM(AD307,AF307,AH307,AJ307,AN307,AL307,AP307,AT307,AV307,AX307,AZ307,BD307,BF307,BH307,BJ307,BL307,BN307,BB307)</f>
        <v>68</v>
      </c>
      <c r="L307" s="1">
        <f>COUNT(AD307,AF307,AH307,AJ307,AL307,AN307,AP307,AT307,AV307,AX307,AZ307,BB307,BD307,BF307,BH307,BJ307,BL307,BN307)</f>
        <v>1</v>
      </c>
      <c r="M307" s="1">
        <f>BP307+BR307</f>
        <v>0</v>
      </c>
      <c r="N307" s="1"/>
      <c r="O307" s="1">
        <f>BU307</f>
        <v>0</v>
      </c>
      <c r="P307" s="1">
        <f>AB307+BY307</f>
        <v>0</v>
      </c>
      <c r="Q307" s="1">
        <f>BT307+CC307</f>
        <v>0</v>
      </c>
      <c r="R307" s="70"/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70"/>
      <c r="AB307" s="1"/>
      <c r="AC307" s="29"/>
      <c r="AD307" s="1"/>
      <c r="AE307" s="29"/>
      <c r="AF307" s="1"/>
      <c r="AG307" s="29"/>
      <c r="AH307" s="1"/>
      <c r="AI307" s="29"/>
      <c r="AJ307" s="1"/>
      <c r="AK307" s="29"/>
      <c r="AL307" s="1">
        <v>68</v>
      </c>
      <c r="AM307" s="29">
        <v>3</v>
      </c>
      <c r="AN307" s="1"/>
      <c r="AO307" s="29"/>
      <c r="AP307" s="1"/>
      <c r="AQ307" s="29"/>
      <c r="AR307" s="1"/>
      <c r="AS307" s="29"/>
      <c r="AT307" s="1"/>
      <c r="AU307" s="29"/>
      <c r="AV307" s="1"/>
      <c r="AW307" s="29"/>
      <c r="AX307" s="1"/>
      <c r="AY307" s="29"/>
      <c r="AZ307" s="1"/>
      <c r="BA307" s="29"/>
      <c r="BB307" s="1"/>
      <c r="BC307" s="29"/>
      <c r="BD307" s="1"/>
      <c r="BE307" s="29"/>
      <c r="BF307" s="1"/>
      <c r="BG307" s="29"/>
      <c r="BH307" s="1"/>
      <c r="BI307" s="29"/>
      <c r="BJ307" s="1"/>
      <c r="BK307" s="29"/>
      <c r="BL307" s="1"/>
      <c r="BM307" s="29"/>
      <c r="BN307" s="1"/>
      <c r="BO307" s="29"/>
      <c r="BP307" s="1"/>
      <c r="BQ307" s="29"/>
      <c r="BR307" s="1"/>
      <c r="BS307" s="29"/>
      <c r="BT307" s="1"/>
      <c r="BU307" s="1"/>
      <c r="BV307" s="29"/>
      <c r="BW307" s="1"/>
      <c r="BX307" s="29"/>
      <c r="BY307" s="33"/>
      <c r="BZ307" s="29"/>
      <c r="CA307" s="33"/>
      <c r="CB307" s="29"/>
      <c r="CC307" s="33"/>
    </row>
    <row r="308" spans="1:81" s="60" customFormat="1" x14ac:dyDescent="0.35">
      <c r="A308" s="1" t="s">
        <v>94</v>
      </c>
      <c r="B308" s="1" t="s">
        <v>55</v>
      </c>
      <c r="C308" s="1" t="s">
        <v>1098</v>
      </c>
      <c r="D308" s="1" t="s">
        <v>1099</v>
      </c>
      <c r="E308" s="1" t="s">
        <v>58</v>
      </c>
      <c r="F308" s="1">
        <v>999917367</v>
      </c>
      <c r="G308" s="1">
        <f>(K308+P308+J308+M308+O308+Q308)-H308</f>
        <v>68</v>
      </c>
      <c r="H308" s="1"/>
      <c r="I308" s="30"/>
      <c r="J308" s="1">
        <f>SUM(AR308,BW308,CA308)</f>
        <v>0</v>
      </c>
      <c r="K308" s="1">
        <f>SUM(AD308,AF308,AH308,AJ308,AN308,AL308,AP308,AT308,AV308,AX308,AZ308,BD308,BF308,BH308,BJ308,BL308,BN308,BB308)</f>
        <v>68</v>
      </c>
      <c r="L308" s="1">
        <f>COUNT(AD308,AF308,AH308,AJ308,AL308,AN308,AP308,AT308,AV308,AX308,AZ308,BB308,BD308,BF308,BH308,BJ308,BL308,BN308)</f>
        <v>1</v>
      </c>
      <c r="M308" s="1">
        <f>BP308+BR308</f>
        <v>0</v>
      </c>
      <c r="N308" s="1"/>
      <c r="O308" s="1">
        <f>BU308</f>
        <v>0</v>
      </c>
      <c r="P308" s="1">
        <f>AB308+BY308</f>
        <v>0</v>
      </c>
      <c r="Q308" s="1">
        <f>BT308+CC308</f>
        <v>0</v>
      </c>
      <c r="R308" s="70"/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70"/>
      <c r="AB308" s="1"/>
      <c r="AC308" s="29"/>
      <c r="AD308" s="1"/>
      <c r="AE308" s="29"/>
      <c r="AF308" s="1"/>
      <c r="AG308" s="29"/>
      <c r="AH308" s="1"/>
      <c r="AI308" s="29"/>
      <c r="AJ308" s="1"/>
      <c r="AK308" s="29"/>
      <c r="AL308" s="1"/>
      <c r="AM308" s="29"/>
      <c r="AN308" s="1"/>
      <c r="AO308" s="29"/>
      <c r="AP308" s="1"/>
      <c r="AQ308" s="29"/>
      <c r="AR308" s="1"/>
      <c r="AS308" s="29"/>
      <c r="AT308" s="1"/>
      <c r="AU308" s="29"/>
      <c r="AV308" s="1"/>
      <c r="AW308" s="29"/>
      <c r="AX308" s="1"/>
      <c r="AY308" s="29"/>
      <c r="AZ308" s="1"/>
      <c r="BA308" s="29"/>
      <c r="BB308" s="1"/>
      <c r="BC308" s="29"/>
      <c r="BD308" s="1"/>
      <c r="BE308" s="29"/>
      <c r="BF308" s="1"/>
      <c r="BG308" s="29"/>
      <c r="BH308" s="1">
        <v>68</v>
      </c>
      <c r="BI308" s="29">
        <v>4</v>
      </c>
      <c r="BJ308" s="1"/>
      <c r="BK308" s="29"/>
      <c r="BL308" s="1"/>
      <c r="BM308" s="29"/>
      <c r="BN308" s="1"/>
      <c r="BO308" s="29"/>
      <c r="BP308" s="1"/>
      <c r="BQ308" s="29"/>
      <c r="BR308" s="1"/>
      <c r="BS308" s="29"/>
      <c r="BT308" s="1"/>
      <c r="BU308" s="1"/>
      <c r="BV308" s="29"/>
      <c r="BW308" s="1"/>
      <c r="BX308" s="29"/>
      <c r="BY308" s="33"/>
      <c r="BZ308" s="29"/>
      <c r="CA308" s="33"/>
      <c r="CB308" s="29"/>
      <c r="CC308" s="33"/>
    </row>
    <row r="309" spans="1:81" s="60" customFormat="1" x14ac:dyDescent="0.35">
      <c r="A309" s="1" t="s">
        <v>94</v>
      </c>
      <c r="B309" s="1" t="s">
        <v>55</v>
      </c>
      <c r="C309" s="1" t="s">
        <v>403</v>
      </c>
      <c r="D309" s="1" t="s">
        <v>405</v>
      </c>
      <c r="E309" s="1" t="s">
        <v>58</v>
      </c>
      <c r="F309" s="1">
        <v>999919142</v>
      </c>
      <c r="G309" s="1">
        <f>(K309+P309+J309+M309+O309+Q309)-H309</f>
        <v>68</v>
      </c>
      <c r="H309" s="33"/>
      <c r="I309" s="30"/>
      <c r="J309" s="1">
        <f>SUM(AR309,BW309,CA309)</f>
        <v>0</v>
      </c>
      <c r="K309" s="1">
        <f>SUM(AD309,AF309,AH309,AJ309,AN309,AL309,AP309,AT309,AV309,AX309,AZ309,BD309,BF309,BH309,BJ309,BL309,BN309,BB309)</f>
        <v>68</v>
      </c>
      <c r="L309" s="1">
        <f>COUNT(AD309,AF309,AH309,AJ309,AL309,AN309,AP309,AT309,AV309,AX309,AZ309,BB309,BD309,BF309,BH309,BJ309,BL309,BN309)</f>
        <v>1</v>
      </c>
      <c r="M309" s="1">
        <f>BP309+BR309</f>
        <v>0</v>
      </c>
      <c r="N309" s="1"/>
      <c r="O309" s="1">
        <f>BU309</f>
        <v>0</v>
      </c>
      <c r="P309" s="1">
        <f>AB309+BY309</f>
        <v>0</v>
      </c>
      <c r="Q309" s="1">
        <f>BT309+CC309</f>
        <v>0</v>
      </c>
      <c r="R309" s="70"/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70"/>
      <c r="AB309" s="1"/>
      <c r="AC309" s="29"/>
      <c r="AD309" s="1"/>
      <c r="AE309" s="29"/>
      <c r="AF309" s="1"/>
      <c r="AG309" s="29"/>
      <c r="AH309" s="1"/>
      <c r="AI309" s="29"/>
      <c r="AJ309" s="1"/>
      <c r="AK309" s="29"/>
      <c r="AL309" s="1">
        <v>68</v>
      </c>
      <c r="AM309" s="29">
        <v>4</v>
      </c>
      <c r="AN309" s="1"/>
      <c r="AO309" s="29"/>
      <c r="AP309" s="1"/>
      <c r="AQ309" s="29"/>
      <c r="AR309" s="1"/>
      <c r="AS309" s="29"/>
      <c r="AT309" s="1"/>
      <c r="AU309" s="29"/>
      <c r="AV309" s="1"/>
      <c r="AW309" s="29"/>
      <c r="AX309" s="1"/>
      <c r="AY309" s="29"/>
      <c r="AZ309" s="1"/>
      <c r="BA309" s="29"/>
      <c r="BB309" s="1"/>
      <c r="BC309" s="29"/>
      <c r="BD309" s="1"/>
      <c r="BE309" s="29"/>
      <c r="BF309" s="1"/>
      <c r="BG309" s="29"/>
      <c r="BH309" s="1"/>
      <c r="BI309" s="29"/>
      <c r="BJ309" s="1"/>
      <c r="BK309" s="29"/>
      <c r="BL309" s="1"/>
      <c r="BM309" s="29"/>
      <c r="BN309" s="1"/>
      <c r="BO309" s="29"/>
      <c r="BP309" s="1"/>
      <c r="BQ309" s="29"/>
      <c r="BR309" s="1"/>
      <c r="BS309" s="29"/>
      <c r="BT309" s="1"/>
      <c r="BU309" s="1"/>
      <c r="BV309" s="29"/>
      <c r="BW309" s="1"/>
      <c r="BX309" s="29"/>
      <c r="BY309" s="33"/>
      <c r="BZ309" s="29"/>
      <c r="CA309" s="33"/>
      <c r="CB309" s="29"/>
      <c r="CC309" s="33"/>
    </row>
    <row r="310" spans="1:81" s="60" customFormat="1" x14ac:dyDescent="0.35">
      <c r="A310" s="1" t="s">
        <v>94</v>
      </c>
      <c r="B310" s="1" t="s">
        <v>55</v>
      </c>
      <c r="C310" s="1" t="s">
        <v>855</v>
      </c>
      <c r="D310" s="1" t="s">
        <v>856</v>
      </c>
      <c r="E310" s="1" t="s">
        <v>58</v>
      </c>
      <c r="F310" s="1">
        <v>999910758</v>
      </c>
      <c r="G310" s="1">
        <f>(K310+P310+J310+M310+O310+Q310)-H310</f>
        <v>67</v>
      </c>
      <c r="H310" s="1"/>
      <c r="I310" s="30"/>
      <c r="J310" s="1">
        <f>SUM(AR310,BW310,CA310)</f>
        <v>29</v>
      </c>
      <c r="K310" s="1">
        <f>SUM(AD310,AF310,AH310,AJ310,AN310,AL310,AP310,AT310,AV310,AX310,AZ310,BD310,BF310,BH310,BJ310,BL310,BN310,BB310)</f>
        <v>38</v>
      </c>
      <c r="L310" s="1">
        <f>COUNT(AD310,AF310,AH310,AJ310,AL310,AN310,AP310,AT310,AV310,AX310,AZ310,BB310,BD310,BF310,BH310,BJ310,BL310,BN310)</f>
        <v>1</v>
      </c>
      <c r="M310" s="1">
        <f>BP310+BR310</f>
        <v>0</v>
      </c>
      <c r="N310" s="1"/>
      <c r="O310" s="1">
        <f>BU310</f>
        <v>0</v>
      </c>
      <c r="P310" s="1">
        <f>AB310+BY310</f>
        <v>0</v>
      </c>
      <c r="Q310" s="1">
        <f>BT310+CC310</f>
        <v>0</v>
      </c>
      <c r="R310" s="70"/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70"/>
      <c r="AB310" s="1"/>
      <c r="AC310" s="29"/>
      <c r="AD310" s="1"/>
      <c r="AE310" s="29"/>
      <c r="AF310" s="1"/>
      <c r="AG310" s="29"/>
      <c r="AH310" s="1"/>
      <c r="AI310" s="29"/>
      <c r="AJ310" s="1"/>
      <c r="AK310" s="29"/>
      <c r="AL310" s="1"/>
      <c r="AM310" s="29"/>
      <c r="AN310" s="1"/>
      <c r="AO310" s="29"/>
      <c r="AP310" s="1"/>
      <c r="AQ310" s="29"/>
      <c r="AR310" s="1">
        <v>29</v>
      </c>
      <c r="AS310" s="29" t="s">
        <v>175</v>
      </c>
      <c r="AT310" s="1"/>
      <c r="AU310" s="29"/>
      <c r="AV310" s="1"/>
      <c r="AW310" s="29"/>
      <c r="AX310" s="1"/>
      <c r="AY310" s="29"/>
      <c r="AZ310" s="1"/>
      <c r="BA310" s="29"/>
      <c r="BB310" s="1"/>
      <c r="BC310" s="29"/>
      <c r="BD310" s="1"/>
      <c r="BE310" s="29"/>
      <c r="BF310" s="1">
        <v>38</v>
      </c>
      <c r="BG310" s="29" t="s">
        <v>97</v>
      </c>
      <c r="BH310" s="1"/>
      <c r="BI310" s="29"/>
      <c r="BJ310" s="1"/>
      <c r="BK310" s="29"/>
      <c r="BL310" s="1"/>
      <c r="BM310" s="29"/>
      <c r="BN310" s="1"/>
      <c r="BO310" s="29"/>
      <c r="BP310" s="1"/>
      <c r="BQ310" s="29"/>
      <c r="BR310" s="1"/>
      <c r="BS310" s="29"/>
      <c r="BT310" s="1"/>
      <c r="BU310" s="1"/>
      <c r="BV310" s="29"/>
      <c r="BW310" s="1"/>
      <c r="BX310" s="29"/>
      <c r="BY310" s="33"/>
      <c r="BZ310" s="29"/>
      <c r="CA310" s="33"/>
      <c r="CB310" s="29"/>
      <c r="CC310" s="33"/>
    </row>
    <row r="311" spans="1:81" s="60" customFormat="1" x14ac:dyDescent="0.35">
      <c r="A311" s="33" t="s">
        <v>94</v>
      </c>
      <c r="B311" s="1" t="s">
        <v>55</v>
      </c>
      <c r="C311" s="1" t="s">
        <v>684</v>
      </c>
      <c r="D311" s="1" t="s">
        <v>165</v>
      </c>
      <c r="E311" s="1" t="s">
        <v>58</v>
      </c>
      <c r="F311" s="1">
        <v>999902693</v>
      </c>
      <c r="G311" s="1">
        <f>(K311+P311+J311+M311+O311+Q311)-H311</f>
        <v>64.5</v>
      </c>
      <c r="H311" s="1">
        <f>(J311+K311+M311+N311+O311+P311+Q311)*0.5</f>
        <v>64.5</v>
      </c>
      <c r="I311" s="30"/>
      <c r="J311" s="1">
        <f>SUM(AR311,BW311,CA311)</f>
        <v>0</v>
      </c>
      <c r="K311" s="1">
        <f>SUM(AD311,AF311,AH311,AJ311,AN311,AL311,AP311,AT311,AV311,AX311,AZ311,BD311,BF311,BH311,BJ311,BL311,BN311,BB311)</f>
        <v>0</v>
      </c>
      <c r="L311" s="1">
        <f>COUNT(AD311,AF311,AH311,AJ311,AL311,AN311,AP311,AT311,AV311,AX311,AZ311,BB311,BD311,BF311,BH311,BJ311,BL311,BN311)</f>
        <v>0</v>
      </c>
      <c r="M311" s="1">
        <f>BP311+BR311</f>
        <v>33</v>
      </c>
      <c r="N311" s="1"/>
      <c r="O311" s="1">
        <f>BU311</f>
        <v>0</v>
      </c>
      <c r="P311" s="1">
        <f>AB311+BY311</f>
        <v>96</v>
      </c>
      <c r="Q311" s="1">
        <f>BT311+CC311</f>
        <v>0</v>
      </c>
      <c r="R311" s="70"/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70"/>
      <c r="AB311" s="1">
        <v>48</v>
      </c>
      <c r="AC311" s="29"/>
      <c r="AD311" s="1"/>
      <c r="AE311" s="29"/>
      <c r="AF311" s="1"/>
      <c r="AG311" s="29"/>
      <c r="AH311" s="1"/>
      <c r="AI311" s="29"/>
      <c r="AJ311" s="1"/>
      <c r="AK311" s="29"/>
      <c r="AL311" s="1"/>
      <c r="AM311" s="29"/>
      <c r="AN311" s="1"/>
      <c r="AO311" s="29"/>
      <c r="AP311" s="1"/>
      <c r="AQ311" s="29"/>
      <c r="AR311" s="1"/>
      <c r="AS311" s="29"/>
      <c r="AT311" s="1"/>
      <c r="AU311" s="29"/>
      <c r="AV311" s="1"/>
      <c r="AW311" s="29"/>
      <c r="AX311" s="1"/>
      <c r="AY311" s="29"/>
      <c r="AZ311" s="1"/>
      <c r="BA311" s="29"/>
      <c r="BB311" s="1"/>
      <c r="BC311" s="29"/>
      <c r="BD311" s="1"/>
      <c r="BE311" s="29"/>
      <c r="BF311" s="1"/>
      <c r="BG311" s="29"/>
      <c r="BH311" s="1"/>
      <c r="BI311" s="29"/>
      <c r="BJ311" s="1"/>
      <c r="BK311" s="29"/>
      <c r="BL311" s="1"/>
      <c r="BM311" s="29"/>
      <c r="BN311" s="1"/>
      <c r="BO311" s="29"/>
      <c r="BP311" s="1"/>
      <c r="BQ311" s="29"/>
      <c r="BR311" s="1">
        <v>33</v>
      </c>
      <c r="BS311" s="29" t="s">
        <v>175</v>
      </c>
      <c r="BT311" s="1"/>
      <c r="BU311" s="1"/>
      <c r="BV311" s="29"/>
      <c r="BW311" s="1"/>
      <c r="BX311" s="29"/>
      <c r="BY311" s="33">
        <v>48</v>
      </c>
      <c r="BZ311" s="29" t="s">
        <v>175</v>
      </c>
      <c r="CA311" s="33"/>
      <c r="CB311" s="29"/>
      <c r="CC311" s="33"/>
    </row>
    <row r="312" spans="1:81" s="60" customFormat="1" x14ac:dyDescent="0.35">
      <c r="A312" s="1" t="s">
        <v>94</v>
      </c>
      <c r="B312" s="1" t="s">
        <v>55</v>
      </c>
      <c r="C312" s="1" t="s">
        <v>266</v>
      </c>
      <c r="D312" s="1" t="s">
        <v>267</v>
      </c>
      <c r="E312" s="1" t="s">
        <v>58</v>
      </c>
      <c r="F312" s="1">
        <v>999856224</v>
      </c>
      <c r="G312" s="1">
        <f>(K312+P312+J312+M312+O312+Q312)-H312</f>
        <v>64</v>
      </c>
      <c r="H312" s="1"/>
      <c r="I312" s="30"/>
      <c r="J312" s="1">
        <f>SUM(AR312,BW312,CA312)</f>
        <v>0</v>
      </c>
      <c r="K312" s="1">
        <f>SUM(AD312,AF312,AH312,AJ312,AN312,AL312,AP312,AT312,AV312,AX312,AZ312,BD312,BF312,BH312,BJ312,BL312,BN312,BB312)</f>
        <v>0</v>
      </c>
      <c r="L312" s="1">
        <f>COUNT(AD312,AF312,AH312,AJ312,AL312,AN312,AP312,AT312,AV312,AX312,AZ312,BB312,BD312,BF312,BH312,BJ312,BL312,BN312)</f>
        <v>0</v>
      </c>
      <c r="M312" s="1">
        <f>BP312+BR312</f>
        <v>0</v>
      </c>
      <c r="N312" s="1"/>
      <c r="O312" s="1">
        <f>BU312</f>
        <v>0</v>
      </c>
      <c r="P312" s="1">
        <f>AB312+BY312</f>
        <v>64</v>
      </c>
      <c r="Q312" s="1">
        <f>BT312+CC312</f>
        <v>0</v>
      </c>
      <c r="R312" s="70"/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70"/>
      <c r="AB312" s="1">
        <v>64</v>
      </c>
      <c r="AC312" s="29"/>
      <c r="AD312" s="1"/>
      <c r="AE312" s="29"/>
      <c r="AF312" s="1"/>
      <c r="AG312" s="29"/>
      <c r="AH312" s="1"/>
      <c r="AI312" s="29"/>
      <c r="AJ312" s="1"/>
      <c r="AK312" s="29"/>
      <c r="AL312" s="1"/>
      <c r="AM312" s="29"/>
      <c r="AN312" s="1"/>
      <c r="AO312" s="29"/>
      <c r="AP312" s="1"/>
      <c r="AQ312" s="29"/>
      <c r="AR312" s="1"/>
      <c r="AS312" s="29"/>
      <c r="AT312" s="1"/>
      <c r="AU312" s="29"/>
      <c r="AV312" s="1"/>
      <c r="AW312" s="29"/>
      <c r="AX312" s="1"/>
      <c r="AY312" s="29"/>
      <c r="AZ312" s="1"/>
      <c r="BA312" s="29"/>
      <c r="BB312" s="1"/>
      <c r="BC312" s="29"/>
      <c r="BD312" s="1"/>
      <c r="BE312" s="29"/>
      <c r="BF312" s="1"/>
      <c r="BG312" s="29"/>
      <c r="BH312" s="1"/>
      <c r="BI312" s="29"/>
      <c r="BJ312" s="1"/>
      <c r="BK312" s="29"/>
      <c r="BL312" s="1"/>
      <c r="BM312" s="29"/>
      <c r="BN312" s="1"/>
      <c r="BO312" s="29"/>
      <c r="BP312" s="1"/>
      <c r="BQ312" s="29"/>
      <c r="BR312" s="1"/>
      <c r="BS312" s="29"/>
      <c r="BT312" s="1"/>
      <c r="BU312" s="1"/>
      <c r="BV312" s="29"/>
      <c r="BW312" s="1"/>
      <c r="BX312" s="29"/>
      <c r="BY312" s="33"/>
      <c r="BZ312" s="29"/>
      <c r="CA312" s="33"/>
      <c r="CB312" s="29"/>
      <c r="CC312" s="33"/>
    </row>
    <row r="313" spans="1:81" s="60" customFormat="1" x14ac:dyDescent="0.35">
      <c r="A313" s="1" t="s">
        <v>94</v>
      </c>
      <c r="B313" s="1" t="s">
        <v>55</v>
      </c>
      <c r="C313" s="1" t="s">
        <v>546</v>
      </c>
      <c r="D313" s="1" t="s">
        <v>547</v>
      </c>
      <c r="E313" s="1" t="s">
        <v>58</v>
      </c>
      <c r="F313" s="1">
        <v>999891370</v>
      </c>
      <c r="G313" s="1">
        <f>(K313+P313+J313+M313+O313+Q313)-H313</f>
        <v>63</v>
      </c>
      <c r="H313" s="1"/>
      <c r="I313" s="30"/>
      <c r="J313" s="1">
        <f>SUM(AR313,BW313,CA313)</f>
        <v>0</v>
      </c>
      <c r="K313" s="1">
        <f>SUM(AD313,AF313,AH313,AJ313,AN313,AL313,AP313,AT313,AV313,AX313,AZ313,BD313,BF313,BH313,BJ313,BL313,BN313,BB313)</f>
        <v>63</v>
      </c>
      <c r="L313" s="1">
        <f>COUNT(AD313,AF313,AH313,AJ313,AL313,AN313,AP313,AT313,AV313,AX313,AZ313,BB313,BD313,BF313,BH313,BJ313,BL313,BN313)</f>
        <v>1</v>
      </c>
      <c r="M313" s="1">
        <f>BP313+BR313</f>
        <v>0</v>
      </c>
      <c r="N313" s="1"/>
      <c r="O313" s="1">
        <f>BU313</f>
        <v>0</v>
      </c>
      <c r="P313" s="1">
        <f>AB313+BY313</f>
        <v>0</v>
      </c>
      <c r="Q313" s="1">
        <f>BT313+CC313</f>
        <v>0</v>
      </c>
      <c r="R313" s="70"/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70"/>
      <c r="AB313" s="1"/>
      <c r="AC313" s="29"/>
      <c r="AD313" s="1"/>
      <c r="AE313" s="29"/>
      <c r="AF313" s="1"/>
      <c r="AG313" s="29"/>
      <c r="AH313" s="1"/>
      <c r="AI313" s="29"/>
      <c r="AJ313" s="1"/>
      <c r="AK313" s="29"/>
      <c r="AL313" s="1"/>
      <c r="AM313" s="29"/>
      <c r="AN313" s="1"/>
      <c r="AO313" s="29"/>
      <c r="AP313" s="1"/>
      <c r="AQ313" s="29"/>
      <c r="AR313" s="1"/>
      <c r="AS313" s="29"/>
      <c r="AT313" s="1"/>
      <c r="AU313" s="29"/>
      <c r="AV313" s="1"/>
      <c r="AW313" s="29"/>
      <c r="AX313" s="1"/>
      <c r="AY313" s="29"/>
      <c r="AZ313" s="1"/>
      <c r="BA313" s="29"/>
      <c r="BB313" s="1">
        <v>63</v>
      </c>
      <c r="BC313" s="29"/>
      <c r="BD313" s="1"/>
      <c r="BE313" s="29"/>
      <c r="BF313" s="1"/>
      <c r="BG313" s="29"/>
      <c r="BH313" s="1"/>
      <c r="BI313" s="29"/>
      <c r="BJ313" s="1"/>
      <c r="BK313" s="29"/>
      <c r="BL313" s="1"/>
      <c r="BM313" s="29"/>
      <c r="BN313" s="1"/>
      <c r="BO313" s="29"/>
      <c r="BP313" s="1"/>
      <c r="BQ313" s="29"/>
      <c r="BR313" s="1"/>
      <c r="BS313" s="29"/>
      <c r="BT313" s="1"/>
      <c r="BU313" s="1"/>
      <c r="BV313" s="29"/>
      <c r="BW313" s="1"/>
      <c r="BX313" s="29"/>
      <c r="BY313" s="33"/>
      <c r="BZ313" s="29"/>
      <c r="CA313" s="33"/>
      <c r="CB313" s="29"/>
      <c r="CC313" s="33"/>
    </row>
    <row r="314" spans="1:81" s="60" customFormat="1" x14ac:dyDescent="0.35">
      <c r="A314" s="1" t="s">
        <v>94</v>
      </c>
      <c r="B314" s="34" t="s">
        <v>55</v>
      </c>
      <c r="C314" s="34" t="s">
        <v>871</v>
      </c>
      <c r="D314" s="34" t="s">
        <v>159</v>
      </c>
      <c r="E314" s="34" t="s">
        <v>58</v>
      </c>
      <c r="F314" s="1">
        <v>999911026</v>
      </c>
      <c r="G314" s="1">
        <f>(K314+P314+J314+M314+O314+Q314)-H314</f>
        <v>63</v>
      </c>
      <c r="H314" s="1"/>
      <c r="I314" s="30"/>
      <c r="J314" s="1">
        <f>SUM(AR314,BW314,CA314)</f>
        <v>0</v>
      </c>
      <c r="K314" s="1">
        <f>SUM(AD314,AF314,AH314,AJ314,AN314,AL314,AP314,AT314,AV314,AX314,AZ314,BD314,BF314,BH314,BJ314,BL314,BN314,BB314)</f>
        <v>63</v>
      </c>
      <c r="L314" s="1">
        <f>COUNT(AD314,AF314,AH314,AJ314,AL314,AN314,AP314,AT314,AV314,AX314,AZ314,BB314,BD314,BF314,BH314,BJ314,BL314,BN314)</f>
        <v>1</v>
      </c>
      <c r="M314" s="1">
        <f>BP314+BR314</f>
        <v>0</v>
      </c>
      <c r="N314" s="1"/>
      <c r="O314" s="1">
        <f>BU314</f>
        <v>0</v>
      </c>
      <c r="P314" s="1">
        <f>AB314+BY314</f>
        <v>0</v>
      </c>
      <c r="Q314" s="1">
        <f>BT314+CC314</f>
        <v>0</v>
      </c>
      <c r="R314" s="70"/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70"/>
      <c r="AB314" s="1"/>
      <c r="AC314" s="29"/>
      <c r="AD314" s="1"/>
      <c r="AE314" s="29"/>
      <c r="AF314" s="1"/>
      <c r="AG314" s="29"/>
      <c r="AH314" s="1">
        <v>63</v>
      </c>
      <c r="AI314" s="29">
        <v>5</v>
      </c>
      <c r="AJ314" s="1"/>
      <c r="AK314" s="29"/>
      <c r="AL314" s="1"/>
      <c r="AM314" s="29"/>
      <c r="AN314" s="1"/>
      <c r="AO314" s="29"/>
      <c r="AP314" s="1"/>
      <c r="AQ314" s="29"/>
      <c r="AR314" s="1"/>
      <c r="AS314" s="29"/>
      <c r="AT314" s="1"/>
      <c r="AU314" s="29"/>
      <c r="AV314" s="1"/>
      <c r="AW314" s="29"/>
      <c r="AX314" s="1"/>
      <c r="AY314" s="29"/>
      <c r="AZ314" s="1"/>
      <c r="BA314" s="29"/>
      <c r="BB314" s="1"/>
      <c r="BC314" s="29"/>
      <c r="BD314" s="1"/>
      <c r="BE314" s="29"/>
      <c r="BF314" s="1"/>
      <c r="BG314" s="29"/>
      <c r="BH314" s="1"/>
      <c r="BI314" s="29"/>
      <c r="BJ314" s="1"/>
      <c r="BK314" s="29"/>
      <c r="BL314" s="1"/>
      <c r="BM314" s="29"/>
      <c r="BN314" s="1"/>
      <c r="BO314" s="29"/>
      <c r="BP314" s="1"/>
      <c r="BQ314" s="29"/>
      <c r="BR314" s="1"/>
      <c r="BS314" s="29"/>
      <c r="BT314" s="1"/>
      <c r="BU314" s="1"/>
      <c r="BV314" s="29"/>
      <c r="BW314" s="1"/>
      <c r="BX314" s="29"/>
      <c r="BY314" s="33"/>
      <c r="BZ314" s="29"/>
      <c r="CA314" s="33"/>
      <c r="CB314" s="29"/>
      <c r="CC314" s="33"/>
    </row>
    <row r="315" spans="1:81" s="60" customFormat="1" x14ac:dyDescent="0.35">
      <c r="A315" s="1" t="s">
        <v>94</v>
      </c>
      <c r="B315" s="1" t="s">
        <v>55</v>
      </c>
      <c r="C315" s="1" t="s">
        <v>371</v>
      </c>
      <c r="D315" s="1" t="s">
        <v>116</v>
      </c>
      <c r="E315" s="1" t="s">
        <v>58</v>
      </c>
      <c r="F315" s="1">
        <v>999925511</v>
      </c>
      <c r="G315" s="1">
        <f>(K315+P315+J315+M315+O315+Q315)-H315</f>
        <v>63</v>
      </c>
      <c r="H315" s="1"/>
      <c r="I315" s="30"/>
      <c r="J315" s="1">
        <f>SUM(AR315,BW315,CA315)</f>
        <v>0</v>
      </c>
      <c r="K315" s="1">
        <f>SUM(AD315,AF315,AH315,AJ315,AN315,AL315,AP315,AT315,AV315,AX315,AZ315,BD315,BF315,BH315,BJ315,BL315,BN315,BB315)</f>
        <v>63</v>
      </c>
      <c r="L315" s="1">
        <f>COUNT(AD315,AF315,AH315,AJ315,AL315,AN315,AP315,AT315,AV315,AX315,AZ315,BB315,BD315,BF315,BH315,BJ315,BL315,BN315)</f>
        <v>1</v>
      </c>
      <c r="M315" s="1">
        <f>BP315+BR315</f>
        <v>0</v>
      </c>
      <c r="N315" s="1"/>
      <c r="O315" s="1">
        <f>BU315</f>
        <v>0</v>
      </c>
      <c r="P315" s="1">
        <f>AB315+BY315</f>
        <v>0</v>
      </c>
      <c r="Q315" s="1">
        <f>BT315+CC315</f>
        <v>0</v>
      </c>
      <c r="R315" s="70"/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70"/>
      <c r="AB315" s="1"/>
      <c r="AC315" s="29"/>
      <c r="AD315" s="1"/>
      <c r="AE315" s="29"/>
      <c r="AF315" s="1"/>
      <c r="AG315" s="29"/>
      <c r="AH315" s="1"/>
      <c r="AI315" s="29"/>
      <c r="AJ315" s="1"/>
      <c r="AK315" s="29"/>
      <c r="AL315" s="1">
        <v>63</v>
      </c>
      <c r="AM315" s="29">
        <v>5</v>
      </c>
      <c r="AN315" s="1"/>
      <c r="AO315" s="29"/>
      <c r="AP315" s="1"/>
      <c r="AQ315" s="29"/>
      <c r="AR315" s="1"/>
      <c r="AS315" s="29"/>
      <c r="AT315" s="1"/>
      <c r="AU315" s="29"/>
      <c r="AV315" s="1"/>
      <c r="AW315" s="29"/>
      <c r="AX315" s="1"/>
      <c r="AY315" s="29"/>
      <c r="AZ315" s="1"/>
      <c r="BA315" s="29"/>
      <c r="BB315" s="1"/>
      <c r="BC315" s="29"/>
      <c r="BD315" s="1"/>
      <c r="BE315" s="29"/>
      <c r="BF315" s="1"/>
      <c r="BG315" s="29"/>
      <c r="BH315" s="1"/>
      <c r="BI315" s="29"/>
      <c r="BJ315" s="1"/>
      <c r="BK315" s="29"/>
      <c r="BL315" s="1"/>
      <c r="BM315" s="29"/>
      <c r="BN315" s="1"/>
      <c r="BO315" s="29"/>
      <c r="BP315" s="1"/>
      <c r="BQ315" s="29"/>
      <c r="BR315" s="1"/>
      <c r="BS315" s="29"/>
      <c r="BT315" s="1"/>
      <c r="BU315" s="1"/>
      <c r="BV315" s="29"/>
      <c r="BW315" s="1"/>
      <c r="BX315" s="29"/>
      <c r="BY315" s="33"/>
      <c r="BZ315" s="29"/>
      <c r="CA315" s="33"/>
      <c r="CB315" s="29"/>
      <c r="CC315" s="33"/>
    </row>
    <row r="316" spans="1:81" s="60" customFormat="1" x14ac:dyDescent="0.35">
      <c r="A316" s="33" t="s">
        <v>94</v>
      </c>
      <c r="B316" s="33" t="s">
        <v>55</v>
      </c>
      <c r="C316" s="33" t="s">
        <v>404</v>
      </c>
      <c r="D316" s="33" t="s">
        <v>405</v>
      </c>
      <c r="E316" s="33" t="s">
        <v>58</v>
      </c>
      <c r="F316" s="1">
        <v>999875902</v>
      </c>
      <c r="G316" s="1">
        <f>(K316+P316+J316+M316+O316+Q316)-H316</f>
        <v>60</v>
      </c>
      <c r="H316" s="1">
        <f>(J316+K316+M316+N316+O316+P316+Q316)*0.5</f>
        <v>60</v>
      </c>
      <c r="I316" s="30"/>
      <c r="J316" s="1">
        <f>SUM(AR316,BW316,CA316)</f>
        <v>0</v>
      </c>
      <c r="K316" s="1">
        <f>SUM(AD316,AF316,AH316,AJ316,AN316,AL316,AP316,AT316,AV316,AX316,AZ316,BD316,BF316,BH316,BJ316,BL316,BN316,BB316)</f>
        <v>120</v>
      </c>
      <c r="L316" s="1">
        <f>COUNT(AD316,AF316,AH316,AJ316,AL316,AN316,AP316,AT316,AV316,AX316,AZ316,BB316,BD316,BF316,BH316,BJ316,BL316,BN316)</f>
        <v>1</v>
      </c>
      <c r="M316" s="1">
        <f>BP316+BR316</f>
        <v>0</v>
      </c>
      <c r="N316" s="1"/>
      <c r="O316" s="1">
        <f>BU316</f>
        <v>0</v>
      </c>
      <c r="P316" s="1">
        <f>AB316+BY316</f>
        <v>0</v>
      </c>
      <c r="Q316" s="1">
        <f>BT316+CC316</f>
        <v>0</v>
      </c>
      <c r="R316" s="70"/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70"/>
      <c r="AB316" s="1"/>
      <c r="AC316" s="29"/>
      <c r="AD316" s="1"/>
      <c r="AE316" s="29"/>
      <c r="AF316" s="1"/>
      <c r="AG316" s="29"/>
      <c r="AH316" s="1"/>
      <c r="AI316" s="29"/>
      <c r="AJ316" s="1"/>
      <c r="AK316" s="29"/>
      <c r="AL316" s="1"/>
      <c r="AM316" s="29"/>
      <c r="AN316" s="1"/>
      <c r="AO316" s="29"/>
      <c r="AP316" s="1"/>
      <c r="AQ316" s="29"/>
      <c r="AR316" s="1"/>
      <c r="AS316" s="29"/>
      <c r="AT316" s="1"/>
      <c r="AU316" s="29"/>
      <c r="AV316" s="1"/>
      <c r="AW316" s="29"/>
      <c r="AX316" s="1"/>
      <c r="AY316" s="29"/>
      <c r="AZ316" s="1"/>
      <c r="BA316" s="29"/>
      <c r="BB316" s="1">
        <v>120</v>
      </c>
      <c r="BC316" s="29"/>
      <c r="BD316" s="1"/>
      <c r="BE316" s="29"/>
      <c r="BF316" s="1"/>
      <c r="BG316" s="29"/>
      <c r="BH316" s="1"/>
      <c r="BI316" s="29"/>
      <c r="BJ316" s="1"/>
      <c r="BK316" s="29"/>
      <c r="BL316" s="1"/>
      <c r="BM316" s="29"/>
      <c r="BN316" s="1"/>
      <c r="BO316" s="29"/>
      <c r="BP316" s="1"/>
      <c r="BQ316" s="29"/>
      <c r="BR316" s="1"/>
      <c r="BS316" s="29"/>
      <c r="BT316" s="1"/>
      <c r="BU316" s="1"/>
      <c r="BV316" s="29"/>
      <c r="BW316" s="1"/>
      <c r="BX316" s="29"/>
      <c r="BY316" s="33"/>
      <c r="BZ316" s="29"/>
      <c r="CA316" s="33"/>
      <c r="CB316" s="29"/>
      <c r="CC316" s="33"/>
    </row>
    <row r="317" spans="1:81" s="60" customFormat="1" x14ac:dyDescent="0.35">
      <c r="A317" s="1" t="s">
        <v>94</v>
      </c>
      <c r="B317" s="1" t="s">
        <v>55</v>
      </c>
      <c r="C317" s="1" t="s">
        <v>678</v>
      </c>
      <c r="D317" s="1" t="s">
        <v>208</v>
      </c>
      <c r="E317" s="1" t="s">
        <v>58</v>
      </c>
      <c r="F317" s="1">
        <v>999902436</v>
      </c>
      <c r="G317" s="1">
        <f>(K317+P317+J317+M317+O317+Q317)-H317</f>
        <v>60</v>
      </c>
      <c r="H317" s="1"/>
      <c r="I317" s="30"/>
      <c r="J317" s="1">
        <f>SUM(AR317,BW317,CA317)</f>
        <v>0</v>
      </c>
      <c r="K317" s="1">
        <f>SUM(AD317,AF317,AH317,AJ317,AN317,AL317,AP317,AT317,AV317,AX317,AZ317,BD317,BF317,BH317,BJ317,BL317,BN317,BB317)</f>
        <v>60</v>
      </c>
      <c r="L317" s="1">
        <f>COUNT(AD317,AF317,AH317,AJ317,AL317,AN317,AP317,AT317,AV317,AX317,AZ317,BB317,BD317,BF317,BH317,BJ317,BL317,BN317)</f>
        <v>1</v>
      </c>
      <c r="M317" s="1">
        <f>BP317+BR317</f>
        <v>0</v>
      </c>
      <c r="N317" s="1"/>
      <c r="O317" s="1">
        <f>BU317</f>
        <v>0</v>
      </c>
      <c r="P317" s="1">
        <f>AB317+BY317</f>
        <v>0</v>
      </c>
      <c r="Q317" s="1">
        <f>BT317+CC317</f>
        <v>0</v>
      </c>
      <c r="R317" s="70"/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70"/>
      <c r="AB317" s="1"/>
      <c r="AC317" s="29"/>
      <c r="AD317" s="1"/>
      <c r="AE317" s="29"/>
      <c r="AF317" s="1"/>
      <c r="AG317" s="29"/>
      <c r="AH317" s="1"/>
      <c r="AI317" s="29"/>
      <c r="AJ317" s="1"/>
      <c r="AK317" s="29"/>
      <c r="AL317" s="1"/>
      <c r="AM317" s="29"/>
      <c r="AN317" s="1"/>
      <c r="AO317" s="29"/>
      <c r="AP317" s="1"/>
      <c r="AQ317" s="29"/>
      <c r="AR317" s="1"/>
      <c r="AS317" s="29"/>
      <c r="AT317" s="1"/>
      <c r="AU317" s="29"/>
      <c r="AV317" s="1"/>
      <c r="AW317" s="29"/>
      <c r="AX317" s="1"/>
      <c r="AY317" s="29"/>
      <c r="AZ317" s="1"/>
      <c r="BA317" s="29"/>
      <c r="BB317" s="1"/>
      <c r="BC317" s="29"/>
      <c r="BD317" s="1"/>
      <c r="BE317" s="29"/>
      <c r="BF317" s="1"/>
      <c r="BG317" s="29"/>
      <c r="BH317" s="1"/>
      <c r="BI317" s="29"/>
      <c r="BJ317" s="1"/>
      <c r="BK317" s="29"/>
      <c r="BL317" s="1"/>
      <c r="BM317" s="29"/>
      <c r="BN317" s="1">
        <v>60</v>
      </c>
      <c r="BO317" s="29">
        <v>1</v>
      </c>
      <c r="BP317" s="1"/>
      <c r="BQ317" s="29"/>
      <c r="BR317" s="1"/>
      <c r="BS317" s="29"/>
      <c r="BT317" s="1"/>
      <c r="BU317" s="1"/>
      <c r="BV317" s="29"/>
      <c r="BW317" s="1"/>
      <c r="BX317" s="29"/>
      <c r="BY317" s="33"/>
      <c r="BZ317" s="29"/>
      <c r="CA317" s="33"/>
      <c r="CB317" s="29"/>
      <c r="CC317" s="33"/>
    </row>
    <row r="318" spans="1:81" s="60" customFormat="1" x14ac:dyDescent="0.35">
      <c r="A318" s="33" t="s">
        <v>94</v>
      </c>
      <c r="B318" s="1" t="s">
        <v>55</v>
      </c>
      <c r="C318" s="1" t="s">
        <v>716</v>
      </c>
      <c r="D318" s="1" t="s">
        <v>717</v>
      </c>
      <c r="E318" s="1" t="s">
        <v>58</v>
      </c>
      <c r="F318" s="1">
        <v>999905761</v>
      </c>
      <c r="G318" s="1">
        <f>(K318+P318+J318+M318+O318+Q318)-H318</f>
        <v>59.5</v>
      </c>
      <c r="H318" s="1">
        <f>(J318+K318+M318+N318+O318+P318+Q318)*0.5</f>
        <v>59.5</v>
      </c>
      <c r="I318" s="30"/>
      <c r="J318" s="1">
        <f>SUM(AR318,BW318,CA318)</f>
        <v>0</v>
      </c>
      <c r="K318" s="1">
        <f>SUM(AD318,AF318,AH318,AJ318,AN318,AL318,AP318,AT318,AV318,AX318,AZ318,BD318,BF318,BH318,BJ318,BL318,BN318,BB318)</f>
        <v>0</v>
      </c>
      <c r="L318" s="1">
        <f>COUNT(AD318,AF318,AH318,AJ318,AL318,AN318,AP318,AT318,AV318,AX318,AZ318,BB318,BD318,BF318,BH318,BJ318,BL318,BN318)</f>
        <v>0</v>
      </c>
      <c r="M318" s="1">
        <f>BP318+BR318</f>
        <v>33</v>
      </c>
      <c r="N318" s="1"/>
      <c r="O318" s="1">
        <f>BU318</f>
        <v>38</v>
      </c>
      <c r="P318" s="1">
        <f>AB318+BY318</f>
        <v>48</v>
      </c>
      <c r="Q318" s="1">
        <f>BT318+CC318</f>
        <v>0</v>
      </c>
      <c r="R318" s="70"/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70"/>
      <c r="AB318" s="1">
        <v>48</v>
      </c>
      <c r="AC318" s="29"/>
      <c r="AD318" s="1"/>
      <c r="AE318" s="29"/>
      <c r="AF318" s="1"/>
      <c r="AG318" s="29"/>
      <c r="AH318" s="1"/>
      <c r="AI318" s="29"/>
      <c r="AJ318" s="1"/>
      <c r="AK318" s="29"/>
      <c r="AL318" s="1"/>
      <c r="AM318" s="29"/>
      <c r="AN318" s="1"/>
      <c r="AO318" s="29"/>
      <c r="AP318" s="1"/>
      <c r="AQ318" s="29"/>
      <c r="AR318" s="1"/>
      <c r="AS318" s="29"/>
      <c r="AT318" s="1"/>
      <c r="AU318" s="29"/>
      <c r="AV318" s="1"/>
      <c r="AW318" s="29"/>
      <c r="AX318" s="1"/>
      <c r="AY318" s="29"/>
      <c r="AZ318" s="1"/>
      <c r="BA318" s="29"/>
      <c r="BB318" s="1"/>
      <c r="BC318" s="29"/>
      <c r="BD318" s="1"/>
      <c r="BE318" s="29"/>
      <c r="BF318" s="1"/>
      <c r="BG318" s="29"/>
      <c r="BH318" s="1"/>
      <c r="BI318" s="29"/>
      <c r="BJ318" s="1"/>
      <c r="BK318" s="29"/>
      <c r="BL318" s="1"/>
      <c r="BM318" s="29"/>
      <c r="BN318" s="1"/>
      <c r="BO318" s="29"/>
      <c r="BP318" s="1">
        <v>33</v>
      </c>
      <c r="BQ318" s="29" t="s">
        <v>175</v>
      </c>
      <c r="BR318" s="1"/>
      <c r="BS318" s="29"/>
      <c r="BT318" s="1"/>
      <c r="BU318" s="1">
        <v>38</v>
      </c>
      <c r="BV318" s="29" t="s">
        <v>175</v>
      </c>
      <c r="BW318" s="1"/>
      <c r="BX318" s="29"/>
      <c r="BY318" s="33"/>
      <c r="BZ318" s="29"/>
      <c r="CA318" s="33"/>
      <c r="CB318" s="29"/>
      <c r="CC318" s="33"/>
    </row>
    <row r="319" spans="1:81" s="60" customFormat="1" x14ac:dyDescent="0.35">
      <c r="A319" s="1" t="s">
        <v>94</v>
      </c>
      <c r="B319" s="1" t="s">
        <v>55</v>
      </c>
      <c r="C319" s="1" t="s">
        <v>148</v>
      </c>
      <c r="D319" s="1" t="s">
        <v>149</v>
      </c>
      <c r="E319" s="1" t="s">
        <v>58</v>
      </c>
      <c r="F319" s="1">
        <v>999739751</v>
      </c>
      <c r="G319" s="1">
        <f>(K319+P319+J319+M319+O319+Q319)-H319</f>
        <v>59</v>
      </c>
      <c r="H319" s="1"/>
      <c r="I319" s="30"/>
      <c r="J319" s="1">
        <f>SUM(AR319,BW319,CA319)</f>
        <v>0</v>
      </c>
      <c r="K319" s="1">
        <f>SUM(AD319,AF319,AH319,AJ319,AN319,AL319,AP319,AT319,AV319,AX319,AZ319,BD319,BF319,BH319,BJ319,BL319,BN319,BB319)</f>
        <v>30</v>
      </c>
      <c r="L319" s="1">
        <f>COUNT(AD319,AF319,AH319,AJ319,AL319,AN319,AP319,AT319,AV319,AX319,AZ319,BB319,BD319,BF319,BH319,BJ319,BL319,BN319)</f>
        <v>1</v>
      </c>
      <c r="M319" s="1">
        <f>BP319+BR319</f>
        <v>0</v>
      </c>
      <c r="N319" s="1"/>
      <c r="O319" s="1">
        <f>BU319</f>
        <v>29</v>
      </c>
      <c r="P319" s="1">
        <f>AB319+BY319</f>
        <v>0</v>
      </c>
      <c r="Q319" s="1">
        <f>BT319+CC319</f>
        <v>0</v>
      </c>
      <c r="R319" s="70"/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70"/>
      <c r="AB319" s="1"/>
      <c r="AC319" s="29"/>
      <c r="AD319" s="1"/>
      <c r="AE319" s="29"/>
      <c r="AF319" s="1"/>
      <c r="AG319" s="29"/>
      <c r="AH319" s="1"/>
      <c r="AI319" s="29"/>
      <c r="AJ319" s="1"/>
      <c r="AK319" s="29"/>
      <c r="AL319" s="1"/>
      <c r="AM319" s="29"/>
      <c r="AN319" s="1"/>
      <c r="AO319" s="29"/>
      <c r="AP319" s="1"/>
      <c r="AQ319" s="29"/>
      <c r="AR319" s="1"/>
      <c r="AS319" s="29"/>
      <c r="AT319" s="1"/>
      <c r="AU319" s="29"/>
      <c r="AV319" s="1"/>
      <c r="AW319" s="29"/>
      <c r="AX319" s="1"/>
      <c r="AY319" s="29"/>
      <c r="AZ319" s="1"/>
      <c r="BA319" s="29"/>
      <c r="BB319" s="1"/>
      <c r="BC319" s="29"/>
      <c r="BD319" s="1"/>
      <c r="BE319" s="29"/>
      <c r="BF319" s="1"/>
      <c r="BG319" s="29"/>
      <c r="BH319" s="1"/>
      <c r="BI319" s="29"/>
      <c r="BJ319" s="1">
        <v>30</v>
      </c>
      <c r="BK319" s="29">
        <v>1</v>
      </c>
      <c r="BL319" s="1"/>
      <c r="BM319" s="29"/>
      <c r="BN319" s="1"/>
      <c r="BO319" s="29"/>
      <c r="BP319" s="1"/>
      <c r="BQ319" s="29"/>
      <c r="BR319" s="1"/>
      <c r="BS319" s="29"/>
      <c r="BT319" s="1"/>
      <c r="BU319" s="1">
        <v>29</v>
      </c>
      <c r="BV319" s="29">
        <v>33</v>
      </c>
      <c r="BW319" s="1"/>
      <c r="BX319" s="29"/>
      <c r="BY319" s="33"/>
      <c r="BZ319" s="29"/>
      <c r="CA319" s="33"/>
      <c r="CB319" s="29"/>
      <c r="CC319" s="33"/>
    </row>
    <row r="320" spans="1:81" s="60" customFormat="1" x14ac:dyDescent="0.35">
      <c r="A320" s="1" t="s">
        <v>94</v>
      </c>
      <c r="B320" s="33" t="s">
        <v>55</v>
      </c>
      <c r="C320" s="33" t="s">
        <v>1549</v>
      </c>
      <c r="D320" s="33" t="s">
        <v>1698</v>
      </c>
      <c r="E320" s="33" t="s">
        <v>58</v>
      </c>
      <c r="F320" s="33">
        <v>999921690</v>
      </c>
      <c r="G320" s="1">
        <f>(K320+P320+J320+M320+O320+Q320)-H320</f>
        <v>58</v>
      </c>
      <c r="H320" s="1"/>
      <c r="I320" s="30"/>
      <c r="J320" s="1">
        <f>SUM(AR320,BW320,CA320)</f>
        <v>0</v>
      </c>
      <c r="K320" s="1">
        <f>SUM(AD320,AF320,AH320,AJ320,AN320,AL320,AP320,AT320,AV320,AX320,AZ320,BD320,BF320,BH320,BJ320,BL320,BN320,BB320)</f>
        <v>58</v>
      </c>
      <c r="L320" s="1">
        <f>COUNT(AD320,AF320,AH320,AJ320,AL320,AN320,AP320,AT320,AV320,AX320,AZ320,BB320,BD320,BF320,BH320,BJ320,BL320,BN320)</f>
        <v>1</v>
      </c>
      <c r="M320" s="1">
        <f>BP320+BR320</f>
        <v>0</v>
      </c>
      <c r="N320" s="1"/>
      <c r="O320" s="1">
        <f>BU320</f>
        <v>0</v>
      </c>
      <c r="P320" s="1">
        <f>AB320+BY320</f>
        <v>0</v>
      </c>
      <c r="Q320" s="1">
        <f>BT320+CC320</f>
        <v>0</v>
      </c>
      <c r="R320" s="70"/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70"/>
      <c r="AB320" s="1"/>
      <c r="AC320" s="29"/>
      <c r="AD320" s="1"/>
      <c r="AE320" s="29"/>
      <c r="AF320" s="1"/>
      <c r="AG320" s="29"/>
      <c r="AH320" s="1"/>
      <c r="AI320" s="29"/>
      <c r="AJ320" s="1">
        <v>58</v>
      </c>
      <c r="AK320" s="29">
        <v>6</v>
      </c>
      <c r="AL320" s="1"/>
      <c r="AM320" s="29"/>
      <c r="AN320" s="1"/>
      <c r="AO320" s="29"/>
      <c r="AP320" s="1"/>
      <c r="AQ320" s="29"/>
      <c r="AR320" s="1"/>
      <c r="AS320" s="29"/>
      <c r="AT320" s="1"/>
      <c r="AU320" s="29"/>
      <c r="AV320" s="1"/>
      <c r="AW320" s="29"/>
      <c r="AX320" s="1"/>
      <c r="AY320" s="29"/>
      <c r="AZ320" s="1"/>
      <c r="BA320" s="29"/>
      <c r="BB320" s="1"/>
      <c r="BC320" s="29"/>
      <c r="BD320" s="1"/>
      <c r="BE320" s="29"/>
      <c r="BF320" s="1"/>
      <c r="BG320" s="29"/>
      <c r="BH320" s="1"/>
      <c r="BI320" s="29"/>
      <c r="BJ320" s="1"/>
      <c r="BK320" s="29"/>
      <c r="BL320" s="1"/>
      <c r="BM320" s="29"/>
      <c r="BN320" s="1"/>
      <c r="BO320" s="29"/>
      <c r="BP320" s="1"/>
      <c r="BQ320" s="29"/>
      <c r="BR320" s="1"/>
      <c r="BS320" s="29"/>
      <c r="BT320" s="1"/>
      <c r="BU320" s="1"/>
      <c r="BV320" s="29"/>
      <c r="BW320" s="1"/>
      <c r="BX320" s="29"/>
      <c r="BY320" s="33"/>
      <c r="BZ320" s="29"/>
      <c r="CA320" s="33"/>
      <c r="CB320" s="29"/>
      <c r="CC320" s="33"/>
    </row>
    <row r="321" spans="1:81" s="60" customFormat="1" x14ac:dyDescent="0.35">
      <c r="A321" s="33" t="s">
        <v>94</v>
      </c>
      <c r="B321" s="33" t="s">
        <v>55</v>
      </c>
      <c r="C321" s="33" t="s">
        <v>611</v>
      </c>
      <c r="D321" s="33" t="s">
        <v>610</v>
      </c>
      <c r="E321" s="33" t="s">
        <v>58</v>
      </c>
      <c r="F321" s="1">
        <v>999896932</v>
      </c>
      <c r="G321" s="1">
        <f>(K321+P321+J321+M321+O321+Q321)-H321</f>
        <v>56.5</v>
      </c>
      <c r="H321" s="1">
        <f>(J321+K321+M321+N321+O321+P321+Q321)*0.5</f>
        <v>56.5</v>
      </c>
      <c r="I321" s="30"/>
      <c r="J321" s="1">
        <f>SUM(AR321,BW321,CA321)</f>
        <v>0</v>
      </c>
      <c r="K321" s="1">
        <f>SUM(AD321,AF321,AH321,AJ321,AN321,AL321,AP321,AT321,AV321,AX321,AZ321,BD321,BF321,BH321,BJ321,BL321,BN321,BB321)</f>
        <v>0</v>
      </c>
      <c r="L321" s="1">
        <f>COUNT(AD321,AF321,AH321,AJ321,AL321,AN321,AP321,AT321,AV321,AX321,AZ321,BB321,BD321,BF321,BH321,BJ321,BL321,BN321)</f>
        <v>0</v>
      </c>
      <c r="M321" s="1">
        <f>BP321+BR321</f>
        <v>0</v>
      </c>
      <c r="N321" s="1"/>
      <c r="O321" s="1">
        <f>BU321</f>
        <v>0</v>
      </c>
      <c r="P321" s="1">
        <f>AB321+BY321</f>
        <v>113</v>
      </c>
      <c r="Q321" s="1">
        <f>BT321+CC321</f>
        <v>0</v>
      </c>
      <c r="R321" s="70"/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70"/>
      <c r="AB321" s="1">
        <v>113</v>
      </c>
      <c r="AC321" s="29">
        <v>3</v>
      </c>
      <c r="AD321" s="1"/>
      <c r="AE321" s="29"/>
      <c r="AF321" s="1"/>
      <c r="AG321" s="29"/>
      <c r="AH321" s="1"/>
      <c r="AI321" s="29"/>
      <c r="AJ321" s="1"/>
      <c r="AK321" s="29"/>
      <c r="AL321" s="1"/>
      <c r="AM321" s="29"/>
      <c r="AN321" s="1"/>
      <c r="AO321" s="29"/>
      <c r="AP321" s="1"/>
      <c r="AQ321" s="29"/>
      <c r="AR321" s="1"/>
      <c r="AS321" s="29"/>
      <c r="AT321" s="1"/>
      <c r="AU321" s="29"/>
      <c r="AV321" s="1"/>
      <c r="AW321" s="29"/>
      <c r="AX321" s="1"/>
      <c r="AY321" s="29"/>
      <c r="AZ321" s="1"/>
      <c r="BA321" s="29"/>
      <c r="BB321" s="1"/>
      <c r="BC321" s="29"/>
      <c r="BD321" s="1"/>
      <c r="BE321" s="29"/>
      <c r="BF321" s="1"/>
      <c r="BG321" s="29"/>
      <c r="BH321" s="1"/>
      <c r="BI321" s="29"/>
      <c r="BJ321" s="1"/>
      <c r="BK321" s="29"/>
      <c r="BL321" s="1"/>
      <c r="BM321" s="29"/>
      <c r="BN321" s="1"/>
      <c r="BO321" s="29"/>
      <c r="BP321" s="1"/>
      <c r="BQ321" s="29"/>
      <c r="BR321" s="1"/>
      <c r="BS321" s="29"/>
      <c r="BT321" s="1"/>
      <c r="BU321" s="1"/>
      <c r="BV321" s="29"/>
      <c r="BW321" s="1"/>
      <c r="BX321" s="29"/>
      <c r="BY321" s="33"/>
      <c r="BZ321" s="29"/>
      <c r="CA321" s="33"/>
      <c r="CB321" s="29"/>
      <c r="CC321" s="33"/>
    </row>
    <row r="322" spans="1:81" s="60" customFormat="1" x14ac:dyDescent="0.35">
      <c r="A322" s="1" t="s">
        <v>94</v>
      </c>
      <c r="B322" s="1" t="s">
        <v>55</v>
      </c>
      <c r="C322" s="1" t="s">
        <v>300</v>
      </c>
      <c r="D322" s="1" t="s">
        <v>301</v>
      </c>
      <c r="E322" s="1" t="s">
        <v>58</v>
      </c>
      <c r="F322" s="1">
        <v>999860886</v>
      </c>
      <c r="G322" s="1">
        <f>(K322+P322+J322+M322+O322+Q322)-H322</f>
        <v>56</v>
      </c>
      <c r="H322" s="1"/>
      <c r="I322" s="30"/>
      <c r="J322" s="1">
        <f>SUM(AR322,BW322,CA322)</f>
        <v>56</v>
      </c>
      <c r="K322" s="1">
        <f>SUM(AD322,AF322,AH322,AJ322,AN322,AL322,AP322,AT322,AV322,AX322,AZ322,BD322,BF322,BH322,BJ322,BL322,BN322,BB322)</f>
        <v>0</v>
      </c>
      <c r="L322" s="1">
        <f>COUNT(AD322,AF322,AH322,AJ322,AL322,AN322,AP322,AT322,AV322,AX322,AZ322,BB322,BD322,BF322,BH322,BJ322,BL322,BN322)</f>
        <v>0</v>
      </c>
      <c r="M322" s="1">
        <f>BP322+BR322</f>
        <v>0</v>
      </c>
      <c r="N322" s="1"/>
      <c r="O322" s="1">
        <f>BU322</f>
        <v>0</v>
      </c>
      <c r="P322" s="1">
        <f>AB322+BY322</f>
        <v>0</v>
      </c>
      <c r="Q322" s="1">
        <f>BT322+CC322</f>
        <v>0</v>
      </c>
      <c r="R322" s="70"/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70"/>
      <c r="AB322" s="1"/>
      <c r="AC322" s="29"/>
      <c r="AD322" s="1"/>
      <c r="AE322" s="29"/>
      <c r="AF322" s="1"/>
      <c r="AG322" s="29"/>
      <c r="AH322" s="1"/>
      <c r="AI322" s="29"/>
      <c r="AJ322" s="1"/>
      <c r="AK322" s="29"/>
      <c r="AL322" s="1"/>
      <c r="AM322" s="29"/>
      <c r="AN322" s="1"/>
      <c r="AO322" s="29"/>
      <c r="AP322" s="1"/>
      <c r="AQ322" s="29"/>
      <c r="AR322" s="1">
        <v>56</v>
      </c>
      <c r="AS322" s="29">
        <v>4</v>
      </c>
      <c r="AT322" s="1"/>
      <c r="AU322" s="29"/>
      <c r="AV322" s="1"/>
      <c r="AW322" s="29"/>
      <c r="AX322" s="1"/>
      <c r="AY322" s="29"/>
      <c r="AZ322" s="1"/>
      <c r="BA322" s="29"/>
      <c r="BB322" s="1"/>
      <c r="BC322" s="29"/>
      <c r="BD322" s="1"/>
      <c r="BE322" s="29"/>
      <c r="BF322" s="1"/>
      <c r="BG322" s="29"/>
      <c r="BH322" s="1"/>
      <c r="BI322" s="29"/>
      <c r="BJ322" s="1"/>
      <c r="BK322" s="29"/>
      <c r="BL322" s="1"/>
      <c r="BM322" s="29"/>
      <c r="BN322" s="1"/>
      <c r="BO322" s="29"/>
      <c r="BP322" s="1"/>
      <c r="BQ322" s="29"/>
      <c r="BR322" s="1"/>
      <c r="BS322" s="29"/>
      <c r="BT322" s="1"/>
      <c r="BU322" s="1"/>
      <c r="BV322" s="29"/>
      <c r="BW322" s="1"/>
      <c r="BX322" s="29"/>
      <c r="BY322" s="33"/>
      <c r="BZ322" s="29"/>
      <c r="CA322" s="33"/>
      <c r="CB322" s="29"/>
      <c r="CC322" s="33"/>
    </row>
    <row r="323" spans="1:81" s="60" customFormat="1" x14ac:dyDescent="0.35">
      <c r="A323" s="33" t="s">
        <v>94</v>
      </c>
      <c r="B323" s="33" t="s">
        <v>55</v>
      </c>
      <c r="C323" s="33" t="s">
        <v>364</v>
      </c>
      <c r="D323" s="33" t="s">
        <v>208</v>
      </c>
      <c r="E323" s="33" t="s">
        <v>58</v>
      </c>
      <c r="F323" s="33">
        <v>999870091</v>
      </c>
      <c r="G323" s="1">
        <f>(K323+P323+J323+M323+O323+Q323)-H323</f>
        <v>56</v>
      </c>
      <c r="H323" s="1"/>
      <c r="I323" s="30"/>
      <c r="J323" s="1">
        <f>SUM(AR323,BW323,CA323)</f>
        <v>56</v>
      </c>
      <c r="K323" s="1">
        <f>SUM(AD323,AF323,AH323,AJ323,AN323,AL323,AP323,AT323,AV323,AX323,AZ323,BD323,BF323,BH323,BJ323,BL323,BN323,BB323)</f>
        <v>0</v>
      </c>
      <c r="L323" s="1">
        <f>COUNT(AD323,AF323,AH323,AJ323,AL323,AN323,AP323,AT323,AV323,AX323,AZ323,BB323,BD323,BF323,BH323,BJ323,BL323,BN323)</f>
        <v>0</v>
      </c>
      <c r="M323" s="1">
        <f>BP323+BR323</f>
        <v>0</v>
      </c>
      <c r="N323" s="1"/>
      <c r="O323" s="1">
        <f>BU323</f>
        <v>0</v>
      </c>
      <c r="P323" s="1">
        <f>AB323+BY323</f>
        <v>0</v>
      </c>
      <c r="Q323" s="1">
        <f>BT323+CC323</f>
        <v>0</v>
      </c>
      <c r="R323" s="70"/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70"/>
      <c r="AB323" s="1"/>
      <c r="AC323" s="29"/>
      <c r="AD323" s="1"/>
      <c r="AE323" s="29"/>
      <c r="AF323" s="1"/>
      <c r="AG323" s="29"/>
      <c r="AH323" s="1"/>
      <c r="AI323" s="29"/>
      <c r="AJ323" s="1"/>
      <c r="AK323" s="29"/>
      <c r="AL323" s="1"/>
      <c r="AM323" s="29"/>
      <c r="AN323" s="1"/>
      <c r="AO323" s="29"/>
      <c r="AP323" s="1"/>
      <c r="AQ323" s="29"/>
      <c r="AR323" s="1">
        <v>56</v>
      </c>
      <c r="AS323" s="29">
        <v>3</v>
      </c>
      <c r="AT323" s="1"/>
      <c r="AU323" s="29"/>
      <c r="AV323" s="1"/>
      <c r="AW323" s="29"/>
      <c r="AX323" s="1"/>
      <c r="AY323" s="29"/>
      <c r="AZ323" s="1"/>
      <c r="BA323" s="29"/>
      <c r="BB323" s="1"/>
      <c r="BC323" s="29"/>
      <c r="BD323" s="1"/>
      <c r="BE323" s="29"/>
      <c r="BF323" s="1"/>
      <c r="BG323" s="29"/>
      <c r="BH323" s="1"/>
      <c r="BI323" s="29"/>
      <c r="BJ323" s="1"/>
      <c r="BK323" s="29"/>
      <c r="BL323" s="1"/>
      <c r="BM323" s="29"/>
      <c r="BN323" s="1"/>
      <c r="BO323" s="29"/>
      <c r="BP323" s="1"/>
      <c r="BQ323" s="29"/>
      <c r="BR323" s="1"/>
      <c r="BS323" s="29"/>
      <c r="BT323" s="1"/>
      <c r="BU323" s="1"/>
      <c r="BV323" s="29"/>
      <c r="BW323" s="1"/>
      <c r="BX323" s="29"/>
      <c r="BY323" s="33"/>
      <c r="BZ323" s="29"/>
      <c r="CA323" s="33"/>
      <c r="CB323" s="29"/>
      <c r="CC323" s="33"/>
    </row>
    <row r="324" spans="1:81" s="60" customFormat="1" x14ac:dyDescent="0.35">
      <c r="A324" s="33" t="s">
        <v>94</v>
      </c>
      <c r="B324" s="1" t="s">
        <v>55</v>
      </c>
      <c r="C324" s="1" t="s">
        <v>1002</v>
      </c>
      <c r="D324" s="1" t="s">
        <v>1003</v>
      </c>
      <c r="E324" s="1" t="s">
        <v>58</v>
      </c>
      <c r="F324" s="1">
        <v>999916302</v>
      </c>
      <c r="G324" s="1">
        <f>(K324+P324+J324+M324+O324+Q324)-H324</f>
        <v>54.5</v>
      </c>
      <c r="H324" s="1">
        <f>(J324+K324+M324+N324+O324+P324+Q324)*0.5</f>
        <v>54.5</v>
      </c>
      <c r="I324" s="30"/>
      <c r="J324" s="1">
        <f>SUM(AR324,BW324,CA324)</f>
        <v>0</v>
      </c>
      <c r="K324" s="1">
        <f>SUM(AD324,AF324,AH324,AJ324,AN324,AL324,AP324,AT324,AV324,AX324,AZ324,BD324,BF324,BH324,BJ324,BL324,BN324,BB324)</f>
        <v>38</v>
      </c>
      <c r="L324" s="1">
        <f>COUNT(AD324,AF324,AH324,AJ324,AL324,AN324,AP324,AT324,AV324,AX324,AZ324,BB324,BD324,BF324,BH324,BJ324,BL324,BN324)</f>
        <v>1</v>
      </c>
      <c r="M324" s="1">
        <f>BP324+BR324</f>
        <v>33</v>
      </c>
      <c r="N324" s="1"/>
      <c r="O324" s="1">
        <f>BU324</f>
        <v>38</v>
      </c>
      <c r="P324" s="1">
        <f>AB324+BY324</f>
        <v>0</v>
      </c>
      <c r="Q324" s="1">
        <f>BT324+CC324</f>
        <v>0</v>
      </c>
      <c r="R324" s="70"/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70"/>
      <c r="AB324" s="1"/>
      <c r="AC324" s="29"/>
      <c r="AD324" s="1"/>
      <c r="AE324" s="29"/>
      <c r="AF324" s="1"/>
      <c r="AG324" s="29"/>
      <c r="AH324" s="1"/>
      <c r="AI324" s="29"/>
      <c r="AJ324" s="1"/>
      <c r="AK324" s="29"/>
      <c r="AL324" s="1"/>
      <c r="AM324" s="29"/>
      <c r="AN324" s="1"/>
      <c r="AO324" s="29"/>
      <c r="AP324" s="1">
        <v>38</v>
      </c>
      <c r="AQ324" s="29" t="s">
        <v>97</v>
      </c>
      <c r="AR324" s="1"/>
      <c r="AS324" s="29"/>
      <c r="AT324" s="1"/>
      <c r="AU324" s="29"/>
      <c r="AV324" s="1"/>
      <c r="AW324" s="29"/>
      <c r="AX324" s="1"/>
      <c r="AY324" s="29"/>
      <c r="AZ324" s="1"/>
      <c r="BA324" s="29"/>
      <c r="BB324" s="1"/>
      <c r="BC324" s="29"/>
      <c r="BD324" s="1"/>
      <c r="BE324" s="29"/>
      <c r="BF324" s="1"/>
      <c r="BG324" s="29"/>
      <c r="BH324" s="1"/>
      <c r="BI324" s="29"/>
      <c r="BJ324" s="1"/>
      <c r="BK324" s="29"/>
      <c r="BL324" s="1"/>
      <c r="BM324" s="29"/>
      <c r="BN324" s="1"/>
      <c r="BO324" s="29"/>
      <c r="BP324" s="1"/>
      <c r="BQ324" s="29"/>
      <c r="BR324" s="1">
        <v>33</v>
      </c>
      <c r="BS324" s="29" t="s">
        <v>175</v>
      </c>
      <c r="BT324" s="1"/>
      <c r="BU324" s="1">
        <v>38</v>
      </c>
      <c r="BV324" s="29" t="s">
        <v>175</v>
      </c>
      <c r="BW324" s="1"/>
      <c r="BX324" s="29"/>
      <c r="BY324" s="33"/>
      <c r="BZ324" s="29"/>
      <c r="CA324" s="33"/>
      <c r="CB324" s="29"/>
      <c r="CC324" s="33"/>
    </row>
    <row r="325" spans="1:81" s="60" customFormat="1" x14ac:dyDescent="0.35">
      <c r="A325" s="33" t="s">
        <v>94</v>
      </c>
      <c r="B325" s="1" t="s">
        <v>55</v>
      </c>
      <c r="C325" s="1" t="s">
        <v>716</v>
      </c>
      <c r="D325" s="1" t="s">
        <v>116</v>
      </c>
      <c r="E325" s="33" t="s">
        <v>58</v>
      </c>
      <c r="F325" s="1">
        <v>999919755</v>
      </c>
      <c r="G325" s="1">
        <f>(K325+P325+J325+M325+O325+Q325)-H325</f>
        <v>54.5</v>
      </c>
      <c r="H325" s="1">
        <f>(J325+K325+M325+N325+O325+P325+Q325)*0.5</f>
        <v>54.5</v>
      </c>
      <c r="I325" s="30"/>
      <c r="J325" s="1">
        <f>SUM(AR325,BW325,CA325)</f>
        <v>0</v>
      </c>
      <c r="K325" s="1">
        <f>SUM(AD325,AF325,AH325,AJ325,AN325,AL325,AP325,AT325,AV325,AX325,AZ325,BD325,BF325,BH325,BJ325,BL325,BN325,BB325)</f>
        <v>38</v>
      </c>
      <c r="L325" s="1">
        <f>COUNT(AD325,AF325,AH325,AJ325,AL325,AN325,AP325,AT325,AV325,AX325,AZ325,BB325,BD325,BF325,BH325,BJ325,BL325,BN325)</f>
        <v>1</v>
      </c>
      <c r="M325" s="1">
        <f>BP325+BR325</f>
        <v>33</v>
      </c>
      <c r="N325" s="1"/>
      <c r="O325" s="1">
        <f>BU325</f>
        <v>38</v>
      </c>
      <c r="P325" s="1">
        <f>AB325+BY325</f>
        <v>0</v>
      </c>
      <c r="Q325" s="1">
        <f>BT325+CC325</f>
        <v>0</v>
      </c>
      <c r="R325" s="70"/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70"/>
      <c r="AB325" s="1"/>
      <c r="AC325" s="29"/>
      <c r="AD325" s="1"/>
      <c r="AE325" s="29"/>
      <c r="AF325" s="1"/>
      <c r="AG325" s="29"/>
      <c r="AH325" s="1"/>
      <c r="AI325" s="29"/>
      <c r="AJ325" s="1"/>
      <c r="AK325" s="29"/>
      <c r="AL325" s="1"/>
      <c r="AM325" s="29"/>
      <c r="AN325" s="1"/>
      <c r="AO325" s="29"/>
      <c r="AP325" s="1">
        <v>38</v>
      </c>
      <c r="AQ325" s="29" t="s">
        <v>97</v>
      </c>
      <c r="AR325" s="1"/>
      <c r="AS325" s="29"/>
      <c r="AT325" s="1"/>
      <c r="AU325" s="29"/>
      <c r="AV325" s="1"/>
      <c r="AW325" s="29"/>
      <c r="AX325" s="1"/>
      <c r="AY325" s="29"/>
      <c r="AZ325" s="1"/>
      <c r="BA325" s="29"/>
      <c r="BB325" s="1"/>
      <c r="BC325" s="29"/>
      <c r="BD325" s="1"/>
      <c r="BE325" s="29"/>
      <c r="BF325" s="1"/>
      <c r="BG325" s="29"/>
      <c r="BH325" s="1"/>
      <c r="BI325" s="29"/>
      <c r="BJ325" s="1"/>
      <c r="BK325" s="29"/>
      <c r="BL325" s="1"/>
      <c r="BM325" s="29"/>
      <c r="BN325" s="1"/>
      <c r="BO325" s="29"/>
      <c r="BP325" s="1"/>
      <c r="BQ325" s="29"/>
      <c r="BR325" s="1">
        <v>33</v>
      </c>
      <c r="BS325" s="29" t="s">
        <v>175</v>
      </c>
      <c r="BT325" s="1"/>
      <c r="BU325" s="1">
        <v>38</v>
      </c>
      <c r="BV325" s="29" t="s">
        <v>175</v>
      </c>
      <c r="BW325" s="1"/>
      <c r="BX325" s="29"/>
      <c r="BY325" s="33"/>
      <c r="BZ325" s="29"/>
      <c r="CA325" s="33"/>
      <c r="CB325" s="29"/>
      <c r="CC325" s="33"/>
    </row>
    <row r="326" spans="1:81" s="60" customFormat="1" x14ac:dyDescent="0.35">
      <c r="A326" s="33" t="s">
        <v>94</v>
      </c>
      <c r="B326" s="1" t="s">
        <v>55</v>
      </c>
      <c r="C326" s="1" t="s">
        <v>716</v>
      </c>
      <c r="D326" s="1" t="s">
        <v>208</v>
      </c>
      <c r="E326" s="1" t="s">
        <v>58</v>
      </c>
      <c r="F326" s="1">
        <v>999925209</v>
      </c>
      <c r="G326" s="1">
        <f>(K326+P326+J326+M326+O326+Q326)-H326</f>
        <v>54.5</v>
      </c>
      <c r="H326" s="1">
        <f>(J326+K326+M326+N326+O326+P326+Q326)*0.5</f>
        <v>54.5</v>
      </c>
      <c r="I326" s="30"/>
      <c r="J326" s="1">
        <f>SUM(AR326,BW326,CA326)</f>
        <v>0</v>
      </c>
      <c r="K326" s="1">
        <f>SUM(AD326,AF326,AH326,AJ326,AN326,AL326,AP326,AT326,AV326,AX326,AZ326,BD326,BF326,BH326,BJ326,BL326,BN326,BB326)</f>
        <v>38</v>
      </c>
      <c r="L326" s="1">
        <f>COUNT(AD326,AF326,AH326,AJ326,AL326,AN326,AP326,AT326,AV326,AX326,AZ326,BB326,BD326,BF326,BH326,BJ326,BL326,BN326)</f>
        <v>1</v>
      </c>
      <c r="M326" s="1">
        <f>BP326+BR326</f>
        <v>33</v>
      </c>
      <c r="N326" s="1"/>
      <c r="O326" s="1">
        <f>BU326</f>
        <v>38</v>
      </c>
      <c r="P326" s="1">
        <f>AB326+BY326</f>
        <v>0</v>
      </c>
      <c r="Q326" s="1">
        <f>BT326+CC326</f>
        <v>0</v>
      </c>
      <c r="R326" s="70"/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70"/>
      <c r="AB326" s="1"/>
      <c r="AC326" s="29"/>
      <c r="AD326" s="1"/>
      <c r="AE326" s="29"/>
      <c r="AF326" s="1"/>
      <c r="AG326" s="29"/>
      <c r="AH326" s="1"/>
      <c r="AI326" s="29"/>
      <c r="AJ326" s="1"/>
      <c r="AK326" s="29"/>
      <c r="AL326" s="1"/>
      <c r="AM326" s="29"/>
      <c r="AN326" s="1"/>
      <c r="AO326" s="29"/>
      <c r="AP326" s="1">
        <v>38</v>
      </c>
      <c r="AQ326" s="29" t="s">
        <v>97</v>
      </c>
      <c r="AR326" s="1"/>
      <c r="AS326" s="29"/>
      <c r="AT326" s="1"/>
      <c r="AU326" s="29"/>
      <c r="AV326" s="1"/>
      <c r="AW326" s="29"/>
      <c r="AX326" s="1"/>
      <c r="AY326" s="29"/>
      <c r="AZ326" s="1"/>
      <c r="BA326" s="29"/>
      <c r="BB326" s="1"/>
      <c r="BC326" s="29"/>
      <c r="BD326" s="1"/>
      <c r="BE326" s="29"/>
      <c r="BF326" s="1"/>
      <c r="BG326" s="29"/>
      <c r="BH326" s="1"/>
      <c r="BI326" s="29"/>
      <c r="BJ326" s="1"/>
      <c r="BK326" s="29"/>
      <c r="BL326" s="1"/>
      <c r="BM326" s="29"/>
      <c r="BN326" s="1"/>
      <c r="BO326" s="29"/>
      <c r="BP326" s="1"/>
      <c r="BQ326" s="29"/>
      <c r="BR326" s="1">
        <v>33</v>
      </c>
      <c r="BS326" s="29" t="s">
        <v>175</v>
      </c>
      <c r="BT326" s="1"/>
      <c r="BU326" s="1">
        <v>38</v>
      </c>
      <c r="BV326" s="29" t="s">
        <v>175</v>
      </c>
      <c r="BW326" s="1"/>
      <c r="BX326" s="29"/>
      <c r="BY326" s="33"/>
      <c r="BZ326" s="29"/>
      <c r="CA326" s="33"/>
      <c r="CB326" s="29"/>
      <c r="CC326" s="33"/>
    </row>
    <row r="327" spans="1:81" s="60" customFormat="1" x14ac:dyDescent="0.35">
      <c r="A327" s="33" t="s">
        <v>94</v>
      </c>
      <c r="B327" s="1" t="s">
        <v>55</v>
      </c>
      <c r="C327" s="1" t="s">
        <v>205</v>
      </c>
      <c r="D327" s="1" t="s">
        <v>475</v>
      </c>
      <c r="E327" s="1" t="s">
        <v>58</v>
      </c>
      <c r="F327" s="33">
        <v>999883595</v>
      </c>
      <c r="G327" s="1">
        <f>(K327+P327+J327+M327+O327+Q327)-H327</f>
        <v>54</v>
      </c>
      <c r="H327" s="1">
        <f>(J327+K327+M327+N327+O327+P327+Q327)*0.5</f>
        <v>54</v>
      </c>
      <c r="I327" s="30"/>
      <c r="J327" s="1">
        <f>SUM(AR327,BW327,CA327)</f>
        <v>0</v>
      </c>
      <c r="K327" s="1">
        <f>SUM(AD327,AF327,AH327,AJ327,AN327,AL327,AP327,AT327,AV327,AX327,AZ327,BD327,BF327,BH327,BJ327,BL327,BN327,BB327)</f>
        <v>0</v>
      </c>
      <c r="L327" s="1">
        <f>COUNT(AD327,AF327,AH327,AJ327,AL327,AN327,AP327,AT327,AV327,AX327,AZ327,BB327,BD327,BF327,BH327,BJ327,BL327,BN327)</f>
        <v>0</v>
      </c>
      <c r="M327" s="1">
        <f>BP327+BR327</f>
        <v>44</v>
      </c>
      <c r="N327" s="1"/>
      <c r="O327" s="1">
        <f>BU327</f>
        <v>0</v>
      </c>
      <c r="P327" s="1">
        <f>AB327+BY327</f>
        <v>64</v>
      </c>
      <c r="Q327" s="1">
        <f>BT327+CC327</f>
        <v>0</v>
      </c>
      <c r="R327" s="70"/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70"/>
      <c r="AB327" s="1"/>
      <c r="AC327" s="29"/>
      <c r="AD327" s="1"/>
      <c r="AE327" s="29"/>
      <c r="AF327" s="1"/>
      <c r="AG327" s="29"/>
      <c r="AH327" s="1"/>
      <c r="AI327" s="29"/>
      <c r="AJ327" s="1"/>
      <c r="AK327" s="29"/>
      <c r="AL327" s="1"/>
      <c r="AM327" s="29"/>
      <c r="AN327" s="1"/>
      <c r="AO327" s="29"/>
      <c r="AP327" s="1"/>
      <c r="AQ327" s="29"/>
      <c r="AR327" s="1"/>
      <c r="AS327" s="29"/>
      <c r="AT327" s="1"/>
      <c r="AU327" s="29"/>
      <c r="AV327" s="1"/>
      <c r="AW327" s="29"/>
      <c r="AX327" s="1"/>
      <c r="AY327" s="29"/>
      <c r="AZ327" s="1"/>
      <c r="BA327" s="29"/>
      <c r="BB327" s="1"/>
      <c r="BC327" s="29"/>
      <c r="BD327" s="1"/>
      <c r="BE327" s="29"/>
      <c r="BF327" s="1"/>
      <c r="BG327" s="29"/>
      <c r="BH327" s="1"/>
      <c r="BI327" s="29"/>
      <c r="BJ327" s="1"/>
      <c r="BK327" s="29"/>
      <c r="BL327" s="1"/>
      <c r="BM327" s="29"/>
      <c r="BN327" s="1"/>
      <c r="BO327" s="29"/>
      <c r="BP327" s="1"/>
      <c r="BQ327" s="29"/>
      <c r="BR327" s="1">
        <v>44</v>
      </c>
      <c r="BS327" s="29" t="s">
        <v>97</v>
      </c>
      <c r="BT327" s="1"/>
      <c r="BU327" s="1"/>
      <c r="BV327" s="29"/>
      <c r="BW327" s="1"/>
      <c r="BX327" s="29"/>
      <c r="BY327" s="33">
        <v>64</v>
      </c>
      <c r="BZ327" s="29" t="s">
        <v>97</v>
      </c>
      <c r="CA327" s="33"/>
      <c r="CB327" s="29"/>
      <c r="CC327" s="33"/>
    </row>
    <row r="328" spans="1:81" s="60" customFormat="1" x14ac:dyDescent="0.35">
      <c r="A328" s="1" t="s">
        <v>94</v>
      </c>
      <c r="B328" s="33" t="s">
        <v>55</v>
      </c>
      <c r="C328" s="33" t="s">
        <v>668</v>
      </c>
      <c r="D328" s="33" t="s">
        <v>669</v>
      </c>
      <c r="E328" s="33" t="s">
        <v>58</v>
      </c>
      <c r="F328" s="33">
        <v>999901246</v>
      </c>
      <c r="G328" s="1">
        <f>(K328+P328+J328+M328+O328+Q328)-H328</f>
        <v>54</v>
      </c>
      <c r="H328" s="1"/>
      <c r="I328" s="30"/>
      <c r="J328" s="1">
        <f>SUM(AR328,BW328,CA328)</f>
        <v>0</v>
      </c>
      <c r="K328" s="1">
        <f>SUM(AD328,AF328,AH328,AJ328,AN328,AL328,AP328,AT328,AV328,AX328,AZ328,BD328,BF328,BH328,BJ328,BL328,BN328,BB328)</f>
        <v>54</v>
      </c>
      <c r="L328" s="1">
        <f>COUNT(AD328,AF328,AH328,AJ328,AL328,AN328,AP328,AT328,AV328,AX328,AZ328,BB328,BD328,BF328,BH328,BJ328,BL328,BN328)</f>
        <v>1</v>
      </c>
      <c r="M328" s="1">
        <f>BP328+BR328</f>
        <v>0</v>
      </c>
      <c r="N328" s="1"/>
      <c r="O328" s="1">
        <f>BU328</f>
        <v>0</v>
      </c>
      <c r="P328" s="1">
        <f>AB328+BY328</f>
        <v>0</v>
      </c>
      <c r="Q328" s="1">
        <f>BT328+CC328</f>
        <v>0</v>
      </c>
      <c r="R328" s="70"/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70"/>
      <c r="AB328" s="1"/>
      <c r="AC328" s="29"/>
      <c r="AD328" s="1"/>
      <c r="AE328" s="29"/>
      <c r="AF328" s="1"/>
      <c r="AG328" s="29"/>
      <c r="AH328" s="1"/>
      <c r="AI328" s="29"/>
      <c r="AJ328" s="1"/>
      <c r="AK328" s="29"/>
      <c r="AL328" s="1"/>
      <c r="AM328" s="29"/>
      <c r="AN328" s="1"/>
      <c r="AO328" s="29"/>
      <c r="AP328" s="1"/>
      <c r="AQ328" s="29"/>
      <c r="AR328" s="1"/>
      <c r="AS328" s="29"/>
      <c r="AT328" s="1"/>
      <c r="AU328" s="29"/>
      <c r="AV328" s="1"/>
      <c r="AW328" s="29"/>
      <c r="AX328" s="1"/>
      <c r="AY328" s="29"/>
      <c r="AZ328" s="1"/>
      <c r="BA328" s="29"/>
      <c r="BB328" s="1"/>
      <c r="BC328" s="29"/>
      <c r="BD328" s="1"/>
      <c r="BE328" s="29"/>
      <c r="BF328" s="1">
        <v>54</v>
      </c>
      <c r="BG328" s="29">
        <v>7</v>
      </c>
      <c r="BH328" s="1"/>
      <c r="BI328" s="29"/>
      <c r="BJ328" s="1"/>
      <c r="BK328" s="29"/>
      <c r="BL328" s="1"/>
      <c r="BM328" s="29"/>
      <c r="BN328" s="1"/>
      <c r="BO328" s="29"/>
      <c r="BP328" s="1"/>
      <c r="BQ328" s="29"/>
      <c r="BR328" s="1"/>
      <c r="BS328" s="29"/>
      <c r="BT328" s="1"/>
      <c r="BU328" s="1"/>
      <c r="BV328" s="29"/>
      <c r="BW328" s="1"/>
      <c r="BX328" s="29"/>
      <c r="BY328" s="33"/>
      <c r="BZ328" s="29"/>
      <c r="CA328" s="33"/>
      <c r="CB328" s="29"/>
      <c r="CC328" s="33"/>
    </row>
    <row r="329" spans="1:81" s="60" customFormat="1" x14ac:dyDescent="0.35">
      <c r="A329" s="33" t="s">
        <v>94</v>
      </c>
      <c r="B329" s="33" t="s">
        <v>55</v>
      </c>
      <c r="C329" s="33" t="s">
        <v>65</v>
      </c>
      <c r="D329" s="33" t="s">
        <v>641</v>
      </c>
      <c r="E329" s="33" t="s">
        <v>58</v>
      </c>
      <c r="F329" s="1">
        <v>999898539</v>
      </c>
      <c r="G329" s="1">
        <f>(K329+P329+J329+M329+O329+Q329)-H329</f>
        <v>53</v>
      </c>
      <c r="H329" s="1">
        <f>(J329+K329+M329+N329+O329+P329+Q329)*0.5</f>
        <v>53</v>
      </c>
      <c r="I329" s="30"/>
      <c r="J329" s="1">
        <f>SUM(AR329,BW329,CA329)</f>
        <v>0</v>
      </c>
      <c r="K329" s="1">
        <f>SUM(AD329,AF329,AH329,AJ329,AN329,AL329,AP329,AT329,AV329,AX329,AZ329,BD329,BF329,BH329,BJ329,BL329,BN329,BB329)</f>
        <v>68</v>
      </c>
      <c r="L329" s="1">
        <f>COUNT(AD329,AF329,AH329,AJ329,AL329,AN329,AP329,AT329,AV329,AX329,AZ329,BB329,BD329,BF329,BH329,BJ329,BL329,BN329)</f>
        <v>1</v>
      </c>
      <c r="M329" s="1">
        <f>BP329+BR329</f>
        <v>0</v>
      </c>
      <c r="N329" s="1"/>
      <c r="O329" s="1">
        <f>BU329</f>
        <v>38</v>
      </c>
      <c r="P329" s="1">
        <f>AB329+BY329</f>
        <v>0</v>
      </c>
      <c r="Q329" s="1">
        <f>BT329+CC329</f>
        <v>0</v>
      </c>
      <c r="R329" s="70"/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70"/>
      <c r="AB329" s="1"/>
      <c r="AC329" s="29"/>
      <c r="AD329" s="1"/>
      <c r="AE329" s="29"/>
      <c r="AF329" s="1"/>
      <c r="AG329" s="29"/>
      <c r="AH329" s="1"/>
      <c r="AI329" s="29"/>
      <c r="AJ329" s="1">
        <v>68</v>
      </c>
      <c r="AK329" s="29">
        <v>4</v>
      </c>
      <c r="AL329" s="1"/>
      <c r="AM329" s="29"/>
      <c r="AN329" s="1"/>
      <c r="AO329" s="29"/>
      <c r="AP329" s="1"/>
      <c r="AQ329" s="29"/>
      <c r="AR329" s="1"/>
      <c r="AS329" s="29"/>
      <c r="AT329" s="1"/>
      <c r="AU329" s="29"/>
      <c r="AV329" s="1"/>
      <c r="AW329" s="29"/>
      <c r="AX329" s="1"/>
      <c r="AY329" s="29"/>
      <c r="AZ329" s="1"/>
      <c r="BA329" s="29"/>
      <c r="BB329" s="1"/>
      <c r="BC329" s="29"/>
      <c r="BD329" s="1"/>
      <c r="BE329" s="29"/>
      <c r="BF329" s="1"/>
      <c r="BG329" s="29"/>
      <c r="BH329" s="1"/>
      <c r="BI329" s="29"/>
      <c r="BJ329" s="1"/>
      <c r="BK329" s="29"/>
      <c r="BL329" s="1"/>
      <c r="BM329" s="29"/>
      <c r="BN329" s="1"/>
      <c r="BO329" s="29"/>
      <c r="BP329" s="1"/>
      <c r="BQ329" s="29"/>
      <c r="BR329" s="1"/>
      <c r="BS329" s="29"/>
      <c r="BT329" s="1"/>
      <c r="BU329" s="1">
        <v>38</v>
      </c>
      <c r="BV329" s="29" t="s">
        <v>175</v>
      </c>
      <c r="BW329" s="1"/>
      <c r="BX329" s="29"/>
      <c r="BY329" s="33"/>
      <c r="BZ329" s="29"/>
      <c r="CA329" s="33"/>
      <c r="CB329" s="29"/>
      <c r="CC329" s="33"/>
    </row>
    <row r="330" spans="1:81" s="60" customFormat="1" x14ac:dyDescent="0.35">
      <c r="A330" s="33" t="s">
        <v>94</v>
      </c>
      <c r="B330" s="33" t="s">
        <v>55</v>
      </c>
      <c r="C330" s="33" t="s">
        <v>215</v>
      </c>
      <c r="D330" s="33" t="s">
        <v>216</v>
      </c>
      <c r="E330" s="33" t="s">
        <v>58</v>
      </c>
      <c r="F330" s="33">
        <v>999827550</v>
      </c>
      <c r="G330" s="1">
        <f>(K330+P330+J330+M330+O330+Q330)-H330</f>
        <v>52</v>
      </c>
      <c r="H330" s="1"/>
      <c r="I330" s="30"/>
      <c r="J330" s="1">
        <f>SUM(AR330,BW330,CA330)</f>
        <v>52</v>
      </c>
      <c r="K330" s="1">
        <f>SUM(AD330,AF330,AH330,AJ330,AN330,AL330,AP330,AT330,AV330,AX330,AZ330,BD330,BF330,BH330,BJ330,BL330,BN330,BB330)</f>
        <v>0</v>
      </c>
      <c r="L330" s="1">
        <f>COUNT(AD330,AF330,AH330,AJ330,AL330,AN330,AP330,AT330,AV330,AX330,AZ330,BB330,BD330,BF330,BH330,BJ330,BL330,BN330)</f>
        <v>0</v>
      </c>
      <c r="M330" s="1">
        <f>BP330+BR330</f>
        <v>0</v>
      </c>
      <c r="N330" s="1"/>
      <c r="O330" s="1">
        <f>BU330</f>
        <v>0</v>
      </c>
      <c r="P330" s="1">
        <f>AB330+BY330</f>
        <v>0</v>
      </c>
      <c r="Q330" s="1">
        <f>BT330+CC330</f>
        <v>0</v>
      </c>
      <c r="R330" s="70"/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70"/>
      <c r="AB330" s="1"/>
      <c r="AC330" s="29"/>
      <c r="AD330" s="1"/>
      <c r="AE330" s="29"/>
      <c r="AF330" s="1"/>
      <c r="AG330" s="29"/>
      <c r="AH330" s="1"/>
      <c r="AI330" s="29"/>
      <c r="AJ330" s="1"/>
      <c r="AK330" s="29"/>
      <c r="AL330" s="1"/>
      <c r="AM330" s="29"/>
      <c r="AN330" s="1"/>
      <c r="AO330" s="29"/>
      <c r="AP330" s="1"/>
      <c r="AQ330" s="29"/>
      <c r="AR330" s="1">
        <v>52</v>
      </c>
      <c r="AS330" s="29">
        <v>5</v>
      </c>
      <c r="AT330" s="1"/>
      <c r="AU330" s="29"/>
      <c r="AV330" s="1"/>
      <c r="AW330" s="29"/>
      <c r="AX330" s="1"/>
      <c r="AY330" s="29"/>
      <c r="AZ330" s="1"/>
      <c r="BA330" s="29"/>
      <c r="BB330" s="1"/>
      <c r="BC330" s="29"/>
      <c r="BD330" s="1"/>
      <c r="BE330" s="29"/>
      <c r="BF330" s="1"/>
      <c r="BG330" s="29"/>
      <c r="BH330" s="1"/>
      <c r="BI330" s="29"/>
      <c r="BJ330" s="1"/>
      <c r="BK330" s="29"/>
      <c r="BL330" s="1"/>
      <c r="BM330" s="29"/>
      <c r="BN330" s="1"/>
      <c r="BO330" s="29"/>
      <c r="BP330" s="1"/>
      <c r="BQ330" s="29"/>
      <c r="BR330" s="1"/>
      <c r="BS330" s="29"/>
      <c r="BT330" s="1"/>
      <c r="BU330" s="1"/>
      <c r="BV330" s="29"/>
      <c r="BW330" s="1"/>
      <c r="BX330" s="29"/>
      <c r="BY330" s="33"/>
      <c r="BZ330" s="29"/>
      <c r="CA330" s="33"/>
      <c r="CB330" s="29"/>
      <c r="CC330" s="33"/>
    </row>
    <row r="331" spans="1:81" s="60" customFormat="1" x14ac:dyDescent="0.35">
      <c r="A331" s="1" t="s">
        <v>94</v>
      </c>
      <c r="B331" s="38" t="s">
        <v>55</v>
      </c>
      <c r="C331" s="38" t="s">
        <v>986</v>
      </c>
      <c r="D331" s="38" t="s">
        <v>756</v>
      </c>
      <c r="E331" s="38" t="s">
        <v>58</v>
      </c>
      <c r="F331" s="38">
        <v>999915577</v>
      </c>
      <c r="G331" s="1">
        <f>(K331+P331+J331+M331+O331+Q331)-H331</f>
        <v>51</v>
      </c>
      <c r="H331" s="1"/>
      <c r="I331" s="30"/>
      <c r="J331" s="1">
        <f>SUM(AR331,BW331,CA331)</f>
        <v>0</v>
      </c>
      <c r="K331" s="1">
        <f>SUM(AD331,AF331,AH331,AJ331,AN331,AL331,AP331,AT331,AV331,AX331,AZ331,BD331,BF331,BH331,BJ331,BL331,BN331,BB331)</f>
        <v>51</v>
      </c>
      <c r="L331" s="1">
        <f>COUNT(AD331,AF331,AH331,AJ331,AL331,AN331,AP331,AT331,AV331,AX331,AZ331,BB331,BD331,BF331,BH331,BJ331,BL331,BN331)</f>
        <v>1</v>
      </c>
      <c r="M331" s="1">
        <f>BP331+BR331</f>
        <v>0</v>
      </c>
      <c r="N331" s="1"/>
      <c r="O331" s="1">
        <f>BU331</f>
        <v>0</v>
      </c>
      <c r="P331" s="1">
        <f>AB331+BY331</f>
        <v>0</v>
      </c>
      <c r="Q331" s="1">
        <f>BT331+CC331</f>
        <v>0</v>
      </c>
      <c r="R331" s="70"/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70"/>
      <c r="AB331" s="1"/>
      <c r="AC331" s="29"/>
      <c r="AD331" s="1"/>
      <c r="AE331" s="29"/>
      <c r="AF331" s="1"/>
      <c r="AG331" s="29"/>
      <c r="AH331" s="1"/>
      <c r="AI331" s="29"/>
      <c r="AJ331" s="1">
        <v>51</v>
      </c>
      <c r="AK331" s="29">
        <v>8</v>
      </c>
      <c r="AL331" s="1"/>
      <c r="AM331" s="29"/>
      <c r="AN331" s="1"/>
      <c r="AO331" s="29"/>
      <c r="AP331" s="1"/>
      <c r="AQ331" s="29"/>
      <c r="AR331" s="1"/>
      <c r="AS331" s="29"/>
      <c r="AT331" s="1"/>
      <c r="AU331" s="29"/>
      <c r="AV331" s="1"/>
      <c r="AW331" s="29"/>
      <c r="AX331" s="1"/>
      <c r="AY331" s="29"/>
      <c r="AZ331" s="1"/>
      <c r="BA331" s="29"/>
      <c r="BB331" s="1"/>
      <c r="BC331" s="29"/>
      <c r="BD331" s="1"/>
      <c r="BE331" s="29"/>
      <c r="BF331" s="1"/>
      <c r="BG331" s="29"/>
      <c r="BH331" s="1"/>
      <c r="BI331" s="29"/>
      <c r="BJ331" s="1"/>
      <c r="BK331" s="29"/>
      <c r="BL331" s="1"/>
      <c r="BM331" s="29"/>
      <c r="BN331" s="1"/>
      <c r="BO331" s="29"/>
      <c r="BP331" s="1"/>
      <c r="BQ331" s="29"/>
      <c r="BR331" s="1"/>
      <c r="BS331" s="29"/>
      <c r="BT331" s="1"/>
      <c r="BU331" s="1"/>
      <c r="BV331" s="29"/>
      <c r="BW331" s="1"/>
      <c r="BX331" s="29"/>
      <c r="BY331" s="33"/>
      <c r="BZ331" s="29"/>
      <c r="CA331" s="33"/>
      <c r="CB331" s="29"/>
      <c r="CC331" s="33"/>
    </row>
    <row r="332" spans="1:81" s="60" customFormat="1" x14ac:dyDescent="0.35">
      <c r="A332" s="33" t="s">
        <v>94</v>
      </c>
      <c r="B332" s="1" t="s">
        <v>55</v>
      </c>
      <c r="C332" s="1" t="s">
        <v>838</v>
      </c>
      <c r="D332" s="1" t="s">
        <v>839</v>
      </c>
      <c r="E332" s="1" t="s">
        <v>58</v>
      </c>
      <c r="F332" s="1">
        <v>999910141</v>
      </c>
      <c r="G332" s="1">
        <f>(K332+P332+J332+M332+O332+Q332)-H332</f>
        <v>50.5</v>
      </c>
      <c r="H332" s="1">
        <f>(J332+K332+M332+N332+O332+P332+Q332)*0.5</f>
        <v>50.5</v>
      </c>
      <c r="I332" s="30"/>
      <c r="J332" s="1">
        <f>SUM(AR332,BW332,CA332)</f>
        <v>0</v>
      </c>
      <c r="K332" s="1">
        <f>SUM(AD332,AF332,AH332,AJ332,AN332,AL332,AP332,AT332,AV332,AX332,AZ332,BD332,BF332,BH332,BJ332,BL332,BN332,BB332)</f>
        <v>101</v>
      </c>
      <c r="L332" s="1">
        <f>COUNT(AD332,AF332,AH332,AJ332,AL332,AN332,AP332,AT332,AV332,AX332,AZ332,BB332,BD332,BF332,BH332,BJ332,BL332,BN332)</f>
        <v>2</v>
      </c>
      <c r="M332" s="1">
        <f>BP332+BR332</f>
        <v>0</v>
      </c>
      <c r="N332" s="1"/>
      <c r="O332" s="1">
        <f>BU332</f>
        <v>0</v>
      </c>
      <c r="P332" s="1">
        <f>AB332+BY332</f>
        <v>0</v>
      </c>
      <c r="Q332" s="1">
        <f>BT332+CC332</f>
        <v>0</v>
      </c>
      <c r="R332" s="70"/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70"/>
      <c r="AB332" s="1"/>
      <c r="AC332" s="29"/>
      <c r="AD332" s="1"/>
      <c r="AE332" s="29"/>
      <c r="AF332" s="1"/>
      <c r="AG332" s="29"/>
      <c r="AH332" s="1"/>
      <c r="AI332" s="29"/>
      <c r="AJ332" s="1"/>
      <c r="AK332" s="29"/>
      <c r="AL332" s="1">
        <v>63</v>
      </c>
      <c r="AM332" s="29">
        <v>5</v>
      </c>
      <c r="AN332" s="1"/>
      <c r="AO332" s="29"/>
      <c r="AP332" s="1"/>
      <c r="AQ332" s="29"/>
      <c r="AR332" s="1"/>
      <c r="AS332" s="29"/>
      <c r="AT332" s="1"/>
      <c r="AU332" s="29"/>
      <c r="AV332" s="1"/>
      <c r="AW332" s="29"/>
      <c r="AX332" s="1"/>
      <c r="AY332" s="29"/>
      <c r="AZ332" s="1"/>
      <c r="BA332" s="29"/>
      <c r="BB332" s="1">
        <v>38</v>
      </c>
      <c r="BC332" s="29"/>
      <c r="BD332" s="1"/>
      <c r="BE332" s="29"/>
      <c r="BF332" s="1"/>
      <c r="BG332" s="29"/>
      <c r="BH332" s="1"/>
      <c r="BI332" s="29"/>
      <c r="BJ332" s="1"/>
      <c r="BK332" s="29"/>
      <c r="BL332" s="1"/>
      <c r="BM332" s="29"/>
      <c r="BN332" s="1"/>
      <c r="BO332" s="29"/>
      <c r="BP332" s="1"/>
      <c r="BQ332" s="29"/>
      <c r="BR332" s="1"/>
      <c r="BS332" s="29"/>
      <c r="BT332" s="1"/>
      <c r="BU332" s="1"/>
      <c r="BV332" s="29"/>
      <c r="BW332" s="1"/>
      <c r="BX332" s="29"/>
      <c r="BY332" s="33"/>
      <c r="BZ332" s="29"/>
      <c r="CA332" s="33"/>
      <c r="CB332" s="29"/>
      <c r="CC332" s="33"/>
    </row>
    <row r="333" spans="1:81" s="60" customFormat="1" x14ac:dyDescent="0.35">
      <c r="A333" s="33" t="s">
        <v>94</v>
      </c>
      <c r="B333" s="33" t="s">
        <v>55</v>
      </c>
      <c r="C333" s="33" t="s">
        <v>230</v>
      </c>
      <c r="D333" s="33" t="s">
        <v>231</v>
      </c>
      <c r="E333" s="33" t="s">
        <v>58</v>
      </c>
      <c r="F333" s="33">
        <v>999834361</v>
      </c>
      <c r="G333" s="1">
        <f>(K333+P333+J333+M333+O333+Q333)-H333</f>
        <v>48</v>
      </c>
      <c r="H333" s="1"/>
      <c r="I333" s="30"/>
      <c r="J333" s="1">
        <f>SUM(AR333,BW333,CA333)</f>
        <v>48</v>
      </c>
      <c r="K333" s="1">
        <f>SUM(AD333,AF333,AH333,AJ333,AN333,AL333,AP333,AT333,AV333,AX333,AZ333,BD333,BF333,BH333,BJ333,BL333,BN333,BB333)</f>
        <v>0</v>
      </c>
      <c r="L333" s="1">
        <f>COUNT(AD333,AF333,AH333,AJ333,AL333,AN333,AP333,AT333,AV333,AX333,AZ333,BB333,BD333,BF333,BH333,BJ333,BL333,BN333)</f>
        <v>0</v>
      </c>
      <c r="M333" s="1">
        <f>BP333+BR333</f>
        <v>0</v>
      </c>
      <c r="N333" s="1"/>
      <c r="O333" s="1">
        <f>BU333</f>
        <v>0</v>
      </c>
      <c r="P333" s="1">
        <f>AB333+BY333</f>
        <v>0</v>
      </c>
      <c r="Q333" s="1">
        <f>BT333+CC333</f>
        <v>0</v>
      </c>
      <c r="R333" s="70"/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70"/>
      <c r="AB333" s="1"/>
      <c r="AC333" s="29"/>
      <c r="AD333" s="1"/>
      <c r="AE333" s="29"/>
      <c r="AF333" s="1"/>
      <c r="AG333" s="29"/>
      <c r="AH333" s="1"/>
      <c r="AI333" s="29"/>
      <c r="AJ333" s="1"/>
      <c r="AK333" s="29"/>
      <c r="AL333" s="1"/>
      <c r="AM333" s="29"/>
      <c r="AN333" s="1"/>
      <c r="AO333" s="29"/>
      <c r="AP333" s="1"/>
      <c r="AQ333" s="29"/>
      <c r="AR333" s="1">
        <v>48</v>
      </c>
      <c r="AS333" s="29">
        <v>6</v>
      </c>
      <c r="AT333" s="1"/>
      <c r="AU333" s="29"/>
      <c r="AV333" s="1"/>
      <c r="AW333" s="29"/>
      <c r="AX333" s="1"/>
      <c r="AY333" s="29"/>
      <c r="AZ333" s="1"/>
      <c r="BA333" s="29"/>
      <c r="BB333" s="1"/>
      <c r="BC333" s="29"/>
      <c r="BD333" s="1"/>
      <c r="BE333" s="29"/>
      <c r="BF333" s="1"/>
      <c r="BG333" s="29"/>
      <c r="BH333" s="1"/>
      <c r="BI333" s="29"/>
      <c r="BJ333" s="1"/>
      <c r="BK333" s="29"/>
      <c r="BL333" s="1"/>
      <c r="BM333" s="29"/>
      <c r="BN333" s="1"/>
      <c r="BO333" s="29"/>
      <c r="BP333" s="1"/>
      <c r="BQ333" s="29"/>
      <c r="BR333" s="1"/>
      <c r="BS333" s="29"/>
      <c r="BT333" s="1"/>
      <c r="BU333" s="1"/>
      <c r="BV333" s="29"/>
      <c r="BW333" s="1"/>
      <c r="BX333" s="29"/>
      <c r="BY333" s="33"/>
      <c r="BZ333" s="29"/>
      <c r="CA333" s="33"/>
      <c r="CB333" s="29"/>
      <c r="CC333" s="33"/>
    </row>
    <row r="334" spans="1:81" s="60" customFormat="1" x14ac:dyDescent="0.35">
      <c r="A334" s="1" t="s">
        <v>94</v>
      </c>
      <c r="B334" s="1" t="s">
        <v>55</v>
      </c>
      <c r="C334" s="1" t="s">
        <v>943</v>
      </c>
      <c r="D334" s="1" t="s">
        <v>1182</v>
      </c>
      <c r="E334" s="1" t="s">
        <v>58</v>
      </c>
      <c r="F334" s="1">
        <v>999918119</v>
      </c>
      <c r="G334" s="1">
        <f>(K334+P334+J334+M334+O334+Q334)-H334</f>
        <v>48</v>
      </c>
      <c r="H334" s="33"/>
      <c r="I334" s="30"/>
      <c r="J334" s="1">
        <f>SUM(AR334,BW334,CA334)</f>
        <v>0</v>
      </c>
      <c r="K334" s="1">
        <f>SUM(AD334,AF334,AH334,AJ334,AN334,AL334,AP334,AT334,AV334,AX334,AZ334,BD334,BF334,BH334,BJ334,BL334,BN334,BB334)</f>
        <v>0</v>
      </c>
      <c r="L334" s="1">
        <f>COUNT(AD334,AF334,AH334,AJ334,AL334,AN334,AP334,AT334,AV334,AX334,AZ334,BB334,BD334,BF334,BH334,BJ334,BL334,BN334)</f>
        <v>0</v>
      </c>
      <c r="M334" s="1">
        <f>BP334+BR334</f>
        <v>0</v>
      </c>
      <c r="N334" s="1"/>
      <c r="O334" s="1">
        <f>BU334</f>
        <v>0</v>
      </c>
      <c r="P334" s="1">
        <f>AB334+BY334</f>
        <v>48</v>
      </c>
      <c r="Q334" s="1">
        <f>BT334+CC334</f>
        <v>0</v>
      </c>
      <c r="R334" s="70"/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70"/>
      <c r="AB334" s="1">
        <v>48</v>
      </c>
      <c r="AC334" s="29"/>
      <c r="AD334" s="1"/>
      <c r="AE334" s="29"/>
      <c r="AF334" s="1"/>
      <c r="AG334" s="29"/>
      <c r="AH334" s="1"/>
      <c r="AI334" s="29"/>
      <c r="AJ334" s="1"/>
      <c r="AK334" s="29"/>
      <c r="AL334" s="1"/>
      <c r="AM334" s="29"/>
      <c r="AN334" s="1"/>
      <c r="AO334" s="29"/>
      <c r="AP334" s="1"/>
      <c r="AQ334" s="29"/>
      <c r="AR334" s="1"/>
      <c r="AS334" s="29"/>
      <c r="AT334" s="1"/>
      <c r="AU334" s="29"/>
      <c r="AV334" s="1"/>
      <c r="AW334" s="29"/>
      <c r="AX334" s="1"/>
      <c r="AY334" s="29"/>
      <c r="AZ334" s="1"/>
      <c r="BA334" s="29"/>
      <c r="BB334" s="1"/>
      <c r="BC334" s="29"/>
      <c r="BD334" s="1"/>
      <c r="BE334" s="29"/>
      <c r="BF334" s="1"/>
      <c r="BG334" s="29"/>
      <c r="BH334" s="1"/>
      <c r="BI334" s="29"/>
      <c r="BJ334" s="1"/>
      <c r="BK334" s="29"/>
      <c r="BL334" s="1"/>
      <c r="BM334" s="29"/>
      <c r="BN334" s="1"/>
      <c r="BO334" s="29"/>
      <c r="BP334" s="1"/>
      <c r="BQ334" s="29"/>
      <c r="BR334" s="1"/>
      <c r="BS334" s="29"/>
      <c r="BT334" s="1"/>
      <c r="BU334" s="1"/>
      <c r="BV334" s="29"/>
      <c r="BW334" s="1"/>
      <c r="BX334" s="29"/>
      <c r="BY334" s="33"/>
      <c r="BZ334" s="29"/>
      <c r="CA334" s="33"/>
      <c r="CB334" s="29"/>
      <c r="CC334" s="33"/>
    </row>
    <row r="335" spans="1:81" s="60" customFormat="1" x14ac:dyDescent="0.35">
      <c r="A335" s="1" t="s">
        <v>94</v>
      </c>
      <c r="B335" s="1" t="s">
        <v>55</v>
      </c>
      <c r="C335" s="1" t="s">
        <v>1984</v>
      </c>
      <c r="D335" s="1" t="s">
        <v>1985</v>
      </c>
      <c r="E335" s="33" t="s">
        <v>58</v>
      </c>
      <c r="F335" s="1">
        <v>999923173</v>
      </c>
      <c r="G335" s="1">
        <f>(K335+P335+J335+M335+O335+Q335)-H335</f>
        <v>48</v>
      </c>
      <c r="H335" s="33"/>
      <c r="I335" s="30"/>
      <c r="J335" s="1">
        <f>SUM(AR335,BW335,CA335)</f>
        <v>0</v>
      </c>
      <c r="K335" s="1">
        <f>SUM(AD335,AF335,AH335,AJ335,AN335,AL335,AP335,AT335,AV335,AX335,AZ335,BD335,BF335,BH335,BJ335,BL335,BN335,BB335)</f>
        <v>0</v>
      </c>
      <c r="L335" s="1">
        <f>COUNT(AD335,AF335,AH335,AJ335,AL335,AN335,AP335,AT335,AV335,AX335,AZ335,BB335,BD335,BF335,BH335,BJ335,BL335,BN335)</f>
        <v>0</v>
      </c>
      <c r="M335" s="1">
        <f>BP335+BR335</f>
        <v>0</v>
      </c>
      <c r="N335" s="1"/>
      <c r="O335" s="1">
        <f>BU335</f>
        <v>0</v>
      </c>
      <c r="P335" s="1">
        <f>AB335+BY335</f>
        <v>48</v>
      </c>
      <c r="Q335" s="1">
        <f>BT335+CC335</f>
        <v>0</v>
      </c>
      <c r="R335" s="70"/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70"/>
      <c r="AB335" s="1">
        <v>48</v>
      </c>
      <c r="AC335" s="29"/>
      <c r="AD335" s="1"/>
      <c r="AE335" s="29"/>
      <c r="AF335" s="1"/>
      <c r="AG335" s="29"/>
      <c r="AH335" s="1"/>
      <c r="AI335" s="29"/>
      <c r="AJ335" s="1"/>
      <c r="AK335" s="29"/>
      <c r="AL335" s="1"/>
      <c r="AM335" s="29"/>
      <c r="AN335" s="1"/>
      <c r="AO335" s="29"/>
      <c r="AP335" s="1"/>
      <c r="AQ335" s="29"/>
      <c r="AR335" s="1"/>
      <c r="AS335" s="29"/>
      <c r="AT335" s="1"/>
      <c r="AU335" s="29"/>
      <c r="AV335" s="1"/>
      <c r="AW335" s="29"/>
      <c r="AX335" s="1"/>
      <c r="AY335" s="29"/>
      <c r="AZ335" s="1"/>
      <c r="BA335" s="29"/>
      <c r="BB335" s="1"/>
      <c r="BC335" s="29"/>
      <c r="BD335" s="1"/>
      <c r="BE335" s="29"/>
      <c r="BF335" s="1"/>
      <c r="BG335" s="29"/>
      <c r="BH335" s="1"/>
      <c r="BI335" s="29"/>
      <c r="BJ335" s="1"/>
      <c r="BK335" s="29"/>
      <c r="BL335" s="1"/>
      <c r="BM335" s="29"/>
      <c r="BN335" s="1"/>
      <c r="BO335" s="29"/>
      <c r="BP335" s="1"/>
      <c r="BQ335" s="29"/>
      <c r="BR335" s="1"/>
      <c r="BS335" s="29"/>
      <c r="BT335" s="1"/>
      <c r="BU335" s="1"/>
      <c r="BV335" s="29"/>
      <c r="BW335" s="1"/>
      <c r="BX335" s="29"/>
      <c r="BY335" s="33"/>
      <c r="BZ335" s="29"/>
      <c r="CA335" s="33"/>
      <c r="CB335" s="29"/>
      <c r="CC335" s="33"/>
    </row>
    <row r="336" spans="1:81" s="60" customFormat="1" x14ac:dyDescent="0.35">
      <c r="A336" s="33" t="s">
        <v>94</v>
      </c>
      <c r="B336" s="1" t="s">
        <v>55</v>
      </c>
      <c r="C336" s="1" t="s">
        <v>509</v>
      </c>
      <c r="D336" s="1" t="s">
        <v>510</v>
      </c>
      <c r="E336" s="1" t="s">
        <v>58</v>
      </c>
      <c r="F336" s="1">
        <v>999888613</v>
      </c>
      <c r="G336" s="1">
        <f>(K336+P336+J336+M336+O336+Q336)-H336</f>
        <v>45</v>
      </c>
      <c r="H336" s="1">
        <f>(J336+K336+M336+N336+O336+P336+Q336)*0.5</f>
        <v>45</v>
      </c>
      <c r="I336" s="30"/>
      <c r="J336" s="1">
        <f>SUM(AR336,BW336,CA336)</f>
        <v>0</v>
      </c>
      <c r="K336" s="1">
        <f>SUM(AD336,AF336,AH336,AJ336,AN336,AL336,AP336,AT336,AV336,AX336,AZ336,BD336,BF336,BH336,BJ336,BL336,BN336,BB336)</f>
        <v>90</v>
      </c>
      <c r="L336" s="1">
        <f>COUNT(AD336,AF336,AH336,AJ336,AL336,AN336,AP336,AT336,AV336,AX336,AZ336,BB336,BD336,BF336,BH336,BJ336,BL336,BN336)</f>
        <v>1</v>
      </c>
      <c r="M336" s="1">
        <f>BP336+BR336</f>
        <v>0</v>
      </c>
      <c r="N336" s="1"/>
      <c r="O336" s="1">
        <f>BU336</f>
        <v>0</v>
      </c>
      <c r="P336" s="1">
        <f>AB336+BY336</f>
        <v>0</v>
      </c>
      <c r="Q336" s="1">
        <f>BT336+CC336</f>
        <v>0</v>
      </c>
      <c r="R336" s="70"/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70"/>
      <c r="AB336" s="1"/>
      <c r="AC336" s="29"/>
      <c r="AD336" s="1"/>
      <c r="AE336" s="29"/>
      <c r="AF336" s="1"/>
      <c r="AG336" s="29"/>
      <c r="AH336" s="1"/>
      <c r="AI336" s="29"/>
      <c r="AJ336" s="1"/>
      <c r="AK336" s="29"/>
      <c r="AL336" s="1"/>
      <c r="AM336" s="29"/>
      <c r="AN336" s="1">
        <v>90</v>
      </c>
      <c r="AO336" s="29">
        <v>2</v>
      </c>
      <c r="AP336" s="1"/>
      <c r="AQ336" s="29"/>
      <c r="AR336" s="1"/>
      <c r="AS336" s="29"/>
      <c r="AT336" s="1"/>
      <c r="AU336" s="29"/>
      <c r="AV336" s="1"/>
      <c r="AW336" s="29"/>
      <c r="AX336" s="1"/>
      <c r="AY336" s="29"/>
      <c r="AZ336" s="1"/>
      <c r="BA336" s="29"/>
      <c r="BB336" s="1"/>
      <c r="BC336" s="29"/>
      <c r="BD336" s="1"/>
      <c r="BE336" s="29"/>
      <c r="BF336" s="1"/>
      <c r="BG336" s="29"/>
      <c r="BH336" s="1"/>
      <c r="BI336" s="29"/>
      <c r="BJ336" s="1"/>
      <c r="BK336" s="29"/>
      <c r="BL336" s="1"/>
      <c r="BM336" s="29"/>
      <c r="BN336" s="1"/>
      <c r="BO336" s="29"/>
      <c r="BP336" s="1"/>
      <c r="BQ336" s="29"/>
      <c r="BR336" s="1"/>
      <c r="BS336" s="29"/>
      <c r="BT336" s="1"/>
      <c r="BU336" s="1"/>
      <c r="BV336" s="29"/>
      <c r="BW336" s="1"/>
      <c r="BX336" s="29"/>
      <c r="BY336" s="33"/>
      <c r="BZ336" s="29"/>
      <c r="CA336" s="33"/>
      <c r="CB336" s="29"/>
      <c r="CC336" s="33"/>
    </row>
    <row r="337" spans="1:81" s="60" customFormat="1" x14ac:dyDescent="0.35">
      <c r="A337" s="1" t="s">
        <v>94</v>
      </c>
      <c r="B337" s="1" t="s">
        <v>55</v>
      </c>
      <c r="C337" s="1" t="s">
        <v>1219</v>
      </c>
      <c r="D337" s="1" t="s">
        <v>1220</v>
      </c>
      <c r="E337" s="1" t="s">
        <v>58</v>
      </c>
      <c r="F337" s="1">
        <v>999918384</v>
      </c>
      <c r="G337" s="1">
        <f>(K337+P337+J337+M337+O337+Q337)-H337</f>
        <v>45</v>
      </c>
      <c r="H337" s="1"/>
      <c r="I337" s="30"/>
      <c r="J337" s="1">
        <f>SUM(AR337,BW337,CA337)</f>
        <v>0</v>
      </c>
      <c r="K337" s="1">
        <f>SUM(AD337,AF337,AH337,AJ337,AN337,AL337,AP337,AT337,AV337,AX337,AZ337,BD337,BF337,BH337,BJ337,BL337,BN337,BB337)</f>
        <v>45</v>
      </c>
      <c r="L337" s="1">
        <f>COUNT(AD337,AF337,AH337,AJ337,AL337,AN337,AP337,AT337,AV337,AX337,AZ337,BB337,BD337,BF337,BH337,BJ337,BL337,BN337)</f>
        <v>1</v>
      </c>
      <c r="M337" s="1">
        <f>BP337+BR337</f>
        <v>0</v>
      </c>
      <c r="N337" s="1"/>
      <c r="O337" s="1">
        <f>BU337</f>
        <v>0</v>
      </c>
      <c r="P337" s="1">
        <f>AB337+BY337</f>
        <v>0</v>
      </c>
      <c r="Q337" s="1">
        <f>BT337+CC337</f>
        <v>0</v>
      </c>
      <c r="R337" s="70"/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70"/>
      <c r="AB337" s="1"/>
      <c r="AC337" s="29"/>
      <c r="AD337" s="1"/>
      <c r="AE337" s="29"/>
      <c r="AF337" s="1"/>
      <c r="AG337" s="29"/>
      <c r="AH337" s="1"/>
      <c r="AI337" s="29"/>
      <c r="AJ337" s="1"/>
      <c r="AK337" s="29"/>
      <c r="AL337" s="1"/>
      <c r="AM337" s="29"/>
      <c r="AN337" s="1"/>
      <c r="AO337" s="29"/>
      <c r="AP337" s="1"/>
      <c r="AQ337" s="29"/>
      <c r="AR337" s="1"/>
      <c r="AS337" s="29"/>
      <c r="AT337" s="1"/>
      <c r="AU337" s="29"/>
      <c r="AV337" s="1"/>
      <c r="AW337" s="29"/>
      <c r="AX337" s="1"/>
      <c r="AY337" s="29"/>
      <c r="AZ337" s="1"/>
      <c r="BA337" s="29"/>
      <c r="BB337" s="1"/>
      <c r="BC337" s="29"/>
      <c r="BD337" s="1"/>
      <c r="BE337" s="29"/>
      <c r="BF337" s="1"/>
      <c r="BG337" s="29"/>
      <c r="BH337" s="1"/>
      <c r="BI337" s="29"/>
      <c r="BJ337" s="1">
        <v>45</v>
      </c>
      <c r="BK337" s="29">
        <v>2</v>
      </c>
      <c r="BL337" s="1"/>
      <c r="BM337" s="29"/>
      <c r="BN337" s="1"/>
      <c r="BO337" s="29"/>
      <c r="BP337" s="1"/>
      <c r="BQ337" s="29"/>
      <c r="BR337" s="1"/>
      <c r="BS337" s="29"/>
      <c r="BT337" s="1"/>
      <c r="BU337" s="1"/>
      <c r="BV337" s="29"/>
      <c r="BW337" s="1"/>
      <c r="BX337" s="29"/>
      <c r="BY337" s="33"/>
      <c r="BZ337" s="29"/>
      <c r="CA337" s="33"/>
      <c r="CB337" s="29"/>
      <c r="CC337" s="33"/>
    </row>
    <row r="338" spans="1:81" s="60" customFormat="1" x14ac:dyDescent="0.35">
      <c r="A338" s="1" t="s">
        <v>94</v>
      </c>
      <c r="B338" s="1" t="s">
        <v>55</v>
      </c>
      <c r="C338" s="1" t="s">
        <v>943</v>
      </c>
      <c r="D338" s="1" t="s">
        <v>3420</v>
      </c>
      <c r="E338" s="1" t="s">
        <v>58</v>
      </c>
      <c r="F338" s="1">
        <v>999927649</v>
      </c>
      <c r="G338" s="1">
        <f>(K338+P338+J338+M338+O338+Q338)-H338</f>
        <v>45</v>
      </c>
      <c r="H338" s="1"/>
      <c r="I338" s="30"/>
      <c r="J338" s="1">
        <f>SUM(AR338,BW338,CA338)</f>
        <v>0</v>
      </c>
      <c r="K338" s="1">
        <f>SUM(AD338,AF338,AH338,AJ338,AN338,AL338,AP338,AT338,AV338,AX338,AZ338,BD338,BF338,BH338,BJ338,BL338,BN338,BB338)</f>
        <v>45</v>
      </c>
      <c r="L338" s="1">
        <f>COUNT(AD338,AF338,AH338,AJ338,AL338,AN338,AP338,AT338,AV338,AX338,AZ338,BB338,BD338,BF338,BH338,BJ338,BL338,BN338)</f>
        <v>1</v>
      </c>
      <c r="M338" s="1">
        <f>BP338+BR338</f>
        <v>0</v>
      </c>
      <c r="N338" s="1"/>
      <c r="O338" s="1">
        <f>BU338</f>
        <v>0</v>
      </c>
      <c r="P338" s="1">
        <f>AB338+BY338</f>
        <v>0</v>
      </c>
      <c r="Q338" s="1">
        <f>BT338+CC338</f>
        <v>0</v>
      </c>
      <c r="R338" s="70"/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70"/>
      <c r="AB338" s="1"/>
      <c r="AC338" s="29"/>
      <c r="AD338" s="1"/>
      <c r="AE338" s="29"/>
      <c r="AF338" s="1"/>
      <c r="AG338" s="29"/>
      <c r="AH338" s="1"/>
      <c r="AI338" s="29"/>
      <c r="AJ338" s="1"/>
      <c r="AK338" s="29"/>
      <c r="AL338" s="1"/>
      <c r="AM338" s="29"/>
      <c r="AN338" s="1"/>
      <c r="AO338" s="29"/>
      <c r="AP338" s="1"/>
      <c r="AQ338" s="29"/>
      <c r="AR338" s="1"/>
      <c r="AS338" s="29"/>
      <c r="AT338" s="1"/>
      <c r="AU338" s="29"/>
      <c r="AV338" s="1"/>
      <c r="AW338" s="29"/>
      <c r="AX338" s="1"/>
      <c r="AY338" s="29"/>
      <c r="AZ338" s="1"/>
      <c r="BA338" s="29"/>
      <c r="BB338" s="1"/>
      <c r="BC338" s="29"/>
      <c r="BD338" s="1"/>
      <c r="BE338" s="29"/>
      <c r="BF338" s="1"/>
      <c r="BG338" s="29"/>
      <c r="BH338" s="1"/>
      <c r="BI338" s="29"/>
      <c r="BJ338" s="1"/>
      <c r="BK338" s="29"/>
      <c r="BL338" s="1"/>
      <c r="BM338" s="29"/>
      <c r="BN338" s="1">
        <v>45</v>
      </c>
      <c r="BO338" s="29">
        <v>2</v>
      </c>
      <c r="BP338" s="1"/>
      <c r="BQ338" s="29"/>
      <c r="BR338" s="1"/>
      <c r="BS338" s="29"/>
      <c r="BT338" s="1"/>
      <c r="BU338" s="1"/>
      <c r="BV338" s="29"/>
      <c r="BW338" s="1"/>
      <c r="BX338" s="29"/>
      <c r="BY338" s="33"/>
      <c r="BZ338" s="29"/>
      <c r="CA338" s="33"/>
      <c r="CB338" s="29"/>
      <c r="CC338" s="33"/>
    </row>
    <row r="339" spans="1:81" s="60" customFormat="1" x14ac:dyDescent="0.35">
      <c r="A339" s="1" t="s">
        <v>94</v>
      </c>
      <c r="B339" s="1" t="s">
        <v>55</v>
      </c>
      <c r="C339" s="1" t="s">
        <v>3472</v>
      </c>
      <c r="D339" s="1" t="s">
        <v>210</v>
      </c>
      <c r="E339" s="1" t="s">
        <v>58</v>
      </c>
      <c r="F339" s="1">
        <v>999927834</v>
      </c>
      <c r="G339" s="1">
        <f>(K339+P339+J339+M339+O339+Q339)-H339</f>
        <v>45</v>
      </c>
      <c r="H339" s="1"/>
      <c r="I339" s="30"/>
      <c r="J339" s="1">
        <f>SUM(AR339,BW339,CA339)</f>
        <v>0</v>
      </c>
      <c r="K339" s="1">
        <f>SUM(AD339,AF339,AH339,AJ339,AN339,AL339,AP339,AT339,AV339,AX339,AZ339,BD339,BF339,BH339,BJ339,BL339,BN339,BB339)</f>
        <v>45</v>
      </c>
      <c r="L339" s="1">
        <f>COUNT(AD339,AF339,AH339,AJ339,AL339,AN339,AP339,AT339,AV339,AX339,AZ339,BB339,BD339,BF339,BH339,BJ339,BL339,BN339)</f>
        <v>1</v>
      </c>
      <c r="M339" s="1">
        <f>BP339+BR339</f>
        <v>0</v>
      </c>
      <c r="N339" s="1"/>
      <c r="O339" s="1">
        <f>BU339</f>
        <v>0</v>
      </c>
      <c r="P339" s="1">
        <f>AB339+BY339</f>
        <v>0</v>
      </c>
      <c r="Q339" s="1">
        <f>BT339+CC339</f>
        <v>0</v>
      </c>
      <c r="R339" s="70"/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70"/>
      <c r="AB339" s="1"/>
      <c r="AC339" s="29"/>
      <c r="AD339" s="1"/>
      <c r="AE339" s="29"/>
      <c r="AF339" s="1"/>
      <c r="AG339" s="29"/>
      <c r="AH339" s="1"/>
      <c r="AI339" s="29"/>
      <c r="AJ339" s="1"/>
      <c r="AK339" s="29"/>
      <c r="AL339" s="1"/>
      <c r="AM339" s="29"/>
      <c r="AN339" s="1"/>
      <c r="AO339" s="29"/>
      <c r="AP339" s="1"/>
      <c r="AQ339" s="29"/>
      <c r="AR339" s="1"/>
      <c r="AS339" s="29"/>
      <c r="AT339" s="1"/>
      <c r="AU339" s="29"/>
      <c r="AV339" s="1"/>
      <c r="AW339" s="29"/>
      <c r="AX339" s="1"/>
      <c r="AY339" s="29"/>
      <c r="AZ339" s="1"/>
      <c r="BA339" s="29"/>
      <c r="BB339" s="1"/>
      <c r="BC339" s="29"/>
      <c r="BD339" s="1">
        <v>45</v>
      </c>
      <c r="BE339" s="29">
        <v>2</v>
      </c>
      <c r="BF339" s="1"/>
      <c r="BG339" s="29"/>
      <c r="BH339" s="1"/>
      <c r="BI339" s="29"/>
      <c r="BJ339" s="1"/>
      <c r="BK339" s="29"/>
      <c r="BL339" s="1"/>
      <c r="BM339" s="29"/>
      <c r="BN339" s="1"/>
      <c r="BO339" s="29"/>
      <c r="BP339" s="1"/>
      <c r="BQ339" s="29"/>
      <c r="BR339" s="1"/>
      <c r="BS339" s="29"/>
      <c r="BT339" s="1"/>
      <c r="BU339" s="1"/>
      <c r="BV339" s="29"/>
      <c r="BW339" s="1"/>
      <c r="BX339" s="29"/>
      <c r="BY339" s="33"/>
      <c r="BZ339" s="29"/>
      <c r="CA339" s="33"/>
      <c r="CB339" s="29"/>
      <c r="CC339" s="33"/>
    </row>
    <row r="340" spans="1:81" s="60" customFormat="1" x14ac:dyDescent="0.35">
      <c r="A340" s="1" t="s">
        <v>94</v>
      </c>
      <c r="B340" s="1" t="s">
        <v>55</v>
      </c>
      <c r="C340" s="1" t="s">
        <v>119</v>
      </c>
      <c r="D340" s="1" t="s">
        <v>259</v>
      </c>
      <c r="E340" s="1" t="s">
        <v>58</v>
      </c>
      <c r="F340" s="33">
        <v>999853810</v>
      </c>
      <c r="G340" s="1">
        <f>(K340+P340+J340+M340+O340+Q340)-H340</f>
        <v>44</v>
      </c>
      <c r="H340" s="33"/>
      <c r="I340" s="30"/>
      <c r="J340" s="1">
        <f>SUM(AR340,BW340,CA340)</f>
        <v>0</v>
      </c>
      <c r="K340" s="1">
        <f>SUM(AD340,AF340,AH340,AJ340,AN340,AL340,AP340,AT340,AV340,AX340,AZ340,BD340,BF340,BH340,BJ340,BL340,BN340,BB340)</f>
        <v>0</v>
      </c>
      <c r="L340" s="1">
        <f>COUNT(AD340,AF340,AH340,AJ340,AL340,AN340,AP340,AT340,AV340,AX340,AZ340,BB340,BD340,BF340,BH340,BJ340,BL340,BN340)</f>
        <v>0</v>
      </c>
      <c r="M340" s="1">
        <f>BP340+BR340</f>
        <v>44</v>
      </c>
      <c r="N340" s="1"/>
      <c r="O340" s="1">
        <f>BU340</f>
        <v>0</v>
      </c>
      <c r="P340" s="1">
        <f>AB340+BY340</f>
        <v>0</v>
      </c>
      <c r="Q340" s="1">
        <f>BT340+CC340</f>
        <v>0</v>
      </c>
      <c r="R340" s="70"/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70"/>
      <c r="AB340" s="1"/>
      <c r="AC340" s="29"/>
      <c r="AD340" s="1"/>
      <c r="AE340" s="29"/>
      <c r="AF340" s="1"/>
      <c r="AG340" s="29"/>
      <c r="AH340" s="1"/>
      <c r="AI340" s="29"/>
      <c r="AJ340" s="1"/>
      <c r="AK340" s="29"/>
      <c r="AL340" s="1"/>
      <c r="AM340" s="29"/>
      <c r="AN340" s="1"/>
      <c r="AO340" s="29"/>
      <c r="AP340" s="1"/>
      <c r="AQ340" s="29"/>
      <c r="AR340" s="1"/>
      <c r="AS340" s="29"/>
      <c r="AT340" s="1"/>
      <c r="AU340" s="29"/>
      <c r="AV340" s="1"/>
      <c r="AW340" s="29"/>
      <c r="AX340" s="1"/>
      <c r="AY340" s="29"/>
      <c r="AZ340" s="1"/>
      <c r="BA340" s="29"/>
      <c r="BB340" s="1"/>
      <c r="BC340" s="29"/>
      <c r="BD340" s="1"/>
      <c r="BE340" s="29"/>
      <c r="BF340" s="1"/>
      <c r="BG340" s="29"/>
      <c r="BH340" s="1"/>
      <c r="BI340" s="29"/>
      <c r="BJ340" s="1"/>
      <c r="BK340" s="29"/>
      <c r="BL340" s="1"/>
      <c r="BM340" s="29"/>
      <c r="BN340" s="1"/>
      <c r="BO340" s="29"/>
      <c r="BP340" s="1">
        <v>44</v>
      </c>
      <c r="BQ340" s="29">
        <v>9</v>
      </c>
      <c r="BR340" s="1"/>
      <c r="BS340" s="29"/>
      <c r="BT340" s="1"/>
      <c r="BU340" s="1"/>
      <c r="BV340" s="29"/>
      <c r="BW340" s="1"/>
      <c r="BX340" s="29"/>
      <c r="BY340" s="33"/>
      <c r="BZ340" s="29"/>
      <c r="CA340" s="33"/>
      <c r="CB340" s="29"/>
      <c r="CC340" s="33"/>
    </row>
    <row r="341" spans="1:81" s="60" customFormat="1" x14ac:dyDescent="0.35">
      <c r="A341" s="1" t="s">
        <v>94</v>
      </c>
      <c r="B341" s="1" t="s">
        <v>55</v>
      </c>
      <c r="C341" s="1" t="s">
        <v>119</v>
      </c>
      <c r="D341" s="1" t="s">
        <v>225</v>
      </c>
      <c r="E341" s="1" t="s">
        <v>58</v>
      </c>
      <c r="F341" s="1">
        <v>999903669</v>
      </c>
      <c r="G341" s="1">
        <f>(K341+P341+J341+M341+O341+Q341)-H341</f>
        <v>44</v>
      </c>
      <c r="H341" s="1"/>
      <c r="I341" s="30"/>
      <c r="J341" s="1">
        <f>SUM(AR341,BW341,CA341)</f>
        <v>0</v>
      </c>
      <c r="K341" s="1">
        <f>SUM(AD341,AF341,AH341,AJ341,AN341,AL341,AP341,AT341,AV341,AX341,AZ341,BD341,BF341,BH341,BJ341,BL341,BN341,BB341)</f>
        <v>0</v>
      </c>
      <c r="L341" s="1">
        <f>COUNT(AD341,AF341,AH341,AJ341,AL341,AN341,AP341,AT341,AV341,AX341,AZ341,BB341,BD341,BF341,BH341,BJ341,BL341,BN341)</f>
        <v>0</v>
      </c>
      <c r="M341" s="1">
        <f>BP341+BR341</f>
        <v>44</v>
      </c>
      <c r="N341" s="1"/>
      <c r="O341" s="1">
        <f>BU341</f>
        <v>0</v>
      </c>
      <c r="P341" s="1">
        <f>AB341+BY341</f>
        <v>0</v>
      </c>
      <c r="Q341" s="1">
        <f>BT341+CC341</f>
        <v>0</v>
      </c>
      <c r="R341" s="70"/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70"/>
      <c r="AB341" s="1"/>
      <c r="AC341" s="29"/>
      <c r="AD341" s="1"/>
      <c r="AE341" s="29"/>
      <c r="AF341" s="1"/>
      <c r="AG341" s="29"/>
      <c r="AH341" s="1"/>
      <c r="AI341" s="29"/>
      <c r="AJ341" s="1"/>
      <c r="AK341" s="29"/>
      <c r="AL341" s="1"/>
      <c r="AM341" s="29"/>
      <c r="AN341" s="1"/>
      <c r="AO341" s="29"/>
      <c r="AP341" s="1"/>
      <c r="AQ341" s="29"/>
      <c r="AR341" s="1"/>
      <c r="AS341" s="29"/>
      <c r="AT341" s="1"/>
      <c r="AU341" s="29"/>
      <c r="AV341" s="1"/>
      <c r="AW341" s="29"/>
      <c r="AX341" s="1"/>
      <c r="AY341" s="29"/>
      <c r="AZ341" s="1"/>
      <c r="BA341" s="29"/>
      <c r="BB341" s="1"/>
      <c r="BC341" s="29"/>
      <c r="BD341" s="1"/>
      <c r="BE341" s="29"/>
      <c r="BF341" s="1"/>
      <c r="BG341" s="29"/>
      <c r="BH341" s="1"/>
      <c r="BI341" s="29"/>
      <c r="BJ341" s="1"/>
      <c r="BK341" s="29"/>
      <c r="BL341" s="1"/>
      <c r="BM341" s="29"/>
      <c r="BN341" s="1"/>
      <c r="BO341" s="29"/>
      <c r="BP341" s="1">
        <v>44</v>
      </c>
      <c r="BQ341" s="29">
        <v>9</v>
      </c>
      <c r="BR341" s="1"/>
      <c r="BS341" s="29"/>
      <c r="BT341" s="1"/>
      <c r="BU341" s="1"/>
      <c r="BV341" s="29"/>
      <c r="BW341" s="1"/>
      <c r="BX341" s="29"/>
      <c r="BY341" s="33"/>
      <c r="BZ341" s="29"/>
      <c r="CA341" s="33"/>
      <c r="CB341" s="29"/>
      <c r="CC341" s="33"/>
    </row>
    <row r="342" spans="1:81" s="60" customFormat="1" x14ac:dyDescent="0.35">
      <c r="A342" s="33" t="s">
        <v>94</v>
      </c>
      <c r="B342" s="33" t="s">
        <v>55</v>
      </c>
      <c r="C342" s="33" t="s">
        <v>262</v>
      </c>
      <c r="D342" s="33" t="s">
        <v>263</v>
      </c>
      <c r="E342" s="33" t="s">
        <v>58</v>
      </c>
      <c r="F342" s="33">
        <v>999855178</v>
      </c>
      <c r="G342" s="1">
        <f>(K342+P342+J342+M342+O342+Q342)-H342</f>
        <v>42</v>
      </c>
      <c r="H342" s="1"/>
      <c r="I342" s="30"/>
      <c r="J342" s="1">
        <f>SUM(AR342,BW342,CA342)</f>
        <v>42</v>
      </c>
      <c r="K342" s="1">
        <f>SUM(AD342,AF342,AH342,AJ342,AN342,AL342,AP342,AT342,AV342,AX342,AZ342,BD342,BF342,BH342,BJ342,BL342,BN342,BB342)</f>
        <v>0</v>
      </c>
      <c r="L342" s="1">
        <f>COUNT(AD342,AF342,AH342,AJ342,AL342,AN342,AP342,AT342,AV342,AX342,AZ342,BB342,BD342,BF342,BH342,BJ342,BL342,BN342)</f>
        <v>0</v>
      </c>
      <c r="M342" s="1">
        <f>BP342+BR342</f>
        <v>0</v>
      </c>
      <c r="N342" s="1"/>
      <c r="O342" s="1">
        <f>BU342</f>
        <v>0</v>
      </c>
      <c r="P342" s="1">
        <f>AB342+BY342</f>
        <v>0</v>
      </c>
      <c r="Q342" s="1">
        <f>BT342+CC342</f>
        <v>0</v>
      </c>
      <c r="R342" s="70"/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70"/>
      <c r="AB342" s="1"/>
      <c r="AC342" s="29"/>
      <c r="AD342" s="1"/>
      <c r="AE342" s="29"/>
      <c r="AF342" s="1"/>
      <c r="AG342" s="29"/>
      <c r="AH342" s="1"/>
      <c r="AI342" s="29"/>
      <c r="AJ342" s="1"/>
      <c r="AK342" s="29"/>
      <c r="AL342" s="1"/>
      <c r="AM342" s="29"/>
      <c r="AN342" s="1"/>
      <c r="AO342" s="29"/>
      <c r="AP342" s="1"/>
      <c r="AQ342" s="29"/>
      <c r="AR342" s="1">
        <v>42</v>
      </c>
      <c r="AS342" s="29">
        <v>8</v>
      </c>
      <c r="AT342" s="1"/>
      <c r="AU342" s="29"/>
      <c r="AV342" s="1"/>
      <c r="AW342" s="29"/>
      <c r="AX342" s="1"/>
      <c r="AY342" s="29"/>
      <c r="AZ342" s="1"/>
      <c r="BA342" s="29"/>
      <c r="BB342" s="1"/>
      <c r="BC342" s="29"/>
      <c r="BD342" s="1"/>
      <c r="BE342" s="29"/>
      <c r="BF342" s="1"/>
      <c r="BG342" s="29"/>
      <c r="BH342" s="1"/>
      <c r="BI342" s="29"/>
      <c r="BJ342" s="1"/>
      <c r="BK342" s="29"/>
      <c r="BL342" s="1"/>
      <c r="BM342" s="29"/>
      <c r="BN342" s="1"/>
      <c r="BO342" s="29"/>
      <c r="BP342" s="1"/>
      <c r="BQ342" s="29"/>
      <c r="BR342" s="1"/>
      <c r="BS342" s="29"/>
      <c r="BT342" s="1"/>
      <c r="BU342" s="1"/>
      <c r="BV342" s="29"/>
      <c r="BW342" s="1"/>
      <c r="BX342" s="29"/>
      <c r="BY342" s="33"/>
      <c r="BZ342" s="29"/>
      <c r="CA342" s="33"/>
      <c r="CB342" s="29"/>
      <c r="CC342" s="33"/>
    </row>
    <row r="343" spans="1:81" s="60" customFormat="1" x14ac:dyDescent="0.35">
      <c r="A343" s="33" t="s">
        <v>94</v>
      </c>
      <c r="B343" s="33" t="s">
        <v>55</v>
      </c>
      <c r="C343" s="33" t="s">
        <v>107</v>
      </c>
      <c r="D343" s="33" t="s">
        <v>108</v>
      </c>
      <c r="E343" s="33" t="s">
        <v>58</v>
      </c>
      <c r="F343" s="33">
        <v>999704408</v>
      </c>
      <c r="G343" s="1">
        <f>(K343+P343+J343+M343+O343+Q343)-H343</f>
        <v>38</v>
      </c>
      <c r="H343" s="1"/>
      <c r="I343" s="30"/>
      <c r="J343" s="1">
        <f>SUM(AR343,BW343,CA343)</f>
        <v>38</v>
      </c>
      <c r="K343" s="1">
        <f>SUM(AD343,AF343,AH343,AJ343,AN343,AL343,AP343,AT343,AV343,AX343,AZ343,BD343,BF343,BH343,BJ343,BL343,BN343,BB343)</f>
        <v>0</v>
      </c>
      <c r="L343" s="1">
        <f>COUNT(AD343,AF343,AH343,AJ343,AL343,AN343,AP343,AT343,AV343,AX343,AZ343,BB343,BD343,BF343,BH343,BJ343,BL343,BN343)</f>
        <v>0</v>
      </c>
      <c r="M343" s="1">
        <f>BP343+BR343</f>
        <v>0</v>
      </c>
      <c r="N343" s="1"/>
      <c r="O343" s="1">
        <f>BU343</f>
        <v>0</v>
      </c>
      <c r="P343" s="1">
        <f>AB343+BY343</f>
        <v>0</v>
      </c>
      <c r="Q343" s="1">
        <f>BT343+CC343</f>
        <v>0</v>
      </c>
      <c r="R343" s="70"/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70"/>
      <c r="AB343" s="1"/>
      <c r="AC343" s="29"/>
      <c r="AD343" s="1"/>
      <c r="AE343" s="29"/>
      <c r="AF343" s="1"/>
      <c r="AG343" s="29"/>
      <c r="AH343" s="1"/>
      <c r="AI343" s="29"/>
      <c r="AJ343" s="1"/>
      <c r="AK343" s="29"/>
      <c r="AL343" s="1"/>
      <c r="AM343" s="29"/>
      <c r="AN343" s="1"/>
      <c r="AO343" s="29"/>
      <c r="AP343" s="1"/>
      <c r="AQ343" s="29"/>
      <c r="AR343" s="1">
        <v>38</v>
      </c>
      <c r="AS343" s="29" t="s">
        <v>97</v>
      </c>
      <c r="AT343" s="1"/>
      <c r="AU343" s="29"/>
      <c r="AV343" s="1"/>
      <c r="AW343" s="29"/>
      <c r="AX343" s="1"/>
      <c r="AY343" s="29"/>
      <c r="AZ343" s="1"/>
      <c r="BA343" s="29"/>
      <c r="BB343" s="1"/>
      <c r="BC343" s="29"/>
      <c r="BD343" s="1"/>
      <c r="BE343" s="29"/>
      <c r="BF343" s="1"/>
      <c r="BG343" s="29"/>
      <c r="BH343" s="1"/>
      <c r="BI343" s="29"/>
      <c r="BJ343" s="1"/>
      <c r="BK343" s="29"/>
      <c r="BL343" s="1"/>
      <c r="BM343" s="29"/>
      <c r="BN343" s="1"/>
      <c r="BO343" s="29"/>
      <c r="BP343" s="1"/>
      <c r="BQ343" s="29"/>
      <c r="BR343" s="1"/>
      <c r="BS343" s="29"/>
      <c r="BT343" s="1"/>
      <c r="BU343" s="1"/>
      <c r="BV343" s="29"/>
      <c r="BW343" s="1"/>
      <c r="BX343" s="29"/>
      <c r="BY343" s="33"/>
      <c r="BZ343" s="29"/>
      <c r="CA343" s="33"/>
      <c r="CB343" s="29"/>
      <c r="CC343" s="33"/>
    </row>
    <row r="344" spans="1:81" s="60" customFormat="1" x14ac:dyDescent="0.35">
      <c r="A344" s="1" t="s">
        <v>94</v>
      </c>
      <c r="B344" s="1" t="s">
        <v>55</v>
      </c>
      <c r="C344" s="33" t="s">
        <v>185</v>
      </c>
      <c r="D344" s="33" t="s">
        <v>186</v>
      </c>
      <c r="E344" s="33" t="s">
        <v>58</v>
      </c>
      <c r="F344" s="1">
        <v>999797214</v>
      </c>
      <c r="G344" s="1">
        <f>(K344+P344+J344+M344+O344+Q344)-H344</f>
        <v>38</v>
      </c>
      <c r="H344" s="1"/>
      <c r="I344" s="30"/>
      <c r="J344" s="1">
        <f>SUM(AR344,BW344,CA344)</f>
        <v>38</v>
      </c>
      <c r="K344" s="1">
        <f>SUM(AD344,AF344,AH344,AJ344,AN344,AL344,AP344,AT344,AV344,AX344,AZ344,BD344,BF344,BH344,BJ344,BL344,BN344,BB344)</f>
        <v>0</v>
      </c>
      <c r="L344" s="1">
        <f>COUNT(AD344,AF344,AH344,AJ344,AL344,AN344,AP344,AT344,AV344,AX344,AZ344,BB344,BD344,BF344,BH344,BJ344,BL344,BN344)</f>
        <v>0</v>
      </c>
      <c r="M344" s="1">
        <f>BP344+BR344</f>
        <v>0</v>
      </c>
      <c r="N344" s="1"/>
      <c r="O344" s="1">
        <f>BU344</f>
        <v>0</v>
      </c>
      <c r="P344" s="1">
        <f>AB344+BY344</f>
        <v>0</v>
      </c>
      <c r="Q344" s="1">
        <f>BT344+CC344</f>
        <v>0</v>
      </c>
      <c r="R344" s="70"/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70"/>
      <c r="AB344" s="1"/>
      <c r="AC344" s="29"/>
      <c r="AD344" s="1"/>
      <c r="AE344" s="29"/>
      <c r="AF344" s="1"/>
      <c r="AG344" s="29"/>
      <c r="AH344" s="1"/>
      <c r="AI344" s="29"/>
      <c r="AJ344" s="1"/>
      <c r="AK344" s="29"/>
      <c r="AL344" s="1"/>
      <c r="AM344" s="29"/>
      <c r="AN344" s="1"/>
      <c r="AO344" s="29"/>
      <c r="AP344" s="1"/>
      <c r="AQ344" s="29"/>
      <c r="AR344" s="1">
        <v>38</v>
      </c>
      <c r="AS344" s="29" t="s">
        <v>97</v>
      </c>
      <c r="AT344" s="1"/>
      <c r="AU344" s="29"/>
      <c r="AV344" s="1"/>
      <c r="AW344" s="29"/>
      <c r="AX344" s="1"/>
      <c r="AY344" s="29"/>
      <c r="AZ344" s="1"/>
      <c r="BA344" s="29"/>
      <c r="BB344" s="1"/>
      <c r="BC344" s="29"/>
      <c r="BD344" s="1"/>
      <c r="BE344" s="29"/>
      <c r="BF344" s="1"/>
      <c r="BG344" s="29"/>
      <c r="BH344" s="1"/>
      <c r="BI344" s="29"/>
      <c r="BJ344" s="1"/>
      <c r="BK344" s="29"/>
      <c r="BL344" s="1"/>
      <c r="BM344" s="29"/>
      <c r="BN344" s="1"/>
      <c r="BO344" s="29"/>
      <c r="BP344" s="1"/>
      <c r="BQ344" s="29"/>
      <c r="BR344" s="1"/>
      <c r="BS344" s="29"/>
      <c r="BT344" s="1"/>
      <c r="BU344" s="1"/>
      <c r="BV344" s="29"/>
      <c r="BW344" s="1"/>
      <c r="BX344" s="29"/>
      <c r="BY344" s="33"/>
      <c r="BZ344" s="29"/>
      <c r="CA344" s="33"/>
      <c r="CB344" s="29"/>
      <c r="CC344" s="33"/>
    </row>
    <row r="345" spans="1:81" s="60" customFormat="1" x14ac:dyDescent="0.35">
      <c r="A345" s="1" t="s">
        <v>94</v>
      </c>
      <c r="B345" s="1" t="s">
        <v>55</v>
      </c>
      <c r="C345" s="1" t="s">
        <v>213</v>
      </c>
      <c r="D345" s="1" t="s">
        <v>214</v>
      </c>
      <c r="E345" s="1" t="s">
        <v>58</v>
      </c>
      <c r="F345" s="1">
        <v>999827508</v>
      </c>
      <c r="G345" s="1">
        <f>(K345+P345+J345+M345+O345+Q345)-H345</f>
        <v>38</v>
      </c>
      <c r="H345" s="1"/>
      <c r="I345" s="30"/>
      <c r="J345" s="1">
        <f>SUM(AR345,BW345,CA345)</f>
        <v>0</v>
      </c>
      <c r="K345" s="1">
        <f>SUM(AD345,AF345,AH345,AJ345,AN345,AL345,AP345,AT345,AV345,AX345,AZ345,BD345,BF345,BH345,BJ345,BL345,BN345,BB345)</f>
        <v>38</v>
      </c>
      <c r="L345" s="1">
        <f>COUNT(AD345,AF345,AH345,AJ345,AL345,AN345,AP345,AT345,AV345,AX345,AZ345,BB345,BD345,BF345,BH345,BJ345,BL345,BN345)</f>
        <v>1</v>
      </c>
      <c r="M345" s="1">
        <f>BP345+BR345</f>
        <v>0</v>
      </c>
      <c r="N345" s="1"/>
      <c r="O345" s="1">
        <f>BU345</f>
        <v>0</v>
      </c>
      <c r="P345" s="1">
        <f>AB345+BY345</f>
        <v>0</v>
      </c>
      <c r="Q345" s="1">
        <f>BT345+CC345</f>
        <v>0</v>
      </c>
      <c r="R345" s="70"/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70"/>
      <c r="AB345" s="1"/>
      <c r="AC345" s="29"/>
      <c r="AD345" s="1"/>
      <c r="AE345" s="29"/>
      <c r="AF345" s="1"/>
      <c r="AG345" s="29"/>
      <c r="AH345" s="1"/>
      <c r="AI345" s="29"/>
      <c r="AJ345" s="1"/>
      <c r="AK345" s="29"/>
      <c r="AL345" s="1"/>
      <c r="AM345" s="29"/>
      <c r="AN345" s="1"/>
      <c r="AO345" s="29"/>
      <c r="AP345" s="1"/>
      <c r="AQ345" s="29"/>
      <c r="AR345" s="1"/>
      <c r="AS345" s="29"/>
      <c r="AT345" s="1"/>
      <c r="AU345" s="29"/>
      <c r="AV345" s="1"/>
      <c r="AW345" s="29"/>
      <c r="AX345" s="1"/>
      <c r="AY345" s="29"/>
      <c r="AZ345" s="1"/>
      <c r="BA345" s="29"/>
      <c r="BB345" s="1">
        <v>38</v>
      </c>
      <c r="BC345" s="29"/>
      <c r="BD345" s="1"/>
      <c r="BE345" s="29"/>
      <c r="BF345" s="1"/>
      <c r="BG345" s="29"/>
      <c r="BH345" s="1"/>
      <c r="BI345" s="29"/>
      <c r="BJ345" s="1"/>
      <c r="BK345" s="29"/>
      <c r="BL345" s="1"/>
      <c r="BM345" s="29"/>
      <c r="BN345" s="1"/>
      <c r="BO345" s="29"/>
      <c r="BP345" s="1"/>
      <c r="BQ345" s="29"/>
      <c r="BR345" s="1"/>
      <c r="BS345" s="29"/>
      <c r="BT345" s="1"/>
      <c r="BU345" s="1"/>
      <c r="BV345" s="29"/>
      <c r="BW345" s="1"/>
      <c r="BX345" s="29"/>
      <c r="BY345" s="33"/>
      <c r="BZ345" s="29"/>
      <c r="CA345" s="33"/>
      <c r="CB345" s="29"/>
      <c r="CC345" s="33"/>
    </row>
    <row r="346" spans="1:81" s="60" customFormat="1" x14ac:dyDescent="0.35">
      <c r="A346" s="33" t="s">
        <v>94</v>
      </c>
      <c r="B346" s="33" t="s">
        <v>55</v>
      </c>
      <c r="C346" s="33" t="s">
        <v>240</v>
      </c>
      <c r="D346" s="33" t="s">
        <v>208</v>
      </c>
      <c r="E346" s="33" t="s">
        <v>58</v>
      </c>
      <c r="F346" s="33">
        <v>999845591</v>
      </c>
      <c r="G346" s="1">
        <f>(K346+P346+J346+M346+O346+Q346)-H346</f>
        <v>38</v>
      </c>
      <c r="H346" s="1"/>
      <c r="I346" s="30"/>
      <c r="J346" s="1">
        <f>SUM(AR346,BW346,CA346)</f>
        <v>38</v>
      </c>
      <c r="K346" s="1">
        <f>SUM(AD346,AF346,AH346,AJ346,AN346,AL346,AP346,AT346,AV346,AX346,AZ346,BD346,BF346,BH346,BJ346,BL346,BN346,BB346)</f>
        <v>0</v>
      </c>
      <c r="L346" s="1">
        <f>COUNT(AD346,AF346,AH346,AJ346,AL346,AN346,AP346,AT346,AV346,AX346,AZ346,BB346,BD346,BF346,BH346,BJ346,BL346,BN346)</f>
        <v>0</v>
      </c>
      <c r="M346" s="1">
        <f>BP346+BR346</f>
        <v>0</v>
      </c>
      <c r="N346" s="1"/>
      <c r="O346" s="1">
        <f>BU346</f>
        <v>0</v>
      </c>
      <c r="P346" s="1">
        <f>AB346+BY346</f>
        <v>0</v>
      </c>
      <c r="Q346" s="1">
        <f>BT346+CC346</f>
        <v>0</v>
      </c>
      <c r="R346" s="70"/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70"/>
      <c r="AB346" s="1"/>
      <c r="AC346" s="29"/>
      <c r="AD346" s="1"/>
      <c r="AE346" s="29"/>
      <c r="AF346" s="1"/>
      <c r="AG346" s="29"/>
      <c r="AH346" s="1"/>
      <c r="AI346" s="29"/>
      <c r="AJ346" s="1"/>
      <c r="AK346" s="29"/>
      <c r="AL346" s="1"/>
      <c r="AM346" s="29"/>
      <c r="AN346" s="1"/>
      <c r="AO346" s="29"/>
      <c r="AP346" s="1"/>
      <c r="AQ346" s="29"/>
      <c r="AR346" s="1">
        <v>38</v>
      </c>
      <c r="AS346" s="29" t="s">
        <v>97</v>
      </c>
      <c r="AT346" s="1"/>
      <c r="AU346" s="29"/>
      <c r="AV346" s="1"/>
      <c r="AW346" s="29"/>
      <c r="AX346" s="1"/>
      <c r="AY346" s="29"/>
      <c r="AZ346" s="1"/>
      <c r="BA346" s="29"/>
      <c r="BB346" s="1"/>
      <c r="BC346" s="29"/>
      <c r="BD346" s="1"/>
      <c r="BE346" s="29"/>
      <c r="BF346" s="1"/>
      <c r="BG346" s="29"/>
      <c r="BH346" s="1"/>
      <c r="BI346" s="29"/>
      <c r="BJ346" s="1"/>
      <c r="BK346" s="29"/>
      <c r="BL346" s="1"/>
      <c r="BM346" s="29"/>
      <c r="BN346" s="1"/>
      <c r="BO346" s="29"/>
      <c r="BP346" s="1"/>
      <c r="BQ346" s="29"/>
      <c r="BR346" s="1"/>
      <c r="BS346" s="29"/>
      <c r="BT346" s="1"/>
      <c r="BU346" s="1"/>
      <c r="BV346" s="29"/>
      <c r="BW346" s="1"/>
      <c r="BX346" s="29"/>
      <c r="BY346" s="33"/>
      <c r="BZ346" s="29"/>
      <c r="CA346" s="33"/>
      <c r="CB346" s="29"/>
      <c r="CC346" s="33"/>
    </row>
    <row r="347" spans="1:81" s="60" customFormat="1" x14ac:dyDescent="0.35">
      <c r="A347" s="1" t="s">
        <v>94</v>
      </c>
      <c r="B347" s="1" t="s">
        <v>55</v>
      </c>
      <c r="C347" s="33" t="s">
        <v>306</v>
      </c>
      <c r="D347" s="33" t="s">
        <v>307</v>
      </c>
      <c r="E347" s="33" t="s">
        <v>58</v>
      </c>
      <c r="F347" s="1">
        <v>999861466</v>
      </c>
      <c r="G347" s="1">
        <f>(K347+P347+J347+M347+O347+Q347)-H347</f>
        <v>38</v>
      </c>
      <c r="H347" s="1"/>
      <c r="I347" s="30"/>
      <c r="J347" s="1">
        <f>SUM(AR347,BW347,CA347)</f>
        <v>0</v>
      </c>
      <c r="K347" s="1">
        <f>SUM(AD347,AF347,AH347,AJ347,AN347,AL347,AP347,AT347,AV347,AX347,AZ347,BD347,BF347,BH347,BJ347,BL347,BN347,BB347)</f>
        <v>0</v>
      </c>
      <c r="L347" s="1">
        <f>COUNT(AD347,AF347,AH347,AJ347,AL347,AN347,AP347,AT347,AV347,AX347,AZ347,BB347,BD347,BF347,BH347,BJ347,BL347,BN347)</f>
        <v>0</v>
      </c>
      <c r="M347" s="1">
        <f>BP347+BR347</f>
        <v>0</v>
      </c>
      <c r="N347" s="1"/>
      <c r="O347" s="1">
        <f>BU347</f>
        <v>38</v>
      </c>
      <c r="P347" s="1">
        <f>AB347+BY347</f>
        <v>0</v>
      </c>
      <c r="Q347" s="1">
        <f>BT347+CC347</f>
        <v>0</v>
      </c>
      <c r="R347" s="70"/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70"/>
      <c r="AB347" s="1"/>
      <c r="AC347" s="29"/>
      <c r="AD347" s="1"/>
      <c r="AE347" s="29"/>
      <c r="AF347" s="1"/>
      <c r="AG347" s="29"/>
      <c r="AH347" s="1"/>
      <c r="AI347" s="29"/>
      <c r="AJ347" s="1"/>
      <c r="AK347" s="29"/>
      <c r="AL347" s="1"/>
      <c r="AM347" s="29"/>
      <c r="AN347" s="1"/>
      <c r="AO347" s="29"/>
      <c r="AP347" s="1"/>
      <c r="AQ347" s="29"/>
      <c r="AR347" s="1"/>
      <c r="AS347" s="29"/>
      <c r="AT347" s="1"/>
      <c r="AU347" s="29"/>
      <c r="AV347" s="1"/>
      <c r="AW347" s="29"/>
      <c r="AX347" s="1"/>
      <c r="AY347" s="29"/>
      <c r="AZ347" s="1"/>
      <c r="BA347" s="29"/>
      <c r="BB347" s="1"/>
      <c r="BC347" s="29"/>
      <c r="BD347" s="1"/>
      <c r="BE347" s="29"/>
      <c r="BF347" s="1"/>
      <c r="BG347" s="29"/>
      <c r="BH347" s="1"/>
      <c r="BI347" s="29"/>
      <c r="BJ347" s="1"/>
      <c r="BK347" s="29"/>
      <c r="BL347" s="1"/>
      <c r="BM347" s="29"/>
      <c r="BN347" s="1"/>
      <c r="BO347" s="29"/>
      <c r="BP347" s="1"/>
      <c r="BQ347" s="29"/>
      <c r="BR347" s="1"/>
      <c r="BS347" s="29"/>
      <c r="BT347" s="1"/>
      <c r="BU347" s="1">
        <v>38</v>
      </c>
      <c r="BV347" s="29">
        <v>17</v>
      </c>
      <c r="BW347" s="1"/>
      <c r="BX347" s="29"/>
      <c r="BY347" s="33"/>
      <c r="BZ347" s="29"/>
      <c r="CA347" s="33"/>
      <c r="CB347" s="29"/>
      <c r="CC347" s="33"/>
    </row>
    <row r="348" spans="1:81" s="60" customFormat="1" x14ac:dyDescent="0.35">
      <c r="A348" s="33" t="s">
        <v>94</v>
      </c>
      <c r="B348" s="33" t="s">
        <v>55</v>
      </c>
      <c r="C348" s="33" t="s">
        <v>347</v>
      </c>
      <c r="D348" s="33" t="s">
        <v>348</v>
      </c>
      <c r="E348" s="33" t="s">
        <v>58</v>
      </c>
      <c r="F348" s="33">
        <v>999867430</v>
      </c>
      <c r="G348" s="1">
        <f>(K348+P348+J348+M348+O348+Q348)-H348</f>
        <v>38</v>
      </c>
      <c r="H348" s="1"/>
      <c r="I348" s="30"/>
      <c r="J348" s="1">
        <f>SUM(AR348,BW348,CA348)</f>
        <v>38</v>
      </c>
      <c r="K348" s="1">
        <f>SUM(AD348,AF348,AH348,AJ348,AN348,AL348,AP348,AT348,AV348,AX348,AZ348,BD348,BF348,BH348,BJ348,BL348,BN348,BB348)</f>
        <v>0</v>
      </c>
      <c r="L348" s="1">
        <f>COUNT(AD348,AF348,AH348,AJ348,AL348,AN348,AP348,AT348,AV348,AX348,AZ348,BB348,BD348,BF348,BH348,BJ348,BL348,BN348)</f>
        <v>0</v>
      </c>
      <c r="M348" s="1">
        <f>BP348+BR348</f>
        <v>0</v>
      </c>
      <c r="N348" s="1"/>
      <c r="O348" s="1">
        <f>BU348</f>
        <v>0</v>
      </c>
      <c r="P348" s="1">
        <f>AB348+BY348</f>
        <v>0</v>
      </c>
      <c r="Q348" s="1">
        <f>BT348+CC348</f>
        <v>0</v>
      </c>
      <c r="R348" s="70"/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70"/>
      <c r="AB348" s="1"/>
      <c r="AC348" s="29"/>
      <c r="AD348" s="1"/>
      <c r="AE348" s="29"/>
      <c r="AF348" s="1"/>
      <c r="AG348" s="29"/>
      <c r="AH348" s="1"/>
      <c r="AI348" s="29"/>
      <c r="AJ348" s="1"/>
      <c r="AK348" s="29"/>
      <c r="AL348" s="1"/>
      <c r="AM348" s="29"/>
      <c r="AN348" s="1"/>
      <c r="AO348" s="29"/>
      <c r="AP348" s="1"/>
      <c r="AQ348" s="29"/>
      <c r="AR348" s="1">
        <v>38</v>
      </c>
      <c r="AS348" s="29" t="s">
        <v>97</v>
      </c>
      <c r="AT348" s="1"/>
      <c r="AU348" s="29"/>
      <c r="AV348" s="1"/>
      <c r="AW348" s="29"/>
      <c r="AX348" s="1"/>
      <c r="AY348" s="29"/>
      <c r="AZ348" s="1"/>
      <c r="BA348" s="29"/>
      <c r="BB348" s="1"/>
      <c r="BC348" s="29"/>
      <c r="BD348" s="1"/>
      <c r="BE348" s="29"/>
      <c r="BF348" s="1"/>
      <c r="BG348" s="29"/>
      <c r="BH348" s="1"/>
      <c r="BI348" s="29"/>
      <c r="BJ348" s="1"/>
      <c r="BK348" s="29"/>
      <c r="BL348" s="1"/>
      <c r="BM348" s="29"/>
      <c r="BN348" s="1"/>
      <c r="BO348" s="29"/>
      <c r="BP348" s="1"/>
      <c r="BQ348" s="29"/>
      <c r="BR348" s="1"/>
      <c r="BS348" s="29"/>
      <c r="BT348" s="1"/>
      <c r="BU348" s="1"/>
      <c r="BV348" s="29"/>
      <c r="BW348" s="1"/>
      <c r="BX348" s="29"/>
      <c r="BY348" s="33"/>
      <c r="BZ348" s="29"/>
      <c r="CA348" s="33"/>
      <c r="CB348" s="29"/>
      <c r="CC348" s="33"/>
    </row>
    <row r="349" spans="1:81" s="60" customFormat="1" x14ac:dyDescent="0.35">
      <c r="A349" s="33" t="s">
        <v>94</v>
      </c>
      <c r="B349" s="33" t="s">
        <v>55</v>
      </c>
      <c r="C349" s="33" t="s">
        <v>1249</v>
      </c>
      <c r="D349" s="33" t="s">
        <v>1250</v>
      </c>
      <c r="E349" s="33" t="s">
        <v>58</v>
      </c>
      <c r="F349" s="33">
        <v>999918692</v>
      </c>
      <c r="G349" s="1">
        <f>(K349+P349+J349+M349+O349+Q349)-H349</f>
        <v>38</v>
      </c>
      <c r="H349" s="1"/>
      <c r="I349" s="30"/>
      <c r="J349" s="1">
        <f>SUM(AR349,BW349,CA349)</f>
        <v>38</v>
      </c>
      <c r="K349" s="1">
        <f>SUM(AD349,AF349,AH349,AJ349,AN349,AL349,AP349,AT349,AV349,AX349,AZ349,BD349,BF349,BH349,BJ349,BL349,BN349,BB349)</f>
        <v>0</v>
      </c>
      <c r="L349" s="1">
        <f>COUNT(AD349,AF349,AH349,AJ349,AL349,AN349,AP349,AT349,AV349,AX349,AZ349,BB349,BD349,BF349,BH349,BJ349,BL349,BN349)</f>
        <v>0</v>
      </c>
      <c r="M349" s="1">
        <f>BP349+BR349</f>
        <v>0</v>
      </c>
      <c r="N349" s="1"/>
      <c r="O349" s="1">
        <f>BU349</f>
        <v>0</v>
      </c>
      <c r="P349" s="1">
        <f>AB349+BY349</f>
        <v>0</v>
      </c>
      <c r="Q349" s="1">
        <f>BT349+CC349</f>
        <v>0</v>
      </c>
      <c r="R349" s="70"/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70"/>
      <c r="AB349" s="1"/>
      <c r="AC349" s="29"/>
      <c r="AD349" s="1"/>
      <c r="AE349" s="29"/>
      <c r="AF349" s="1"/>
      <c r="AG349" s="29"/>
      <c r="AH349" s="1"/>
      <c r="AI349" s="29"/>
      <c r="AJ349" s="1"/>
      <c r="AK349" s="29"/>
      <c r="AL349" s="1"/>
      <c r="AM349" s="29"/>
      <c r="AN349" s="1"/>
      <c r="AO349" s="29"/>
      <c r="AP349" s="1"/>
      <c r="AQ349" s="29"/>
      <c r="AR349" s="1">
        <v>38</v>
      </c>
      <c r="AS349" s="29" t="s">
        <v>97</v>
      </c>
      <c r="AT349" s="1"/>
      <c r="AU349" s="29"/>
      <c r="AV349" s="1"/>
      <c r="AW349" s="29"/>
      <c r="AX349" s="1"/>
      <c r="AY349" s="29"/>
      <c r="AZ349" s="1"/>
      <c r="BA349" s="29"/>
      <c r="BB349" s="1"/>
      <c r="BC349" s="29"/>
      <c r="BD349" s="1"/>
      <c r="BE349" s="29"/>
      <c r="BF349" s="1"/>
      <c r="BG349" s="29"/>
      <c r="BH349" s="1"/>
      <c r="BI349" s="29"/>
      <c r="BJ349" s="1"/>
      <c r="BK349" s="29"/>
      <c r="BL349" s="1"/>
      <c r="BM349" s="29"/>
      <c r="BN349" s="1"/>
      <c r="BO349" s="29"/>
      <c r="BP349" s="1"/>
      <c r="BQ349" s="29"/>
      <c r="BR349" s="1"/>
      <c r="BS349" s="29"/>
      <c r="BT349" s="1"/>
      <c r="BU349" s="1"/>
      <c r="BV349" s="29"/>
      <c r="BW349" s="1"/>
      <c r="BX349" s="29"/>
      <c r="BY349" s="33"/>
      <c r="BZ349" s="29"/>
      <c r="CA349" s="33"/>
      <c r="CB349" s="29"/>
      <c r="CC349" s="33"/>
    </row>
    <row r="350" spans="1:81" s="60" customFormat="1" x14ac:dyDescent="0.35">
      <c r="A350" s="33" t="s">
        <v>94</v>
      </c>
      <c r="B350" s="33" t="s">
        <v>55</v>
      </c>
      <c r="C350" s="33" t="s">
        <v>1278</v>
      </c>
      <c r="D350" s="33" t="s">
        <v>900</v>
      </c>
      <c r="E350" s="33" t="s">
        <v>58</v>
      </c>
      <c r="F350" s="33">
        <v>999918859</v>
      </c>
      <c r="G350" s="1">
        <f>(K350+P350+J350+M350+O350+Q350)-H350</f>
        <v>38</v>
      </c>
      <c r="H350" s="1"/>
      <c r="I350" s="30"/>
      <c r="J350" s="1">
        <f>SUM(AR350,BW350,CA350)</f>
        <v>38</v>
      </c>
      <c r="K350" s="1">
        <f>SUM(AD350,AF350,AH350,AJ350,AN350,AL350,AP350,AT350,AV350,AX350,AZ350,BD350,BF350,BH350,BJ350,BL350,BN350,BB350)</f>
        <v>0</v>
      </c>
      <c r="L350" s="1">
        <f>COUNT(AD350,AF350,AH350,AJ350,AL350,AN350,AP350,AT350,AV350,AX350,AZ350,BB350,BD350,BF350,BH350,BJ350,BL350,BN350)</f>
        <v>0</v>
      </c>
      <c r="M350" s="1">
        <f>BP350+BR350</f>
        <v>0</v>
      </c>
      <c r="N350" s="1"/>
      <c r="O350" s="1">
        <f>BU350</f>
        <v>0</v>
      </c>
      <c r="P350" s="1">
        <f>AB350+BY350</f>
        <v>0</v>
      </c>
      <c r="Q350" s="1">
        <f>BT350+CC350</f>
        <v>0</v>
      </c>
      <c r="R350" s="70"/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70"/>
      <c r="AB350" s="1"/>
      <c r="AC350" s="29"/>
      <c r="AD350" s="1"/>
      <c r="AE350" s="29"/>
      <c r="AF350" s="1"/>
      <c r="AG350" s="29"/>
      <c r="AH350" s="1"/>
      <c r="AI350" s="29"/>
      <c r="AJ350" s="1"/>
      <c r="AK350" s="29"/>
      <c r="AL350" s="1"/>
      <c r="AM350" s="29"/>
      <c r="AN350" s="1"/>
      <c r="AO350" s="29"/>
      <c r="AP350" s="1"/>
      <c r="AQ350" s="29"/>
      <c r="AR350" s="1">
        <v>38</v>
      </c>
      <c r="AS350" s="29" t="s">
        <v>97</v>
      </c>
      <c r="AT350" s="1"/>
      <c r="AU350" s="29"/>
      <c r="AV350" s="1"/>
      <c r="AW350" s="29"/>
      <c r="AX350" s="1"/>
      <c r="AY350" s="29"/>
      <c r="AZ350" s="1"/>
      <c r="BA350" s="29"/>
      <c r="BB350" s="1"/>
      <c r="BC350" s="29"/>
      <c r="BD350" s="1"/>
      <c r="BE350" s="29"/>
      <c r="BF350" s="1"/>
      <c r="BG350" s="29"/>
      <c r="BH350" s="1"/>
      <c r="BI350" s="29"/>
      <c r="BJ350" s="1"/>
      <c r="BK350" s="29"/>
      <c r="BL350" s="1"/>
      <c r="BM350" s="29"/>
      <c r="BN350" s="1"/>
      <c r="BO350" s="29"/>
      <c r="BP350" s="1"/>
      <c r="BQ350" s="29"/>
      <c r="BR350" s="1"/>
      <c r="BS350" s="29"/>
      <c r="BT350" s="1"/>
      <c r="BU350" s="1"/>
      <c r="BV350" s="29"/>
      <c r="BW350" s="1"/>
      <c r="BX350" s="29"/>
      <c r="BY350" s="33"/>
      <c r="BZ350" s="29"/>
      <c r="CA350" s="33"/>
      <c r="CB350" s="29"/>
      <c r="CC350" s="33"/>
    </row>
    <row r="351" spans="1:81" s="60" customFormat="1" x14ac:dyDescent="0.35">
      <c r="A351" s="33" t="s">
        <v>94</v>
      </c>
      <c r="B351" s="33" t="s">
        <v>55</v>
      </c>
      <c r="C351" s="33" t="s">
        <v>1287</v>
      </c>
      <c r="D351" s="33" t="s">
        <v>1288</v>
      </c>
      <c r="E351" s="33" t="s">
        <v>58</v>
      </c>
      <c r="F351" s="33">
        <v>999918947</v>
      </c>
      <c r="G351" s="1">
        <f>(K351+P351+J351+M351+O351+Q351)-H351</f>
        <v>38</v>
      </c>
      <c r="H351" s="1"/>
      <c r="I351" s="30"/>
      <c r="J351" s="1">
        <f>SUM(AR351,BW351,CA351)</f>
        <v>38</v>
      </c>
      <c r="K351" s="1">
        <f>SUM(AD351,AF351,AH351,AJ351,AN351,AL351,AP351,AT351,AV351,AX351,AZ351,BD351,BF351,BH351,BJ351,BL351,BN351,BB351)</f>
        <v>0</v>
      </c>
      <c r="L351" s="1">
        <f>COUNT(AD351,AF351,AH351,AJ351,AL351,AN351,AP351,AT351,AV351,AX351,AZ351,BB351,BD351,BF351,BH351,BJ351,BL351,BN351)</f>
        <v>0</v>
      </c>
      <c r="M351" s="1">
        <f>BP351+BR351</f>
        <v>0</v>
      </c>
      <c r="N351" s="1"/>
      <c r="O351" s="1">
        <f>BU351</f>
        <v>0</v>
      </c>
      <c r="P351" s="1">
        <f>AB351+BY351</f>
        <v>0</v>
      </c>
      <c r="Q351" s="1">
        <f>BT351+CC351</f>
        <v>0</v>
      </c>
      <c r="R351" s="70"/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70"/>
      <c r="AB351" s="1"/>
      <c r="AC351" s="29"/>
      <c r="AD351" s="1"/>
      <c r="AE351" s="29"/>
      <c r="AF351" s="1"/>
      <c r="AG351" s="29"/>
      <c r="AH351" s="1"/>
      <c r="AI351" s="29"/>
      <c r="AJ351" s="1"/>
      <c r="AK351" s="29"/>
      <c r="AL351" s="1"/>
      <c r="AM351" s="29"/>
      <c r="AN351" s="1"/>
      <c r="AO351" s="29"/>
      <c r="AP351" s="1"/>
      <c r="AQ351" s="29"/>
      <c r="AR351" s="1">
        <v>38</v>
      </c>
      <c r="AS351" s="29" t="s">
        <v>97</v>
      </c>
      <c r="AT351" s="1"/>
      <c r="AU351" s="29"/>
      <c r="AV351" s="1"/>
      <c r="AW351" s="29"/>
      <c r="AX351" s="1"/>
      <c r="AY351" s="29"/>
      <c r="AZ351" s="1"/>
      <c r="BA351" s="29"/>
      <c r="BB351" s="1"/>
      <c r="BC351" s="29"/>
      <c r="BD351" s="1"/>
      <c r="BE351" s="29"/>
      <c r="BF351" s="1"/>
      <c r="BG351" s="29"/>
      <c r="BH351" s="1"/>
      <c r="BI351" s="29"/>
      <c r="BJ351" s="1"/>
      <c r="BK351" s="29"/>
      <c r="BL351" s="1"/>
      <c r="BM351" s="29"/>
      <c r="BN351" s="1"/>
      <c r="BO351" s="29"/>
      <c r="BP351" s="1"/>
      <c r="BQ351" s="29"/>
      <c r="BR351" s="1"/>
      <c r="BS351" s="29"/>
      <c r="BT351" s="1"/>
      <c r="BU351" s="1"/>
      <c r="BV351" s="29"/>
      <c r="BW351" s="1"/>
      <c r="BX351" s="29"/>
      <c r="BY351" s="33"/>
      <c r="BZ351" s="29"/>
      <c r="CA351" s="33"/>
      <c r="CB351" s="29"/>
      <c r="CC351" s="33"/>
    </row>
    <row r="352" spans="1:81" s="60" customFormat="1" x14ac:dyDescent="0.35">
      <c r="A352" s="33" t="s">
        <v>94</v>
      </c>
      <c r="B352" s="33" t="s">
        <v>55</v>
      </c>
      <c r="C352" s="33" t="s">
        <v>238</v>
      </c>
      <c r="D352" s="33" t="s">
        <v>1307</v>
      </c>
      <c r="E352" s="33" t="s">
        <v>58</v>
      </c>
      <c r="F352" s="33">
        <v>999919018</v>
      </c>
      <c r="G352" s="1">
        <f>(K352+P352+J352+M352+O352+Q352)-H352</f>
        <v>38</v>
      </c>
      <c r="H352" s="1"/>
      <c r="I352" s="30"/>
      <c r="J352" s="1">
        <f>SUM(AR352,BW352,CA352)</f>
        <v>38</v>
      </c>
      <c r="K352" s="1">
        <f>SUM(AD352,AF352,AH352,AJ352,AN352,AL352,AP352,AT352,AV352,AX352,AZ352,BD352,BF352,BH352,BJ352,BL352,BN352,BB352)</f>
        <v>0</v>
      </c>
      <c r="L352" s="1">
        <f>COUNT(AD352,AF352,AH352,AJ352,AL352,AN352,AP352,AT352,AV352,AX352,AZ352,BB352,BD352,BF352,BH352,BJ352,BL352,BN352)</f>
        <v>0</v>
      </c>
      <c r="M352" s="1">
        <f>BP352+BR352</f>
        <v>0</v>
      </c>
      <c r="N352" s="1"/>
      <c r="O352" s="1">
        <f>BU352</f>
        <v>0</v>
      </c>
      <c r="P352" s="1">
        <f>AB352+BY352</f>
        <v>0</v>
      </c>
      <c r="Q352" s="1">
        <f>BT352+CC352</f>
        <v>0</v>
      </c>
      <c r="R352" s="70"/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70"/>
      <c r="AB352" s="1"/>
      <c r="AC352" s="29"/>
      <c r="AD352" s="1"/>
      <c r="AE352" s="29"/>
      <c r="AF352" s="1"/>
      <c r="AG352" s="29"/>
      <c r="AH352" s="1"/>
      <c r="AI352" s="29"/>
      <c r="AJ352" s="1"/>
      <c r="AK352" s="29"/>
      <c r="AL352" s="1"/>
      <c r="AM352" s="29"/>
      <c r="AN352" s="1"/>
      <c r="AO352" s="29"/>
      <c r="AP352" s="1"/>
      <c r="AQ352" s="29"/>
      <c r="AR352" s="1">
        <v>38</v>
      </c>
      <c r="AS352" s="29" t="s">
        <v>97</v>
      </c>
      <c r="AT352" s="1"/>
      <c r="AU352" s="29"/>
      <c r="AV352" s="1"/>
      <c r="AW352" s="29"/>
      <c r="AX352" s="1"/>
      <c r="AY352" s="29"/>
      <c r="AZ352" s="1"/>
      <c r="BA352" s="29"/>
      <c r="BB352" s="1"/>
      <c r="BC352" s="29"/>
      <c r="BD352" s="1"/>
      <c r="BE352" s="29"/>
      <c r="BF352" s="1"/>
      <c r="BG352" s="29"/>
      <c r="BH352" s="1"/>
      <c r="BI352" s="29"/>
      <c r="BJ352" s="1"/>
      <c r="BK352" s="29"/>
      <c r="BL352" s="1"/>
      <c r="BM352" s="29"/>
      <c r="BN352" s="1"/>
      <c r="BO352" s="29"/>
      <c r="BP352" s="1"/>
      <c r="BQ352" s="29"/>
      <c r="BR352" s="1"/>
      <c r="BS352" s="29"/>
      <c r="BT352" s="1"/>
      <c r="BU352" s="1"/>
      <c r="BV352" s="29"/>
      <c r="BW352" s="1"/>
      <c r="BX352" s="29"/>
      <c r="BY352" s="33"/>
      <c r="BZ352" s="29"/>
      <c r="CA352" s="33"/>
      <c r="CB352" s="29"/>
      <c r="CC352" s="33"/>
    </row>
    <row r="353" spans="1:81" s="60" customFormat="1" x14ac:dyDescent="0.35">
      <c r="A353" s="33" t="s">
        <v>94</v>
      </c>
      <c r="B353" s="33" t="s">
        <v>55</v>
      </c>
      <c r="C353" s="33" t="s">
        <v>1320</v>
      </c>
      <c r="D353" s="33" t="s">
        <v>1321</v>
      </c>
      <c r="E353" s="33" t="s">
        <v>58</v>
      </c>
      <c r="F353" s="33">
        <v>999919100</v>
      </c>
      <c r="G353" s="1">
        <f>(K353+P353+J353+M353+O353+Q353)-H353</f>
        <v>38</v>
      </c>
      <c r="H353" s="1"/>
      <c r="I353" s="30"/>
      <c r="J353" s="1">
        <f>SUM(AR353,BW353,CA353)</f>
        <v>38</v>
      </c>
      <c r="K353" s="1">
        <f>SUM(AD353,AF353,AH353,AJ353,AN353,AL353,AP353,AT353,AV353,AX353,AZ353,BD353,BF353,BH353,BJ353,BL353,BN353,BB353)</f>
        <v>0</v>
      </c>
      <c r="L353" s="1">
        <f>COUNT(AD353,AF353,AH353,AJ353,AL353,AN353,AP353,AT353,AV353,AX353,AZ353,BB353,BD353,BF353,BH353,BJ353,BL353,BN353)</f>
        <v>0</v>
      </c>
      <c r="M353" s="1">
        <f>BP353+BR353</f>
        <v>0</v>
      </c>
      <c r="N353" s="1"/>
      <c r="O353" s="1">
        <f>BU353</f>
        <v>0</v>
      </c>
      <c r="P353" s="1">
        <f>AB353+BY353</f>
        <v>0</v>
      </c>
      <c r="Q353" s="1">
        <f>BT353+CC353</f>
        <v>0</v>
      </c>
      <c r="R353" s="70"/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70"/>
      <c r="AB353" s="1"/>
      <c r="AC353" s="29"/>
      <c r="AD353" s="1"/>
      <c r="AE353" s="29"/>
      <c r="AF353" s="1"/>
      <c r="AG353" s="29"/>
      <c r="AH353" s="1"/>
      <c r="AI353" s="29"/>
      <c r="AJ353" s="1"/>
      <c r="AK353" s="29"/>
      <c r="AL353" s="1"/>
      <c r="AM353" s="29"/>
      <c r="AN353" s="1"/>
      <c r="AO353" s="29"/>
      <c r="AP353" s="1"/>
      <c r="AQ353" s="29"/>
      <c r="AR353" s="1">
        <v>38</v>
      </c>
      <c r="AS353" s="29" t="s">
        <v>97</v>
      </c>
      <c r="AT353" s="1"/>
      <c r="AU353" s="29"/>
      <c r="AV353" s="1"/>
      <c r="AW353" s="29"/>
      <c r="AX353" s="1"/>
      <c r="AY353" s="29"/>
      <c r="AZ353" s="1"/>
      <c r="BA353" s="29"/>
      <c r="BB353" s="1"/>
      <c r="BC353" s="29"/>
      <c r="BD353" s="1"/>
      <c r="BE353" s="29"/>
      <c r="BF353" s="1"/>
      <c r="BG353" s="29"/>
      <c r="BH353" s="1"/>
      <c r="BI353" s="29"/>
      <c r="BJ353" s="1"/>
      <c r="BK353" s="29"/>
      <c r="BL353" s="1"/>
      <c r="BM353" s="29"/>
      <c r="BN353" s="1"/>
      <c r="BO353" s="29"/>
      <c r="BP353" s="1"/>
      <c r="BQ353" s="29"/>
      <c r="BR353" s="1"/>
      <c r="BS353" s="29"/>
      <c r="BT353" s="1"/>
      <c r="BU353" s="1"/>
      <c r="BV353" s="29"/>
      <c r="BW353" s="1"/>
      <c r="BX353" s="29"/>
      <c r="BY353" s="33"/>
      <c r="BZ353" s="29"/>
      <c r="CA353" s="33"/>
      <c r="CB353" s="29"/>
      <c r="CC353" s="33"/>
    </row>
    <row r="354" spans="1:81" s="60" customFormat="1" x14ac:dyDescent="0.35">
      <c r="A354" s="33" t="s">
        <v>94</v>
      </c>
      <c r="B354" s="33" t="s">
        <v>55</v>
      </c>
      <c r="C354" s="33" t="s">
        <v>1325</v>
      </c>
      <c r="D354" s="33" t="s">
        <v>1326</v>
      </c>
      <c r="E354" s="33" t="s">
        <v>58</v>
      </c>
      <c r="F354" s="33">
        <v>999919105</v>
      </c>
      <c r="G354" s="1">
        <f>(K354+P354+J354+M354+O354+Q354)-H354</f>
        <v>38</v>
      </c>
      <c r="H354" s="1"/>
      <c r="I354" s="30"/>
      <c r="J354" s="1">
        <f>SUM(AR354,BW354,CA354)</f>
        <v>38</v>
      </c>
      <c r="K354" s="1">
        <f>SUM(AD354,AF354,AH354,AJ354,AN354,AL354,AP354,AT354,AV354,AX354,AZ354,BD354,BF354,BH354,BJ354,BL354,BN354,BB354)</f>
        <v>0</v>
      </c>
      <c r="L354" s="1">
        <f>COUNT(AD354,AF354,AH354,AJ354,AL354,AN354,AP354,AT354,AV354,AX354,AZ354,BB354,BD354,BF354,BH354,BJ354,BL354,BN354)</f>
        <v>0</v>
      </c>
      <c r="M354" s="1">
        <f>BP354+BR354</f>
        <v>0</v>
      </c>
      <c r="N354" s="1"/>
      <c r="O354" s="1">
        <f>BU354</f>
        <v>0</v>
      </c>
      <c r="P354" s="1">
        <f>AB354+BY354</f>
        <v>0</v>
      </c>
      <c r="Q354" s="1">
        <f>BT354+CC354</f>
        <v>0</v>
      </c>
      <c r="R354" s="70"/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70"/>
      <c r="AB354" s="1"/>
      <c r="AC354" s="29"/>
      <c r="AD354" s="1"/>
      <c r="AE354" s="29"/>
      <c r="AF354" s="1"/>
      <c r="AG354" s="29"/>
      <c r="AH354" s="1"/>
      <c r="AI354" s="29"/>
      <c r="AJ354" s="1"/>
      <c r="AK354" s="29"/>
      <c r="AL354" s="1"/>
      <c r="AM354" s="29"/>
      <c r="AN354" s="1"/>
      <c r="AO354" s="29"/>
      <c r="AP354" s="1"/>
      <c r="AQ354" s="29"/>
      <c r="AR354" s="1">
        <v>38</v>
      </c>
      <c r="AS354" s="29" t="s">
        <v>97</v>
      </c>
      <c r="AT354" s="1"/>
      <c r="AU354" s="29"/>
      <c r="AV354" s="1"/>
      <c r="AW354" s="29"/>
      <c r="AX354" s="1"/>
      <c r="AY354" s="29"/>
      <c r="AZ354" s="1"/>
      <c r="BA354" s="29"/>
      <c r="BB354" s="1"/>
      <c r="BC354" s="29"/>
      <c r="BD354" s="1"/>
      <c r="BE354" s="29"/>
      <c r="BF354" s="1"/>
      <c r="BG354" s="29"/>
      <c r="BH354" s="1"/>
      <c r="BI354" s="29"/>
      <c r="BJ354" s="1"/>
      <c r="BK354" s="29"/>
      <c r="BL354" s="1"/>
      <c r="BM354" s="29"/>
      <c r="BN354" s="1"/>
      <c r="BO354" s="29"/>
      <c r="BP354" s="1"/>
      <c r="BQ354" s="29"/>
      <c r="BR354" s="1"/>
      <c r="BS354" s="29"/>
      <c r="BT354" s="1"/>
      <c r="BU354" s="1"/>
      <c r="BV354" s="29"/>
      <c r="BW354" s="1"/>
      <c r="BX354" s="29"/>
      <c r="BY354" s="33"/>
      <c r="BZ354" s="29"/>
      <c r="CA354" s="33"/>
      <c r="CB354" s="29"/>
      <c r="CC354" s="33"/>
    </row>
    <row r="355" spans="1:81" s="60" customFormat="1" x14ac:dyDescent="0.35">
      <c r="A355" s="1" t="s">
        <v>94</v>
      </c>
      <c r="B355" s="1" t="s">
        <v>55</v>
      </c>
      <c r="C355" s="33" t="s">
        <v>2032</v>
      </c>
      <c r="D355" s="33" t="s">
        <v>1365</v>
      </c>
      <c r="E355" s="33" t="s">
        <v>58</v>
      </c>
      <c r="F355" s="1">
        <v>999923431</v>
      </c>
      <c r="G355" s="1">
        <f>(K355+P355+J355+M355+O355+Q355)-H355</f>
        <v>38</v>
      </c>
      <c r="H355" s="1"/>
      <c r="I355" s="30"/>
      <c r="J355" s="1">
        <f>SUM(AR355,BW355,CA355)</f>
        <v>38</v>
      </c>
      <c r="K355" s="1">
        <f>SUM(AD355,AF355,AH355,AJ355,AN355,AL355,AP355,AT355,AV355,AX355,AZ355,BD355,BF355,BH355,BJ355,BL355,BN355,BB355)</f>
        <v>0</v>
      </c>
      <c r="L355" s="1">
        <f>COUNT(AD355,AF355,AH355,AJ355,AL355,AN355,AP355,AT355,AV355,AX355,AZ355,BB355,BD355,BF355,BH355,BJ355,BL355,BN355)</f>
        <v>0</v>
      </c>
      <c r="M355" s="1">
        <f>BP355+BR355</f>
        <v>0</v>
      </c>
      <c r="N355" s="1"/>
      <c r="O355" s="1">
        <f>BU355</f>
        <v>0</v>
      </c>
      <c r="P355" s="1">
        <f>AB355+BY355</f>
        <v>0</v>
      </c>
      <c r="Q355" s="1">
        <f>BT355+CC355</f>
        <v>0</v>
      </c>
      <c r="R355" s="70"/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70"/>
      <c r="AB355" s="1"/>
      <c r="AC355" s="29"/>
      <c r="AD355" s="1"/>
      <c r="AE355" s="29"/>
      <c r="AF355" s="1"/>
      <c r="AG355" s="29"/>
      <c r="AH355" s="1"/>
      <c r="AI355" s="29"/>
      <c r="AJ355" s="1"/>
      <c r="AK355" s="29"/>
      <c r="AL355" s="1"/>
      <c r="AM355" s="29"/>
      <c r="AN355" s="1"/>
      <c r="AO355" s="29"/>
      <c r="AP355" s="1"/>
      <c r="AQ355" s="29"/>
      <c r="AR355" s="1">
        <v>38</v>
      </c>
      <c r="AS355" s="29" t="s">
        <v>97</v>
      </c>
      <c r="AT355" s="1"/>
      <c r="AU355" s="29"/>
      <c r="AV355" s="1"/>
      <c r="AW355" s="29"/>
      <c r="AX355" s="1"/>
      <c r="AY355" s="29"/>
      <c r="AZ355" s="1"/>
      <c r="BA355" s="29"/>
      <c r="BB355" s="1"/>
      <c r="BC355" s="29"/>
      <c r="BD355" s="1"/>
      <c r="BE355" s="29"/>
      <c r="BF355" s="1"/>
      <c r="BG355" s="29"/>
      <c r="BH355" s="1"/>
      <c r="BI355" s="29"/>
      <c r="BJ355" s="1"/>
      <c r="BK355" s="29"/>
      <c r="BL355" s="1"/>
      <c r="BM355" s="29"/>
      <c r="BN355" s="1"/>
      <c r="BO355" s="29"/>
      <c r="BP355" s="1"/>
      <c r="BQ355" s="29"/>
      <c r="BR355" s="1"/>
      <c r="BS355" s="29"/>
      <c r="BT355" s="1"/>
      <c r="BU355" s="1"/>
      <c r="BV355" s="29"/>
      <c r="BW355" s="1"/>
      <c r="BX355" s="29"/>
      <c r="BY355" s="33"/>
      <c r="BZ355" s="29"/>
      <c r="CA355" s="33"/>
      <c r="CB355" s="29"/>
      <c r="CC355" s="33"/>
    </row>
    <row r="356" spans="1:81" s="60" customFormat="1" x14ac:dyDescent="0.35">
      <c r="A356" s="33" t="s">
        <v>94</v>
      </c>
      <c r="B356" s="33" t="s">
        <v>55</v>
      </c>
      <c r="C356" s="33" t="s">
        <v>3271</v>
      </c>
      <c r="D356" s="33" t="s">
        <v>3272</v>
      </c>
      <c r="E356" s="33" t="s">
        <v>58</v>
      </c>
      <c r="F356" s="33">
        <v>999927288</v>
      </c>
      <c r="G356" s="1">
        <f>(K356+P356+J356+M356+O356+Q356)-H356</f>
        <v>38</v>
      </c>
      <c r="H356" s="1"/>
      <c r="I356" s="30"/>
      <c r="J356" s="1">
        <f>SUM(AR356,BW356,CA356)</f>
        <v>38</v>
      </c>
      <c r="K356" s="1">
        <f>SUM(AD356,AF356,AH356,AJ356,AN356,AL356,AP356,AT356,AV356,AX356,AZ356,BD356,BF356,BH356,BJ356,BL356,BN356,BB356)</f>
        <v>0</v>
      </c>
      <c r="L356" s="1">
        <f>COUNT(AD356,AF356,AH356,AJ356,AL356,AN356,AP356,AT356,AV356,AX356,AZ356,BB356,BD356,BF356,BH356,BJ356,BL356,BN356)</f>
        <v>0</v>
      </c>
      <c r="M356" s="1">
        <f>BP356+BR356</f>
        <v>0</v>
      </c>
      <c r="N356" s="1"/>
      <c r="O356" s="1">
        <f>BU356</f>
        <v>0</v>
      </c>
      <c r="P356" s="1">
        <f>AB356+BY356</f>
        <v>0</v>
      </c>
      <c r="Q356" s="1">
        <f>BT356+CC356</f>
        <v>0</v>
      </c>
      <c r="R356" s="70"/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70"/>
      <c r="AB356" s="1"/>
      <c r="AC356" s="29"/>
      <c r="AD356" s="1"/>
      <c r="AE356" s="29"/>
      <c r="AF356" s="1"/>
      <c r="AG356" s="29"/>
      <c r="AH356" s="1"/>
      <c r="AI356" s="29"/>
      <c r="AJ356" s="1"/>
      <c r="AK356" s="29"/>
      <c r="AL356" s="1"/>
      <c r="AM356" s="29"/>
      <c r="AN356" s="1"/>
      <c r="AO356" s="29"/>
      <c r="AP356" s="1"/>
      <c r="AQ356" s="29"/>
      <c r="AR356" s="1">
        <v>38</v>
      </c>
      <c r="AS356" s="29" t="s">
        <v>97</v>
      </c>
      <c r="AT356" s="1"/>
      <c r="AU356" s="29"/>
      <c r="AV356" s="1"/>
      <c r="AW356" s="29"/>
      <c r="AX356" s="1"/>
      <c r="AY356" s="29"/>
      <c r="AZ356" s="1"/>
      <c r="BA356" s="29"/>
      <c r="BB356" s="1"/>
      <c r="BC356" s="29"/>
      <c r="BD356" s="1"/>
      <c r="BE356" s="29"/>
      <c r="BF356" s="1"/>
      <c r="BG356" s="29"/>
      <c r="BH356" s="1"/>
      <c r="BI356" s="29"/>
      <c r="BJ356" s="1"/>
      <c r="BK356" s="29"/>
      <c r="BL356" s="1"/>
      <c r="BM356" s="29"/>
      <c r="BN356" s="1"/>
      <c r="BO356" s="29"/>
      <c r="BP356" s="1"/>
      <c r="BQ356" s="29"/>
      <c r="BR356" s="1"/>
      <c r="BS356" s="29"/>
      <c r="BT356" s="1"/>
      <c r="BU356" s="1"/>
      <c r="BV356" s="29"/>
      <c r="BW356" s="1"/>
      <c r="BX356" s="29"/>
      <c r="BY356" s="33"/>
      <c r="BZ356" s="29"/>
      <c r="CA356" s="33"/>
      <c r="CB356" s="29"/>
      <c r="CC356" s="33"/>
    </row>
    <row r="357" spans="1:81" s="60" customFormat="1" x14ac:dyDescent="0.35">
      <c r="A357" s="33" t="s">
        <v>94</v>
      </c>
      <c r="B357" s="1" t="s">
        <v>55</v>
      </c>
      <c r="C357" s="1" t="s">
        <v>556</v>
      </c>
      <c r="D357" s="1" t="s">
        <v>557</v>
      </c>
      <c r="E357" s="1" t="s">
        <v>58</v>
      </c>
      <c r="F357" s="1">
        <v>999892219</v>
      </c>
      <c r="G357" s="1">
        <f>(K357+P357+J357+M357+O357+Q357)-H357</f>
        <v>36</v>
      </c>
      <c r="H357" s="1">
        <f>(J357+K357+M357+N357+O357+P357+Q357)*0.5</f>
        <v>36</v>
      </c>
      <c r="I357" s="30"/>
      <c r="J357" s="1">
        <f>SUM(AR357,BW357,CA357)</f>
        <v>0</v>
      </c>
      <c r="K357" s="1">
        <f>SUM(AD357,AF357,AH357,AJ357,AN357,AL357,AP357,AT357,AV357,AX357,AZ357,BD357,BF357,BH357,BJ357,BL357,BN357,BB357)</f>
        <v>34</v>
      </c>
      <c r="L357" s="1">
        <f>COUNT(AD357,AF357,AH357,AJ357,AL357,AN357,AP357,AT357,AV357,AX357,AZ357,BB357,BD357,BF357,BH357,BJ357,BL357,BN357)</f>
        <v>1</v>
      </c>
      <c r="M357" s="1">
        <f>BP357+BR357</f>
        <v>0</v>
      </c>
      <c r="N357" s="1"/>
      <c r="O357" s="1">
        <f>BU357</f>
        <v>38</v>
      </c>
      <c r="P357" s="1">
        <f>AB357+BY357</f>
        <v>0</v>
      </c>
      <c r="Q357" s="1">
        <f>BT357+CC357</f>
        <v>0</v>
      </c>
      <c r="R357" s="70"/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70"/>
      <c r="AB357" s="1"/>
      <c r="AC357" s="29"/>
      <c r="AD357" s="1"/>
      <c r="AE357" s="29"/>
      <c r="AF357" s="1"/>
      <c r="AG357" s="29"/>
      <c r="AH357" s="1"/>
      <c r="AI357" s="29"/>
      <c r="AJ357" s="1"/>
      <c r="AK357" s="29"/>
      <c r="AL357" s="1"/>
      <c r="AM357" s="29"/>
      <c r="AN357" s="1"/>
      <c r="AO357" s="29"/>
      <c r="AP357" s="1"/>
      <c r="AQ357" s="29"/>
      <c r="AR357" s="1"/>
      <c r="AS357" s="29"/>
      <c r="AT357" s="1"/>
      <c r="AU357" s="29"/>
      <c r="AV357" s="1"/>
      <c r="AW357" s="29"/>
      <c r="AX357" s="1"/>
      <c r="AY357" s="29"/>
      <c r="AZ357" s="1"/>
      <c r="BA357" s="29"/>
      <c r="BB357" s="1"/>
      <c r="BC357" s="29"/>
      <c r="BD357" s="1"/>
      <c r="BE357" s="29"/>
      <c r="BF357" s="1"/>
      <c r="BG357" s="29"/>
      <c r="BH357" s="1">
        <v>34</v>
      </c>
      <c r="BI357" s="29">
        <v>3</v>
      </c>
      <c r="BJ357" s="1"/>
      <c r="BK357" s="29"/>
      <c r="BL357" s="1"/>
      <c r="BM357" s="29"/>
      <c r="BN357" s="1"/>
      <c r="BO357" s="29"/>
      <c r="BP357" s="1"/>
      <c r="BQ357" s="29"/>
      <c r="BR357" s="1"/>
      <c r="BS357" s="29"/>
      <c r="BT357" s="1"/>
      <c r="BU357" s="1">
        <v>38</v>
      </c>
      <c r="BV357" s="29" t="s">
        <v>175</v>
      </c>
      <c r="BW357" s="1"/>
      <c r="BX357" s="29"/>
      <c r="BY357" s="33"/>
      <c r="BZ357" s="29"/>
      <c r="CA357" s="33"/>
      <c r="CB357" s="29"/>
      <c r="CC357" s="33"/>
    </row>
    <row r="358" spans="1:81" s="60" customFormat="1" x14ac:dyDescent="0.35">
      <c r="A358" s="33" t="s">
        <v>94</v>
      </c>
      <c r="B358" s="1" t="s">
        <v>55</v>
      </c>
      <c r="C358" s="1" t="s">
        <v>205</v>
      </c>
      <c r="D358" s="1" t="s">
        <v>116</v>
      </c>
      <c r="E358" s="1" t="s">
        <v>58</v>
      </c>
      <c r="F358" s="1">
        <v>999925437</v>
      </c>
      <c r="G358" s="1">
        <f>(K358+P358+J358+M358+O358+Q358)-H358</f>
        <v>36</v>
      </c>
      <c r="H358" s="1">
        <f>(J358+K358+M358+N358+O358+P358+Q358)*0.5</f>
        <v>36</v>
      </c>
      <c r="I358" s="30"/>
      <c r="J358" s="1">
        <f>SUM(AR358,BW358,CA358)</f>
        <v>0</v>
      </c>
      <c r="K358" s="1">
        <f>SUM(AD358,AF358,AH358,AJ358,AN358,AL358,AP358,AT358,AV358,AX358,AZ358,BD358,BF358,BH358,BJ358,BL358,BN358,BB358)</f>
        <v>34</v>
      </c>
      <c r="L358" s="1">
        <f>COUNT(AD358,AF358,AH358,AJ358,AL358,AN358,AP358,AT358,AV358,AX358,AZ358,BB358,BD358,BF358,BH358,BJ358,BL358,BN358)</f>
        <v>1</v>
      </c>
      <c r="M358" s="1">
        <f>BP358+BR358</f>
        <v>0</v>
      </c>
      <c r="N358" s="1"/>
      <c r="O358" s="1">
        <f>BU358</f>
        <v>38</v>
      </c>
      <c r="P358" s="1">
        <f>AB358+BY358</f>
        <v>0</v>
      </c>
      <c r="Q358" s="1">
        <f>BT358+CC358</f>
        <v>0</v>
      </c>
      <c r="R358" s="70"/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70"/>
      <c r="AB358" s="1"/>
      <c r="AC358" s="29"/>
      <c r="AD358" s="1"/>
      <c r="AE358" s="29"/>
      <c r="AF358" s="1"/>
      <c r="AG358" s="29"/>
      <c r="AH358" s="1"/>
      <c r="AI358" s="29"/>
      <c r="AJ358" s="1"/>
      <c r="AK358" s="29"/>
      <c r="AL358" s="1"/>
      <c r="AM358" s="29"/>
      <c r="AN358" s="1"/>
      <c r="AO358" s="29"/>
      <c r="AP358" s="1"/>
      <c r="AQ358" s="29"/>
      <c r="AR358" s="1"/>
      <c r="AS358" s="29"/>
      <c r="AT358" s="1"/>
      <c r="AU358" s="29"/>
      <c r="AV358" s="1"/>
      <c r="AW358" s="29"/>
      <c r="AX358" s="1"/>
      <c r="AY358" s="29"/>
      <c r="AZ358" s="1"/>
      <c r="BA358" s="29"/>
      <c r="BB358" s="1"/>
      <c r="BC358" s="29"/>
      <c r="BD358" s="1"/>
      <c r="BE358" s="29"/>
      <c r="BF358" s="1"/>
      <c r="BG358" s="29"/>
      <c r="BH358" s="1"/>
      <c r="BI358" s="29"/>
      <c r="BJ358" s="1">
        <v>34</v>
      </c>
      <c r="BK358" s="29">
        <v>3</v>
      </c>
      <c r="BL358" s="1"/>
      <c r="BM358" s="29"/>
      <c r="BN358" s="1"/>
      <c r="BO358" s="29"/>
      <c r="BP358" s="1"/>
      <c r="BQ358" s="29"/>
      <c r="BR358" s="1"/>
      <c r="BS358" s="29"/>
      <c r="BT358" s="1"/>
      <c r="BU358" s="1">
        <v>38</v>
      </c>
      <c r="BV358" s="29" t="s">
        <v>175</v>
      </c>
      <c r="BW358" s="1"/>
      <c r="BX358" s="29"/>
      <c r="BY358" s="33"/>
      <c r="BZ358" s="29"/>
      <c r="CA358" s="33"/>
      <c r="CB358" s="29"/>
      <c r="CC358" s="33"/>
    </row>
    <row r="359" spans="1:81" s="60" customFormat="1" x14ac:dyDescent="0.35">
      <c r="A359" s="33" t="s">
        <v>94</v>
      </c>
      <c r="B359" s="33" t="s">
        <v>55</v>
      </c>
      <c r="C359" s="33" t="s">
        <v>798</v>
      </c>
      <c r="D359" s="33" t="s">
        <v>799</v>
      </c>
      <c r="E359" s="33" t="s">
        <v>58</v>
      </c>
      <c r="F359" s="1">
        <v>999908804</v>
      </c>
      <c r="G359" s="1">
        <f>(K359+P359+J359+M359+O359+Q359)-H359</f>
        <v>35.5</v>
      </c>
      <c r="H359" s="1">
        <f>(J359+K359+M359+N359+O359+P359+Q359)*0.5</f>
        <v>35.5</v>
      </c>
      <c r="I359" s="30"/>
      <c r="J359" s="1">
        <f>SUM(AR359,BW359,CA359)</f>
        <v>0</v>
      </c>
      <c r="K359" s="1">
        <f>SUM(AD359,AF359,AH359,AJ359,AN359,AL359,AP359,AT359,AV359,AX359,AZ359,BD359,BF359,BH359,BJ359,BL359,BN359,BB359)</f>
        <v>0</v>
      </c>
      <c r="L359" s="1">
        <f>COUNT(AD359,AF359,AH359,AJ359,AL359,AN359,AP359,AT359,AV359,AX359,AZ359,BB359,BD359,BF359,BH359,BJ359,BL359,BN359)</f>
        <v>0</v>
      </c>
      <c r="M359" s="1">
        <f>BP359+BR359</f>
        <v>33</v>
      </c>
      <c r="N359" s="1"/>
      <c r="O359" s="1">
        <f>BU359</f>
        <v>38</v>
      </c>
      <c r="P359" s="1">
        <f>AB359+BY359</f>
        <v>0</v>
      </c>
      <c r="Q359" s="1">
        <f>BT359+CC359</f>
        <v>0</v>
      </c>
      <c r="R359" s="70"/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70"/>
      <c r="AB359" s="1"/>
      <c r="AC359" s="29"/>
      <c r="AD359" s="1"/>
      <c r="AE359" s="29"/>
      <c r="AF359" s="1"/>
      <c r="AG359" s="29"/>
      <c r="AH359" s="1"/>
      <c r="AI359" s="29"/>
      <c r="AJ359" s="1"/>
      <c r="AK359" s="29"/>
      <c r="AL359" s="1"/>
      <c r="AM359" s="29"/>
      <c r="AN359" s="1"/>
      <c r="AO359" s="29"/>
      <c r="AP359" s="1"/>
      <c r="AQ359" s="29"/>
      <c r="AR359" s="1"/>
      <c r="AS359" s="29"/>
      <c r="AT359" s="1"/>
      <c r="AU359" s="29"/>
      <c r="AV359" s="1"/>
      <c r="AW359" s="29"/>
      <c r="AX359" s="1"/>
      <c r="AY359" s="29"/>
      <c r="AZ359" s="1"/>
      <c r="BA359" s="29"/>
      <c r="BB359" s="1"/>
      <c r="BC359" s="29"/>
      <c r="BD359" s="1"/>
      <c r="BE359" s="29"/>
      <c r="BF359" s="1"/>
      <c r="BG359" s="29"/>
      <c r="BH359" s="1"/>
      <c r="BI359" s="29"/>
      <c r="BJ359" s="1"/>
      <c r="BK359" s="29"/>
      <c r="BL359" s="1"/>
      <c r="BM359" s="29"/>
      <c r="BN359" s="1"/>
      <c r="BO359" s="29"/>
      <c r="BP359" s="1">
        <v>33</v>
      </c>
      <c r="BQ359" s="29" t="s">
        <v>175</v>
      </c>
      <c r="BR359" s="1"/>
      <c r="BS359" s="29"/>
      <c r="BT359" s="1"/>
      <c r="BU359" s="1">
        <v>38</v>
      </c>
      <c r="BV359" s="29" t="s">
        <v>175</v>
      </c>
      <c r="BW359" s="1"/>
      <c r="BX359" s="29"/>
      <c r="BY359" s="33"/>
      <c r="BZ359" s="29"/>
      <c r="CA359" s="33"/>
      <c r="CB359" s="29"/>
      <c r="CC359" s="33"/>
    </row>
    <row r="360" spans="1:81" s="60" customFormat="1" x14ac:dyDescent="0.35">
      <c r="A360" s="33" t="s">
        <v>94</v>
      </c>
      <c r="B360" s="1" t="s">
        <v>55</v>
      </c>
      <c r="C360" s="1" t="s">
        <v>3599</v>
      </c>
      <c r="D360" s="1" t="s">
        <v>116</v>
      </c>
      <c r="E360" s="1" t="s">
        <v>58</v>
      </c>
      <c r="F360" s="1">
        <v>999928162</v>
      </c>
      <c r="G360" s="1">
        <f>(K360+P360+J360+M360+O360+Q360)-H360</f>
        <v>35.5</v>
      </c>
      <c r="H360" s="1">
        <f>(J360+K360+M360+N360+O360+P360+Q360)*0.5</f>
        <v>35.5</v>
      </c>
      <c r="I360" s="30"/>
      <c r="J360" s="1">
        <f>SUM(AR360,BW360,CA360)</f>
        <v>0</v>
      </c>
      <c r="K360" s="1">
        <f>SUM(AD360,AF360,AH360,AJ360,AN360,AL360,AP360,AT360,AV360,AX360,AZ360,BD360,BF360,BH360,BJ360,BL360,BN360,BB360)</f>
        <v>0</v>
      </c>
      <c r="L360" s="1">
        <f>COUNT(AD360,AF360,AH360,AJ360,AL360,AN360,AP360,AT360,AV360,AX360,AZ360,BB360,BD360,BF360,BH360,BJ360,BL360,BN360)</f>
        <v>0</v>
      </c>
      <c r="M360" s="1">
        <f>BP360+BR360</f>
        <v>33</v>
      </c>
      <c r="N360" s="1"/>
      <c r="O360" s="1">
        <f>BU360</f>
        <v>38</v>
      </c>
      <c r="P360" s="1">
        <f>AB360+BY360</f>
        <v>0</v>
      </c>
      <c r="Q360" s="1">
        <f>BT360+CC360</f>
        <v>0</v>
      </c>
      <c r="R360" s="70"/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70"/>
      <c r="AB360" s="1"/>
      <c r="AC360" s="29"/>
      <c r="AD360" s="1"/>
      <c r="AE360" s="29"/>
      <c r="AF360" s="1"/>
      <c r="AG360" s="29"/>
      <c r="AH360" s="1"/>
      <c r="AI360" s="29"/>
      <c r="AJ360" s="1"/>
      <c r="AK360" s="29"/>
      <c r="AL360" s="1"/>
      <c r="AM360" s="30"/>
      <c r="AN360" s="1"/>
      <c r="AO360" s="29"/>
      <c r="AP360" s="1"/>
      <c r="AQ360" s="30"/>
      <c r="AR360" s="1"/>
      <c r="AS360" s="30"/>
      <c r="AT360" s="1"/>
      <c r="AU360" s="30"/>
      <c r="AV360" s="1"/>
      <c r="AW360" s="30"/>
      <c r="AX360" s="1"/>
      <c r="AY360" s="30"/>
      <c r="AZ360" s="1"/>
      <c r="BA360" s="30"/>
      <c r="BB360" s="1"/>
      <c r="BC360" s="29"/>
      <c r="BD360" s="1"/>
      <c r="BE360" s="30"/>
      <c r="BF360" s="1"/>
      <c r="BG360" s="30"/>
      <c r="BH360" s="1"/>
      <c r="BI360" s="30"/>
      <c r="BJ360" s="1"/>
      <c r="BK360" s="30"/>
      <c r="BL360" s="1"/>
      <c r="BM360" s="30"/>
      <c r="BN360" s="1"/>
      <c r="BO360" s="30"/>
      <c r="BP360" s="1"/>
      <c r="BQ360" s="29"/>
      <c r="BR360" s="1">
        <v>33</v>
      </c>
      <c r="BS360" s="29" t="s">
        <v>175</v>
      </c>
      <c r="BT360" s="1"/>
      <c r="BU360" s="1">
        <v>38</v>
      </c>
      <c r="BV360" s="29" t="s">
        <v>175</v>
      </c>
      <c r="BW360" s="1"/>
      <c r="BX360" s="29"/>
      <c r="BY360" s="33"/>
      <c r="BZ360" s="29"/>
      <c r="CA360" s="33"/>
      <c r="CB360" s="29"/>
      <c r="CC360" s="33"/>
    </row>
    <row r="361" spans="1:81" s="60" customFormat="1" x14ac:dyDescent="0.35">
      <c r="A361" s="1" t="s">
        <v>94</v>
      </c>
      <c r="B361" s="1" t="s">
        <v>55</v>
      </c>
      <c r="C361" s="1" t="s">
        <v>238</v>
      </c>
      <c r="D361" s="1" t="s">
        <v>2739</v>
      </c>
      <c r="E361" s="1" t="s">
        <v>58</v>
      </c>
      <c r="F361" s="1">
        <v>999925982</v>
      </c>
      <c r="G361" s="1">
        <f>(K361+P361+J361+M361+O361+Q361)-H361</f>
        <v>33</v>
      </c>
      <c r="H361" s="1"/>
      <c r="I361" s="30"/>
      <c r="J361" s="1">
        <f>SUM(AR361,BW361,CA361)</f>
        <v>0</v>
      </c>
      <c r="K361" s="1">
        <f>SUM(AD361,AF361,AH361,AJ361,AN361,AL361,AP361,AT361,AV361,AX361,AZ361,BD361,BF361,BH361,BJ361,BL361,BN361,BB361)</f>
        <v>0</v>
      </c>
      <c r="L361" s="1">
        <f>COUNT(AD361,AF361,AH361,AJ361,AL361,AN361,AP361,AT361,AV361,AX361,AZ361,BB361,BD361,BF361,BH361,BJ361,BL361,BN361)</f>
        <v>0</v>
      </c>
      <c r="M361" s="1">
        <f>BP361+BR361</f>
        <v>33</v>
      </c>
      <c r="N361" s="1"/>
      <c r="O361" s="1">
        <f>BU361</f>
        <v>0</v>
      </c>
      <c r="P361" s="1">
        <f>AB361+BY361</f>
        <v>0</v>
      </c>
      <c r="Q361" s="1">
        <f>BT361+CC361</f>
        <v>0</v>
      </c>
      <c r="R361" s="70"/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70"/>
      <c r="AB361" s="1"/>
      <c r="AC361" s="29"/>
      <c r="AD361" s="1"/>
      <c r="AE361" s="29"/>
      <c r="AF361" s="1"/>
      <c r="AG361" s="29"/>
      <c r="AH361" s="1"/>
      <c r="AI361" s="29"/>
      <c r="AJ361" s="1"/>
      <c r="AK361" s="29"/>
      <c r="AL361" s="1"/>
      <c r="AM361" s="30"/>
      <c r="AN361" s="1"/>
      <c r="AO361" s="29"/>
      <c r="AP361" s="1"/>
      <c r="AQ361" s="30"/>
      <c r="AR361" s="1"/>
      <c r="AS361" s="30"/>
      <c r="AT361" s="1"/>
      <c r="AU361" s="30"/>
      <c r="AV361" s="1"/>
      <c r="AW361" s="30"/>
      <c r="AX361" s="1"/>
      <c r="AY361" s="30"/>
      <c r="AZ361" s="1"/>
      <c r="BA361" s="30"/>
      <c r="BB361" s="1"/>
      <c r="BC361" s="29"/>
      <c r="BD361" s="1"/>
      <c r="BE361" s="30"/>
      <c r="BF361" s="1"/>
      <c r="BG361" s="30"/>
      <c r="BH361" s="1"/>
      <c r="BI361" s="30"/>
      <c r="BJ361" s="1"/>
      <c r="BK361" s="30"/>
      <c r="BL361" s="1"/>
      <c r="BM361" s="30"/>
      <c r="BN361" s="1"/>
      <c r="BO361" s="30"/>
      <c r="BP361" s="1"/>
      <c r="BQ361" s="29"/>
      <c r="BR361" s="1">
        <v>33</v>
      </c>
      <c r="BS361" s="29">
        <v>17</v>
      </c>
      <c r="BT361" s="1"/>
      <c r="BU361" s="1"/>
      <c r="BV361" s="29"/>
      <c r="BW361" s="1"/>
      <c r="BX361" s="29"/>
      <c r="BY361" s="33"/>
      <c r="BZ361" s="29"/>
      <c r="CA361" s="33"/>
      <c r="CB361" s="29"/>
      <c r="CC361" s="33"/>
    </row>
    <row r="362" spans="1:81" s="60" customFormat="1" x14ac:dyDescent="0.35">
      <c r="A362" s="33" t="s">
        <v>94</v>
      </c>
      <c r="B362" s="33" t="s">
        <v>55</v>
      </c>
      <c r="C362" s="33" t="s">
        <v>254</v>
      </c>
      <c r="D362" s="33" t="s">
        <v>255</v>
      </c>
      <c r="E362" s="37" t="s">
        <v>58</v>
      </c>
      <c r="F362" s="33">
        <v>999852581</v>
      </c>
      <c r="G362" s="1">
        <f>(K362+P362+J362+M362+O362+Q362)-H362</f>
        <v>30</v>
      </c>
      <c r="H362" s="1"/>
      <c r="I362" s="30"/>
      <c r="J362" s="1">
        <f>SUM(AR362,BW362,CA362)</f>
        <v>0</v>
      </c>
      <c r="K362" s="1">
        <f>SUM(AD362,AF362,AH362,AJ362,AN362,AL362,AP362,AT362,AV362,AX362,AZ362,BD362,BF362,BH362,BJ362,BL362,BN362,BB362)</f>
        <v>30</v>
      </c>
      <c r="L362" s="1">
        <f>COUNT(AD362,AF362,AH362,AJ362,AL362,AN362,AP362,AT362,AV362,AX362,AZ362,BB362,BD362,BF362,BH362,BJ362,BL362,BN362)</f>
        <v>1</v>
      </c>
      <c r="M362" s="1">
        <f>BP362+BR362</f>
        <v>0</v>
      </c>
      <c r="N362" s="1"/>
      <c r="O362" s="1">
        <f>BU362</f>
        <v>0</v>
      </c>
      <c r="P362" s="1">
        <f>AB362+BY362</f>
        <v>0</v>
      </c>
      <c r="Q362" s="1">
        <f>BT362+CC362</f>
        <v>0</v>
      </c>
      <c r="R362" s="70"/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70"/>
      <c r="AB362" s="1"/>
      <c r="AC362" s="29"/>
      <c r="AD362" s="1"/>
      <c r="AE362" s="29"/>
      <c r="AF362" s="1"/>
      <c r="AG362" s="29"/>
      <c r="AH362" s="1"/>
      <c r="AI362" s="29"/>
      <c r="AJ362" s="1"/>
      <c r="AK362" s="29"/>
      <c r="AL362" s="1"/>
      <c r="AM362" s="29"/>
      <c r="AN362" s="1"/>
      <c r="AO362" s="29"/>
      <c r="AP362" s="1"/>
      <c r="AQ362" s="29"/>
      <c r="AR362" s="1"/>
      <c r="AS362" s="29"/>
      <c r="AT362" s="1"/>
      <c r="AU362" s="29"/>
      <c r="AV362" s="1">
        <v>30</v>
      </c>
      <c r="AW362" s="29">
        <v>1</v>
      </c>
      <c r="AX362" s="1"/>
      <c r="AY362" s="29"/>
      <c r="AZ362" s="1"/>
      <c r="BA362" s="29"/>
      <c r="BB362" s="1"/>
      <c r="BC362" s="29"/>
      <c r="BD362" s="1"/>
      <c r="BE362" s="29"/>
      <c r="BF362" s="1"/>
      <c r="BG362" s="29"/>
      <c r="BH362" s="1"/>
      <c r="BI362" s="29"/>
      <c r="BJ362" s="1"/>
      <c r="BK362" s="29"/>
      <c r="BL362" s="1"/>
      <c r="BM362" s="29"/>
      <c r="BN362" s="1"/>
      <c r="BO362" s="29"/>
      <c r="BP362" s="1"/>
      <c r="BQ362" s="29"/>
      <c r="BR362" s="1"/>
      <c r="BS362" s="29"/>
      <c r="BT362" s="1"/>
      <c r="BU362" s="1"/>
      <c r="BV362" s="29"/>
      <c r="BW362" s="1"/>
      <c r="BX362" s="29"/>
      <c r="BY362" s="33"/>
      <c r="BZ362" s="29"/>
      <c r="CA362" s="33"/>
      <c r="CB362" s="29"/>
      <c r="CC362" s="33"/>
    </row>
    <row r="363" spans="1:81" s="60" customFormat="1" x14ac:dyDescent="0.35">
      <c r="A363" s="1" t="s">
        <v>94</v>
      </c>
      <c r="B363" s="1" t="s">
        <v>55</v>
      </c>
      <c r="C363" s="1" t="s">
        <v>412</v>
      </c>
      <c r="D363" s="1" t="s">
        <v>413</v>
      </c>
      <c r="E363" s="1" t="s">
        <v>58</v>
      </c>
      <c r="F363" s="1">
        <v>999876942</v>
      </c>
      <c r="G363" s="1">
        <f>(K363+P363+J363+M363+O363+Q363)-H363</f>
        <v>30</v>
      </c>
      <c r="H363" s="1"/>
      <c r="I363" s="30"/>
      <c r="J363" s="1">
        <f>SUM(AR363,BW363,CA363)</f>
        <v>0</v>
      </c>
      <c r="K363" s="1">
        <f>SUM(AD363,AF363,AH363,AJ363,AN363,AL363,AP363,AT363,AV363,AX363,AZ363,BD363,BF363,BH363,BJ363,BL363,BN363,BB363)</f>
        <v>30</v>
      </c>
      <c r="L363" s="1">
        <f>COUNT(AD363,AF363,AH363,AJ363,AL363,AN363,AP363,AT363,AV363,AX363,AZ363,BB363,BD363,BF363,BH363,BJ363,BL363,BN363)</f>
        <v>1</v>
      </c>
      <c r="M363" s="1">
        <f>BP363+BR363</f>
        <v>0</v>
      </c>
      <c r="N363" s="1"/>
      <c r="O363" s="1">
        <f>BU363</f>
        <v>0</v>
      </c>
      <c r="P363" s="1">
        <f>AB363+BY363</f>
        <v>0</v>
      </c>
      <c r="Q363" s="1">
        <f>BT363+CC363</f>
        <v>0</v>
      </c>
      <c r="R363" s="70"/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70"/>
      <c r="AB363" s="1"/>
      <c r="AC363" s="29"/>
      <c r="AD363" s="1"/>
      <c r="AE363" s="29"/>
      <c r="AF363" s="1"/>
      <c r="AG363" s="29"/>
      <c r="AH363" s="1"/>
      <c r="AI363" s="29"/>
      <c r="AJ363" s="1"/>
      <c r="AK363" s="29"/>
      <c r="AL363" s="1"/>
      <c r="AM363" s="29"/>
      <c r="AN363" s="1"/>
      <c r="AO363" s="29"/>
      <c r="AP363" s="1"/>
      <c r="AQ363" s="29"/>
      <c r="AR363" s="1"/>
      <c r="AS363" s="29"/>
      <c r="AT363" s="1"/>
      <c r="AU363" s="29"/>
      <c r="AV363" s="1"/>
      <c r="AW363" s="29"/>
      <c r="AX363" s="1"/>
      <c r="AY363" s="29"/>
      <c r="AZ363" s="1"/>
      <c r="BA363" s="29"/>
      <c r="BB363" s="1"/>
      <c r="BC363" s="29"/>
      <c r="BD363" s="1"/>
      <c r="BE363" s="29"/>
      <c r="BF363" s="1"/>
      <c r="BG363" s="29"/>
      <c r="BH363" s="1"/>
      <c r="BI363" s="29"/>
      <c r="BJ363" s="1">
        <v>30</v>
      </c>
      <c r="BK363" s="29">
        <v>1</v>
      </c>
      <c r="BL363" s="1"/>
      <c r="BM363" s="29"/>
      <c r="BN363" s="1"/>
      <c r="BO363" s="29"/>
      <c r="BP363" s="1"/>
      <c r="BQ363" s="29"/>
      <c r="BR363" s="1"/>
      <c r="BS363" s="29"/>
      <c r="BT363" s="1"/>
      <c r="BU363" s="1"/>
      <c r="BV363" s="29"/>
      <c r="BW363" s="1"/>
      <c r="BX363" s="29"/>
      <c r="BY363" s="33"/>
      <c r="BZ363" s="29"/>
      <c r="CA363" s="33"/>
      <c r="CB363" s="29"/>
      <c r="CC363" s="33"/>
    </row>
    <row r="364" spans="1:81" s="60" customFormat="1" x14ac:dyDescent="0.35">
      <c r="A364" s="1" t="s">
        <v>94</v>
      </c>
      <c r="B364" s="1" t="s">
        <v>55</v>
      </c>
      <c r="C364" s="1" t="s">
        <v>679</v>
      </c>
      <c r="D364" s="1" t="s">
        <v>208</v>
      </c>
      <c r="E364" s="1" t="s">
        <v>58</v>
      </c>
      <c r="F364" s="1">
        <v>999902437</v>
      </c>
      <c r="G364" s="1">
        <f>(K364+P364+J364+M364+O364+Q364)-H364</f>
        <v>30</v>
      </c>
      <c r="H364" s="1"/>
      <c r="I364" s="30"/>
      <c r="J364" s="1">
        <f>SUM(AR364,BW364,CA364)</f>
        <v>0</v>
      </c>
      <c r="K364" s="1">
        <f>SUM(AD364,AF364,AH364,AJ364,AN364,AL364,AP364,AT364,AV364,AX364,AZ364,BD364,BF364,BH364,BJ364,BL364,BN364,BB364)</f>
        <v>30</v>
      </c>
      <c r="L364" s="1">
        <f>COUNT(AD364,AF364,AH364,AJ364,AL364,AN364,AP364,AT364,AV364,AX364,AZ364,BB364,BD364,BF364,BH364,BJ364,BL364,BN364)</f>
        <v>1</v>
      </c>
      <c r="M364" s="1">
        <f>BP364+BR364</f>
        <v>0</v>
      </c>
      <c r="N364" s="1"/>
      <c r="O364" s="1">
        <f>BU364</f>
        <v>0</v>
      </c>
      <c r="P364" s="1">
        <f>AB364+BY364</f>
        <v>0</v>
      </c>
      <c r="Q364" s="1">
        <f>BT364+CC364</f>
        <v>0</v>
      </c>
      <c r="R364" s="70"/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70"/>
      <c r="AB364" s="1"/>
      <c r="AC364" s="29"/>
      <c r="AD364" s="1"/>
      <c r="AE364" s="29"/>
      <c r="AF364" s="1"/>
      <c r="AG364" s="29"/>
      <c r="AH364" s="1"/>
      <c r="AI364" s="29"/>
      <c r="AJ364" s="1"/>
      <c r="AK364" s="29"/>
      <c r="AL364" s="1"/>
      <c r="AM364" s="29"/>
      <c r="AN364" s="1"/>
      <c r="AO364" s="29"/>
      <c r="AP364" s="1"/>
      <c r="AQ364" s="29"/>
      <c r="AR364" s="1"/>
      <c r="AS364" s="29"/>
      <c r="AT364" s="1"/>
      <c r="AU364" s="29"/>
      <c r="AV364" s="1"/>
      <c r="AW364" s="29"/>
      <c r="AX364" s="1"/>
      <c r="AY364" s="29"/>
      <c r="AZ364" s="1"/>
      <c r="BA364" s="29"/>
      <c r="BB364" s="1"/>
      <c r="BC364" s="29"/>
      <c r="BD364" s="1"/>
      <c r="BE364" s="29"/>
      <c r="BF364" s="1"/>
      <c r="BG364" s="29"/>
      <c r="BH364" s="1"/>
      <c r="BI364" s="29"/>
      <c r="BJ364" s="1"/>
      <c r="BK364" s="29"/>
      <c r="BL364" s="1">
        <v>30</v>
      </c>
      <c r="BM364" s="29">
        <v>1</v>
      </c>
      <c r="BN364" s="1"/>
      <c r="BO364" s="29"/>
      <c r="BP364" s="1"/>
      <c r="BQ364" s="29"/>
      <c r="BR364" s="1"/>
      <c r="BS364" s="29"/>
      <c r="BT364" s="1"/>
      <c r="BU364" s="1"/>
      <c r="BV364" s="29"/>
      <c r="BW364" s="1"/>
      <c r="BX364" s="29"/>
      <c r="BY364" s="33"/>
      <c r="BZ364" s="29"/>
      <c r="CA364" s="33"/>
      <c r="CB364" s="29"/>
      <c r="CC364" s="33"/>
    </row>
    <row r="365" spans="1:81" s="60" customFormat="1" x14ac:dyDescent="0.35">
      <c r="A365" s="33" t="s">
        <v>94</v>
      </c>
      <c r="B365" s="1" t="s">
        <v>55</v>
      </c>
      <c r="C365" s="1" t="s">
        <v>135</v>
      </c>
      <c r="D365" s="1" t="s">
        <v>3049</v>
      </c>
      <c r="E365" s="1" t="s">
        <v>58</v>
      </c>
      <c r="F365" s="1">
        <v>999926777</v>
      </c>
      <c r="G365" s="1">
        <f>(K365+P365+J365+M365+O365+Q365)-H365</f>
        <v>29</v>
      </c>
      <c r="H365" s="1">
        <f>(J365+K365+M365+N365+O365+P365+Q365)*0.5</f>
        <v>29</v>
      </c>
      <c r="I365" s="30"/>
      <c r="J365" s="1">
        <f>SUM(AR365,BW365,CA365)</f>
        <v>0</v>
      </c>
      <c r="K365" s="1">
        <f>SUM(AD365,AF365,AH365,AJ365,AN365,AL365,AP365,AT365,AV365,AX365,AZ365,BD365,BF365,BH365,BJ365,BL365,BN365,BB365)</f>
        <v>58</v>
      </c>
      <c r="L365" s="1">
        <f>COUNT(AD365,AF365,AH365,AJ365,AL365,AN365,AP365,AT365,AV365,AX365,AZ365,BB365,BD365,BF365,BH365,BJ365,BL365,BN365)</f>
        <v>1</v>
      </c>
      <c r="M365" s="1">
        <f>BP365+BR365</f>
        <v>0</v>
      </c>
      <c r="N365" s="1"/>
      <c r="O365" s="1">
        <f>BU365</f>
        <v>0</v>
      </c>
      <c r="P365" s="1">
        <f>AB365+BY365</f>
        <v>0</v>
      </c>
      <c r="Q365" s="1">
        <f>BT365+CC365</f>
        <v>0</v>
      </c>
      <c r="R365" s="70"/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70"/>
      <c r="AB365" s="1"/>
      <c r="AC365" s="29"/>
      <c r="AD365" s="1"/>
      <c r="AE365" s="29"/>
      <c r="AF365" s="1"/>
      <c r="AG365" s="29"/>
      <c r="AH365" s="1"/>
      <c r="AI365" s="29"/>
      <c r="AJ365" s="1"/>
      <c r="AK365" s="29"/>
      <c r="AL365" s="1">
        <v>58</v>
      </c>
      <c r="AM365" s="29">
        <v>6</v>
      </c>
      <c r="AN365" s="1"/>
      <c r="AO365" s="29"/>
      <c r="AP365" s="1"/>
      <c r="AQ365" s="29"/>
      <c r="AR365" s="1"/>
      <c r="AS365" s="29"/>
      <c r="AT365" s="1"/>
      <c r="AU365" s="29"/>
      <c r="AV365" s="1"/>
      <c r="AW365" s="29"/>
      <c r="AX365" s="1"/>
      <c r="AY365" s="29"/>
      <c r="AZ365" s="1"/>
      <c r="BA365" s="29"/>
      <c r="BB365" s="1"/>
      <c r="BC365" s="29"/>
      <c r="BD365" s="1"/>
      <c r="BE365" s="29"/>
      <c r="BF365" s="1"/>
      <c r="BG365" s="29"/>
      <c r="BH365" s="1"/>
      <c r="BI365" s="29"/>
      <c r="BJ365" s="1"/>
      <c r="BK365" s="29"/>
      <c r="BL365" s="1"/>
      <c r="BM365" s="29"/>
      <c r="BN365" s="1"/>
      <c r="BO365" s="29"/>
      <c r="BP365" s="1"/>
      <c r="BQ365" s="29"/>
      <c r="BR365" s="1"/>
      <c r="BS365" s="29"/>
      <c r="BT365" s="1"/>
      <c r="BU365" s="1"/>
      <c r="BV365" s="29"/>
      <c r="BW365" s="1"/>
      <c r="BX365" s="29"/>
      <c r="BY365" s="33"/>
      <c r="BZ365" s="29"/>
      <c r="CA365" s="33"/>
      <c r="CB365" s="29"/>
      <c r="CC365" s="33"/>
    </row>
    <row r="366" spans="1:81" s="60" customFormat="1" x14ac:dyDescent="0.35">
      <c r="A366" s="33" t="s">
        <v>94</v>
      </c>
      <c r="B366" s="33" t="s">
        <v>55</v>
      </c>
      <c r="C366" s="33" t="s">
        <v>850</v>
      </c>
      <c r="D366" s="33" t="s">
        <v>851</v>
      </c>
      <c r="E366" s="33" t="s">
        <v>58</v>
      </c>
      <c r="F366" s="33">
        <v>999910686</v>
      </c>
      <c r="G366" s="1">
        <f>(K366+P366+J366+M366+O366+Q366)-H366</f>
        <v>29</v>
      </c>
      <c r="H366" s="1"/>
      <c r="I366" s="30"/>
      <c r="J366" s="1">
        <f>SUM(AR366,BW366,CA366)</f>
        <v>29</v>
      </c>
      <c r="K366" s="1">
        <f>SUM(AD366,AF366,AH366,AJ366,AN366,AL366,AP366,AT366,AV366,AX366,AZ366,BD366,BF366,BH366,BJ366,BL366,BN366,BB366)</f>
        <v>0</v>
      </c>
      <c r="L366" s="1">
        <f>COUNT(AD366,AF366,AH366,AJ366,AL366,AN366,AP366,AT366,AV366,AX366,AZ366,BB366,BD366,BF366,BH366,BJ366,BL366,BN366)</f>
        <v>0</v>
      </c>
      <c r="M366" s="1">
        <f>BP366+BR366</f>
        <v>0</v>
      </c>
      <c r="N366" s="1"/>
      <c r="O366" s="1">
        <f>BU366</f>
        <v>0</v>
      </c>
      <c r="P366" s="1">
        <f>AB366+BY366</f>
        <v>0</v>
      </c>
      <c r="Q366" s="1">
        <f>BT366+CC366</f>
        <v>0</v>
      </c>
      <c r="R366" s="70"/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70"/>
      <c r="AB366" s="1"/>
      <c r="AC366" s="29"/>
      <c r="AD366" s="1"/>
      <c r="AE366" s="29"/>
      <c r="AF366" s="1"/>
      <c r="AG366" s="29"/>
      <c r="AH366" s="1"/>
      <c r="AI366" s="29"/>
      <c r="AJ366" s="1"/>
      <c r="AK366" s="29"/>
      <c r="AL366" s="1"/>
      <c r="AM366" s="29"/>
      <c r="AN366" s="1"/>
      <c r="AO366" s="29"/>
      <c r="AP366" s="1"/>
      <c r="AQ366" s="29"/>
      <c r="AR366" s="1">
        <v>29</v>
      </c>
      <c r="AS366" s="29" t="s">
        <v>175</v>
      </c>
      <c r="AT366" s="1"/>
      <c r="AU366" s="29"/>
      <c r="AV366" s="1"/>
      <c r="AW366" s="29"/>
      <c r="AX366" s="1"/>
      <c r="AY366" s="29"/>
      <c r="AZ366" s="1"/>
      <c r="BA366" s="29"/>
      <c r="BB366" s="1"/>
      <c r="BC366" s="29"/>
      <c r="BD366" s="1"/>
      <c r="BE366" s="29"/>
      <c r="BF366" s="1"/>
      <c r="BG366" s="29"/>
      <c r="BH366" s="1"/>
      <c r="BI366" s="29"/>
      <c r="BJ366" s="1"/>
      <c r="BK366" s="29"/>
      <c r="BL366" s="1"/>
      <c r="BM366" s="29"/>
      <c r="BN366" s="1"/>
      <c r="BO366" s="29"/>
      <c r="BP366" s="1"/>
      <c r="BQ366" s="29"/>
      <c r="BR366" s="1"/>
      <c r="BS366" s="29"/>
      <c r="BT366" s="1"/>
      <c r="BU366" s="1"/>
      <c r="BV366" s="29"/>
      <c r="BW366" s="1"/>
      <c r="BX366" s="29"/>
      <c r="BY366" s="33"/>
      <c r="BZ366" s="29"/>
      <c r="CA366" s="33"/>
      <c r="CB366" s="29"/>
      <c r="CC366" s="33"/>
    </row>
    <row r="367" spans="1:81" s="60" customFormat="1" x14ac:dyDescent="0.35">
      <c r="A367" s="33" t="s">
        <v>94</v>
      </c>
      <c r="B367" s="33" t="s">
        <v>55</v>
      </c>
      <c r="C367" s="33" t="s">
        <v>1004</v>
      </c>
      <c r="D367" s="33" t="s">
        <v>1264</v>
      </c>
      <c r="E367" s="33" t="s">
        <v>58</v>
      </c>
      <c r="F367" s="33">
        <v>999918781</v>
      </c>
      <c r="G367" s="1">
        <f>(K367+P367+J367+M367+O367+Q367)-H367</f>
        <v>29</v>
      </c>
      <c r="H367" s="1"/>
      <c r="I367" s="30"/>
      <c r="J367" s="1">
        <f>SUM(AR367,BW367,CA367)</f>
        <v>29</v>
      </c>
      <c r="K367" s="1">
        <f>SUM(AD367,AF367,AH367,AJ367,AN367,AL367,AP367,AT367,AV367,AX367,AZ367,BD367,BF367,BH367,BJ367,BL367,BN367,BB367)</f>
        <v>0</v>
      </c>
      <c r="L367" s="1">
        <f>COUNT(AD367,AF367,AH367,AJ367,AL367,AN367,AP367,AT367,AV367,AX367,AZ367,BB367,BD367,BF367,BH367,BJ367,BL367,BN367)</f>
        <v>0</v>
      </c>
      <c r="M367" s="1">
        <f>BP367+BR367</f>
        <v>0</v>
      </c>
      <c r="N367" s="1"/>
      <c r="O367" s="1">
        <f>BU367</f>
        <v>0</v>
      </c>
      <c r="P367" s="1">
        <f>AB367+BY367</f>
        <v>0</v>
      </c>
      <c r="Q367" s="1">
        <f>BT367+CC367</f>
        <v>0</v>
      </c>
      <c r="R367" s="70"/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70"/>
      <c r="AB367" s="1"/>
      <c r="AC367" s="29"/>
      <c r="AD367" s="1"/>
      <c r="AE367" s="29"/>
      <c r="AF367" s="1"/>
      <c r="AG367" s="29"/>
      <c r="AH367" s="1"/>
      <c r="AI367" s="29"/>
      <c r="AJ367" s="1"/>
      <c r="AK367" s="29"/>
      <c r="AL367" s="1"/>
      <c r="AM367" s="29"/>
      <c r="AN367" s="1"/>
      <c r="AO367" s="29"/>
      <c r="AP367" s="1"/>
      <c r="AQ367" s="29"/>
      <c r="AR367" s="1">
        <v>29</v>
      </c>
      <c r="AS367" s="29" t="s">
        <v>175</v>
      </c>
      <c r="AT367" s="1"/>
      <c r="AU367" s="29"/>
      <c r="AV367" s="1"/>
      <c r="AW367" s="29"/>
      <c r="AX367" s="1"/>
      <c r="AY367" s="29"/>
      <c r="AZ367" s="1"/>
      <c r="BA367" s="29"/>
      <c r="BB367" s="1"/>
      <c r="BC367" s="29"/>
      <c r="BD367" s="1"/>
      <c r="BE367" s="29"/>
      <c r="BF367" s="1"/>
      <c r="BG367" s="29"/>
      <c r="BH367" s="1"/>
      <c r="BI367" s="29"/>
      <c r="BJ367" s="1"/>
      <c r="BK367" s="29"/>
      <c r="BL367" s="1"/>
      <c r="BM367" s="29"/>
      <c r="BN367" s="1"/>
      <c r="BO367" s="29"/>
      <c r="BP367" s="1"/>
      <c r="BQ367" s="29"/>
      <c r="BR367" s="1"/>
      <c r="BS367" s="29"/>
      <c r="BT367" s="1"/>
      <c r="BU367" s="1"/>
      <c r="BV367" s="29"/>
      <c r="BW367" s="1"/>
      <c r="BX367" s="29"/>
      <c r="BY367" s="33"/>
      <c r="BZ367" s="29"/>
      <c r="CA367" s="33"/>
      <c r="CB367" s="29"/>
      <c r="CC367" s="33"/>
    </row>
    <row r="368" spans="1:81" s="60" customFormat="1" x14ac:dyDescent="0.35">
      <c r="A368" s="33" t="s">
        <v>94</v>
      </c>
      <c r="B368" s="33" t="s">
        <v>55</v>
      </c>
      <c r="C368" s="33" t="s">
        <v>546</v>
      </c>
      <c r="D368" s="33" t="s">
        <v>1044</v>
      </c>
      <c r="E368" s="33" t="s">
        <v>58</v>
      </c>
      <c r="F368" s="33">
        <v>999918943</v>
      </c>
      <c r="G368" s="1">
        <f>(K368+P368+J368+M368+O368+Q368)-H368</f>
        <v>29</v>
      </c>
      <c r="H368" s="1"/>
      <c r="I368" s="30"/>
      <c r="J368" s="1">
        <f>SUM(AR368,BW368,CA368)</f>
        <v>29</v>
      </c>
      <c r="K368" s="1">
        <f>SUM(AD368,AF368,AH368,AJ368,AN368,AL368,AP368,AT368,AV368,AX368,AZ368,BD368,BF368,BH368,BJ368,BL368,BN368,BB368)</f>
        <v>0</v>
      </c>
      <c r="L368" s="1">
        <f>COUNT(AD368,AF368,AH368,AJ368,AL368,AN368,AP368,AT368,AV368,AX368,AZ368,BB368,BD368,BF368,BH368,BJ368,BL368,BN368)</f>
        <v>0</v>
      </c>
      <c r="M368" s="1">
        <f>BP368+BR368</f>
        <v>0</v>
      </c>
      <c r="N368" s="1"/>
      <c r="O368" s="1">
        <f>BU368</f>
        <v>0</v>
      </c>
      <c r="P368" s="1">
        <f>AB368+BY368</f>
        <v>0</v>
      </c>
      <c r="Q368" s="1">
        <f>BT368+CC368</f>
        <v>0</v>
      </c>
      <c r="R368" s="70"/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70"/>
      <c r="AB368" s="1"/>
      <c r="AC368" s="29"/>
      <c r="AD368" s="1"/>
      <c r="AE368" s="29"/>
      <c r="AF368" s="1"/>
      <c r="AG368" s="29"/>
      <c r="AH368" s="1"/>
      <c r="AI368" s="29"/>
      <c r="AJ368" s="1"/>
      <c r="AK368" s="29"/>
      <c r="AL368" s="1"/>
      <c r="AM368" s="29"/>
      <c r="AN368" s="1"/>
      <c r="AO368" s="29"/>
      <c r="AP368" s="1"/>
      <c r="AQ368" s="29"/>
      <c r="AR368" s="1">
        <v>29</v>
      </c>
      <c r="AS368" s="29" t="s">
        <v>175</v>
      </c>
      <c r="AT368" s="1"/>
      <c r="AU368" s="29"/>
      <c r="AV368" s="1"/>
      <c r="AW368" s="29"/>
      <c r="AX368" s="1"/>
      <c r="AY368" s="29"/>
      <c r="AZ368" s="1"/>
      <c r="BA368" s="29"/>
      <c r="BB368" s="1"/>
      <c r="BC368" s="29"/>
      <c r="BD368" s="1"/>
      <c r="BE368" s="29"/>
      <c r="BF368" s="1"/>
      <c r="BG368" s="29"/>
      <c r="BH368" s="1"/>
      <c r="BI368" s="29"/>
      <c r="BJ368" s="1"/>
      <c r="BK368" s="29"/>
      <c r="BL368" s="1"/>
      <c r="BM368" s="29"/>
      <c r="BN368" s="1"/>
      <c r="BO368" s="29"/>
      <c r="BP368" s="1"/>
      <c r="BQ368" s="29"/>
      <c r="BR368" s="1"/>
      <c r="BS368" s="29"/>
      <c r="BT368" s="1"/>
      <c r="BU368" s="1"/>
      <c r="BV368" s="29"/>
      <c r="BW368" s="1"/>
      <c r="BX368" s="29"/>
      <c r="BY368" s="33"/>
      <c r="BZ368" s="29"/>
      <c r="CA368" s="33"/>
      <c r="CB368" s="29"/>
      <c r="CC368" s="33"/>
    </row>
    <row r="369" spans="1:81" s="60" customFormat="1" x14ac:dyDescent="0.35">
      <c r="A369" s="33" t="s">
        <v>94</v>
      </c>
      <c r="B369" s="33" t="s">
        <v>55</v>
      </c>
      <c r="C369" s="33" t="s">
        <v>1714</v>
      </c>
      <c r="D369" s="33" t="s">
        <v>1715</v>
      </c>
      <c r="E369" s="33" t="s">
        <v>58</v>
      </c>
      <c r="F369" s="33">
        <v>999921766</v>
      </c>
      <c r="G369" s="1">
        <f>(K369+P369+J369+M369+O369+Q369)-H369</f>
        <v>29</v>
      </c>
      <c r="H369" s="1"/>
      <c r="I369" s="30"/>
      <c r="J369" s="1">
        <f>SUM(AR369,BW369,CA369)</f>
        <v>29</v>
      </c>
      <c r="K369" s="1">
        <f>SUM(AD369,AF369,AH369,AJ369,AN369,AL369,AP369,AT369,AV369,AX369,AZ369,BD369,BF369,BH369,BJ369,BL369,BN369,BB369)</f>
        <v>0</v>
      </c>
      <c r="L369" s="1">
        <f>COUNT(AD369,AF369,AH369,AJ369,AL369,AN369,AP369,AT369,AV369,AX369,AZ369,BB369,BD369,BF369,BH369,BJ369,BL369,BN369)</f>
        <v>0</v>
      </c>
      <c r="M369" s="1">
        <f>BP369+BR369</f>
        <v>0</v>
      </c>
      <c r="N369" s="1"/>
      <c r="O369" s="1">
        <f>BU369</f>
        <v>0</v>
      </c>
      <c r="P369" s="1">
        <f>AB369+BY369</f>
        <v>0</v>
      </c>
      <c r="Q369" s="1">
        <f>BT369+CC369</f>
        <v>0</v>
      </c>
      <c r="R369" s="70"/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70"/>
      <c r="AB369" s="1"/>
      <c r="AC369" s="29"/>
      <c r="AD369" s="1"/>
      <c r="AE369" s="29"/>
      <c r="AF369" s="1"/>
      <c r="AG369" s="29"/>
      <c r="AH369" s="1"/>
      <c r="AI369" s="29"/>
      <c r="AJ369" s="1"/>
      <c r="AK369" s="29"/>
      <c r="AL369" s="1"/>
      <c r="AM369" s="29"/>
      <c r="AN369" s="1"/>
      <c r="AO369" s="29"/>
      <c r="AP369" s="1"/>
      <c r="AQ369" s="29"/>
      <c r="AR369" s="1">
        <v>29</v>
      </c>
      <c r="AS369" s="29" t="s">
        <v>175</v>
      </c>
      <c r="AT369" s="1"/>
      <c r="AU369" s="29"/>
      <c r="AV369" s="1"/>
      <c r="AW369" s="29"/>
      <c r="AX369" s="1"/>
      <c r="AY369" s="29"/>
      <c r="AZ369" s="1"/>
      <c r="BA369" s="29"/>
      <c r="BB369" s="1"/>
      <c r="BC369" s="29"/>
      <c r="BD369" s="1"/>
      <c r="BE369" s="29"/>
      <c r="BF369" s="1"/>
      <c r="BG369" s="29"/>
      <c r="BH369" s="1"/>
      <c r="BI369" s="29"/>
      <c r="BJ369" s="1"/>
      <c r="BK369" s="29"/>
      <c r="BL369" s="1"/>
      <c r="BM369" s="29"/>
      <c r="BN369" s="1"/>
      <c r="BO369" s="29"/>
      <c r="BP369" s="1"/>
      <c r="BQ369" s="29"/>
      <c r="BR369" s="1"/>
      <c r="BS369" s="29"/>
      <c r="BT369" s="1"/>
      <c r="BU369" s="1"/>
      <c r="BV369" s="29"/>
      <c r="BW369" s="1"/>
      <c r="BX369" s="29"/>
      <c r="BY369" s="33"/>
      <c r="BZ369" s="29"/>
      <c r="CA369" s="33"/>
      <c r="CB369" s="29"/>
      <c r="CC369" s="33"/>
    </row>
    <row r="370" spans="1:81" s="60" customFormat="1" x14ac:dyDescent="0.35">
      <c r="A370" s="33" t="s">
        <v>94</v>
      </c>
      <c r="B370" s="33" t="s">
        <v>55</v>
      </c>
      <c r="C370" s="33" t="s">
        <v>324</v>
      </c>
      <c r="D370" s="33" t="s">
        <v>1999</v>
      </c>
      <c r="E370" s="33" t="s">
        <v>58</v>
      </c>
      <c r="F370" s="33">
        <v>999923250</v>
      </c>
      <c r="G370" s="1">
        <f>(K370+P370+J370+M370+O370+Q370)-H370</f>
        <v>29</v>
      </c>
      <c r="H370" s="1"/>
      <c r="I370" s="30"/>
      <c r="J370" s="1">
        <f>SUM(AR370,BW370,CA370)</f>
        <v>29</v>
      </c>
      <c r="K370" s="1">
        <f>SUM(AD370,AF370,AH370,AJ370,AN370,AL370,AP370,AT370,AV370,AX370,AZ370,BD370,BF370,BH370,BJ370,BL370,BN370,BB370)</f>
        <v>0</v>
      </c>
      <c r="L370" s="1">
        <f>COUNT(AD370,AF370,AH370,AJ370,AL370,AN370,AP370,AT370,AV370,AX370,AZ370,BB370,BD370,BF370,BH370,BJ370,BL370,BN370)</f>
        <v>0</v>
      </c>
      <c r="M370" s="1">
        <f>BP370+BR370</f>
        <v>0</v>
      </c>
      <c r="N370" s="1"/>
      <c r="O370" s="1">
        <f>BU370</f>
        <v>0</v>
      </c>
      <c r="P370" s="1">
        <f>AB370+BY370</f>
        <v>0</v>
      </c>
      <c r="Q370" s="1">
        <f>BT370+CC370</f>
        <v>0</v>
      </c>
      <c r="R370" s="70"/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70"/>
      <c r="AB370" s="1"/>
      <c r="AC370" s="29"/>
      <c r="AD370" s="1"/>
      <c r="AE370" s="29"/>
      <c r="AF370" s="1"/>
      <c r="AG370" s="29"/>
      <c r="AH370" s="1"/>
      <c r="AI370" s="29"/>
      <c r="AJ370" s="1"/>
      <c r="AK370" s="29"/>
      <c r="AL370" s="1"/>
      <c r="AM370" s="29"/>
      <c r="AN370" s="1"/>
      <c r="AO370" s="29"/>
      <c r="AP370" s="1"/>
      <c r="AQ370" s="29"/>
      <c r="AR370" s="1">
        <v>29</v>
      </c>
      <c r="AS370" s="29" t="s">
        <v>175</v>
      </c>
      <c r="AT370" s="1"/>
      <c r="AU370" s="29"/>
      <c r="AV370" s="1"/>
      <c r="AW370" s="29"/>
      <c r="AX370" s="1"/>
      <c r="AY370" s="29"/>
      <c r="AZ370" s="1"/>
      <c r="BA370" s="29"/>
      <c r="BB370" s="1"/>
      <c r="BC370" s="29"/>
      <c r="BD370" s="1"/>
      <c r="BE370" s="29"/>
      <c r="BF370" s="1"/>
      <c r="BG370" s="29"/>
      <c r="BH370" s="1"/>
      <c r="BI370" s="29"/>
      <c r="BJ370" s="1"/>
      <c r="BK370" s="29"/>
      <c r="BL370" s="1"/>
      <c r="BM370" s="29"/>
      <c r="BN370" s="1"/>
      <c r="BO370" s="29"/>
      <c r="BP370" s="1"/>
      <c r="BQ370" s="29"/>
      <c r="BR370" s="1"/>
      <c r="BS370" s="29"/>
      <c r="BT370" s="1"/>
      <c r="BU370" s="1"/>
      <c r="BV370" s="29"/>
      <c r="BW370" s="1"/>
      <c r="BX370" s="29"/>
      <c r="BY370" s="33"/>
      <c r="BZ370" s="29"/>
      <c r="CA370" s="33"/>
      <c r="CB370" s="29"/>
      <c r="CC370" s="33"/>
    </row>
    <row r="371" spans="1:81" s="60" customFormat="1" x14ac:dyDescent="0.35">
      <c r="A371" s="33" t="s">
        <v>94</v>
      </c>
      <c r="B371" s="33" t="s">
        <v>55</v>
      </c>
      <c r="C371" s="33" t="s">
        <v>2021</v>
      </c>
      <c r="D371" s="33" t="s">
        <v>2022</v>
      </c>
      <c r="E371" s="33" t="s">
        <v>58</v>
      </c>
      <c r="F371" s="33">
        <v>999923372</v>
      </c>
      <c r="G371" s="1">
        <f>(K371+P371+J371+M371+O371+Q371)-H371</f>
        <v>29</v>
      </c>
      <c r="H371" s="1"/>
      <c r="I371" s="30"/>
      <c r="J371" s="1">
        <f>SUM(AR371,BW371,CA371)</f>
        <v>29</v>
      </c>
      <c r="K371" s="1">
        <f>SUM(AD371,AF371,AH371,AJ371,AN371,AL371,AP371,AT371,AV371,AX371,AZ371,BD371,BF371,BH371,BJ371,BL371,BN371,BB371)</f>
        <v>0</v>
      </c>
      <c r="L371" s="1">
        <f>COUNT(AD371,AF371,AH371,AJ371,AL371,AN371,AP371,AT371,AV371,AX371,AZ371,BB371,BD371,BF371,BH371,BJ371,BL371,BN371)</f>
        <v>0</v>
      </c>
      <c r="M371" s="1">
        <f>BP371+BR371</f>
        <v>0</v>
      </c>
      <c r="N371" s="1"/>
      <c r="O371" s="1">
        <f>BU371</f>
        <v>0</v>
      </c>
      <c r="P371" s="1">
        <f>AB371+BY371</f>
        <v>0</v>
      </c>
      <c r="Q371" s="1">
        <f>BT371+CC371</f>
        <v>0</v>
      </c>
      <c r="R371" s="70"/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70"/>
      <c r="AB371" s="1"/>
      <c r="AC371" s="29"/>
      <c r="AD371" s="1"/>
      <c r="AE371" s="29"/>
      <c r="AF371" s="1"/>
      <c r="AG371" s="29"/>
      <c r="AH371" s="1"/>
      <c r="AI371" s="29"/>
      <c r="AJ371" s="1"/>
      <c r="AK371" s="29"/>
      <c r="AL371" s="1"/>
      <c r="AM371" s="29"/>
      <c r="AN371" s="1"/>
      <c r="AO371" s="29"/>
      <c r="AP371" s="1"/>
      <c r="AQ371" s="29"/>
      <c r="AR371" s="1">
        <v>29</v>
      </c>
      <c r="AS371" s="29" t="s">
        <v>175</v>
      </c>
      <c r="AT371" s="1"/>
      <c r="AU371" s="29"/>
      <c r="AV371" s="1"/>
      <c r="AW371" s="29"/>
      <c r="AX371" s="1"/>
      <c r="AY371" s="29"/>
      <c r="AZ371" s="1"/>
      <c r="BA371" s="29"/>
      <c r="BB371" s="1"/>
      <c r="BC371" s="29"/>
      <c r="BD371" s="1"/>
      <c r="BE371" s="29"/>
      <c r="BF371" s="1"/>
      <c r="BG371" s="29"/>
      <c r="BH371" s="1"/>
      <c r="BI371" s="29"/>
      <c r="BJ371" s="1"/>
      <c r="BK371" s="29"/>
      <c r="BL371" s="1"/>
      <c r="BM371" s="29"/>
      <c r="BN371" s="1"/>
      <c r="BO371" s="29"/>
      <c r="BP371" s="1"/>
      <c r="BQ371" s="29"/>
      <c r="BR371" s="1"/>
      <c r="BS371" s="29"/>
      <c r="BT371" s="1"/>
      <c r="BU371" s="1"/>
      <c r="BV371" s="29"/>
      <c r="BW371" s="1"/>
      <c r="BX371" s="29"/>
      <c r="BY371" s="33"/>
      <c r="BZ371" s="29"/>
      <c r="CA371" s="33"/>
      <c r="CB371" s="29"/>
      <c r="CC371" s="33"/>
    </row>
    <row r="372" spans="1:81" s="60" customFormat="1" x14ac:dyDescent="0.35">
      <c r="A372" s="33" t="s">
        <v>94</v>
      </c>
      <c r="B372" s="33" t="s">
        <v>55</v>
      </c>
      <c r="C372" s="33" t="s">
        <v>2028</v>
      </c>
      <c r="D372" s="33" t="s">
        <v>2029</v>
      </c>
      <c r="E372" s="33" t="s">
        <v>58</v>
      </c>
      <c r="F372" s="33">
        <v>999923398</v>
      </c>
      <c r="G372" s="1">
        <f>(K372+P372+J372+M372+O372+Q372)-H372</f>
        <v>29</v>
      </c>
      <c r="H372" s="1"/>
      <c r="I372" s="30"/>
      <c r="J372" s="1">
        <f>SUM(AR372,BW372,CA372)</f>
        <v>29</v>
      </c>
      <c r="K372" s="1">
        <f>SUM(AD372,AF372,AH372,AJ372,AN372,AL372,AP372,AT372,AV372,AX372,AZ372,BD372,BF372,BH372,BJ372,BL372,BN372,BB372)</f>
        <v>0</v>
      </c>
      <c r="L372" s="1">
        <f>COUNT(AD372,AF372,AH372,AJ372,AL372,AN372,AP372,AT372,AV372,AX372,AZ372,BB372,BD372,BF372,BH372,BJ372,BL372,BN372)</f>
        <v>0</v>
      </c>
      <c r="M372" s="1">
        <f>BP372+BR372</f>
        <v>0</v>
      </c>
      <c r="N372" s="1"/>
      <c r="O372" s="1">
        <f>BU372</f>
        <v>0</v>
      </c>
      <c r="P372" s="1">
        <f>AB372+BY372</f>
        <v>0</v>
      </c>
      <c r="Q372" s="1">
        <f>BT372+CC372</f>
        <v>0</v>
      </c>
      <c r="R372" s="70"/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70"/>
      <c r="AB372" s="1"/>
      <c r="AC372" s="29"/>
      <c r="AD372" s="1"/>
      <c r="AE372" s="29"/>
      <c r="AF372" s="1"/>
      <c r="AG372" s="29"/>
      <c r="AH372" s="1"/>
      <c r="AI372" s="29"/>
      <c r="AJ372" s="1"/>
      <c r="AK372" s="29"/>
      <c r="AL372" s="1"/>
      <c r="AM372" s="29"/>
      <c r="AN372" s="1"/>
      <c r="AO372" s="29"/>
      <c r="AP372" s="1"/>
      <c r="AQ372" s="29"/>
      <c r="AR372" s="1">
        <v>29</v>
      </c>
      <c r="AS372" s="29" t="s">
        <v>175</v>
      </c>
      <c r="AT372" s="1"/>
      <c r="AU372" s="29"/>
      <c r="AV372" s="1"/>
      <c r="AW372" s="29"/>
      <c r="AX372" s="1"/>
      <c r="AY372" s="29"/>
      <c r="AZ372" s="1"/>
      <c r="BA372" s="29"/>
      <c r="BB372" s="1"/>
      <c r="BC372" s="29"/>
      <c r="BD372" s="1"/>
      <c r="BE372" s="29"/>
      <c r="BF372" s="1"/>
      <c r="BG372" s="29"/>
      <c r="BH372" s="1"/>
      <c r="BI372" s="29"/>
      <c r="BJ372" s="1"/>
      <c r="BK372" s="29"/>
      <c r="BL372" s="1"/>
      <c r="BM372" s="29"/>
      <c r="BN372" s="1"/>
      <c r="BO372" s="29"/>
      <c r="BP372" s="1"/>
      <c r="BQ372" s="29"/>
      <c r="BR372" s="1"/>
      <c r="BS372" s="29"/>
      <c r="BT372" s="1"/>
      <c r="BU372" s="1"/>
      <c r="BV372" s="29"/>
      <c r="BW372" s="1"/>
      <c r="BX372" s="29"/>
      <c r="BY372" s="33"/>
      <c r="BZ372" s="29"/>
      <c r="CA372" s="33"/>
      <c r="CB372" s="29"/>
      <c r="CC372" s="33"/>
    </row>
    <row r="373" spans="1:81" s="60" customFormat="1" x14ac:dyDescent="0.35">
      <c r="A373" s="33" t="s">
        <v>94</v>
      </c>
      <c r="B373" s="33" t="s">
        <v>55</v>
      </c>
      <c r="C373" s="33" t="s">
        <v>111</v>
      </c>
      <c r="D373" s="33" t="s">
        <v>225</v>
      </c>
      <c r="E373" s="33" t="s">
        <v>58</v>
      </c>
      <c r="F373" s="33">
        <v>999923425</v>
      </c>
      <c r="G373" s="1">
        <f>(K373+P373+J373+M373+O373+Q373)-H373</f>
        <v>29</v>
      </c>
      <c r="H373" s="1"/>
      <c r="I373" s="30"/>
      <c r="J373" s="1">
        <f>SUM(AR373,BW373,CA373)</f>
        <v>29</v>
      </c>
      <c r="K373" s="1">
        <f>SUM(AD373,AF373,AH373,AJ373,AN373,AL373,AP373,AT373,AV373,AX373,AZ373,BD373,BF373,BH373,BJ373,BL373,BN373,BB373)</f>
        <v>0</v>
      </c>
      <c r="L373" s="1">
        <f>COUNT(AD373,AF373,AH373,AJ373,AL373,AN373,AP373,AT373,AV373,AX373,AZ373,BB373,BD373,BF373,BH373,BJ373,BL373,BN373)</f>
        <v>0</v>
      </c>
      <c r="M373" s="1">
        <f>BP373+BR373</f>
        <v>0</v>
      </c>
      <c r="N373" s="1"/>
      <c r="O373" s="1">
        <f>BU373</f>
        <v>0</v>
      </c>
      <c r="P373" s="1">
        <f>AB373+BY373</f>
        <v>0</v>
      </c>
      <c r="Q373" s="1">
        <f>BT373+CC373</f>
        <v>0</v>
      </c>
      <c r="R373" s="70"/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70"/>
      <c r="AB373" s="1"/>
      <c r="AC373" s="29"/>
      <c r="AD373" s="1"/>
      <c r="AE373" s="29"/>
      <c r="AF373" s="1"/>
      <c r="AG373" s="29"/>
      <c r="AH373" s="1"/>
      <c r="AI373" s="29"/>
      <c r="AJ373" s="1"/>
      <c r="AK373" s="29"/>
      <c r="AL373" s="1"/>
      <c r="AM373" s="29"/>
      <c r="AN373" s="1"/>
      <c r="AO373" s="29"/>
      <c r="AP373" s="1"/>
      <c r="AQ373" s="29"/>
      <c r="AR373" s="1">
        <v>29</v>
      </c>
      <c r="AS373" s="29" t="s">
        <v>175</v>
      </c>
      <c r="AT373" s="1"/>
      <c r="AU373" s="29"/>
      <c r="AV373" s="1"/>
      <c r="AW373" s="29"/>
      <c r="AX373" s="1"/>
      <c r="AY373" s="29"/>
      <c r="AZ373" s="1"/>
      <c r="BA373" s="29"/>
      <c r="BB373" s="1"/>
      <c r="BC373" s="29"/>
      <c r="BD373" s="1"/>
      <c r="BE373" s="29"/>
      <c r="BF373" s="1"/>
      <c r="BG373" s="29"/>
      <c r="BH373" s="1"/>
      <c r="BI373" s="29"/>
      <c r="BJ373" s="1"/>
      <c r="BK373" s="29"/>
      <c r="BL373" s="1"/>
      <c r="BM373" s="29"/>
      <c r="BN373" s="1"/>
      <c r="BO373" s="29"/>
      <c r="BP373" s="1"/>
      <c r="BQ373" s="29"/>
      <c r="BR373" s="1"/>
      <c r="BS373" s="29"/>
      <c r="BT373" s="1"/>
      <c r="BU373" s="1"/>
      <c r="BV373" s="29"/>
      <c r="BW373" s="1"/>
      <c r="BX373" s="29"/>
      <c r="BY373" s="33"/>
      <c r="BZ373" s="29"/>
      <c r="CA373" s="33"/>
      <c r="CB373" s="29"/>
      <c r="CC373" s="33"/>
    </row>
    <row r="374" spans="1:81" s="60" customFormat="1" x14ac:dyDescent="0.35">
      <c r="A374" s="33" t="s">
        <v>94</v>
      </c>
      <c r="B374" s="33" t="s">
        <v>55</v>
      </c>
      <c r="C374" s="33" t="s">
        <v>1859</v>
      </c>
      <c r="D374" s="33" t="s">
        <v>2039</v>
      </c>
      <c r="E374" s="33" t="s">
        <v>58</v>
      </c>
      <c r="F374" s="33">
        <v>999923451</v>
      </c>
      <c r="G374" s="1">
        <f>(K374+P374+J374+M374+O374+Q374)-H374</f>
        <v>29</v>
      </c>
      <c r="H374" s="1"/>
      <c r="I374" s="30"/>
      <c r="J374" s="1">
        <f>SUM(AR374,BW374,CA374)</f>
        <v>29</v>
      </c>
      <c r="K374" s="1">
        <f>SUM(AD374,AF374,AH374,AJ374,AN374,AL374,AP374,AT374,AV374,AX374,AZ374,BD374,BF374,BH374,BJ374,BL374,BN374,BB374)</f>
        <v>0</v>
      </c>
      <c r="L374" s="1">
        <f>COUNT(AD374,AF374,AH374,AJ374,AL374,AN374,AP374,AT374,AV374,AX374,AZ374,BB374,BD374,BF374,BH374,BJ374,BL374,BN374)</f>
        <v>0</v>
      </c>
      <c r="M374" s="1">
        <f>BP374+BR374</f>
        <v>0</v>
      </c>
      <c r="N374" s="1"/>
      <c r="O374" s="1">
        <f>BU374</f>
        <v>0</v>
      </c>
      <c r="P374" s="1">
        <f>AB374+BY374</f>
        <v>0</v>
      </c>
      <c r="Q374" s="1">
        <f>BT374+CC374</f>
        <v>0</v>
      </c>
      <c r="R374" s="70"/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70"/>
      <c r="AB374" s="1"/>
      <c r="AC374" s="29"/>
      <c r="AD374" s="1"/>
      <c r="AE374" s="29"/>
      <c r="AF374" s="1"/>
      <c r="AG374" s="29"/>
      <c r="AH374" s="1"/>
      <c r="AI374" s="29"/>
      <c r="AJ374" s="1"/>
      <c r="AK374" s="29"/>
      <c r="AL374" s="1"/>
      <c r="AM374" s="29"/>
      <c r="AN374" s="1"/>
      <c r="AO374" s="29"/>
      <c r="AP374" s="1"/>
      <c r="AQ374" s="29"/>
      <c r="AR374" s="1">
        <v>29</v>
      </c>
      <c r="AS374" s="29" t="s">
        <v>175</v>
      </c>
      <c r="AT374" s="1"/>
      <c r="AU374" s="29"/>
      <c r="AV374" s="1"/>
      <c r="AW374" s="29"/>
      <c r="AX374" s="1"/>
      <c r="AY374" s="29"/>
      <c r="AZ374" s="1"/>
      <c r="BA374" s="29"/>
      <c r="BB374" s="1"/>
      <c r="BC374" s="29"/>
      <c r="BD374" s="1"/>
      <c r="BE374" s="29"/>
      <c r="BF374" s="1"/>
      <c r="BG374" s="29"/>
      <c r="BH374" s="1"/>
      <c r="BI374" s="29"/>
      <c r="BJ374" s="1"/>
      <c r="BK374" s="29"/>
      <c r="BL374" s="1"/>
      <c r="BM374" s="29"/>
      <c r="BN374" s="1"/>
      <c r="BO374" s="29"/>
      <c r="BP374" s="1"/>
      <c r="BQ374" s="29"/>
      <c r="BR374" s="1"/>
      <c r="BS374" s="29"/>
      <c r="BT374" s="1"/>
      <c r="BU374" s="1"/>
      <c r="BV374" s="29"/>
      <c r="BW374" s="1"/>
      <c r="BX374" s="29"/>
      <c r="BY374" s="33"/>
      <c r="BZ374" s="29"/>
      <c r="CA374" s="33"/>
      <c r="CB374" s="29"/>
      <c r="CC374" s="33"/>
    </row>
    <row r="375" spans="1:81" s="60" customFormat="1" x14ac:dyDescent="0.35">
      <c r="A375" s="33" t="s">
        <v>94</v>
      </c>
      <c r="B375" s="33" t="s">
        <v>55</v>
      </c>
      <c r="C375" s="33" t="s">
        <v>119</v>
      </c>
      <c r="D375" s="33" t="s">
        <v>1790</v>
      </c>
      <c r="E375" s="33" t="s">
        <v>58</v>
      </c>
      <c r="F375" s="33">
        <v>999923545</v>
      </c>
      <c r="G375" s="1">
        <f>(K375+P375+J375+M375+O375+Q375)-H375</f>
        <v>29</v>
      </c>
      <c r="H375" s="1"/>
      <c r="I375" s="30"/>
      <c r="J375" s="1">
        <f>SUM(AR375,BW375,CA375)</f>
        <v>29</v>
      </c>
      <c r="K375" s="1">
        <f>SUM(AD375,AF375,AH375,AJ375,AN375,AL375,AP375,AT375,AV375,AX375,AZ375,BD375,BF375,BH375,BJ375,BL375,BN375,BB375)</f>
        <v>0</v>
      </c>
      <c r="L375" s="1">
        <f>COUNT(AD375,AF375,AH375,AJ375,AL375,AN375,AP375,AT375,AV375,AX375,AZ375,BB375,BD375,BF375,BH375,BJ375,BL375,BN375)</f>
        <v>0</v>
      </c>
      <c r="M375" s="1">
        <f>BP375+BR375</f>
        <v>0</v>
      </c>
      <c r="N375" s="1"/>
      <c r="O375" s="1">
        <f>BU375</f>
        <v>0</v>
      </c>
      <c r="P375" s="1">
        <f>AB375+BY375</f>
        <v>0</v>
      </c>
      <c r="Q375" s="1">
        <f>BT375+CC375</f>
        <v>0</v>
      </c>
      <c r="R375" s="70"/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70"/>
      <c r="AB375" s="1"/>
      <c r="AC375" s="29"/>
      <c r="AD375" s="1"/>
      <c r="AE375" s="29"/>
      <c r="AF375" s="1"/>
      <c r="AG375" s="29"/>
      <c r="AH375" s="1"/>
      <c r="AI375" s="29"/>
      <c r="AJ375" s="1"/>
      <c r="AK375" s="29"/>
      <c r="AL375" s="1"/>
      <c r="AM375" s="29"/>
      <c r="AN375" s="1"/>
      <c r="AO375" s="29"/>
      <c r="AP375" s="1"/>
      <c r="AQ375" s="29"/>
      <c r="AR375" s="1">
        <v>29</v>
      </c>
      <c r="AS375" s="29" t="s">
        <v>175</v>
      </c>
      <c r="AT375" s="1"/>
      <c r="AU375" s="29"/>
      <c r="AV375" s="1"/>
      <c r="AW375" s="29"/>
      <c r="AX375" s="1"/>
      <c r="AY375" s="29"/>
      <c r="AZ375" s="1"/>
      <c r="BA375" s="29"/>
      <c r="BB375" s="1"/>
      <c r="BC375" s="29"/>
      <c r="BD375" s="1"/>
      <c r="BE375" s="29"/>
      <c r="BF375" s="1"/>
      <c r="BG375" s="29"/>
      <c r="BH375" s="1"/>
      <c r="BI375" s="29"/>
      <c r="BJ375" s="1"/>
      <c r="BK375" s="29"/>
      <c r="BL375" s="1"/>
      <c r="BM375" s="29"/>
      <c r="BN375" s="1"/>
      <c r="BO375" s="29"/>
      <c r="BP375" s="1"/>
      <c r="BQ375" s="29"/>
      <c r="BR375" s="1"/>
      <c r="BS375" s="29"/>
      <c r="BT375" s="1"/>
      <c r="BU375" s="1"/>
      <c r="BV375" s="29"/>
      <c r="BW375" s="1"/>
      <c r="BX375" s="29"/>
      <c r="BY375" s="33"/>
      <c r="BZ375" s="29"/>
      <c r="CA375" s="33"/>
      <c r="CB375" s="29"/>
      <c r="CC375" s="33"/>
    </row>
    <row r="376" spans="1:81" s="60" customFormat="1" x14ac:dyDescent="0.35">
      <c r="A376" s="33" t="s">
        <v>94</v>
      </c>
      <c r="B376" s="33" t="s">
        <v>55</v>
      </c>
      <c r="C376" s="33" t="s">
        <v>1982</v>
      </c>
      <c r="D376" s="33" t="s">
        <v>1594</v>
      </c>
      <c r="E376" s="33" t="s">
        <v>58</v>
      </c>
      <c r="F376" s="33">
        <v>999925791</v>
      </c>
      <c r="G376" s="1">
        <f>(K376+P376+J376+M376+O376+Q376)-H376</f>
        <v>29</v>
      </c>
      <c r="H376" s="1"/>
      <c r="I376" s="30"/>
      <c r="J376" s="1">
        <f>SUM(AR376,BW376,CA376)</f>
        <v>29</v>
      </c>
      <c r="K376" s="1">
        <f>SUM(AD376,AF376,AH376,AJ376,AN376,AL376,AP376,AT376,AV376,AX376,AZ376,BD376,BF376,BH376,BJ376,BL376,BN376,BB376)</f>
        <v>0</v>
      </c>
      <c r="L376" s="1">
        <f>COUNT(AD376,AF376,AH376,AJ376,AL376,AN376,AP376,AT376,AV376,AX376,AZ376,BB376,BD376,BF376,BH376,BJ376,BL376,BN376)</f>
        <v>0</v>
      </c>
      <c r="M376" s="1">
        <f>BP376+BR376</f>
        <v>0</v>
      </c>
      <c r="N376" s="1"/>
      <c r="O376" s="1">
        <f>BU376</f>
        <v>0</v>
      </c>
      <c r="P376" s="1">
        <f>AB376+BY376</f>
        <v>0</v>
      </c>
      <c r="Q376" s="1">
        <f>BT376+CC376</f>
        <v>0</v>
      </c>
      <c r="R376" s="70"/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70"/>
      <c r="AB376" s="1"/>
      <c r="AC376" s="29"/>
      <c r="AD376" s="1"/>
      <c r="AE376" s="29"/>
      <c r="AF376" s="1"/>
      <c r="AG376" s="29"/>
      <c r="AH376" s="1"/>
      <c r="AI376" s="29"/>
      <c r="AJ376" s="1"/>
      <c r="AK376" s="29"/>
      <c r="AL376" s="1"/>
      <c r="AM376" s="29"/>
      <c r="AN376" s="1"/>
      <c r="AO376" s="29"/>
      <c r="AP376" s="1"/>
      <c r="AQ376" s="29"/>
      <c r="AR376" s="1">
        <v>29</v>
      </c>
      <c r="AS376" s="29" t="s">
        <v>175</v>
      </c>
      <c r="AT376" s="1"/>
      <c r="AU376" s="29"/>
      <c r="AV376" s="1"/>
      <c r="AW376" s="29"/>
      <c r="AX376" s="1"/>
      <c r="AY376" s="29"/>
      <c r="AZ376" s="1"/>
      <c r="BA376" s="29"/>
      <c r="BB376" s="1"/>
      <c r="BC376" s="29"/>
      <c r="BD376" s="1"/>
      <c r="BE376" s="29"/>
      <c r="BF376" s="1"/>
      <c r="BG376" s="29"/>
      <c r="BH376" s="1"/>
      <c r="BI376" s="29"/>
      <c r="BJ376" s="1"/>
      <c r="BK376" s="29"/>
      <c r="BL376" s="1"/>
      <c r="BM376" s="29"/>
      <c r="BN376" s="1"/>
      <c r="BO376" s="29"/>
      <c r="BP376" s="1"/>
      <c r="BQ376" s="29"/>
      <c r="BR376" s="1"/>
      <c r="BS376" s="29"/>
      <c r="BT376" s="1"/>
      <c r="BU376" s="1"/>
      <c r="BV376" s="29"/>
      <c r="BW376" s="1"/>
      <c r="BX376" s="29"/>
      <c r="BY376" s="33"/>
      <c r="BZ376" s="29"/>
      <c r="CA376" s="33"/>
      <c r="CB376" s="29"/>
      <c r="CC376" s="33"/>
    </row>
    <row r="377" spans="1:81" s="60" customFormat="1" x14ac:dyDescent="0.35">
      <c r="A377" s="33" t="s">
        <v>94</v>
      </c>
      <c r="B377" s="33" t="s">
        <v>55</v>
      </c>
      <c r="C377" s="33" t="s">
        <v>503</v>
      </c>
      <c r="D377" s="33" t="s">
        <v>3145</v>
      </c>
      <c r="E377" s="33" t="s">
        <v>58</v>
      </c>
      <c r="F377" s="33">
        <v>999926945</v>
      </c>
      <c r="G377" s="1">
        <f>(K377+P377+J377+M377+O377+Q377)-H377</f>
        <v>29</v>
      </c>
      <c r="H377" s="1"/>
      <c r="I377" s="30"/>
      <c r="J377" s="1">
        <f>SUM(AR377,BW377,CA377)</f>
        <v>29</v>
      </c>
      <c r="K377" s="1">
        <f>SUM(AD377,AF377,AH377,AJ377,AN377,AL377,AP377,AT377,AV377,AX377,AZ377,BD377,BF377,BH377,BJ377,BL377,BN377,BB377)</f>
        <v>0</v>
      </c>
      <c r="L377" s="1">
        <f>COUNT(AD377,AF377,AH377,AJ377,AL377,AN377,AP377,AT377,AV377,AX377,AZ377,BB377,BD377,BF377,BH377,BJ377,BL377,BN377)</f>
        <v>0</v>
      </c>
      <c r="M377" s="1">
        <f>BP377+BR377</f>
        <v>0</v>
      </c>
      <c r="N377" s="1"/>
      <c r="O377" s="1">
        <f>BU377</f>
        <v>0</v>
      </c>
      <c r="P377" s="1">
        <f>AB377+BY377</f>
        <v>0</v>
      </c>
      <c r="Q377" s="1">
        <f>BT377+CC377</f>
        <v>0</v>
      </c>
      <c r="R377" s="70"/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70"/>
      <c r="AB377" s="1"/>
      <c r="AC377" s="29"/>
      <c r="AD377" s="1"/>
      <c r="AE377" s="29"/>
      <c r="AF377" s="1"/>
      <c r="AG377" s="29"/>
      <c r="AH377" s="1"/>
      <c r="AI377" s="29"/>
      <c r="AJ377" s="1"/>
      <c r="AK377" s="29"/>
      <c r="AL377" s="1"/>
      <c r="AM377" s="29"/>
      <c r="AN377" s="1"/>
      <c r="AO377" s="29"/>
      <c r="AP377" s="1"/>
      <c r="AQ377" s="29"/>
      <c r="AR377" s="1">
        <v>29</v>
      </c>
      <c r="AS377" s="29" t="s">
        <v>175</v>
      </c>
      <c r="AT377" s="1"/>
      <c r="AU377" s="29"/>
      <c r="AV377" s="1"/>
      <c r="AW377" s="29"/>
      <c r="AX377" s="1"/>
      <c r="AY377" s="29"/>
      <c r="AZ377" s="1"/>
      <c r="BA377" s="29"/>
      <c r="BB377" s="1"/>
      <c r="BC377" s="29"/>
      <c r="BD377" s="1"/>
      <c r="BE377" s="29"/>
      <c r="BF377" s="1"/>
      <c r="BG377" s="29"/>
      <c r="BH377" s="1"/>
      <c r="BI377" s="29"/>
      <c r="BJ377" s="1"/>
      <c r="BK377" s="29"/>
      <c r="BL377" s="1"/>
      <c r="BM377" s="29"/>
      <c r="BN377" s="1"/>
      <c r="BO377" s="29"/>
      <c r="BP377" s="1"/>
      <c r="BQ377" s="29"/>
      <c r="BR377" s="1"/>
      <c r="BS377" s="29"/>
      <c r="BT377" s="1"/>
      <c r="BU377" s="1"/>
      <c r="BV377" s="29"/>
      <c r="BW377" s="1"/>
      <c r="BX377" s="29"/>
      <c r="BY377" s="33"/>
      <c r="BZ377" s="29"/>
      <c r="CA377" s="33"/>
      <c r="CB377" s="29"/>
      <c r="CC377" s="33"/>
    </row>
    <row r="378" spans="1:81" s="60" customFormat="1" x14ac:dyDescent="0.35">
      <c r="A378" s="33" t="s">
        <v>94</v>
      </c>
      <c r="B378" s="33" t="s">
        <v>55</v>
      </c>
      <c r="C378" s="33" t="s">
        <v>2045</v>
      </c>
      <c r="D378" s="33" t="s">
        <v>792</v>
      </c>
      <c r="E378" s="33" t="s">
        <v>58</v>
      </c>
      <c r="F378" s="33">
        <v>999927060</v>
      </c>
      <c r="G378" s="1">
        <f>(K378+P378+J378+M378+O378+Q378)-H378</f>
        <v>29</v>
      </c>
      <c r="H378" s="1"/>
      <c r="I378" s="30"/>
      <c r="J378" s="1">
        <f>SUM(AR378,BW378,CA378)</f>
        <v>29</v>
      </c>
      <c r="K378" s="1">
        <f>SUM(AD378,AF378,AH378,AJ378,AN378,AL378,AP378,AT378,AV378,AX378,AZ378,BD378,BF378,BH378,BJ378,BL378,BN378,BB378)</f>
        <v>0</v>
      </c>
      <c r="L378" s="1">
        <f>COUNT(AD378,AF378,AH378,AJ378,AL378,AN378,AP378,AT378,AV378,AX378,AZ378,BB378,BD378,BF378,BH378,BJ378,BL378,BN378)</f>
        <v>0</v>
      </c>
      <c r="M378" s="1">
        <f>BP378+BR378</f>
        <v>0</v>
      </c>
      <c r="N378" s="1"/>
      <c r="O378" s="1">
        <f>BU378</f>
        <v>0</v>
      </c>
      <c r="P378" s="1">
        <f>AB378+BY378</f>
        <v>0</v>
      </c>
      <c r="Q378" s="1">
        <f>BT378+CC378</f>
        <v>0</v>
      </c>
      <c r="R378" s="70"/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70"/>
      <c r="AB378" s="1"/>
      <c r="AC378" s="29"/>
      <c r="AD378" s="1"/>
      <c r="AE378" s="29"/>
      <c r="AF378" s="1"/>
      <c r="AG378" s="29"/>
      <c r="AH378" s="1"/>
      <c r="AI378" s="29"/>
      <c r="AJ378" s="1"/>
      <c r="AK378" s="29"/>
      <c r="AL378" s="1"/>
      <c r="AM378" s="29"/>
      <c r="AN378" s="1"/>
      <c r="AO378" s="29"/>
      <c r="AP378" s="1"/>
      <c r="AQ378" s="29"/>
      <c r="AR378" s="1">
        <v>29</v>
      </c>
      <c r="AS378" s="29" t="s">
        <v>175</v>
      </c>
      <c r="AT378" s="1"/>
      <c r="AU378" s="29"/>
      <c r="AV378" s="1"/>
      <c r="AW378" s="29"/>
      <c r="AX378" s="1"/>
      <c r="AY378" s="29"/>
      <c r="AZ378" s="1"/>
      <c r="BA378" s="29"/>
      <c r="BB378" s="1"/>
      <c r="BC378" s="29"/>
      <c r="BD378" s="1"/>
      <c r="BE378" s="29"/>
      <c r="BF378" s="1"/>
      <c r="BG378" s="29"/>
      <c r="BH378" s="1"/>
      <c r="BI378" s="29"/>
      <c r="BJ378" s="1"/>
      <c r="BK378" s="29"/>
      <c r="BL378" s="1"/>
      <c r="BM378" s="29"/>
      <c r="BN378" s="1"/>
      <c r="BO378" s="29"/>
      <c r="BP378" s="1"/>
      <c r="BQ378" s="29"/>
      <c r="BR378" s="1"/>
      <c r="BS378" s="29"/>
      <c r="BT378" s="1"/>
      <c r="BU378" s="1"/>
      <c r="BV378" s="29"/>
      <c r="BW378" s="1"/>
      <c r="BX378" s="29"/>
      <c r="BY378" s="33"/>
      <c r="BZ378" s="29"/>
      <c r="CA378" s="33"/>
      <c r="CB378" s="29"/>
      <c r="CC378" s="33"/>
    </row>
    <row r="379" spans="1:81" s="60" customFormat="1" x14ac:dyDescent="0.35">
      <c r="A379" s="33" t="s">
        <v>94</v>
      </c>
      <c r="B379" s="33" t="s">
        <v>55</v>
      </c>
      <c r="C379" s="33" t="s">
        <v>213</v>
      </c>
      <c r="D379" s="33" t="s">
        <v>3189</v>
      </c>
      <c r="E379" s="33" t="s">
        <v>58</v>
      </c>
      <c r="F379" s="33">
        <v>999927069</v>
      </c>
      <c r="G379" s="1">
        <f>(K379+P379+J379+M379+O379+Q379)-H379</f>
        <v>29</v>
      </c>
      <c r="H379" s="1"/>
      <c r="I379" s="30"/>
      <c r="J379" s="1">
        <f>SUM(AR379,BW379,CA379)</f>
        <v>29</v>
      </c>
      <c r="K379" s="1">
        <f>SUM(AD379,AF379,AH379,AJ379,AN379,AL379,AP379,AT379,AV379,AX379,AZ379,BD379,BF379,BH379,BJ379,BL379,BN379,BB379)</f>
        <v>0</v>
      </c>
      <c r="L379" s="1">
        <f>COUNT(AD379,AF379,AH379,AJ379,AL379,AN379,AP379,AT379,AV379,AX379,AZ379,BB379,BD379,BF379,BH379,BJ379,BL379,BN379)</f>
        <v>0</v>
      </c>
      <c r="M379" s="1">
        <f>BP379+BR379</f>
        <v>0</v>
      </c>
      <c r="N379" s="1"/>
      <c r="O379" s="1">
        <f>BU379</f>
        <v>0</v>
      </c>
      <c r="P379" s="1">
        <f>AB379+BY379</f>
        <v>0</v>
      </c>
      <c r="Q379" s="1">
        <f>BT379+CC379</f>
        <v>0</v>
      </c>
      <c r="R379" s="70"/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70"/>
      <c r="AB379" s="1"/>
      <c r="AC379" s="29"/>
      <c r="AD379" s="1"/>
      <c r="AE379" s="29"/>
      <c r="AF379" s="1"/>
      <c r="AG379" s="29"/>
      <c r="AH379" s="1"/>
      <c r="AI379" s="29"/>
      <c r="AJ379" s="1"/>
      <c r="AK379" s="29"/>
      <c r="AL379" s="1"/>
      <c r="AM379" s="29"/>
      <c r="AN379" s="1"/>
      <c r="AO379" s="29"/>
      <c r="AP379" s="1"/>
      <c r="AQ379" s="29"/>
      <c r="AR379" s="1">
        <v>29</v>
      </c>
      <c r="AS379" s="29" t="s">
        <v>175</v>
      </c>
      <c r="AT379" s="1"/>
      <c r="AU379" s="29"/>
      <c r="AV379" s="1"/>
      <c r="AW379" s="29"/>
      <c r="AX379" s="1"/>
      <c r="AY379" s="29"/>
      <c r="AZ379" s="1"/>
      <c r="BA379" s="29"/>
      <c r="BB379" s="1"/>
      <c r="BC379" s="29"/>
      <c r="BD379" s="1"/>
      <c r="BE379" s="29"/>
      <c r="BF379" s="1"/>
      <c r="BG379" s="29"/>
      <c r="BH379" s="1"/>
      <c r="BI379" s="29"/>
      <c r="BJ379" s="1"/>
      <c r="BK379" s="29"/>
      <c r="BL379" s="1"/>
      <c r="BM379" s="29"/>
      <c r="BN379" s="1"/>
      <c r="BO379" s="29"/>
      <c r="BP379" s="1"/>
      <c r="BQ379" s="29"/>
      <c r="BR379" s="1"/>
      <c r="BS379" s="29"/>
      <c r="BT379" s="1"/>
      <c r="BU379" s="1"/>
      <c r="BV379" s="29"/>
      <c r="BW379" s="1"/>
      <c r="BX379" s="29"/>
      <c r="BY379" s="33"/>
      <c r="BZ379" s="29"/>
      <c r="CA379" s="33"/>
      <c r="CB379" s="29"/>
      <c r="CC379" s="33"/>
    </row>
    <row r="380" spans="1:81" s="60" customFormat="1" x14ac:dyDescent="0.35">
      <c r="A380" s="33" t="s">
        <v>94</v>
      </c>
      <c r="B380" s="33" t="s">
        <v>55</v>
      </c>
      <c r="C380" s="33" t="s">
        <v>306</v>
      </c>
      <c r="D380" s="33" t="s">
        <v>886</v>
      </c>
      <c r="E380" s="33" t="s">
        <v>58</v>
      </c>
      <c r="F380" s="33">
        <v>999927074</v>
      </c>
      <c r="G380" s="1">
        <f>(K380+P380+J380+M380+O380+Q380)-H380</f>
        <v>29</v>
      </c>
      <c r="H380" s="1"/>
      <c r="I380" s="30"/>
      <c r="J380" s="1">
        <f>SUM(AR380,BW380,CA380)</f>
        <v>29</v>
      </c>
      <c r="K380" s="1">
        <f>SUM(AD380,AF380,AH380,AJ380,AN380,AL380,AP380,AT380,AV380,AX380,AZ380,BD380,BF380,BH380,BJ380,BL380,BN380,BB380)</f>
        <v>0</v>
      </c>
      <c r="L380" s="1">
        <f>COUNT(AD380,AF380,AH380,AJ380,AL380,AN380,AP380,AT380,AV380,AX380,AZ380,BB380,BD380,BF380,BH380,BJ380,BL380,BN380)</f>
        <v>0</v>
      </c>
      <c r="M380" s="1">
        <f>BP380+BR380</f>
        <v>0</v>
      </c>
      <c r="N380" s="1"/>
      <c r="O380" s="1">
        <f>BU380</f>
        <v>0</v>
      </c>
      <c r="P380" s="1">
        <f>AB380+BY380</f>
        <v>0</v>
      </c>
      <c r="Q380" s="1">
        <f>BT380+CC380</f>
        <v>0</v>
      </c>
      <c r="R380" s="70"/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70"/>
      <c r="AB380" s="1"/>
      <c r="AC380" s="29"/>
      <c r="AD380" s="1"/>
      <c r="AE380" s="29"/>
      <c r="AF380" s="1"/>
      <c r="AG380" s="29"/>
      <c r="AH380" s="1"/>
      <c r="AI380" s="29"/>
      <c r="AJ380" s="1"/>
      <c r="AK380" s="29"/>
      <c r="AL380" s="1"/>
      <c r="AM380" s="29"/>
      <c r="AN380" s="1"/>
      <c r="AO380" s="29"/>
      <c r="AP380" s="1"/>
      <c r="AQ380" s="29"/>
      <c r="AR380" s="1">
        <v>29</v>
      </c>
      <c r="AS380" s="29" t="s">
        <v>175</v>
      </c>
      <c r="AT380" s="1"/>
      <c r="AU380" s="29"/>
      <c r="AV380" s="1"/>
      <c r="AW380" s="29"/>
      <c r="AX380" s="1"/>
      <c r="AY380" s="29"/>
      <c r="AZ380" s="1"/>
      <c r="BA380" s="29"/>
      <c r="BB380" s="1"/>
      <c r="BC380" s="29"/>
      <c r="BD380" s="1"/>
      <c r="BE380" s="29"/>
      <c r="BF380" s="1"/>
      <c r="BG380" s="29"/>
      <c r="BH380" s="1"/>
      <c r="BI380" s="29"/>
      <c r="BJ380" s="1"/>
      <c r="BK380" s="29"/>
      <c r="BL380" s="1"/>
      <c r="BM380" s="29"/>
      <c r="BN380" s="1"/>
      <c r="BO380" s="29"/>
      <c r="BP380" s="1"/>
      <c r="BQ380" s="29"/>
      <c r="BR380" s="1"/>
      <c r="BS380" s="29"/>
      <c r="BT380" s="1"/>
      <c r="BU380" s="1"/>
      <c r="BV380" s="29"/>
      <c r="BW380" s="1"/>
      <c r="BX380" s="29"/>
      <c r="BY380" s="33"/>
      <c r="BZ380" s="29"/>
      <c r="CA380" s="33"/>
      <c r="CB380" s="29"/>
      <c r="CC380" s="33"/>
    </row>
    <row r="381" spans="1:81" s="60" customFormat="1" x14ac:dyDescent="0.35">
      <c r="A381" s="33" t="s">
        <v>94</v>
      </c>
      <c r="B381" s="33" t="s">
        <v>55</v>
      </c>
      <c r="C381" s="33" t="s">
        <v>3254</v>
      </c>
      <c r="D381" s="33" t="s">
        <v>3255</v>
      </c>
      <c r="E381" s="33" t="s">
        <v>58</v>
      </c>
      <c r="F381" s="33">
        <v>999927245</v>
      </c>
      <c r="G381" s="1">
        <f>(K381+P381+J381+M381+O381+Q381)-H381</f>
        <v>29</v>
      </c>
      <c r="H381" s="1"/>
      <c r="I381" s="30"/>
      <c r="J381" s="1">
        <f>SUM(AR381,BW381,CA381)</f>
        <v>29</v>
      </c>
      <c r="K381" s="1">
        <f>SUM(AD381,AF381,AH381,AJ381,AN381,AL381,AP381,AT381,AV381,AX381,AZ381,BD381,BF381,BH381,BJ381,BL381,BN381,BB381)</f>
        <v>0</v>
      </c>
      <c r="L381" s="1">
        <f>COUNT(AD381,AF381,AH381,AJ381,AL381,AN381,AP381,AT381,AV381,AX381,AZ381,BB381,BD381,BF381,BH381,BJ381,BL381,BN381)</f>
        <v>0</v>
      </c>
      <c r="M381" s="1">
        <f>BP381+BR381</f>
        <v>0</v>
      </c>
      <c r="N381" s="1"/>
      <c r="O381" s="1">
        <f>BU381</f>
        <v>0</v>
      </c>
      <c r="P381" s="1">
        <f>AB381+BY381</f>
        <v>0</v>
      </c>
      <c r="Q381" s="1">
        <f>BT381+CC381</f>
        <v>0</v>
      </c>
      <c r="R381" s="70"/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70"/>
      <c r="AB381" s="1"/>
      <c r="AC381" s="29"/>
      <c r="AD381" s="1"/>
      <c r="AE381" s="29"/>
      <c r="AF381" s="1"/>
      <c r="AG381" s="29"/>
      <c r="AH381" s="1"/>
      <c r="AI381" s="29"/>
      <c r="AJ381" s="1"/>
      <c r="AK381" s="29"/>
      <c r="AL381" s="1"/>
      <c r="AM381" s="29"/>
      <c r="AN381" s="1"/>
      <c r="AO381" s="29"/>
      <c r="AP381" s="1"/>
      <c r="AQ381" s="29"/>
      <c r="AR381" s="1">
        <v>29</v>
      </c>
      <c r="AS381" s="29" t="s">
        <v>175</v>
      </c>
      <c r="AT381" s="1"/>
      <c r="AU381" s="29"/>
      <c r="AV381" s="1"/>
      <c r="AW381" s="29"/>
      <c r="AX381" s="1"/>
      <c r="AY381" s="29"/>
      <c r="AZ381" s="1"/>
      <c r="BA381" s="29"/>
      <c r="BB381" s="1"/>
      <c r="BC381" s="29"/>
      <c r="BD381" s="1"/>
      <c r="BE381" s="29"/>
      <c r="BF381" s="1"/>
      <c r="BG381" s="29"/>
      <c r="BH381" s="1"/>
      <c r="BI381" s="29"/>
      <c r="BJ381" s="1"/>
      <c r="BK381" s="29"/>
      <c r="BL381" s="1"/>
      <c r="BM381" s="29"/>
      <c r="BN381" s="1"/>
      <c r="BO381" s="29"/>
      <c r="BP381" s="1"/>
      <c r="BQ381" s="29"/>
      <c r="BR381" s="1"/>
      <c r="BS381" s="29"/>
      <c r="BT381" s="1"/>
      <c r="BU381" s="1"/>
      <c r="BV381" s="29"/>
      <c r="BW381" s="1"/>
      <c r="BX381" s="29"/>
      <c r="BY381" s="33"/>
      <c r="BZ381" s="29"/>
      <c r="CA381" s="33"/>
      <c r="CB381" s="29"/>
      <c r="CC381" s="33"/>
    </row>
    <row r="382" spans="1:81" s="60" customFormat="1" x14ac:dyDescent="0.35">
      <c r="A382" s="33" t="s">
        <v>94</v>
      </c>
      <c r="B382" s="33" t="s">
        <v>55</v>
      </c>
      <c r="C382" s="33" t="s">
        <v>365</v>
      </c>
      <c r="D382" s="33" t="s">
        <v>225</v>
      </c>
      <c r="E382" s="33" t="s">
        <v>58</v>
      </c>
      <c r="F382" s="33">
        <v>999927264</v>
      </c>
      <c r="G382" s="1">
        <f>(K382+P382+J382+M382+O382+Q382)-H382</f>
        <v>29</v>
      </c>
      <c r="H382" s="1"/>
      <c r="I382" s="30"/>
      <c r="J382" s="1">
        <f>SUM(AR382,BW382,CA382)</f>
        <v>29</v>
      </c>
      <c r="K382" s="1">
        <f>SUM(AD382,AF382,AH382,AJ382,AN382,AL382,AP382,AT382,AV382,AX382,AZ382,BD382,BF382,BH382,BJ382,BL382,BN382,BB382)</f>
        <v>0</v>
      </c>
      <c r="L382" s="1">
        <f>COUNT(AD382,AF382,AH382,AJ382,AL382,AN382,AP382,AT382,AV382,AX382,AZ382,BB382,BD382,BF382,BH382,BJ382,BL382,BN382)</f>
        <v>0</v>
      </c>
      <c r="M382" s="1">
        <f>BP382+BR382</f>
        <v>0</v>
      </c>
      <c r="N382" s="1"/>
      <c r="O382" s="1">
        <f>BU382</f>
        <v>0</v>
      </c>
      <c r="P382" s="1">
        <f>AB382+BY382</f>
        <v>0</v>
      </c>
      <c r="Q382" s="1">
        <f>BT382+CC382</f>
        <v>0</v>
      </c>
      <c r="R382" s="70"/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70"/>
      <c r="AB382" s="1"/>
      <c r="AC382" s="29"/>
      <c r="AD382" s="1"/>
      <c r="AE382" s="29"/>
      <c r="AF382" s="1"/>
      <c r="AG382" s="29"/>
      <c r="AH382" s="1"/>
      <c r="AI382" s="29"/>
      <c r="AJ382" s="1"/>
      <c r="AK382" s="29"/>
      <c r="AL382" s="1"/>
      <c r="AM382" s="29"/>
      <c r="AN382" s="1"/>
      <c r="AO382" s="29"/>
      <c r="AP382" s="1"/>
      <c r="AQ382" s="29"/>
      <c r="AR382" s="1">
        <v>29</v>
      </c>
      <c r="AS382" s="29" t="s">
        <v>175</v>
      </c>
      <c r="AT382" s="1"/>
      <c r="AU382" s="29"/>
      <c r="AV382" s="1"/>
      <c r="AW382" s="29"/>
      <c r="AX382" s="1"/>
      <c r="AY382" s="29"/>
      <c r="AZ382" s="1"/>
      <c r="BA382" s="29"/>
      <c r="BB382" s="1"/>
      <c r="BC382" s="29"/>
      <c r="BD382" s="1"/>
      <c r="BE382" s="29"/>
      <c r="BF382" s="1"/>
      <c r="BG382" s="29"/>
      <c r="BH382" s="1"/>
      <c r="BI382" s="29"/>
      <c r="BJ382" s="1"/>
      <c r="BK382" s="29"/>
      <c r="BL382" s="1"/>
      <c r="BM382" s="29"/>
      <c r="BN382" s="1"/>
      <c r="BO382" s="29"/>
      <c r="BP382" s="1"/>
      <c r="BQ382" s="29"/>
      <c r="BR382" s="1"/>
      <c r="BS382" s="29"/>
      <c r="BT382" s="1"/>
      <c r="BU382" s="1"/>
      <c r="BV382" s="29"/>
      <c r="BW382" s="1"/>
      <c r="BX382" s="29"/>
      <c r="BY382" s="33"/>
      <c r="BZ382" s="29"/>
      <c r="CA382" s="33"/>
      <c r="CB382" s="29"/>
      <c r="CC382" s="33"/>
    </row>
    <row r="383" spans="1:81" s="60" customFormat="1" x14ac:dyDescent="0.35">
      <c r="A383" s="33" t="s">
        <v>94</v>
      </c>
      <c r="B383" s="33" t="s">
        <v>55</v>
      </c>
      <c r="C383" s="33" t="s">
        <v>168</v>
      </c>
      <c r="D383" s="33" t="s">
        <v>476</v>
      </c>
      <c r="E383" s="33" t="s">
        <v>58</v>
      </c>
      <c r="F383" s="33">
        <v>999927717</v>
      </c>
      <c r="G383" s="1">
        <f>(K383+P383+J383+M383+O383+Q383)-H383</f>
        <v>29</v>
      </c>
      <c r="H383" s="1"/>
      <c r="I383" s="30"/>
      <c r="J383" s="1">
        <f>SUM(AR383,BW383,CA383)</f>
        <v>29</v>
      </c>
      <c r="K383" s="1">
        <f>SUM(AD383,AF383,AH383,AJ383,AN383,AL383,AP383,AT383,AV383,AX383,AZ383,BD383,BF383,BH383,BJ383,BL383,BN383,BB383)</f>
        <v>0</v>
      </c>
      <c r="L383" s="1">
        <f>COUNT(AD383,AF383,AH383,AJ383,AL383,AN383,AP383,AT383,AV383,AX383,AZ383,BB383,BD383,BF383,BH383,BJ383,BL383,BN383)</f>
        <v>0</v>
      </c>
      <c r="M383" s="1">
        <f>BP383+BR383</f>
        <v>0</v>
      </c>
      <c r="N383" s="1"/>
      <c r="O383" s="1">
        <f>BU383</f>
        <v>0</v>
      </c>
      <c r="P383" s="1">
        <f>AB383+BY383</f>
        <v>0</v>
      </c>
      <c r="Q383" s="1">
        <f>BT383+CC383</f>
        <v>0</v>
      </c>
      <c r="R383" s="70"/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70"/>
      <c r="AB383" s="1"/>
      <c r="AC383" s="29"/>
      <c r="AD383" s="1"/>
      <c r="AE383" s="29"/>
      <c r="AF383" s="1"/>
      <c r="AG383" s="29"/>
      <c r="AH383" s="1"/>
      <c r="AI383" s="29"/>
      <c r="AJ383" s="1"/>
      <c r="AK383" s="29"/>
      <c r="AL383" s="1"/>
      <c r="AM383" s="29"/>
      <c r="AN383" s="1"/>
      <c r="AO383" s="29"/>
      <c r="AP383" s="1"/>
      <c r="AQ383" s="29"/>
      <c r="AR383" s="1">
        <v>29</v>
      </c>
      <c r="AS383" s="29" t="s">
        <v>175</v>
      </c>
      <c r="AT383" s="1"/>
      <c r="AU383" s="29"/>
      <c r="AV383" s="1"/>
      <c r="AW383" s="29"/>
      <c r="AX383" s="1"/>
      <c r="AY383" s="29"/>
      <c r="AZ383" s="1"/>
      <c r="BA383" s="29"/>
      <c r="BB383" s="1"/>
      <c r="BC383" s="29"/>
      <c r="BD383" s="1"/>
      <c r="BE383" s="29"/>
      <c r="BF383" s="1"/>
      <c r="BG383" s="29"/>
      <c r="BH383" s="1"/>
      <c r="BI383" s="29"/>
      <c r="BJ383" s="1"/>
      <c r="BK383" s="29"/>
      <c r="BL383" s="1"/>
      <c r="BM383" s="29"/>
      <c r="BN383" s="1"/>
      <c r="BO383" s="29"/>
      <c r="BP383" s="1"/>
      <c r="BQ383" s="29"/>
      <c r="BR383" s="1"/>
      <c r="BS383" s="29"/>
      <c r="BT383" s="1"/>
      <c r="BU383" s="1"/>
      <c r="BV383" s="29"/>
      <c r="BW383" s="1"/>
      <c r="BX383" s="29"/>
      <c r="BY383" s="33"/>
      <c r="BZ383" s="29"/>
      <c r="CA383" s="33"/>
      <c r="CB383" s="29"/>
      <c r="CC383" s="33"/>
    </row>
    <row r="384" spans="1:81" s="60" customFormat="1" x14ac:dyDescent="0.35">
      <c r="A384" s="33" t="s">
        <v>94</v>
      </c>
      <c r="B384" s="38" t="s">
        <v>55</v>
      </c>
      <c r="C384" s="38" t="s">
        <v>704</v>
      </c>
      <c r="D384" s="38" t="s">
        <v>705</v>
      </c>
      <c r="E384" s="38" t="s">
        <v>58</v>
      </c>
      <c r="F384" s="38">
        <v>999904988</v>
      </c>
      <c r="G384" s="1">
        <f>(K384+P384+J384+M384+O384+Q384)-H384</f>
        <v>27</v>
      </c>
      <c r="H384" s="1">
        <f>(J384+K384+M384+N384+O384+P384+Q384)*0.5</f>
        <v>27</v>
      </c>
      <c r="I384" s="30"/>
      <c r="J384" s="1">
        <f>SUM(AR384,BW384,CA384)</f>
        <v>0</v>
      </c>
      <c r="K384" s="1">
        <f>SUM(AD384,AF384,AH384,AJ384,AN384,AL384,AP384,AT384,AV384,AX384,AZ384,BD384,BF384,BH384,BJ384,BL384,BN384,BB384)</f>
        <v>54</v>
      </c>
      <c r="L384" s="1">
        <f>COUNT(AD384,AF384,AH384,AJ384,AL384,AN384,AP384,AT384,AV384,AX384,AZ384,BB384,BD384,BF384,BH384,BJ384,BL384,BN384)</f>
        <v>1</v>
      </c>
      <c r="M384" s="1">
        <f>BP384+BR384</f>
        <v>0</v>
      </c>
      <c r="N384" s="1"/>
      <c r="O384" s="1">
        <f>BU384</f>
        <v>0</v>
      </c>
      <c r="P384" s="1">
        <f>AB384+BY384</f>
        <v>0</v>
      </c>
      <c r="Q384" s="1">
        <f>BT384+CC384</f>
        <v>0</v>
      </c>
      <c r="R384" s="70"/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70"/>
      <c r="AB384" s="1"/>
      <c r="AC384" s="29"/>
      <c r="AD384" s="1"/>
      <c r="AE384" s="29"/>
      <c r="AF384" s="1"/>
      <c r="AG384" s="29"/>
      <c r="AH384" s="1"/>
      <c r="AI384" s="29"/>
      <c r="AJ384" s="1">
        <v>54</v>
      </c>
      <c r="AK384" s="29">
        <v>7</v>
      </c>
      <c r="AL384" s="1"/>
      <c r="AM384" s="29"/>
      <c r="AN384" s="1"/>
      <c r="AO384" s="29"/>
      <c r="AP384" s="1"/>
      <c r="AQ384" s="29"/>
      <c r="AR384" s="1"/>
      <c r="AS384" s="29"/>
      <c r="AT384" s="1"/>
      <c r="AU384" s="29"/>
      <c r="AV384" s="1"/>
      <c r="AW384" s="29"/>
      <c r="AX384" s="1"/>
      <c r="AY384" s="29"/>
      <c r="AZ384" s="1"/>
      <c r="BA384" s="29"/>
      <c r="BB384" s="1"/>
      <c r="BC384" s="29"/>
      <c r="BD384" s="1"/>
      <c r="BE384" s="29"/>
      <c r="BF384" s="1"/>
      <c r="BG384" s="29"/>
      <c r="BH384" s="1"/>
      <c r="BI384" s="29"/>
      <c r="BJ384" s="1"/>
      <c r="BK384" s="29"/>
      <c r="BL384" s="1"/>
      <c r="BM384" s="29"/>
      <c r="BN384" s="1"/>
      <c r="BO384" s="29"/>
      <c r="BP384" s="1"/>
      <c r="BQ384" s="29"/>
      <c r="BR384" s="1"/>
      <c r="BS384" s="29"/>
      <c r="BT384" s="1"/>
      <c r="BU384" s="1"/>
      <c r="BV384" s="29"/>
      <c r="BW384" s="1"/>
      <c r="BX384" s="29"/>
      <c r="BY384" s="33"/>
      <c r="BZ384" s="29"/>
      <c r="CA384" s="33"/>
      <c r="CB384" s="29"/>
      <c r="CC384" s="33"/>
    </row>
    <row r="385" spans="1:81" s="60" customFormat="1" x14ac:dyDescent="0.35">
      <c r="A385" s="33" t="s">
        <v>94</v>
      </c>
      <c r="B385" s="38" t="s">
        <v>55</v>
      </c>
      <c r="C385" s="38" t="s">
        <v>1425</v>
      </c>
      <c r="D385" s="38" t="s">
        <v>1426</v>
      </c>
      <c r="E385" s="38" t="s">
        <v>58</v>
      </c>
      <c r="F385" s="38">
        <v>999919830</v>
      </c>
      <c r="G385" s="1">
        <f>(K385+P385+J385+M385+O385+Q385)-H385</f>
        <v>25.5</v>
      </c>
      <c r="H385" s="1">
        <f>(J385+K385+M385+N385+O385+P385+Q385)*0.5</f>
        <v>25.5</v>
      </c>
      <c r="I385" s="30"/>
      <c r="J385" s="1">
        <f>SUM(AR385,BW385,CA385)</f>
        <v>0</v>
      </c>
      <c r="K385" s="1">
        <f>SUM(AD385,AF385,AH385,AJ385,AN385,AL385,AP385,AT385,AV385,AX385,AZ385,BD385,BF385,BH385,BJ385,BL385,BN385,BB385)</f>
        <v>51</v>
      </c>
      <c r="L385" s="1">
        <f>COUNT(AD385,AF385,AH385,AJ385,AL385,AN385,AP385,AT385,AV385,AX385,AZ385,BB385,BD385,BF385,BH385,BJ385,BL385,BN385)</f>
        <v>1</v>
      </c>
      <c r="M385" s="1">
        <f>BP385+BR385</f>
        <v>0</v>
      </c>
      <c r="N385" s="1"/>
      <c r="O385" s="1">
        <f>BU385</f>
        <v>0</v>
      </c>
      <c r="P385" s="1">
        <f>AB385+BY385</f>
        <v>0</v>
      </c>
      <c r="Q385" s="1">
        <f>BT385+CC385</f>
        <v>0</v>
      </c>
      <c r="R385" s="70"/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70"/>
      <c r="AB385" s="1"/>
      <c r="AC385" s="29"/>
      <c r="AD385" s="1"/>
      <c r="AE385" s="29"/>
      <c r="AF385" s="1"/>
      <c r="AG385" s="29"/>
      <c r="AH385" s="1"/>
      <c r="AI385" s="29"/>
      <c r="AJ385" s="1">
        <v>51</v>
      </c>
      <c r="AK385" s="29">
        <v>8</v>
      </c>
      <c r="AL385" s="1"/>
      <c r="AM385" s="29"/>
      <c r="AN385" s="1"/>
      <c r="AO385" s="29"/>
      <c r="AP385" s="1"/>
      <c r="AQ385" s="29"/>
      <c r="AR385" s="1"/>
      <c r="AS385" s="29"/>
      <c r="AT385" s="1"/>
      <c r="AU385" s="29"/>
      <c r="AV385" s="1"/>
      <c r="AW385" s="29"/>
      <c r="AX385" s="1"/>
      <c r="AY385" s="29"/>
      <c r="AZ385" s="1"/>
      <c r="BA385" s="29"/>
      <c r="BB385" s="1"/>
      <c r="BC385" s="29"/>
      <c r="BD385" s="1"/>
      <c r="BE385" s="29"/>
      <c r="BF385" s="1"/>
      <c r="BG385" s="29"/>
      <c r="BH385" s="1"/>
      <c r="BI385" s="29"/>
      <c r="BJ385" s="1"/>
      <c r="BK385" s="29"/>
      <c r="BL385" s="1"/>
      <c r="BM385" s="29"/>
      <c r="BN385" s="1"/>
      <c r="BO385" s="29"/>
      <c r="BP385" s="1"/>
      <c r="BQ385" s="29"/>
      <c r="BR385" s="1"/>
      <c r="BS385" s="29"/>
      <c r="BT385" s="1"/>
      <c r="BU385" s="1"/>
      <c r="BV385" s="29"/>
      <c r="BW385" s="1"/>
      <c r="BX385" s="29"/>
      <c r="BY385" s="33"/>
      <c r="BZ385" s="29"/>
      <c r="CA385" s="33"/>
      <c r="CB385" s="29"/>
      <c r="CC385" s="33"/>
    </row>
    <row r="386" spans="1:81" s="60" customFormat="1" x14ac:dyDescent="0.35">
      <c r="A386" s="33" t="s">
        <v>94</v>
      </c>
      <c r="B386" s="1" t="s">
        <v>55</v>
      </c>
      <c r="C386" s="1" t="s">
        <v>881</v>
      </c>
      <c r="D386" s="1" t="s">
        <v>882</v>
      </c>
      <c r="E386" s="1" t="s">
        <v>58</v>
      </c>
      <c r="F386" s="1">
        <v>999912046</v>
      </c>
      <c r="G386" s="1">
        <f>(K386+P386+J386+M386+O386+Q386)-H386</f>
        <v>24</v>
      </c>
      <c r="H386" s="1">
        <f>(J386+K386+M386+N386+O386+P386+Q386)*0.5</f>
        <v>24</v>
      </c>
      <c r="I386" s="30"/>
      <c r="J386" s="1">
        <f>SUM(AR386,BW386,CA386)</f>
        <v>0</v>
      </c>
      <c r="K386" s="1">
        <f>SUM(AD386,AF386,AH386,AJ386,AN386,AL386,AP386,AT386,AV386,AX386,AZ386,BD386,BF386,BH386,BJ386,BL386,BN386,BB386)</f>
        <v>0</v>
      </c>
      <c r="L386" s="1">
        <f>COUNT(AD386,AF386,AH386,AJ386,AL386,AN386,AP386,AT386,AV386,AX386,AZ386,BB386,BD386,BF386,BH386,BJ386,BL386,BN386)</f>
        <v>0</v>
      </c>
      <c r="M386" s="1">
        <f>BP386+BR386</f>
        <v>0</v>
      </c>
      <c r="N386" s="1"/>
      <c r="O386" s="1">
        <f>BU386</f>
        <v>0</v>
      </c>
      <c r="P386" s="1">
        <f>AB386+BY386</f>
        <v>48</v>
      </c>
      <c r="Q386" s="1">
        <f>BT386+CC386</f>
        <v>0</v>
      </c>
      <c r="R386" s="70"/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70"/>
      <c r="AB386" s="1">
        <v>48</v>
      </c>
      <c r="AC386" s="29"/>
      <c r="AD386" s="1"/>
      <c r="AE386" s="29"/>
      <c r="AF386" s="1"/>
      <c r="AG386" s="29"/>
      <c r="AH386" s="1"/>
      <c r="AI386" s="29"/>
      <c r="AJ386" s="1"/>
      <c r="AK386" s="29"/>
      <c r="AL386" s="1"/>
      <c r="AM386" s="29"/>
      <c r="AN386" s="1"/>
      <c r="AO386" s="29"/>
      <c r="AP386" s="1"/>
      <c r="AQ386" s="29"/>
      <c r="AR386" s="1"/>
      <c r="AS386" s="29"/>
      <c r="AT386" s="1"/>
      <c r="AU386" s="29"/>
      <c r="AV386" s="1"/>
      <c r="AW386" s="29"/>
      <c r="AX386" s="1"/>
      <c r="AY386" s="29"/>
      <c r="AZ386" s="1"/>
      <c r="BA386" s="29"/>
      <c r="BB386" s="1"/>
      <c r="BC386" s="29"/>
      <c r="BD386" s="1"/>
      <c r="BE386" s="29"/>
      <c r="BF386" s="1"/>
      <c r="BG386" s="29"/>
      <c r="BH386" s="1"/>
      <c r="BI386" s="29"/>
      <c r="BJ386" s="1"/>
      <c r="BK386" s="29"/>
      <c r="BL386" s="1"/>
      <c r="BM386" s="29"/>
      <c r="BN386" s="1"/>
      <c r="BO386" s="29"/>
      <c r="BP386" s="1"/>
      <c r="BQ386" s="29"/>
      <c r="BR386" s="1"/>
      <c r="BS386" s="29"/>
      <c r="BT386" s="1"/>
      <c r="BU386" s="1"/>
      <c r="BV386" s="29"/>
      <c r="BW386" s="1"/>
      <c r="BX386" s="29"/>
      <c r="BY386" s="33"/>
      <c r="BZ386" s="29"/>
      <c r="CA386" s="33"/>
      <c r="CB386" s="29"/>
      <c r="CC386" s="33"/>
    </row>
    <row r="387" spans="1:81" s="60" customFormat="1" x14ac:dyDescent="0.35">
      <c r="A387" s="33" t="s">
        <v>94</v>
      </c>
      <c r="B387" s="1" t="s">
        <v>55</v>
      </c>
      <c r="C387" s="1" t="s">
        <v>434</v>
      </c>
      <c r="D387" s="1" t="s">
        <v>93</v>
      </c>
      <c r="E387" s="1" t="s">
        <v>58</v>
      </c>
      <c r="F387" s="1">
        <v>999879984</v>
      </c>
      <c r="G387" s="1">
        <f>(K387+P387+J387+M387+O387+Q387)-H387</f>
        <v>22.5</v>
      </c>
      <c r="H387" s="1">
        <f>(J387+K387+M387+N387+O387+P387+Q387)*0.5</f>
        <v>22.5</v>
      </c>
      <c r="I387" s="30"/>
      <c r="J387" s="1">
        <f>SUM(AR387,BW387,CA387)</f>
        <v>0</v>
      </c>
      <c r="K387" s="1">
        <f>SUM(AD387,AF387,AH387,AJ387,AN387,AL387,AP387,AT387,AV387,AX387,AZ387,BD387,BF387,BH387,BJ387,BL387,BN387,BB387)</f>
        <v>45</v>
      </c>
      <c r="L387" s="1">
        <f>COUNT(AD387,AF387,AH387,AJ387,AL387,AN387,AP387,AT387,AV387,AX387,AZ387,BB387,BD387,BF387,BH387,BJ387,BL387,BN387)</f>
        <v>1</v>
      </c>
      <c r="M387" s="1">
        <f>BP387+BR387</f>
        <v>0</v>
      </c>
      <c r="N387" s="1"/>
      <c r="O387" s="1">
        <f>BU387</f>
        <v>0</v>
      </c>
      <c r="P387" s="1">
        <f>AB387+BY387</f>
        <v>0</v>
      </c>
      <c r="Q387" s="1">
        <f>BT387+CC387</f>
        <v>0</v>
      </c>
      <c r="R387" s="70"/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70"/>
      <c r="AB387" s="1"/>
      <c r="AC387" s="29"/>
      <c r="AD387" s="1"/>
      <c r="AE387" s="29"/>
      <c r="AF387" s="1"/>
      <c r="AG387" s="29"/>
      <c r="AH387" s="1"/>
      <c r="AI387" s="29"/>
      <c r="AJ387" s="1"/>
      <c r="AK387" s="29"/>
      <c r="AL387" s="1"/>
      <c r="AM387" s="29"/>
      <c r="AN387" s="1"/>
      <c r="AO387" s="29"/>
      <c r="AP387" s="1"/>
      <c r="AQ387" s="29"/>
      <c r="AR387" s="1"/>
      <c r="AS387" s="29"/>
      <c r="AT387" s="1"/>
      <c r="AU387" s="29"/>
      <c r="AV387" s="1"/>
      <c r="AW387" s="29"/>
      <c r="AX387" s="1"/>
      <c r="AY387" s="29"/>
      <c r="AZ387" s="1">
        <v>45</v>
      </c>
      <c r="BA387" s="29">
        <v>2</v>
      </c>
      <c r="BB387" s="1"/>
      <c r="BC387" s="29"/>
      <c r="BD387" s="1"/>
      <c r="BE387" s="29"/>
      <c r="BF387" s="1"/>
      <c r="BG387" s="29"/>
      <c r="BH387" s="1"/>
      <c r="BI387" s="29"/>
      <c r="BJ387" s="1"/>
      <c r="BK387" s="29"/>
      <c r="BL387" s="1"/>
      <c r="BM387" s="29"/>
      <c r="BN387" s="1"/>
      <c r="BO387" s="29"/>
      <c r="BP387" s="1"/>
      <c r="BQ387" s="29"/>
      <c r="BR387" s="1"/>
      <c r="BS387" s="29"/>
      <c r="BT387" s="1"/>
      <c r="BU387" s="1"/>
      <c r="BV387" s="29"/>
      <c r="BW387" s="1"/>
      <c r="BX387" s="29"/>
      <c r="BY387" s="33"/>
      <c r="BZ387" s="29"/>
      <c r="CA387" s="33"/>
      <c r="CB387" s="29"/>
      <c r="CC387" s="33"/>
    </row>
    <row r="388" spans="1:81" s="60" customFormat="1" x14ac:dyDescent="0.35">
      <c r="A388" s="33" t="s">
        <v>94</v>
      </c>
      <c r="B388" s="33" t="s">
        <v>55</v>
      </c>
      <c r="C388" s="33" t="s">
        <v>533</v>
      </c>
      <c r="D388" s="33" t="s">
        <v>534</v>
      </c>
      <c r="E388" s="33" t="s">
        <v>58</v>
      </c>
      <c r="F388" s="1">
        <v>999890213</v>
      </c>
      <c r="G388" s="1">
        <f>(K388+P388+J388+M388+O388+Q388)-H388</f>
        <v>22.5</v>
      </c>
      <c r="H388" s="1">
        <f>(J388+K388+M388+N388+O388+P388+Q388)*0.5</f>
        <v>22.5</v>
      </c>
      <c r="I388" s="30"/>
      <c r="J388" s="1">
        <f>SUM(AR388,BW388,CA388)</f>
        <v>0</v>
      </c>
      <c r="K388" s="1">
        <f>SUM(AD388,AF388,AH388,AJ388,AN388,AL388,AP388,AT388,AV388,AX388,AZ388,BD388,BF388,BH388,BJ388,BL388,BN388,BB388)</f>
        <v>45</v>
      </c>
      <c r="L388" s="1">
        <f>COUNT(AD388,AF388,AH388,AJ388,AL388,AN388,AP388,AT388,AV388,AX388,AZ388,BB388,BD388,BF388,BH388,BJ388,BL388,BN388)</f>
        <v>1</v>
      </c>
      <c r="M388" s="1">
        <f>BP388+BR388</f>
        <v>0</v>
      </c>
      <c r="N388" s="1"/>
      <c r="O388" s="1">
        <f>BU388</f>
        <v>0</v>
      </c>
      <c r="P388" s="1">
        <f>AB388+BY388</f>
        <v>0</v>
      </c>
      <c r="Q388" s="1">
        <f>BT388+CC388</f>
        <v>0</v>
      </c>
      <c r="R388" s="70"/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70"/>
      <c r="AB388" s="1"/>
      <c r="AC388" s="29"/>
      <c r="AD388" s="1"/>
      <c r="AE388" s="29"/>
      <c r="AF388" s="1"/>
      <c r="AG388" s="29"/>
      <c r="AH388" s="1"/>
      <c r="AI388" s="29"/>
      <c r="AJ388" s="1"/>
      <c r="AK388" s="29"/>
      <c r="AL388" s="1"/>
      <c r="AM388" s="29"/>
      <c r="AN388" s="1"/>
      <c r="AO388" s="29"/>
      <c r="AP388" s="1"/>
      <c r="AQ388" s="29"/>
      <c r="AR388" s="1"/>
      <c r="AS388" s="29"/>
      <c r="AT388" s="1"/>
      <c r="AU388" s="29"/>
      <c r="AV388" s="1"/>
      <c r="AW388" s="29"/>
      <c r="AX388" s="1"/>
      <c r="AY388" s="29"/>
      <c r="AZ388" s="1"/>
      <c r="BA388" s="29"/>
      <c r="BB388" s="1"/>
      <c r="BC388" s="29"/>
      <c r="BD388" s="1"/>
      <c r="BE388" s="29"/>
      <c r="BF388" s="1"/>
      <c r="BG388" s="29"/>
      <c r="BH388" s="1">
        <v>45</v>
      </c>
      <c r="BI388" s="29">
        <v>2</v>
      </c>
      <c r="BJ388" s="1"/>
      <c r="BK388" s="29"/>
      <c r="BL388" s="1"/>
      <c r="BM388" s="29"/>
      <c r="BN388" s="1"/>
      <c r="BO388" s="29"/>
      <c r="BP388" s="1"/>
      <c r="BQ388" s="29"/>
      <c r="BR388" s="1"/>
      <c r="BS388" s="29"/>
      <c r="BT388" s="1"/>
      <c r="BU388" s="1"/>
      <c r="BV388" s="29"/>
      <c r="BW388" s="1"/>
      <c r="BX388" s="29"/>
      <c r="BY388" s="33"/>
      <c r="BZ388" s="29"/>
      <c r="CA388" s="33"/>
      <c r="CB388" s="29"/>
      <c r="CC388" s="33"/>
    </row>
    <row r="389" spans="1:81" s="60" customFormat="1" x14ac:dyDescent="0.35">
      <c r="A389" s="33" t="s">
        <v>94</v>
      </c>
      <c r="B389" s="1" t="s">
        <v>55</v>
      </c>
      <c r="C389" s="1" t="s">
        <v>765</v>
      </c>
      <c r="D389" s="1" t="s">
        <v>638</v>
      </c>
      <c r="E389" s="1" t="s">
        <v>58</v>
      </c>
      <c r="F389" s="1">
        <v>999907601</v>
      </c>
      <c r="G389" s="1">
        <f>(K389+P389+J389+M389+O389+Q389)-H389</f>
        <v>19</v>
      </c>
      <c r="H389" s="1">
        <f>(J389+K389+M389+N389+O389+P389+Q389)*0.5</f>
        <v>19</v>
      </c>
      <c r="I389" s="30"/>
      <c r="J389" s="1">
        <f>SUM(AR389,BW389,CA389)</f>
        <v>0</v>
      </c>
      <c r="K389" s="1">
        <f>SUM(AD389,AF389,AH389,AJ389,AN389,AL389,AP389,AT389,AV389,AX389,AZ389,BD389,BF389,BH389,BJ389,BL389,BN389,BB389)</f>
        <v>0</v>
      </c>
      <c r="L389" s="1">
        <f>COUNT(AD389,AF389,AH389,AJ389,AL389,AN389,AP389,AT389,AV389,AX389,AZ389,BB389,BD389,BF389,BH389,BJ389,BL389,BN389)</f>
        <v>0</v>
      </c>
      <c r="M389" s="1">
        <f>BP389+BR389</f>
        <v>0</v>
      </c>
      <c r="N389" s="1"/>
      <c r="O389" s="1">
        <f>BU389</f>
        <v>38</v>
      </c>
      <c r="P389" s="1">
        <f>AB389+BY389</f>
        <v>0</v>
      </c>
      <c r="Q389" s="1">
        <f>BT389+CC389</f>
        <v>0</v>
      </c>
      <c r="R389" s="70"/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70"/>
      <c r="AB389" s="1"/>
      <c r="AC389" s="29"/>
      <c r="AD389" s="1"/>
      <c r="AE389" s="29"/>
      <c r="AF389" s="1"/>
      <c r="AG389" s="29"/>
      <c r="AH389" s="1"/>
      <c r="AI389" s="29"/>
      <c r="AJ389" s="1"/>
      <c r="AK389" s="29"/>
      <c r="AL389" s="1"/>
      <c r="AM389" s="29"/>
      <c r="AN389" s="1"/>
      <c r="AO389" s="29"/>
      <c r="AP389" s="1"/>
      <c r="AQ389" s="29"/>
      <c r="AR389" s="1"/>
      <c r="AS389" s="29"/>
      <c r="AT389" s="1"/>
      <c r="AU389" s="29"/>
      <c r="AV389" s="1"/>
      <c r="AW389" s="29"/>
      <c r="AX389" s="1"/>
      <c r="AY389" s="29"/>
      <c r="AZ389" s="1"/>
      <c r="BA389" s="29"/>
      <c r="BB389" s="1"/>
      <c r="BC389" s="29"/>
      <c r="BD389" s="1"/>
      <c r="BE389" s="29"/>
      <c r="BF389" s="1"/>
      <c r="BG389" s="29"/>
      <c r="BH389" s="1"/>
      <c r="BI389" s="29"/>
      <c r="BJ389" s="1"/>
      <c r="BK389" s="29"/>
      <c r="BL389" s="1"/>
      <c r="BM389" s="29"/>
      <c r="BN389" s="1"/>
      <c r="BO389" s="29"/>
      <c r="BP389" s="1"/>
      <c r="BQ389" s="29"/>
      <c r="BR389" s="1"/>
      <c r="BS389" s="29"/>
      <c r="BT389" s="1"/>
      <c r="BU389" s="1">
        <v>38</v>
      </c>
      <c r="BV389" s="29" t="s">
        <v>175</v>
      </c>
      <c r="BW389" s="1"/>
      <c r="BX389" s="29"/>
      <c r="BY389" s="33"/>
      <c r="BZ389" s="29"/>
      <c r="CA389" s="33"/>
      <c r="CB389" s="29"/>
      <c r="CC389" s="33"/>
    </row>
    <row r="390" spans="1:81" s="60" customFormat="1" x14ac:dyDescent="0.35">
      <c r="A390" s="1" t="s">
        <v>71</v>
      </c>
      <c r="B390" s="1" t="s">
        <v>55</v>
      </c>
      <c r="C390" s="1" t="s">
        <v>279</v>
      </c>
      <c r="D390" s="1" t="s">
        <v>280</v>
      </c>
      <c r="E390" s="1" t="s">
        <v>58</v>
      </c>
      <c r="F390" s="1">
        <v>999857519</v>
      </c>
      <c r="G390" s="1">
        <f>(K390+P390+J390+M390+O390+Q390)-H390</f>
        <v>860</v>
      </c>
      <c r="H390" s="1"/>
      <c r="I390" s="30"/>
      <c r="J390" s="1">
        <f>SUM(AR390,BW390,CA390)</f>
        <v>0</v>
      </c>
      <c r="K390" s="1">
        <f>SUM(AD390,AF390,AH390,AJ390,AN390,AL390,AP390,AT390,AV390,AX390,AZ390,BD390,BF390,BH390,BJ390,BL390,BN390,BB390)</f>
        <v>0</v>
      </c>
      <c r="L390" s="1">
        <f>COUNT(AD390,AF390,AH390,AJ390,AL390,AN390,AP390,AT390,AV390,AX390,AZ390,BB390,BD390,BF390,BH390,BJ390,BL390,BN390)</f>
        <v>0</v>
      </c>
      <c r="M390" s="1">
        <f>BP390+BR390</f>
        <v>0</v>
      </c>
      <c r="N390" s="1"/>
      <c r="O390" s="1">
        <f>BU390</f>
        <v>160</v>
      </c>
      <c r="P390" s="1">
        <f>AB390+BY390</f>
        <v>200</v>
      </c>
      <c r="Q390" s="1">
        <f>BT390+CC390</f>
        <v>500</v>
      </c>
      <c r="R390" s="70"/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70"/>
      <c r="AB390" s="1">
        <v>200</v>
      </c>
      <c r="AC390" s="29"/>
      <c r="AD390" s="1"/>
      <c r="AE390" s="29"/>
      <c r="AF390" s="1"/>
      <c r="AG390" s="29"/>
      <c r="AH390" s="1"/>
      <c r="AI390" s="29"/>
      <c r="AJ390" s="1"/>
      <c r="AK390" s="29"/>
      <c r="AL390" s="1"/>
      <c r="AM390" s="29"/>
      <c r="AN390" s="1"/>
      <c r="AO390" s="29"/>
      <c r="AP390" s="1"/>
      <c r="AQ390" s="29"/>
      <c r="AR390" s="1"/>
      <c r="AS390" s="29"/>
      <c r="AT390" s="1"/>
      <c r="AU390" s="29"/>
      <c r="AV390" s="1"/>
      <c r="AW390" s="29"/>
      <c r="AX390" s="1"/>
      <c r="AY390" s="29"/>
      <c r="AZ390" s="1"/>
      <c r="BA390" s="29"/>
      <c r="BB390" s="1"/>
      <c r="BC390" s="29"/>
      <c r="BD390" s="1"/>
      <c r="BE390" s="29"/>
      <c r="BF390" s="1"/>
      <c r="BG390" s="29"/>
      <c r="BH390" s="1"/>
      <c r="BI390" s="29"/>
      <c r="BJ390" s="1"/>
      <c r="BK390" s="29"/>
      <c r="BL390" s="1"/>
      <c r="BM390" s="29"/>
      <c r="BN390" s="1"/>
      <c r="BO390" s="29"/>
      <c r="BP390" s="1"/>
      <c r="BQ390" s="29"/>
      <c r="BR390" s="1"/>
      <c r="BS390" s="29"/>
      <c r="BT390" s="1">
        <v>250</v>
      </c>
      <c r="BU390" s="1">
        <v>160</v>
      </c>
      <c r="BV390" s="29">
        <v>1</v>
      </c>
      <c r="BW390" s="1"/>
      <c r="BX390" s="29"/>
      <c r="BY390" s="33"/>
      <c r="BZ390" s="29"/>
      <c r="CA390" s="33"/>
      <c r="CB390" s="29"/>
      <c r="CC390" s="33">
        <v>250</v>
      </c>
    </row>
    <row r="391" spans="1:81" s="60" customFormat="1" x14ac:dyDescent="0.35">
      <c r="A391" s="1" t="s">
        <v>71</v>
      </c>
      <c r="B391" s="1" t="s">
        <v>55</v>
      </c>
      <c r="C391" s="1" t="s">
        <v>168</v>
      </c>
      <c r="D391" s="1" t="s">
        <v>93</v>
      </c>
      <c r="E391" s="1" t="s">
        <v>58</v>
      </c>
      <c r="F391" s="1">
        <v>999783836</v>
      </c>
      <c r="G391" s="1">
        <f>(K391+P391+J391+M391+O391+Q391)-H391</f>
        <v>384</v>
      </c>
      <c r="H391" s="1"/>
      <c r="I391" s="30"/>
      <c r="J391" s="1">
        <f>SUM(AR391,BW391,CA391)</f>
        <v>0</v>
      </c>
      <c r="K391" s="1">
        <f>SUM(AD391,AF391,AH391,AJ391,AN391,AL391,AP391,AT391,AV391,AX391,AZ391,BD391,BF391,BH391,BJ391,BL391,BN391,BB391)</f>
        <v>60</v>
      </c>
      <c r="L391" s="1">
        <f>COUNT(AD391,AF391,AH391,AJ391,AL391,AN391,AP391,AT391,AV391,AX391,AZ391,BB391,BD391,BF391,BH391,BJ391,BL391,BN391)</f>
        <v>1</v>
      </c>
      <c r="M391" s="1">
        <f>BP391+BR391</f>
        <v>140</v>
      </c>
      <c r="N391" s="1"/>
      <c r="O391" s="1">
        <f>BU391</f>
        <v>120</v>
      </c>
      <c r="P391" s="1">
        <f>AB391+BY391</f>
        <v>64</v>
      </c>
      <c r="Q391" s="1">
        <f>BT391+CC391</f>
        <v>0</v>
      </c>
      <c r="R391" s="70"/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70"/>
      <c r="AB391" s="1">
        <v>64</v>
      </c>
      <c r="AC391" s="29"/>
      <c r="AD391" s="1"/>
      <c r="AE391" s="29"/>
      <c r="AF391" s="1">
        <v>60</v>
      </c>
      <c r="AG391" s="29">
        <v>1</v>
      </c>
      <c r="AH391" s="1"/>
      <c r="AI391" s="29"/>
      <c r="AJ391" s="1"/>
      <c r="AK391" s="29"/>
      <c r="AL391" s="1"/>
      <c r="AM391" s="29"/>
      <c r="AN391" s="1"/>
      <c r="AO391" s="29"/>
      <c r="AP391" s="1"/>
      <c r="AQ391" s="29"/>
      <c r="AR391" s="1"/>
      <c r="AS391" s="29"/>
      <c r="AT391" s="1"/>
      <c r="AU391" s="29"/>
      <c r="AV391" s="1"/>
      <c r="AW391" s="29"/>
      <c r="AX391" s="1"/>
      <c r="AY391" s="29"/>
      <c r="AZ391" s="1"/>
      <c r="BA391" s="29"/>
      <c r="BB391" s="1"/>
      <c r="BC391" s="29"/>
      <c r="BD391" s="1"/>
      <c r="BE391" s="29"/>
      <c r="BF391" s="1"/>
      <c r="BG391" s="29"/>
      <c r="BH391" s="1"/>
      <c r="BI391" s="29"/>
      <c r="BJ391" s="1"/>
      <c r="BK391" s="29"/>
      <c r="BL391" s="1"/>
      <c r="BM391" s="29"/>
      <c r="BN391" s="1"/>
      <c r="BO391" s="29"/>
      <c r="BP391" s="1"/>
      <c r="BQ391" s="29"/>
      <c r="BR391" s="1">
        <v>140</v>
      </c>
      <c r="BS391" s="29">
        <v>1</v>
      </c>
      <c r="BT391" s="1"/>
      <c r="BU391" s="1">
        <v>120</v>
      </c>
      <c r="BV391" s="29">
        <v>2</v>
      </c>
      <c r="BW391" s="1"/>
      <c r="BX391" s="29"/>
      <c r="BY391" s="33"/>
      <c r="BZ391" s="29"/>
      <c r="CA391" s="33"/>
      <c r="CB391" s="29"/>
      <c r="CC391" s="33"/>
    </row>
    <row r="392" spans="1:81" s="60" customFormat="1" x14ac:dyDescent="0.35">
      <c r="A392" s="1" t="s">
        <v>71</v>
      </c>
      <c r="B392" s="1" t="s">
        <v>55</v>
      </c>
      <c r="C392" s="1" t="s">
        <v>365</v>
      </c>
      <c r="D392" s="1" t="s">
        <v>366</v>
      </c>
      <c r="E392" s="1" t="s">
        <v>58</v>
      </c>
      <c r="F392" s="1">
        <v>999870296</v>
      </c>
      <c r="G392" s="1">
        <f>(K392+P392+J392+M392+O392+Q392)-H392</f>
        <v>295</v>
      </c>
      <c r="H392" s="1"/>
      <c r="I392" s="30"/>
      <c r="J392" s="1">
        <f>SUM(AR392,BW392,CA392)</f>
        <v>0</v>
      </c>
      <c r="K392" s="1">
        <f>SUM(AD392,AF392,AH392,AJ392,AN392,AL392,AP392,AT392,AV392,AX392,AZ392,BD392,BF392,BH392,BJ392,BL392,BN392,BB392)</f>
        <v>120</v>
      </c>
      <c r="L392" s="1">
        <f>COUNT(AD392,AF392,AH392,AJ392,AL392,AN392,AP392,AT392,AV392,AX392,AZ392,BB392,BD392,BF392,BH392,BJ392,BL392,BN392)</f>
        <v>1</v>
      </c>
      <c r="M392" s="1">
        <f>BP392+BR392</f>
        <v>0</v>
      </c>
      <c r="N392" s="1"/>
      <c r="O392" s="1">
        <f>BU392</f>
        <v>90</v>
      </c>
      <c r="P392" s="1">
        <f>AB392+BY392</f>
        <v>85</v>
      </c>
      <c r="Q392" s="1">
        <f>BT392+CC392</f>
        <v>0</v>
      </c>
      <c r="R392" s="70"/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70"/>
      <c r="AB392" s="1">
        <v>85</v>
      </c>
      <c r="AC392" s="29"/>
      <c r="AD392" s="1"/>
      <c r="AE392" s="29"/>
      <c r="AF392" s="1"/>
      <c r="AG392" s="29"/>
      <c r="AH392" s="1"/>
      <c r="AI392" s="29"/>
      <c r="AJ392" s="1"/>
      <c r="AK392" s="29"/>
      <c r="AL392" s="1"/>
      <c r="AM392" s="29"/>
      <c r="AN392" s="1"/>
      <c r="AO392" s="29"/>
      <c r="AP392" s="1"/>
      <c r="AQ392" s="29"/>
      <c r="AR392" s="1"/>
      <c r="AS392" s="29"/>
      <c r="AT392" s="1"/>
      <c r="AU392" s="29"/>
      <c r="AV392" s="1"/>
      <c r="AW392" s="29"/>
      <c r="AX392" s="1"/>
      <c r="AY392" s="29"/>
      <c r="AZ392" s="1"/>
      <c r="BA392" s="29"/>
      <c r="BB392" s="1"/>
      <c r="BC392" s="29"/>
      <c r="BD392" s="1"/>
      <c r="BE392" s="29"/>
      <c r="BF392" s="1">
        <v>120</v>
      </c>
      <c r="BG392" s="29">
        <v>1</v>
      </c>
      <c r="BH392" s="1"/>
      <c r="BI392" s="29"/>
      <c r="BJ392" s="1"/>
      <c r="BK392" s="29"/>
      <c r="BL392" s="1"/>
      <c r="BM392" s="29"/>
      <c r="BN392" s="1"/>
      <c r="BO392" s="29"/>
      <c r="BP392" s="1"/>
      <c r="BQ392" s="29"/>
      <c r="BR392" s="1"/>
      <c r="BS392" s="29"/>
      <c r="BT392" s="1"/>
      <c r="BU392" s="1">
        <v>90</v>
      </c>
      <c r="BV392" s="29">
        <v>3</v>
      </c>
      <c r="BW392" s="1"/>
      <c r="BX392" s="29"/>
      <c r="BY392" s="33"/>
      <c r="BZ392" s="29"/>
      <c r="CA392" s="33"/>
      <c r="CB392" s="29"/>
      <c r="CC392" s="33"/>
    </row>
    <row r="393" spans="1:81" s="60" customFormat="1" x14ac:dyDescent="0.35">
      <c r="A393" s="1" t="s">
        <v>71</v>
      </c>
      <c r="B393" s="1" t="s">
        <v>55</v>
      </c>
      <c r="C393" s="1" t="s">
        <v>154</v>
      </c>
      <c r="D393" s="1" t="s">
        <v>89</v>
      </c>
      <c r="E393" s="1" t="s">
        <v>58</v>
      </c>
      <c r="F393" s="1">
        <v>999744532</v>
      </c>
      <c r="G393" s="1">
        <f>(K393+P393+J393+M393+O393+Q393)-H393</f>
        <v>292</v>
      </c>
      <c r="H393" s="1"/>
      <c r="I393" s="30"/>
      <c r="J393" s="1">
        <f>SUM(AR393,BW393,CA393)</f>
        <v>0</v>
      </c>
      <c r="K393" s="1">
        <f>SUM(AD393,AF393,AH393,AJ393,AN393,AL393,AP393,AT393,AV393,AX393,AZ393,BD393,BF393,BH393,BJ393,BL393,BN393,BB393)</f>
        <v>60</v>
      </c>
      <c r="L393" s="1">
        <f>COUNT(AD393,AF393,AH393,AJ393,AL393,AN393,AP393,AT393,AV393,AX393,AZ393,BB393,BD393,BF393,BH393,BJ393,BL393,BN393)</f>
        <v>1</v>
      </c>
      <c r="M393" s="1">
        <f>BP393+BR393</f>
        <v>79</v>
      </c>
      <c r="N393" s="1"/>
      <c r="O393" s="1">
        <f>BU393</f>
        <v>68</v>
      </c>
      <c r="P393" s="1">
        <f>AB393+BY393</f>
        <v>85</v>
      </c>
      <c r="Q393" s="1">
        <f>BT393+CC393</f>
        <v>0</v>
      </c>
      <c r="R393" s="70"/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70"/>
      <c r="AB393" s="1">
        <v>85</v>
      </c>
      <c r="AC393" s="29"/>
      <c r="AD393" s="1"/>
      <c r="AE393" s="29"/>
      <c r="AF393" s="1"/>
      <c r="AG393" s="29"/>
      <c r="AH393" s="1">
        <v>60</v>
      </c>
      <c r="AI393" s="29">
        <v>1</v>
      </c>
      <c r="AJ393" s="1"/>
      <c r="AK393" s="29"/>
      <c r="AL393" s="1"/>
      <c r="AM393" s="29"/>
      <c r="AN393" s="1"/>
      <c r="AO393" s="29"/>
      <c r="AP393" s="1"/>
      <c r="AQ393" s="29"/>
      <c r="AR393" s="1"/>
      <c r="AS393" s="29"/>
      <c r="AT393" s="1"/>
      <c r="AU393" s="29"/>
      <c r="AV393" s="1"/>
      <c r="AW393" s="29"/>
      <c r="AX393" s="1"/>
      <c r="AY393" s="29"/>
      <c r="AZ393" s="1"/>
      <c r="BA393" s="29"/>
      <c r="BB393" s="1"/>
      <c r="BC393" s="29"/>
      <c r="BD393" s="1"/>
      <c r="BE393" s="29"/>
      <c r="BF393" s="1"/>
      <c r="BG393" s="29"/>
      <c r="BH393" s="1"/>
      <c r="BI393" s="29"/>
      <c r="BJ393" s="1"/>
      <c r="BK393" s="29"/>
      <c r="BL393" s="1"/>
      <c r="BM393" s="29"/>
      <c r="BN393" s="1"/>
      <c r="BO393" s="29"/>
      <c r="BP393" s="1"/>
      <c r="BQ393" s="29"/>
      <c r="BR393" s="1">
        <v>79</v>
      </c>
      <c r="BS393" s="29">
        <v>3</v>
      </c>
      <c r="BT393" s="1"/>
      <c r="BU393" s="1">
        <v>68</v>
      </c>
      <c r="BV393" s="29">
        <v>5</v>
      </c>
      <c r="BW393" s="1"/>
      <c r="BX393" s="29"/>
      <c r="BY393" s="33"/>
      <c r="BZ393" s="29"/>
      <c r="CA393" s="33"/>
      <c r="CB393" s="29"/>
      <c r="CC393" s="33"/>
    </row>
    <row r="394" spans="1:81" s="60" customFormat="1" x14ac:dyDescent="0.35">
      <c r="A394" s="1" t="s">
        <v>71</v>
      </c>
      <c r="B394" s="1" t="s">
        <v>55</v>
      </c>
      <c r="C394" s="1" t="s">
        <v>205</v>
      </c>
      <c r="D394" s="1" t="s">
        <v>206</v>
      </c>
      <c r="E394" s="1" t="s">
        <v>58</v>
      </c>
      <c r="F394" s="1">
        <v>999823168</v>
      </c>
      <c r="G394" s="1">
        <f>(K394+P394+J394+M394+O394+Q394)-H394</f>
        <v>285</v>
      </c>
      <c r="H394" s="1"/>
      <c r="I394" s="30"/>
      <c r="J394" s="1">
        <f>SUM(AR394,BW394,CA394)</f>
        <v>0</v>
      </c>
      <c r="K394" s="1">
        <f>SUM(AD394,AF394,AH394,AJ394,AN394,AL394,AP394,AT394,AV394,AX394,AZ394,BD394,BF394,BH394,BJ394,BL394,BN394,BB394)</f>
        <v>90</v>
      </c>
      <c r="L394" s="1">
        <f>COUNT(AD394,AF394,AH394,AJ394,AL394,AN394,AP394,AT394,AV394,AX394,AZ394,BB394,BD394,BF394,BH394,BJ394,BL394,BN394)</f>
        <v>1</v>
      </c>
      <c r="M394" s="1">
        <f>BP394+BR394</f>
        <v>105</v>
      </c>
      <c r="N394" s="1"/>
      <c r="O394" s="1">
        <f>BU394</f>
        <v>90</v>
      </c>
      <c r="P394" s="1">
        <f>AB394+BY394</f>
        <v>0</v>
      </c>
      <c r="Q394" s="1">
        <f>BT394+CC394</f>
        <v>0</v>
      </c>
      <c r="R394" s="70"/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70"/>
      <c r="AB394" s="1"/>
      <c r="AC394" s="29"/>
      <c r="AD394" s="1"/>
      <c r="AE394" s="29"/>
      <c r="AF394" s="1"/>
      <c r="AG394" s="29"/>
      <c r="AH394" s="1"/>
      <c r="AI394" s="29"/>
      <c r="AJ394" s="1"/>
      <c r="AK394" s="29"/>
      <c r="AL394" s="1"/>
      <c r="AM394" s="29"/>
      <c r="AN394" s="1"/>
      <c r="AO394" s="29"/>
      <c r="AP394" s="1"/>
      <c r="AQ394" s="29"/>
      <c r="AR394" s="1"/>
      <c r="AS394" s="29"/>
      <c r="AT394" s="1"/>
      <c r="AU394" s="29"/>
      <c r="AV394" s="1"/>
      <c r="AW394" s="29"/>
      <c r="AX394" s="1"/>
      <c r="AY394" s="29"/>
      <c r="AZ394" s="1"/>
      <c r="BA394" s="29"/>
      <c r="BB394" s="1"/>
      <c r="BC394" s="29"/>
      <c r="BD394" s="1"/>
      <c r="BE394" s="29"/>
      <c r="BF394" s="1">
        <v>90</v>
      </c>
      <c r="BG394" s="29">
        <v>2</v>
      </c>
      <c r="BH394" s="1"/>
      <c r="BI394" s="29"/>
      <c r="BJ394" s="1"/>
      <c r="BK394" s="29"/>
      <c r="BL394" s="1"/>
      <c r="BM394" s="29"/>
      <c r="BN394" s="1"/>
      <c r="BO394" s="29"/>
      <c r="BP394" s="1"/>
      <c r="BQ394" s="29"/>
      <c r="BR394" s="1">
        <v>105</v>
      </c>
      <c r="BS394" s="29">
        <v>2</v>
      </c>
      <c r="BT394" s="1"/>
      <c r="BU394" s="1">
        <v>90</v>
      </c>
      <c r="BV394" s="29">
        <v>3</v>
      </c>
      <c r="BW394" s="1"/>
      <c r="BX394" s="29"/>
      <c r="BY394" s="33"/>
      <c r="BZ394" s="29"/>
      <c r="CA394" s="33"/>
      <c r="CB394" s="29"/>
      <c r="CC394" s="33"/>
    </row>
    <row r="395" spans="1:81" s="60" customFormat="1" x14ac:dyDescent="0.35">
      <c r="A395" s="1" t="s">
        <v>71</v>
      </c>
      <c r="B395" s="35" t="s">
        <v>55</v>
      </c>
      <c r="C395" s="35" t="s">
        <v>391</v>
      </c>
      <c r="D395" s="40" t="s">
        <v>392</v>
      </c>
      <c r="E395" s="35" t="s">
        <v>58</v>
      </c>
      <c r="F395" s="35">
        <v>999873717</v>
      </c>
      <c r="G395" s="1">
        <f>(K395+P395+J395+M395+O395+Q395)-H395</f>
        <v>183</v>
      </c>
      <c r="H395" s="1"/>
      <c r="I395" s="30"/>
      <c r="J395" s="1">
        <f>SUM(AR395,BW395,CA395)</f>
        <v>0</v>
      </c>
      <c r="K395" s="1">
        <f>SUM(AD395,AF395,AH395,AJ395,AN395,AL395,AP395,AT395,AV395,AX395,AZ395,BD395,BF395,BH395,BJ395,BL395,BN395,BB395)</f>
        <v>45</v>
      </c>
      <c r="L395" s="1">
        <f>COUNT(AD395,AF395,AH395,AJ395,AL395,AN395,AP395,AT395,AV395,AX395,AZ395,BB395,BD395,BF395,BH395,BJ395,BL395,BN395)</f>
        <v>1</v>
      </c>
      <c r="M395" s="1">
        <f>BP395+BR395</f>
        <v>70</v>
      </c>
      <c r="N395" s="1"/>
      <c r="O395" s="1">
        <f>BU395</f>
        <v>68</v>
      </c>
      <c r="P395" s="1">
        <f>AB395+BY395</f>
        <v>0</v>
      </c>
      <c r="Q395" s="1">
        <f>BT395+CC395</f>
        <v>0</v>
      </c>
      <c r="R395" s="70"/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70"/>
      <c r="AB395" s="1"/>
      <c r="AC395" s="29"/>
      <c r="AD395" s="1"/>
      <c r="AE395" s="29"/>
      <c r="AF395" s="1">
        <v>45</v>
      </c>
      <c r="AG395" s="29">
        <v>2</v>
      </c>
      <c r="AH395" s="1"/>
      <c r="AI395" s="29"/>
      <c r="AJ395" s="1"/>
      <c r="AK395" s="29"/>
      <c r="AL395" s="1"/>
      <c r="AM395" s="29"/>
      <c r="AN395" s="1"/>
      <c r="AO395" s="29"/>
      <c r="AP395" s="1"/>
      <c r="AQ395" s="29"/>
      <c r="AR395" s="1"/>
      <c r="AS395" s="29"/>
      <c r="AT395" s="1"/>
      <c r="AU395" s="29"/>
      <c r="AV395" s="1"/>
      <c r="AW395" s="29"/>
      <c r="AX395" s="1"/>
      <c r="AY395" s="29"/>
      <c r="AZ395" s="1"/>
      <c r="BA395" s="29"/>
      <c r="BB395" s="1"/>
      <c r="BC395" s="29"/>
      <c r="BD395" s="1"/>
      <c r="BE395" s="29"/>
      <c r="BF395" s="1"/>
      <c r="BG395" s="29"/>
      <c r="BH395" s="1"/>
      <c r="BI395" s="29"/>
      <c r="BJ395" s="1"/>
      <c r="BK395" s="29"/>
      <c r="BL395" s="1"/>
      <c r="BM395" s="29"/>
      <c r="BN395" s="1"/>
      <c r="BO395" s="29"/>
      <c r="BP395" s="1">
        <v>70</v>
      </c>
      <c r="BQ395" s="29">
        <v>1</v>
      </c>
      <c r="BR395" s="1"/>
      <c r="BS395" s="29"/>
      <c r="BT395" s="1"/>
      <c r="BU395" s="1">
        <v>68</v>
      </c>
      <c r="BV395" s="29">
        <v>5</v>
      </c>
      <c r="BW395" s="1"/>
      <c r="BX395" s="29"/>
      <c r="BY395" s="33"/>
      <c r="BZ395" s="29"/>
      <c r="CA395" s="33"/>
      <c r="CB395" s="29"/>
      <c r="CC395" s="33"/>
    </row>
    <row r="396" spans="1:81" s="60" customFormat="1" x14ac:dyDescent="0.35">
      <c r="A396" s="1" t="s">
        <v>71</v>
      </c>
      <c r="B396" s="1" t="s">
        <v>55</v>
      </c>
      <c r="C396" s="33" t="s">
        <v>135</v>
      </c>
      <c r="D396" s="33" t="s">
        <v>284</v>
      </c>
      <c r="E396" s="33" t="s">
        <v>58</v>
      </c>
      <c r="F396" s="1">
        <v>999858344</v>
      </c>
      <c r="G396" s="1">
        <f>(K396+P396+J396+M396+O396+Q396)-H396</f>
        <v>147</v>
      </c>
      <c r="H396" s="1"/>
      <c r="I396" s="30"/>
      <c r="J396" s="1">
        <f>SUM(AR396,BW396,CA396)</f>
        <v>0</v>
      </c>
      <c r="K396" s="1">
        <f>SUM(AD396,AF396,AH396,AJ396,AN396,AL396,AP396,AT396,AV396,AX396,AZ396,BD396,BF396,BH396,BJ396,BL396,BN396,BB396)</f>
        <v>0</v>
      </c>
      <c r="L396" s="1">
        <f>COUNT(AD396,AF396,AH396,AJ396,AL396,AN396,AP396,AT396,AV396,AX396,AZ396,BB396,BD396,BF396,BH396,BJ396,BL396,BN396)</f>
        <v>0</v>
      </c>
      <c r="M396" s="1">
        <f>BP396+BR396</f>
        <v>79</v>
      </c>
      <c r="N396" s="1"/>
      <c r="O396" s="1">
        <f>BU396</f>
        <v>68</v>
      </c>
      <c r="P396" s="1">
        <f>AB396+BY396</f>
        <v>0</v>
      </c>
      <c r="Q396" s="1">
        <f>BT396+CC396</f>
        <v>0</v>
      </c>
      <c r="R396" s="70"/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70"/>
      <c r="AB396" s="1"/>
      <c r="AC396" s="29"/>
      <c r="AD396" s="1"/>
      <c r="AE396" s="29"/>
      <c r="AF396" s="1"/>
      <c r="AG396" s="29"/>
      <c r="AH396" s="1"/>
      <c r="AI396" s="29"/>
      <c r="AJ396" s="1"/>
      <c r="AK396" s="29"/>
      <c r="AL396" s="1"/>
      <c r="AM396" s="29"/>
      <c r="AN396" s="1"/>
      <c r="AO396" s="29"/>
      <c r="AP396" s="1"/>
      <c r="AQ396" s="29"/>
      <c r="AR396" s="1"/>
      <c r="AS396" s="29"/>
      <c r="AT396" s="1"/>
      <c r="AU396" s="29"/>
      <c r="AV396" s="1"/>
      <c r="AW396" s="29"/>
      <c r="AX396" s="1"/>
      <c r="AY396" s="29"/>
      <c r="AZ396" s="1"/>
      <c r="BA396" s="29"/>
      <c r="BB396" s="1"/>
      <c r="BC396" s="29"/>
      <c r="BD396" s="1"/>
      <c r="BE396" s="29"/>
      <c r="BF396" s="1"/>
      <c r="BG396" s="29"/>
      <c r="BH396" s="1"/>
      <c r="BI396" s="29"/>
      <c r="BJ396" s="1"/>
      <c r="BK396" s="29"/>
      <c r="BL396" s="1"/>
      <c r="BM396" s="29"/>
      <c r="BN396" s="1"/>
      <c r="BO396" s="29"/>
      <c r="BP396" s="1"/>
      <c r="BQ396" s="29"/>
      <c r="BR396" s="1">
        <v>79</v>
      </c>
      <c r="BS396" s="29">
        <v>3</v>
      </c>
      <c r="BT396" s="1"/>
      <c r="BU396" s="1">
        <v>68</v>
      </c>
      <c r="BV396" s="29">
        <v>5</v>
      </c>
      <c r="BW396" s="1"/>
      <c r="BX396" s="29"/>
      <c r="BY396" s="33"/>
      <c r="BZ396" s="29"/>
      <c r="CA396" s="33"/>
      <c r="CB396" s="29"/>
      <c r="CC396" s="33"/>
    </row>
    <row r="397" spans="1:81" s="60" customFormat="1" x14ac:dyDescent="0.35">
      <c r="A397" s="1" t="s">
        <v>71</v>
      </c>
      <c r="B397" s="1" t="s">
        <v>55</v>
      </c>
      <c r="C397" s="1" t="s">
        <v>158</v>
      </c>
      <c r="D397" s="1" t="s">
        <v>159</v>
      </c>
      <c r="E397" s="1" t="s">
        <v>58</v>
      </c>
      <c r="F397" s="1">
        <v>999765439</v>
      </c>
      <c r="G397" s="1">
        <f>(K397+P397+J397+M397+O397+Q397)-H397</f>
        <v>127</v>
      </c>
      <c r="H397" s="1"/>
      <c r="I397" s="30"/>
      <c r="J397" s="1">
        <f>SUM(AR397,BW397,CA397)</f>
        <v>0</v>
      </c>
      <c r="K397" s="1">
        <f>SUM(AD397,AF397,AH397,AJ397,AN397,AL397,AP397,AT397,AV397,AX397,AZ397,BD397,BF397,BH397,BJ397,BL397,BN397,BB397)</f>
        <v>0</v>
      </c>
      <c r="L397" s="1">
        <f>COUNT(AD397,AF397,AH397,AJ397,AL397,AN397,AP397,AT397,AV397,AX397,AZ397,BB397,BD397,BF397,BH397,BJ397,BL397,BN397)</f>
        <v>0</v>
      </c>
      <c r="M397" s="1">
        <f>BP397+BR397</f>
        <v>59</v>
      </c>
      <c r="N397" s="1"/>
      <c r="O397" s="1">
        <f>BU397</f>
        <v>68</v>
      </c>
      <c r="P397" s="1">
        <f>AB397+BY397</f>
        <v>0</v>
      </c>
      <c r="Q397" s="1">
        <f>BT397+CC397</f>
        <v>0</v>
      </c>
      <c r="R397" s="70"/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70"/>
      <c r="AB397" s="1"/>
      <c r="AC397" s="29"/>
      <c r="AD397" s="1"/>
      <c r="AE397" s="29"/>
      <c r="AF397" s="1"/>
      <c r="AG397" s="29"/>
      <c r="AH397" s="1"/>
      <c r="AI397" s="29"/>
      <c r="AJ397" s="1"/>
      <c r="AK397" s="29"/>
      <c r="AL397" s="1"/>
      <c r="AM397" s="30"/>
      <c r="AN397" s="1"/>
      <c r="AO397" s="29"/>
      <c r="AP397" s="1"/>
      <c r="AQ397" s="30"/>
      <c r="AR397" s="1"/>
      <c r="AS397" s="30"/>
      <c r="AT397" s="1"/>
      <c r="AU397" s="30"/>
      <c r="AV397" s="1"/>
      <c r="AW397" s="30"/>
      <c r="AX397" s="1"/>
      <c r="AY397" s="30"/>
      <c r="AZ397" s="1"/>
      <c r="BA397" s="30"/>
      <c r="BB397" s="1"/>
      <c r="BC397" s="29"/>
      <c r="BD397" s="1"/>
      <c r="BE397" s="30"/>
      <c r="BF397" s="1"/>
      <c r="BG397" s="30"/>
      <c r="BH397" s="1"/>
      <c r="BI397" s="30"/>
      <c r="BJ397" s="1"/>
      <c r="BK397" s="30"/>
      <c r="BL397" s="1"/>
      <c r="BM397" s="30"/>
      <c r="BN397" s="1"/>
      <c r="BO397" s="30"/>
      <c r="BP397" s="1"/>
      <c r="BQ397" s="29"/>
      <c r="BR397" s="1">
        <v>59</v>
      </c>
      <c r="BS397" s="29">
        <v>5</v>
      </c>
      <c r="BT397" s="1"/>
      <c r="BU397" s="1">
        <v>68</v>
      </c>
      <c r="BV397" s="29">
        <v>5</v>
      </c>
      <c r="BW397" s="1"/>
      <c r="BX397" s="29"/>
      <c r="BY397" s="33"/>
      <c r="BZ397" s="29"/>
      <c r="CA397" s="33"/>
      <c r="CB397" s="29"/>
      <c r="CC397" s="33"/>
    </row>
    <row r="398" spans="1:81" s="60" customFormat="1" x14ac:dyDescent="0.35">
      <c r="A398" s="1" t="s">
        <v>71</v>
      </c>
      <c r="B398" s="1" t="s">
        <v>55</v>
      </c>
      <c r="C398" s="1" t="s">
        <v>1557</v>
      </c>
      <c r="D398" s="1" t="s">
        <v>1558</v>
      </c>
      <c r="E398" s="1" t="s">
        <v>58</v>
      </c>
      <c r="F398" s="1">
        <v>999921156</v>
      </c>
      <c r="G398" s="1">
        <f>(K398+P398+J398+M398+O398+Q398)-H398</f>
        <v>115</v>
      </c>
      <c r="H398" s="1"/>
      <c r="I398" s="30"/>
      <c r="J398" s="1">
        <f>SUM(AR398,BW398,CA398)</f>
        <v>0</v>
      </c>
      <c r="K398" s="1">
        <f>SUM(AD398,AF398,AH398,AJ398,AN398,AL398,AP398,AT398,AV398,AX398,AZ398,BD398,BF398,BH398,BJ398,BL398,BN398,BB398)</f>
        <v>30</v>
      </c>
      <c r="L398" s="1">
        <f>COUNT(AD398,AF398,AH398,AJ398,AL398,AN398,AP398,AT398,AV398,AX398,AZ398,BB398,BD398,BF398,BH398,BJ398,BL398,BN398)</f>
        <v>1</v>
      </c>
      <c r="M398" s="1">
        <f>BP398+BR398</f>
        <v>0</v>
      </c>
      <c r="N398" s="1"/>
      <c r="O398" s="1">
        <f>BU398</f>
        <v>0</v>
      </c>
      <c r="P398" s="1">
        <f>AB398+BY398</f>
        <v>85</v>
      </c>
      <c r="Q398" s="1">
        <f>BT398+CC398</f>
        <v>0</v>
      </c>
      <c r="R398" s="70"/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70"/>
      <c r="AB398" s="1">
        <v>85</v>
      </c>
      <c r="AC398" s="29"/>
      <c r="AD398" s="1"/>
      <c r="AE398" s="29"/>
      <c r="AF398" s="1"/>
      <c r="AG398" s="29"/>
      <c r="AH398" s="1"/>
      <c r="AI398" s="29"/>
      <c r="AJ398" s="1"/>
      <c r="AK398" s="29"/>
      <c r="AL398" s="1"/>
      <c r="AM398" s="29"/>
      <c r="AN398" s="1"/>
      <c r="AO398" s="29"/>
      <c r="AP398" s="1">
        <v>30</v>
      </c>
      <c r="AQ398" s="29">
        <v>1</v>
      </c>
      <c r="AR398" s="1"/>
      <c r="AS398" s="29"/>
      <c r="AT398" s="1"/>
      <c r="AU398" s="29"/>
      <c r="AV398" s="1"/>
      <c r="AW398" s="29"/>
      <c r="AX398" s="1"/>
      <c r="AY398" s="29"/>
      <c r="AZ398" s="1"/>
      <c r="BA398" s="29"/>
      <c r="BB398" s="1"/>
      <c r="BC398" s="29"/>
      <c r="BD398" s="1"/>
      <c r="BE398" s="29"/>
      <c r="BF398" s="1"/>
      <c r="BG398" s="29"/>
      <c r="BH398" s="1"/>
      <c r="BI398" s="29"/>
      <c r="BJ398" s="1"/>
      <c r="BK398" s="29"/>
      <c r="BL398" s="1"/>
      <c r="BM398" s="29"/>
      <c r="BN398" s="1"/>
      <c r="BO398" s="29"/>
      <c r="BP398" s="1"/>
      <c r="BQ398" s="29"/>
      <c r="BR398" s="1"/>
      <c r="BS398" s="29"/>
      <c r="BT398" s="1"/>
      <c r="BU398" s="1"/>
      <c r="BV398" s="29"/>
      <c r="BW398" s="1"/>
      <c r="BX398" s="29"/>
      <c r="BY398" s="33"/>
      <c r="BZ398" s="29"/>
      <c r="CA398" s="33"/>
      <c r="CB398" s="29"/>
      <c r="CC398" s="33"/>
    </row>
    <row r="399" spans="1:81" s="60" customFormat="1" x14ac:dyDescent="0.35">
      <c r="A399" s="1" t="s">
        <v>71</v>
      </c>
      <c r="B399" s="1" t="s">
        <v>55</v>
      </c>
      <c r="C399" s="1" t="s">
        <v>190</v>
      </c>
      <c r="D399" s="1" t="s">
        <v>191</v>
      </c>
      <c r="E399" s="1" t="s">
        <v>58</v>
      </c>
      <c r="F399" s="1">
        <v>999800743</v>
      </c>
      <c r="G399" s="1">
        <f>(K399+P399+J399+M399+O399+Q399)-H399</f>
        <v>111</v>
      </c>
      <c r="H399" s="1"/>
      <c r="I399" s="30"/>
      <c r="J399" s="1">
        <f>SUM(AR399,BW399,CA399)</f>
        <v>0</v>
      </c>
      <c r="K399" s="1">
        <f>SUM(AD399,AF399,AH399,AJ399,AN399,AL399,AP399,AT399,AV399,AX399,AZ399,BD399,BF399,BH399,BJ399,BL399,BN399,BB399)</f>
        <v>60</v>
      </c>
      <c r="L399" s="1">
        <f>COUNT(AD399,AF399,AH399,AJ399,AL399,AN399,AP399,AT399,AV399,AX399,AZ399,BB399,BD399,BF399,BH399,BJ399,BL399,BN399)</f>
        <v>1</v>
      </c>
      <c r="M399" s="1">
        <f>BP399+BR399</f>
        <v>0</v>
      </c>
      <c r="N399" s="1"/>
      <c r="O399" s="1">
        <f>BU399</f>
        <v>51</v>
      </c>
      <c r="P399" s="1">
        <f>AB399+BY399</f>
        <v>0</v>
      </c>
      <c r="Q399" s="1">
        <f>BT399+CC399</f>
        <v>0</v>
      </c>
      <c r="R399" s="70"/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70"/>
      <c r="AB399" s="1"/>
      <c r="AC399" s="29"/>
      <c r="AD399" s="1"/>
      <c r="AE399" s="29"/>
      <c r="AF399" s="1"/>
      <c r="AG399" s="29"/>
      <c r="AH399" s="1"/>
      <c r="AI399" s="29"/>
      <c r="AJ399" s="1"/>
      <c r="AK399" s="29"/>
      <c r="AL399" s="1">
        <v>60</v>
      </c>
      <c r="AM399" s="29">
        <v>1</v>
      </c>
      <c r="AN399" s="1"/>
      <c r="AO399" s="29"/>
      <c r="AP399" s="1"/>
      <c r="AQ399" s="29"/>
      <c r="AR399" s="1"/>
      <c r="AS399" s="29"/>
      <c r="AT399" s="1"/>
      <c r="AU399" s="29"/>
      <c r="AV399" s="1"/>
      <c r="AW399" s="29"/>
      <c r="AX399" s="1"/>
      <c r="AY399" s="29"/>
      <c r="AZ399" s="1"/>
      <c r="BA399" s="29"/>
      <c r="BB399" s="1"/>
      <c r="BC399" s="29"/>
      <c r="BD399" s="1"/>
      <c r="BE399" s="29"/>
      <c r="BF399" s="1"/>
      <c r="BG399" s="29"/>
      <c r="BH399" s="1"/>
      <c r="BI399" s="29"/>
      <c r="BJ399" s="1"/>
      <c r="BK399" s="29"/>
      <c r="BL399" s="1"/>
      <c r="BM399" s="29"/>
      <c r="BN399" s="1"/>
      <c r="BO399" s="29"/>
      <c r="BP399" s="1"/>
      <c r="BQ399" s="29"/>
      <c r="BR399" s="1"/>
      <c r="BS399" s="29"/>
      <c r="BT399" s="1"/>
      <c r="BU399" s="1">
        <v>51</v>
      </c>
      <c r="BV399" s="29">
        <v>9</v>
      </c>
      <c r="BW399" s="1"/>
      <c r="BX399" s="29"/>
      <c r="BY399" s="33"/>
      <c r="BZ399" s="29"/>
      <c r="CA399" s="33"/>
      <c r="CB399" s="29"/>
      <c r="CC399" s="33"/>
    </row>
    <row r="400" spans="1:81" s="60" customFormat="1" x14ac:dyDescent="0.35">
      <c r="A400" s="1" t="s">
        <v>71</v>
      </c>
      <c r="B400" s="1" t="s">
        <v>55</v>
      </c>
      <c r="C400" s="1" t="s">
        <v>581</v>
      </c>
      <c r="D400" s="1" t="s">
        <v>582</v>
      </c>
      <c r="E400" s="1" t="s">
        <v>58</v>
      </c>
      <c r="F400" s="1">
        <v>999894074</v>
      </c>
      <c r="G400" s="1">
        <f>(K400+P400+J400+M400+O400+Q400)-H400</f>
        <v>103.5</v>
      </c>
      <c r="H400" s="1"/>
      <c r="I400" s="30"/>
      <c r="J400" s="1">
        <f>SUM(AR400,BW400,CA400)</f>
        <v>0</v>
      </c>
      <c r="K400" s="1">
        <f>SUM(AD400,AF400,AH400,AJ400,AN400,AL400,AP400,AT400,AV400,AX400,AZ400,BD400,BF400,BH400,BJ400,BL400,BN400,BB400)</f>
        <v>0</v>
      </c>
      <c r="L400" s="1">
        <f>COUNT(AD400,AF400,AH400,AJ400,AL400,AN400,AP400,AT400,AV400,AX400,AZ400,BB400,BD400,BF400,BH400,BJ400,BL400,BN400)</f>
        <v>0</v>
      </c>
      <c r="M400" s="1">
        <f>BP400+BR400</f>
        <v>52.5</v>
      </c>
      <c r="N400" s="1"/>
      <c r="O400" s="1">
        <f>BU400</f>
        <v>51</v>
      </c>
      <c r="P400" s="1">
        <f>AB400+BY400</f>
        <v>0</v>
      </c>
      <c r="Q400" s="1">
        <f>BT400+CC400</f>
        <v>0</v>
      </c>
      <c r="R400" s="70"/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70"/>
      <c r="AB400" s="1"/>
      <c r="AC400" s="29"/>
      <c r="AD400" s="1"/>
      <c r="AE400" s="29"/>
      <c r="AF400" s="1"/>
      <c r="AG400" s="29"/>
      <c r="AH400" s="1"/>
      <c r="AI400" s="29"/>
      <c r="AJ400" s="1"/>
      <c r="AK400" s="29"/>
      <c r="AL400" s="1"/>
      <c r="AM400" s="29"/>
      <c r="AN400" s="1"/>
      <c r="AO400" s="29"/>
      <c r="AP400" s="1"/>
      <c r="AQ400" s="29"/>
      <c r="AR400" s="1"/>
      <c r="AS400" s="29"/>
      <c r="AT400" s="1"/>
      <c r="AU400" s="29"/>
      <c r="AV400" s="1"/>
      <c r="AW400" s="29"/>
      <c r="AX400" s="1"/>
      <c r="AY400" s="29"/>
      <c r="AZ400" s="1"/>
      <c r="BA400" s="29"/>
      <c r="BB400" s="1"/>
      <c r="BC400" s="29"/>
      <c r="BD400" s="1"/>
      <c r="BE400" s="29"/>
      <c r="BF400" s="1"/>
      <c r="BG400" s="29"/>
      <c r="BH400" s="1"/>
      <c r="BI400" s="29"/>
      <c r="BJ400" s="1"/>
      <c r="BK400" s="29"/>
      <c r="BL400" s="1"/>
      <c r="BM400" s="29"/>
      <c r="BN400" s="1"/>
      <c r="BO400" s="29"/>
      <c r="BP400" s="1">
        <v>52.5</v>
      </c>
      <c r="BQ400" s="29">
        <v>2</v>
      </c>
      <c r="BR400" s="1"/>
      <c r="BS400" s="29"/>
      <c r="BT400" s="1"/>
      <c r="BU400" s="1">
        <v>51</v>
      </c>
      <c r="BV400" s="29">
        <v>9</v>
      </c>
      <c r="BW400" s="1"/>
      <c r="BX400" s="29"/>
      <c r="BY400" s="33"/>
      <c r="BZ400" s="29"/>
      <c r="CA400" s="33"/>
      <c r="CB400" s="29"/>
      <c r="CC400" s="33"/>
    </row>
    <row r="401" spans="1:81" s="60" customFormat="1" x14ac:dyDescent="0.35">
      <c r="A401" s="1" t="s">
        <v>71</v>
      </c>
      <c r="B401" s="33" t="s">
        <v>55</v>
      </c>
      <c r="C401" s="33" t="s">
        <v>1208</v>
      </c>
      <c r="D401" s="33" t="s">
        <v>1209</v>
      </c>
      <c r="E401" s="33" t="s">
        <v>58</v>
      </c>
      <c r="F401" s="33">
        <v>999918262</v>
      </c>
      <c r="G401" s="1">
        <f>(K401+P401+J401+M401+O401+Q401)-H401</f>
        <v>68</v>
      </c>
      <c r="H401" s="1"/>
      <c r="I401" s="30"/>
      <c r="J401" s="1">
        <f>SUM(AR401,BW401,CA401)</f>
        <v>0</v>
      </c>
      <c r="K401" s="1">
        <f>SUM(AD401,AF401,AH401,AJ401,AN401,AL401,AP401,AT401,AV401,AX401,AZ401,BD401,BF401,BH401,BJ401,BL401,BN401,BB401)</f>
        <v>68</v>
      </c>
      <c r="L401" s="1">
        <f>COUNT(AD401,AF401,AH401,AJ401,AL401,AN401,AP401,AT401,AV401,AX401,AZ401,BB401,BD401,BF401,BH401,BJ401,BL401,BN401)</f>
        <v>1</v>
      </c>
      <c r="M401" s="1">
        <f>BP401+BR401</f>
        <v>0</v>
      </c>
      <c r="N401" s="1"/>
      <c r="O401" s="1">
        <f>BU401</f>
        <v>0</v>
      </c>
      <c r="P401" s="1">
        <f>AB401+BY401</f>
        <v>0</v>
      </c>
      <c r="Q401" s="1">
        <f>BT401+CC401</f>
        <v>0</v>
      </c>
      <c r="R401" s="70"/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70"/>
      <c r="AB401" s="1"/>
      <c r="AC401" s="29"/>
      <c r="AD401" s="1"/>
      <c r="AE401" s="29"/>
      <c r="AF401" s="1"/>
      <c r="AG401" s="29"/>
      <c r="AH401" s="1"/>
      <c r="AI401" s="29"/>
      <c r="AJ401" s="1"/>
      <c r="AK401" s="29"/>
      <c r="AL401" s="1"/>
      <c r="AM401" s="29"/>
      <c r="AN401" s="1"/>
      <c r="AO401" s="29"/>
      <c r="AP401" s="1"/>
      <c r="AQ401" s="29"/>
      <c r="AR401" s="1"/>
      <c r="AS401" s="29"/>
      <c r="AT401" s="1"/>
      <c r="AU401" s="29"/>
      <c r="AV401" s="1"/>
      <c r="AW401" s="29"/>
      <c r="AX401" s="1"/>
      <c r="AY401" s="29"/>
      <c r="AZ401" s="1"/>
      <c r="BA401" s="29"/>
      <c r="BB401" s="1"/>
      <c r="BC401" s="29"/>
      <c r="BD401" s="1"/>
      <c r="BE401" s="29"/>
      <c r="BF401" s="1">
        <v>68</v>
      </c>
      <c r="BG401" s="29">
        <v>4</v>
      </c>
      <c r="BH401" s="1"/>
      <c r="BI401" s="29"/>
      <c r="BJ401" s="1"/>
      <c r="BK401" s="29"/>
      <c r="BL401" s="1"/>
      <c r="BM401" s="29"/>
      <c r="BN401" s="1"/>
      <c r="BO401" s="29"/>
      <c r="BP401" s="1"/>
      <c r="BQ401" s="29"/>
      <c r="BR401" s="1"/>
      <c r="BS401" s="29"/>
      <c r="BT401" s="1"/>
      <c r="BU401" s="1"/>
      <c r="BV401" s="29"/>
      <c r="BW401" s="1"/>
      <c r="BX401" s="29"/>
      <c r="BY401" s="33"/>
      <c r="BZ401" s="29"/>
      <c r="CA401" s="33"/>
      <c r="CB401" s="29"/>
      <c r="CC401" s="33"/>
    </row>
    <row r="402" spans="1:81" s="60" customFormat="1" x14ac:dyDescent="0.35">
      <c r="A402" s="1" t="s">
        <v>71</v>
      </c>
      <c r="B402" s="1" t="s">
        <v>55</v>
      </c>
      <c r="C402" s="1" t="s">
        <v>513</v>
      </c>
      <c r="D402" s="1" t="s">
        <v>114</v>
      </c>
      <c r="E402" s="1" t="s">
        <v>58</v>
      </c>
      <c r="F402" s="33">
        <v>999888707</v>
      </c>
      <c r="G402" s="1">
        <f>(K402+P402+J402+M402+O402+Q402)-H402</f>
        <v>64</v>
      </c>
      <c r="H402" s="33"/>
      <c r="I402" s="30"/>
      <c r="J402" s="1">
        <f>SUM(AR402,BW402,CA402)</f>
        <v>0</v>
      </c>
      <c r="K402" s="1">
        <f>SUM(AD402,AF402,AH402,AJ402,AN402,AL402,AP402,AT402,AV402,AX402,AZ402,BD402,BF402,BH402,BJ402,BL402,BN402,BB402)</f>
        <v>0</v>
      </c>
      <c r="L402" s="1">
        <f>COUNT(AD402,AF402,AH402,AJ402,AL402,AN402,AP402,AT402,AV402,AX402,AZ402,BB402,BD402,BF402,BH402,BJ402,BL402,BN402)</f>
        <v>0</v>
      </c>
      <c r="M402" s="1">
        <f>BP402+BR402</f>
        <v>0</v>
      </c>
      <c r="N402" s="1"/>
      <c r="O402" s="1">
        <f>BU402</f>
        <v>0</v>
      </c>
      <c r="P402" s="1">
        <f>AB402+BY402</f>
        <v>64</v>
      </c>
      <c r="Q402" s="1">
        <f>BT402+CC402</f>
        <v>0</v>
      </c>
      <c r="R402" s="70"/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70"/>
      <c r="AB402" s="1">
        <v>64</v>
      </c>
      <c r="AC402" s="29"/>
      <c r="AD402" s="1"/>
      <c r="AE402" s="29"/>
      <c r="AF402" s="1"/>
      <c r="AG402" s="29"/>
      <c r="AH402" s="1"/>
      <c r="AI402" s="29"/>
      <c r="AJ402" s="1"/>
      <c r="AK402" s="29"/>
      <c r="AL402" s="1"/>
      <c r="AM402" s="29"/>
      <c r="AN402" s="1"/>
      <c r="AO402" s="29"/>
      <c r="AP402" s="1"/>
      <c r="AQ402" s="29"/>
      <c r="AR402" s="1"/>
      <c r="AS402" s="29"/>
      <c r="AT402" s="1"/>
      <c r="AU402" s="29"/>
      <c r="AV402" s="1"/>
      <c r="AW402" s="29"/>
      <c r="AX402" s="1"/>
      <c r="AY402" s="29"/>
      <c r="AZ402" s="1"/>
      <c r="BA402" s="29"/>
      <c r="BB402" s="1"/>
      <c r="BC402" s="29"/>
      <c r="BD402" s="1"/>
      <c r="BE402" s="29"/>
      <c r="BF402" s="1"/>
      <c r="BG402" s="29"/>
      <c r="BH402" s="1"/>
      <c r="BI402" s="29"/>
      <c r="BJ402" s="1"/>
      <c r="BK402" s="29"/>
      <c r="BL402" s="1"/>
      <c r="BM402" s="29"/>
      <c r="BN402" s="1"/>
      <c r="BO402" s="29"/>
      <c r="BP402" s="1"/>
      <c r="BQ402" s="29"/>
      <c r="BR402" s="1"/>
      <c r="BS402" s="29"/>
      <c r="BT402" s="1"/>
      <c r="BU402" s="1"/>
      <c r="BV402" s="29"/>
      <c r="BW402" s="1"/>
      <c r="BX402" s="29"/>
      <c r="BY402" s="33"/>
      <c r="BZ402" s="29"/>
      <c r="CA402" s="33"/>
      <c r="CB402" s="29"/>
      <c r="CC402" s="33"/>
    </row>
    <row r="403" spans="1:81" s="60" customFormat="1" x14ac:dyDescent="0.35">
      <c r="A403" s="1" t="s">
        <v>71</v>
      </c>
      <c r="B403" s="1" t="s">
        <v>55</v>
      </c>
      <c r="C403" s="1" t="s">
        <v>885</v>
      </c>
      <c r="D403" s="1" t="s">
        <v>1225</v>
      </c>
      <c r="E403" s="1" t="s">
        <v>58</v>
      </c>
      <c r="F403" s="1">
        <v>999918474</v>
      </c>
      <c r="G403" s="1">
        <f>(K403+P403+J403+M403+O403+Q403)-H403</f>
        <v>64</v>
      </c>
      <c r="H403" s="1"/>
      <c r="I403" s="30"/>
      <c r="J403" s="1">
        <f>SUM(AR403,BW403,CA403)</f>
        <v>0</v>
      </c>
      <c r="K403" s="1">
        <f>SUM(AD403,AF403,AH403,AJ403,AN403,AL403,AP403,AT403,AV403,AX403,AZ403,BD403,BF403,BH403,BJ403,BL403,BN403,BB403)</f>
        <v>0</v>
      </c>
      <c r="L403" s="1">
        <f>COUNT(AD403,AF403,AH403,AJ403,AL403,AN403,AP403,AT403,AV403,AX403,AZ403,BB403,BD403,BF403,BH403,BJ403,BL403,BN403)</f>
        <v>0</v>
      </c>
      <c r="M403" s="1">
        <f>BP403+BR403</f>
        <v>0</v>
      </c>
      <c r="N403" s="1"/>
      <c r="O403" s="1">
        <f>BU403</f>
        <v>0</v>
      </c>
      <c r="P403" s="1">
        <f>AB403+BY403</f>
        <v>64</v>
      </c>
      <c r="Q403" s="1">
        <f>BT403+CC403</f>
        <v>0</v>
      </c>
      <c r="R403" s="70"/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70"/>
      <c r="AB403" s="1">
        <v>64</v>
      </c>
      <c r="AC403" s="29"/>
      <c r="AD403" s="1"/>
      <c r="AE403" s="29"/>
      <c r="AF403" s="1"/>
      <c r="AG403" s="29"/>
      <c r="AH403" s="1"/>
      <c r="AI403" s="29"/>
      <c r="AJ403" s="1"/>
      <c r="AK403" s="29"/>
      <c r="AL403" s="1"/>
      <c r="AM403" s="29"/>
      <c r="AN403" s="1"/>
      <c r="AO403" s="29"/>
      <c r="AP403" s="1"/>
      <c r="AQ403" s="29"/>
      <c r="AR403" s="1"/>
      <c r="AS403" s="29"/>
      <c r="AT403" s="1"/>
      <c r="AU403" s="29"/>
      <c r="AV403" s="1"/>
      <c r="AW403" s="29"/>
      <c r="AX403" s="1"/>
      <c r="AY403" s="29"/>
      <c r="AZ403" s="1"/>
      <c r="BA403" s="29"/>
      <c r="BB403" s="1"/>
      <c r="BC403" s="29"/>
      <c r="BD403" s="1"/>
      <c r="BE403" s="29"/>
      <c r="BF403" s="1"/>
      <c r="BG403" s="29"/>
      <c r="BH403" s="1"/>
      <c r="BI403" s="29"/>
      <c r="BJ403" s="1"/>
      <c r="BK403" s="29"/>
      <c r="BL403" s="1"/>
      <c r="BM403" s="29"/>
      <c r="BN403" s="1"/>
      <c r="BO403" s="29"/>
      <c r="BP403" s="1"/>
      <c r="BQ403" s="29"/>
      <c r="BR403" s="1"/>
      <c r="BS403" s="29"/>
      <c r="BT403" s="1"/>
      <c r="BU403" s="1"/>
      <c r="BV403" s="29"/>
      <c r="BW403" s="1"/>
      <c r="BX403" s="29"/>
      <c r="BY403" s="33"/>
      <c r="BZ403" s="29"/>
      <c r="CA403" s="33"/>
      <c r="CB403" s="29"/>
      <c r="CC403" s="33"/>
    </row>
    <row r="404" spans="1:81" s="60" customFormat="1" x14ac:dyDescent="0.35">
      <c r="A404" s="1" t="s">
        <v>71</v>
      </c>
      <c r="B404" s="1" t="s">
        <v>55</v>
      </c>
      <c r="C404" s="1" t="s">
        <v>119</v>
      </c>
      <c r="D404" s="1" t="s">
        <v>648</v>
      </c>
      <c r="E404" s="1" t="s">
        <v>58</v>
      </c>
      <c r="F404" s="1">
        <v>999899139</v>
      </c>
      <c r="G404" s="1">
        <f>(K404+P404+J404+M404+O404+Q404)-H404</f>
        <v>63</v>
      </c>
      <c r="H404" s="1"/>
      <c r="I404" s="30"/>
      <c r="J404" s="1">
        <f>SUM(AR404,BW404,CA404)</f>
        <v>0</v>
      </c>
      <c r="K404" s="1">
        <f>SUM(AD404,AF404,AH404,AJ404,AN404,AL404,AP404,AT404,AV404,AX404,AZ404,BD404,BF404,BH404,BJ404,BL404,BN404,BB404)</f>
        <v>63</v>
      </c>
      <c r="L404" s="1">
        <f>COUNT(AD404,AF404,AH404,AJ404,AL404,AN404,AP404,AT404,AV404,AX404,AZ404,BB404,BD404,BF404,BH404,BJ404,BL404,BN404)</f>
        <v>1</v>
      </c>
      <c r="M404" s="1">
        <f>BP404+BR404</f>
        <v>0</v>
      </c>
      <c r="N404" s="1"/>
      <c r="O404" s="1">
        <f>BU404</f>
        <v>0</v>
      </c>
      <c r="P404" s="1">
        <f>AB404+BY404</f>
        <v>0</v>
      </c>
      <c r="Q404" s="1">
        <f>BT404+CC404</f>
        <v>0</v>
      </c>
      <c r="R404" s="70"/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70"/>
      <c r="AB404" s="1"/>
      <c r="AC404" s="29"/>
      <c r="AD404" s="1"/>
      <c r="AE404" s="29"/>
      <c r="AF404" s="1"/>
      <c r="AG404" s="29"/>
      <c r="AH404" s="1"/>
      <c r="AI404" s="29"/>
      <c r="AJ404" s="1"/>
      <c r="AK404" s="29"/>
      <c r="AL404" s="1"/>
      <c r="AM404" s="29"/>
      <c r="AN404" s="1"/>
      <c r="AO404" s="29"/>
      <c r="AP404" s="1"/>
      <c r="AQ404" s="29"/>
      <c r="AR404" s="1"/>
      <c r="AS404" s="29"/>
      <c r="AT404" s="1"/>
      <c r="AU404" s="29"/>
      <c r="AV404" s="1"/>
      <c r="AW404" s="29"/>
      <c r="AX404" s="1"/>
      <c r="AY404" s="29"/>
      <c r="AZ404" s="1"/>
      <c r="BA404" s="29"/>
      <c r="BB404" s="1"/>
      <c r="BC404" s="29"/>
      <c r="BD404" s="1"/>
      <c r="BE404" s="29"/>
      <c r="BF404" s="1">
        <v>63</v>
      </c>
      <c r="BG404" s="29">
        <v>5</v>
      </c>
      <c r="BH404" s="1"/>
      <c r="BI404" s="29"/>
      <c r="BJ404" s="1"/>
      <c r="BK404" s="29"/>
      <c r="BL404" s="1"/>
      <c r="BM404" s="29"/>
      <c r="BN404" s="1"/>
      <c r="BO404" s="29"/>
      <c r="BP404" s="1"/>
      <c r="BQ404" s="29"/>
      <c r="BR404" s="1"/>
      <c r="BS404" s="29"/>
      <c r="BT404" s="1"/>
      <c r="BU404" s="1"/>
      <c r="BV404" s="29"/>
      <c r="BW404" s="1"/>
      <c r="BX404" s="29"/>
      <c r="BY404" s="33"/>
      <c r="BZ404" s="29"/>
      <c r="CA404" s="33"/>
      <c r="CB404" s="29"/>
      <c r="CC404" s="33"/>
    </row>
    <row r="405" spans="1:81" s="60" customFormat="1" x14ac:dyDescent="0.35">
      <c r="A405" s="1" t="s">
        <v>71</v>
      </c>
      <c r="B405" s="1" t="s">
        <v>55</v>
      </c>
      <c r="C405" s="1" t="s">
        <v>226</v>
      </c>
      <c r="D405" s="1" t="s">
        <v>227</v>
      </c>
      <c r="E405" s="1" t="s">
        <v>58</v>
      </c>
      <c r="F405" s="1">
        <v>999833820</v>
      </c>
      <c r="G405" s="1">
        <f>(K405+P405+J405+M405+O405+Q405)-H405</f>
        <v>51</v>
      </c>
      <c r="H405" s="1"/>
      <c r="I405" s="30"/>
      <c r="J405" s="1">
        <f>SUM(AR405,BW405,CA405)</f>
        <v>0</v>
      </c>
      <c r="K405" s="1">
        <f>SUM(AD405,AF405,AH405,AJ405,AN405,AL405,AP405,AT405,AV405,AX405,AZ405,BD405,BF405,BH405,BJ405,BL405,BN405,BB405)</f>
        <v>0</v>
      </c>
      <c r="L405" s="1">
        <f>COUNT(AD405,AF405,AH405,AJ405,AL405,AN405,AP405,AT405,AV405,AX405,AZ405,BB405,BD405,BF405,BH405,BJ405,BL405,BN405)</f>
        <v>0</v>
      </c>
      <c r="M405" s="1">
        <f>BP405+BR405</f>
        <v>0</v>
      </c>
      <c r="N405" s="1"/>
      <c r="O405" s="1">
        <f>BU405</f>
        <v>51</v>
      </c>
      <c r="P405" s="1">
        <f>AB405+BY405</f>
        <v>0</v>
      </c>
      <c r="Q405" s="1">
        <f>BT405+CC405</f>
        <v>0</v>
      </c>
      <c r="R405" s="70"/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70"/>
      <c r="AB405" s="1"/>
      <c r="AC405" s="29"/>
      <c r="AD405" s="1"/>
      <c r="AE405" s="29"/>
      <c r="AF405" s="1"/>
      <c r="AG405" s="29"/>
      <c r="AH405" s="1"/>
      <c r="AI405" s="29"/>
      <c r="AJ405" s="1"/>
      <c r="AK405" s="29"/>
      <c r="AL405" s="1"/>
      <c r="AM405" s="30"/>
      <c r="AN405" s="1"/>
      <c r="AO405" s="29"/>
      <c r="AP405" s="1"/>
      <c r="AQ405" s="30"/>
      <c r="AR405" s="1"/>
      <c r="AS405" s="30"/>
      <c r="AT405" s="1"/>
      <c r="AU405" s="30"/>
      <c r="AV405" s="1"/>
      <c r="AW405" s="30"/>
      <c r="AX405" s="1"/>
      <c r="AY405" s="30"/>
      <c r="AZ405" s="1"/>
      <c r="BA405" s="30"/>
      <c r="BB405" s="1"/>
      <c r="BC405" s="29"/>
      <c r="BD405" s="1"/>
      <c r="BE405" s="30"/>
      <c r="BF405" s="1"/>
      <c r="BG405" s="30"/>
      <c r="BH405" s="1"/>
      <c r="BI405" s="30"/>
      <c r="BJ405" s="1"/>
      <c r="BK405" s="30"/>
      <c r="BL405" s="1"/>
      <c r="BM405" s="30"/>
      <c r="BN405" s="1"/>
      <c r="BO405" s="30"/>
      <c r="BP405" s="1"/>
      <c r="BQ405" s="29"/>
      <c r="BR405" s="1"/>
      <c r="BS405" s="29"/>
      <c r="BT405" s="1"/>
      <c r="BU405" s="1">
        <v>51</v>
      </c>
      <c r="BV405" s="29">
        <v>9</v>
      </c>
      <c r="BW405" s="1"/>
      <c r="BX405" s="29"/>
      <c r="BY405" s="33"/>
      <c r="BZ405" s="29"/>
      <c r="CA405" s="33"/>
      <c r="CB405" s="29"/>
      <c r="CC405" s="33"/>
    </row>
    <row r="406" spans="1:81" s="60" customFormat="1" x14ac:dyDescent="0.35">
      <c r="A406" s="1" t="s">
        <v>71</v>
      </c>
      <c r="B406" s="1" t="s">
        <v>55</v>
      </c>
      <c r="C406" s="1" t="s">
        <v>639</v>
      </c>
      <c r="D406" s="1" t="s">
        <v>640</v>
      </c>
      <c r="E406" s="1" t="s">
        <v>58</v>
      </c>
      <c r="F406" s="1">
        <v>999897972</v>
      </c>
      <c r="G406" s="1">
        <f>(K406+P406+J406+M406+O406+Q406)-H406</f>
        <v>45</v>
      </c>
      <c r="H406" s="1">
        <f>(J406+K406+M406+N406+O406+P406+Q406)*0.5</f>
        <v>45</v>
      </c>
      <c r="I406" s="30"/>
      <c r="J406" s="1">
        <f>SUM(AR406,BW406,CA406)</f>
        <v>0</v>
      </c>
      <c r="K406" s="1">
        <f>SUM(AD406,AF406,AH406,AJ406,AN406,AL406,AP406,AT406,AV406,AX406,AZ406,BD406,BF406,BH406,BJ406,BL406,BN406,BB406)</f>
        <v>90</v>
      </c>
      <c r="L406" s="1">
        <f>COUNT(AD406,AF406,AH406,AJ406,AL406,AN406,AP406,AT406,AV406,AX406,AZ406,BB406,BD406,BF406,BH406,BJ406,BL406,BN406)</f>
        <v>1</v>
      </c>
      <c r="M406" s="1">
        <f>BP406+BR406</f>
        <v>0</v>
      </c>
      <c r="N406" s="1"/>
      <c r="O406" s="1">
        <f>BU406</f>
        <v>0</v>
      </c>
      <c r="P406" s="1">
        <f>AB406+BY406</f>
        <v>0</v>
      </c>
      <c r="Q406" s="1">
        <f>BT406+CC406</f>
        <v>0</v>
      </c>
      <c r="R406" s="70"/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70"/>
      <c r="AB406" s="1"/>
      <c r="AC406" s="29"/>
      <c r="AD406" s="1"/>
      <c r="AE406" s="29"/>
      <c r="AF406" s="1"/>
      <c r="AG406" s="29"/>
      <c r="AH406" s="1"/>
      <c r="AI406" s="29"/>
      <c r="AJ406" s="1"/>
      <c r="AK406" s="29"/>
      <c r="AL406" s="1">
        <v>90</v>
      </c>
      <c r="AM406" s="29">
        <v>2</v>
      </c>
      <c r="AN406" s="1"/>
      <c r="AO406" s="29"/>
      <c r="AP406" s="1"/>
      <c r="AQ406" s="29"/>
      <c r="AR406" s="1"/>
      <c r="AS406" s="29"/>
      <c r="AT406" s="1"/>
      <c r="AU406" s="29"/>
      <c r="AV406" s="1"/>
      <c r="AW406" s="29"/>
      <c r="AX406" s="1"/>
      <c r="AY406" s="29"/>
      <c r="AZ406" s="1"/>
      <c r="BA406" s="29"/>
      <c r="BB406" s="1"/>
      <c r="BC406" s="29"/>
      <c r="BD406" s="1"/>
      <c r="BE406" s="29"/>
      <c r="BF406" s="1"/>
      <c r="BG406" s="29"/>
      <c r="BH406" s="1"/>
      <c r="BI406" s="29"/>
      <c r="BJ406" s="1"/>
      <c r="BK406" s="29"/>
      <c r="BL406" s="1"/>
      <c r="BM406" s="29"/>
      <c r="BN406" s="1"/>
      <c r="BO406" s="29"/>
      <c r="BP406" s="1"/>
      <c r="BQ406" s="29"/>
      <c r="BR406" s="1"/>
      <c r="BS406" s="29"/>
      <c r="BT406" s="1"/>
      <c r="BU406" s="1"/>
      <c r="BV406" s="29"/>
      <c r="BW406" s="1"/>
      <c r="BX406" s="29"/>
      <c r="BY406" s="33"/>
      <c r="BZ406" s="29"/>
      <c r="CA406" s="33"/>
      <c r="CB406" s="29"/>
      <c r="CC406" s="33"/>
    </row>
    <row r="407" spans="1:81" s="60" customFormat="1" x14ac:dyDescent="0.35">
      <c r="A407" s="1" t="s">
        <v>71</v>
      </c>
      <c r="B407" s="35" t="s">
        <v>55</v>
      </c>
      <c r="C407" s="35" t="s">
        <v>2154</v>
      </c>
      <c r="D407" s="35" t="s">
        <v>2155</v>
      </c>
      <c r="E407" s="35" t="s">
        <v>58</v>
      </c>
      <c r="F407" s="35">
        <v>999924261</v>
      </c>
      <c r="G407" s="1">
        <f>(K407+P407+J407+M407+O407+Q407)-H407</f>
        <v>45</v>
      </c>
      <c r="H407" s="1"/>
      <c r="I407" s="30"/>
      <c r="J407" s="1">
        <f>SUM(AR407,BW407,CA407)</f>
        <v>0</v>
      </c>
      <c r="K407" s="1">
        <f>SUM(AD407,AF407,AH407,AJ407,AN407,AL407,AP407,AT407,AV407,AX407,AZ407,BD407,BF407,BH407,BJ407,BL407,BN407,BB407)</f>
        <v>45</v>
      </c>
      <c r="L407" s="1">
        <f>COUNT(AD407,AF407,AH407,AJ407,AL407,AN407,AP407,AT407,AV407,AX407,AZ407,BB407,BD407,BF407,BH407,BJ407,BL407,BN407)</f>
        <v>1</v>
      </c>
      <c r="M407" s="1">
        <f>BP407+BR407</f>
        <v>0</v>
      </c>
      <c r="N407" s="1"/>
      <c r="O407" s="1">
        <f>BU407</f>
        <v>0</v>
      </c>
      <c r="P407" s="1">
        <f>AB407+BY407</f>
        <v>0</v>
      </c>
      <c r="Q407" s="1">
        <f>BT407+CC407</f>
        <v>0</v>
      </c>
      <c r="R407" s="70"/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70"/>
      <c r="AB407" s="1"/>
      <c r="AC407" s="29"/>
      <c r="AD407" s="1"/>
      <c r="AE407" s="29"/>
      <c r="AF407" s="1"/>
      <c r="AG407" s="29"/>
      <c r="AH407" s="1"/>
      <c r="AI407" s="29"/>
      <c r="AJ407" s="1"/>
      <c r="AK407" s="30"/>
      <c r="AL407" s="1"/>
      <c r="AM407" s="29"/>
      <c r="AN407" s="1"/>
      <c r="AO407" s="29"/>
      <c r="AP407" s="1"/>
      <c r="AQ407" s="29"/>
      <c r="AR407" s="1"/>
      <c r="AS407" s="29"/>
      <c r="AT407" s="1"/>
      <c r="AU407" s="29"/>
      <c r="AV407" s="1"/>
      <c r="AW407" s="29"/>
      <c r="AX407" s="1"/>
      <c r="AY407" s="29"/>
      <c r="AZ407" s="1"/>
      <c r="BA407" s="29"/>
      <c r="BB407" s="1"/>
      <c r="BC407" s="29"/>
      <c r="BD407" s="1"/>
      <c r="BE407" s="29"/>
      <c r="BF407" s="1"/>
      <c r="BG407" s="29"/>
      <c r="BH407" s="1">
        <v>45</v>
      </c>
      <c r="BI407" s="29">
        <v>2</v>
      </c>
      <c r="BJ407" s="1"/>
      <c r="BK407" s="29"/>
      <c r="BL407" s="1"/>
      <c r="BM407" s="29"/>
      <c r="BN407" s="1"/>
      <c r="BO407" s="29"/>
      <c r="BP407" s="1"/>
      <c r="BQ407" s="29"/>
      <c r="BR407" s="1"/>
      <c r="BS407" s="29"/>
      <c r="BT407" s="1"/>
      <c r="BU407" s="1"/>
      <c r="BV407" s="29"/>
      <c r="BW407" s="1"/>
      <c r="BX407" s="29"/>
      <c r="BY407" s="33"/>
      <c r="BZ407" s="29"/>
      <c r="CA407" s="33"/>
      <c r="CB407" s="29"/>
      <c r="CC407" s="33"/>
    </row>
    <row r="408" spans="1:81" s="60" customFormat="1" x14ac:dyDescent="0.35">
      <c r="A408" s="1" t="s">
        <v>71</v>
      </c>
      <c r="B408" s="1" t="s">
        <v>55</v>
      </c>
      <c r="C408" s="1" t="s">
        <v>687</v>
      </c>
      <c r="D408" s="1" t="s">
        <v>305</v>
      </c>
      <c r="E408" s="1" t="s">
        <v>58</v>
      </c>
      <c r="F408" s="1">
        <v>999903473</v>
      </c>
      <c r="G408" s="1">
        <f>(K408+P408+J408+M408+O408+Q408)-H408</f>
        <v>34</v>
      </c>
      <c r="H408" s="1"/>
      <c r="I408" s="30"/>
      <c r="J408" s="1">
        <f>SUM(AR408,BW408,CA408)</f>
        <v>0</v>
      </c>
      <c r="K408" s="1">
        <f>SUM(AD408,AF408,AH408,AJ408,AN408,AL408,AP408,AT408,AV408,AX408,AZ408,BD408,BF408,BH408,BJ408,BL408,BN408,BB408)</f>
        <v>34</v>
      </c>
      <c r="L408" s="1">
        <f>COUNT(AD408,AF408,AH408,AJ408,AL408,AN408,AP408,AT408,AV408,AX408,AZ408,BB408,BD408,BF408,BH408,BJ408,BL408,BN408)</f>
        <v>1</v>
      </c>
      <c r="M408" s="1">
        <f>BP408+BR408</f>
        <v>0</v>
      </c>
      <c r="N408" s="1"/>
      <c r="O408" s="1">
        <f>BU408</f>
        <v>0</v>
      </c>
      <c r="P408" s="1">
        <f>AB408+BY408</f>
        <v>0</v>
      </c>
      <c r="Q408" s="1">
        <f>BT408+CC408</f>
        <v>0</v>
      </c>
      <c r="R408" s="70"/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70"/>
      <c r="AB408" s="1"/>
      <c r="AC408" s="29"/>
      <c r="AD408" s="1"/>
      <c r="AE408" s="29"/>
      <c r="AF408" s="1"/>
      <c r="AG408" s="29"/>
      <c r="AH408" s="1"/>
      <c r="AI408" s="29"/>
      <c r="AJ408" s="1"/>
      <c r="AK408" s="29"/>
      <c r="AL408" s="1">
        <v>34</v>
      </c>
      <c r="AM408" s="29">
        <v>3</v>
      </c>
      <c r="AN408" s="1"/>
      <c r="AO408" s="29"/>
      <c r="AP408" s="1"/>
      <c r="AQ408" s="29"/>
      <c r="AR408" s="1"/>
      <c r="AS408" s="29"/>
      <c r="AT408" s="1"/>
      <c r="AU408" s="29"/>
      <c r="AV408" s="1"/>
      <c r="AW408" s="29"/>
      <c r="AX408" s="1"/>
      <c r="AY408" s="29"/>
      <c r="AZ408" s="1"/>
      <c r="BA408" s="29"/>
      <c r="BB408" s="1"/>
      <c r="BC408" s="29"/>
      <c r="BD408" s="1"/>
      <c r="BE408" s="29"/>
      <c r="BF408" s="1"/>
      <c r="BG408" s="29"/>
      <c r="BH408" s="1"/>
      <c r="BI408" s="29"/>
      <c r="BJ408" s="1"/>
      <c r="BK408" s="29"/>
      <c r="BL408" s="1"/>
      <c r="BM408" s="29"/>
      <c r="BN408" s="1"/>
      <c r="BO408" s="29"/>
      <c r="BP408" s="1"/>
      <c r="BQ408" s="29"/>
      <c r="BR408" s="1"/>
      <c r="BS408" s="29"/>
      <c r="BT408" s="1"/>
      <c r="BU408" s="1"/>
      <c r="BV408" s="29"/>
      <c r="BW408" s="1"/>
      <c r="BX408" s="29"/>
      <c r="BY408" s="33"/>
      <c r="BZ408" s="29"/>
      <c r="CA408" s="33"/>
      <c r="CB408" s="29"/>
      <c r="CC408" s="33"/>
    </row>
    <row r="409" spans="1:81" s="60" customFormat="1" x14ac:dyDescent="0.35">
      <c r="A409" s="1" t="s">
        <v>71</v>
      </c>
      <c r="B409" s="1" t="s">
        <v>55</v>
      </c>
      <c r="C409" s="1" t="s">
        <v>529</v>
      </c>
      <c r="D409" s="1" t="s">
        <v>530</v>
      </c>
      <c r="E409" s="33" t="s">
        <v>58</v>
      </c>
      <c r="F409" s="1">
        <v>999890143</v>
      </c>
      <c r="G409" s="1">
        <f>(K409+P409+J409+M409+O409+Q409)-H409</f>
        <v>30</v>
      </c>
      <c r="H409" s="1"/>
      <c r="I409" s="30"/>
      <c r="J409" s="1">
        <f>SUM(AR409,BW409,CA409)</f>
        <v>0</v>
      </c>
      <c r="K409" s="1">
        <f>SUM(AD409,AF409,AH409,AJ409,AN409,AL409,AP409,AT409,AV409,AX409,AZ409,BD409,BF409,BH409,BJ409,BL409,BN409,BB409)</f>
        <v>30</v>
      </c>
      <c r="L409" s="1">
        <f>COUNT(AD409,AF409,AH409,AJ409,AL409,AN409,AP409,AT409,AV409,AX409,AZ409,BB409,BD409,BF409,BH409,BJ409,BL409,BN409)</f>
        <v>1</v>
      </c>
      <c r="M409" s="1">
        <f>BP409+BR409</f>
        <v>0</v>
      </c>
      <c r="N409" s="1"/>
      <c r="O409" s="1">
        <f>BU409</f>
        <v>0</v>
      </c>
      <c r="P409" s="1">
        <f>AB409+BY409</f>
        <v>0</v>
      </c>
      <c r="Q409" s="1">
        <f>BT409+CC409</f>
        <v>0</v>
      </c>
      <c r="R409" s="70"/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70"/>
      <c r="AB409" s="1"/>
      <c r="AC409" s="29"/>
      <c r="AD409" s="1"/>
      <c r="AE409" s="29"/>
      <c r="AF409" s="1"/>
      <c r="AG409" s="29"/>
      <c r="AH409" s="1"/>
      <c r="AI409" s="29"/>
      <c r="AJ409" s="1"/>
      <c r="AK409" s="29"/>
      <c r="AL409" s="1"/>
      <c r="AM409" s="29"/>
      <c r="AN409" s="1"/>
      <c r="AO409" s="29"/>
      <c r="AP409" s="1"/>
      <c r="AQ409" s="29"/>
      <c r="AR409" s="1"/>
      <c r="AS409" s="29"/>
      <c r="AT409" s="1">
        <v>30</v>
      </c>
      <c r="AU409" s="29">
        <v>1</v>
      </c>
      <c r="AV409" s="1"/>
      <c r="AW409" s="29"/>
      <c r="AX409" s="1"/>
      <c r="AY409" s="29"/>
      <c r="AZ409" s="1"/>
      <c r="BA409" s="29"/>
      <c r="BB409" s="1"/>
      <c r="BC409" s="29"/>
      <c r="BD409" s="1"/>
      <c r="BE409" s="29"/>
      <c r="BF409" s="1"/>
      <c r="BG409" s="29"/>
      <c r="BH409" s="1"/>
      <c r="BI409" s="29"/>
      <c r="BJ409" s="1"/>
      <c r="BK409" s="29"/>
      <c r="BL409" s="1"/>
      <c r="BM409" s="29"/>
      <c r="BN409" s="1"/>
      <c r="BO409" s="29"/>
      <c r="BP409" s="1"/>
      <c r="BQ409" s="29"/>
      <c r="BR409" s="1"/>
      <c r="BS409" s="29"/>
      <c r="BT409" s="1"/>
      <c r="BU409" s="1"/>
      <c r="BV409" s="29"/>
      <c r="BW409" s="1"/>
      <c r="BX409" s="29"/>
      <c r="BY409" s="33"/>
      <c r="BZ409" s="29"/>
      <c r="CA409" s="33"/>
      <c r="CB409" s="29"/>
      <c r="CC409" s="33"/>
    </row>
    <row r="410" spans="1:81" s="60" customFormat="1" x14ac:dyDescent="0.35">
      <c r="A410" s="1" t="s">
        <v>71</v>
      </c>
      <c r="B410" s="35" t="s">
        <v>55</v>
      </c>
      <c r="C410" s="35" t="s">
        <v>2157</v>
      </c>
      <c r="D410" s="35" t="s">
        <v>2158</v>
      </c>
      <c r="E410" s="35" t="s">
        <v>58</v>
      </c>
      <c r="F410" s="35">
        <v>999924268</v>
      </c>
      <c r="G410" s="1">
        <f>(K410+P410+J410+M410+O410+Q410)-H410</f>
        <v>30</v>
      </c>
      <c r="H410" s="1"/>
      <c r="I410" s="30"/>
      <c r="J410" s="1">
        <f>SUM(AR410,BW410,CA410)</f>
        <v>0</v>
      </c>
      <c r="K410" s="1">
        <f>SUM(AD410,AF410,AH410,AJ410,AN410,AL410,AP410,AT410,AV410,AX410,AZ410,BD410,BF410,BH410,BJ410,BL410,BN410,BB410)</f>
        <v>30</v>
      </c>
      <c r="L410" s="1">
        <f>COUNT(AD410,AF410,AH410,AJ410,AL410,AN410,AP410,AT410,AV410,AX410,AZ410,BB410,BD410,BF410,BH410,BJ410,BL410,BN410)</f>
        <v>1</v>
      </c>
      <c r="M410" s="1">
        <f>BP410+BR410</f>
        <v>0</v>
      </c>
      <c r="N410" s="1"/>
      <c r="O410" s="1">
        <f>BU410</f>
        <v>0</v>
      </c>
      <c r="P410" s="1">
        <f>AB410+BY410</f>
        <v>0</v>
      </c>
      <c r="Q410" s="1">
        <f>BT410+CC410</f>
        <v>0</v>
      </c>
      <c r="R410" s="70"/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70"/>
      <c r="AB410" s="1"/>
      <c r="AC410" s="29"/>
      <c r="AD410" s="1"/>
      <c r="AE410" s="29"/>
      <c r="AF410" s="1"/>
      <c r="AG410" s="29"/>
      <c r="AH410" s="1"/>
      <c r="AI410" s="29"/>
      <c r="AJ410" s="1"/>
      <c r="AK410" s="30"/>
      <c r="AL410" s="1"/>
      <c r="AM410" s="29"/>
      <c r="AN410" s="1"/>
      <c r="AO410" s="29"/>
      <c r="AP410" s="1"/>
      <c r="AQ410" s="29"/>
      <c r="AR410" s="1"/>
      <c r="AS410" s="29"/>
      <c r="AT410" s="1"/>
      <c r="AU410" s="29"/>
      <c r="AV410" s="1"/>
      <c r="AW410" s="29"/>
      <c r="AX410" s="1"/>
      <c r="AY410" s="29"/>
      <c r="AZ410" s="1"/>
      <c r="BA410" s="29"/>
      <c r="BB410" s="1"/>
      <c r="BC410" s="29"/>
      <c r="BD410" s="1"/>
      <c r="BE410" s="29"/>
      <c r="BF410" s="1"/>
      <c r="BG410" s="29"/>
      <c r="BH410" s="1">
        <v>30</v>
      </c>
      <c r="BI410" s="29">
        <v>1</v>
      </c>
      <c r="BJ410" s="1"/>
      <c r="BK410" s="29"/>
      <c r="BL410" s="1"/>
      <c r="BM410" s="29"/>
      <c r="BN410" s="1"/>
      <c r="BO410" s="29"/>
      <c r="BP410" s="1"/>
      <c r="BQ410" s="29"/>
      <c r="BR410" s="1"/>
      <c r="BS410" s="29"/>
      <c r="BT410" s="1"/>
      <c r="BU410" s="1"/>
      <c r="BV410" s="29"/>
      <c r="BW410" s="1"/>
      <c r="BX410" s="29"/>
      <c r="BY410" s="33"/>
      <c r="BZ410" s="29"/>
      <c r="CA410" s="33"/>
      <c r="CB410" s="29"/>
      <c r="CC410" s="33"/>
    </row>
    <row r="411" spans="1:81" s="60" customFormat="1" x14ac:dyDescent="0.35">
      <c r="A411" s="1" t="s">
        <v>71</v>
      </c>
      <c r="B411" s="33" t="s">
        <v>55</v>
      </c>
      <c r="C411" s="33" t="s">
        <v>1013</v>
      </c>
      <c r="D411" s="33" t="s">
        <v>1012</v>
      </c>
      <c r="E411" s="33" t="s">
        <v>58</v>
      </c>
      <c r="F411" s="33">
        <v>999916417</v>
      </c>
      <c r="G411" s="1">
        <f>(K411+P411+J411+M411+O411+Q411)-H411</f>
        <v>19</v>
      </c>
      <c r="H411" s="1">
        <f>(J411+K411+M411+N411+O411+P411+Q411)*0.5</f>
        <v>19</v>
      </c>
      <c r="I411" s="30"/>
      <c r="J411" s="1">
        <f>SUM(AR411,BW411,CA411)</f>
        <v>0</v>
      </c>
      <c r="K411" s="1">
        <f>SUM(AD411,AF411,AH411,AJ411,AN411,AL411,AP411,AT411,AV411,AX411,AZ411,BD411,BF411,BH411,BJ411,BL411,BN411,BB411)</f>
        <v>38</v>
      </c>
      <c r="L411" s="1">
        <f>COUNT(AD411,AF411,AH411,AJ411,AL411,AN411,AP411,AT411,AV411,AX411,AZ411,BB411,BD411,BF411,BH411,BJ411,BL411,BN411)</f>
        <v>1</v>
      </c>
      <c r="M411" s="1">
        <f>BP411+BR411</f>
        <v>0</v>
      </c>
      <c r="N411" s="1"/>
      <c r="O411" s="1">
        <f>BU411</f>
        <v>0</v>
      </c>
      <c r="P411" s="1">
        <f>AB411+BY411</f>
        <v>0</v>
      </c>
      <c r="Q411" s="1">
        <f>BT411+CC411</f>
        <v>0</v>
      </c>
      <c r="R411" s="70"/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70"/>
      <c r="AB411" s="1"/>
      <c r="AC411" s="29"/>
      <c r="AD411" s="1"/>
      <c r="AE411" s="29"/>
      <c r="AF411" s="1"/>
      <c r="AG411" s="29"/>
      <c r="AH411" s="1"/>
      <c r="AI411" s="29"/>
      <c r="AJ411" s="1"/>
      <c r="AK411" s="29"/>
      <c r="AL411" s="1"/>
      <c r="AM411" s="29"/>
      <c r="AN411" s="1"/>
      <c r="AO411" s="29"/>
      <c r="AP411" s="1"/>
      <c r="AQ411" s="29"/>
      <c r="AR411" s="1"/>
      <c r="AS411" s="29"/>
      <c r="AT411" s="1"/>
      <c r="AU411" s="29"/>
      <c r="AV411" s="1"/>
      <c r="AW411" s="29"/>
      <c r="AX411" s="1"/>
      <c r="AY411" s="29"/>
      <c r="AZ411" s="1"/>
      <c r="BA411" s="29"/>
      <c r="BB411" s="1"/>
      <c r="BC411" s="29"/>
      <c r="BD411" s="1"/>
      <c r="BE411" s="29"/>
      <c r="BF411" s="1">
        <v>38</v>
      </c>
      <c r="BG411" s="29" t="s">
        <v>97</v>
      </c>
      <c r="BH411" s="1"/>
      <c r="BI411" s="29"/>
      <c r="BJ411" s="1"/>
      <c r="BK411" s="29"/>
      <c r="BL411" s="1"/>
      <c r="BM411" s="29"/>
      <c r="BN411" s="1"/>
      <c r="BO411" s="29"/>
      <c r="BP411" s="1"/>
      <c r="BQ411" s="29"/>
      <c r="BR411" s="1"/>
      <c r="BS411" s="29"/>
      <c r="BT411" s="1"/>
      <c r="BU411" s="1"/>
      <c r="BV411" s="29"/>
      <c r="BW411" s="1"/>
      <c r="BX411" s="29"/>
      <c r="BY411" s="33"/>
      <c r="BZ411" s="29"/>
      <c r="CA411" s="33"/>
      <c r="CB411" s="29"/>
      <c r="CC411" s="33"/>
    </row>
    <row r="412" spans="1:81" s="60" customFormat="1" x14ac:dyDescent="0.35">
      <c r="A412" s="1" t="s">
        <v>71</v>
      </c>
      <c r="B412" s="33" t="s">
        <v>55</v>
      </c>
      <c r="C412" s="33" t="s">
        <v>3562</v>
      </c>
      <c r="D412" s="33" t="s">
        <v>3563</v>
      </c>
      <c r="E412" s="33" t="s">
        <v>58</v>
      </c>
      <c r="F412" s="33">
        <v>999928067</v>
      </c>
      <c r="G412" s="1">
        <f>(K412+P412+J412+M412+O412+Q412)-H412</f>
        <v>19</v>
      </c>
      <c r="H412" s="1">
        <f>(J412+K412+M412+N412+O412+P412+Q412)*0.5</f>
        <v>19</v>
      </c>
      <c r="I412" s="30"/>
      <c r="J412" s="1">
        <f>SUM(AR412,BW412,CA412)</f>
        <v>0</v>
      </c>
      <c r="K412" s="1">
        <f>SUM(AD412,AF412,AH412,AJ412,AN412,AL412,AP412,AT412,AV412,AX412,AZ412,BD412,BF412,BH412,BJ412,BL412,BN412,BB412)</f>
        <v>38</v>
      </c>
      <c r="L412" s="1">
        <f>COUNT(AD412,AF412,AH412,AJ412,AL412,AN412,AP412,AT412,AV412,AX412,AZ412,BB412,BD412,BF412,BH412,BJ412,BL412,BN412)</f>
        <v>1</v>
      </c>
      <c r="M412" s="1">
        <f>BP412+BR412</f>
        <v>0</v>
      </c>
      <c r="N412" s="1"/>
      <c r="O412" s="1">
        <f>BU412</f>
        <v>0</v>
      </c>
      <c r="P412" s="1">
        <f>AB412+BY412</f>
        <v>0</v>
      </c>
      <c r="Q412" s="1">
        <f>BT412+CC412</f>
        <v>0</v>
      </c>
      <c r="R412" s="70"/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70"/>
      <c r="AB412" s="1"/>
      <c r="AC412" s="29"/>
      <c r="AD412" s="1"/>
      <c r="AE412" s="29"/>
      <c r="AF412" s="1"/>
      <c r="AG412" s="29"/>
      <c r="AH412" s="1"/>
      <c r="AI412" s="29"/>
      <c r="AJ412" s="1"/>
      <c r="AK412" s="29"/>
      <c r="AL412" s="1"/>
      <c r="AM412" s="29"/>
      <c r="AN412" s="1"/>
      <c r="AO412" s="29"/>
      <c r="AP412" s="1"/>
      <c r="AQ412" s="29"/>
      <c r="AR412" s="1"/>
      <c r="AS412" s="29"/>
      <c r="AT412" s="1"/>
      <c r="AU412" s="29"/>
      <c r="AV412" s="1"/>
      <c r="AW412" s="29"/>
      <c r="AX412" s="1"/>
      <c r="AY412" s="29"/>
      <c r="AZ412" s="1"/>
      <c r="BA412" s="29"/>
      <c r="BB412" s="1"/>
      <c r="BC412" s="29"/>
      <c r="BD412" s="1"/>
      <c r="BE412" s="29"/>
      <c r="BF412" s="1">
        <v>38</v>
      </c>
      <c r="BG412" s="29" t="s">
        <v>97</v>
      </c>
      <c r="BH412" s="1"/>
      <c r="BI412" s="29"/>
      <c r="BJ412" s="1"/>
      <c r="BK412" s="29"/>
      <c r="BL412" s="1"/>
      <c r="BM412" s="29"/>
      <c r="BN412" s="1"/>
      <c r="BO412" s="29"/>
      <c r="BP412" s="1"/>
      <c r="BQ412" s="29"/>
      <c r="BR412" s="1"/>
      <c r="BS412" s="29"/>
      <c r="BT412" s="1"/>
      <c r="BU412" s="1"/>
      <c r="BV412" s="29"/>
      <c r="BW412" s="1"/>
      <c r="BX412" s="29"/>
      <c r="BY412" s="33"/>
      <c r="BZ412" s="29"/>
      <c r="CA412" s="33"/>
      <c r="CB412" s="29"/>
      <c r="CC412" s="33"/>
    </row>
    <row r="413" spans="1:81" s="60" customFormat="1" x14ac:dyDescent="0.35">
      <c r="A413" s="1" t="s">
        <v>98</v>
      </c>
      <c r="B413" s="1" t="s">
        <v>55</v>
      </c>
      <c r="C413" s="1" t="s">
        <v>119</v>
      </c>
      <c r="D413" s="1" t="s">
        <v>121</v>
      </c>
      <c r="E413" s="1" t="s">
        <v>58</v>
      </c>
      <c r="F413" s="1">
        <v>999713548</v>
      </c>
      <c r="G413" s="1">
        <f>(K413+P413+J413+M413+O413+Q413)-H413</f>
        <v>780</v>
      </c>
      <c r="H413" s="1"/>
      <c r="I413" s="30"/>
      <c r="J413" s="1">
        <f>SUM(AR413,BW413,CA413)</f>
        <v>0</v>
      </c>
      <c r="K413" s="1">
        <f>SUM(AD413,AF413,AH413,AJ413,AN413,AL413,AP413,AT413,AV413,AX413,AZ413,BD413,BF413,BH413,BJ413,BL413,BN413,BB413)</f>
        <v>120</v>
      </c>
      <c r="L413" s="1">
        <f>COUNT(AD413,AF413,AH413,AJ413,AL413,AN413,AP413,AT413,AV413,AX413,AZ413,BB413,BD413,BF413,BH413,BJ413,BL413,BN413)</f>
        <v>1</v>
      </c>
      <c r="M413" s="1">
        <f>BP413+BR413</f>
        <v>0</v>
      </c>
      <c r="N413" s="1"/>
      <c r="O413" s="1">
        <f>BU413</f>
        <v>160</v>
      </c>
      <c r="P413" s="1">
        <f>AB413+BY413</f>
        <v>0</v>
      </c>
      <c r="Q413" s="1">
        <f>BT413+CC413</f>
        <v>500</v>
      </c>
      <c r="R413" s="70"/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70"/>
      <c r="AB413" s="1"/>
      <c r="AC413" s="29"/>
      <c r="AD413" s="1"/>
      <c r="AE413" s="29"/>
      <c r="AF413" s="1"/>
      <c r="AG413" s="29"/>
      <c r="AH413" s="1"/>
      <c r="AI413" s="29"/>
      <c r="AJ413" s="1"/>
      <c r="AK413" s="29"/>
      <c r="AL413" s="1"/>
      <c r="AM413" s="29"/>
      <c r="AN413" s="1"/>
      <c r="AO413" s="29"/>
      <c r="AP413" s="1">
        <v>120</v>
      </c>
      <c r="AQ413" s="29">
        <v>1</v>
      </c>
      <c r="AR413" s="1"/>
      <c r="AS413" s="29"/>
      <c r="AT413" s="1"/>
      <c r="AU413" s="29"/>
      <c r="AV413" s="1"/>
      <c r="AW413" s="29"/>
      <c r="AX413" s="1"/>
      <c r="AY413" s="29"/>
      <c r="AZ413" s="1"/>
      <c r="BA413" s="29"/>
      <c r="BB413" s="1"/>
      <c r="BC413" s="29"/>
      <c r="BD413" s="1"/>
      <c r="BE413" s="29"/>
      <c r="BF413" s="1"/>
      <c r="BG413" s="29"/>
      <c r="BH413" s="1"/>
      <c r="BI413" s="29"/>
      <c r="BJ413" s="1"/>
      <c r="BK413" s="29"/>
      <c r="BL413" s="1"/>
      <c r="BM413" s="29"/>
      <c r="BN413" s="1"/>
      <c r="BO413" s="29"/>
      <c r="BP413" s="1"/>
      <c r="BQ413" s="29"/>
      <c r="BR413" s="1"/>
      <c r="BS413" s="29"/>
      <c r="BT413" s="1">
        <v>250</v>
      </c>
      <c r="BU413" s="1">
        <v>160</v>
      </c>
      <c r="BV413" s="29">
        <v>1</v>
      </c>
      <c r="BW413" s="1"/>
      <c r="BX413" s="29"/>
      <c r="BY413" s="33"/>
      <c r="BZ413" s="29"/>
      <c r="CA413" s="33"/>
      <c r="CB413" s="29"/>
      <c r="CC413" s="33">
        <v>250</v>
      </c>
    </row>
    <row r="414" spans="1:81" s="60" customFormat="1" x14ac:dyDescent="0.35">
      <c r="A414" s="1" t="s">
        <v>98</v>
      </c>
      <c r="B414" s="1" t="s">
        <v>55</v>
      </c>
      <c r="C414" s="1" t="s">
        <v>111</v>
      </c>
      <c r="D414" s="1" t="s">
        <v>112</v>
      </c>
      <c r="E414" s="1" t="s">
        <v>58</v>
      </c>
      <c r="F414" s="1">
        <v>999708469</v>
      </c>
      <c r="G414" s="1">
        <f>(K414+P414+J414+M414+O414+Q414)-H414</f>
        <v>445.5</v>
      </c>
      <c r="H414" s="1"/>
      <c r="I414" s="30"/>
      <c r="J414" s="1">
        <f>SUM(AR414,BW414,CA414)</f>
        <v>25</v>
      </c>
      <c r="K414" s="1">
        <f>SUM(AD414,AF414,AH414,AJ414,AN414,AL414,AP414,AT414,AV414,AX414,AZ414,BD414,BF414,BH414,BJ414,BL414,BN414,BB414)</f>
        <v>158</v>
      </c>
      <c r="L414" s="1">
        <f>COUNT(AD414,AF414,AH414,AJ414,AL414,AN414,AP414,AT414,AV414,AX414,AZ414,BB414,BD414,BF414,BH414,BJ414,BL414,BN414)</f>
        <v>3</v>
      </c>
      <c r="M414" s="1">
        <f>BP414+BR414</f>
        <v>35</v>
      </c>
      <c r="N414" s="1"/>
      <c r="O414" s="1">
        <f>BU414</f>
        <v>78</v>
      </c>
      <c r="P414" s="1">
        <f>AB414+BY414</f>
        <v>149.5</v>
      </c>
      <c r="Q414" s="1">
        <f>BT414+CC414</f>
        <v>0</v>
      </c>
      <c r="R414" s="70"/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70"/>
      <c r="AB414" s="1">
        <v>93</v>
      </c>
      <c r="AC414" s="29">
        <v>8</v>
      </c>
      <c r="AD414" s="1"/>
      <c r="AE414" s="29"/>
      <c r="AF414" s="1"/>
      <c r="AG414" s="29"/>
      <c r="AH414" s="1"/>
      <c r="AI414" s="29"/>
      <c r="AJ414" s="1"/>
      <c r="AK414" s="29"/>
      <c r="AL414" s="1">
        <v>45</v>
      </c>
      <c r="AM414" s="29">
        <v>2</v>
      </c>
      <c r="AN414" s="1"/>
      <c r="AO414" s="29"/>
      <c r="AP414" s="1">
        <v>68</v>
      </c>
      <c r="AQ414" s="29">
        <v>4</v>
      </c>
      <c r="AR414" s="1"/>
      <c r="AS414" s="29"/>
      <c r="AT414" s="1"/>
      <c r="AU414" s="29"/>
      <c r="AV414" s="1"/>
      <c r="AW414" s="29"/>
      <c r="AX414" s="1"/>
      <c r="AY414" s="29"/>
      <c r="AZ414" s="1"/>
      <c r="BA414" s="29"/>
      <c r="BB414" s="1">
        <v>45</v>
      </c>
      <c r="BC414" s="29"/>
      <c r="BD414" s="1"/>
      <c r="BE414" s="29"/>
      <c r="BF414" s="1"/>
      <c r="BG414" s="29"/>
      <c r="BH414" s="1"/>
      <c r="BI414" s="29"/>
      <c r="BJ414" s="1"/>
      <c r="BK414" s="29"/>
      <c r="BL414" s="1"/>
      <c r="BM414" s="29"/>
      <c r="BN414" s="1"/>
      <c r="BO414" s="29"/>
      <c r="BP414" s="1"/>
      <c r="BQ414" s="29"/>
      <c r="BR414" s="1">
        <v>35</v>
      </c>
      <c r="BS414" s="29">
        <v>1</v>
      </c>
      <c r="BT414" s="1"/>
      <c r="BU414" s="1">
        <v>78</v>
      </c>
      <c r="BV414" s="29">
        <v>6</v>
      </c>
      <c r="BW414" s="1"/>
      <c r="BX414" s="29"/>
      <c r="BY414" s="33">
        <v>56.5</v>
      </c>
      <c r="BZ414" s="29">
        <v>3</v>
      </c>
      <c r="CA414" s="33">
        <v>25</v>
      </c>
      <c r="CB414" s="29">
        <v>1</v>
      </c>
      <c r="CC414" s="33"/>
    </row>
    <row r="415" spans="1:81" s="60" customFormat="1" x14ac:dyDescent="0.35">
      <c r="A415" s="1" t="s">
        <v>98</v>
      </c>
      <c r="B415" s="1" t="s">
        <v>55</v>
      </c>
      <c r="C415" s="1" t="s">
        <v>164</v>
      </c>
      <c r="D415" s="1" t="s">
        <v>165</v>
      </c>
      <c r="E415" s="1" t="s">
        <v>58</v>
      </c>
      <c r="F415" s="1">
        <v>999773830</v>
      </c>
      <c r="G415" s="1">
        <f>(K415+P415+J415+M415+O415+Q415)-H415</f>
        <v>360</v>
      </c>
      <c r="H415" s="1"/>
      <c r="I415" s="30"/>
      <c r="J415" s="1">
        <f>SUM(AR415,BW415,CA415)</f>
        <v>0</v>
      </c>
      <c r="K415" s="1">
        <f>SUM(AD415,AF415,AH415,AJ415,AN415,AL415,AP415,AT415,AV415,AX415,AZ415,BD415,BF415,BH415,BJ415,BL415,BN415,BB415)</f>
        <v>60</v>
      </c>
      <c r="L415" s="1">
        <f>COUNT(AD415,AF415,AH415,AJ415,AL415,AN415,AP415,AT415,AV415,AX415,AZ415,BB415,BD415,BF415,BH415,BJ415,BL415,BN415)</f>
        <v>1</v>
      </c>
      <c r="M415" s="1">
        <f>BP415+BR415</f>
        <v>0</v>
      </c>
      <c r="N415" s="1"/>
      <c r="O415" s="1">
        <f>BU415</f>
        <v>0</v>
      </c>
      <c r="P415" s="1">
        <f>AB415+BY415</f>
        <v>300</v>
      </c>
      <c r="Q415" s="1">
        <f>BT415+CC415</f>
        <v>0</v>
      </c>
      <c r="R415" s="70"/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70"/>
      <c r="AB415" s="1">
        <v>200</v>
      </c>
      <c r="AC415" s="29">
        <v>1</v>
      </c>
      <c r="AD415" s="1"/>
      <c r="AE415" s="29"/>
      <c r="AF415" s="1"/>
      <c r="AG415" s="29"/>
      <c r="AH415" s="1"/>
      <c r="AI415" s="29"/>
      <c r="AJ415" s="1">
        <v>60</v>
      </c>
      <c r="AK415" s="29">
        <v>1</v>
      </c>
      <c r="AL415" s="1"/>
      <c r="AM415" s="29"/>
      <c r="AN415" s="1"/>
      <c r="AO415" s="29"/>
      <c r="AP415" s="1"/>
      <c r="AQ415" s="29"/>
      <c r="AR415" s="1"/>
      <c r="AS415" s="29"/>
      <c r="AT415" s="1"/>
      <c r="AU415" s="29"/>
      <c r="AV415" s="1"/>
      <c r="AW415" s="29"/>
      <c r="AX415" s="1"/>
      <c r="AY415" s="29"/>
      <c r="AZ415" s="1"/>
      <c r="BA415" s="29"/>
      <c r="BB415" s="1"/>
      <c r="BC415" s="29"/>
      <c r="BD415" s="1"/>
      <c r="BE415" s="29"/>
      <c r="BF415" s="1"/>
      <c r="BG415" s="29"/>
      <c r="BH415" s="1"/>
      <c r="BI415" s="29"/>
      <c r="BJ415" s="1"/>
      <c r="BK415" s="29"/>
      <c r="BL415" s="1"/>
      <c r="BM415" s="29"/>
      <c r="BN415" s="1"/>
      <c r="BO415" s="29"/>
      <c r="BP415" s="1"/>
      <c r="BQ415" s="29"/>
      <c r="BR415" s="1"/>
      <c r="BS415" s="29"/>
      <c r="BT415" s="1"/>
      <c r="BU415" s="1"/>
      <c r="BV415" s="29"/>
      <c r="BW415" s="1"/>
      <c r="BX415" s="29"/>
      <c r="BY415" s="33">
        <v>100</v>
      </c>
      <c r="BZ415" s="29">
        <v>1</v>
      </c>
      <c r="CA415" s="33"/>
      <c r="CB415" s="29"/>
      <c r="CC415" s="33"/>
    </row>
    <row r="416" spans="1:81" s="60" customFormat="1" x14ac:dyDescent="0.35">
      <c r="A416" s="1" t="s">
        <v>98</v>
      </c>
      <c r="B416" s="1" t="s">
        <v>55</v>
      </c>
      <c r="C416" s="1" t="s">
        <v>128</v>
      </c>
      <c r="D416" s="1" t="s">
        <v>129</v>
      </c>
      <c r="E416" s="1" t="s">
        <v>58</v>
      </c>
      <c r="F416" s="1">
        <v>999727284</v>
      </c>
      <c r="G416" s="1">
        <f>(K416+P416+J416+M416+O416+Q416)-H416</f>
        <v>286</v>
      </c>
      <c r="H416" s="1"/>
      <c r="I416" s="30"/>
      <c r="J416" s="1">
        <f>SUM(AR416,BW416,CA416)</f>
        <v>0</v>
      </c>
      <c r="K416" s="1">
        <f>SUM(AD416,AF416,AH416,AJ416,AN416,AL416,AP416,AT416,AV416,AX416,AZ416,BD416,BF416,BH416,BJ416,BL416,BN416,BB416)</f>
        <v>90</v>
      </c>
      <c r="L416" s="1">
        <f>COUNT(AD416,AF416,AH416,AJ416,AL416,AN416,AP416,AT416,AV416,AX416,AZ416,BB416,BD416,BF416,BH416,BJ416,BL416,BN416)</f>
        <v>1</v>
      </c>
      <c r="M416" s="1">
        <f>BP416+BR416</f>
        <v>0</v>
      </c>
      <c r="N416" s="1"/>
      <c r="O416" s="1">
        <f>BU416</f>
        <v>90</v>
      </c>
      <c r="P416" s="1">
        <f>AB416+BY416</f>
        <v>106</v>
      </c>
      <c r="Q416" s="1">
        <f>BT416+CC416</f>
        <v>0</v>
      </c>
      <c r="R416" s="70"/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70"/>
      <c r="AB416" s="1">
        <v>106</v>
      </c>
      <c r="AC416" s="29">
        <v>5</v>
      </c>
      <c r="AD416" s="1"/>
      <c r="AE416" s="29"/>
      <c r="AF416" s="1"/>
      <c r="AG416" s="29"/>
      <c r="AH416" s="1"/>
      <c r="AI416" s="29"/>
      <c r="AJ416" s="1"/>
      <c r="AK416" s="29"/>
      <c r="AL416" s="1"/>
      <c r="AM416" s="29"/>
      <c r="AN416" s="1"/>
      <c r="AO416" s="29"/>
      <c r="AP416" s="1">
        <v>90</v>
      </c>
      <c r="AQ416" s="29">
        <v>2</v>
      </c>
      <c r="AR416" s="1"/>
      <c r="AS416" s="29"/>
      <c r="AT416" s="1"/>
      <c r="AU416" s="29"/>
      <c r="AV416" s="1"/>
      <c r="AW416" s="29"/>
      <c r="AX416" s="1"/>
      <c r="AY416" s="29"/>
      <c r="AZ416" s="1"/>
      <c r="BA416" s="29"/>
      <c r="BB416" s="1"/>
      <c r="BC416" s="29"/>
      <c r="BD416" s="1"/>
      <c r="BE416" s="29"/>
      <c r="BF416" s="1"/>
      <c r="BG416" s="29"/>
      <c r="BH416" s="1"/>
      <c r="BI416" s="29"/>
      <c r="BJ416" s="1"/>
      <c r="BK416" s="29"/>
      <c r="BL416" s="1"/>
      <c r="BM416" s="29"/>
      <c r="BN416" s="1"/>
      <c r="BO416" s="29"/>
      <c r="BP416" s="1"/>
      <c r="BQ416" s="29"/>
      <c r="BR416" s="1"/>
      <c r="BS416" s="29"/>
      <c r="BT416" s="1"/>
      <c r="BU416" s="1">
        <v>90</v>
      </c>
      <c r="BV416" s="29">
        <v>3</v>
      </c>
      <c r="BW416" s="1"/>
      <c r="BX416" s="29"/>
      <c r="BY416" s="33"/>
      <c r="BZ416" s="29"/>
      <c r="CA416" s="33"/>
      <c r="CB416" s="29"/>
      <c r="CC416" s="33"/>
    </row>
    <row r="417" spans="1:81" s="60" customFormat="1" x14ac:dyDescent="0.35">
      <c r="A417" s="1" t="s">
        <v>98</v>
      </c>
      <c r="B417" s="1" t="s">
        <v>55</v>
      </c>
      <c r="C417" s="1" t="s">
        <v>3074</v>
      </c>
      <c r="D417" s="1" t="s">
        <v>163</v>
      </c>
      <c r="E417" s="1" t="s">
        <v>58</v>
      </c>
      <c r="F417" s="1">
        <v>999926811</v>
      </c>
      <c r="G417" s="1">
        <f>(K417+P417+J417+M417+O417+Q417)-H417</f>
        <v>180</v>
      </c>
      <c r="H417" s="1"/>
      <c r="I417" s="30"/>
      <c r="J417" s="1">
        <f>SUM(AR417,BW417,CA417)</f>
        <v>0</v>
      </c>
      <c r="K417" s="1">
        <f>SUM(AD417,AF417,AH417,AJ417,AN417,AL417,AP417,AT417,AV417,AX417,AZ417,BD417,BF417,BH417,BJ417,BL417,BN417,BB417)</f>
        <v>60</v>
      </c>
      <c r="L417" s="1">
        <f>COUNT(AD417,AF417,AH417,AJ417,AL417,AN417,AP417,AT417,AV417,AX417,AZ417,BB417,BD417,BF417,BH417,BJ417,BL417,BN417)</f>
        <v>1</v>
      </c>
      <c r="M417" s="1">
        <f>BP417+BR417</f>
        <v>0</v>
      </c>
      <c r="N417" s="1"/>
      <c r="O417" s="1">
        <f>BU417</f>
        <v>120</v>
      </c>
      <c r="P417" s="1">
        <f>AB417+BY417</f>
        <v>0</v>
      </c>
      <c r="Q417" s="1">
        <f>BT417+CC417</f>
        <v>0</v>
      </c>
      <c r="R417" s="70"/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70"/>
      <c r="AB417" s="1"/>
      <c r="AC417" s="29"/>
      <c r="AD417" s="1"/>
      <c r="AE417" s="29"/>
      <c r="AF417" s="1"/>
      <c r="AG417" s="29"/>
      <c r="AH417" s="1"/>
      <c r="AI417" s="29"/>
      <c r="AJ417" s="1"/>
      <c r="AK417" s="29"/>
      <c r="AL417" s="1">
        <v>60</v>
      </c>
      <c r="AM417" s="29">
        <v>1</v>
      </c>
      <c r="AN417" s="1"/>
      <c r="AO417" s="29"/>
      <c r="AP417" s="1"/>
      <c r="AQ417" s="29"/>
      <c r="AR417" s="1"/>
      <c r="AS417" s="29"/>
      <c r="AT417" s="1"/>
      <c r="AU417" s="29"/>
      <c r="AV417" s="1"/>
      <c r="AW417" s="29"/>
      <c r="AX417" s="1"/>
      <c r="AY417" s="29"/>
      <c r="AZ417" s="1"/>
      <c r="BA417" s="29"/>
      <c r="BB417" s="1"/>
      <c r="BC417" s="29"/>
      <c r="BD417" s="1"/>
      <c r="BE417" s="29"/>
      <c r="BF417" s="1"/>
      <c r="BG417" s="29"/>
      <c r="BH417" s="1"/>
      <c r="BI417" s="29"/>
      <c r="BJ417" s="1"/>
      <c r="BK417" s="29"/>
      <c r="BL417" s="1"/>
      <c r="BM417" s="29"/>
      <c r="BN417" s="1"/>
      <c r="BO417" s="29"/>
      <c r="BP417" s="1"/>
      <c r="BQ417" s="29"/>
      <c r="BR417" s="1"/>
      <c r="BS417" s="29"/>
      <c r="BT417" s="1"/>
      <c r="BU417" s="1">
        <v>120</v>
      </c>
      <c r="BV417" s="29">
        <v>2</v>
      </c>
      <c r="BW417" s="1"/>
      <c r="BX417" s="29"/>
      <c r="BY417" s="33"/>
      <c r="BZ417" s="29"/>
      <c r="CA417" s="33"/>
      <c r="CB417" s="29"/>
      <c r="CC417" s="33"/>
    </row>
    <row r="418" spans="1:81" s="60" customFormat="1" x14ac:dyDescent="0.35">
      <c r="A418" s="1" t="s">
        <v>98</v>
      </c>
      <c r="B418" s="1" t="s">
        <v>55</v>
      </c>
      <c r="C418" s="1" t="s">
        <v>503</v>
      </c>
      <c r="D418" s="1" t="s">
        <v>504</v>
      </c>
      <c r="E418" s="1" t="s">
        <v>58</v>
      </c>
      <c r="F418" s="1">
        <v>999887609</v>
      </c>
      <c r="G418" s="1">
        <f>(K418+P418+J418+M418+O418+Q418)-H418</f>
        <v>135</v>
      </c>
      <c r="H418" s="1"/>
      <c r="I418" s="30"/>
      <c r="J418" s="1">
        <f>SUM(AR418,BW418,CA418)</f>
        <v>0</v>
      </c>
      <c r="K418" s="1">
        <f>SUM(AD418,AF418,AH418,AJ418,AN418,AL418,AP418,AT418,AV418,AX418,AZ418,BD418,BF418,BH418,BJ418,BL418,BN418,BB418)</f>
        <v>45</v>
      </c>
      <c r="L418" s="1">
        <f>COUNT(AD418,AF418,AH418,AJ418,AL418,AN418,AP418,AT418,AV418,AX418,AZ418,BB418,BD418,BF418,BH418,BJ418,BL418,BN418)</f>
        <v>1</v>
      </c>
      <c r="M418" s="1">
        <f>BP418+BR418</f>
        <v>0</v>
      </c>
      <c r="N418" s="1"/>
      <c r="O418" s="1">
        <f>BU418</f>
        <v>90</v>
      </c>
      <c r="P418" s="1">
        <f>AB418+BY418</f>
        <v>0</v>
      </c>
      <c r="Q418" s="1">
        <f>BT418+CC418</f>
        <v>0</v>
      </c>
      <c r="R418" s="70"/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70"/>
      <c r="AB418" s="1"/>
      <c r="AC418" s="29"/>
      <c r="AD418" s="1"/>
      <c r="AE418" s="29"/>
      <c r="AF418" s="1"/>
      <c r="AG418" s="29"/>
      <c r="AH418" s="1"/>
      <c r="AI418" s="29"/>
      <c r="AJ418" s="1">
        <v>45</v>
      </c>
      <c r="AK418" s="29">
        <v>2</v>
      </c>
      <c r="AL418" s="1"/>
      <c r="AM418" s="29"/>
      <c r="AN418" s="1"/>
      <c r="AO418" s="29"/>
      <c r="AP418" s="1"/>
      <c r="AQ418" s="29"/>
      <c r="AR418" s="1"/>
      <c r="AS418" s="29"/>
      <c r="AT418" s="1"/>
      <c r="AU418" s="29"/>
      <c r="AV418" s="1"/>
      <c r="AW418" s="29"/>
      <c r="AX418" s="1"/>
      <c r="AY418" s="29"/>
      <c r="AZ418" s="1"/>
      <c r="BA418" s="29"/>
      <c r="BB418" s="1"/>
      <c r="BC418" s="29"/>
      <c r="BD418" s="1"/>
      <c r="BE418" s="29"/>
      <c r="BF418" s="1"/>
      <c r="BG418" s="29"/>
      <c r="BH418" s="1"/>
      <c r="BI418" s="29"/>
      <c r="BJ418" s="1"/>
      <c r="BK418" s="29"/>
      <c r="BL418" s="1"/>
      <c r="BM418" s="29"/>
      <c r="BN418" s="1"/>
      <c r="BO418" s="29"/>
      <c r="BP418" s="1"/>
      <c r="BQ418" s="29"/>
      <c r="BR418" s="1"/>
      <c r="BS418" s="29"/>
      <c r="BT418" s="1"/>
      <c r="BU418" s="1">
        <v>90</v>
      </c>
      <c r="BV418" s="29">
        <v>4</v>
      </c>
      <c r="BW418" s="1"/>
      <c r="BX418" s="29"/>
      <c r="BY418" s="33"/>
      <c r="BZ418" s="29"/>
      <c r="CA418" s="33"/>
      <c r="CB418" s="29"/>
      <c r="CC418" s="33"/>
    </row>
    <row r="419" spans="1:81" s="60" customFormat="1" x14ac:dyDescent="0.35">
      <c r="A419" s="1" t="s">
        <v>98</v>
      </c>
      <c r="B419" s="1" t="s">
        <v>55</v>
      </c>
      <c r="C419" s="1" t="s">
        <v>138</v>
      </c>
      <c r="D419" s="1" t="s">
        <v>89</v>
      </c>
      <c r="E419" s="1" t="s">
        <v>58</v>
      </c>
      <c r="F419" s="1">
        <v>999733675</v>
      </c>
      <c r="G419" s="1">
        <f>(K419+P419+J419+M419+O419+Q419)-H419</f>
        <v>113</v>
      </c>
      <c r="H419" s="1"/>
      <c r="I419" s="30"/>
      <c r="J419" s="1">
        <f>SUM(AR419,BW419,CA419)</f>
        <v>0</v>
      </c>
      <c r="K419" s="1">
        <f>SUM(AD419,AF419,AH419,AJ419,AN419,AL419,AP419,AT419,AV419,AX419,AZ419,BD419,BF419,BH419,BJ419,BL419,BN419,BB419)</f>
        <v>0</v>
      </c>
      <c r="L419" s="1">
        <f>COUNT(AD419,AF419,AH419,AJ419,AL419,AN419,AP419,AT419,AV419,AX419,AZ419,BB419,BD419,BF419,BH419,BJ419,BL419,BN419)</f>
        <v>0</v>
      </c>
      <c r="M419" s="1">
        <f>BP419+BR419</f>
        <v>0</v>
      </c>
      <c r="N419" s="1"/>
      <c r="O419" s="1">
        <f>BU419</f>
        <v>0</v>
      </c>
      <c r="P419" s="1">
        <f>AB419+BY419</f>
        <v>113</v>
      </c>
      <c r="Q419" s="1">
        <f>BT419+CC419</f>
        <v>0</v>
      </c>
      <c r="R419" s="70"/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70"/>
      <c r="AB419" s="1">
        <v>113</v>
      </c>
      <c r="AC419" s="29">
        <v>3</v>
      </c>
      <c r="AD419" s="1"/>
      <c r="AE419" s="29"/>
      <c r="AF419" s="1"/>
      <c r="AG419" s="29"/>
      <c r="AH419" s="1"/>
      <c r="AI419" s="29"/>
      <c r="AJ419" s="1"/>
      <c r="AK419" s="29"/>
      <c r="AL419" s="1"/>
      <c r="AM419" s="29"/>
      <c r="AN419" s="1"/>
      <c r="AO419" s="29"/>
      <c r="AP419" s="1"/>
      <c r="AQ419" s="29"/>
      <c r="AR419" s="1"/>
      <c r="AS419" s="29"/>
      <c r="AT419" s="1"/>
      <c r="AU419" s="29"/>
      <c r="AV419" s="1"/>
      <c r="AW419" s="29"/>
      <c r="AX419" s="1"/>
      <c r="AY419" s="29"/>
      <c r="AZ419" s="1"/>
      <c r="BA419" s="29"/>
      <c r="BB419" s="1"/>
      <c r="BC419" s="29"/>
      <c r="BD419" s="1"/>
      <c r="BE419" s="29"/>
      <c r="BF419" s="1"/>
      <c r="BG419" s="29"/>
      <c r="BH419" s="1"/>
      <c r="BI419" s="29"/>
      <c r="BJ419" s="1"/>
      <c r="BK419" s="29"/>
      <c r="BL419" s="1"/>
      <c r="BM419" s="29"/>
      <c r="BN419" s="1"/>
      <c r="BO419" s="29"/>
      <c r="BP419" s="1"/>
      <c r="BQ419" s="29"/>
      <c r="BR419" s="1"/>
      <c r="BS419" s="29"/>
      <c r="BT419" s="1"/>
      <c r="BU419" s="1"/>
      <c r="BV419" s="29"/>
      <c r="BW419" s="1"/>
      <c r="BX419" s="29"/>
      <c r="BY419" s="33"/>
      <c r="BZ419" s="29"/>
      <c r="CA419" s="33"/>
      <c r="CB419" s="29"/>
      <c r="CC419" s="33"/>
    </row>
    <row r="420" spans="1:81" s="60" customFormat="1" x14ac:dyDescent="0.35">
      <c r="A420" s="1" t="s">
        <v>98</v>
      </c>
      <c r="B420" s="1" t="s">
        <v>55</v>
      </c>
      <c r="C420" s="1" t="s">
        <v>145</v>
      </c>
      <c r="D420" s="1" t="s">
        <v>146</v>
      </c>
      <c r="E420" s="1" t="s">
        <v>58</v>
      </c>
      <c r="F420" s="1">
        <v>999736633</v>
      </c>
      <c r="G420" s="1">
        <f>(K420+P420+J420+M420+O420+Q420)-H420</f>
        <v>113</v>
      </c>
      <c r="H420" s="1"/>
      <c r="I420" s="30"/>
      <c r="J420" s="1">
        <f>SUM(AR420,BW420,CA420)</f>
        <v>0</v>
      </c>
      <c r="K420" s="1">
        <f>SUM(AD420,AF420,AH420,AJ420,AN420,AL420,AP420,AT420,AV420,AX420,AZ420,BD420,BF420,BH420,BJ420,BL420,BN420,BB420)</f>
        <v>0</v>
      </c>
      <c r="L420" s="1">
        <f>COUNT(AD420,AF420,AH420,AJ420,AL420,AN420,AP420,AT420,AV420,AX420,AZ420,BB420,BD420,BF420,BH420,BJ420,BL420,BN420)</f>
        <v>0</v>
      </c>
      <c r="M420" s="1">
        <f>BP420+BR420</f>
        <v>0</v>
      </c>
      <c r="N420" s="1"/>
      <c r="O420" s="1">
        <f>BU420</f>
        <v>0</v>
      </c>
      <c r="P420" s="1">
        <f>AB420+BY420</f>
        <v>113</v>
      </c>
      <c r="Q420" s="1">
        <f>BT420+CC420</f>
        <v>0</v>
      </c>
      <c r="R420" s="70"/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70"/>
      <c r="AB420" s="1">
        <v>113</v>
      </c>
      <c r="AC420" s="29">
        <v>4</v>
      </c>
      <c r="AD420" s="1"/>
      <c r="AE420" s="29"/>
      <c r="AF420" s="1"/>
      <c r="AG420" s="29"/>
      <c r="AH420" s="1"/>
      <c r="AI420" s="29"/>
      <c r="AJ420" s="1"/>
      <c r="AK420" s="29"/>
      <c r="AL420" s="1"/>
      <c r="AM420" s="29"/>
      <c r="AN420" s="1"/>
      <c r="AO420" s="29"/>
      <c r="AP420" s="1"/>
      <c r="AQ420" s="29"/>
      <c r="AR420" s="1"/>
      <c r="AS420" s="29"/>
      <c r="AT420" s="1"/>
      <c r="AU420" s="29"/>
      <c r="AV420" s="1"/>
      <c r="AW420" s="29"/>
      <c r="AX420" s="1"/>
      <c r="AY420" s="29"/>
      <c r="AZ420" s="1"/>
      <c r="BA420" s="29"/>
      <c r="BB420" s="1"/>
      <c r="BC420" s="29"/>
      <c r="BD420" s="1"/>
      <c r="BE420" s="29"/>
      <c r="BF420" s="1"/>
      <c r="BG420" s="29"/>
      <c r="BH420" s="1"/>
      <c r="BI420" s="29"/>
      <c r="BJ420" s="1"/>
      <c r="BK420" s="29"/>
      <c r="BL420" s="1"/>
      <c r="BM420" s="29"/>
      <c r="BN420" s="1"/>
      <c r="BO420" s="29"/>
      <c r="BP420" s="1"/>
      <c r="BQ420" s="29"/>
      <c r="BR420" s="1"/>
      <c r="BS420" s="29"/>
      <c r="BT420" s="1"/>
      <c r="BU420" s="1"/>
      <c r="BV420" s="29"/>
      <c r="BW420" s="1"/>
      <c r="BX420" s="29"/>
      <c r="BY420" s="33"/>
      <c r="BZ420" s="29"/>
      <c r="CA420" s="33"/>
      <c r="CB420" s="29"/>
      <c r="CC420" s="33"/>
    </row>
    <row r="421" spans="1:81" s="60" customFormat="1" x14ac:dyDescent="0.35">
      <c r="A421" s="1" t="s">
        <v>98</v>
      </c>
      <c r="B421" s="1" t="s">
        <v>55</v>
      </c>
      <c r="C421" s="1" t="s">
        <v>198</v>
      </c>
      <c r="D421" s="1" t="s">
        <v>116</v>
      </c>
      <c r="E421" s="1" t="s">
        <v>58</v>
      </c>
      <c r="F421" s="1">
        <v>999818697</v>
      </c>
      <c r="G421" s="1">
        <f>(K421+P421+J421+M421+O421+Q421)-H421</f>
        <v>110</v>
      </c>
      <c r="H421" s="1"/>
      <c r="I421" s="30"/>
      <c r="J421" s="1">
        <f>SUM(AR421,BW421,CA421)</f>
        <v>0</v>
      </c>
      <c r="K421" s="1">
        <f>SUM(AD421,AF421,AH421,AJ421,AN421,AL421,AP421,AT421,AV421,AX421,AZ421,BD421,BF421,BH421,BJ421,BL421,BN421,BB421)</f>
        <v>0</v>
      </c>
      <c r="L421" s="1">
        <f>COUNT(AD421,AF421,AH421,AJ421,AL421,AN421,AP421,AT421,AV421,AX421,AZ421,BB421,BD421,BF421,BH421,BJ421,BL421,BN421)</f>
        <v>0</v>
      </c>
      <c r="M421" s="1">
        <f>BP421+BR421</f>
        <v>35</v>
      </c>
      <c r="N421" s="1"/>
      <c r="O421" s="1">
        <f>BU421</f>
        <v>0</v>
      </c>
      <c r="P421" s="1">
        <f>AB421+BY421</f>
        <v>75</v>
      </c>
      <c r="Q421" s="1">
        <f>BT421+CC421</f>
        <v>0</v>
      </c>
      <c r="R421" s="70"/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70"/>
      <c r="AB421" s="1"/>
      <c r="AC421" s="29"/>
      <c r="AD421" s="1"/>
      <c r="AE421" s="29"/>
      <c r="AF421" s="1"/>
      <c r="AG421" s="29"/>
      <c r="AH421" s="1"/>
      <c r="AI421" s="29"/>
      <c r="AJ421" s="1"/>
      <c r="AK421" s="29"/>
      <c r="AL421" s="1"/>
      <c r="AM421" s="29"/>
      <c r="AN421" s="1"/>
      <c r="AO421" s="29"/>
      <c r="AP421" s="1"/>
      <c r="AQ421" s="29"/>
      <c r="AR421" s="1"/>
      <c r="AS421" s="29"/>
      <c r="AT421" s="1"/>
      <c r="AU421" s="29"/>
      <c r="AV421" s="1"/>
      <c r="AW421" s="29"/>
      <c r="AX421" s="1"/>
      <c r="AY421" s="29"/>
      <c r="AZ421" s="1"/>
      <c r="BA421" s="29"/>
      <c r="BB421" s="1"/>
      <c r="BC421" s="29"/>
      <c r="BD421" s="1"/>
      <c r="BE421" s="29"/>
      <c r="BF421" s="1"/>
      <c r="BG421" s="29"/>
      <c r="BH421" s="1"/>
      <c r="BI421" s="29"/>
      <c r="BJ421" s="1"/>
      <c r="BK421" s="29"/>
      <c r="BL421" s="1"/>
      <c r="BM421" s="29"/>
      <c r="BN421" s="1"/>
      <c r="BO421" s="29"/>
      <c r="BP421" s="1">
        <v>35</v>
      </c>
      <c r="BQ421" s="29">
        <v>1</v>
      </c>
      <c r="BR421" s="1"/>
      <c r="BS421" s="29"/>
      <c r="BT421" s="1"/>
      <c r="BU421" s="1"/>
      <c r="BV421" s="29"/>
      <c r="BW421" s="1"/>
      <c r="BX421" s="29"/>
      <c r="BY421" s="33">
        <v>75</v>
      </c>
      <c r="BZ421" s="29">
        <v>2</v>
      </c>
      <c r="CA421" s="33"/>
      <c r="CB421" s="29"/>
      <c r="CC421" s="33"/>
    </row>
    <row r="422" spans="1:81" s="60" customFormat="1" x14ac:dyDescent="0.35">
      <c r="A422" s="34" t="s">
        <v>98</v>
      </c>
      <c r="B422" s="34" t="s">
        <v>55</v>
      </c>
      <c r="C422" s="34" t="s">
        <v>99</v>
      </c>
      <c r="D422" s="34" t="s">
        <v>2276</v>
      </c>
      <c r="E422" s="34" t="s">
        <v>58</v>
      </c>
      <c r="F422" s="1">
        <v>999927158</v>
      </c>
      <c r="G422" s="1">
        <f>(K422+P422+J422+M422+O422+Q422)-H422</f>
        <v>105</v>
      </c>
      <c r="H422" s="1"/>
      <c r="I422" s="30"/>
      <c r="J422" s="1">
        <f>SUM(AR422,BW422,CA422)</f>
        <v>0</v>
      </c>
      <c r="K422" s="1">
        <f>SUM(AD422,AF422,AH422,AJ422,AN422,AL422,AP422,AT422,AV422,AX422,AZ422,BD422,BF422,BH422,BJ422,BL422,BN422,BB422)</f>
        <v>105</v>
      </c>
      <c r="L422" s="1">
        <f>COUNT(AD422,AF422,AH422,AJ422,AL422,AN422,AP422,AT422,AV422,AX422,AZ422,BB422,BD422,BF422,BH422,BJ422,BL422,BN422)</f>
        <v>2</v>
      </c>
      <c r="M422" s="1">
        <f>BP422+BR422</f>
        <v>0</v>
      </c>
      <c r="N422" s="1"/>
      <c r="O422" s="1">
        <f>BU422</f>
        <v>0</v>
      </c>
      <c r="P422" s="1">
        <f>AB422+BY422</f>
        <v>0</v>
      </c>
      <c r="Q422" s="1">
        <f>BT422+CC422</f>
        <v>0</v>
      </c>
      <c r="R422" s="70"/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70"/>
      <c r="AB422" s="1"/>
      <c r="AC422" s="29"/>
      <c r="AD422" s="1"/>
      <c r="AE422" s="29"/>
      <c r="AF422" s="1"/>
      <c r="AG422" s="29"/>
      <c r="AH422" s="1"/>
      <c r="AI422" s="29"/>
      <c r="AJ422" s="1"/>
      <c r="AK422" s="29"/>
      <c r="AL422" s="1"/>
      <c r="AM422" s="29"/>
      <c r="AN422" s="1"/>
      <c r="AO422" s="29"/>
      <c r="AP422" s="1"/>
      <c r="AQ422" s="29"/>
      <c r="AR422" s="1"/>
      <c r="AS422" s="29"/>
      <c r="AT422" s="1"/>
      <c r="AU422" s="29"/>
      <c r="AV422" s="1"/>
      <c r="AW422" s="29"/>
      <c r="AX422" s="1"/>
      <c r="AY422" s="29"/>
      <c r="AZ422" s="1"/>
      <c r="BA422" s="29"/>
      <c r="BB422" s="1">
        <v>60</v>
      </c>
      <c r="BC422" s="29"/>
      <c r="BD422" s="1"/>
      <c r="BE422" s="29"/>
      <c r="BF422" s="1"/>
      <c r="BG422" s="29"/>
      <c r="BH422" s="1"/>
      <c r="BI422" s="29"/>
      <c r="BJ422" s="1"/>
      <c r="BK422" s="29"/>
      <c r="BL422" s="1"/>
      <c r="BM422" s="29"/>
      <c r="BN422" s="1">
        <v>45</v>
      </c>
      <c r="BO422" s="29">
        <v>2</v>
      </c>
      <c r="BP422" s="1"/>
      <c r="BQ422" s="29"/>
      <c r="BR422" s="1"/>
      <c r="BS422" s="29"/>
      <c r="BT422" s="1"/>
      <c r="BU422" s="1"/>
      <c r="BV422" s="29"/>
      <c r="BW422" s="1"/>
      <c r="BX422" s="29"/>
      <c r="BY422" s="33"/>
      <c r="BZ422" s="29"/>
      <c r="CA422" s="33"/>
      <c r="CB422" s="29"/>
      <c r="CC422" s="33"/>
    </row>
    <row r="423" spans="1:81" s="60" customFormat="1" x14ac:dyDescent="0.35">
      <c r="A423" s="1" t="s">
        <v>98</v>
      </c>
      <c r="B423" s="1" t="s">
        <v>55</v>
      </c>
      <c r="C423" s="1" t="s">
        <v>1036</v>
      </c>
      <c r="D423" s="1" t="s">
        <v>114</v>
      </c>
      <c r="E423" s="1" t="s">
        <v>58</v>
      </c>
      <c r="F423" s="1">
        <v>999916658</v>
      </c>
      <c r="G423" s="1">
        <f>(K423+P423+J423+M423+O423+Q423)-H423</f>
        <v>99</v>
      </c>
      <c r="H423" s="1"/>
      <c r="I423" s="30"/>
      <c r="J423" s="1">
        <f>SUM(AR423,BW423,CA423)</f>
        <v>0</v>
      </c>
      <c r="K423" s="1">
        <f>SUM(AD423,AF423,AH423,AJ423,AN423,AL423,AP423,AT423,AV423,AX423,AZ423,BD423,BF423,BH423,BJ423,BL423,BN423,BB423)</f>
        <v>0</v>
      </c>
      <c r="L423" s="1">
        <f>COUNT(AD423,AF423,AH423,AJ423,AL423,AN423,AP423,AT423,AV423,AX423,AZ423,BB423,BD423,BF423,BH423,BJ423,BL423,BN423)</f>
        <v>0</v>
      </c>
      <c r="M423" s="1">
        <f>BP423+BR423</f>
        <v>0</v>
      </c>
      <c r="N423" s="1"/>
      <c r="O423" s="1">
        <f>BU423</f>
        <v>0</v>
      </c>
      <c r="P423" s="1">
        <f>AB423+BY423</f>
        <v>99</v>
      </c>
      <c r="Q423" s="1">
        <f>BT423+CC423</f>
        <v>0</v>
      </c>
      <c r="R423" s="70"/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70"/>
      <c r="AB423" s="1">
        <v>99</v>
      </c>
      <c r="AC423" s="29">
        <v>6</v>
      </c>
      <c r="AD423" s="1"/>
      <c r="AE423" s="29"/>
      <c r="AF423" s="1"/>
      <c r="AG423" s="29"/>
      <c r="AH423" s="1"/>
      <c r="AI423" s="29"/>
      <c r="AJ423" s="1"/>
      <c r="AK423" s="29"/>
      <c r="AL423" s="1"/>
      <c r="AM423" s="29"/>
      <c r="AN423" s="1"/>
      <c r="AO423" s="29"/>
      <c r="AP423" s="1"/>
      <c r="AQ423" s="29"/>
      <c r="AR423" s="1"/>
      <c r="AS423" s="29"/>
      <c r="AT423" s="1"/>
      <c r="AU423" s="29"/>
      <c r="AV423" s="1"/>
      <c r="AW423" s="29"/>
      <c r="AX423" s="1"/>
      <c r="AY423" s="29"/>
      <c r="AZ423" s="1"/>
      <c r="BA423" s="29"/>
      <c r="BB423" s="1"/>
      <c r="BC423" s="29"/>
      <c r="BD423" s="1"/>
      <c r="BE423" s="29"/>
      <c r="BF423" s="1"/>
      <c r="BG423" s="29"/>
      <c r="BH423" s="1"/>
      <c r="BI423" s="29"/>
      <c r="BJ423" s="1"/>
      <c r="BK423" s="29"/>
      <c r="BL423" s="1"/>
      <c r="BM423" s="29"/>
      <c r="BN423" s="1"/>
      <c r="BO423" s="29"/>
      <c r="BP423" s="1"/>
      <c r="BQ423" s="29"/>
      <c r="BR423" s="1"/>
      <c r="BS423" s="29"/>
      <c r="BT423" s="1"/>
      <c r="BU423" s="1"/>
      <c r="BV423" s="29"/>
      <c r="BW423" s="1"/>
      <c r="BX423" s="29"/>
      <c r="BY423" s="33"/>
      <c r="BZ423" s="29"/>
      <c r="CA423" s="33"/>
      <c r="CB423" s="29"/>
      <c r="CC423" s="33"/>
    </row>
    <row r="424" spans="1:81" s="60" customFormat="1" x14ac:dyDescent="0.35">
      <c r="A424" s="1" t="s">
        <v>98</v>
      </c>
      <c r="B424" s="1" t="s">
        <v>55</v>
      </c>
      <c r="C424" s="1" t="s">
        <v>454</v>
      </c>
      <c r="D424" s="1" t="s">
        <v>277</v>
      </c>
      <c r="E424" s="1" t="s">
        <v>58</v>
      </c>
      <c r="F424" s="1">
        <v>999882071</v>
      </c>
      <c r="G424" s="1">
        <f>(K424+P424+J424+M424+O424+Q424)-H424</f>
        <v>88.5</v>
      </c>
      <c r="H424" s="1">
        <f>(J424+K424+M424+N424+O424+P424+Q424)*0.5</f>
        <v>88.5</v>
      </c>
      <c r="I424" s="30"/>
      <c r="J424" s="1">
        <f>SUM(AR424,BW424,CA424)</f>
        <v>0</v>
      </c>
      <c r="K424" s="1">
        <f>SUM(AD424,AF424,AH424,AJ424,AN424,AL424,AP424,AT424,AV424,AX424,AZ424,BD424,BF424,BH424,BJ424,BL424,BN424,BB424)</f>
        <v>113</v>
      </c>
      <c r="L424" s="1">
        <f>COUNT(AD424,AF424,AH424,AJ424,AL424,AN424,AP424,AT424,AV424,AX424,AZ424,BB424,BD424,BF424,BH424,BJ424,BL424,BN424)</f>
        <v>2</v>
      </c>
      <c r="M424" s="1">
        <f>BP424+BR424</f>
        <v>0</v>
      </c>
      <c r="N424" s="1"/>
      <c r="O424" s="1">
        <f>BU424</f>
        <v>0</v>
      </c>
      <c r="P424" s="1">
        <f>AB424+BY424</f>
        <v>64</v>
      </c>
      <c r="Q424" s="1">
        <f>BT424+CC424</f>
        <v>0</v>
      </c>
      <c r="R424" s="70"/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70"/>
      <c r="AB424" s="1">
        <v>64</v>
      </c>
      <c r="AC424" s="29"/>
      <c r="AD424" s="1"/>
      <c r="AE424" s="29"/>
      <c r="AF424" s="1"/>
      <c r="AG424" s="29"/>
      <c r="AH424" s="1">
        <v>45</v>
      </c>
      <c r="AI424" s="29">
        <v>2</v>
      </c>
      <c r="AJ424" s="1"/>
      <c r="AK424" s="29"/>
      <c r="AL424" s="1"/>
      <c r="AM424" s="29"/>
      <c r="AN424" s="1"/>
      <c r="AO424" s="29"/>
      <c r="AP424" s="1"/>
      <c r="AQ424" s="29"/>
      <c r="AR424" s="1"/>
      <c r="AS424" s="29"/>
      <c r="AT424" s="1"/>
      <c r="AU424" s="29"/>
      <c r="AV424" s="1"/>
      <c r="AW424" s="29"/>
      <c r="AX424" s="1"/>
      <c r="AY424" s="29"/>
      <c r="AZ424" s="1"/>
      <c r="BA424" s="29"/>
      <c r="BB424" s="1"/>
      <c r="BC424" s="29"/>
      <c r="BD424" s="1"/>
      <c r="BE424" s="29"/>
      <c r="BF424" s="1">
        <v>68</v>
      </c>
      <c r="BG424" s="29">
        <v>3</v>
      </c>
      <c r="BH424" s="1"/>
      <c r="BI424" s="29"/>
      <c r="BJ424" s="1"/>
      <c r="BK424" s="29"/>
      <c r="BL424" s="1"/>
      <c r="BM424" s="29"/>
      <c r="BN424" s="1"/>
      <c r="BO424" s="29"/>
      <c r="BP424" s="1"/>
      <c r="BQ424" s="29"/>
      <c r="BR424" s="1"/>
      <c r="BS424" s="29"/>
      <c r="BT424" s="1"/>
      <c r="BU424" s="1"/>
      <c r="BV424" s="29"/>
      <c r="BW424" s="1"/>
      <c r="BX424" s="29"/>
      <c r="BY424" s="33"/>
      <c r="BZ424" s="29"/>
      <c r="CA424" s="33"/>
      <c r="CB424" s="29"/>
      <c r="CC424" s="33"/>
    </row>
    <row r="425" spans="1:81" s="60" customFormat="1" x14ac:dyDescent="0.35">
      <c r="A425" s="1" t="s">
        <v>98</v>
      </c>
      <c r="B425" s="1" t="s">
        <v>55</v>
      </c>
      <c r="C425" s="1" t="s">
        <v>1564</v>
      </c>
      <c r="D425" s="1" t="s">
        <v>1565</v>
      </c>
      <c r="E425" s="1" t="s">
        <v>58</v>
      </c>
      <c r="F425" s="1">
        <v>999921188</v>
      </c>
      <c r="G425" s="1">
        <f>(K425+P425+J425+M425+O425+Q425)-H425</f>
        <v>84</v>
      </c>
      <c r="H425" s="1"/>
      <c r="I425" s="30"/>
      <c r="J425" s="1">
        <f>SUM(AR425,BW425,CA425)</f>
        <v>0</v>
      </c>
      <c r="K425" s="1">
        <f>SUM(AD425,AF425,AH425,AJ425,AN425,AL425,AP425,AT425,AV425,AX425,AZ425,BD425,BF425,BH425,BJ425,BL425,BN425,BB425)</f>
        <v>0</v>
      </c>
      <c r="L425" s="1">
        <f>COUNT(AD425,AF425,AH425,AJ425,AL425,AN425,AP425,AT425,AV425,AX425,AZ425,BB425,BD425,BF425,BH425,BJ425,BL425,BN425)</f>
        <v>0</v>
      </c>
      <c r="M425" s="1">
        <f>BP425+BR425</f>
        <v>0</v>
      </c>
      <c r="N425" s="1"/>
      <c r="O425" s="1">
        <f>BU425</f>
        <v>84</v>
      </c>
      <c r="P425" s="1">
        <f>AB425+BY425</f>
        <v>0</v>
      </c>
      <c r="Q425" s="1">
        <f>BT425+CC425</f>
        <v>0</v>
      </c>
      <c r="R425" s="70"/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70"/>
      <c r="AB425" s="1"/>
      <c r="AC425" s="29"/>
      <c r="AD425" s="1"/>
      <c r="AE425" s="29"/>
      <c r="AF425" s="1"/>
      <c r="AG425" s="29"/>
      <c r="AH425" s="1"/>
      <c r="AI425" s="29"/>
      <c r="AJ425" s="1"/>
      <c r="AK425" s="29"/>
      <c r="AL425" s="1"/>
      <c r="AM425" s="30"/>
      <c r="AN425" s="1"/>
      <c r="AO425" s="29"/>
      <c r="AP425" s="1"/>
      <c r="AQ425" s="30"/>
      <c r="AR425" s="1"/>
      <c r="AS425" s="30"/>
      <c r="AT425" s="1"/>
      <c r="AU425" s="30"/>
      <c r="AV425" s="1"/>
      <c r="AW425" s="30"/>
      <c r="AX425" s="1"/>
      <c r="AY425" s="30"/>
      <c r="AZ425" s="1"/>
      <c r="BA425" s="30"/>
      <c r="BB425" s="1"/>
      <c r="BC425" s="29"/>
      <c r="BD425" s="1"/>
      <c r="BE425" s="30"/>
      <c r="BF425" s="1"/>
      <c r="BG425" s="30"/>
      <c r="BH425" s="1"/>
      <c r="BI425" s="30"/>
      <c r="BJ425" s="1"/>
      <c r="BK425" s="30"/>
      <c r="BL425" s="1"/>
      <c r="BM425" s="30"/>
      <c r="BN425" s="1"/>
      <c r="BO425" s="30"/>
      <c r="BP425" s="1"/>
      <c r="BQ425" s="29"/>
      <c r="BR425" s="1"/>
      <c r="BS425" s="29"/>
      <c r="BT425" s="1"/>
      <c r="BU425" s="1">
        <v>84</v>
      </c>
      <c r="BV425" s="29">
        <v>5</v>
      </c>
      <c r="BW425" s="1"/>
      <c r="BX425" s="29"/>
      <c r="BY425" s="33"/>
      <c r="BZ425" s="29"/>
      <c r="CA425" s="33"/>
      <c r="CB425" s="29"/>
      <c r="CC425" s="33"/>
    </row>
    <row r="426" spans="1:81" s="60" customFormat="1" x14ac:dyDescent="0.35">
      <c r="A426" s="1" t="s">
        <v>98</v>
      </c>
      <c r="B426" s="1" t="s">
        <v>55</v>
      </c>
      <c r="C426" s="1" t="s">
        <v>1481</v>
      </c>
      <c r="D426" s="1" t="s">
        <v>208</v>
      </c>
      <c r="E426" s="1" t="s">
        <v>58</v>
      </c>
      <c r="F426" s="1">
        <v>999920427</v>
      </c>
      <c r="G426" s="1">
        <f>(K426+P426+J426+M426+O426+Q426)-H426</f>
        <v>68</v>
      </c>
      <c r="H426" s="1"/>
      <c r="I426" s="30"/>
      <c r="J426" s="1">
        <f>SUM(AR426,BW426,CA426)</f>
        <v>0</v>
      </c>
      <c r="K426" s="1">
        <f>SUM(AD426,AF426,AH426,AJ426,AN426,AL426,AP426,AT426,AV426,AX426,AZ426,BD426,BF426,BH426,BJ426,BL426,BN426,BB426)</f>
        <v>68</v>
      </c>
      <c r="L426" s="1">
        <f>COUNT(AD426,AF426,AH426,AJ426,AL426,AN426,AP426,AT426,AV426,AX426,AZ426,BB426,BD426,BF426,BH426,BJ426,BL426,BN426)</f>
        <v>1</v>
      </c>
      <c r="M426" s="1">
        <f>BP426+BR426</f>
        <v>0</v>
      </c>
      <c r="N426" s="1"/>
      <c r="O426" s="1">
        <f>BU426</f>
        <v>0</v>
      </c>
      <c r="P426" s="1">
        <f>AB426+BY426</f>
        <v>0</v>
      </c>
      <c r="Q426" s="1">
        <f>BT426+CC426</f>
        <v>0</v>
      </c>
      <c r="R426" s="70"/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70"/>
      <c r="AB426" s="1"/>
      <c r="AC426" s="29"/>
      <c r="AD426" s="1"/>
      <c r="AE426" s="29"/>
      <c r="AF426" s="1"/>
      <c r="AG426" s="29"/>
      <c r="AH426" s="1"/>
      <c r="AI426" s="29"/>
      <c r="AJ426" s="1"/>
      <c r="AK426" s="29"/>
      <c r="AL426" s="1"/>
      <c r="AM426" s="29"/>
      <c r="AN426" s="1"/>
      <c r="AO426" s="29"/>
      <c r="AP426" s="1">
        <v>68</v>
      </c>
      <c r="AQ426" s="29">
        <v>3</v>
      </c>
      <c r="AR426" s="1"/>
      <c r="AS426" s="29"/>
      <c r="AT426" s="1"/>
      <c r="AU426" s="29"/>
      <c r="AV426" s="1"/>
      <c r="AW426" s="29"/>
      <c r="AX426" s="1"/>
      <c r="AY426" s="29"/>
      <c r="AZ426" s="1"/>
      <c r="BA426" s="29"/>
      <c r="BB426" s="1"/>
      <c r="BC426" s="29"/>
      <c r="BD426" s="1"/>
      <c r="BE426" s="29"/>
      <c r="BF426" s="1"/>
      <c r="BG426" s="29"/>
      <c r="BH426" s="1"/>
      <c r="BI426" s="29"/>
      <c r="BJ426" s="1"/>
      <c r="BK426" s="29"/>
      <c r="BL426" s="1"/>
      <c r="BM426" s="29"/>
      <c r="BN426" s="1"/>
      <c r="BO426" s="29"/>
      <c r="BP426" s="1"/>
      <c r="BQ426" s="29"/>
      <c r="BR426" s="1"/>
      <c r="BS426" s="29"/>
      <c r="BT426" s="1"/>
      <c r="BU426" s="1"/>
      <c r="BV426" s="29"/>
      <c r="BW426" s="1"/>
      <c r="BX426" s="29"/>
      <c r="BY426" s="33"/>
      <c r="BZ426" s="29"/>
      <c r="CA426" s="33"/>
      <c r="CB426" s="29"/>
      <c r="CC426" s="33"/>
    </row>
    <row r="427" spans="1:81" s="60" customFormat="1" x14ac:dyDescent="0.35">
      <c r="A427" s="1" t="s">
        <v>98</v>
      </c>
      <c r="B427" s="1" t="s">
        <v>55</v>
      </c>
      <c r="C427" s="1" t="s">
        <v>575</v>
      </c>
      <c r="D427" s="1" t="s">
        <v>576</v>
      </c>
      <c r="E427" s="1" t="s">
        <v>58</v>
      </c>
      <c r="F427" s="1">
        <v>999893449</v>
      </c>
      <c r="G427" s="1">
        <f>(K427+P427+J427+M427+O427+Q427)-H427</f>
        <v>42.5</v>
      </c>
      <c r="H427" s="1">
        <f>(J427+K427+M427+N427+O427+P427+Q427)*0.5</f>
        <v>42.5</v>
      </c>
      <c r="I427" s="30"/>
      <c r="J427" s="1">
        <f>SUM(AR427,BW427,CA427)</f>
        <v>0</v>
      </c>
      <c r="K427" s="1">
        <f>SUM(AD427,AF427,AH427,AJ427,AN427,AL427,AP427,AT427,AV427,AX427,AZ427,BD427,BF427,BH427,BJ427,BL427,BN427,BB427)</f>
        <v>0</v>
      </c>
      <c r="L427" s="1">
        <f>COUNT(AD427,AF427,AH427,AJ427,AL427,AN427,AP427,AT427,AV427,AX427,AZ427,BB427,BD427,BF427,BH427,BJ427,BL427,BN427)</f>
        <v>0</v>
      </c>
      <c r="M427" s="1">
        <f>BP427+BR427</f>
        <v>0</v>
      </c>
      <c r="N427" s="1"/>
      <c r="O427" s="1">
        <f>BU427</f>
        <v>0</v>
      </c>
      <c r="P427" s="1">
        <f>AB427+BY427</f>
        <v>85</v>
      </c>
      <c r="Q427" s="1">
        <f>BT427+CC427</f>
        <v>0</v>
      </c>
      <c r="R427" s="70"/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70"/>
      <c r="AB427" s="1">
        <v>85</v>
      </c>
      <c r="AC427" s="29"/>
      <c r="AD427" s="1"/>
      <c r="AE427" s="29"/>
      <c r="AF427" s="1"/>
      <c r="AG427" s="29"/>
      <c r="AH427" s="1"/>
      <c r="AI427" s="29"/>
      <c r="AJ427" s="1"/>
      <c r="AK427" s="29"/>
      <c r="AL427" s="1"/>
      <c r="AM427" s="29"/>
      <c r="AN427" s="1"/>
      <c r="AO427" s="29"/>
      <c r="AP427" s="1"/>
      <c r="AQ427" s="29"/>
      <c r="AR427" s="1"/>
      <c r="AS427" s="29"/>
      <c r="AT427" s="1"/>
      <c r="AU427" s="29"/>
      <c r="AV427" s="1"/>
      <c r="AW427" s="29"/>
      <c r="AX427" s="1"/>
      <c r="AY427" s="29"/>
      <c r="AZ427" s="1"/>
      <c r="BA427" s="29"/>
      <c r="BB427" s="1"/>
      <c r="BC427" s="29"/>
      <c r="BD427" s="1"/>
      <c r="BE427" s="29"/>
      <c r="BF427" s="1"/>
      <c r="BG427" s="29"/>
      <c r="BH427" s="1"/>
      <c r="BI427" s="29"/>
      <c r="BJ427" s="1"/>
      <c r="BK427" s="29"/>
      <c r="BL427" s="1"/>
      <c r="BM427" s="29"/>
      <c r="BN427" s="1"/>
      <c r="BO427" s="29"/>
      <c r="BP427" s="1"/>
      <c r="BQ427" s="29"/>
      <c r="BR427" s="1"/>
      <c r="BS427" s="29"/>
      <c r="BT427" s="1"/>
      <c r="BU427" s="1"/>
      <c r="BV427" s="29"/>
      <c r="BW427" s="1"/>
      <c r="BX427" s="29"/>
      <c r="BY427" s="33"/>
      <c r="BZ427" s="29"/>
      <c r="CA427" s="33"/>
      <c r="CB427" s="29"/>
      <c r="CC427" s="33"/>
    </row>
    <row r="428" spans="1:81" s="60" customFormat="1" x14ac:dyDescent="0.35">
      <c r="A428" s="1" t="s">
        <v>98</v>
      </c>
      <c r="B428" s="1" t="s">
        <v>55</v>
      </c>
      <c r="C428" s="1" t="s">
        <v>99</v>
      </c>
      <c r="D428" s="1" t="s">
        <v>100</v>
      </c>
      <c r="E428" s="1" t="s">
        <v>58</v>
      </c>
      <c r="F428" s="1">
        <v>999702413</v>
      </c>
      <c r="G428" s="1">
        <f>(K428+P428+J428+M428+O428+Q428)-H428</f>
        <v>30</v>
      </c>
      <c r="H428" s="1"/>
      <c r="I428" s="30"/>
      <c r="J428" s="1">
        <f>SUM(AR428,BW428,CA428)</f>
        <v>0</v>
      </c>
      <c r="K428" s="1">
        <f>SUM(AD428,AF428,AH428,AJ428,AN428,AL428,AP428,AT428,AV428,AX428,AZ428,BD428,BF428,BH428,BJ428,BL428,BN428,BB428)</f>
        <v>30</v>
      </c>
      <c r="L428" s="1">
        <f>COUNT(AD428,AF428,AH428,AJ428,AL428,AN428,AP428,AT428,AV428,AX428,AZ428,BB428,BD428,BF428,BH428,BJ428,BL428,BN428)</f>
        <v>1</v>
      </c>
      <c r="M428" s="1">
        <f>BP428+BR428</f>
        <v>0</v>
      </c>
      <c r="N428" s="1"/>
      <c r="O428" s="1">
        <f>BU428</f>
        <v>0</v>
      </c>
      <c r="P428" s="1">
        <f>AB428+BY428</f>
        <v>0</v>
      </c>
      <c r="Q428" s="1">
        <f>BT428+CC428</f>
        <v>0</v>
      </c>
      <c r="R428" s="70"/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70"/>
      <c r="AB428" s="1"/>
      <c r="AC428" s="29"/>
      <c r="AD428" s="1"/>
      <c r="AE428" s="29"/>
      <c r="AF428" s="1"/>
      <c r="AG428" s="29"/>
      <c r="AH428" s="1"/>
      <c r="AI428" s="29"/>
      <c r="AJ428" s="1"/>
      <c r="AK428" s="29"/>
      <c r="AL428" s="1"/>
      <c r="AM428" s="29"/>
      <c r="AN428" s="1"/>
      <c r="AO428" s="29"/>
      <c r="AP428" s="1"/>
      <c r="AQ428" s="29"/>
      <c r="AR428" s="1"/>
      <c r="AS428" s="29"/>
      <c r="AT428" s="1"/>
      <c r="AU428" s="29"/>
      <c r="AV428" s="1"/>
      <c r="AW428" s="29"/>
      <c r="AX428" s="1"/>
      <c r="AY428" s="29"/>
      <c r="AZ428" s="1"/>
      <c r="BA428" s="29"/>
      <c r="BB428" s="1"/>
      <c r="BC428" s="29"/>
      <c r="BD428" s="1"/>
      <c r="BE428" s="29"/>
      <c r="BF428" s="1"/>
      <c r="BG428" s="29"/>
      <c r="BH428" s="1">
        <v>30</v>
      </c>
      <c r="BI428" s="29">
        <v>1</v>
      </c>
      <c r="BJ428" s="1"/>
      <c r="BK428" s="29"/>
      <c r="BL428" s="1"/>
      <c r="BM428" s="29"/>
      <c r="BN428" s="1"/>
      <c r="BO428" s="29"/>
      <c r="BP428" s="1"/>
      <c r="BQ428" s="29"/>
      <c r="BR428" s="1"/>
      <c r="BS428" s="29"/>
      <c r="BT428" s="1"/>
      <c r="BU428" s="1"/>
      <c r="BV428" s="29"/>
      <c r="BW428" s="1"/>
      <c r="BX428" s="29"/>
      <c r="BY428" s="33"/>
      <c r="BZ428" s="29"/>
      <c r="CA428" s="33"/>
      <c r="CB428" s="29"/>
      <c r="CC428" s="33"/>
    </row>
    <row r="429" spans="1:81" s="60" customFormat="1" x14ac:dyDescent="0.35">
      <c r="A429" s="1" t="s">
        <v>98</v>
      </c>
      <c r="B429" s="35" t="s">
        <v>55</v>
      </c>
      <c r="C429" s="35" t="s">
        <v>2221</v>
      </c>
      <c r="D429" s="35" t="s">
        <v>2222</v>
      </c>
      <c r="E429" s="35" t="s">
        <v>58</v>
      </c>
      <c r="F429" s="1">
        <v>999924489</v>
      </c>
      <c r="G429" s="1">
        <f>(K429+P429+J429+M429+O429+Q429)-H429</f>
        <v>30</v>
      </c>
      <c r="H429" s="1"/>
      <c r="I429" s="30"/>
      <c r="J429" s="1">
        <f>SUM(AR429,BW429,CA429)</f>
        <v>0</v>
      </c>
      <c r="K429" s="1">
        <f>SUM(AD429,AF429,AH429,AJ429,AN429,AL429,AP429,AT429,AV429,AX429,AZ429,BD429,BF429,BH429,BJ429,BL429,BN429,BB429)</f>
        <v>30</v>
      </c>
      <c r="L429" s="1">
        <f>COUNT(AD429,AF429,AH429,AJ429,AL429,AN429,AP429,AT429,AV429,AX429,AZ429,BB429,BD429,BF429,BH429,BJ429,BL429,BN429)</f>
        <v>1</v>
      </c>
      <c r="M429" s="1">
        <f>BP429+BR429</f>
        <v>0</v>
      </c>
      <c r="N429" s="1"/>
      <c r="O429" s="1">
        <f>BU429</f>
        <v>0</v>
      </c>
      <c r="P429" s="1">
        <f>AB429+BY429</f>
        <v>0</v>
      </c>
      <c r="Q429" s="1">
        <f>BT429+CC429</f>
        <v>0</v>
      </c>
      <c r="R429" s="70"/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70"/>
      <c r="AB429" s="1"/>
      <c r="AC429" s="29"/>
      <c r="AD429" s="1"/>
      <c r="AE429" s="29"/>
      <c r="AF429" s="1"/>
      <c r="AG429" s="29"/>
      <c r="AH429" s="1"/>
      <c r="AI429" s="29"/>
      <c r="AJ429" s="1"/>
      <c r="AK429" s="30"/>
      <c r="AL429" s="1"/>
      <c r="AM429" s="29"/>
      <c r="AN429" s="1"/>
      <c r="AO429" s="29"/>
      <c r="AP429" s="1"/>
      <c r="AQ429" s="29"/>
      <c r="AR429" s="1"/>
      <c r="AS429" s="29"/>
      <c r="AT429" s="1"/>
      <c r="AU429" s="29"/>
      <c r="AV429" s="1"/>
      <c r="AW429" s="29"/>
      <c r="AX429" s="1"/>
      <c r="AY429" s="29"/>
      <c r="AZ429" s="1"/>
      <c r="BA429" s="29"/>
      <c r="BB429" s="1"/>
      <c r="BC429" s="29"/>
      <c r="BD429" s="1"/>
      <c r="BE429" s="29"/>
      <c r="BF429" s="1"/>
      <c r="BG429" s="29"/>
      <c r="BH429" s="1">
        <v>30</v>
      </c>
      <c r="BI429" s="29">
        <v>1</v>
      </c>
      <c r="BJ429" s="1"/>
      <c r="BK429" s="29"/>
      <c r="BL429" s="1"/>
      <c r="BM429" s="29"/>
      <c r="BN429" s="1"/>
      <c r="BO429" s="29"/>
      <c r="BP429" s="1"/>
      <c r="BQ429" s="29"/>
      <c r="BR429" s="1"/>
      <c r="BS429" s="29"/>
      <c r="BT429" s="1"/>
      <c r="BU429" s="1"/>
      <c r="BV429" s="29"/>
      <c r="BW429" s="1"/>
      <c r="BX429" s="29"/>
      <c r="BY429" s="33"/>
      <c r="BZ429" s="29"/>
      <c r="CA429" s="33"/>
      <c r="CB429" s="29"/>
      <c r="CC429" s="33"/>
    </row>
    <row r="430" spans="1:81" s="60" customFormat="1" x14ac:dyDescent="0.35">
      <c r="A430" s="1" t="s">
        <v>98</v>
      </c>
      <c r="B430" s="1" t="s">
        <v>55</v>
      </c>
      <c r="C430" s="1" t="s">
        <v>166</v>
      </c>
      <c r="D430" s="1" t="s">
        <v>167</v>
      </c>
      <c r="E430" s="1" t="s">
        <v>58</v>
      </c>
      <c r="F430" s="1">
        <v>999779919</v>
      </c>
      <c r="G430" s="1">
        <f>(K430+P430+J430+M430+O430+Q430)-H430</f>
        <v>29.5</v>
      </c>
      <c r="H430" s="1">
        <f>(J430+K430+M430+N430+O430+P430+Q430)*0.5</f>
        <v>29.5</v>
      </c>
      <c r="I430" s="30"/>
      <c r="J430" s="1">
        <f>SUM(AR430,BW430,CA430)</f>
        <v>0</v>
      </c>
      <c r="K430" s="1">
        <f>SUM(AD430,AF430,AH430,AJ430,AN430,AL430,AP430,AT430,AV430,AX430,AZ430,BD430,BF430,BH430,BJ430,BL430,BN430,BB430)</f>
        <v>0</v>
      </c>
      <c r="L430" s="1">
        <f>COUNT(AD430,AF430,AH430,AJ430,AL430,AN430,AP430,AT430,AV430,AX430,AZ430,BB430,BD430,BF430,BH430,BJ430,BL430,BN430)</f>
        <v>0</v>
      </c>
      <c r="M430" s="1">
        <f>BP430+BR430</f>
        <v>59</v>
      </c>
      <c r="N430" s="1"/>
      <c r="O430" s="1">
        <f>BU430</f>
        <v>0</v>
      </c>
      <c r="P430" s="1">
        <f>AB430+BY430</f>
        <v>0</v>
      </c>
      <c r="Q430" s="1">
        <f>BT430+CC430</f>
        <v>0</v>
      </c>
      <c r="R430" s="70"/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70"/>
      <c r="AB430" s="1"/>
      <c r="AC430" s="29"/>
      <c r="AD430" s="1"/>
      <c r="AE430" s="29"/>
      <c r="AF430" s="1"/>
      <c r="AG430" s="29"/>
      <c r="AH430" s="1"/>
      <c r="AI430" s="29"/>
      <c r="AJ430" s="1"/>
      <c r="AK430" s="29"/>
      <c r="AL430" s="1"/>
      <c r="AM430" s="30"/>
      <c r="AN430" s="1"/>
      <c r="AO430" s="29"/>
      <c r="AP430" s="1"/>
      <c r="AQ430" s="30"/>
      <c r="AR430" s="1"/>
      <c r="AS430" s="30"/>
      <c r="AT430" s="1"/>
      <c r="AU430" s="30"/>
      <c r="AV430" s="1"/>
      <c r="AW430" s="30"/>
      <c r="AX430" s="1"/>
      <c r="AY430" s="30"/>
      <c r="AZ430" s="1"/>
      <c r="BA430" s="30"/>
      <c r="BB430" s="1"/>
      <c r="BC430" s="29"/>
      <c r="BD430" s="1"/>
      <c r="BE430" s="30"/>
      <c r="BF430" s="1"/>
      <c r="BG430" s="30"/>
      <c r="BH430" s="1"/>
      <c r="BI430" s="30"/>
      <c r="BJ430" s="1"/>
      <c r="BK430" s="30"/>
      <c r="BL430" s="1"/>
      <c r="BM430" s="30"/>
      <c r="BN430" s="1"/>
      <c r="BO430" s="30"/>
      <c r="BP430" s="1"/>
      <c r="BQ430" s="29"/>
      <c r="BR430" s="1">
        <v>59</v>
      </c>
      <c r="BS430" s="29">
        <v>5</v>
      </c>
      <c r="BT430" s="1"/>
      <c r="BU430" s="1"/>
      <c r="BV430" s="29"/>
      <c r="BW430" s="1"/>
      <c r="BX430" s="29"/>
      <c r="BY430" s="33"/>
      <c r="BZ430" s="29"/>
      <c r="CA430" s="33"/>
      <c r="CB430" s="29"/>
      <c r="CC430" s="33"/>
    </row>
    <row r="431" spans="1:81" s="60" customFormat="1" x14ac:dyDescent="0.35">
      <c r="A431" s="1" t="s">
        <v>98</v>
      </c>
      <c r="B431" s="1" t="s">
        <v>55</v>
      </c>
      <c r="C431" s="1" t="s">
        <v>90</v>
      </c>
      <c r="D431" s="1" t="s">
        <v>91</v>
      </c>
      <c r="E431" s="1" t="s">
        <v>58</v>
      </c>
      <c r="F431" s="1">
        <v>999701085</v>
      </c>
      <c r="G431" s="1">
        <f>(K431+P431+J431+M431+O431+Q431)-H431</f>
        <v>22.5</v>
      </c>
      <c r="H431" s="1">
        <f>(J431+K431+M431+N431+O431+P431+Q431)*0.5</f>
        <v>22.5</v>
      </c>
      <c r="I431" s="30"/>
      <c r="J431" s="1">
        <f>SUM(AR431,BW431,CA431)</f>
        <v>0</v>
      </c>
      <c r="K431" s="1">
        <f>SUM(AD431,AF431,AH431,AJ431,AN431,AL431,AP431,AT431,AV431,AX431,AZ431,BD431,BF431,BH431,BJ431,BL431,BN431,BB431)</f>
        <v>45</v>
      </c>
      <c r="L431" s="1">
        <f>COUNT(AD431,AF431,AH431,AJ431,AL431,AN431,AP431,AT431,AV431,AX431,AZ431,BB431,BD431,BF431,BH431,BJ431,BL431,BN431)</f>
        <v>1</v>
      </c>
      <c r="M431" s="1">
        <f>BP431+BR431</f>
        <v>0</v>
      </c>
      <c r="N431" s="1"/>
      <c r="O431" s="1">
        <f>BU431</f>
        <v>0</v>
      </c>
      <c r="P431" s="1">
        <f>AB431+BY431</f>
        <v>0</v>
      </c>
      <c r="Q431" s="1">
        <f>BT431+CC431</f>
        <v>0</v>
      </c>
      <c r="R431" s="70"/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70"/>
      <c r="AB431" s="1"/>
      <c r="AC431" s="29"/>
      <c r="AD431" s="1"/>
      <c r="AE431" s="29"/>
      <c r="AF431" s="1"/>
      <c r="AG431" s="29"/>
      <c r="AH431" s="1"/>
      <c r="AI431" s="29"/>
      <c r="AJ431" s="1"/>
      <c r="AK431" s="29"/>
      <c r="AL431" s="1">
        <v>45</v>
      </c>
      <c r="AM431" s="29">
        <v>2</v>
      </c>
      <c r="AN431" s="1"/>
      <c r="AO431" s="29"/>
      <c r="AP431" s="1"/>
      <c r="AQ431" s="29"/>
      <c r="AR431" s="1"/>
      <c r="AS431" s="29"/>
      <c r="AT431" s="1"/>
      <c r="AU431" s="29"/>
      <c r="AV431" s="1"/>
      <c r="AW431" s="29"/>
      <c r="AX431" s="1"/>
      <c r="AY431" s="29"/>
      <c r="AZ431" s="1"/>
      <c r="BA431" s="29"/>
      <c r="BB431" s="1"/>
      <c r="BC431" s="29"/>
      <c r="BD431" s="1"/>
      <c r="BE431" s="29"/>
      <c r="BF431" s="1"/>
      <c r="BG431" s="29"/>
      <c r="BH431" s="1"/>
      <c r="BI431" s="29"/>
      <c r="BJ431" s="1"/>
      <c r="BK431" s="29"/>
      <c r="BL431" s="1"/>
      <c r="BM431" s="29"/>
      <c r="BN431" s="1"/>
      <c r="BO431" s="29"/>
      <c r="BP431" s="1"/>
      <c r="BQ431" s="29"/>
      <c r="BR431" s="1"/>
      <c r="BS431" s="29"/>
      <c r="BT431" s="1"/>
      <c r="BU431" s="1"/>
      <c r="BV431" s="29"/>
      <c r="BW431" s="1"/>
      <c r="BX431" s="29"/>
      <c r="BY431" s="33"/>
      <c r="BZ431" s="29"/>
      <c r="CA431" s="33"/>
      <c r="CB431" s="29"/>
      <c r="CC431" s="33"/>
    </row>
    <row r="432" spans="1:81" s="60" customFormat="1" x14ac:dyDescent="0.35">
      <c r="A432" s="1" t="s">
        <v>75</v>
      </c>
      <c r="B432" s="1" t="s">
        <v>55</v>
      </c>
      <c r="C432" s="1" t="s">
        <v>92</v>
      </c>
      <c r="D432" s="1" t="s">
        <v>93</v>
      </c>
      <c r="E432" s="1" t="s">
        <v>58</v>
      </c>
      <c r="F432" s="1">
        <v>999701966</v>
      </c>
      <c r="G432" s="1">
        <f>(K432+P432+J432+M432+O432+Q432)-H432</f>
        <v>760</v>
      </c>
      <c r="H432" s="1"/>
      <c r="I432" s="30"/>
      <c r="J432" s="1">
        <f>SUM(AR432,BW432,CA432)</f>
        <v>0</v>
      </c>
      <c r="K432" s="1">
        <f>SUM(AD432,AF432,AH432,AJ432,AN432,AL432,AP432,AT432,AV432,AX432,AZ432,BD432,BF432,BH432,BJ432,BL432,BN432,BB432)</f>
        <v>60</v>
      </c>
      <c r="L432" s="1">
        <f>COUNT(AD432,AF432,AH432,AJ432,AL432,AN432,AP432,AT432,AV432,AX432,AZ432,BB432,BD432,BF432,BH432,BJ432,BL432,BN432)</f>
        <v>1</v>
      </c>
      <c r="M432" s="1">
        <f>BP432+BR432</f>
        <v>0</v>
      </c>
      <c r="N432" s="1"/>
      <c r="O432" s="1">
        <f>BU432</f>
        <v>0</v>
      </c>
      <c r="P432" s="1">
        <f>AB432+BY432</f>
        <v>200</v>
      </c>
      <c r="Q432" s="1">
        <f>BT432+CC432</f>
        <v>500</v>
      </c>
      <c r="R432" s="70"/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70"/>
      <c r="AB432" s="1"/>
      <c r="AC432" s="29"/>
      <c r="AD432" s="1"/>
      <c r="AE432" s="29"/>
      <c r="AF432" s="1"/>
      <c r="AG432" s="29"/>
      <c r="AH432" s="1"/>
      <c r="AI432" s="29"/>
      <c r="AJ432" s="1"/>
      <c r="AK432" s="29"/>
      <c r="AL432" s="1"/>
      <c r="AM432" s="29"/>
      <c r="AN432" s="1"/>
      <c r="AO432" s="29"/>
      <c r="AP432" s="1"/>
      <c r="AQ432" s="29"/>
      <c r="AR432" s="1"/>
      <c r="AS432" s="29"/>
      <c r="AT432" s="1"/>
      <c r="AU432" s="29"/>
      <c r="AV432" s="1"/>
      <c r="AW432" s="29"/>
      <c r="AX432" s="1"/>
      <c r="AY432" s="29"/>
      <c r="AZ432" s="1"/>
      <c r="BA432" s="29"/>
      <c r="BB432" s="1"/>
      <c r="BC432" s="29"/>
      <c r="BD432" s="1">
        <v>60</v>
      </c>
      <c r="BE432" s="29">
        <v>1</v>
      </c>
      <c r="BF432" s="1"/>
      <c r="BG432" s="29"/>
      <c r="BH432" s="1"/>
      <c r="BI432" s="29"/>
      <c r="BJ432" s="1"/>
      <c r="BK432" s="29"/>
      <c r="BL432" s="1"/>
      <c r="BM432" s="29"/>
      <c r="BN432" s="1"/>
      <c r="BO432" s="29"/>
      <c r="BP432" s="1"/>
      <c r="BQ432" s="29"/>
      <c r="BR432" s="1"/>
      <c r="BS432" s="29"/>
      <c r="BT432" s="1">
        <v>250</v>
      </c>
      <c r="BU432" s="1"/>
      <c r="BV432" s="29"/>
      <c r="BW432" s="1"/>
      <c r="BX432" s="29"/>
      <c r="BY432" s="33">
        <v>200</v>
      </c>
      <c r="BZ432" s="29">
        <v>1</v>
      </c>
      <c r="CA432" s="33"/>
      <c r="CB432" s="29"/>
      <c r="CC432" s="33">
        <v>250</v>
      </c>
    </row>
    <row r="433" spans="1:81" s="60" customFormat="1" x14ac:dyDescent="0.35">
      <c r="A433" s="1" t="s">
        <v>75</v>
      </c>
      <c r="B433" s="1" t="s">
        <v>55</v>
      </c>
      <c r="C433" s="1" t="s">
        <v>179</v>
      </c>
      <c r="D433" s="1" t="s">
        <v>180</v>
      </c>
      <c r="E433" s="1" t="s">
        <v>58</v>
      </c>
      <c r="F433" s="1">
        <v>999793933</v>
      </c>
      <c r="G433" s="1">
        <f>(K433+P433+J433+M433+O433+Q433)-H433</f>
        <v>523</v>
      </c>
      <c r="H433" s="1"/>
      <c r="I433" s="30"/>
      <c r="J433" s="1">
        <f>SUM(AR433,BW433,CA433)</f>
        <v>0</v>
      </c>
      <c r="K433" s="1">
        <f>SUM(AD433,AF433,AH433,AJ433,AN433,AL433,AP433,AT433,AV433,AX433,AZ433,BD433,BF433,BH433,BJ433,BL433,BN433,BB433)</f>
        <v>0</v>
      </c>
      <c r="L433" s="1">
        <f>COUNT(AD433,AF433,AH433,AJ433,AL433,AN433,AP433,AT433,AV433,AX433,AZ433,BB433,BD433,BF433,BH433,BJ433,BL433,BN433)</f>
        <v>0</v>
      </c>
      <c r="M433" s="1">
        <f>BP433+BR433</f>
        <v>140</v>
      </c>
      <c r="N433" s="1"/>
      <c r="O433" s="1">
        <f>BU433</f>
        <v>120</v>
      </c>
      <c r="P433" s="1">
        <f>AB433+BY433</f>
        <v>263</v>
      </c>
      <c r="Q433" s="1">
        <f>BT433+CC433</f>
        <v>0</v>
      </c>
      <c r="R433" s="70"/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70"/>
      <c r="AB433" s="1">
        <v>113</v>
      </c>
      <c r="AC433" s="29">
        <v>3</v>
      </c>
      <c r="AD433" s="1"/>
      <c r="AE433" s="29"/>
      <c r="AF433" s="1"/>
      <c r="AG433" s="29"/>
      <c r="AH433" s="1"/>
      <c r="AI433" s="29"/>
      <c r="AJ433" s="1"/>
      <c r="AK433" s="29"/>
      <c r="AL433" s="1"/>
      <c r="AM433" s="29"/>
      <c r="AN433" s="1"/>
      <c r="AO433" s="29"/>
      <c r="AP433" s="1"/>
      <c r="AQ433" s="29"/>
      <c r="AR433" s="1"/>
      <c r="AS433" s="29"/>
      <c r="AT433" s="1"/>
      <c r="AU433" s="29"/>
      <c r="AV433" s="1"/>
      <c r="AW433" s="29"/>
      <c r="AX433" s="1"/>
      <c r="AY433" s="29"/>
      <c r="AZ433" s="1"/>
      <c r="BA433" s="29"/>
      <c r="BB433" s="1"/>
      <c r="BC433" s="29"/>
      <c r="BD433" s="1"/>
      <c r="BE433" s="29"/>
      <c r="BF433" s="1"/>
      <c r="BG433" s="29"/>
      <c r="BH433" s="1"/>
      <c r="BI433" s="29"/>
      <c r="BJ433" s="1"/>
      <c r="BK433" s="29"/>
      <c r="BL433" s="1"/>
      <c r="BM433" s="29"/>
      <c r="BN433" s="1"/>
      <c r="BO433" s="29"/>
      <c r="BP433" s="1"/>
      <c r="BQ433" s="29"/>
      <c r="BR433" s="1">
        <v>140</v>
      </c>
      <c r="BS433" s="29">
        <v>1</v>
      </c>
      <c r="BT433" s="1"/>
      <c r="BU433" s="1">
        <v>120</v>
      </c>
      <c r="BV433" s="29">
        <v>2</v>
      </c>
      <c r="BW433" s="1"/>
      <c r="BX433" s="29"/>
      <c r="BY433" s="33">
        <v>150</v>
      </c>
      <c r="BZ433" s="29">
        <v>2</v>
      </c>
      <c r="CA433" s="33"/>
      <c r="CB433" s="29"/>
      <c r="CC433" s="33"/>
    </row>
    <row r="434" spans="1:81" s="60" customFormat="1" x14ac:dyDescent="0.35">
      <c r="A434" s="1" t="s">
        <v>75</v>
      </c>
      <c r="B434" s="1" t="s">
        <v>55</v>
      </c>
      <c r="C434" s="1" t="s">
        <v>485</v>
      </c>
      <c r="D434" s="1" t="s">
        <v>484</v>
      </c>
      <c r="E434" s="1" t="s">
        <v>58</v>
      </c>
      <c r="F434" s="1">
        <v>999884977</v>
      </c>
      <c r="G434" s="1">
        <f>(K434+P434+J434+M434+O434+Q434)-H434</f>
        <v>502</v>
      </c>
      <c r="H434" s="1"/>
      <c r="I434" s="30"/>
      <c r="J434" s="1">
        <f>SUM(AR434,BW434,CA434)</f>
        <v>0</v>
      </c>
      <c r="K434" s="1">
        <f>SUM(AD434,AF434,AH434,AJ434,AN434,AL434,AP434,AT434,AV434,AX434,AZ434,BD434,BF434,BH434,BJ434,BL434,BN434,BB434)</f>
        <v>120</v>
      </c>
      <c r="L434" s="1">
        <f>COUNT(AD434,AF434,AH434,AJ434,AL434,AN434,AP434,AT434,AV434,AX434,AZ434,BB434,BD434,BF434,BH434,BJ434,BL434,BN434)</f>
        <v>2</v>
      </c>
      <c r="M434" s="1">
        <f>BP434+BR434</f>
        <v>105</v>
      </c>
      <c r="N434" s="1"/>
      <c r="O434" s="1">
        <f>BU434</f>
        <v>72</v>
      </c>
      <c r="P434" s="1">
        <f>AB434+BY434</f>
        <v>205</v>
      </c>
      <c r="Q434" s="1">
        <f>BT434+CC434</f>
        <v>0</v>
      </c>
      <c r="R434" s="70"/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70"/>
      <c r="AB434" s="1">
        <v>99</v>
      </c>
      <c r="AC434" s="29">
        <v>6</v>
      </c>
      <c r="AD434" s="1"/>
      <c r="AE434" s="29"/>
      <c r="AF434" s="1"/>
      <c r="AG434" s="29"/>
      <c r="AH434" s="1"/>
      <c r="AI434" s="29"/>
      <c r="AJ434" s="1"/>
      <c r="AK434" s="29"/>
      <c r="AL434" s="1">
        <v>60</v>
      </c>
      <c r="AM434" s="29">
        <v>1</v>
      </c>
      <c r="AN434" s="1"/>
      <c r="AO434" s="29"/>
      <c r="AP434" s="1"/>
      <c r="AQ434" s="29"/>
      <c r="AR434" s="1"/>
      <c r="AS434" s="29"/>
      <c r="AT434" s="1"/>
      <c r="AU434" s="29"/>
      <c r="AV434" s="1"/>
      <c r="AW434" s="29"/>
      <c r="AX434" s="1"/>
      <c r="AY434" s="29"/>
      <c r="AZ434" s="1"/>
      <c r="BA434" s="29"/>
      <c r="BB434" s="1"/>
      <c r="BC434" s="29"/>
      <c r="BD434" s="1"/>
      <c r="BE434" s="29"/>
      <c r="BF434" s="1">
        <v>60</v>
      </c>
      <c r="BG434" s="29">
        <v>1</v>
      </c>
      <c r="BH434" s="1"/>
      <c r="BI434" s="29"/>
      <c r="BJ434" s="1"/>
      <c r="BK434" s="29"/>
      <c r="BL434" s="1"/>
      <c r="BM434" s="29"/>
      <c r="BN434" s="1"/>
      <c r="BO434" s="29"/>
      <c r="BP434" s="1"/>
      <c r="BQ434" s="29"/>
      <c r="BR434" s="1">
        <v>105</v>
      </c>
      <c r="BS434" s="29">
        <v>2</v>
      </c>
      <c r="BT434" s="1"/>
      <c r="BU434" s="1">
        <v>72</v>
      </c>
      <c r="BV434" s="29">
        <v>7</v>
      </c>
      <c r="BW434" s="1"/>
      <c r="BX434" s="29"/>
      <c r="BY434" s="33">
        <v>106</v>
      </c>
      <c r="BZ434" s="29">
        <v>5</v>
      </c>
      <c r="CA434" s="33"/>
      <c r="CB434" s="29"/>
      <c r="CC434" s="33"/>
    </row>
    <row r="435" spans="1:81" s="60" customFormat="1" x14ac:dyDescent="0.35">
      <c r="A435" s="1" t="s">
        <v>75</v>
      </c>
      <c r="B435" s="1" t="s">
        <v>55</v>
      </c>
      <c r="C435" s="1" t="s">
        <v>334</v>
      </c>
      <c r="D435" s="1" t="s">
        <v>335</v>
      </c>
      <c r="E435" s="1" t="s">
        <v>58</v>
      </c>
      <c r="F435" s="1">
        <v>999865482</v>
      </c>
      <c r="G435" s="1">
        <f>(K435+P435+J435+M435+O435+Q435)-H435</f>
        <v>407</v>
      </c>
      <c r="H435" s="33"/>
      <c r="I435" s="30"/>
      <c r="J435" s="1">
        <f>SUM(AR435,BW435,CA435)</f>
        <v>0</v>
      </c>
      <c r="K435" s="1">
        <f>SUM(AD435,AF435,AH435,AJ435,AN435,AL435,AP435,AT435,AV435,AX435,AZ435,BD435,BF435,BH435,BJ435,BL435,BN435,BB435)</f>
        <v>0</v>
      </c>
      <c r="L435" s="1">
        <f>COUNT(AD435,AF435,AH435,AJ435,AL435,AN435,AP435,AT435,AV435,AX435,AZ435,BB435,BD435,BF435,BH435,BJ435,BL435,BN435)</f>
        <v>1</v>
      </c>
      <c r="M435" s="1">
        <f>BP435+BR435</f>
        <v>140</v>
      </c>
      <c r="N435" s="1"/>
      <c r="O435" s="1">
        <f>BU435</f>
        <v>90</v>
      </c>
      <c r="P435" s="1">
        <f>AB435+BY435</f>
        <v>177</v>
      </c>
      <c r="Q435" s="1">
        <f>BT435+CC435</f>
        <v>0</v>
      </c>
      <c r="R435" s="70"/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70"/>
      <c r="AB435" s="1">
        <v>64</v>
      </c>
      <c r="AC435" s="29"/>
      <c r="AD435" s="1"/>
      <c r="AE435" s="29"/>
      <c r="AF435" s="1"/>
      <c r="AG435" s="29"/>
      <c r="AH435" s="1"/>
      <c r="AI435" s="29"/>
      <c r="AJ435" s="1"/>
      <c r="AK435" s="29"/>
      <c r="AL435" s="1"/>
      <c r="AM435" s="29"/>
      <c r="AN435" s="1"/>
      <c r="AO435" s="29"/>
      <c r="AP435" s="1"/>
      <c r="AQ435" s="29"/>
      <c r="AR435" s="1"/>
      <c r="AS435" s="29"/>
      <c r="AT435" s="1"/>
      <c r="AU435" s="29"/>
      <c r="AV435" s="1"/>
      <c r="AW435" s="29"/>
      <c r="AX435" s="1"/>
      <c r="AY435" s="29"/>
      <c r="AZ435" s="1"/>
      <c r="BA435" s="29"/>
      <c r="BB435" s="1"/>
      <c r="BC435" s="29"/>
      <c r="BD435" s="1"/>
      <c r="BE435" s="29"/>
      <c r="BF435" s="1"/>
      <c r="BG435" s="29"/>
      <c r="BH435" s="1"/>
      <c r="BI435" s="29"/>
      <c r="BJ435" s="1"/>
      <c r="BK435" s="29"/>
      <c r="BL435" s="1">
        <v>0</v>
      </c>
      <c r="BM435" s="29" t="s">
        <v>336</v>
      </c>
      <c r="BN435" s="1"/>
      <c r="BO435" s="29"/>
      <c r="BP435" s="1">
        <v>140</v>
      </c>
      <c r="BQ435" s="29">
        <v>1</v>
      </c>
      <c r="BR435" s="1"/>
      <c r="BS435" s="29"/>
      <c r="BT435" s="1"/>
      <c r="BU435" s="1">
        <v>90</v>
      </c>
      <c r="BV435" s="29">
        <v>3</v>
      </c>
      <c r="BW435" s="1"/>
      <c r="BX435" s="29"/>
      <c r="BY435" s="33">
        <v>113</v>
      </c>
      <c r="BZ435" s="29">
        <v>3</v>
      </c>
      <c r="CA435" s="33"/>
      <c r="CB435" s="29"/>
      <c r="CC435" s="33"/>
    </row>
    <row r="436" spans="1:81" s="60" customFormat="1" x14ac:dyDescent="0.35">
      <c r="A436" s="1" t="s">
        <v>75</v>
      </c>
      <c r="B436" s="1" t="s">
        <v>55</v>
      </c>
      <c r="C436" s="1" t="s">
        <v>103</v>
      </c>
      <c r="D436" s="1" t="s">
        <v>104</v>
      </c>
      <c r="E436" s="1" t="s">
        <v>58</v>
      </c>
      <c r="F436" s="1">
        <v>999703937</v>
      </c>
      <c r="G436" s="1">
        <f>(K436+P436+J436+M436+O436+Q436)-H436</f>
        <v>380</v>
      </c>
      <c r="H436" s="1"/>
      <c r="I436" s="30"/>
      <c r="J436" s="1">
        <f>SUM(AR436,BW436,CA436)</f>
        <v>0</v>
      </c>
      <c r="K436" s="1">
        <f>SUM(AD436,AF436,AH436,AJ436,AN436,AL436,AP436,AT436,AV436,AX436,AZ436,BD436,BF436,BH436,BJ436,BL436,BN436,BB436)</f>
        <v>30</v>
      </c>
      <c r="L436" s="1">
        <f>COUNT(AD436,AF436,AH436,AJ436,AL436,AN436,AP436,AT436,AV436,AX436,AZ436,BB436,BD436,BF436,BH436,BJ436,BL436,BN436)</f>
        <v>1</v>
      </c>
      <c r="M436" s="1">
        <f>BP436+BR436</f>
        <v>0</v>
      </c>
      <c r="N436" s="1"/>
      <c r="O436" s="1">
        <f>BU436</f>
        <v>51</v>
      </c>
      <c r="P436" s="1">
        <f>AB436+BY436</f>
        <v>299</v>
      </c>
      <c r="Q436" s="1">
        <f>BT436+CC436</f>
        <v>0</v>
      </c>
      <c r="R436" s="70"/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70"/>
      <c r="AB436" s="1">
        <v>200</v>
      </c>
      <c r="AC436" s="29">
        <v>1</v>
      </c>
      <c r="AD436" s="1">
        <v>30</v>
      </c>
      <c r="AE436" s="29">
        <v>1</v>
      </c>
      <c r="AF436" s="1"/>
      <c r="AG436" s="29"/>
      <c r="AH436" s="1"/>
      <c r="AI436" s="29"/>
      <c r="AJ436" s="1"/>
      <c r="AK436" s="29"/>
      <c r="AL436" s="1"/>
      <c r="AM436" s="29"/>
      <c r="AN436" s="1"/>
      <c r="AO436" s="29"/>
      <c r="AP436" s="1"/>
      <c r="AQ436" s="29"/>
      <c r="AR436" s="1"/>
      <c r="AS436" s="29"/>
      <c r="AT436" s="1"/>
      <c r="AU436" s="29"/>
      <c r="AV436" s="1"/>
      <c r="AW436" s="29"/>
      <c r="AX436" s="1"/>
      <c r="AY436" s="29"/>
      <c r="AZ436" s="1"/>
      <c r="BA436" s="29"/>
      <c r="BB436" s="1"/>
      <c r="BC436" s="29"/>
      <c r="BD436" s="1"/>
      <c r="BE436" s="29"/>
      <c r="BF436" s="1"/>
      <c r="BG436" s="29"/>
      <c r="BH436" s="1"/>
      <c r="BI436" s="29"/>
      <c r="BJ436" s="1"/>
      <c r="BK436" s="29"/>
      <c r="BL436" s="1"/>
      <c r="BM436" s="29"/>
      <c r="BN436" s="1"/>
      <c r="BO436" s="29"/>
      <c r="BP436" s="1"/>
      <c r="BQ436" s="29"/>
      <c r="BR436" s="1"/>
      <c r="BS436" s="29"/>
      <c r="BT436" s="1"/>
      <c r="BU436" s="1">
        <v>51</v>
      </c>
      <c r="BV436" s="29" t="s">
        <v>97</v>
      </c>
      <c r="BW436" s="1"/>
      <c r="BX436" s="29"/>
      <c r="BY436" s="33">
        <v>99</v>
      </c>
      <c r="BZ436" s="29">
        <v>6</v>
      </c>
      <c r="CA436" s="33"/>
      <c r="CB436" s="29"/>
      <c r="CC436" s="33"/>
    </row>
    <row r="437" spans="1:81" s="60" customFormat="1" x14ac:dyDescent="0.35">
      <c r="A437" s="1" t="s">
        <v>75</v>
      </c>
      <c r="B437" s="1" t="s">
        <v>55</v>
      </c>
      <c r="C437" s="1" t="s">
        <v>76</v>
      </c>
      <c r="D437" s="1" t="s">
        <v>77</v>
      </c>
      <c r="E437" s="1" t="s">
        <v>58</v>
      </c>
      <c r="F437" s="1">
        <v>999014069</v>
      </c>
      <c r="G437" s="1">
        <f>(K437+P437+J437+M437+O437+Q437)-H437</f>
        <v>370</v>
      </c>
      <c r="H437" s="1"/>
      <c r="I437" s="30"/>
      <c r="J437" s="1">
        <f>SUM(AR437,BW437,CA437)</f>
        <v>0</v>
      </c>
      <c r="K437" s="1">
        <f>SUM(AD437,AF437,AH437,AJ437,AN437,AL437,AP437,AT437,AV437,AX437,AZ437,BD437,BF437,BH437,BJ437,BL437,BN437,BB437)</f>
        <v>60</v>
      </c>
      <c r="L437" s="1">
        <f>COUNT(AD437,AF437,AH437,AJ437,AL437,AN437,AP437,AT437,AV437,AX437,AZ437,BB437,BD437,BF437,BH437,BJ437,BL437,BN437)</f>
        <v>1</v>
      </c>
      <c r="M437" s="1">
        <f>BP437+BR437</f>
        <v>0</v>
      </c>
      <c r="N437" s="1"/>
      <c r="O437" s="1">
        <f>BU437</f>
        <v>84</v>
      </c>
      <c r="P437" s="1">
        <f>AB437+BY437</f>
        <v>226</v>
      </c>
      <c r="Q437" s="1">
        <f>BT437+CC437</f>
        <v>0</v>
      </c>
      <c r="R437" s="70"/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70"/>
      <c r="AB437" s="1">
        <v>113</v>
      </c>
      <c r="AC437" s="29">
        <v>4</v>
      </c>
      <c r="AD437" s="1"/>
      <c r="AE437" s="29"/>
      <c r="AF437" s="1"/>
      <c r="AG437" s="29"/>
      <c r="AH437" s="1"/>
      <c r="AI437" s="29"/>
      <c r="AJ437" s="1"/>
      <c r="AK437" s="29"/>
      <c r="AL437" s="1"/>
      <c r="AM437" s="29"/>
      <c r="AN437" s="1">
        <v>60</v>
      </c>
      <c r="AO437" s="29">
        <v>1</v>
      </c>
      <c r="AP437" s="1"/>
      <c r="AQ437" s="29"/>
      <c r="AR437" s="1"/>
      <c r="AS437" s="29"/>
      <c r="AT437" s="1"/>
      <c r="AU437" s="29"/>
      <c r="AV437" s="1"/>
      <c r="AW437" s="29"/>
      <c r="AX437" s="1"/>
      <c r="AY437" s="29"/>
      <c r="AZ437" s="1"/>
      <c r="BA437" s="29"/>
      <c r="BB437" s="1"/>
      <c r="BC437" s="29"/>
      <c r="BD437" s="1"/>
      <c r="BE437" s="29"/>
      <c r="BF437" s="1"/>
      <c r="BG437" s="29"/>
      <c r="BH437" s="1"/>
      <c r="BI437" s="29"/>
      <c r="BJ437" s="1"/>
      <c r="BK437" s="29"/>
      <c r="BL437" s="1"/>
      <c r="BM437" s="29"/>
      <c r="BN437" s="1"/>
      <c r="BO437" s="29"/>
      <c r="BP437" s="1"/>
      <c r="BQ437" s="29"/>
      <c r="BR437" s="1"/>
      <c r="BS437" s="29"/>
      <c r="BT437" s="1"/>
      <c r="BU437" s="1">
        <v>84</v>
      </c>
      <c r="BV437" s="29">
        <v>5</v>
      </c>
      <c r="BW437" s="1"/>
      <c r="BX437" s="29"/>
      <c r="BY437" s="33">
        <v>113</v>
      </c>
      <c r="BZ437" s="29">
        <v>4</v>
      </c>
      <c r="CA437" s="33"/>
      <c r="CB437" s="29"/>
      <c r="CC437" s="33"/>
    </row>
    <row r="438" spans="1:81" s="60" customFormat="1" x14ac:dyDescent="0.35">
      <c r="A438" s="1" t="s">
        <v>75</v>
      </c>
      <c r="B438" s="1" t="s">
        <v>55</v>
      </c>
      <c r="C438" s="33" t="s">
        <v>1013</v>
      </c>
      <c r="D438" s="33" t="s">
        <v>1891</v>
      </c>
      <c r="E438" s="33" t="s">
        <v>58</v>
      </c>
      <c r="F438" s="33">
        <v>999922634</v>
      </c>
      <c r="G438" s="1">
        <f>(K438+P438+J438+M438+O438+Q438)-H438</f>
        <v>314</v>
      </c>
      <c r="H438" s="1"/>
      <c r="I438" s="30"/>
      <c r="J438" s="1">
        <f>SUM(AR438,BW438,CA438)</f>
        <v>0</v>
      </c>
      <c r="K438" s="1">
        <f>SUM(AD438,AF438,AH438,AJ438,AN438,AL438,AP438,AT438,AV438,AX438,AZ438,BD438,BF438,BH438,BJ438,BL438,BN438,BB438)</f>
        <v>30</v>
      </c>
      <c r="L438" s="1">
        <f>COUNT(AD438,AF438,AH438,AJ438,AL438,AN438,AP438,AT438,AV438,AX438,AZ438,BB438,BD438,BF438,BH438,BJ438,BL438,BN438)</f>
        <v>1</v>
      </c>
      <c r="M438" s="1">
        <f>BP438+BR438</f>
        <v>59</v>
      </c>
      <c r="N438" s="1"/>
      <c r="O438" s="1">
        <f>BU438</f>
        <v>68</v>
      </c>
      <c r="P438" s="1">
        <f>AB438+BY438</f>
        <v>157</v>
      </c>
      <c r="Q438" s="1">
        <f>BT438+CC438</f>
        <v>0</v>
      </c>
      <c r="R438" s="70"/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70"/>
      <c r="AB438" s="1">
        <v>64</v>
      </c>
      <c r="AC438" s="29"/>
      <c r="AD438" s="33"/>
      <c r="AE438" s="29"/>
      <c r="AF438" s="1">
        <v>30</v>
      </c>
      <c r="AG438" s="29">
        <v>1</v>
      </c>
      <c r="AH438" s="1"/>
      <c r="AI438" s="29"/>
      <c r="AJ438" s="1"/>
      <c r="AK438" s="29"/>
      <c r="AL438" s="1"/>
      <c r="AM438" s="29"/>
      <c r="AN438" s="1"/>
      <c r="AO438" s="29"/>
      <c r="AP438" s="1"/>
      <c r="AQ438" s="29"/>
      <c r="AR438" s="1"/>
      <c r="AS438" s="29"/>
      <c r="AT438" s="1"/>
      <c r="AU438" s="29"/>
      <c r="AV438" s="1"/>
      <c r="AW438" s="29"/>
      <c r="AX438" s="1"/>
      <c r="AY438" s="29"/>
      <c r="AZ438" s="1"/>
      <c r="BA438" s="29"/>
      <c r="BB438" s="1"/>
      <c r="BC438" s="29"/>
      <c r="BD438" s="1"/>
      <c r="BE438" s="29"/>
      <c r="BF438" s="1"/>
      <c r="BG438" s="29"/>
      <c r="BH438" s="1"/>
      <c r="BI438" s="29"/>
      <c r="BJ438" s="1"/>
      <c r="BK438" s="29"/>
      <c r="BL438" s="1"/>
      <c r="BM438" s="29"/>
      <c r="BN438" s="1"/>
      <c r="BO438" s="29"/>
      <c r="BP438" s="1">
        <v>59</v>
      </c>
      <c r="BQ438" s="29">
        <v>8</v>
      </c>
      <c r="BR438" s="1"/>
      <c r="BS438" s="29"/>
      <c r="BT438" s="1"/>
      <c r="BU438" s="1">
        <v>68</v>
      </c>
      <c r="BV438" s="29">
        <v>8</v>
      </c>
      <c r="BW438" s="1"/>
      <c r="BX438" s="29"/>
      <c r="BY438" s="33">
        <v>93</v>
      </c>
      <c r="BZ438" s="29">
        <v>7</v>
      </c>
      <c r="CA438" s="33"/>
      <c r="CB438" s="29"/>
      <c r="CC438" s="33"/>
    </row>
    <row r="439" spans="1:81" s="60" customFormat="1" x14ac:dyDescent="0.35">
      <c r="A439" s="1" t="s">
        <v>75</v>
      </c>
      <c r="B439" s="1" t="s">
        <v>55</v>
      </c>
      <c r="C439" s="33" t="s">
        <v>1513</v>
      </c>
      <c r="D439" s="33" t="s">
        <v>1514</v>
      </c>
      <c r="E439" s="33" t="s">
        <v>58</v>
      </c>
      <c r="F439" s="1">
        <v>999920886</v>
      </c>
      <c r="G439" s="1">
        <f>(K439+P439+J439+M439+O439+Q439)-H439</f>
        <v>300</v>
      </c>
      <c r="H439" s="1"/>
      <c r="I439" s="30"/>
      <c r="J439" s="1">
        <f>SUM(AR439,BW439,CA439)</f>
        <v>25</v>
      </c>
      <c r="K439" s="1">
        <f>SUM(AD439,AF439,AH439,AJ439,AN439,AL439,AP439,AT439,AV439,AX439,AZ439,BD439,BF439,BH439,BJ439,BL439,BN439,BB439)</f>
        <v>60</v>
      </c>
      <c r="L439" s="1">
        <f>COUNT(AD439,AF439,AH439,AJ439,AL439,AN439,AP439,AT439,AV439,AX439,AZ439,BB439,BD439,BF439,BH439,BJ439,BL439,BN439)</f>
        <v>2</v>
      </c>
      <c r="M439" s="1">
        <f>BP439+BR439</f>
        <v>79</v>
      </c>
      <c r="N439" s="1"/>
      <c r="O439" s="1">
        <f>BU439</f>
        <v>51</v>
      </c>
      <c r="P439" s="1">
        <f>AB439+BY439</f>
        <v>85</v>
      </c>
      <c r="Q439" s="1">
        <f>BT439+CC439</f>
        <v>0</v>
      </c>
      <c r="R439" s="70"/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70"/>
      <c r="AB439" s="1">
        <v>85</v>
      </c>
      <c r="AC439" s="29">
        <v>8</v>
      </c>
      <c r="AD439" s="1">
        <v>30</v>
      </c>
      <c r="AE439" s="29">
        <v>1</v>
      </c>
      <c r="AF439" s="1"/>
      <c r="AG439" s="29"/>
      <c r="AH439" s="1"/>
      <c r="AI439" s="29"/>
      <c r="AJ439" s="1"/>
      <c r="AK439" s="29"/>
      <c r="AL439" s="1"/>
      <c r="AM439" s="29"/>
      <c r="AN439" s="1"/>
      <c r="AO439" s="29"/>
      <c r="AP439" s="1"/>
      <c r="AQ439" s="29"/>
      <c r="AR439" s="1"/>
      <c r="AS439" s="29"/>
      <c r="AT439" s="1"/>
      <c r="AU439" s="29"/>
      <c r="AV439" s="1"/>
      <c r="AW439" s="29"/>
      <c r="AX439" s="1">
        <v>30</v>
      </c>
      <c r="AY439" s="29">
        <v>1</v>
      </c>
      <c r="AZ439" s="1"/>
      <c r="BA439" s="29"/>
      <c r="BB439" s="1"/>
      <c r="BC439" s="29"/>
      <c r="BD439" s="1"/>
      <c r="BE439" s="29"/>
      <c r="BF439" s="1"/>
      <c r="BG439" s="29"/>
      <c r="BH439" s="1"/>
      <c r="BI439" s="29"/>
      <c r="BJ439" s="1"/>
      <c r="BK439" s="29"/>
      <c r="BL439" s="1"/>
      <c r="BM439" s="29"/>
      <c r="BN439" s="1"/>
      <c r="BO439" s="29"/>
      <c r="BP439" s="1">
        <v>79</v>
      </c>
      <c r="BQ439" s="29">
        <v>4</v>
      </c>
      <c r="BR439" s="1"/>
      <c r="BS439" s="29"/>
      <c r="BT439" s="1"/>
      <c r="BU439" s="1">
        <v>51</v>
      </c>
      <c r="BV439" s="29" t="s">
        <v>97</v>
      </c>
      <c r="BW439" s="1">
        <v>25</v>
      </c>
      <c r="BX439" s="29">
        <v>1</v>
      </c>
      <c r="BY439" s="33"/>
      <c r="BZ439" s="29"/>
      <c r="CA439" s="33"/>
      <c r="CB439" s="29"/>
      <c r="CC439" s="33"/>
    </row>
    <row r="440" spans="1:81" s="60" customFormat="1" x14ac:dyDescent="0.35">
      <c r="A440" s="1" t="s">
        <v>75</v>
      </c>
      <c r="B440" s="1" t="s">
        <v>55</v>
      </c>
      <c r="C440" s="1" t="s">
        <v>189</v>
      </c>
      <c r="D440" s="1" t="s">
        <v>116</v>
      </c>
      <c r="E440" s="1" t="s">
        <v>58</v>
      </c>
      <c r="F440" s="1">
        <v>999798829</v>
      </c>
      <c r="G440" s="1">
        <f>(K440+P440+J440+M440+O440+Q440)-H440</f>
        <v>285</v>
      </c>
      <c r="H440" s="1"/>
      <c r="I440" s="30"/>
      <c r="J440" s="1">
        <f>SUM(AR440,BW440,CA440)</f>
        <v>0</v>
      </c>
      <c r="K440" s="1">
        <f>SUM(AD440,AF440,AH440,AJ440,AN440,AL440,AP440,AT440,AV440,AX440,AZ440,BD440,BF440,BH440,BJ440,BL440,BN440,BB440)</f>
        <v>45</v>
      </c>
      <c r="L440" s="1">
        <f>COUNT(AD440,AF440,AH440,AJ440,AL440,AN440,AP440,AT440,AV440,AX440,AZ440,BB440,BD440,BF440,BH440,BJ440,BL440,BN440)</f>
        <v>1</v>
      </c>
      <c r="M440" s="1">
        <f>BP440+BR440</f>
        <v>0</v>
      </c>
      <c r="N440" s="1"/>
      <c r="O440" s="1">
        <f>BU440</f>
        <v>90</v>
      </c>
      <c r="P440" s="1">
        <f>AB440+BY440</f>
        <v>150</v>
      </c>
      <c r="Q440" s="1">
        <f>BT440+CC440</f>
        <v>0</v>
      </c>
      <c r="R440" s="70"/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70"/>
      <c r="AB440" s="1">
        <v>150</v>
      </c>
      <c r="AC440" s="29"/>
      <c r="AD440" s="1"/>
      <c r="AE440" s="29"/>
      <c r="AF440" s="1"/>
      <c r="AG440" s="29"/>
      <c r="AH440" s="1"/>
      <c r="AI440" s="29"/>
      <c r="AJ440" s="1"/>
      <c r="AK440" s="29"/>
      <c r="AL440" s="1"/>
      <c r="AM440" s="29"/>
      <c r="AN440" s="1"/>
      <c r="AO440" s="29"/>
      <c r="AP440" s="1"/>
      <c r="AQ440" s="29"/>
      <c r="AR440" s="1"/>
      <c r="AS440" s="29"/>
      <c r="AT440" s="1"/>
      <c r="AU440" s="29"/>
      <c r="AV440" s="1"/>
      <c r="AW440" s="29"/>
      <c r="AX440" s="1"/>
      <c r="AY440" s="29"/>
      <c r="AZ440" s="1"/>
      <c r="BA440" s="29"/>
      <c r="BB440" s="1"/>
      <c r="BC440" s="29"/>
      <c r="BD440" s="1">
        <v>45</v>
      </c>
      <c r="BE440" s="29">
        <v>2</v>
      </c>
      <c r="BF440" s="1"/>
      <c r="BG440" s="29"/>
      <c r="BH440" s="1"/>
      <c r="BI440" s="29"/>
      <c r="BJ440" s="1"/>
      <c r="BK440" s="29"/>
      <c r="BL440" s="1"/>
      <c r="BM440" s="29"/>
      <c r="BN440" s="1"/>
      <c r="BO440" s="29"/>
      <c r="BP440" s="1"/>
      <c r="BQ440" s="29"/>
      <c r="BR440" s="1"/>
      <c r="BS440" s="29"/>
      <c r="BT440" s="1"/>
      <c r="BU440" s="1">
        <v>90</v>
      </c>
      <c r="BV440" s="29">
        <v>4</v>
      </c>
      <c r="BW440" s="1"/>
      <c r="BX440" s="29"/>
      <c r="BY440" s="33"/>
      <c r="BZ440" s="29"/>
      <c r="CA440" s="33"/>
      <c r="CB440" s="29"/>
      <c r="CC440" s="33"/>
    </row>
    <row r="441" spans="1:81" s="60" customFormat="1" x14ac:dyDescent="0.35">
      <c r="A441" s="1" t="s">
        <v>75</v>
      </c>
      <c r="B441" s="1" t="s">
        <v>55</v>
      </c>
      <c r="C441" s="1" t="s">
        <v>1041</v>
      </c>
      <c r="D441" s="1" t="s">
        <v>1042</v>
      </c>
      <c r="E441" s="1" t="s">
        <v>58</v>
      </c>
      <c r="F441" s="1">
        <v>999916683</v>
      </c>
      <c r="G441" s="1">
        <f>(K441+P441+J441+M441+O441+Q441)-H441</f>
        <v>266</v>
      </c>
      <c r="H441" s="1"/>
      <c r="I441" s="30"/>
      <c r="J441" s="1">
        <f>SUM(AR441,BW441,CA441)</f>
        <v>0</v>
      </c>
      <c r="K441" s="1">
        <f>SUM(AD441,AF441,AH441,AJ441,AN441,AL441,AP441,AT441,AV441,AX441,AZ441,BD441,BF441,BH441,BJ441,BL441,BN441,BB441)</f>
        <v>45</v>
      </c>
      <c r="L441" s="1">
        <f>COUNT(AD441,AF441,AH441,AJ441,AL441,AN441,AP441,AT441,AV441,AX441,AZ441,BB441,BD441,BF441,BH441,BJ441,BL441,BN441)</f>
        <v>1</v>
      </c>
      <c r="M441" s="1">
        <f>BP441+BR441</f>
        <v>79</v>
      </c>
      <c r="N441" s="1"/>
      <c r="O441" s="1">
        <f>BU441</f>
        <v>78</v>
      </c>
      <c r="P441" s="1">
        <f>AB441+BY441</f>
        <v>64</v>
      </c>
      <c r="Q441" s="1">
        <f>BT441+CC441</f>
        <v>0</v>
      </c>
      <c r="R441" s="70"/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70"/>
      <c r="AB441" s="1">
        <v>64</v>
      </c>
      <c r="AC441" s="29"/>
      <c r="AD441" s="1"/>
      <c r="AE441" s="29"/>
      <c r="AF441" s="1"/>
      <c r="AG441" s="29"/>
      <c r="AH441" s="1"/>
      <c r="AI441" s="29"/>
      <c r="AJ441" s="1"/>
      <c r="AK441" s="29"/>
      <c r="AL441" s="1"/>
      <c r="AM441" s="29"/>
      <c r="AN441" s="1">
        <v>45</v>
      </c>
      <c r="AO441" s="29">
        <v>2</v>
      </c>
      <c r="AP441" s="1"/>
      <c r="AQ441" s="29"/>
      <c r="AR441" s="1"/>
      <c r="AS441" s="29"/>
      <c r="AT441" s="1"/>
      <c r="AU441" s="29"/>
      <c r="AV441" s="1"/>
      <c r="AW441" s="29"/>
      <c r="AX441" s="1"/>
      <c r="AY441" s="29"/>
      <c r="AZ441" s="1"/>
      <c r="BA441" s="29"/>
      <c r="BB441" s="1"/>
      <c r="BC441" s="29"/>
      <c r="BD441" s="1"/>
      <c r="BE441" s="29"/>
      <c r="BF441" s="1"/>
      <c r="BG441" s="29"/>
      <c r="BH441" s="1"/>
      <c r="BI441" s="29"/>
      <c r="BJ441" s="1"/>
      <c r="BK441" s="29"/>
      <c r="BL441" s="1"/>
      <c r="BM441" s="29"/>
      <c r="BN441" s="1"/>
      <c r="BO441" s="29"/>
      <c r="BP441" s="1"/>
      <c r="BQ441" s="29"/>
      <c r="BR441" s="1">
        <v>79</v>
      </c>
      <c r="BS441" s="29">
        <v>3</v>
      </c>
      <c r="BT441" s="1"/>
      <c r="BU441" s="1">
        <v>78</v>
      </c>
      <c r="BV441" s="29">
        <v>6</v>
      </c>
      <c r="BW441" s="1"/>
      <c r="BX441" s="29"/>
      <c r="BY441" s="33"/>
      <c r="BZ441" s="29"/>
      <c r="CA441" s="33"/>
      <c r="CB441" s="29"/>
      <c r="CC441" s="33"/>
    </row>
    <row r="442" spans="1:81" s="60" customFormat="1" x14ac:dyDescent="0.35">
      <c r="A442" s="1" t="s">
        <v>75</v>
      </c>
      <c r="B442" s="1" t="s">
        <v>55</v>
      </c>
      <c r="C442" s="1" t="s">
        <v>207</v>
      </c>
      <c r="D442" s="1" t="s">
        <v>208</v>
      </c>
      <c r="E442" s="1" t="s">
        <v>58</v>
      </c>
      <c r="F442" s="1">
        <v>999826254</v>
      </c>
      <c r="G442" s="1">
        <f>(K442+P442+J442+M442+O442+Q442)-H442</f>
        <v>265</v>
      </c>
      <c r="H442" s="1"/>
      <c r="I442" s="30"/>
      <c r="J442" s="1">
        <f>SUM(AR442,BW442,CA442)</f>
        <v>0</v>
      </c>
      <c r="K442" s="1">
        <f>SUM(AD442,AF442,AH442,AJ442,AN442,AL442,AP442,AT442,AV442,AX442,AZ442,BD442,BF442,BH442,BJ442,BL442,BN442,BB442)</f>
        <v>0</v>
      </c>
      <c r="L442" s="1">
        <f>COUNT(AD442,AF442,AH442,AJ442,AL442,AN442,AP442,AT442,AV442,AX442,AZ442,BB442,BD442,BF442,BH442,BJ442,BL442,BN442)</f>
        <v>0</v>
      </c>
      <c r="M442" s="1">
        <f>BP442+BR442</f>
        <v>105</v>
      </c>
      <c r="N442" s="1"/>
      <c r="O442" s="1">
        <f>BU442</f>
        <v>160</v>
      </c>
      <c r="P442" s="1">
        <f>AB442+BY442</f>
        <v>0</v>
      </c>
      <c r="Q442" s="1">
        <f>BT442+CC442</f>
        <v>0</v>
      </c>
      <c r="R442" s="70"/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70"/>
      <c r="AB442" s="1"/>
      <c r="AC442" s="29"/>
      <c r="AD442" s="1"/>
      <c r="AE442" s="29"/>
      <c r="AF442" s="1"/>
      <c r="AG442" s="29"/>
      <c r="AH442" s="1"/>
      <c r="AI442" s="29"/>
      <c r="AJ442" s="1"/>
      <c r="AK442" s="29"/>
      <c r="AL442" s="1"/>
      <c r="AM442" s="30"/>
      <c r="AN442" s="1"/>
      <c r="AO442" s="29"/>
      <c r="AP442" s="1"/>
      <c r="AQ442" s="30"/>
      <c r="AR442" s="1"/>
      <c r="AS442" s="30"/>
      <c r="AT442" s="1"/>
      <c r="AU442" s="30"/>
      <c r="AV442" s="1"/>
      <c r="AW442" s="30"/>
      <c r="AX442" s="1"/>
      <c r="AY442" s="30"/>
      <c r="AZ442" s="1"/>
      <c r="BA442" s="30"/>
      <c r="BB442" s="1"/>
      <c r="BC442" s="29"/>
      <c r="BD442" s="1"/>
      <c r="BE442" s="30"/>
      <c r="BF442" s="1"/>
      <c r="BG442" s="30"/>
      <c r="BH442" s="1"/>
      <c r="BI442" s="30"/>
      <c r="BJ442" s="1"/>
      <c r="BK442" s="30"/>
      <c r="BL442" s="1"/>
      <c r="BM442" s="30"/>
      <c r="BN442" s="1"/>
      <c r="BO442" s="30"/>
      <c r="BP442" s="1">
        <v>105</v>
      </c>
      <c r="BQ442" s="29">
        <v>2</v>
      </c>
      <c r="BR442" s="1"/>
      <c r="BS442" s="29"/>
      <c r="BT442" s="1"/>
      <c r="BU442" s="1">
        <v>160</v>
      </c>
      <c r="BV442" s="29">
        <v>1</v>
      </c>
      <c r="BW442" s="1"/>
      <c r="BX442" s="29"/>
      <c r="BY442" s="33"/>
      <c r="BZ442" s="29"/>
      <c r="CA442" s="33"/>
      <c r="CB442" s="29"/>
      <c r="CC442" s="33"/>
    </row>
    <row r="443" spans="1:81" s="60" customFormat="1" x14ac:dyDescent="0.35">
      <c r="A443" s="1" t="s">
        <v>75</v>
      </c>
      <c r="B443" s="1" t="s">
        <v>55</v>
      </c>
      <c r="C443" s="1" t="s">
        <v>362</v>
      </c>
      <c r="D443" s="1" t="s">
        <v>363</v>
      </c>
      <c r="E443" s="1" t="s">
        <v>58</v>
      </c>
      <c r="F443" s="1">
        <v>999869990</v>
      </c>
      <c r="G443" s="1">
        <f>(K443+P443+J443+M443+O443+Q443)-H443</f>
        <v>190</v>
      </c>
      <c r="H443" s="1"/>
      <c r="I443" s="30"/>
      <c r="J443" s="1">
        <f>SUM(AR443,BW443,CA443)</f>
        <v>0</v>
      </c>
      <c r="K443" s="1">
        <f>SUM(AD443,AF443,AH443,AJ443,AN443,AL443,AP443,AT443,AV443,AX443,AZ443,BD443,BF443,BH443,BJ443,BL443,BN443,BB443)</f>
        <v>60</v>
      </c>
      <c r="L443" s="1">
        <f>COUNT(AD443,AF443,AH443,AJ443,AL443,AN443,AP443,AT443,AV443,AX443,AZ443,BB443,BD443,BF443,BH443,BJ443,BL443,BN443)</f>
        <v>1</v>
      </c>
      <c r="M443" s="1">
        <f>BP443+BR443</f>
        <v>79</v>
      </c>
      <c r="N443" s="1"/>
      <c r="O443" s="1">
        <f>BU443</f>
        <v>51</v>
      </c>
      <c r="P443" s="1">
        <f>AB443+BY443</f>
        <v>0</v>
      </c>
      <c r="Q443" s="1">
        <f>BT443+CC443</f>
        <v>0</v>
      </c>
      <c r="R443" s="70"/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70"/>
      <c r="AB443" s="1"/>
      <c r="AC443" s="29"/>
      <c r="AD443" s="1"/>
      <c r="AE443" s="29"/>
      <c r="AF443" s="1"/>
      <c r="AG443" s="29"/>
      <c r="AH443" s="1"/>
      <c r="AI443" s="29"/>
      <c r="AJ443" s="1"/>
      <c r="AK443" s="29"/>
      <c r="AL443" s="1"/>
      <c r="AM443" s="29"/>
      <c r="AN443" s="1"/>
      <c r="AO443" s="29"/>
      <c r="AP443" s="1">
        <v>60</v>
      </c>
      <c r="AQ443" s="29">
        <v>1</v>
      </c>
      <c r="AR443" s="1"/>
      <c r="AS443" s="29"/>
      <c r="AT443" s="1"/>
      <c r="AU443" s="29"/>
      <c r="AV443" s="1"/>
      <c r="AW443" s="29"/>
      <c r="AX443" s="1"/>
      <c r="AY443" s="29"/>
      <c r="AZ443" s="1"/>
      <c r="BA443" s="29"/>
      <c r="BB443" s="1"/>
      <c r="BC443" s="29"/>
      <c r="BD443" s="1"/>
      <c r="BE443" s="29"/>
      <c r="BF443" s="1"/>
      <c r="BG443" s="29"/>
      <c r="BH443" s="1"/>
      <c r="BI443" s="29"/>
      <c r="BJ443" s="1"/>
      <c r="BK443" s="29"/>
      <c r="BL443" s="1"/>
      <c r="BM443" s="29"/>
      <c r="BN443" s="1"/>
      <c r="BO443" s="29"/>
      <c r="BP443" s="1">
        <v>79</v>
      </c>
      <c r="BQ443" s="29">
        <v>3</v>
      </c>
      <c r="BR443" s="1"/>
      <c r="BS443" s="29"/>
      <c r="BT443" s="1"/>
      <c r="BU443" s="1">
        <v>51</v>
      </c>
      <c r="BV443" s="29" t="s">
        <v>97</v>
      </c>
      <c r="BW443" s="1"/>
      <c r="BX443" s="29"/>
      <c r="BY443" s="33"/>
      <c r="BZ443" s="29"/>
      <c r="CA443" s="33"/>
      <c r="CB443" s="29"/>
      <c r="CC443" s="33"/>
    </row>
    <row r="444" spans="1:81" s="60" customFormat="1" x14ac:dyDescent="0.35">
      <c r="A444" s="1" t="s">
        <v>75</v>
      </c>
      <c r="B444" s="1" t="s">
        <v>55</v>
      </c>
      <c r="C444" s="1" t="s">
        <v>360</v>
      </c>
      <c r="D444" s="1" t="s">
        <v>361</v>
      </c>
      <c r="E444" s="1" t="s">
        <v>58</v>
      </c>
      <c r="F444" s="1">
        <v>999869973</v>
      </c>
      <c r="G444" s="1">
        <f>(K444+P444+J444+M444+O444+Q444)-H444</f>
        <v>130</v>
      </c>
      <c r="H444" s="1"/>
      <c r="I444" s="30"/>
      <c r="J444" s="1">
        <f>SUM(AR444,BW444,CA444)</f>
        <v>0</v>
      </c>
      <c r="K444" s="1">
        <f>SUM(AD444,AF444,AH444,AJ444,AN444,AL444,AP444,AT444,AV444,AX444,AZ444,BD444,BF444,BH444,BJ444,BL444,BN444,BB444)</f>
        <v>0</v>
      </c>
      <c r="L444" s="1">
        <f>COUNT(AD444,AF444,AH444,AJ444,AL444,AN444,AP444,AT444,AV444,AX444,AZ444,BB444,BD444,BF444,BH444,BJ444,BL444,BN444)</f>
        <v>0</v>
      </c>
      <c r="M444" s="1">
        <f>BP444+BR444</f>
        <v>79</v>
      </c>
      <c r="N444" s="1"/>
      <c r="O444" s="1">
        <f>BU444</f>
        <v>51</v>
      </c>
      <c r="P444" s="1">
        <f>AB444+BY444</f>
        <v>0</v>
      </c>
      <c r="Q444" s="1">
        <f>BT444+CC444</f>
        <v>0</v>
      </c>
      <c r="R444" s="70"/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70"/>
      <c r="AB444" s="1"/>
      <c r="AC444" s="29"/>
      <c r="AD444" s="1"/>
      <c r="AE444" s="29"/>
      <c r="AF444" s="1"/>
      <c r="AG444" s="29"/>
      <c r="AH444" s="1"/>
      <c r="AI444" s="29"/>
      <c r="AJ444" s="1"/>
      <c r="AK444" s="29"/>
      <c r="AL444" s="1"/>
      <c r="AM444" s="29"/>
      <c r="AN444" s="1"/>
      <c r="AO444" s="29"/>
      <c r="AP444" s="1"/>
      <c r="AQ444" s="29"/>
      <c r="AR444" s="1"/>
      <c r="AS444" s="29"/>
      <c r="AT444" s="1"/>
      <c r="AU444" s="29"/>
      <c r="AV444" s="1"/>
      <c r="AW444" s="29"/>
      <c r="AX444" s="1"/>
      <c r="AY444" s="29"/>
      <c r="AZ444" s="1"/>
      <c r="BA444" s="29"/>
      <c r="BB444" s="1"/>
      <c r="BC444" s="29"/>
      <c r="BD444" s="1"/>
      <c r="BE444" s="29"/>
      <c r="BF444" s="1"/>
      <c r="BG444" s="29"/>
      <c r="BH444" s="1"/>
      <c r="BI444" s="29"/>
      <c r="BJ444" s="1"/>
      <c r="BK444" s="29"/>
      <c r="BL444" s="1"/>
      <c r="BM444" s="29"/>
      <c r="BN444" s="1"/>
      <c r="BO444" s="29"/>
      <c r="BP444" s="1"/>
      <c r="BQ444" s="29"/>
      <c r="BR444" s="1">
        <v>79</v>
      </c>
      <c r="BS444" s="29">
        <v>4</v>
      </c>
      <c r="BT444" s="1"/>
      <c r="BU444" s="1">
        <v>51</v>
      </c>
      <c r="BV444" s="29" t="s">
        <v>97</v>
      </c>
      <c r="BW444" s="1"/>
      <c r="BX444" s="29"/>
      <c r="BY444" s="33"/>
      <c r="BZ444" s="29"/>
      <c r="CA444" s="33"/>
      <c r="CB444" s="29"/>
      <c r="CC444" s="33"/>
    </row>
    <row r="445" spans="1:81" s="60" customFormat="1" x14ac:dyDescent="0.35">
      <c r="A445" s="1" t="s">
        <v>75</v>
      </c>
      <c r="B445" s="1" t="s">
        <v>55</v>
      </c>
      <c r="C445" s="1" t="s">
        <v>426</v>
      </c>
      <c r="D445" s="1" t="s">
        <v>427</v>
      </c>
      <c r="E445" s="1" t="s">
        <v>58</v>
      </c>
      <c r="F445" s="1">
        <v>999879405</v>
      </c>
      <c r="G445" s="1">
        <f>(K445+P445+J445+M445+O445+Q445)-H445</f>
        <v>106</v>
      </c>
      <c r="H445" s="1"/>
      <c r="I445" s="30"/>
      <c r="J445" s="1">
        <f>SUM(AR445,BW445,CA445)</f>
        <v>0</v>
      </c>
      <c r="K445" s="1">
        <f>SUM(AD445,AF445,AH445,AJ445,AN445,AL445,AP445,AT445,AV445,AX445,AZ445,BD445,BF445,BH445,BJ445,BL445,BN445,BB445)</f>
        <v>0</v>
      </c>
      <c r="L445" s="1">
        <f>COUNT(AD445,AF445,AH445,AJ445,AL445,AN445,AP445,AT445,AV445,AX445,AZ445,BB445,BD445,BF445,BH445,BJ445,BL445,BN445)</f>
        <v>0</v>
      </c>
      <c r="M445" s="1">
        <f>BP445+BR445</f>
        <v>0</v>
      </c>
      <c r="N445" s="1"/>
      <c r="O445" s="1">
        <f>BU445</f>
        <v>0</v>
      </c>
      <c r="P445" s="1">
        <f>AB445+BY445</f>
        <v>106</v>
      </c>
      <c r="Q445" s="1">
        <f>BT445+CC445</f>
        <v>0</v>
      </c>
      <c r="R445" s="70"/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70"/>
      <c r="AB445" s="1">
        <v>106</v>
      </c>
      <c r="AC445" s="29">
        <v>5</v>
      </c>
      <c r="AD445" s="1"/>
      <c r="AE445" s="29"/>
      <c r="AF445" s="1"/>
      <c r="AG445" s="29"/>
      <c r="AH445" s="1"/>
      <c r="AI445" s="29"/>
      <c r="AJ445" s="1"/>
      <c r="AK445" s="29"/>
      <c r="AL445" s="1"/>
      <c r="AM445" s="29"/>
      <c r="AN445" s="1"/>
      <c r="AO445" s="29"/>
      <c r="AP445" s="1"/>
      <c r="AQ445" s="29"/>
      <c r="AR445" s="1"/>
      <c r="AS445" s="29"/>
      <c r="AT445" s="1"/>
      <c r="AU445" s="29"/>
      <c r="AV445" s="1"/>
      <c r="AW445" s="29"/>
      <c r="AX445" s="1"/>
      <c r="AY445" s="29"/>
      <c r="AZ445" s="1"/>
      <c r="BA445" s="29"/>
      <c r="BB445" s="1"/>
      <c r="BC445" s="29"/>
      <c r="BD445" s="1"/>
      <c r="BE445" s="29"/>
      <c r="BF445" s="1"/>
      <c r="BG445" s="29"/>
      <c r="BH445" s="1"/>
      <c r="BI445" s="29"/>
      <c r="BJ445" s="1"/>
      <c r="BK445" s="29"/>
      <c r="BL445" s="1"/>
      <c r="BM445" s="29"/>
      <c r="BN445" s="1"/>
      <c r="BO445" s="29"/>
      <c r="BP445" s="1"/>
      <c r="BQ445" s="29"/>
      <c r="BR445" s="1"/>
      <c r="BS445" s="29"/>
      <c r="BT445" s="1"/>
      <c r="BU445" s="1"/>
      <c r="BV445" s="29"/>
      <c r="BW445" s="1"/>
      <c r="BX445" s="29"/>
      <c r="BY445" s="33"/>
      <c r="BZ445" s="29"/>
      <c r="CA445" s="33"/>
      <c r="CB445" s="29"/>
      <c r="CC445" s="33"/>
    </row>
    <row r="446" spans="1:81" s="60" customFormat="1" x14ac:dyDescent="0.35">
      <c r="A446" s="1" t="s">
        <v>75</v>
      </c>
      <c r="B446" s="1" t="s">
        <v>55</v>
      </c>
      <c r="C446" s="1" t="s">
        <v>126</v>
      </c>
      <c r="D446" s="1" t="s">
        <v>127</v>
      </c>
      <c r="E446" s="1" t="s">
        <v>58</v>
      </c>
      <c r="F446" s="1">
        <v>999726952</v>
      </c>
      <c r="G446" s="1">
        <f>(K446+P446+J446+M446+O446+Q446)-H446</f>
        <v>101</v>
      </c>
      <c r="H446" s="1"/>
      <c r="I446" s="30"/>
      <c r="J446" s="1">
        <f>SUM(AR446,BW446,CA446)</f>
        <v>0</v>
      </c>
      <c r="K446" s="1">
        <f>SUM(AD446,AF446,AH446,AJ446,AN446,AL446,AP446,AT446,AV446,AX446,AZ446,BD446,BF446,BH446,BJ446,BL446,BN446,BB446)</f>
        <v>34</v>
      </c>
      <c r="L446" s="1">
        <f>COUNT(AD446,AF446,AH446,AJ446,AL446,AN446,AP446,AT446,AV446,AX446,AZ446,BB446,BD446,BF446,BH446,BJ446,BL446,BN446)</f>
        <v>1</v>
      </c>
      <c r="M446" s="1">
        <f>BP446+BR446</f>
        <v>67</v>
      </c>
      <c r="N446" s="1"/>
      <c r="O446" s="1">
        <f>BU446</f>
        <v>0</v>
      </c>
      <c r="P446" s="1">
        <f>AB446+BY446</f>
        <v>0</v>
      </c>
      <c r="Q446" s="1">
        <f>BT446+CC446</f>
        <v>0</v>
      </c>
      <c r="R446" s="70"/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70"/>
      <c r="AB446" s="1"/>
      <c r="AC446" s="29"/>
      <c r="AD446" s="1"/>
      <c r="AE446" s="29"/>
      <c r="AF446" s="1"/>
      <c r="AG446" s="29"/>
      <c r="AH446" s="1"/>
      <c r="AI446" s="29"/>
      <c r="AJ446" s="1"/>
      <c r="AK446" s="29"/>
      <c r="AL446" s="1"/>
      <c r="AM446" s="29"/>
      <c r="AN446" s="1"/>
      <c r="AO446" s="29"/>
      <c r="AP446" s="1">
        <v>34</v>
      </c>
      <c r="AQ446" s="29">
        <v>3</v>
      </c>
      <c r="AR446" s="1"/>
      <c r="AS446" s="29"/>
      <c r="AT446" s="1"/>
      <c r="AU446" s="29"/>
      <c r="AV446" s="1"/>
      <c r="AW446" s="29"/>
      <c r="AX446" s="1"/>
      <c r="AY446" s="29"/>
      <c r="AZ446" s="1"/>
      <c r="BA446" s="29"/>
      <c r="BB446" s="1"/>
      <c r="BC446" s="29"/>
      <c r="BD446" s="1"/>
      <c r="BE446" s="29"/>
      <c r="BF446" s="1"/>
      <c r="BG446" s="29"/>
      <c r="BH446" s="1"/>
      <c r="BI446" s="29"/>
      <c r="BJ446" s="1"/>
      <c r="BK446" s="29"/>
      <c r="BL446" s="1"/>
      <c r="BM446" s="29"/>
      <c r="BN446" s="1"/>
      <c r="BO446" s="29"/>
      <c r="BP446" s="1">
        <v>67</v>
      </c>
      <c r="BQ446" s="29">
        <v>6</v>
      </c>
      <c r="BR446" s="1"/>
      <c r="BS446" s="29"/>
      <c r="BT446" s="1"/>
      <c r="BU446" s="1"/>
      <c r="BV446" s="29"/>
      <c r="BW446" s="1"/>
      <c r="BX446" s="29"/>
      <c r="BY446" s="33"/>
      <c r="BZ446" s="29"/>
      <c r="CA446" s="33"/>
      <c r="CB446" s="29"/>
      <c r="CC446" s="33"/>
    </row>
    <row r="447" spans="1:81" s="60" customFormat="1" x14ac:dyDescent="0.35">
      <c r="A447" s="1" t="s">
        <v>75</v>
      </c>
      <c r="B447" s="1" t="s">
        <v>55</v>
      </c>
      <c r="C447" s="1" t="s">
        <v>358</v>
      </c>
      <c r="D447" s="1" t="s">
        <v>359</v>
      </c>
      <c r="E447" s="1" t="s">
        <v>58</v>
      </c>
      <c r="F447" s="1">
        <v>999869725</v>
      </c>
      <c r="G447" s="1">
        <f>(K447+P447+J447+M447+O447+Q447)-H447</f>
        <v>97</v>
      </c>
      <c r="H447" s="1"/>
      <c r="I447" s="30"/>
      <c r="J447" s="1">
        <f>SUM(AR447,BW447,CA447)</f>
        <v>0</v>
      </c>
      <c r="K447" s="1">
        <f>SUM(AD447,AF447,AH447,AJ447,AN447,AL447,AP447,AT447,AV447,AX447,AZ447,BD447,BF447,BH447,BJ447,BL447,BN447,BB447)</f>
        <v>34</v>
      </c>
      <c r="L447" s="1">
        <f>COUNT(AD447,AF447,AH447,AJ447,AL447,AN447,AP447,AT447,AV447,AX447,AZ447,BB447,BD447,BF447,BH447,BJ447,BL447,BN447)</f>
        <v>1</v>
      </c>
      <c r="M447" s="1">
        <f>BP447+BR447</f>
        <v>63</v>
      </c>
      <c r="N447" s="1"/>
      <c r="O447" s="1">
        <f>BU447</f>
        <v>0</v>
      </c>
      <c r="P447" s="1">
        <f>AB447+BY447</f>
        <v>0</v>
      </c>
      <c r="Q447" s="1">
        <f>BT447+CC447</f>
        <v>0</v>
      </c>
      <c r="R447" s="70"/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70"/>
      <c r="AB447" s="1"/>
      <c r="AC447" s="29"/>
      <c r="AD447" s="1"/>
      <c r="AE447" s="29"/>
      <c r="AF447" s="1"/>
      <c r="AG447" s="29"/>
      <c r="AH447" s="1"/>
      <c r="AI447" s="29"/>
      <c r="AJ447" s="1"/>
      <c r="AK447" s="29"/>
      <c r="AL447" s="1"/>
      <c r="AM447" s="29"/>
      <c r="AN447" s="1"/>
      <c r="AO447" s="29"/>
      <c r="AP447" s="1"/>
      <c r="AQ447" s="29"/>
      <c r="AR447" s="1"/>
      <c r="AS447" s="29"/>
      <c r="AT447" s="1"/>
      <c r="AU447" s="29"/>
      <c r="AV447" s="1"/>
      <c r="AW447" s="29"/>
      <c r="AX447" s="1"/>
      <c r="AY447" s="29"/>
      <c r="AZ447" s="1"/>
      <c r="BA447" s="29"/>
      <c r="BB447" s="1"/>
      <c r="BC447" s="29"/>
      <c r="BD447" s="1">
        <v>34</v>
      </c>
      <c r="BE447" s="29">
        <v>3</v>
      </c>
      <c r="BF447" s="1"/>
      <c r="BG447" s="29"/>
      <c r="BH447" s="1"/>
      <c r="BI447" s="29"/>
      <c r="BJ447" s="1"/>
      <c r="BK447" s="29"/>
      <c r="BL447" s="1"/>
      <c r="BM447" s="29"/>
      <c r="BN447" s="1"/>
      <c r="BO447" s="29"/>
      <c r="BP447" s="1">
        <v>63</v>
      </c>
      <c r="BQ447" s="29">
        <v>7</v>
      </c>
      <c r="BR447" s="1"/>
      <c r="BS447" s="29"/>
      <c r="BT447" s="1"/>
      <c r="BU447" s="1"/>
      <c r="BV447" s="29"/>
      <c r="BW447" s="1"/>
      <c r="BX447" s="29"/>
      <c r="BY447" s="33"/>
      <c r="BZ447" s="29"/>
      <c r="CA447" s="33"/>
      <c r="CB447" s="29"/>
      <c r="CC447" s="33"/>
    </row>
    <row r="448" spans="1:81" s="60" customFormat="1" x14ac:dyDescent="0.35">
      <c r="A448" s="1" t="s">
        <v>75</v>
      </c>
      <c r="B448" s="1" t="s">
        <v>55</v>
      </c>
      <c r="C448" s="36" t="s">
        <v>162</v>
      </c>
      <c r="D448" s="1" t="s">
        <v>163</v>
      </c>
      <c r="E448" s="1" t="s">
        <v>58</v>
      </c>
      <c r="F448" s="36">
        <v>999773562</v>
      </c>
      <c r="G448" s="1">
        <f>(K448+P448+J448+M448+O448+Q448)-H448</f>
        <v>93</v>
      </c>
      <c r="H448" s="1"/>
      <c r="I448" s="30"/>
      <c r="J448" s="1">
        <f>SUM(AR448,BW448,CA448)</f>
        <v>0</v>
      </c>
      <c r="K448" s="1">
        <f>SUM(AD448,AF448,AH448,AJ448,AN448,AL448,AP448,AT448,AV448,AX448,AZ448,BD448,BF448,BH448,BJ448,BL448,BN448,BB448)</f>
        <v>0</v>
      </c>
      <c r="L448" s="1">
        <f>COUNT(AD448,AF448,AH448,AJ448,AL448,AN448,AP448,AT448,AV448,AX448,AZ448,BB448,BD448,BF448,BH448,BJ448,BL448,BN448)</f>
        <v>0</v>
      </c>
      <c r="M448" s="1">
        <f>BP448+BR448</f>
        <v>0</v>
      </c>
      <c r="N448" s="1"/>
      <c r="O448" s="1">
        <f>BU448</f>
        <v>0</v>
      </c>
      <c r="P448" s="1">
        <f>AB448+BY448</f>
        <v>93</v>
      </c>
      <c r="Q448" s="1">
        <f>BT448+CC448</f>
        <v>0</v>
      </c>
      <c r="R448" s="70"/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70"/>
      <c r="AB448" s="1">
        <v>93</v>
      </c>
      <c r="AC448" s="29">
        <v>7</v>
      </c>
      <c r="AD448" s="1"/>
      <c r="AE448" s="29"/>
      <c r="AF448" s="1"/>
      <c r="AG448" s="29"/>
      <c r="AH448" s="1"/>
      <c r="AI448" s="29"/>
      <c r="AJ448" s="1"/>
      <c r="AK448" s="29"/>
      <c r="AL448" s="1"/>
      <c r="AM448" s="29"/>
      <c r="AN448" s="1"/>
      <c r="AO448" s="29"/>
      <c r="AP448" s="1"/>
      <c r="AQ448" s="29"/>
      <c r="AR448" s="1"/>
      <c r="AS448" s="29"/>
      <c r="AT448" s="1"/>
      <c r="AU448" s="29"/>
      <c r="AV448" s="1"/>
      <c r="AW448" s="29"/>
      <c r="AX448" s="1"/>
      <c r="AY448" s="29"/>
      <c r="AZ448" s="1"/>
      <c r="BA448" s="29"/>
      <c r="BB448" s="1"/>
      <c r="BC448" s="29"/>
      <c r="BD448" s="1"/>
      <c r="BE448" s="29"/>
      <c r="BF448" s="1"/>
      <c r="BG448" s="29"/>
      <c r="BH448" s="1"/>
      <c r="BI448" s="29"/>
      <c r="BJ448" s="1"/>
      <c r="BK448" s="29"/>
      <c r="BL448" s="1"/>
      <c r="BM448" s="29"/>
      <c r="BN448" s="1"/>
      <c r="BO448" s="29"/>
      <c r="BP448" s="1"/>
      <c r="BQ448" s="29"/>
      <c r="BR448" s="1"/>
      <c r="BS448" s="29"/>
      <c r="BT448" s="1"/>
      <c r="BU448" s="1"/>
      <c r="BV448" s="29"/>
      <c r="BW448" s="1"/>
      <c r="BX448" s="29"/>
      <c r="BY448" s="33"/>
      <c r="BZ448" s="29"/>
      <c r="CA448" s="33"/>
      <c r="CB448" s="29"/>
      <c r="CC448" s="33"/>
    </row>
    <row r="449" spans="1:81" s="60" customFormat="1" x14ac:dyDescent="0.35">
      <c r="A449" s="1" t="s">
        <v>75</v>
      </c>
      <c r="B449" s="1" t="s">
        <v>55</v>
      </c>
      <c r="C449" s="1" t="s">
        <v>1093</v>
      </c>
      <c r="D449" s="1" t="s">
        <v>834</v>
      </c>
      <c r="E449" s="1" t="s">
        <v>58</v>
      </c>
      <c r="F449" s="1">
        <v>999917196</v>
      </c>
      <c r="G449" s="1">
        <f>(K449+P449+J449+M449+O449+Q449)-H449</f>
        <v>75</v>
      </c>
      <c r="H449" s="1"/>
      <c r="I449" s="30"/>
      <c r="J449" s="1">
        <f>SUM(AR449,BW449,CA449)</f>
        <v>0</v>
      </c>
      <c r="K449" s="1">
        <f>SUM(AD449,AF449,AH449,AJ449,AN449,AL449,AP449,AT449,AV449,AX449,AZ449,BD449,BF449,BH449,BJ449,BL449,BN449,BB449)</f>
        <v>75</v>
      </c>
      <c r="L449" s="1">
        <f>COUNT(AD449,AF449,AH449,AJ449,AL449,AN449,AP449,AT449,AV449,AX449,AZ449,BB449,BD449,BF449,BH449,BJ449,BL449,BN449)</f>
        <v>2</v>
      </c>
      <c r="M449" s="1">
        <f>BP449+BR449</f>
        <v>0</v>
      </c>
      <c r="N449" s="1"/>
      <c r="O449" s="1">
        <f>BU449</f>
        <v>0</v>
      </c>
      <c r="P449" s="1">
        <f>AB449+BY449</f>
        <v>0</v>
      </c>
      <c r="Q449" s="1">
        <f>BT449+CC449</f>
        <v>0</v>
      </c>
      <c r="R449" s="70"/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70"/>
      <c r="AB449" s="1"/>
      <c r="AC449" s="29"/>
      <c r="AD449" s="1"/>
      <c r="AE449" s="29"/>
      <c r="AF449" s="1"/>
      <c r="AG449" s="29"/>
      <c r="AH449" s="1"/>
      <c r="AI449" s="29"/>
      <c r="AJ449" s="1"/>
      <c r="AK449" s="29"/>
      <c r="AL449" s="1">
        <v>45</v>
      </c>
      <c r="AM449" s="29">
        <v>2</v>
      </c>
      <c r="AN449" s="1"/>
      <c r="AO449" s="29"/>
      <c r="AP449" s="1"/>
      <c r="AQ449" s="29"/>
      <c r="AR449" s="1"/>
      <c r="AS449" s="29"/>
      <c r="AT449" s="1">
        <v>30</v>
      </c>
      <c r="AU449" s="29">
        <v>1</v>
      </c>
      <c r="AV449" s="1"/>
      <c r="AW449" s="29"/>
      <c r="AX449" s="1"/>
      <c r="AY449" s="29"/>
      <c r="AZ449" s="1"/>
      <c r="BA449" s="29"/>
      <c r="BB449" s="1"/>
      <c r="BC449" s="29"/>
      <c r="BD449" s="1"/>
      <c r="BE449" s="29"/>
      <c r="BF449" s="1"/>
      <c r="BG449" s="29"/>
      <c r="BH449" s="1"/>
      <c r="BI449" s="29"/>
      <c r="BJ449" s="1"/>
      <c r="BK449" s="29"/>
      <c r="BL449" s="1"/>
      <c r="BM449" s="29"/>
      <c r="BN449" s="1"/>
      <c r="BO449" s="29"/>
      <c r="BP449" s="1"/>
      <c r="BQ449" s="29"/>
      <c r="BR449" s="1"/>
      <c r="BS449" s="29"/>
      <c r="BT449" s="1"/>
      <c r="BU449" s="1"/>
      <c r="BV449" s="29"/>
      <c r="BW449" s="1"/>
      <c r="BX449" s="29"/>
      <c r="BY449" s="33"/>
      <c r="BZ449" s="29"/>
      <c r="CA449" s="33"/>
      <c r="CB449" s="29"/>
      <c r="CC449" s="33"/>
    </row>
    <row r="450" spans="1:81" s="60" customFormat="1" x14ac:dyDescent="0.35">
      <c r="A450" s="1" t="s">
        <v>75</v>
      </c>
      <c r="B450" s="1" t="s">
        <v>55</v>
      </c>
      <c r="C450" s="1" t="s">
        <v>82</v>
      </c>
      <c r="D450" s="1" t="s">
        <v>83</v>
      </c>
      <c r="E450" s="1" t="s">
        <v>58</v>
      </c>
      <c r="F450" s="1">
        <v>999016445</v>
      </c>
      <c r="G450" s="1">
        <f>(K450+P450+J450+M450+O450+Q450)-H450</f>
        <v>60</v>
      </c>
      <c r="H450" s="1"/>
      <c r="I450" s="30"/>
      <c r="J450" s="1">
        <f>SUM(AR450,BW450,CA450)</f>
        <v>0</v>
      </c>
      <c r="K450" s="1">
        <f>SUM(AD450,AF450,AH450,AJ450,AN450,AL450,AP450,AT450,AV450,AX450,AZ450,BD450,BF450,BH450,BJ450,BL450,BN450,BB450)</f>
        <v>60</v>
      </c>
      <c r="L450" s="1">
        <f>COUNT(AD450,AF450,AH450,AJ450,AL450,AN450,AP450,AT450,AV450,AX450,AZ450,BB450,BD450,BF450,BH450,BJ450,BL450,BN450)</f>
        <v>1</v>
      </c>
      <c r="M450" s="1">
        <f>BP450+BR450</f>
        <v>0</v>
      </c>
      <c r="N450" s="1"/>
      <c r="O450" s="1">
        <f>BU450</f>
        <v>0</v>
      </c>
      <c r="P450" s="1">
        <f>AB450+BY450</f>
        <v>0</v>
      </c>
      <c r="Q450" s="1">
        <f>BT450+CC450</f>
        <v>0</v>
      </c>
      <c r="R450" s="70"/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70"/>
      <c r="AB450" s="1"/>
      <c r="AC450" s="29"/>
      <c r="AD450" s="1"/>
      <c r="AE450" s="29"/>
      <c r="AF450" s="1"/>
      <c r="AG450" s="29"/>
      <c r="AH450" s="1"/>
      <c r="AI450" s="29"/>
      <c r="AJ450" s="1"/>
      <c r="AK450" s="29"/>
      <c r="AL450" s="1"/>
      <c r="AM450" s="29"/>
      <c r="AN450" s="1"/>
      <c r="AO450" s="29"/>
      <c r="AP450" s="1"/>
      <c r="AQ450" s="29"/>
      <c r="AR450" s="1"/>
      <c r="AS450" s="29"/>
      <c r="AT450" s="1"/>
      <c r="AU450" s="29"/>
      <c r="AV450" s="1"/>
      <c r="AW450" s="29"/>
      <c r="AX450" s="1"/>
      <c r="AY450" s="29"/>
      <c r="AZ450" s="1"/>
      <c r="BA450" s="29"/>
      <c r="BB450" s="1"/>
      <c r="BC450" s="29"/>
      <c r="BD450" s="1"/>
      <c r="BE450" s="29"/>
      <c r="BF450" s="1"/>
      <c r="BG450" s="29"/>
      <c r="BH450" s="1">
        <v>60</v>
      </c>
      <c r="BI450" s="29">
        <v>1</v>
      </c>
      <c r="BJ450" s="1"/>
      <c r="BK450" s="29"/>
      <c r="BL450" s="1"/>
      <c r="BM450" s="29"/>
      <c r="BN450" s="1"/>
      <c r="BO450" s="29"/>
      <c r="BP450" s="1"/>
      <c r="BQ450" s="29"/>
      <c r="BR450" s="1"/>
      <c r="BS450" s="29"/>
      <c r="BT450" s="1"/>
      <c r="BU450" s="1"/>
      <c r="BV450" s="29"/>
      <c r="BW450" s="1"/>
      <c r="BX450" s="29"/>
      <c r="BY450" s="33"/>
      <c r="BZ450" s="29"/>
      <c r="CA450" s="33"/>
      <c r="CB450" s="29"/>
      <c r="CC450" s="33"/>
    </row>
    <row r="451" spans="1:81" s="60" customFormat="1" x14ac:dyDescent="0.35">
      <c r="A451" s="1" t="s">
        <v>75</v>
      </c>
      <c r="B451" s="35" t="s">
        <v>55</v>
      </c>
      <c r="C451" s="35" t="s">
        <v>548</v>
      </c>
      <c r="D451" s="35" t="s">
        <v>549</v>
      </c>
      <c r="E451" s="35" t="s">
        <v>58</v>
      </c>
      <c r="F451" s="35">
        <v>999891586</v>
      </c>
      <c r="G451" s="1">
        <f>(K451+P451+J451+M451+O451+Q451)-H451</f>
        <v>45</v>
      </c>
      <c r="H451" s="1"/>
      <c r="I451" s="30"/>
      <c r="J451" s="1">
        <f>SUM(AR451,BW451,CA451)</f>
        <v>0</v>
      </c>
      <c r="K451" s="1">
        <f>SUM(AD451,AF451,AH451,AJ451,AN451,AL451,AP451,AT451,AV451,AX451,AZ451,BD451,BF451,BH451,BJ451,BL451,BN451,BB451)</f>
        <v>45</v>
      </c>
      <c r="L451" s="1">
        <f>COUNT(AD451,AF451,AH451,AJ451,AL451,AN451,AP451,AT451,AV451,AX451,AZ451,BB451,BD451,BF451,BH451,BJ451,BL451,BN451)</f>
        <v>1</v>
      </c>
      <c r="M451" s="1">
        <f>BP451+BR451</f>
        <v>0</v>
      </c>
      <c r="N451" s="1"/>
      <c r="O451" s="1">
        <f>BU451</f>
        <v>0</v>
      </c>
      <c r="P451" s="1">
        <f>AB451+BY451</f>
        <v>0</v>
      </c>
      <c r="Q451" s="1">
        <f>BT451+CC451</f>
        <v>0</v>
      </c>
      <c r="R451" s="70"/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70"/>
      <c r="AB451" s="1"/>
      <c r="AC451" s="29"/>
      <c r="AD451" s="1"/>
      <c r="AE451" s="29"/>
      <c r="AF451" s="1"/>
      <c r="AG451" s="29"/>
      <c r="AH451" s="1"/>
      <c r="AI451" s="29"/>
      <c r="AJ451" s="1"/>
      <c r="AK451" s="29"/>
      <c r="AL451" s="1"/>
      <c r="AM451" s="29"/>
      <c r="AN451" s="1"/>
      <c r="AO451" s="29"/>
      <c r="AP451" s="1"/>
      <c r="AQ451" s="29"/>
      <c r="AR451" s="1"/>
      <c r="AS451" s="29"/>
      <c r="AT451" s="1"/>
      <c r="AU451" s="29"/>
      <c r="AV451" s="1"/>
      <c r="AW451" s="29"/>
      <c r="AX451" s="1"/>
      <c r="AY451" s="29"/>
      <c r="AZ451" s="1"/>
      <c r="BA451" s="29"/>
      <c r="BB451" s="1"/>
      <c r="BC451" s="29"/>
      <c r="BD451" s="1"/>
      <c r="BE451" s="29"/>
      <c r="BF451" s="1"/>
      <c r="BG451" s="29"/>
      <c r="BH451" s="1">
        <v>45</v>
      </c>
      <c r="BI451" s="29">
        <v>2</v>
      </c>
      <c r="BJ451" s="1"/>
      <c r="BK451" s="29"/>
      <c r="BL451" s="1"/>
      <c r="BM451" s="29"/>
      <c r="BN451" s="1"/>
      <c r="BO451" s="29"/>
      <c r="BP451" s="1"/>
      <c r="BQ451" s="29"/>
      <c r="BR451" s="1"/>
      <c r="BS451" s="29"/>
      <c r="BT451" s="1"/>
      <c r="BU451" s="1"/>
      <c r="BV451" s="29"/>
      <c r="BW451" s="1"/>
      <c r="BX451" s="29"/>
      <c r="BY451" s="33"/>
      <c r="BZ451" s="29"/>
      <c r="CA451" s="33"/>
      <c r="CB451" s="29"/>
      <c r="CC451" s="33"/>
    </row>
    <row r="452" spans="1:81" s="60" customFormat="1" x14ac:dyDescent="0.35">
      <c r="A452" s="1" t="s">
        <v>75</v>
      </c>
      <c r="B452" s="34" t="s">
        <v>55</v>
      </c>
      <c r="C452" s="34" t="s">
        <v>651</v>
      </c>
      <c r="D452" s="34" t="s">
        <v>598</v>
      </c>
      <c r="E452" s="34" t="s">
        <v>58</v>
      </c>
      <c r="F452" s="1">
        <v>999926229</v>
      </c>
      <c r="G452" s="1">
        <f>(K452+P452+J452+M452+O452+Q452)-H452</f>
        <v>45</v>
      </c>
      <c r="H452" s="1"/>
      <c r="I452" s="30"/>
      <c r="J452" s="1">
        <f>SUM(AR452,BW452,CA452)</f>
        <v>0</v>
      </c>
      <c r="K452" s="1">
        <f>SUM(AD452,AF452,AH452,AJ452,AN452,AL452,AP452,AT452,AV452,AX452,AZ452,BD452,BF452,BH452,BJ452,BL452,BN452,BB452)</f>
        <v>45</v>
      </c>
      <c r="L452" s="1">
        <f>COUNT(AD452,AF452,AH452,AJ452,AL452,AN452,AP452,AT452,AV452,AX452,AZ452,BB452,BD452,BF452,BH452,BJ452,BL452,BN452)</f>
        <v>1</v>
      </c>
      <c r="M452" s="1">
        <f>BP452+BR452</f>
        <v>0</v>
      </c>
      <c r="N452" s="1"/>
      <c r="O452" s="1">
        <f>BU452</f>
        <v>0</v>
      </c>
      <c r="P452" s="1">
        <f>AB452+BY452</f>
        <v>0</v>
      </c>
      <c r="Q452" s="1">
        <f>BT452+CC452</f>
        <v>0</v>
      </c>
      <c r="R452" s="70"/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70"/>
      <c r="AB452" s="1"/>
      <c r="AC452" s="29"/>
      <c r="AD452" s="1"/>
      <c r="AE452" s="29"/>
      <c r="AF452" s="1"/>
      <c r="AG452" s="29"/>
      <c r="AH452" s="1">
        <v>45</v>
      </c>
      <c r="AI452" s="29">
        <v>2</v>
      </c>
      <c r="AJ452" s="1"/>
      <c r="AK452" s="29"/>
      <c r="AL452" s="1"/>
      <c r="AM452" s="29"/>
      <c r="AN452" s="1"/>
      <c r="AO452" s="29"/>
      <c r="AP452" s="1"/>
      <c r="AQ452" s="29"/>
      <c r="AR452" s="1"/>
      <c r="AS452" s="29"/>
      <c r="AT452" s="1"/>
      <c r="AU452" s="29"/>
      <c r="AV452" s="1"/>
      <c r="AW452" s="29"/>
      <c r="AX452" s="1"/>
      <c r="AY452" s="29"/>
      <c r="AZ452" s="1"/>
      <c r="BA452" s="29"/>
      <c r="BB452" s="1"/>
      <c r="BC452" s="29"/>
      <c r="BD452" s="1"/>
      <c r="BE452" s="29"/>
      <c r="BF452" s="1"/>
      <c r="BG452" s="29"/>
      <c r="BH452" s="1"/>
      <c r="BI452" s="29"/>
      <c r="BJ452" s="1"/>
      <c r="BK452" s="29"/>
      <c r="BL452" s="1"/>
      <c r="BM452" s="29"/>
      <c r="BN452" s="1"/>
      <c r="BO452" s="29"/>
      <c r="BP452" s="1"/>
      <c r="BQ452" s="29"/>
      <c r="BR452" s="1"/>
      <c r="BS452" s="29"/>
      <c r="BT452" s="1"/>
      <c r="BU452" s="1"/>
      <c r="BV452" s="29"/>
      <c r="BW452" s="1"/>
      <c r="BX452" s="29"/>
      <c r="BY452" s="33"/>
      <c r="BZ452" s="29"/>
      <c r="CA452" s="33"/>
      <c r="CB452" s="29"/>
      <c r="CC452" s="33"/>
    </row>
    <row r="453" spans="1:81" s="60" customFormat="1" x14ac:dyDescent="0.35">
      <c r="A453" s="1" t="s">
        <v>75</v>
      </c>
      <c r="B453" s="33" t="s">
        <v>55</v>
      </c>
      <c r="C453" s="33" t="s">
        <v>1011</v>
      </c>
      <c r="D453" s="33" t="s">
        <v>1012</v>
      </c>
      <c r="E453" s="33" t="s">
        <v>58</v>
      </c>
      <c r="F453" s="33">
        <v>999916416</v>
      </c>
      <c r="G453" s="1">
        <f>(K453+P453+J453+M453+O453+Q453)-H453</f>
        <v>34</v>
      </c>
      <c r="H453" s="1"/>
      <c r="I453" s="30"/>
      <c r="J453" s="1">
        <f>SUM(AR453,BW453,CA453)</f>
        <v>0</v>
      </c>
      <c r="K453" s="1">
        <f>SUM(AD453,AF453,AH453,AJ453,AN453,AL453,AP453,AT453,AV453,AX453,AZ453,BD453,BF453,BH453,BJ453,BL453,BN453,BB453)</f>
        <v>34</v>
      </c>
      <c r="L453" s="1">
        <f>COUNT(AD453,AF453,AH453,AJ453,AL453,AN453,AP453,AT453,AV453,AX453,AZ453,BB453,BD453,BF453,BH453,BJ453,BL453,BN453)</f>
        <v>1</v>
      </c>
      <c r="M453" s="1">
        <f>BP453+BR453</f>
        <v>0</v>
      </c>
      <c r="N453" s="1"/>
      <c r="O453" s="1">
        <f>BU453</f>
        <v>0</v>
      </c>
      <c r="P453" s="1">
        <f>AB453+BY453</f>
        <v>0</v>
      </c>
      <c r="Q453" s="1">
        <f>BT453+CC453</f>
        <v>0</v>
      </c>
      <c r="R453" s="70"/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70"/>
      <c r="AB453" s="1"/>
      <c r="AC453" s="29"/>
      <c r="AD453" s="1"/>
      <c r="AE453" s="29"/>
      <c r="AF453" s="1"/>
      <c r="AG453" s="29"/>
      <c r="AH453" s="1"/>
      <c r="AI453" s="29"/>
      <c r="AJ453" s="1"/>
      <c r="AK453" s="29"/>
      <c r="AL453" s="1"/>
      <c r="AM453" s="29"/>
      <c r="AN453" s="1"/>
      <c r="AO453" s="29"/>
      <c r="AP453" s="1"/>
      <c r="AQ453" s="29"/>
      <c r="AR453" s="1"/>
      <c r="AS453" s="29"/>
      <c r="AT453" s="1"/>
      <c r="AU453" s="29"/>
      <c r="AV453" s="1"/>
      <c r="AW453" s="29"/>
      <c r="AX453" s="1"/>
      <c r="AY453" s="29"/>
      <c r="AZ453" s="1"/>
      <c r="BA453" s="29"/>
      <c r="BB453" s="1"/>
      <c r="BC453" s="29"/>
      <c r="BD453" s="1"/>
      <c r="BE453" s="29"/>
      <c r="BF453" s="1">
        <v>34</v>
      </c>
      <c r="BG453" s="29">
        <v>3</v>
      </c>
      <c r="BH453" s="1"/>
      <c r="BI453" s="29"/>
      <c r="BJ453" s="1"/>
      <c r="BK453" s="29"/>
      <c r="BL453" s="1"/>
      <c r="BM453" s="29"/>
      <c r="BN453" s="1"/>
      <c r="BO453" s="29"/>
      <c r="BP453" s="1"/>
      <c r="BQ453" s="29"/>
      <c r="BR453" s="1"/>
      <c r="BS453" s="29"/>
      <c r="BT453" s="1"/>
      <c r="BU453" s="1"/>
      <c r="BV453" s="29"/>
      <c r="BW453" s="1"/>
      <c r="BX453" s="29"/>
      <c r="BY453" s="33"/>
      <c r="BZ453" s="29"/>
      <c r="CA453" s="33"/>
      <c r="CB453" s="29"/>
      <c r="CC453" s="33"/>
    </row>
    <row r="454" spans="1:81" s="60" customFormat="1" x14ac:dyDescent="0.35">
      <c r="A454" s="1" t="s">
        <v>75</v>
      </c>
      <c r="B454" s="1" t="s">
        <v>55</v>
      </c>
      <c r="C454" s="1" t="s">
        <v>250</v>
      </c>
      <c r="D454" s="1" t="s">
        <v>2522</v>
      </c>
      <c r="E454" s="1" t="s">
        <v>58</v>
      </c>
      <c r="F454" s="1">
        <v>999925458</v>
      </c>
      <c r="G454" s="1">
        <f>(K454+P454+J454+M454+O454+Q454)-H454</f>
        <v>34</v>
      </c>
      <c r="H454" s="1"/>
      <c r="I454" s="30"/>
      <c r="J454" s="1">
        <f>SUM(AR454,BW454,CA454)</f>
        <v>0</v>
      </c>
      <c r="K454" s="1">
        <f>SUM(AD454,AF454,AH454,AJ454,AN454,AL454,AP454,AT454,AV454,AX454,AZ454,BD454,BF454,BH454,BJ454,BL454,BN454,BB454)</f>
        <v>34</v>
      </c>
      <c r="L454" s="1">
        <f>COUNT(AD454,AF454,AH454,AJ454,AL454,AN454,AP454,AT454,AV454,AX454,AZ454,BB454,BD454,BF454,BH454,BJ454,BL454,BN454)</f>
        <v>1</v>
      </c>
      <c r="M454" s="1">
        <f>BP454+BR454</f>
        <v>0</v>
      </c>
      <c r="N454" s="1"/>
      <c r="O454" s="1">
        <f>BU454</f>
        <v>0</v>
      </c>
      <c r="P454" s="1">
        <f>AB454+BY454</f>
        <v>0</v>
      </c>
      <c r="Q454" s="1">
        <f>BT454+CC454</f>
        <v>0</v>
      </c>
      <c r="R454" s="70"/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70"/>
      <c r="AB454" s="1"/>
      <c r="AC454" s="29"/>
      <c r="AD454" s="1"/>
      <c r="AE454" s="29"/>
      <c r="AF454" s="1"/>
      <c r="AG454" s="29"/>
      <c r="AH454" s="1"/>
      <c r="AI454" s="29"/>
      <c r="AJ454" s="1"/>
      <c r="AK454" s="29"/>
      <c r="AL454" s="1">
        <v>34</v>
      </c>
      <c r="AM454" s="29">
        <v>3</v>
      </c>
      <c r="AN454" s="1"/>
      <c r="AO454" s="29"/>
      <c r="AP454" s="1"/>
      <c r="AQ454" s="29"/>
      <c r="AR454" s="1"/>
      <c r="AS454" s="29"/>
      <c r="AT454" s="1"/>
      <c r="AU454" s="29"/>
      <c r="AV454" s="1"/>
      <c r="AW454" s="29"/>
      <c r="AX454" s="1"/>
      <c r="AY454" s="29"/>
      <c r="AZ454" s="1"/>
      <c r="BA454" s="29"/>
      <c r="BB454" s="1"/>
      <c r="BC454" s="29"/>
      <c r="BD454" s="1"/>
      <c r="BE454" s="29"/>
      <c r="BF454" s="1"/>
      <c r="BG454" s="29"/>
      <c r="BH454" s="1"/>
      <c r="BI454" s="29"/>
      <c r="BJ454" s="1"/>
      <c r="BK454" s="29"/>
      <c r="BL454" s="1"/>
      <c r="BM454" s="29"/>
      <c r="BN454" s="1"/>
      <c r="BO454" s="29"/>
      <c r="BP454" s="1"/>
      <c r="BQ454" s="29"/>
      <c r="BR454" s="1"/>
      <c r="BS454" s="29"/>
      <c r="BT454" s="1"/>
      <c r="BU454" s="1"/>
      <c r="BV454" s="29"/>
      <c r="BW454" s="1"/>
      <c r="BX454" s="29"/>
      <c r="BY454" s="33"/>
      <c r="BZ454" s="29"/>
      <c r="CA454" s="33"/>
      <c r="CB454" s="29"/>
      <c r="CC454" s="33"/>
    </row>
    <row r="455" spans="1:81" s="60" customFormat="1" x14ac:dyDescent="0.35">
      <c r="A455" s="1" t="s">
        <v>75</v>
      </c>
      <c r="B455" s="35" t="s">
        <v>55</v>
      </c>
      <c r="C455" s="35" t="s">
        <v>1004</v>
      </c>
      <c r="D455" s="35" t="s">
        <v>1005</v>
      </c>
      <c r="E455" s="35" t="s">
        <v>58</v>
      </c>
      <c r="F455" s="35">
        <v>999916376</v>
      </c>
      <c r="G455" s="1">
        <f>(K455+P455+J455+M455+O455+Q455)-H455</f>
        <v>30</v>
      </c>
      <c r="H455" s="1">
        <f>(J455+K455+M455+N455+O455+P455+Q455)*0.5</f>
        <v>30</v>
      </c>
      <c r="I455" s="30"/>
      <c r="J455" s="1">
        <f>SUM(AR455,BW455,CA455)</f>
        <v>0</v>
      </c>
      <c r="K455" s="1">
        <f>SUM(AD455,AF455,AH455,AJ455,AN455,AL455,AP455,AT455,AV455,AX455,AZ455,BD455,BF455,BH455,BJ455,BL455,BN455,BB455)</f>
        <v>60</v>
      </c>
      <c r="L455" s="1">
        <f>COUNT(AD455,AF455,AH455,AJ455,AL455,AN455,AP455,AT455,AV455,AX455,AZ455,BB455,BD455,BF455,BH455,BJ455,BL455,BN455)</f>
        <v>1</v>
      </c>
      <c r="M455" s="1">
        <f>BP455+BR455</f>
        <v>0</v>
      </c>
      <c r="N455" s="1"/>
      <c r="O455" s="1">
        <f>BU455</f>
        <v>0</v>
      </c>
      <c r="P455" s="1">
        <f>AB455+BY455</f>
        <v>0</v>
      </c>
      <c r="Q455" s="1">
        <f>BT455+CC455</f>
        <v>0</v>
      </c>
      <c r="R455" s="70"/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70"/>
      <c r="AB455" s="1"/>
      <c r="AC455" s="29"/>
      <c r="AD455" s="1"/>
      <c r="AE455" s="29"/>
      <c r="AF455" s="1"/>
      <c r="AG455" s="29"/>
      <c r="AH455" s="1"/>
      <c r="AI455" s="29"/>
      <c r="AJ455" s="1"/>
      <c r="AK455" s="30"/>
      <c r="AL455" s="1"/>
      <c r="AM455" s="29"/>
      <c r="AN455" s="1"/>
      <c r="AO455" s="29"/>
      <c r="AP455" s="1"/>
      <c r="AQ455" s="29"/>
      <c r="AR455" s="1"/>
      <c r="AS455" s="29"/>
      <c r="AT455" s="1"/>
      <c r="AU455" s="29"/>
      <c r="AV455" s="1"/>
      <c r="AW455" s="29"/>
      <c r="AX455" s="1"/>
      <c r="AY455" s="29"/>
      <c r="AZ455" s="1"/>
      <c r="BA455" s="29"/>
      <c r="BB455" s="1"/>
      <c r="BC455" s="29"/>
      <c r="BD455" s="1"/>
      <c r="BE455" s="29"/>
      <c r="BF455" s="1"/>
      <c r="BG455" s="29"/>
      <c r="BH455" s="1">
        <v>60</v>
      </c>
      <c r="BI455" s="29">
        <v>1</v>
      </c>
      <c r="BJ455" s="1"/>
      <c r="BK455" s="29"/>
      <c r="BL455" s="1"/>
      <c r="BM455" s="29"/>
      <c r="BN455" s="1"/>
      <c r="BO455" s="29"/>
      <c r="BP455" s="1"/>
      <c r="BQ455" s="29"/>
      <c r="BR455" s="1"/>
      <c r="BS455" s="29"/>
      <c r="BT455" s="1"/>
      <c r="BU455" s="1"/>
      <c r="BV455" s="29"/>
      <c r="BW455" s="1"/>
      <c r="BX455" s="29"/>
      <c r="BY455" s="33"/>
      <c r="BZ455" s="29"/>
      <c r="CA455" s="33"/>
      <c r="CB455" s="29"/>
      <c r="CC455" s="33"/>
    </row>
    <row r="456" spans="1:81" s="60" customFormat="1" x14ac:dyDescent="0.35">
      <c r="A456" s="1" t="s">
        <v>54</v>
      </c>
      <c r="B456" s="1" t="s">
        <v>55</v>
      </c>
      <c r="C456" s="1" t="s">
        <v>105</v>
      </c>
      <c r="D456" s="1" t="s">
        <v>106</v>
      </c>
      <c r="E456" s="1" t="s">
        <v>58</v>
      </c>
      <c r="F456" s="1">
        <v>999704318</v>
      </c>
      <c r="G456" s="1">
        <f>(K456+P456+J456+M456+O456+Q456)-H456</f>
        <v>560</v>
      </c>
      <c r="H456" s="33"/>
      <c r="I456" s="30"/>
      <c r="J456" s="1">
        <f>SUM(AR456,BW456,CA456)</f>
        <v>0</v>
      </c>
      <c r="K456" s="1">
        <f>SUM(AD456,AF456,AH456,AJ456,AN456,AL456,AP456,AT456,AV456,AX456,AZ456,BD456,BF456,BH456,BJ456,BL456,BN456,BB456)</f>
        <v>30</v>
      </c>
      <c r="L456" s="1">
        <f>COUNT(AD456,AF456,AH456,AJ456,AL456,AN456,AP456,AT456,AV456,AX456,AZ456,BB456,BD456,BF456,BH456,BJ456,BL456,BN456)</f>
        <v>1</v>
      </c>
      <c r="M456" s="1">
        <f>BP456+BR456</f>
        <v>70</v>
      </c>
      <c r="N456" s="1"/>
      <c r="O456" s="1">
        <f>BU456</f>
        <v>160</v>
      </c>
      <c r="P456" s="1">
        <f>AB456+BY456</f>
        <v>300</v>
      </c>
      <c r="Q456" s="1">
        <f>BT456+CC456</f>
        <v>0</v>
      </c>
      <c r="R456" s="70"/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70"/>
      <c r="AB456" s="1">
        <v>150</v>
      </c>
      <c r="AC456" s="29">
        <v>2</v>
      </c>
      <c r="AD456" s="1"/>
      <c r="AE456" s="29"/>
      <c r="AF456" s="1"/>
      <c r="AG456" s="29"/>
      <c r="AH456" s="1"/>
      <c r="AI456" s="29"/>
      <c r="AJ456" s="1"/>
      <c r="AK456" s="29"/>
      <c r="AL456" s="1"/>
      <c r="AM456" s="29"/>
      <c r="AN456" s="1">
        <v>30</v>
      </c>
      <c r="AO456" s="29">
        <v>1</v>
      </c>
      <c r="AP456" s="1"/>
      <c r="AQ456" s="29"/>
      <c r="AR456" s="1"/>
      <c r="AS456" s="29"/>
      <c r="AT456" s="1"/>
      <c r="AU456" s="29"/>
      <c r="AV456" s="1"/>
      <c r="AW456" s="29"/>
      <c r="AX456" s="1"/>
      <c r="AY456" s="29"/>
      <c r="AZ456" s="1"/>
      <c r="BA456" s="29"/>
      <c r="BB456" s="1"/>
      <c r="BC456" s="29"/>
      <c r="BD456" s="1"/>
      <c r="BE456" s="29"/>
      <c r="BF456" s="1"/>
      <c r="BG456" s="29"/>
      <c r="BH456" s="1"/>
      <c r="BI456" s="29"/>
      <c r="BJ456" s="1"/>
      <c r="BK456" s="29"/>
      <c r="BL456" s="1"/>
      <c r="BM456" s="29"/>
      <c r="BN456" s="1"/>
      <c r="BO456" s="29"/>
      <c r="BP456" s="1"/>
      <c r="BQ456" s="29"/>
      <c r="BR456" s="1">
        <v>70</v>
      </c>
      <c r="BS456" s="29">
        <v>1</v>
      </c>
      <c r="BT456" s="1"/>
      <c r="BU456" s="1">
        <v>160</v>
      </c>
      <c r="BV456" s="29">
        <v>1</v>
      </c>
      <c r="BW456" s="1"/>
      <c r="BX456" s="29"/>
      <c r="BY456" s="33">
        <v>150</v>
      </c>
      <c r="BZ456" s="29">
        <v>2</v>
      </c>
      <c r="CA456" s="33"/>
      <c r="CB456" s="29"/>
      <c r="CC456" s="33"/>
    </row>
    <row r="457" spans="1:81" s="60" customFormat="1" x14ac:dyDescent="0.35">
      <c r="A457" s="1" t="s">
        <v>54</v>
      </c>
      <c r="B457" s="1" t="s">
        <v>55</v>
      </c>
      <c r="C457" s="1" t="s">
        <v>56</v>
      </c>
      <c r="D457" s="1" t="s">
        <v>57</v>
      </c>
      <c r="E457" s="1" t="s">
        <v>58</v>
      </c>
      <c r="F457" s="1">
        <v>111940078</v>
      </c>
      <c r="G457" s="1">
        <f>(K457+P457+J457+M457+O457+Q457)-H457</f>
        <v>368.5</v>
      </c>
      <c r="H457" s="1"/>
      <c r="I457" s="30"/>
      <c r="J457" s="1">
        <f>SUM(AR457,BW457,CA457)</f>
        <v>0</v>
      </c>
      <c r="K457" s="1">
        <f>SUM(AD457,AF457,AH457,AJ457,AN457,AL457,AP457,AT457,AV457,AX457,AZ457,BD457,BF457,BH457,BJ457,BL457,BN457,BB457)</f>
        <v>0</v>
      </c>
      <c r="L457" s="1">
        <f>COUNT(AD457,AF457,AH457,AJ457,AL457,AN457,AP457,AT457,AV457,AX457,AZ457,BB457,BD457,BF457,BH457,BJ457,BL457,BN457)</f>
        <v>0</v>
      </c>
      <c r="M457" s="1">
        <f>BP457+BR457</f>
        <v>52.5</v>
      </c>
      <c r="N457" s="1"/>
      <c r="O457" s="1">
        <f>BU457</f>
        <v>90</v>
      </c>
      <c r="P457" s="1">
        <f>AB457+BY457</f>
        <v>226</v>
      </c>
      <c r="Q457" s="1">
        <f>BT457+CC457</f>
        <v>0</v>
      </c>
      <c r="R457" s="70"/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70"/>
      <c r="AB457" s="1">
        <v>113</v>
      </c>
      <c r="AC457" s="29">
        <v>3</v>
      </c>
      <c r="AD457" s="1"/>
      <c r="AE457" s="29"/>
      <c r="AF457" s="1"/>
      <c r="AG457" s="29"/>
      <c r="AH457" s="1"/>
      <c r="AI457" s="29"/>
      <c r="AJ457" s="1"/>
      <c r="AK457" s="29"/>
      <c r="AL457" s="1"/>
      <c r="AM457" s="29"/>
      <c r="AN457" s="1"/>
      <c r="AO457" s="29"/>
      <c r="AP457" s="1"/>
      <c r="AQ457" s="29"/>
      <c r="AR457" s="1"/>
      <c r="AS457" s="29"/>
      <c r="AT457" s="1"/>
      <c r="AU457" s="29"/>
      <c r="AV457" s="1"/>
      <c r="AW457" s="29"/>
      <c r="AX457" s="1"/>
      <c r="AY457" s="29"/>
      <c r="AZ457" s="1"/>
      <c r="BA457" s="29"/>
      <c r="BB457" s="1"/>
      <c r="BC457" s="29"/>
      <c r="BD457" s="1"/>
      <c r="BE457" s="29"/>
      <c r="BF457" s="1"/>
      <c r="BG457" s="29"/>
      <c r="BH457" s="1"/>
      <c r="BI457" s="29"/>
      <c r="BJ457" s="1"/>
      <c r="BK457" s="29"/>
      <c r="BL457" s="1"/>
      <c r="BM457" s="29"/>
      <c r="BN457" s="1"/>
      <c r="BO457" s="29"/>
      <c r="BP457" s="1">
        <v>52.5</v>
      </c>
      <c r="BQ457" s="29">
        <v>2</v>
      </c>
      <c r="BR457" s="1"/>
      <c r="BS457" s="29"/>
      <c r="BT457" s="1"/>
      <c r="BU457" s="1">
        <v>90</v>
      </c>
      <c r="BV457" s="29">
        <v>3</v>
      </c>
      <c r="BW457" s="1"/>
      <c r="BX457" s="29"/>
      <c r="BY457" s="33">
        <v>113</v>
      </c>
      <c r="BZ457" s="29">
        <v>3</v>
      </c>
      <c r="CA457" s="33"/>
      <c r="CB457" s="29"/>
      <c r="CC457" s="33"/>
    </row>
    <row r="458" spans="1:81" s="60" customFormat="1" x14ac:dyDescent="0.35">
      <c r="A458" s="1" t="s">
        <v>54</v>
      </c>
      <c r="B458" s="1" t="s">
        <v>55</v>
      </c>
      <c r="C458" s="1" t="s">
        <v>181</v>
      </c>
      <c r="D458" s="1" t="s">
        <v>182</v>
      </c>
      <c r="E458" s="1" t="s">
        <v>58</v>
      </c>
      <c r="F458" s="1">
        <v>999796666</v>
      </c>
      <c r="G458" s="1">
        <f>(K458+P458+J458+M458+O458+Q458)-H458</f>
        <v>90</v>
      </c>
      <c r="H458" s="1">
        <f>(J458+K458+M458+N458+O458+P458+Q458)*0.5</f>
        <v>90</v>
      </c>
      <c r="I458" s="30"/>
      <c r="J458" s="1">
        <f>SUM(AR458,BW458,CA458)</f>
        <v>0</v>
      </c>
      <c r="K458" s="1">
        <f>SUM(AD458,AF458,AH458,AJ458,AN458,AL458,AP458,AT458,AV458,AX458,AZ458,BD458,BF458,BH458,BJ458,BL458,BN458,BB458)</f>
        <v>45</v>
      </c>
      <c r="L458" s="1">
        <f>COUNT(AD458,AF458,AH458,AJ458,AL458,AN458,AP458,AT458,AV458,AX458,AZ458,BB458,BD458,BF458,BH458,BJ458,BL458,BN458)</f>
        <v>1</v>
      </c>
      <c r="M458" s="1">
        <f>BP458+BR458</f>
        <v>71</v>
      </c>
      <c r="N458" s="1"/>
      <c r="O458" s="1">
        <f>BU458</f>
        <v>0</v>
      </c>
      <c r="P458" s="1">
        <f>AB458+BY458</f>
        <v>64</v>
      </c>
      <c r="Q458" s="1">
        <f>BT458+CC458</f>
        <v>0</v>
      </c>
      <c r="R458" s="70"/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70"/>
      <c r="AB458" s="1">
        <v>64</v>
      </c>
      <c r="AC458" s="29"/>
      <c r="AD458" s="1"/>
      <c r="AE458" s="29"/>
      <c r="AF458" s="1"/>
      <c r="AG458" s="29"/>
      <c r="AH458" s="1"/>
      <c r="AI458" s="29"/>
      <c r="AJ458" s="1"/>
      <c r="AK458" s="29"/>
      <c r="AL458" s="1"/>
      <c r="AM458" s="29"/>
      <c r="AN458" s="1"/>
      <c r="AO458" s="29"/>
      <c r="AP458" s="1">
        <v>45</v>
      </c>
      <c r="AQ458" s="29">
        <v>2</v>
      </c>
      <c r="AR458" s="1"/>
      <c r="AS458" s="29"/>
      <c r="AT458" s="1"/>
      <c r="AU458" s="29"/>
      <c r="AV458" s="1"/>
      <c r="AW458" s="29"/>
      <c r="AX458" s="1"/>
      <c r="AY458" s="29"/>
      <c r="AZ458" s="1"/>
      <c r="BA458" s="29"/>
      <c r="BB458" s="1"/>
      <c r="BC458" s="29"/>
      <c r="BD458" s="1"/>
      <c r="BE458" s="29"/>
      <c r="BF458" s="1"/>
      <c r="BG458" s="29"/>
      <c r="BH458" s="1"/>
      <c r="BI458" s="29"/>
      <c r="BJ458" s="1"/>
      <c r="BK458" s="29"/>
      <c r="BL458" s="1"/>
      <c r="BM458" s="29"/>
      <c r="BN458" s="1"/>
      <c r="BO458" s="29"/>
      <c r="BP458" s="1">
        <v>71</v>
      </c>
      <c r="BQ458" s="29">
        <v>5</v>
      </c>
      <c r="BR458" s="1"/>
      <c r="BS458" s="29"/>
      <c r="BT458" s="1"/>
      <c r="BU458" s="1"/>
      <c r="BV458" s="29"/>
      <c r="BW458" s="1"/>
      <c r="BX458" s="29"/>
      <c r="BY458" s="33"/>
      <c r="BZ458" s="29"/>
      <c r="CA458" s="33"/>
      <c r="CB458" s="29"/>
      <c r="CC458" s="33"/>
    </row>
    <row r="459" spans="1:81" s="60" customFormat="1" x14ac:dyDescent="0.35">
      <c r="A459" s="1" t="s">
        <v>54</v>
      </c>
      <c r="B459" s="34" t="s">
        <v>55</v>
      </c>
      <c r="C459" s="34" t="s">
        <v>683</v>
      </c>
      <c r="D459" s="34" t="s">
        <v>2618</v>
      </c>
      <c r="E459" s="34" t="s">
        <v>58</v>
      </c>
      <c r="F459" s="1">
        <v>999925700</v>
      </c>
      <c r="G459" s="1">
        <f>(K459+P459+J459+M459+O459+Q459)-H459</f>
        <v>52.5</v>
      </c>
      <c r="H459" s="1">
        <f>(J459+K459+M459+N459+O459+P459+Q459)*0.5</f>
        <v>52.5</v>
      </c>
      <c r="I459" s="30"/>
      <c r="J459" s="1">
        <f>SUM(AR459,BW459,CA459)</f>
        <v>0</v>
      </c>
      <c r="K459" s="1">
        <f>SUM(AD459,AF459,AH459,AJ459,AN459,AL459,AP459,AT459,AV459,AX459,AZ459,BD459,BF459,BH459,BJ459,BL459,BN459,BB459)</f>
        <v>105</v>
      </c>
      <c r="L459" s="1">
        <f>COUNT(AD459,AF459,AH459,AJ459,AL459,AN459,AP459,AT459,AV459,AX459,AZ459,BB459,BD459,BF459,BH459,BJ459,BL459,BN459)</f>
        <v>2</v>
      </c>
      <c r="M459" s="1">
        <f>BP459+BR459</f>
        <v>0</v>
      </c>
      <c r="N459" s="1"/>
      <c r="O459" s="1">
        <f>BU459</f>
        <v>0</v>
      </c>
      <c r="P459" s="1">
        <f>AB459+BY459</f>
        <v>0</v>
      </c>
      <c r="Q459" s="1">
        <f>BT459+CC459</f>
        <v>0</v>
      </c>
      <c r="R459" s="70"/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70"/>
      <c r="AB459" s="1"/>
      <c r="AC459" s="29"/>
      <c r="AD459" s="1"/>
      <c r="AE459" s="29"/>
      <c r="AF459" s="1"/>
      <c r="AG459" s="29"/>
      <c r="AH459" s="1">
        <v>60</v>
      </c>
      <c r="AI459" s="29">
        <v>1</v>
      </c>
      <c r="AJ459" s="1"/>
      <c r="AK459" s="29"/>
      <c r="AL459" s="1"/>
      <c r="AM459" s="29"/>
      <c r="AN459" s="1"/>
      <c r="AO459" s="29"/>
      <c r="AP459" s="1"/>
      <c r="AQ459" s="29"/>
      <c r="AR459" s="1"/>
      <c r="AS459" s="29"/>
      <c r="AT459" s="1"/>
      <c r="AU459" s="29"/>
      <c r="AV459" s="1"/>
      <c r="AW459" s="29"/>
      <c r="AX459" s="1"/>
      <c r="AY459" s="29"/>
      <c r="AZ459" s="1"/>
      <c r="BA459" s="29"/>
      <c r="BB459" s="1"/>
      <c r="BC459" s="29"/>
      <c r="BD459" s="1"/>
      <c r="BE459" s="29"/>
      <c r="BF459" s="1">
        <v>45</v>
      </c>
      <c r="BG459" s="29">
        <v>2</v>
      </c>
      <c r="BH459" s="1"/>
      <c r="BI459" s="29"/>
      <c r="BJ459" s="1"/>
      <c r="BK459" s="29"/>
      <c r="BL459" s="1"/>
      <c r="BM459" s="29"/>
      <c r="BN459" s="1"/>
      <c r="BO459" s="29"/>
      <c r="BP459" s="1"/>
      <c r="BQ459" s="29"/>
      <c r="BR459" s="1"/>
      <c r="BS459" s="29"/>
      <c r="BT459" s="1"/>
      <c r="BU459" s="1"/>
      <c r="BV459" s="29"/>
      <c r="BW459" s="1"/>
      <c r="BX459" s="29"/>
      <c r="BY459" s="33"/>
      <c r="BZ459" s="29"/>
      <c r="CA459" s="33"/>
      <c r="CB459" s="29"/>
      <c r="CC459" s="33"/>
    </row>
    <row r="460" spans="1:81" s="60" customFormat="1" x14ac:dyDescent="0.35">
      <c r="A460" s="1" t="s">
        <v>54</v>
      </c>
      <c r="B460" s="35" t="s">
        <v>55</v>
      </c>
      <c r="C460" s="35" t="s">
        <v>152</v>
      </c>
      <c r="D460" s="35" t="s">
        <v>153</v>
      </c>
      <c r="E460" s="35" t="s">
        <v>58</v>
      </c>
      <c r="F460" s="35">
        <v>999744372</v>
      </c>
      <c r="G460" s="1">
        <f>(K460+P460+J460+M460+O460+Q460)-H460</f>
        <v>17</v>
      </c>
      <c r="H460" s="1">
        <f>(J460+K460+M460+N460+O460+P460+Q460)*0.5</f>
        <v>17</v>
      </c>
      <c r="I460" s="30"/>
      <c r="J460" s="1">
        <f>SUM(AR460,BW460,CA460)</f>
        <v>0</v>
      </c>
      <c r="K460" s="1">
        <f>SUM(AD460,AF460,AH460,AJ460,AN460,AL460,AP460,AT460,AV460,AX460,AZ460,BD460,BF460,BH460,BJ460,BL460,BN460,BB460)</f>
        <v>34</v>
      </c>
      <c r="L460" s="1">
        <f>COUNT(AD460,AF460,AH460,AJ460,AL460,AN460,AP460,AT460,AV460,AX460,AZ460,BB460,BD460,BF460,BH460,BJ460,BL460,BN460)</f>
        <v>1</v>
      </c>
      <c r="M460" s="1">
        <f>BP460+BR460</f>
        <v>0</v>
      </c>
      <c r="N460" s="1"/>
      <c r="O460" s="1">
        <f>BU460</f>
        <v>0</v>
      </c>
      <c r="P460" s="1">
        <f>AB460+BY460</f>
        <v>0</v>
      </c>
      <c r="Q460" s="1">
        <f>BT460+CC460</f>
        <v>0</v>
      </c>
      <c r="R460" s="70"/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70"/>
      <c r="AB460" s="1"/>
      <c r="AC460" s="29"/>
      <c r="AD460" s="1"/>
      <c r="AE460" s="29"/>
      <c r="AF460" s="1"/>
      <c r="AG460" s="29"/>
      <c r="AH460" s="1"/>
      <c r="AI460" s="29"/>
      <c r="AJ460" s="1"/>
      <c r="AK460" s="29"/>
      <c r="AL460" s="1"/>
      <c r="AM460" s="29"/>
      <c r="AN460" s="1"/>
      <c r="AO460" s="29"/>
      <c r="AP460" s="1"/>
      <c r="AQ460" s="29"/>
      <c r="AR460" s="1"/>
      <c r="AS460" s="29"/>
      <c r="AT460" s="1"/>
      <c r="AU460" s="29"/>
      <c r="AV460" s="1"/>
      <c r="AW460" s="29"/>
      <c r="AX460" s="1"/>
      <c r="AY460" s="29"/>
      <c r="AZ460" s="1"/>
      <c r="BA460" s="29"/>
      <c r="BB460" s="1"/>
      <c r="BC460" s="29"/>
      <c r="BD460" s="1"/>
      <c r="BE460" s="29"/>
      <c r="BF460" s="1"/>
      <c r="BG460" s="29"/>
      <c r="BH460" s="1">
        <v>34</v>
      </c>
      <c r="BI460" s="29">
        <v>3</v>
      </c>
      <c r="BJ460" s="1"/>
      <c r="BK460" s="29"/>
      <c r="BL460" s="1"/>
      <c r="BM460" s="29"/>
      <c r="BN460" s="1"/>
      <c r="BO460" s="29"/>
      <c r="BP460" s="1"/>
      <c r="BQ460" s="29"/>
      <c r="BR460" s="1"/>
      <c r="BS460" s="29"/>
      <c r="BT460" s="1"/>
      <c r="BU460" s="1"/>
      <c r="BV460" s="29"/>
      <c r="BW460" s="1"/>
      <c r="BX460" s="29"/>
      <c r="BY460" s="33"/>
      <c r="BZ460" s="29"/>
      <c r="CA460" s="33"/>
      <c r="CB460" s="29"/>
      <c r="CC460" s="33"/>
    </row>
    <row r="461" spans="1:81" s="60" customFormat="1" x14ac:dyDescent="0.35">
      <c r="A461" s="33" t="s">
        <v>351</v>
      </c>
      <c r="B461" s="33" t="s">
        <v>55</v>
      </c>
      <c r="C461" s="33" t="s">
        <v>352</v>
      </c>
      <c r="D461" s="33" t="s">
        <v>193</v>
      </c>
      <c r="E461" s="33" t="s">
        <v>58</v>
      </c>
      <c r="F461" s="1">
        <v>999869113</v>
      </c>
      <c r="G461" s="1">
        <f>(K461+P461+J461+M461+O461+Q461)-H461</f>
        <v>625</v>
      </c>
      <c r="H461" s="33"/>
      <c r="I461" s="30"/>
      <c r="J461" s="1">
        <f>SUM(AR461,BW461,CA461)</f>
        <v>0</v>
      </c>
      <c r="K461" s="1">
        <f>SUM(AD461,AF461,AH461,AJ461,AN461,AL461,AP461,AT461,AV461,AX461,AZ461,BD461,BF461,BH461,BJ461,BL461,BN461,BB461)</f>
        <v>278</v>
      </c>
      <c r="L461" s="1">
        <f>COUNT(AD461,AF461,AH461,AJ461,AL461,AN461,AP461,AT461,AV461,AX461,AZ461,BB461,BD461,BF461,BH461,BJ461,BL461,BN461)</f>
        <v>3</v>
      </c>
      <c r="M461" s="1">
        <f>BP461+BR461</f>
        <v>79</v>
      </c>
      <c r="N461" s="1"/>
      <c r="O461" s="1">
        <f>BU461</f>
        <v>68</v>
      </c>
      <c r="P461" s="1">
        <f>AB461+BY461</f>
        <v>200</v>
      </c>
      <c r="Q461" s="1">
        <f>BT461+CC461</f>
        <v>0</v>
      </c>
      <c r="R461" s="70"/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70"/>
      <c r="AB461" s="1">
        <v>200</v>
      </c>
      <c r="AC461" s="29">
        <v>1</v>
      </c>
      <c r="AD461" s="1"/>
      <c r="AE461" s="29"/>
      <c r="AF461" s="1"/>
      <c r="AG461" s="29"/>
      <c r="AH461" s="1">
        <v>90</v>
      </c>
      <c r="AI461" s="29">
        <v>2</v>
      </c>
      <c r="AJ461" s="1"/>
      <c r="AK461" s="29"/>
      <c r="AL461" s="1">
        <v>120</v>
      </c>
      <c r="AM461" s="29">
        <v>1</v>
      </c>
      <c r="AN461" s="1"/>
      <c r="AO461" s="29"/>
      <c r="AP461" s="1"/>
      <c r="AQ461" s="29"/>
      <c r="AR461" s="1"/>
      <c r="AS461" s="29"/>
      <c r="AT461" s="1"/>
      <c r="AU461" s="29"/>
      <c r="AV461" s="1"/>
      <c r="AW461" s="29"/>
      <c r="AX461" s="1"/>
      <c r="AY461" s="29"/>
      <c r="AZ461" s="1"/>
      <c r="BA461" s="29"/>
      <c r="BB461" s="1">
        <v>68</v>
      </c>
      <c r="BC461" s="29"/>
      <c r="BD461" s="1"/>
      <c r="BE461" s="29"/>
      <c r="BF461" s="1"/>
      <c r="BG461" s="29"/>
      <c r="BH461" s="1"/>
      <c r="BI461" s="29"/>
      <c r="BJ461" s="1"/>
      <c r="BK461" s="29"/>
      <c r="BL461" s="1"/>
      <c r="BM461" s="29"/>
      <c r="BN461" s="1"/>
      <c r="BO461" s="29"/>
      <c r="BP461" s="1">
        <v>79</v>
      </c>
      <c r="BQ461" s="29">
        <v>3</v>
      </c>
      <c r="BR461" s="1"/>
      <c r="BS461" s="29"/>
      <c r="BT461" s="1"/>
      <c r="BU461" s="1">
        <v>68</v>
      </c>
      <c r="BV461" s="29">
        <v>8</v>
      </c>
      <c r="BW461" s="1"/>
      <c r="BX461" s="29"/>
      <c r="BY461" s="33"/>
      <c r="BZ461" s="29"/>
      <c r="CA461" s="33"/>
      <c r="CB461" s="29"/>
      <c r="CC461" s="33"/>
    </row>
    <row r="462" spans="1:81" s="60" customFormat="1" x14ac:dyDescent="0.35">
      <c r="A462" s="33" t="s">
        <v>351</v>
      </c>
      <c r="B462" s="1" t="s">
        <v>55</v>
      </c>
      <c r="C462" s="1" t="s">
        <v>993</v>
      </c>
      <c r="D462" s="1" t="s">
        <v>994</v>
      </c>
      <c r="E462" s="1" t="s">
        <v>58</v>
      </c>
      <c r="F462" s="1">
        <v>999915743</v>
      </c>
      <c r="G462" s="1">
        <f>(K462+P462+J462+M462+O462+Q462)-H462</f>
        <v>468</v>
      </c>
      <c r="H462" s="33"/>
      <c r="I462" s="30"/>
      <c r="J462" s="1">
        <f>SUM(AR462,BW462,CA462)</f>
        <v>0</v>
      </c>
      <c r="K462" s="1">
        <f>SUM(AD462,AF462,AH462,AJ462,AN462,AL462,AP462,AT462,AV462,AX462,AZ462,BD462,BF462,BH462,BJ462,BL462,BN462,BB462)</f>
        <v>60</v>
      </c>
      <c r="L462" s="1">
        <f>COUNT(AD462,AF462,AH462,AJ462,AL462,AN462,AP462,AT462,AV462,AX462,AZ462,BB462,BD462,BF462,BH462,BJ462,BL462,BN462)</f>
        <v>1</v>
      </c>
      <c r="M462" s="1">
        <f>BP462+BR462</f>
        <v>105</v>
      </c>
      <c r="N462" s="1"/>
      <c r="O462" s="1">
        <f>BU462</f>
        <v>84</v>
      </c>
      <c r="P462" s="1">
        <f>AB462+BY462</f>
        <v>219</v>
      </c>
      <c r="Q462" s="1">
        <f>BT462+CC462</f>
        <v>0</v>
      </c>
      <c r="R462" s="70"/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70"/>
      <c r="AB462" s="1">
        <v>113</v>
      </c>
      <c r="AC462" s="29">
        <v>4</v>
      </c>
      <c r="AD462" s="1"/>
      <c r="AE462" s="29"/>
      <c r="AF462" s="1"/>
      <c r="AG462" s="29"/>
      <c r="AH462" s="1"/>
      <c r="AI462" s="29"/>
      <c r="AJ462" s="1">
        <v>60</v>
      </c>
      <c r="AK462" s="29">
        <v>1</v>
      </c>
      <c r="AL462" s="1"/>
      <c r="AM462" s="29"/>
      <c r="AN462" s="1"/>
      <c r="AO462" s="29"/>
      <c r="AP462" s="1"/>
      <c r="AQ462" s="29"/>
      <c r="AR462" s="1"/>
      <c r="AS462" s="29"/>
      <c r="AT462" s="1"/>
      <c r="AU462" s="29"/>
      <c r="AV462" s="1"/>
      <c r="AW462" s="29"/>
      <c r="AX462" s="1"/>
      <c r="AY462" s="29"/>
      <c r="AZ462" s="1"/>
      <c r="BA462" s="29"/>
      <c r="BB462" s="1"/>
      <c r="BC462" s="29"/>
      <c r="BD462" s="1"/>
      <c r="BE462" s="29"/>
      <c r="BF462" s="1"/>
      <c r="BG462" s="29"/>
      <c r="BH462" s="1"/>
      <c r="BI462" s="29"/>
      <c r="BJ462" s="1"/>
      <c r="BK462" s="29"/>
      <c r="BL462" s="1"/>
      <c r="BM462" s="29"/>
      <c r="BN462" s="1"/>
      <c r="BO462" s="29"/>
      <c r="BP462" s="1"/>
      <c r="BQ462" s="29"/>
      <c r="BR462" s="1">
        <v>105</v>
      </c>
      <c r="BS462" s="29">
        <v>2</v>
      </c>
      <c r="BT462" s="1"/>
      <c r="BU462" s="1">
        <v>84</v>
      </c>
      <c r="BV462" s="29">
        <v>5</v>
      </c>
      <c r="BW462" s="1"/>
      <c r="BX462" s="29"/>
      <c r="BY462" s="33">
        <v>106</v>
      </c>
      <c r="BZ462" s="29">
        <v>5</v>
      </c>
      <c r="CA462" s="33"/>
      <c r="CB462" s="29"/>
      <c r="CC462" s="33"/>
    </row>
    <row r="463" spans="1:81" s="60" customFormat="1" x14ac:dyDescent="0.35">
      <c r="A463" s="33" t="s">
        <v>351</v>
      </c>
      <c r="B463" s="1" t="s">
        <v>55</v>
      </c>
      <c r="C463" s="1" t="s">
        <v>168</v>
      </c>
      <c r="D463" s="1" t="s">
        <v>116</v>
      </c>
      <c r="E463" s="1" t="s">
        <v>58</v>
      </c>
      <c r="F463" s="1">
        <v>999916729</v>
      </c>
      <c r="G463" s="1">
        <f>(K463+P463+J463+M463+O463+Q463)-H463</f>
        <v>449</v>
      </c>
      <c r="H463" s="33"/>
      <c r="I463" s="30"/>
      <c r="J463" s="1">
        <f>SUM(AR463,BW463,CA463)</f>
        <v>0</v>
      </c>
      <c r="K463" s="1">
        <f>SUM(AD463,AF463,AH463,AJ463,AN463,AL463,AP463,AT463,AV463,AX463,AZ463,BD463,BF463,BH463,BJ463,BL463,BN463,BB463)</f>
        <v>68</v>
      </c>
      <c r="L463" s="1">
        <f>COUNT(AD463,AF463,AH463,AJ463,AL463,AN463,AP463,AT463,AV463,AX463,AZ463,BB463,BD463,BF463,BH463,BJ463,BL463,BN463)</f>
        <v>1</v>
      </c>
      <c r="M463" s="1">
        <f>BP463+BR463</f>
        <v>79</v>
      </c>
      <c r="N463" s="1"/>
      <c r="O463" s="1">
        <f>BU463</f>
        <v>90</v>
      </c>
      <c r="P463" s="1">
        <f>AB463+BY463</f>
        <v>212</v>
      </c>
      <c r="Q463" s="1">
        <f>BT463+CC463</f>
        <v>0</v>
      </c>
      <c r="R463" s="70"/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70"/>
      <c r="AB463" s="1">
        <v>99</v>
      </c>
      <c r="AC463" s="29"/>
      <c r="AD463" s="1"/>
      <c r="AE463" s="29"/>
      <c r="AF463" s="1"/>
      <c r="AG463" s="29"/>
      <c r="AH463" s="1"/>
      <c r="AI463" s="29"/>
      <c r="AJ463" s="1"/>
      <c r="AK463" s="29"/>
      <c r="AL463" s="1">
        <v>68</v>
      </c>
      <c r="AM463" s="29">
        <v>3</v>
      </c>
      <c r="AN463" s="1"/>
      <c r="AO463" s="29"/>
      <c r="AP463" s="1"/>
      <c r="AQ463" s="29"/>
      <c r="AR463" s="1"/>
      <c r="AS463" s="29"/>
      <c r="AT463" s="1"/>
      <c r="AU463" s="29"/>
      <c r="AV463" s="1"/>
      <c r="AW463" s="29"/>
      <c r="AX463" s="1"/>
      <c r="AY463" s="29"/>
      <c r="AZ463" s="1"/>
      <c r="BA463" s="29"/>
      <c r="BB463" s="1"/>
      <c r="BC463" s="29"/>
      <c r="BD463" s="1"/>
      <c r="BE463" s="29"/>
      <c r="BF463" s="1"/>
      <c r="BG463" s="29"/>
      <c r="BH463" s="1"/>
      <c r="BI463" s="29"/>
      <c r="BJ463" s="1"/>
      <c r="BK463" s="29"/>
      <c r="BL463" s="1"/>
      <c r="BM463" s="29"/>
      <c r="BN463" s="1"/>
      <c r="BO463" s="29"/>
      <c r="BP463" s="1"/>
      <c r="BQ463" s="29"/>
      <c r="BR463" s="1">
        <v>79</v>
      </c>
      <c r="BS463" s="29">
        <v>4</v>
      </c>
      <c r="BT463" s="1"/>
      <c r="BU463" s="1">
        <v>90</v>
      </c>
      <c r="BV463" s="29">
        <v>4</v>
      </c>
      <c r="BW463" s="1"/>
      <c r="BX463" s="29"/>
      <c r="BY463" s="33">
        <v>113</v>
      </c>
      <c r="BZ463" s="29">
        <v>4</v>
      </c>
      <c r="CA463" s="33"/>
      <c r="CB463" s="29"/>
      <c r="CC463" s="33"/>
    </row>
    <row r="464" spans="1:81" s="60" customFormat="1" x14ac:dyDescent="0.35">
      <c r="A464" s="33" t="s">
        <v>351</v>
      </c>
      <c r="B464" s="1" t="s">
        <v>55</v>
      </c>
      <c r="C464" s="1" t="s">
        <v>1254</v>
      </c>
      <c r="D464" s="1" t="s">
        <v>1255</v>
      </c>
      <c r="E464" s="1" t="s">
        <v>58</v>
      </c>
      <c r="F464" s="1">
        <v>999918722</v>
      </c>
      <c r="G464" s="1">
        <f>(K464+P464+J464+M464+O464+Q464)-H464</f>
        <v>439</v>
      </c>
      <c r="H464" s="33"/>
      <c r="I464" s="30"/>
      <c r="J464" s="1">
        <f>SUM(AR464,BW464,CA464)</f>
        <v>0</v>
      </c>
      <c r="K464" s="1">
        <f>SUM(AD464,AF464,AH464,AJ464,AN464,AL464,AP464,AT464,AV464,AX464,AZ464,BD464,BF464,BH464,BJ464,BL464,BN464,BB464)</f>
        <v>90</v>
      </c>
      <c r="L464" s="1">
        <f>COUNT(AD464,AF464,AH464,AJ464,AL464,AN464,AP464,AT464,AV464,AX464,AZ464,BB464,BD464,BF464,BH464,BJ464,BL464,BN464)</f>
        <v>1</v>
      </c>
      <c r="M464" s="1">
        <f>BP464+BR464</f>
        <v>79</v>
      </c>
      <c r="N464" s="1"/>
      <c r="O464" s="1">
        <f>BU464</f>
        <v>120</v>
      </c>
      <c r="P464" s="1">
        <f>AB464+BY464</f>
        <v>150</v>
      </c>
      <c r="Q464" s="1">
        <f>BT464+CC464</f>
        <v>0</v>
      </c>
      <c r="R464" s="70"/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70"/>
      <c r="AB464" s="1">
        <v>150</v>
      </c>
      <c r="AC464" s="29">
        <v>2</v>
      </c>
      <c r="AD464" s="1"/>
      <c r="AE464" s="29"/>
      <c r="AF464" s="1"/>
      <c r="AG464" s="29"/>
      <c r="AH464" s="1"/>
      <c r="AI464" s="29"/>
      <c r="AJ464" s="1"/>
      <c r="AK464" s="29"/>
      <c r="AL464" s="1"/>
      <c r="AM464" s="29"/>
      <c r="AN464" s="1"/>
      <c r="AO464" s="29"/>
      <c r="AP464" s="1"/>
      <c r="AQ464" s="29"/>
      <c r="AR464" s="1"/>
      <c r="AS464" s="29"/>
      <c r="AT464" s="1"/>
      <c r="AU464" s="29"/>
      <c r="AV464" s="1"/>
      <c r="AW464" s="29"/>
      <c r="AX464" s="1"/>
      <c r="AY464" s="29"/>
      <c r="AZ464" s="1"/>
      <c r="BA464" s="29"/>
      <c r="BB464" s="1">
        <v>90</v>
      </c>
      <c r="BC464" s="29"/>
      <c r="BD464" s="1"/>
      <c r="BE464" s="29"/>
      <c r="BF464" s="1"/>
      <c r="BG464" s="29"/>
      <c r="BH464" s="1"/>
      <c r="BI464" s="29"/>
      <c r="BJ464" s="1"/>
      <c r="BK464" s="29"/>
      <c r="BL464" s="1"/>
      <c r="BM464" s="29"/>
      <c r="BN464" s="1"/>
      <c r="BO464" s="29"/>
      <c r="BP464" s="1"/>
      <c r="BQ464" s="29"/>
      <c r="BR464" s="1">
        <v>79</v>
      </c>
      <c r="BS464" s="29">
        <v>3</v>
      </c>
      <c r="BT464" s="1"/>
      <c r="BU464" s="1">
        <v>120</v>
      </c>
      <c r="BV464" s="29">
        <v>2</v>
      </c>
      <c r="BW464" s="1"/>
      <c r="BX464" s="29"/>
      <c r="BY464" s="33"/>
      <c r="BZ464" s="29"/>
      <c r="CA464" s="33"/>
      <c r="CB464" s="29"/>
      <c r="CC464" s="33"/>
    </row>
    <row r="465" spans="1:81" s="60" customFormat="1" x14ac:dyDescent="0.35">
      <c r="A465" s="33" t="s">
        <v>351</v>
      </c>
      <c r="B465" s="1" t="s">
        <v>55</v>
      </c>
      <c r="C465" s="1" t="s">
        <v>244</v>
      </c>
      <c r="D465" s="1" t="s">
        <v>1029</v>
      </c>
      <c r="E465" s="1" t="s">
        <v>58</v>
      </c>
      <c r="F465" s="1">
        <v>999916628</v>
      </c>
      <c r="G465" s="1">
        <f>(K465+P465+J465+M465+O465+Q465)-H465</f>
        <v>191.25</v>
      </c>
      <c r="H465" s="1">
        <f>(J465+K465+M465+N465+O465+P465+Q465)*0.5</f>
        <v>191.25</v>
      </c>
      <c r="I465" s="30"/>
      <c r="J465" s="1">
        <f>SUM(AR465,BW465,CA465)</f>
        <v>0</v>
      </c>
      <c r="K465" s="1">
        <f>SUM(AD465,AF465,AH465,AJ465,AN465,AL465,AP465,AT465,AV465,AX465,AZ465,BD465,BF465,BH465,BJ465,BL465,BN465,BB465)</f>
        <v>96</v>
      </c>
      <c r="L465" s="1">
        <f>COUNT(AD465,AF465,AH465,AJ465,AL465,AN465,AP465,AT465,AV465,AX465,AZ465,BB465,BD465,BF465,BH465,BJ465,BL465,BN465)</f>
        <v>2</v>
      </c>
      <c r="M465" s="1">
        <f>BP465+BR465</f>
        <v>70</v>
      </c>
      <c r="N465" s="1"/>
      <c r="O465" s="1">
        <f>BU465</f>
        <v>160</v>
      </c>
      <c r="P465" s="1">
        <f>AB465+BY465</f>
        <v>56.5</v>
      </c>
      <c r="Q465" s="1">
        <f>BT465+CC465</f>
        <v>0</v>
      </c>
      <c r="R465" s="70"/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70"/>
      <c r="AB465" s="1"/>
      <c r="AC465" s="29"/>
      <c r="AD465" s="1"/>
      <c r="AE465" s="29"/>
      <c r="AF465" s="1"/>
      <c r="AG465" s="29"/>
      <c r="AH465" s="1"/>
      <c r="AI465" s="29"/>
      <c r="AJ465" s="1"/>
      <c r="AK465" s="29"/>
      <c r="AL465" s="1">
        <v>36</v>
      </c>
      <c r="AM465" s="29">
        <v>1</v>
      </c>
      <c r="AN465" s="1"/>
      <c r="AO465" s="29"/>
      <c r="AP465" s="1"/>
      <c r="AQ465" s="29"/>
      <c r="AR465" s="1"/>
      <c r="AS465" s="29"/>
      <c r="AT465" s="1"/>
      <c r="AU465" s="29"/>
      <c r="AV465" s="1"/>
      <c r="AW465" s="29"/>
      <c r="AX465" s="1"/>
      <c r="AY465" s="29"/>
      <c r="AZ465" s="1"/>
      <c r="BA465" s="29"/>
      <c r="BB465" s="1">
        <v>60</v>
      </c>
      <c r="BC465" s="29"/>
      <c r="BD465" s="1"/>
      <c r="BE465" s="29"/>
      <c r="BF465" s="1"/>
      <c r="BG465" s="29"/>
      <c r="BH465" s="1"/>
      <c r="BI465" s="29"/>
      <c r="BJ465" s="1"/>
      <c r="BK465" s="29"/>
      <c r="BL465" s="1"/>
      <c r="BM465" s="29"/>
      <c r="BN465" s="1"/>
      <c r="BO465" s="29"/>
      <c r="BP465" s="1"/>
      <c r="BQ465" s="29"/>
      <c r="BR465" s="1">
        <v>70</v>
      </c>
      <c r="BS465" s="29">
        <v>1</v>
      </c>
      <c r="BT465" s="1"/>
      <c r="BU465" s="1">
        <v>160</v>
      </c>
      <c r="BV465" s="29">
        <v>1</v>
      </c>
      <c r="BW465" s="1"/>
      <c r="BX465" s="29"/>
      <c r="BY465" s="33">
        <v>56.5</v>
      </c>
      <c r="BZ465" s="29">
        <v>3</v>
      </c>
      <c r="CA465" s="33"/>
      <c r="CB465" s="29"/>
      <c r="CC465" s="33"/>
    </row>
    <row r="466" spans="1:81" s="60" customFormat="1" x14ac:dyDescent="0.35">
      <c r="A466" s="34" t="s">
        <v>351</v>
      </c>
      <c r="B466" s="34" t="s">
        <v>55</v>
      </c>
      <c r="C466" s="34" t="s">
        <v>403</v>
      </c>
      <c r="D466" s="34" t="s">
        <v>2408</v>
      </c>
      <c r="E466" s="34" t="s">
        <v>58</v>
      </c>
      <c r="F466" s="1">
        <v>999925214</v>
      </c>
      <c r="G466" s="1">
        <f>(K466+P466+J466+M466+O466+Q466)-H466</f>
        <v>180</v>
      </c>
      <c r="H466" s="1"/>
      <c r="I466" s="30"/>
      <c r="J466" s="1">
        <f>SUM(AR466,BW466,CA466)</f>
        <v>0</v>
      </c>
      <c r="K466" s="1">
        <f>SUM(AD466,AF466,AH466,AJ466,AN466,AL466,AP466,AT466,AV466,AX466,AZ466,BD466,BF466,BH466,BJ466,BL466,BN466,BB466)</f>
        <v>180</v>
      </c>
      <c r="L466" s="1">
        <f>COUNT(AD466,AF466,AH466,AJ466,AL466,AN466,AP466,AT466,AV466,AX466,AZ466,BB466,BD466,BF466,BH466,BJ466,BL466,BN466)</f>
        <v>3</v>
      </c>
      <c r="M466" s="1">
        <f>BP466+BR466</f>
        <v>0</v>
      </c>
      <c r="N466" s="1"/>
      <c r="O466" s="1">
        <f>BU466</f>
        <v>0</v>
      </c>
      <c r="P466" s="1">
        <f>AB466+BY466</f>
        <v>0</v>
      </c>
      <c r="Q466" s="1">
        <f>BT466+CC466</f>
        <v>0</v>
      </c>
      <c r="R466" s="70"/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70"/>
      <c r="AB466" s="1"/>
      <c r="AC466" s="29"/>
      <c r="AD466" s="1"/>
      <c r="AE466" s="29"/>
      <c r="AF466" s="1"/>
      <c r="AG466" s="29"/>
      <c r="AH466" s="1">
        <v>27</v>
      </c>
      <c r="AI466" s="29">
        <v>2</v>
      </c>
      <c r="AJ466" s="1"/>
      <c r="AK466" s="29"/>
      <c r="AL466" s="1">
        <v>63</v>
      </c>
      <c r="AM466" s="29">
        <v>5</v>
      </c>
      <c r="AN466" s="1"/>
      <c r="AO466" s="29"/>
      <c r="AP466" s="1"/>
      <c r="AQ466" s="29"/>
      <c r="AR466" s="1"/>
      <c r="AS466" s="29"/>
      <c r="AT466" s="1">
        <v>90</v>
      </c>
      <c r="AU466" s="29">
        <v>2</v>
      </c>
      <c r="AV466" s="1"/>
      <c r="AW466" s="29"/>
      <c r="AX466" s="1"/>
      <c r="AY466" s="29"/>
      <c r="AZ466" s="1"/>
      <c r="BA466" s="29"/>
      <c r="BB466" s="1"/>
      <c r="BC466" s="29"/>
      <c r="BD466" s="1"/>
      <c r="BE466" s="29"/>
      <c r="BF466" s="1"/>
      <c r="BG466" s="29"/>
      <c r="BH466" s="1"/>
      <c r="BI466" s="29"/>
      <c r="BJ466" s="1"/>
      <c r="BK466" s="29"/>
      <c r="BL466" s="1"/>
      <c r="BM466" s="29"/>
      <c r="BN466" s="1"/>
      <c r="BO466" s="29"/>
      <c r="BP466" s="1"/>
      <c r="BQ466" s="29"/>
      <c r="BR466" s="1"/>
      <c r="BS466" s="29"/>
      <c r="BT466" s="1"/>
      <c r="BU466" s="1"/>
      <c r="BV466" s="29"/>
      <c r="BW466" s="1"/>
      <c r="BX466" s="29"/>
      <c r="BY466" s="33"/>
      <c r="BZ466" s="29"/>
      <c r="CA466" s="33"/>
      <c r="CB466" s="29"/>
      <c r="CC466" s="33"/>
    </row>
    <row r="467" spans="1:81" s="60" customFormat="1" x14ac:dyDescent="0.35">
      <c r="A467" s="33" t="s">
        <v>351</v>
      </c>
      <c r="B467" s="33" t="s">
        <v>55</v>
      </c>
      <c r="C467" s="33" t="s">
        <v>971</v>
      </c>
      <c r="D467" s="33" t="s">
        <v>116</v>
      </c>
      <c r="E467" s="33" t="s">
        <v>58</v>
      </c>
      <c r="F467" s="33">
        <v>999921838</v>
      </c>
      <c r="G467" s="1">
        <f>(K467+P467+J467+M467+O467+Q467)-H467</f>
        <v>176.25</v>
      </c>
      <c r="H467" s="1">
        <f>(J467+K467+M467+N467+O467+P467+Q467)*0.5</f>
        <v>176.25</v>
      </c>
      <c r="I467" s="30"/>
      <c r="J467" s="1">
        <f>SUM(AR467,BW467,CA467)</f>
        <v>0</v>
      </c>
      <c r="K467" s="1">
        <f>SUM(AD467,AF467,AH467,AJ467,AN467,AL467,AP467,AT467,AV467,AX467,AZ467,BD467,BF467,BH467,BJ467,BL467,BN467,BB467)</f>
        <v>180</v>
      </c>
      <c r="L467" s="1">
        <f>COUNT(AD467,AF467,AH467,AJ467,AL467,AN467,AP467,AT467,AV467,AX467,AZ467,BB467,BD467,BF467,BH467,BJ467,BL467,BN467)</f>
        <v>2</v>
      </c>
      <c r="M467" s="1">
        <f>BP467+BR467</f>
        <v>52.5</v>
      </c>
      <c r="N467" s="1"/>
      <c r="O467" s="1">
        <f>BU467</f>
        <v>120</v>
      </c>
      <c r="P467" s="1">
        <f>AB467+BY467</f>
        <v>0</v>
      </c>
      <c r="Q467" s="1">
        <f>BT467+CC467</f>
        <v>0</v>
      </c>
      <c r="R467" s="70"/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70"/>
      <c r="AB467" s="1"/>
      <c r="AC467" s="29"/>
      <c r="AD467" s="1"/>
      <c r="AE467" s="29"/>
      <c r="AF467" s="1"/>
      <c r="AG467" s="29"/>
      <c r="AH467" s="1"/>
      <c r="AI467" s="29"/>
      <c r="AJ467" s="1">
        <v>120</v>
      </c>
      <c r="AK467" s="29">
        <v>1</v>
      </c>
      <c r="AL467" s="1"/>
      <c r="AM467" s="29"/>
      <c r="AN467" s="1"/>
      <c r="AO467" s="29"/>
      <c r="AP467" s="1"/>
      <c r="AQ467" s="29"/>
      <c r="AR467" s="1"/>
      <c r="AS467" s="29"/>
      <c r="AT467" s="1"/>
      <c r="AU467" s="29"/>
      <c r="AV467" s="1"/>
      <c r="AW467" s="29"/>
      <c r="AX467" s="1"/>
      <c r="AY467" s="29"/>
      <c r="AZ467" s="1"/>
      <c r="BA467" s="29"/>
      <c r="BB467" s="1"/>
      <c r="BC467" s="29"/>
      <c r="BD467" s="1">
        <v>60</v>
      </c>
      <c r="BE467" s="29">
        <v>1</v>
      </c>
      <c r="BF467" s="1"/>
      <c r="BG467" s="29"/>
      <c r="BH467" s="1"/>
      <c r="BI467" s="29"/>
      <c r="BJ467" s="1"/>
      <c r="BK467" s="29"/>
      <c r="BL467" s="1"/>
      <c r="BM467" s="29"/>
      <c r="BN467" s="1"/>
      <c r="BO467" s="29"/>
      <c r="BP467" s="1">
        <v>52.5</v>
      </c>
      <c r="BQ467" s="29">
        <v>2</v>
      </c>
      <c r="BR467" s="1"/>
      <c r="BS467" s="29"/>
      <c r="BT467" s="1"/>
      <c r="BU467" s="1">
        <v>120</v>
      </c>
      <c r="BV467" s="29">
        <v>2</v>
      </c>
      <c r="BW467" s="1"/>
      <c r="BX467" s="29"/>
      <c r="BY467" s="33"/>
      <c r="BZ467" s="29"/>
      <c r="CA467" s="33"/>
      <c r="CB467" s="29"/>
      <c r="CC467" s="33"/>
    </row>
    <row r="468" spans="1:81" s="60" customFormat="1" x14ac:dyDescent="0.35">
      <c r="A468" s="1" t="s">
        <v>351</v>
      </c>
      <c r="B468" s="1" t="s">
        <v>55</v>
      </c>
      <c r="C468" s="1" t="s">
        <v>1538</v>
      </c>
      <c r="D468" s="1" t="s">
        <v>3234</v>
      </c>
      <c r="E468" s="1" t="s">
        <v>58</v>
      </c>
      <c r="F468" s="1">
        <v>999927187</v>
      </c>
      <c r="G468" s="1">
        <f>(K468+P468+J468+M468+O468+Q468)-H468</f>
        <v>160</v>
      </c>
      <c r="H468" s="1"/>
      <c r="I468" s="30"/>
      <c r="J468" s="1">
        <f>SUM(AR468,BW468,CA468)</f>
        <v>0</v>
      </c>
      <c r="K468" s="1">
        <f>SUM(AD468,AF468,AH468,AJ468,AN468,AL468,AP468,AT468,AV468,AX468,AZ468,BD468,BF468,BH468,BJ468,BL468,BN468,BB468)</f>
        <v>45</v>
      </c>
      <c r="L468" s="1">
        <f>COUNT(AD468,AF468,AH468,AJ468,AL468,AN468,AP468,AT468,AV468,AX468,AZ468,BB468,BD468,BF468,BH468,BJ468,BL468,BN468)</f>
        <v>1</v>
      </c>
      <c r="M468" s="1">
        <f>BP468+BR468</f>
        <v>0</v>
      </c>
      <c r="N468" s="1"/>
      <c r="O468" s="1">
        <f>BU468</f>
        <v>51</v>
      </c>
      <c r="P468" s="1">
        <f>AB468+BY468</f>
        <v>64</v>
      </c>
      <c r="Q468" s="1">
        <f>BT468+CC468</f>
        <v>0</v>
      </c>
      <c r="R468" s="70"/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70"/>
      <c r="AB468" s="1"/>
      <c r="AC468" s="29"/>
      <c r="AD468" s="1"/>
      <c r="AE468" s="29"/>
      <c r="AF468" s="1"/>
      <c r="AG468" s="29"/>
      <c r="AH468" s="1"/>
      <c r="AI468" s="29"/>
      <c r="AJ468" s="1"/>
      <c r="AK468" s="29"/>
      <c r="AL468" s="1"/>
      <c r="AM468" s="29"/>
      <c r="AN468" s="1"/>
      <c r="AO468" s="29"/>
      <c r="AP468" s="1"/>
      <c r="AQ468" s="29"/>
      <c r="AR468" s="1"/>
      <c r="AS468" s="29"/>
      <c r="AT468" s="1"/>
      <c r="AU468" s="29"/>
      <c r="AV468" s="1"/>
      <c r="AW468" s="29"/>
      <c r="AX468" s="1"/>
      <c r="AY468" s="29"/>
      <c r="AZ468" s="1"/>
      <c r="BA468" s="29"/>
      <c r="BB468" s="1"/>
      <c r="BC468" s="29"/>
      <c r="BD468" s="1">
        <v>45</v>
      </c>
      <c r="BE468" s="29">
        <v>2</v>
      </c>
      <c r="BF468" s="1"/>
      <c r="BG468" s="29"/>
      <c r="BH468" s="1"/>
      <c r="BI468" s="29"/>
      <c r="BJ468" s="1"/>
      <c r="BK468" s="29"/>
      <c r="BL468" s="1"/>
      <c r="BM468" s="29"/>
      <c r="BN468" s="1"/>
      <c r="BO468" s="29"/>
      <c r="BP468" s="1"/>
      <c r="BQ468" s="29"/>
      <c r="BR468" s="1"/>
      <c r="BS468" s="29"/>
      <c r="BT468" s="1"/>
      <c r="BU468" s="1">
        <v>51</v>
      </c>
      <c r="BV468" s="29" t="s">
        <v>97</v>
      </c>
      <c r="BW468" s="1"/>
      <c r="BX468" s="29"/>
      <c r="BY468" s="33">
        <v>64</v>
      </c>
      <c r="BZ468" s="29" t="s">
        <v>97</v>
      </c>
      <c r="CA468" s="33"/>
      <c r="CB468" s="29"/>
      <c r="CC468" s="33"/>
    </row>
    <row r="469" spans="1:81" s="60" customFormat="1" x14ac:dyDescent="0.35">
      <c r="A469" s="33" t="s">
        <v>351</v>
      </c>
      <c r="B469" s="1" t="s">
        <v>55</v>
      </c>
      <c r="C469" s="1" t="s">
        <v>1509</v>
      </c>
      <c r="D469" s="1" t="s">
        <v>1510</v>
      </c>
      <c r="E469" s="1" t="s">
        <v>58</v>
      </c>
      <c r="F469" s="1">
        <v>999920804</v>
      </c>
      <c r="G469" s="1">
        <f>(K469+P469+J469+M469+O469+Q469)-H469</f>
        <v>150.5</v>
      </c>
      <c r="H469" s="1">
        <f>(J469+K469+M469+N469+O469+P469+Q469)*0.5</f>
        <v>150.5</v>
      </c>
      <c r="I469" s="30"/>
      <c r="J469" s="1">
        <f>SUM(AR469,BW469,CA469)</f>
        <v>75</v>
      </c>
      <c r="K469" s="1">
        <f>SUM(AD469,AF469,AH469,AJ469,AN469,AL469,AP469,AT469,AV469,AX469,AZ469,BD469,BF469,BH469,BJ469,BL469,BN469,BB469)</f>
        <v>84</v>
      </c>
      <c r="L469" s="1">
        <f>COUNT(AD469,AF469,AH469,AJ469,AL469,AN469,AP469,AT469,AV469,AX469,AZ469,BB469,BD469,BF469,BH469,BJ469,BL469,BN469)</f>
        <v>3</v>
      </c>
      <c r="M469" s="1">
        <f>BP469+BR469</f>
        <v>42</v>
      </c>
      <c r="N469" s="1"/>
      <c r="O469" s="1">
        <f>BU469</f>
        <v>0</v>
      </c>
      <c r="P469" s="1">
        <f>AB469+BY469</f>
        <v>100</v>
      </c>
      <c r="Q469" s="1">
        <f>BT469+CC469</f>
        <v>0</v>
      </c>
      <c r="R469" s="70"/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70"/>
      <c r="AB469" s="1"/>
      <c r="AC469" s="29"/>
      <c r="AD469" s="1">
        <v>36</v>
      </c>
      <c r="AE469" s="29">
        <v>2</v>
      </c>
      <c r="AF469" s="1"/>
      <c r="AG469" s="29"/>
      <c r="AH469" s="1"/>
      <c r="AI469" s="29"/>
      <c r="AJ469" s="1"/>
      <c r="AK469" s="29"/>
      <c r="AL469" s="1"/>
      <c r="AM469" s="29"/>
      <c r="AN469" s="1"/>
      <c r="AO469" s="29"/>
      <c r="AP469" s="1">
        <v>36</v>
      </c>
      <c r="AQ469" s="29">
        <v>2</v>
      </c>
      <c r="AR469" s="1"/>
      <c r="AS469" s="29"/>
      <c r="AT469" s="1"/>
      <c r="AU469" s="29"/>
      <c r="AV469" s="1"/>
      <c r="AW469" s="29"/>
      <c r="AX469" s="1">
        <v>12</v>
      </c>
      <c r="AY469" s="29">
        <v>1</v>
      </c>
      <c r="AZ469" s="1"/>
      <c r="BA469" s="29"/>
      <c r="BB469" s="1"/>
      <c r="BC469" s="29"/>
      <c r="BD469" s="1"/>
      <c r="BE469" s="29"/>
      <c r="BF469" s="1"/>
      <c r="BG469" s="29"/>
      <c r="BH469" s="1"/>
      <c r="BI469" s="29"/>
      <c r="BJ469" s="1"/>
      <c r="BK469" s="29"/>
      <c r="BL469" s="1"/>
      <c r="BM469" s="29"/>
      <c r="BN469" s="1"/>
      <c r="BO469" s="29"/>
      <c r="BP469" s="1">
        <v>42</v>
      </c>
      <c r="BQ469" s="29">
        <v>2</v>
      </c>
      <c r="BR469" s="1"/>
      <c r="BS469" s="29"/>
      <c r="BT469" s="1"/>
      <c r="BU469" s="1"/>
      <c r="BV469" s="29"/>
      <c r="BW469" s="1">
        <v>25</v>
      </c>
      <c r="BX469" s="29">
        <v>1</v>
      </c>
      <c r="BY469" s="33">
        <v>100</v>
      </c>
      <c r="BZ469" s="29">
        <v>1</v>
      </c>
      <c r="CA469" s="33">
        <v>50</v>
      </c>
      <c r="CB469" s="29">
        <v>1</v>
      </c>
      <c r="CC469" s="33"/>
    </row>
    <row r="470" spans="1:81" s="60" customFormat="1" x14ac:dyDescent="0.35">
      <c r="A470" s="35" t="s">
        <v>351</v>
      </c>
      <c r="B470" s="35" t="s">
        <v>55</v>
      </c>
      <c r="C470" s="35" t="s">
        <v>2660</v>
      </c>
      <c r="D470" s="35" t="s">
        <v>3306</v>
      </c>
      <c r="E470" s="35" t="s">
        <v>58</v>
      </c>
      <c r="F470" s="35">
        <v>999927360</v>
      </c>
      <c r="G470" s="1">
        <f>(K470+P470+J470+M470+O470+Q470)-H470</f>
        <v>120</v>
      </c>
      <c r="H470" s="1"/>
      <c r="I470" s="30"/>
      <c r="J470" s="1">
        <f>SUM(AR470,BW470,CA470)</f>
        <v>0</v>
      </c>
      <c r="K470" s="1">
        <f>SUM(AD470,AF470,AH470,AJ470,AN470,AL470,AP470,AT470,AV470,AX470,AZ470,BD470,BF470,BH470,BJ470,BL470,BN470,BB470)</f>
        <v>120</v>
      </c>
      <c r="L470" s="1">
        <f>COUNT(AD470,AF470,AH470,AJ470,AL470,AN470,AP470,AT470,AV470,AX470,AZ470,BB470,BD470,BF470,BH470,BJ470,BL470,BN470)</f>
        <v>1</v>
      </c>
      <c r="M470" s="1">
        <f>BP470+BR470</f>
        <v>0</v>
      </c>
      <c r="N470" s="1"/>
      <c r="O470" s="1">
        <f>BU470</f>
        <v>0</v>
      </c>
      <c r="P470" s="1">
        <f>AB470+BY470</f>
        <v>0</v>
      </c>
      <c r="Q470" s="1">
        <f>BT470+CC470</f>
        <v>0</v>
      </c>
      <c r="R470" s="70"/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70"/>
      <c r="AB470" s="1"/>
      <c r="AC470" s="29"/>
      <c r="AD470" s="1"/>
      <c r="AE470" s="29"/>
      <c r="AF470" s="1"/>
      <c r="AG470" s="29"/>
      <c r="AH470" s="1"/>
      <c r="AI470" s="29"/>
      <c r="AJ470" s="1"/>
      <c r="AK470" s="29"/>
      <c r="AL470" s="1"/>
      <c r="AM470" s="29"/>
      <c r="AN470" s="1"/>
      <c r="AO470" s="29"/>
      <c r="AP470" s="1"/>
      <c r="AQ470" s="29"/>
      <c r="AR470" s="1"/>
      <c r="AS470" s="29"/>
      <c r="AT470" s="1"/>
      <c r="AU470" s="29"/>
      <c r="AV470" s="1"/>
      <c r="AW470" s="29"/>
      <c r="AX470" s="1"/>
      <c r="AY470" s="29"/>
      <c r="AZ470" s="1"/>
      <c r="BA470" s="29"/>
      <c r="BB470" s="1"/>
      <c r="BC470" s="29"/>
      <c r="BD470" s="1"/>
      <c r="BE470" s="29"/>
      <c r="BF470" s="1"/>
      <c r="BG470" s="29"/>
      <c r="BH470" s="1">
        <v>120</v>
      </c>
      <c r="BI470" s="29">
        <v>1</v>
      </c>
      <c r="BJ470" s="1"/>
      <c r="BK470" s="29"/>
      <c r="BL470" s="1"/>
      <c r="BM470" s="29"/>
      <c r="BN470" s="1"/>
      <c r="BO470" s="29"/>
      <c r="BP470" s="1"/>
      <c r="BQ470" s="29"/>
      <c r="BR470" s="1"/>
      <c r="BS470" s="29"/>
      <c r="BT470" s="1"/>
      <c r="BU470" s="1"/>
      <c r="BV470" s="29"/>
      <c r="BW470" s="1"/>
      <c r="BX470" s="29"/>
      <c r="BY470" s="33"/>
      <c r="BZ470" s="29"/>
      <c r="CA470" s="33"/>
      <c r="CB470" s="29"/>
      <c r="CC470" s="33"/>
    </row>
    <row r="471" spans="1:81" s="60" customFormat="1" x14ac:dyDescent="0.35">
      <c r="A471" s="33" t="s">
        <v>351</v>
      </c>
      <c r="B471" s="1" t="s">
        <v>55</v>
      </c>
      <c r="C471" s="1" t="s">
        <v>1973</v>
      </c>
      <c r="D471" s="1" t="s">
        <v>195</v>
      </c>
      <c r="E471" s="1" t="s">
        <v>58</v>
      </c>
      <c r="F471" s="1">
        <v>999923103</v>
      </c>
      <c r="G471" s="1">
        <f>(K471+P471+J471+M471+O471+Q471)-H471</f>
        <v>116.25</v>
      </c>
      <c r="H471" s="1">
        <f>(J471+K471+M471+N471+O471+P471+Q471)*0.5</f>
        <v>116.25</v>
      </c>
      <c r="I471" s="30"/>
      <c r="J471" s="1">
        <f>SUM(AR471,BW471,CA471)</f>
        <v>0</v>
      </c>
      <c r="K471" s="1">
        <f>SUM(AD471,AF471,AH471,AJ471,AN471,AL471,AP471,AT471,AV471,AX471,AZ471,BD471,BF471,BH471,BJ471,BL471,BN471,BB471)</f>
        <v>90</v>
      </c>
      <c r="L471" s="1">
        <f>COUNT(AD471,AF471,AH471,AJ471,AL471,AN471,AP471,AT471,AV471,AX471,AZ471,BB471,BD471,BF471,BH471,BJ471,BL471,BN471)</f>
        <v>2</v>
      </c>
      <c r="M471" s="1">
        <f>BP471+BR471</f>
        <v>52.5</v>
      </c>
      <c r="N471" s="1"/>
      <c r="O471" s="1">
        <f>BU471</f>
        <v>90</v>
      </c>
      <c r="P471" s="1">
        <f>AB471+BY471</f>
        <v>0</v>
      </c>
      <c r="Q471" s="1">
        <f>BT471+CC471</f>
        <v>0</v>
      </c>
      <c r="R471" s="70"/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70"/>
      <c r="AB471" s="1"/>
      <c r="AC471" s="29"/>
      <c r="AD471" s="1"/>
      <c r="AE471" s="29"/>
      <c r="AF471" s="1"/>
      <c r="AG471" s="29"/>
      <c r="AH471" s="1">
        <v>60</v>
      </c>
      <c r="AI471" s="29">
        <v>1</v>
      </c>
      <c r="AJ471" s="1"/>
      <c r="AK471" s="29"/>
      <c r="AL471" s="1"/>
      <c r="AM471" s="29"/>
      <c r="AN471" s="1"/>
      <c r="AO471" s="29"/>
      <c r="AP471" s="1"/>
      <c r="AQ471" s="29"/>
      <c r="AR471" s="1"/>
      <c r="AS471" s="29"/>
      <c r="AT471" s="1"/>
      <c r="AU471" s="29"/>
      <c r="AV471" s="1"/>
      <c r="AW471" s="29"/>
      <c r="AX471" s="1"/>
      <c r="AY471" s="29"/>
      <c r="AZ471" s="1"/>
      <c r="BA471" s="29"/>
      <c r="BB471" s="1"/>
      <c r="BC471" s="29"/>
      <c r="BD471" s="1"/>
      <c r="BE471" s="29"/>
      <c r="BF471" s="1">
        <v>30</v>
      </c>
      <c r="BG471" s="29">
        <v>1</v>
      </c>
      <c r="BH471" s="1"/>
      <c r="BI471" s="29"/>
      <c r="BJ471" s="1"/>
      <c r="BK471" s="29"/>
      <c r="BL471" s="1"/>
      <c r="BM471" s="29"/>
      <c r="BN471" s="1"/>
      <c r="BO471" s="29"/>
      <c r="BP471" s="1"/>
      <c r="BQ471" s="29"/>
      <c r="BR471" s="1">
        <v>52.5</v>
      </c>
      <c r="BS471" s="29">
        <v>2</v>
      </c>
      <c r="BT471" s="1"/>
      <c r="BU471" s="1">
        <v>90</v>
      </c>
      <c r="BV471" s="29">
        <v>4</v>
      </c>
      <c r="BW471" s="1"/>
      <c r="BX471" s="29"/>
      <c r="BY471" s="33"/>
      <c r="BZ471" s="29"/>
      <c r="CA471" s="33"/>
      <c r="CB471" s="29"/>
      <c r="CC471" s="33"/>
    </row>
    <row r="472" spans="1:81" s="60" customFormat="1" x14ac:dyDescent="0.35">
      <c r="A472" s="34" t="s">
        <v>351</v>
      </c>
      <c r="B472" s="34" t="s">
        <v>55</v>
      </c>
      <c r="C472" s="34" t="s">
        <v>701</v>
      </c>
      <c r="D472" s="34" t="s">
        <v>1500</v>
      </c>
      <c r="E472" s="34" t="s">
        <v>58</v>
      </c>
      <c r="F472" s="1">
        <v>999920618</v>
      </c>
      <c r="G472" s="1">
        <f>(K472+P472+J472+M472+O472+Q472)-H472</f>
        <v>108</v>
      </c>
      <c r="H472" s="1"/>
      <c r="I472" s="30"/>
      <c r="J472" s="1">
        <f>SUM(AR472,BW472,CA472)</f>
        <v>0</v>
      </c>
      <c r="K472" s="1">
        <f>SUM(AD472,AF472,AH472,AJ472,AN472,AL472,AP472,AT472,AV472,AX472,AZ472,BD472,BF472,BH472,BJ472,BL472,BN472,BB472)</f>
        <v>108</v>
      </c>
      <c r="L472" s="1">
        <f>COUNT(AD472,AF472,AH472,AJ472,AL472,AN472,AP472,AT472,AV472,AX472,AZ472,BB472,BD472,BF472,BH472,BJ472,BL472,BN472)</f>
        <v>2</v>
      </c>
      <c r="M472" s="1">
        <f>BP472+BR472</f>
        <v>0</v>
      </c>
      <c r="N472" s="1"/>
      <c r="O472" s="1">
        <f>BU472</f>
        <v>0</v>
      </c>
      <c r="P472" s="1">
        <f>AB472+BY472</f>
        <v>0</v>
      </c>
      <c r="Q472" s="1">
        <f>BT472+CC472</f>
        <v>0</v>
      </c>
      <c r="R472" s="70"/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70"/>
      <c r="AB472" s="1"/>
      <c r="AC472" s="29"/>
      <c r="AD472" s="1"/>
      <c r="AE472" s="29"/>
      <c r="AF472" s="1"/>
      <c r="AG472" s="29"/>
      <c r="AH472" s="1"/>
      <c r="AI472" s="29"/>
      <c r="AJ472" s="1"/>
      <c r="AK472" s="29"/>
      <c r="AL472" s="1"/>
      <c r="AM472" s="29"/>
      <c r="AN472" s="1"/>
      <c r="AO472" s="29"/>
      <c r="AP472" s="1"/>
      <c r="AQ472" s="29"/>
      <c r="AR472" s="1"/>
      <c r="AS472" s="29"/>
      <c r="AT472" s="1"/>
      <c r="AU472" s="29"/>
      <c r="AV472" s="1"/>
      <c r="AW472" s="29"/>
      <c r="AX472" s="1"/>
      <c r="AY472" s="29"/>
      <c r="AZ472" s="1"/>
      <c r="BA472" s="29"/>
      <c r="BB472" s="1">
        <v>63</v>
      </c>
      <c r="BC472" s="29"/>
      <c r="BD472" s="1"/>
      <c r="BE472" s="29"/>
      <c r="BF472" s="1"/>
      <c r="BG472" s="29"/>
      <c r="BH472" s="1"/>
      <c r="BI472" s="29"/>
      <c r="BJ472" s="1"/>
      <c r="BK472" s="29"/>
      <c r="BL472" s="1"/>
      <c r="BM472" s="29"/>
      <c r="BN472" s="1">
        <v>45</v>
      </c>
      <c r="BO472" s="29">
        <v>2</v>
      </c>
      <c r="BP472" s="1"/>
      <c r="BQ472" s="29"/>
      <c r="BR472" s="1"/>
      <c r="BS472" s="29"/>
      <c r="BT472" s="1"/>
      <c r="BU472" s="1"/>
      <c r="BV472" s="29"/>
      <c r="BW472" s="1"/>
      <c r="BX472" s="29"/>
      <c r="BY472" s="33"/>
      <c r="BZ472" s="29"/>
      <c r="CA472" s="33"/>
      <c r="CB472" s="29"/>
      <c r="CC472" s="33"/>
    </row>
    <row r="473" spans="1:81" s="60" customFormat="1" x14ac:dyDescent="0.35">
      <c r="A473" s="33" t="s">
        <v>351</v>
      </c>
      <c r="B473" s="1" t="s">
        <v>55</v>
      </c>
      <c r="C473" s="1" t="s">
        <v>2341</v>
      </c>
      <c r="D473" s="1" t="s">
        <v>159</v>
      </c>
      <c r="E473" s="1" t="s">
        <v>58</v>
      </c>
      <c r="F473" s="1">
        <v>999924946</v>
      </c>
      <c r="G473" s="1">
        <f>(K473+P473+J473+M473+O473+Q473)-H473</f>
        <v>77</v>
      </c>
      <c r="H473" s="1">
        <f>(J473+K473+M473+N473+O473+P473+Q473)*0.5</f>
        <v>77</v>
      </c>
      <c r="I473" s="30"/>
      <c r="J473" s="1">
        <f>SUM(AR473,BW473,CA473)</f>
        <v>0</v>
      </c>
      <c r="K473" s="1">
        <f>SUM(AD473,AF473,AH473,AJ473,AN473,AL473,AP473,AT473,AV473,AX473,AZ473,BD473,BF473,BH473,BJ473,BL473,BN473,BB473)</f>
        <v>0</v>
      </c>
      <c r="L473" s="1">
        <f>COUNT(AD473,AF473,AH473,AJ473,AL473,AN473,AP473,AT473,AV473,AX473,AZ473,BB473,BD473,BF473,BH473,BJ473,BL473,BN473)</f>
        <v>0</v>
      </c>
      <c r="M473" s="1">
        <f>BP473+BR473</f>
        <v>70</v>
      </c>
      <c r="N473" s="1"/>
      <c r="O473" s="1">
        <f>BU473</f>
        <v>84</v>
      </c>
      <c r="P473" s="1">
        <f>AB473+BY473</f>
        <v>0</v>
      </c>
      <c r="Q473" s="1">
        <f>BT473+CC473</f>
        <v>0</v>
      </c>
      <c r="R473" s="70"/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70"/>
      <c r="AB473" s="1"/>
      <c r="AC473" s="29"/>
      <c r="AD473" s="1"/>
      <c r="AE473" s="29"/>
      <c r="AF473" s="1"/>
      <c r="AG473" s="29"/>
      <c r="AH473" s="1"/>
      <c r="AI473" s="29"/>
      <c r="AJ473" s="1"/>
      <c r="AK473" s="29"/>
      <c r="AL473" s="1"/>
      <c r="AM473" s="30"/>
      <c r="AN473" s="1"/>
      <c r="AO473" s="29"/>
      <c r="AP473" s="1"/>
      <c r="AQ473" s="30"/>
      <c r="AR473" s="1"/>
      <c r="AS473" s="30"/>
      <c r="AT473" s="1"/>
      <c r="AU473" s="30"/>
      <c r="AV473" s="1"/>
      <c r="AW473" s="30"/>
      <c r="AX473" s="1"/>
      <c r="AY473" s="30"/>
      <c r="AZ473" s="1"/>
      <c r="BA473" s="30"/>
      <c r="BB473" s="1"/>
      <c r="BC473" s="29"/>
      <c r="BD473" s="1"/>
      <c r="BE473" s="30"/>
      <c r="BF473" s="1"/>
      <c r="BG473" s="30"/>
      <c r="BH473" s="1"/>
      <c r="BI473" s="30"/>
      <c r="BJ473" s="1"/>
      <c r="BK473" s="30"/>
      <c r="BL473" s="1"/>
      <c r="BM473" s="30"/>
      <c r="BN473" s="1"/>
      <c r="BO473" s="30"/>
      <c r="BP473" s="1">
        <v>70</v>
      </c>
      <c r="BQ473" s="29">
        <v>1</v>
      </c>
      <c r="BR473" s="1"/>
      <c r="BS473" s="29"/>
      <c r="BT473" s="1"/>
      <c r="BU473" s="1">
        <v>84</v>
      </c>
      <c r="BV473" s="29">
        <v>5</v>
      </c>
      <c r="BW473" s="1"/>
      <c r="BX473" s="29"/>
      <c r="BY473" s="33"/>
      <c r="BZ473" s="29"/>
      <c r="CA473" s="33"/>
      <c r="CB473" s="29"/>
      <c r="CC473" s="33"/>
    </row>
    <row r="474" spans="1:81" s="60" customFormat="1" x14ac:dyDescent="0.35">
      <c r="A474" s="1" t="s">
        <v>351</v>
      </c>
      <c r="B474" s="1" t="s">
        <v>55</v>
      </c>
      <c r="C474" s="1" t="s">
        <v>649</v>
      </c>
      <c r="D474" s="1" t="s">
        <v>114</v>
      </c>
      <c r="E474" s="1" t="s">
        <v>58</v>
      </c>
      <c r="F474" s="1">
        <v>999928166</v>
      </c>
      <c r="G474" s="1">
        <f>(K474+P474+J474+M474+O474+Q474)-H474</f>
        <v>71</v>
      </c>
      <c r="H474" s="1"/>
      <c r="I474" s="30"/>
      <c r="J474" s="1">
        <f>SUM(AR474,BW474,CA474)</f>
        <v>0</v>
      </c>
      <c r="K474" s="1">
        <f>SUM(AD474,AF474,AH474,AJ474,AN474,AL474,AP474,AT474,AV474,AX474,AZ474,BD474,BF474,BH474,BJ474,BL474,BN474,BB474)</f>
        <v>0</v>
      </c>
      <c r="L474" s="1">
        <f>COUNT(AD474,AF474,AH474,AJ474,AL474,AN474,AP474,AT474,AV474,AX474,AZ474,BB474,BD474,BF474,BH474,BJ474,BL474,BN474)</f>
        <v>0</v>
      </c>
      <c r="M474" s="1">
        <f>BP474+BR474</f>
        <v>71</v>
      </c>
      <c r="N474" s="1"/>
      <c r="O474" s="1">
        <f>BU474</f>
        <v>0</v>
      </c>
      <c r="P474" s="1">
        <f>AB474+BY474</f>
        <v>0</v>
      </c>
      <c r="Q474" s="1">
        <f>BT474+CC474</f>
        <v>0</v>
      </c>
      <c r="R474" s="70"/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70"/>
      <c r="AB474" s="1"/>
      <c r="AC474" s="29"/>
      <c r="AD474" s="1"/>
      <c r="AE474" s="29"/>
      <c r="AF474" s="1"/>
      <c r="AG474" s="29"/>
      <c r="AH474" s="1"/>
      <c r="AI474" s="29"/>
      <c r="AJ474" s="1"/>
      <c r="AK474" s="29"/>
      <c r="AL474" s="1"/>
      <c r="AM474" s="30"/>
      <c r="AN474" s="1"/>
      <c r="AO474" s="29"/>
      <c r="AP474" s="1"/>
      <c r="AQ474" s="30"/>
      <c r="AR474" s="1"/>
      <c r="AS474" s="30"/>
      <c r="AT474" s="1"/>
      <c r="AU474" s="30"/>
      <c r="AV474" s="1"/>
      <c r="AW474" s="30"/>
      <c r="AX474" s="1"/>
      <c r="AY474" s="30"/>
      <c r="AZ474" s="1"/>
      <c r="BA474" s="30"/>
      <c r="BB474" s="1"/>
      <c r="BC474" s="29"/>
      <c r="BD474" s="1"/>
      <c r="BE474" s="30"/>
      <c r="BF474" s="1"/>
      <c r="BG474" s="30"/>
      <c r="BH474" s="1"/>
      <c r="BI474" s="30"/>
      <c r="BJ474" s="1"/>
      <c r="BK474" s="30"/>
      <c r="BL474" s="1"/>
      <c r="BM474" s="30"/>
      <c r="BN474" s="1"/>
      <c r="BO474" s="30"/>
      <c r="BP474" s="1"/>
      <c r="BQ474" s="29"/>
      <c r="BR474" s="1">
        <v>71</v>
      </c>
      <c r="BS474" s="29">
        <v>5</v>
      </c>
      <c r="BT474" s="1"/>
      <c r="BU474" s="1"/>
      <c r="BV474" s="29"/>
      <c r="BW474" s="1"/>
      <c r="BX474" s="29"/>
      <c r="BY474" s="33"/>
      <c r="BZ474" s="29"/>
      <c r="CA474" s="33"/>
      <c r="CB474" s="29"/>
      <c r="CC474" s="33"/>
    </row>
    <row r="475" spans="1:81" s="60" customFormat="1" x14ac:dyDescent="0.35">
      <c r="A475" s="34" t="s">
        <v>351</v>
      </c>
      <c r="B475" s="34" t="s">
        <v>55</v>
      </c>
      <c r="C475" s="34" t="s">
        <v>195</v>
      </c>
      <c r="D475" s="34" t="s">
        <v>2730</v>
      </c>
      <c r="E475" s="34" t="s">
        <v>58</v>
      </c>
      <c r="F475" s="1">
        <v>999925963</v>
      </c>
      <c r="G475" s="1">
        <f>(K475+P475+J475+M475+O475+Q475)-H475</f>
        <v>58</v>
      </c>
      <c r="H475" s="1"/>
      <c r="I475" s="30"/>
      <c r="J475" s="1">
        <f>SUM(AR475,BW475,CA475)</f>
        <v>0</v>
      </c>
      <c r="K475" s="1">
        <f>SUM(AD475,AF475,AH475,AJ475,AN475,AL475,AP475,AT475,AV475,AX475,AZ475,BD475,BF475,BH475,BJ475,BL475,BN475,BB475)</f>
        <v>58</v>
      </c>
      <c r="L475" s="1">
        <f>COUNT(AD475,AF475,AH475,AJ475,AL475,AN475,AP475,AT475,AV475,AX475,AZ475,BB475,BD475,BF475,BH475,BJ475,BL475,BN475)</f>
        <v>1</v>
      </c>
      <c r="M475" s="1">
        <f>BP475+BR475</f>
        <v>0</v>
      </c>
      <c r="N475" s="1"/>
      <c r="O475" s="1">
        <f>BU475</f>
        <v>0</v>
      </c>
      <c r="P475" s="1">
        <f>AB475+BY475</f>
        <v>0</v>
      </c>
      <c r="Q475" s="1">
        <f>BT475+CC475</f>
        <v>0</v>
      </c>
      <c r="R475" s="70"/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70"/>
      <c r="AB475" s="1"/>
      <c r="AC475" s="29"/>
      <c r="AD475" s="1"/>
      <c r="AE475" s="29"/>
      <c r="AF475" s="1"/>
      <c r="AG475" s="29"/>
      <c r="AH475" s="1"/>
      <c r="AI475" s="29"/>
      <c r="AJ475" s="1"/>
      <c r="AK475" s="29"/>
      <c r="AL475" s="1"/>
      <c r="AM475" s="29"/>
      <c r="AN475" s="1"/>
      <c r="AO475" s="29"/>
      <c r="AP475" s="1"/>
      <c r="AQ475" s="29"/>
      <c r="AR475" s="1"/>
      <c r="AS475" s="29"/>
      <c r="AT475" s="1"/>
      <c r="AU475" s="29"/>
      <c r="AV475" s="1"/>
      <c r="AW475" s="29"/>
      <c r="AX475" s="1"/>
      <c r="AY475" s="29"/>
      <c r="AZ475" s="1"/>
      <c r="BA475" s="29"/>
      <c r="BB475" s="1">
        <v>58</v>
      </c>
      <c r="BC475" s="29"/>
      <c r="BD475" s="1"/>
      <c r="BE475" s="29"/>
      <c r="BF475" s="1"/>
      <c r="BG475" s="29"/>
      <c r="BH475" s="1"/>
      <c r="BI475" s="29"/>
      <c r="BJ475" s="1"/>
      <c r="BK475" s="29"/>
      <c r="BL475" s="1"/>
      <c r="BM475" s="29"/>
      <c r="BN475" s="1"/>
      <c r="BO475" s="29"/>
      <c r="BP475" s="1"/>
      <c r="BQ475" s="29"/>
      <c r="BR475" s="1"/>
      <c r="BS475" s="29"/>
      <c r="BT475" s="1"/>
      <c r="BU475" s="1"/>
      <c r="BV475" s="29"/>
      <c r="BW475" s="1"/>
      <c r="BX475" s="29"/>
      <c r="BY475" s="33"/>
      <c r="BZ475" s="29"/>
      <c r="CA475" s="33"/>
      <c r="CB475" s="29"/>
      <c r="CC475" s="33"/>
    </row>
    <row r="476" spans="1:81" s="60" customFormat="1" x14ac:dyDescent="0.35">
      <c r="A476" s="33" t="s">
        <v>351</v>
      </c>
      <c r="B476" s="33" t="s">
        <v>55</v>
      </c>
      <c r="C476" s="42" t="s">
        <v>1367</v>
      </c>
      <c r="D476" s="42" t="s">
        <v>1368</v>
      </c>
      <c r="E476" s="37" t="s">
        <v>58</v>
      </c>
      <c r="F476" s="33">
        <v>999919370</v>
      </c>
      <c r="G476" s="1">
        <f>(K476+P476+J476+M476+O476+Q476)-H476</f>
        <v>45</v>
      </c>
      <c r="H476" s="1"/>
      <c r="I476" s="30"/>
      <c r="J476" s="1">
        <f>SUM(AR476,BW476,CA476)</f>
        <v>0</v>
      </c>
      <c r="K476" s="1">
        <f>SUM(AD476,AF476,AH476,AJ476,AN476,AL476,AP476,AT476,AV476,AX476,AZ476,BD476,BF476,BH476,BJ476,BL476,BN476,BB476)</f>
        <v>45</v>
      </c>
      <c r="L476" s="1">
        <f>COUNT(AD476,AF476,AH476,AJ476,AL476,AN476,AP476,AT476,AV476,AX476,AZ476,BB476,BD476,BF476,BH476,BJ476,BL476,BN476)</f>
        <v>1</v>
      </c>
      <c r="M476" s="1">
        <f>BP476+BR476</f>
        <v>0</v>
      </c>
      <c r="N476" s="1"/>
      <c r="O476" s="1">
        <f>BU476</f>
        <v>0</v>
      </c>
      <c r="P476" s="1">
        <f>AB476+BY476</f>
        <v>0</v>
      </c>
      <c r="Q476" s="1">
        <f>BT476+CC476</f>
        <v>0</v>
      </c>
      <c r="R476" s="70"/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70"/>
      <c r="AB476" s="1"/>
      <c r="AC476" s="29"/>
      <c r="AD476" s="1"/>
      <c r="AE476" s="29"/>
      <c r="AF476" s="1"/>
      <c r="AG476" s="29"/>
      <c r="AH476" s="1"/>
      <c r="AI476" s="29"/>
      <c r="AJ476" s="1"/>
      <c r="AK476" s="29"/>
      <c r="AL476" s="1"/>
      <c r="AM476" s="29"/>
      <c r="AN476" s="1"/>
      <c r="AO476" s="29"/>
      <c r="AP476" s="1"/>
      <c r="AQ476" s="29"/>
      <c r="AR476" s="1"/>
      <c r="AS476" s="29"/>
      <c r="AT476" s="1"/>
      <c r="AU476" s="29"/>
      <c r="AV476" s="1">
        <v>45</v>
      </c>
      <c r="AW476" s="29">
        <v>2</v>
      </c>
      <c r="AX476" s="1"/>
      <c r="AY476" s="29"/>
      <c r="AZ476" s="1"/>
      <c r="BA476" s="29"/>
      <c r="BB476" s="1"/>
      <c r="BC476" s="29"/>
      <c r="BD476" s="1"/>
      <c r="BE476" s="29"/>
      <c r="BF476" s="1"/>
      <c r="BG476" s="29"/>
      <c r="BH476" s="1"/>
      <c r="BI476" s="29"/>
      <c r="BJ476" s="1"/>
      <c r="BK476" s="29"/>
      <c r="BL476" s="1"/>
      <c r="BM476" s="29"/>
      <c r="BN476" s="1"/>
      <c r="BO476" s="29"/>
      <c r="BP476" s="1"/>
      <c r="BQ476" s="29"/>
      <c r="BR476" s="1"/>
      <c r="BS476" s="29"/>
      <c r="BT476" s="1"/>
      <c r="BU476" s="1"/>
      <c r="BV476" s="29"/>
      <c r="BW476" s="1"/>
      <c r="BX476" s="29"/>
      <c r="BY476" s="33"/>
      <c r="BZ476" s="29"/>
      <c r="CA476" s="33"/>
      <c r="CB476" s="29"/>
      <c r="CC476" s="33"/>
    </row>
    <row r="477" spans="1:81" s="60" customFormat="1" x14ac:dyDescent="0.35">
      <c r="A477" s="33" t="s">
        <v>351</v>
      </c>
      <c r="B477" s="1" t="s">
        <v>55</v>
      </c>
      <c r="C477" s="33" t="s">
        <v>1597</v>
      </c>
      <c r="D477" s="33" t="s">
        <v>1666</v>
      </c>
      <c r="E477" s="1" t="s">
        <v>58</v>
      </c>
      <c r="F477" s="33">
        <v>999921591</v>
      </c>
      <c r="G477" s="1">
        <f>(K477+P477+J477+M477+O477+Q477)-H477</f>
        <v>45</v>
      </c>
      <c r="H477" s="33"/>
      <c r="I477" s="30"/>
      <c r="J477" s="1">
        <f>SUM(AR477,BW477,CA477)</f>
        <v>0</v>
      </c>
      <c r="K477" s="1">
        <f>SUM(AD477,AF477,AH477,AJ477,AN477,AL477,AP477,AT477,AV477,AX477,AZ477,BD477,BF477,BH477,BJ477,BL477,BN477,BB477)</f>
        <v>45</v>
      </c>
      <c r="L477" s="1">
        <f>COUNT(AD477,AF477,AH477,AJ477,AL477,AN477,AP477,AT477,AV477,AX477,AZ477,BB477,BD477,BF477,BH477,BJ477,BL477,BN477)</f>
        <v>1</v>
      </c>
      <c r="M477" s="1">
        <f>BP477+BR477</f>
        <v>0</v>
      </c>
      <c r="N477" s="1"/>
      <c r="O477" s="1">
        <f>BU477</f>
        <v>0</v>
      </c>
      <c r="P477" s="1">
        <f>AB477+BY477</f>
        <v>0</v>
      </c>
      <c r="Q477" s="1">
        <f>BT477+CC477</f>
        <v>0</v>
      </c>
      <c r="R477" s="70"/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70"/>
      <c r="AB477" s="1"/>
      <c r="AC477" s="29"/>
      <c r="AD477" s="1"/>
      <c r="AE477" s="29"/>
      <c r="AF477" s="1"/>
      <c r="AG477" s="29"/>
      <c r="AH477" s="1"/>
      <c r="AI477" s="29"/>
      <c r="AJ477" s="1"/>
      <c r="AK477" s="29"/>
      <c r="AL477" s="1"/>
      <c r="AM477" s="29"/>
      <c r="AN477" s="1"/>
      <c r="AO477" s="29"/>
      <c r="AP477" s="1"/>
      <c r="AQ477" s="29"/>
      <c r="AR477" s="1"/>
      <c r="AS477" s="29"/>
      <c r="AT477" s="1"/>
      <c r="AU477" s="29"/>
      <c r="AV477" s="1"/>
      <c r="AW477" s="29"/>
      <c r="AX477" s="1"/>
      <c r="AY477" s="29"/>
      <c r="AZ477" s="1">
        <v>45</v>
      </c>
      <c r="BA477" s="29">
        <v>2</v>
      </c>
      <c r="BB477" s="1"/>
      <c r="BC477" s="29"/>
      <c r="BD477" s="1"/>
      <c r="BE477" s="29"/>
      <c r="BF477" s="1"/>
      <c r="BG477" s="29"/>
      <c r="BH477" s="1"/>
      <c r="BI477" s="29"/>
      <c r="BJ477" s="1"/>
      <c r="BK477" s="29"/>
      <c r="BL477" s="1"/>
      <c r="BM477" s="29"/>
      <c r="BN477" s="1"/>
      <c r="BO477" s="29"/>
      <c r="BP477" s="1"/>
      <c r="BQ477" s="29"/>
      <c r="BR477" s="1"/>
      <c r="BS477" s="29"/>
      <c r="BT477" s="1"/>
      <c r="BU477" s="1"/>
      <c r="BV477" s="29"/>
      <c r="BW477" s="1"/>
      <c r="BX477" s="29"/>
      <c r="BY477" s="33"/>
      <c r="BZ477" s="29"/>
      <c r="CA477" s="33"/>
      <c r="CB477" s="29"/>
      <c r="CC477" s="33"/>
    </row>
    <row r="478" spans="1:81" s="60" customFormat="1" x14ac:dyDescent="0.35">
      <c r="A478" s="38" t="s">
        <v>351</v>
      </c>
      <c r="B478" s="38" t="s">
        <v>55</v>
      </c>
      <c r="C478" s="38" t="s">
        <v>2773</v>
      </c>
      <c r="D478" s="38" t="s">
        <v>245</v>
      </c>
      <c r="E478" s="38" t="s">
        <v>58</v>
      </c>
      <c r="F478" s="38">
        <v>999926287</v>
      </c>
      <c r="G478" s="1">
        <f>(K478+P478+J478+M478+O478+Q478)-H478</f>
        <v>45</v>
      </c>
      <c r="H478" s="1"/>
      <c r="I478" s="30"/>
      <c r="J478" s="1">
        <f>SUM(AR478,BW478,CA478)</f>
        <v>0</v>
      </c>
      <c r="K478" s="1">
        <f>SUM(AD478,AF478,AH478,AJ478,AN478,AL478,AP478,AT478,AV478,AX478,AZ478,BD478,BF478,BH478,BJ478,BL478,BN478,BB478)</f>
        <v>45</v>
      </c>
      <c r="L478" s="1">
        <f>COUNT(AD478,AF478,AH478,AJ478,AL478,AN478,AP478,AT478,AV478,AX478,AZ478,BB478,BD478,BF478,BH478,BJ478,BL478,BN478)</f>
        <v>1</v>
      </c>
      <c r="M478" s="1">
        <f>BP478+BR478</f>
        <v>0</v>
      </c>
      <c r="N478" s="1"/>
      <c r="O478" s="1">
        <f>BU478</f>
        <v>0</v>
      </c>
      <c r="P478" s="1">
        <f>AB478+BY478</f>
        <v>0</v>
      </c>
      <c r="Q478" s="1">
        <f>BT478+CC478</f>
        <v>0</v>
      </c>
      <c r="R478" s="70"/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70"/>
      <c r="AB478" s="1"/>
      <c r="AC478" s="29"/>
      <c r="AD478" s="1"/>
      <c r="AE478" s="29"/>
      <c r="AF478" s="1"/>
      <c r="AG478" s="29"/>
      <c r="AH478" s="1"/>
      <c r="AI478" s="29"/>
      <c r="AJ478" s="1">
        <v>45</v>
      </c>
      <c r="AK478" s="29">
        <v>2</v>
      </c>
      <c r="AL478" s="1"/>
      <c r="AM478" s="29"/>
      <c r="AN478" s="1"/>
      <c r="AO478" s="29"/>
      <c r="AP478" s="1"/>
      <c r="AQ478" s="29"/>
      <c r="AR478" s="1"/>
      <c r="AS478" s="29"/>
      <c r="AT478" s="1"/>
      <c r="AU478" s="29"/>
      <c r="AV478" s="1"/>
      <c r="AW478" s="29"/>
      <c r="AX478" s="1"/>
      <c r="AY478" s="29"/>
      <c r="AZ478" s="1"/>
      <c r="BA478" s="29"/>
      <c r="BB478" s="1"/>
      <c r="BC478" s="29"/>
      <c r="BD478" s="1"/>
      <c r="BE478" s="29"/>
      <c r="BF478" s="1"/>
      <c r="BG478" s="29"/>
      <c r="BH478" s="1"/>
      <c r="BI478" s="29"/>
      <c r="BJ478" s="1"/>
      <c r="BK478" s="29"/>
      <c r="BL478" s="1"/>
      <c r="BM478" s="29"/>
      <c r="BN478" s="1"/>
      <c r="BO478" s="29"/>
      <c r="BP478" s="1"/>
      <c r="BQ478" s="29"/>
      <c r="BR478" s="1"/>
      <c r="BS478" s="29"/>
      <c r="BT478" s="1"/>
      <c r="BU478" s="1"/>
      <c r="BV478" s="29"/>
      <c r="BW478" s="1"/>
      <c r="BX478" s="29"/>
      <c r="BY478" s="33"/>
      <c r="BZ478" s="29"/>
      <c r="CA478" s="33"/>
      <c r="CB478" s="29"/>
      <c r="CC478" s="33"/>
    </row>
    <row r="479" spans="1:81" s="60" customFormat="1" x14ac:dyDescent="0.35">
      <c r="A479" s="33" t="s">
        <v>351</v>
      </c>
      <c r="B479" s="34" t="s">
        <v>55</v>
      </c>
      <c r="C479" s="34" t="s">
        <v>250</v>
      </c>
      <c r="D479" s="34" t="s">
        <v>647</v>
      </c>
      <c r="E479" s="34" t="s">
        <v>58</v>
      </c>
      <c r="F479" s="1">
        <v>999921793</v>
      </c>
      <c r="G479" s="1">
        <f>(K479+P479+J479+M479+O479+Q479)-H479</f>
        <v>37.5</v>
      </c>
      <c r="H479" s="1">
        <f>(J479+K479+M479+N479+O479+P479+Q479)*0.5</f>
        <v>37.5</v>
      </c>
      <c r="I479" s="30"/>
      <c r="J479" s="1">
        <f>SUM(AR479,BW479,CA479)</f>
        <v>0</v>
      </c>
      <c r="K479" s="1">
        <f>SUM(AD479,AF479,AH479,AJ479,AN479,AL479,AP479,AT479,AV479,AX479,AZ479,BD479,BF479,BH479,BJ479,BL479,BN479,BB479)</f>
        <v>75</v>
      </c>
      <c r="L479" s="1">
        <f>COUNT(AD479,AF479,AH479,AJ479,AL479,AN479,AP479,AT479,AV479,AX479,AZ479,BB479,BD479,BF479,BH479,BJ479,BL479,BN479)</f>
        <v>2</v>
      </c>
      <c r="M479" s="1">
        <f>BP479+BR479</f>
        <v>0</v>
      </c>
      <c r="N479" s="1"/>
      <c r="O479" s="1">
        <f>BU479</f>
        <v>0</v>
      </c>
      <c r="P479" s="1">
        <f>AB479+BY479</f>
        <v>0</v>
      </c>
      <c r="Q479" s="1">
        <f>BT479+CC479</f>
        <v>0</v>
      </c>
      <c r="R479" s="70"/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70"/>
      <c r="AB479" s="1"/>
      <c r="AC479" s="29"/>
      <c r="AD479" s="1"/>
      <c r="AE479" s="29"/>
      <c r="AF479" s="1"/>
      <c r="AG479" s="29"/>
      <c r="AH479" s="1"/>
      <c r="AI479" s="29"/>
      <c r="AJ479" s="1"/>
      <c r="AK479" s="29"/>
      <c r="AL479" s="1"/>
      <c r="AM479" s="29"/>
      <c r="AN479" s="1"/>
      <c r="AO479" s="29"/>
      <c r="AP479" s="1"/>
      <c r="AQ479" s="29"/>
      <c r="AR479" s="1"/>
      <c r="AS479" s="29"/>
      <c r="AT479" s="1"/>
      <c r="AU479" s="29"/>
      <c r="AV479" s="1"/>
      <c r="AW479" s="29"/>
      <c r="AX479" s="1"/>
      <c r="AY479" s="29"/>
      <c r="AZ479" s="1"/>
      <c r="BA479" s="29"/>
      <c r="BB479" s="1">
        <v>45</v>
      </c>
      <c r="BC479" s="29"/>
      <c r="BD479" s="1"/>
      <c r="BE479" s="29"/>
      <c r="BF479" s="1"/>
      <c r="BG479" s="29"/>
      <c r="BH479" s="1"/>
      <c r="BI479" s="29"/>
      <c r="BJ479" s="1"/>
      <c r="BK479" s="29"/>
      <c r="BL479" s="1"/>
      <c r="BM479" s="29"/>
      <c r="BN479" s="1">
        <v>30</v>
      </c>
      <c r="BO479" s="29">
        <v>1</v>
      </c>
      <c r="BP479" s="1"/>
      <c r="BQ479" s="29"/>
      <c r="BR479" s="1"/>
      <c r="BS479" s="29"/>
      <c r="BT479" s="1"/>
      <c r="BU479" s="1"/>
      <c r="BV479" s="29"/>
      <c r="BW479" s="1"/>
      <c r="BX479" s="29"/>
      <c r="BY479" s="33"/>
      <c r="BZ479" s="29"/>
      <c r="CA479" s="33"/>
      <c r="CB479" s="29"/>
      <c r="CC479" s="33"/>
    </row>
    <row r="480" spans="1:81" s="60" customFormat="1" x14ac:dyDescent="0.35">
      <c r="A480" s="33" t="s">
        <v>351</v>
      </c>
      <c r="B480" s="1" t="s">
        <v>55</v>
      </c>
      <c r="C480" s="33" t="s">
        <v>1327</v>
      </c>
      <c r="D480" s="33" t="s">
        <v>93</v>
      </c>
      <c r="E480" s="33" t="s">
        <v>58</v>
      </c>
      <c r="F480" s="33">
        <v>999928451</v>
      </c>
      <c r="G480" s="1">
        <f>(K480+P480+J480+M480+O480+Q480)-H480</f>
        <v>37.5</v>
      </c>
      <c r="H480" s="1"/>
      <c r="I480" s="30"/>
      <c r="J480" s="1">
        <f>SUM(AR480,BW480,CA480)</f>
        <v>37.5</v>
      </c>
      <c r="K480" s="1">
        <f>SUM(AD480,AF480,AH480,AJ480,AN480,AL480,AP480,AT480,AV480,AX480,AZ480,BD480,BF480,BH480,BJ480,BL480,BN480,BB480)</f>
        <v>0</v>
      </c>
      <c r="L480" s="1">
        <f>COUNT(AD480,AF480,AH480,AJ480,AL480,AN480,AP480,AT480,AV480,AX480,AZ480,BB480,BD480,BF480,BH480,BJ480,BL480,BN480)</f>
        <v>0</v>
      </c>
      <c r="M480" s="1">
        <f>BP480+BR480</f>
        <v>0</v>
      </c>
      <c r="N480" s="1"/>
      <c r="O480" s="1">
        <f>BU480</f>
        <v>0</v>
      </c>
      <c r="P480" s="1">
        <f>AB480+BY480</f>
        <v>0</v>
      </c>
      <c r="Q480" s="1">
        <f>BT480+CC480</f>
        <v>0</v>
      </c>
      <c r="R480" s="70"/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70"/>
      <c r="AB480" s="1"/>
      <c r="AC480" s="29"/>
      <c r="AD480" s="1"/>
      <c r="AE480" s="29"/>
      <c r="AF480" s="1"/>
      <c r="AG480" s="29"/>
      <c r="AH480" s="1"/>
      <c r="AI480" s="29"/>
      <c r="AJ480" s="1"/>
      <c r="AK480" s="29"/>
      <c r="AL480" s="1"/>
      <c r="AM480" s="30"/>
      <c r="AN480" s="1"/>
      <c r="AO480" s="29"/>
      <c r="AP480" s="1"/>
      <c r="AQ480" s="30"/>
      <c r="AR480" s="1"/>
      <c r="AS480" s="30"/>
      <c r="AT480" s="1"/>
      <c r="AU480" s="30"/>
      <c r="AV480" s="1"/>
      <c r="AW480" s="30"/>
      <c r="AX480" s="1"/>
      <c r="AY480" s="30"/>
      <c r="AZ480" s="1"/>
      <c r="BA480" s="30"/>
      <c r="BB480" s="1"/>
      <c r="BC480" s="29"/>
      <c r="BD480" s="1"/>
      <c r="BE480" s="30"/>
      <c r="BF480" s="1"/>
      <c r="BG480" s="30"/>
      <c r="BH480" s="1"/>
      <c r="BI480" s="30"/>
      <c r="BJ480" s="1"/>
      <c r="BK480" s="30"/>
      <c r="BL480" s="1"/>
      <c r="BM480" s="30"/>
      <c r="BN480" s="1"/>
      <c r="BO480" s="30"/>
      <c r="BP480" s="1"/>
      <c r="BQ480" s="29"/>
      <c r="BR480" s="1"/>
      <c r="BS480" s="29"/>
      <c r="BT480" s="1"/>
      <c r="BU480" s="1"/>
      <c r="BV480" s="29"/>
      <c r="BW480" s="1">
        <v>37.5</v>
      </c>
      <c r="BX480" s="29">
        <v>2</v>
      </c>
      <c r="BY480" s="33"/>
      <c r="BZ480" s="29"/>
      <c r="CA480" s="33"/>
      <c r="CB480" s="29"/>
      <c r="CC480" s="33"/>
    </row>
    <row r="481" spans="1:81" s="60" customFormat="1" x14ac:dyDescent="0.35">
      <c r="A481" s="33" t="s">
        <v>351</v>
      </c>
      <c r="B481" s="33" t="s">
        <v>55</v>
      </c>
      <c r="C481" s="33" t="s">
        <v>3705</v>
      </c>
      <c r="D481" s="33" t="s">
        <v>116</v>
      </c>
      <c r="E481" s="33" t="s">
        <v>58</v>
      </c>
      <c r="F481" s="33">
        <v>999921553</v>
      </c>
      <c r="G481" s="1">
        <f>(K481+P481+J481+M481+O481+Q481)-H481</f>
        <v>37.5</v>
      </c>
      <c r="H481" s="33"/>
      <c r="I481" s="66"/>
      <c r="J481" s="1">
        <f>SUM(AR481,BW481,CA481)</f>
        <v>37.5</v>
      </c>
      <c r="K481" s="1">
        <f>SUM(AD481,AF481,AH481,AJ481,AN481,AL481,AP481,AT481,AV481,AX481,AZ481,BD481,BF481,BH481,BJ481,BL481,BN481,BB481)</f>
        <v>0</v>
      </c>
      <c r="L481" s="1">
        <f>COUNT(AD481,AF481,AH481,AJ481,AL481,AN481,AP481,AT481,AV481,AX481,AZ481,BB481,BD481,BF481,BH481,BJ481,BL481,BN481)</f>
        <v>0</v>
      </c>
      <c r="M481" s="1">
        <f>BP481+BR481</f>
        <v>0</v>
      </c>
      <c r="N481" s="1"/>
      <c r="O481" s="1">
        <f>BU481</f>
        <v>0</v>
      </c>
      <c r="P481" s="1">
        <f>AB481+BY481</f>
        <v>0</v>
      </c>
      <c r="Q481" s="1">
        <f>BT481+CC481</f>
        <v>0</v>
      </c>
      <c r="R481" s="70"/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70"/>
      <c r="AB481" s="33"/>
      <c r="AC481" s="66"/>
      <c r="AD481" s="33"/>
      <c r="AE481" s="66"/>
      <c r="AF481" s="33"/>
      <c r="AG481" s="66"/>
      <c r="AH481" s="33"/>
      <c r="AI481" s="66"/>
      <c r="AJ481" s="33"/>
      <c r="AK481" s="66"/>
      <c r="AL481" s="33"/>
      <c r="AM481" s="66"/>
      <c r="AN481" s="33"/>
      <c r="AO481" s="66"/>
      <c r="AP481" s="33"/>
      <c r="AQ481" s="66"/>
      <c r="AR481" s="33"/>
      <c r="AS481" s="66"/>
      <c r="AT481" s="33"/>
      <c r="AU481" s="66"/>
      <c r="AV481" s="33"/>
      <c r="AW481" s="66"/>
      <c r="AX481" s="33"/>
      <c r="AY481" s="66"/>
      <c r="AZ481" s="33"/>
      <c r="BA481" s="66"/>
      <c r="BB481" s="33"/>
      <c r="BC481" s="66"/>
      <c r="BD481" s="33"/>
      <c r="BE481" s="66"/>
      <c r="BF481" s="33"/>
      <c r="BG481" s="66"/>
      <c r="BH481" s="33"/>
      <c r="BI481" s="66"/>
      <c r="BJ481" s="33"/>
      <c r="BK481" s="66"/>
      <c r="BL481" s="33"/>
      <c r="BM481" s="66"/>
      <c r="BN481" s="33"/>
      <c r="BO481" s="66"/>
      <c r="BP481" s="33"/>
      <c r="BQ481" s="66"/>
      <c r="BR481" s="33"/>
      <c r="BS481" s="66"/>
      <c r="BT481" s="33"/>
      <c r="BU481" s="33"/>
      <c r="BV481" s="66"/>
      <c r="BW481" s="33"/>
      <c r="BX481" s="66"/>
      <c r="BY481" s="33"/>
      <c r="BZ481" s="29"/>
      <c r="CA481" s="33">
        <v>37.5</v>
      </c>
      <c r="CB481" s="29">
        <v>2</v>
      </c>
      <c r="CC481" s="33"/>
    </row>
    <row r="482" spans="1:81" s="60" customFormat="1" x14ac:dyDescent="0.35">
      <c r="A482" s="33" t="s">
        <v>351</v>
      </c>
      <c r="B482" s="34" t="s">
        <v>55</v>
      </c>
      <c r="C482" s="34" t="s">
        <v>546</v>
      </c>
      <c r="D482" s="34" t="s">
        <v>3423</v>
      </c>
      <c r="E482" s="34" t="s">
        <v>58</v>
      </c>
      <c r="F482" s="1">
        <v>999927664</v>
      </c>
      <c r="G482" s="1">
        <f>(K482+P482+J482+M482+O482+Q482)-H482</f>
        <v>32</v>
      </c>
      <c r="H482" s="1">
        <f>(J482+K482+M482+N482+O482+P482+Q482)*0.5</f>
        <v>32</v>
      </c>
      <c r="I482" s="30"/>
      <c r="J482" s="1">
        <f>SUM(AR482,BW482,CA482)</f>
        <v>0</v>
      </c>
      <c r="K482" s="1">
        <f>SUM(AD482,AF482,AH482,AJ482,AN482,AL482,AP482,AT482,AV482,AX482,AZ482,BD482,BF482,BH482,BJ482,BL482,BN482,BB482)</f>
        <v>64</v>
      </c>
      <c r="L482" s="1">
        <f>COUNT(AD482,AF482,AH482,AJ482,AL482,AN482,AP482,AT482,AV482,AX482,AZ482,BB482,BD482,BF482,BH482,BJ482,BL482,BN482)</f>
        <v>2</v>
      </c>
      <c r="M482" s="1">
        <f>BP482+BR482</f>
        <v>0</v>
      </c>
      <c r="N482" s="1"/>
      <c r="O482" s="1">
        <f>BU482</f>
        <v>0</v>
      </c>
      <c r="P482" s="1">
        <f>AB482+BY482</f>
        <v>0</v>
      </c>
      <c r="Q482" s="1">
        <f>BT482+CC482</f>
        <v>0</v>
      </c>
      <c r="R482" s="70"/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70"/>
      <c r="AB482" s="1"/>
      <c r="AC482" s="29"/>
      <c r="AD482" s="1"/>
      <c r="AE482" s="29"/>
      <c r="AF482" s="1"/>
      <c r="AG482" s="29"/>
      <c r="AH482" s="1"/>
      <c r="AI482" s="29"/>
      <c r="AJ482" s="1"/>
      <c r="AK482" s="29"/>
      <c r="AL482" s="1"/>
      <c r="AM482" s="29"/>
      <c r="AN482" s="1"/>
      <c r="AO482" s="29"/>
      <c r="AP482" s="1"/>
      <c r="AQ482" s="29"/>
      <c r="AR482" s="1"/>
      <c r="AS482" s="29"/>
      <c r="AT482" s="1"/>
      <c r="AU482" s="29"/>
      <c r="AV482" s="1"/>
      <c r="AW482" s="29"/>
      <c r="AX482" s="1"/>
      <c r="AY482" s="29"/>
      <c r="AZ482" s="1"/>
      <c r="BA482" s="29"/>
      <c r="BB482" s="1">
        <v>34</v>
      </c>
      <c r="BC482" s="29"/>
      <c r="BD482" s="1"/>
      <c r="BE482" s="29"/>
      <c r="BF482" s="1"/>
      <c r="BG482" s="29"/>
      <c r="BH482" s="1"/>
      <c r="BI482" s="29"/>
      <c r="BJ482" s="1"/>
      <c r="BK482" s="29"/>
      <c r="BL482" s="1"/>
      <c r="BM482" s="29"/>
      <c r="BN482" s="1">
        <v>30</v>
      </c>
      <c r="BO482" s="29">
        <v>1</v>
      </c>
      <c r="BP482" s="1"/>
      <c r="BQ482" s="29"/>
      <c r="BR482" s="1"/>
      <c r="BS482" s="29"/>
      <c r="BT482" s="1"/>
      <c r="BU482" s="1"/>
      <c r="BV482" s="29"/>
      <c r="BW482" s="1"/>
      <c r="BX482" s="29"/>
      <c r="BY482" s="33"/>
      <c r="BZ482" s="29"/>
      <c r="CA482" s="33"/>
      <c r="CB482" s="29"/>
      <c r="CC482" s="33"/>
    </row>
    <row r="483" spans="1:81" s="60" customFormat="1" x14ac:dyDescent="0.35">
      <c r="A483" s="33" t="s">
        <v>351</v>
      </c>
      <c r="B483" s="1" t="s">
        <v>55</v>
      </c>
      <c r="C483" s="1" t="s">
        <v>2384</v>
      </c>
      <c r="D483" s="1" t="s">
        <v>2385</v>
      </c>
      <c r="E483" s="1" t="s">
        <v>58</v>
      </c>
      <c r="F483" s="1">
        <v>999925164</v>
      </c>
      <c r="G483" s="1">
        <f>(K483+P483+J483+M483+O483+Q483)-H483</f>
        <v>22.5</v>
      </c>
      <c r="H483" s="1">
        <f>(J483+K483+M483+N483+O483+P483+Q483)*0.5</f>
        <v>22.5</v>
      </c>
      <c r="I483" s="30"/>
      <c r="J483" s="1">
        <f>SUM(AR483,BW483,CA483)</f>
        <v>0</v>
      </c>
      <c r="K483" s="1">
        <f>SUM(AD483,AF483,AH483,AJ483,AN483,AL483,AP483,AT483,AV483,AX483,AZ483,BD483,BF483,BH483,BJ483,BL483,BN483,BB483)</f>
        <v>45</v>
      </c>
      <c r="L483" s="1">
        <f>COUNT(AD483,AF483,AH483,AJ483,AL483,AN483,AP483,AT483,AV483,AX483,AZ483,BB483,BD483,BF483,BH483,BJ483,BL483,BN483)</f>
        <v>1</v>
      </c>
      <c r="M483" s="1">
        <f>BP483+BR483</f>
        <v>0</v>
      </c>
      <c r="N483" s="1"/>
      <c r="O483" s="1">
        <f>BU483</f>
        <v>0</v>
      </c>
      <c r="P483" s="1">
        <f>AB483+BY483</f>
        <v>0</v>
      </c>
      <c r="Q483" s="1">
        <f>BT483+CC483</f>
        <v>0</v>
      </c>
      <c r="R483" s="70"/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70"/>
      <c r="AB483" s="1"/>
      <c r="AC483" s="29"/>
      <c r="AD483" s="1"/>
      <c r="AE483" s="29"/>
      <c r="AF483" s="1"/>
      <c r="AG483" s="29"/>
      <c r="AH483" s="1"/>
      <c r="AI483" s="29"/>
      <c r="AJ483" s="1"/>
      <c r="AK483" s="29"/>
      <c r="AL483" s="1"/>
      <c r="AM483" s="29"/>
      <c r="AN483" s="1"/>
      <c r="AO483" s="29"/>
      <c r="AP483" s="1">
        <v>45</v>
      </c>
      <c r="AQ483" s="29">
        <v>2</v>
      </c>
      <c r="AR483" s="1"/>
      <c r="AS483" s="29"/>
      <c r="AT483" s="1"/>
      <c r="AU483" s="29"/>
      <c r="AV483" s="1"/>
      <c r="AW483" s="29"/>
      <c r="AX483" s="1"/>
      <c r="AY483" s="29"/>
      <c r="AZ483" s="1"/>
      <c r="BA483" s="29"/>
      <c r="BB483" s="1"/>
      <c r="BC483" s="29"/>
      <c r="BD483" s="1"/>
      <c r="BE483" s="29"/>
      <c r="BF483" s="1"/>
      <c r="BG483" s="29"/>
      <c r="BH483" s="1"/>
      <c r="BI483" s="29"/>
      <c r="BJ483" s="1"/>
      <c r="BK483" s="29"/>
      <c r="BL483" s="1"/>
      <c r="BM483" s="29"/>
      <c r="BN483" s="1"/>
      <c r="BO483" s="29"/>
      <c r="BP483" s="1"/>
      <c r="BQ483" s="29"/>
      <c r="BR483" s="1"/>
      <c r="BS483" s="29"/>
      <c r="BT483" s="1"/>
      <c r="BU483" s="1"/>
      <c r="BV483" s="29"/>
      <c r="BW483" s="1"/>
      <c r="BX483" s="29"/>
      <c r="BY483" s="33"/>
      <c r="BZ483" s="29"/>
      <c r="CA483" s="33"/>
      <c r="CB483" s="29"/>
      <c r="CC483" s="33"/>
    </row>
    <row r="484" spans="1:81" s="60" customFormat="1" x14ac:dyDescent="0.35">
      <c r="A484" s="33" t="s">
        <v>351</v>
      </c>
      <c r="B484" s="34" t="s">
        <v>55</v>
      </c>
      <c r="C484" s="34" t="s">
        <v>2223</v>
      </c>
      <c r="D484" s="34" t="s">
        <v>2224</v>
      </c>
      <c r="E484" s="34" t="s">
        <v>58</v>
      </c>
      <c r="F484" s="1">
        <v>999924492</v>
      </c>
      <c r="G484" s="1">
        <f>(K484+P484+J484+M484+O484+Q484)-H484</f>
        <v>17</v>
      </c>
      <c r="H484" s="1">
        <f>(J484+K484+M484+N484+O484+P484+Q484)*0.5</f>
        <v>17</v>
      </c>
      <c r="I484" s="30"/>
      <c r="J484" s="1">
        <f>SUM(AR484,BW484,CA484)</f>
        <v>0</v>
      </c>
      <c r="K484" s="1">
        <f>SUM(AD484,AF484,AH484,AJ484,AN484,AL484,AP484,AT484,AV484,AX484,AZ484,BD484,BF484,BH484,BJ484,BL484,BN484,BB484)</f>
        <v>34</v>
      </c>
      <c r="L484" s="1">
        <f>COUNT(AD484,AF484,AH484,AJ484,AL484,AN484,AP484,AT484,AV484,AX484,AZ484,BB484,BD484,BF484,BH484,BJ484,BL484,BN484)</f>
        <v>1</v>
      </c>
      <c r="M484" s="1">
        <f>BP484+BR484</f>
        <v>0</v>
      </c>
      <c r="N484" s="1"/>
      <c r="O484" s="1">
        <f>BU484</f>
        <v>0</v>
      </c>
      <c r="P484" s="1">
        <f>AB484+BY484</f>
        <v>0</v>
      </c>
      <c r="Q484" s="1">
        <f>BT484+CC484</f>
        <v>0</v>
      </c>
      <c r="R484" s="70"/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70"/>
      <c r="AB484" s="1"/>
      <c r="AC484" s="29"/>
      <c r="AD484" s="1"/>
      <c r="AE484" s="29"/>
      <c r="AF484" s="1"/>
      <c r="AG484" s="29"/>
      <c r="AH484" s="1">
        <v>34</v>
      </c>
      <c r="AI484" s="29">
        <v>3</v>
      </c>
      <c r="AJ484" s="1"/>
      <c r="AK484" s="29"/>
      <c r="AL484" s="1"/>
      <c r="AM484" s="29"/>
      <c r="AN484" s="1"/>
      <c r="AO484" s="29"/>
      <c r="AP484" s="1"/>
      <c r="AQ484" s="29"/>
      <c r="AR484" s="1"/>
      <c r="AS484" s="29"/>
      <c r="AT484" s="1"/>
      <c r="AU484" s="29"/>
      <c r="AV484" s="1"/>
      <c r="AW484" s="29"/>
      <c r="AX484" s="1"/>
      <c r="AY484" s="29"/>
      <c r="AZ484" s="1"/>
      <c r="BA484" s="29"/>
      <c r="BB484" s="1"/>
      <c r="BC484" s="29"/>
      <c r="BD484" s="1"/>
      <c r="BE484" s="29"/>
      <c r="BF484" s="1"/>
      <c r="BG484" s="29"/>
      <c r="BH484" s="1"/>
      <c r="BI484" s="29"/>
      <c r="BJ484" s="1"/>
      <c r="BK484" s="29"/>
      <c r="BL484" s="1"/>
      <c r="BM484" s="29"/>
      <c r="BN484" s="1"/>
      <c r="BO484" s="29"/>
      <c r="BP484" s="1"/>
      <c r="BQ484" s="29"/>
      <c r="BR484" s="1"/>
      <c r="BS484" s="29"/>
      <c r="BT484" s="1"/>
      <c r="BU484" s="1"/>
      <c r="BV484" s="29"/>
      <c r="BW484" s="1"/>
      <c r="BX484" s="29"/>
      <c r="BY484" s="33"/>
      <c r="BZ484" s="29"/>
      <c r="CA484" s="33"/>
      <c r="CB484" s="29"/>
      <c r="CC484" s="33"/>
    </row>
    <row r="485" spans="1:81" s="60" customFormat="1" x14ac:dyDescent="0.35">
      <c r="A485" s="33" t="s">
        <v>351</v>
      </c>
      <c r="B485" s="33" t="s">
        <v>55</v>
      </c>
      <c r="C485" s="33" t="s">
        <v>1556</v>
      </c>
      <c r="D485" s="33" t="s">
        <v>1555</v>
      </c>
      <c r="E485" s="33" t="s">
        <v>58</v>
      </c>
      <c r="F485" s="33">
        <v>999921152</v>
      </c>
      <c r="G485" s="1">
        <f>(K485+P485+J485+M485+O485+Q485)-H485</f>
        <v>15</v>
      </c>
      <c r="H485" s="1">
        <f>(J485+K485+M485+N485+O485+P485+Q485)*0.5</f>
        <v>15</v>
      </c>
      <c r="I485" s="30"/>
      <c r="J485" s="1">
        <f>SUM(AR485,BW485,CA485)</f>
        <v>0</v>
      </c>
      <c r="K485" s="1">
        <f>SUM(AD485,AF485,AH485,AJ485,AN485,AL485,AP485,AT485,AV485,AX485,AZ485,BD485,BF485,BH485,BJ485,BL485,BN485,BB485)</f>
        <v>30</v>
      </c>
      <c r="L485" s="1">
        <f>COUNT(AD485,AF485,AH485,AJ485,AL485,AN485,AP485,AT485,AV485,AX485,AZ485,BB485,BD485,BF485,BH485,BJ485,BL485,BN485)</f>
        <v>1</v>
      </c>
      <c r="M485" s="1">
        <f>BP485+BR485</f>
        <v>0</v>
      </c>
      <c r="N485" s="1"/>
      <c r="O485" s="1">
        <f>BU485</f>
        <v>0</v>
      </c>
      <c r="P485" s="1">
        <f>AB485+BY485</f>
        <v>0</v>
      </c>
      <c r="Q485" s="1">
        <f>BT485+CC485</f>
        <v>0</v>
      </c>
      <c r="R485" s="70"/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70"/>
      <c r="AB485" s="1"/>
      <c r="AC485" s="29"/>
      <c r="AD485" s="33">
        <v>30</v>
      </c>
      <c r="AE485" s="29">
        <v>1</v>
      </c>
      <c r="AF485" s="1"/>
      <c r="AG485" s="29"/>
      <c r="AH485" s="1"/>
      <c r="AI485" s="29"/>
      <c r="AJ485" s="1"/>
      <c r="AK485" s="29"/>
      <c r="AL485" s="1"/>
      <c r="AM485" s="29"/>
      <c r="AN485" s="1"/>
      <c r="AO485" s="29"/>
      <c r="AP485" s="1"/>
      <c r="AQ485" s="29"/>
      <c r="AR485" s="1"/>
      <c r="AS485" s="29"/>
      <c r="AT485" s="1"/>
      <c r="AU485" s="29"/>
      <c r="AV485" s="1"/>
      <c r="AW485" s="29"/>
      <c r="AX485" s="1"/>
      <c r="AY485" s="29"/>
      <c r="AZ485" s="1"/>
      <c r="BA485" s="29"/>
      <c r="BB485" s="1"/>
      <c r="BC485" s="29"/>
      <c r="BD485" s="1"/>
      <c r="BE485" s="29"/>
      <c r="BF485" s="1"/>
      <c r="BG485" s="29"/>
      <c r="BH485" s="1"/>
      <c r="BI485" s="29"/>
      <c r="BJ485" s="1"/>
      <c r="BK485" s="29"/>
      <c r="BL485" s="1"/>
      <c r="BM485" s="29"/>
      <c r="BN485" s="1"/>
      <c r="BO485" s="29"/>
      <c r="BP485" s="1"/>
      <c r="BQ485" s="29"/>
      <c r="BR485" s="1"/>
      <c r="BS485" s="29"/>
      <c r="BT485" s="1"/>
      <c r="BU485" s="1"/>
      <c r="BV485" s="29"/>
      <c r="BW485" s="1"/>
      <c r="BX485" s="29"/>
      <c r="BY485" s="33"/>
      <c r="BZ485" s="29"/>
      <c r="CA485" s="33"/>
      <c r="CB485" s="29"/>
      <c r="CC485" s="33"/>
    </row>
    <row r="486" spans="1:81" s="60" customFormat="1" x14ac:dyDescent="0.35">
      <c r="A486" s="33" t="s">
        <v>351</v>
      </c>
      <c r="B486" s="34" t="s">
        <v>55</v>
      </c>
      <c r="C486" s="34" t="s">
        <v>1597</v>
      </c>
      <c r="D486" s="34" t="s">
        <v>1945</v>
      </c>
      <c r="E486" s="34" t="s">
        <v>58</v>
      </c>
      <c r="F486" s="1">
        <v>999922992</v>
      </c>
      <c r="G486" s="1">
        <f>(K486+P486+J486+M486+O486+Q486)-H486</f>
        <v>15</v>
      </c>
      <c r="H486" s="1">
        <f>(J486+K486+M486+N486+O486+P486+Q486)*0.5</f>
        <v>15</v>
      </c>
      <c r="I486" s="30"/>
      <c r="J486" s="1">
        <f>SUM(AR486,BW486,CA486)</f>
        <v>0</v>
      </c>
      <c r="K486" s="1">
        <f>SUM(AD486,AF486,AH486,AJ486,AN486,AL486,AP486,AT486,AV486,AX486,AZ486,BD486,BF486,BH486,BJ486,BL486,BN486,BB486)</f>
        <v>30</v>
      </c>
      <c r="L486" s="1">
        <f>COUNT(AD486,AF486,AH486,AJ486,AL486,AN486,AP486,AT486,AV486,AX486,AZ486,BB486,BD486,BF486,BH486,BJ486,BL486,BN486)</f>
        <v>1</v>
      </c>
      <c r="M486" s="1">
        <f>BP486+BR486</f>
        <v>0</v>
      </c>
      <c r="N486" s="1"/>
      <c r="O486" s="1">
        <f>BU486</f>
        <v>0</v>
      </c>
      <c r="P486" s="1">
        <f>AB486+BY486</f>
        <v>0</v>
      </c>
      <c r="Q486" s="1">
        <f>BT486+CC486</f>
        <v>0</v>
      </c>
      <c r="R486" s="70"/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70"/>
      <c r="AB486" s="1"/>
      <c r="AC486" s="29"/>
      <c r="AD486" s="1"/>
      <c r="AE486" s="29"/>
      <c r="AF486" s="1"/>
      <c r="AG486" s="29"/>
      <c r="AH486" s="1"/>
      <c r="AI486" s="29"/>
      <c r="AJ486" s="1"/>
      <c r="AK486" s="29"/>
      <c r="AL486" s="1"/>
      <c r="AM486" s="29"/>
      <c r="AN486" s="1"/>
      <c r="AO486" s="29"/>
      <c r="AP486" s="1"/>
      <c r="AQ486" s="29"/>
      <c r="AR486" s="1"/>
      <c r="AS486" s="29"/>
      <c r="AT486" s="1">
        <v>30</v>
      </c>
      <c r="AU486" s="29">
        <v>1</v>
      </c>
      <c r="AV486" s="1"/>
      <c r="AW486" s="29"/>
      <c r="AX486" s="1"/>
      <c r="AY486" s="29"/>
      <c r="AZ486" s="1"/>
      <c r="BA486" s="29"/>
      <c r="BB486" s="1"/>
      <c r="BC486" s="29"/>
      <c r="BD486" s="1"/>
      <c r="BE486" s="29"/>
      <c r="BF486" s="1"/>
      <c r="BG486" s="29"/>
      <c r="BH486" s="1"/>
      <c r="BI486" s="29"/>
      <c r="BJ486" s="1"/>
      <c r="BK486" s="29"/>
      <c r="BL486" s="1"/>
      <c r="BM486" s="29"/>
      <c r="BN486" s="1"/>
      <c r="BO486" s="29"/>
      <c r="BP486" s="1"/>
      <c r="BQ486" s="29"/>
      <c r="BR486" s="1"/>
      <c r="BS486" s="29"/>
      <c r="BT486" s="1"/>
      <c r="BU486" s="1"/>
      <c r="BV486" s="29"/>
      <c r="BW486" s="1"/>
      <c r="BX486" s="29"/>
      <c r="BY486" s="33"/>
      <c r="BZ486" s="29"/>
      <c r="CA486" s="33"/>
      <c r="CB486" s="29"/>
      <c r="CC486" s="33"/>
    </row>
    <row r="487" spans="1:81" s="60" customFormat="1" x14ac:dyDescent="0.35">
      <c r="A487" s="33" t="s">
        <v>59</v>
      </c>
      <c r="B487" s="33" t="s">
        <v>252</v>
      </c>
      <c r="C487" s="33" t="s">
        <v>320</v>
      </c>
      <c r="D487" s="33" t="s">
        <v>1180</v>
      </c>
      <c r="E487" s="33" t="s">
        <v>58</v>
      </c>
      <c r="F487" s="33">
        <v>999921848</v>
      </c>
      <c r="G487" s="1">
        <f>(K487+P487+J487+M487+O487+Q487)-H487</f>
        <v>425</v>
      </c>
      <c r="H487" s="1"/>
      <c r="I487" s="30"/>
      <c r="J487" s="1">
        <f>SUM(AR487,BW487,CA487)</f>
        <v>0</v>
      </c>
      <c r="K487" s="1">
        <f>SUM(AD487,AF487,AH487,AJ487,AN487,AL487,AP487,AT487,AV487,AX487,AZ487,BD487,BF487,BH487,BJ487,BL487,BN487,BB487)</f>
        <v>180</v>
      </c>
      <c r="L487" s="1">
        <f>COUNT(AD487,AF487,AH487,AJ487,AL487,AN487,AP487,AT487,AV487,AX487,AZ487,BB487,BD487,BF487,BH487,BJ487,BL487,BN487)</f>
        <v>2</v>
      </c>
      <c r="M487" s="1">
        <f>BP487+BR487</f>
        <v>35</v>
      </c>
      <c r="N487" s="1"/>
      <c r="O487" s="1">
        <f>BU487</f>
        <v>160</v>
      </c>
      <c r="P487" s="1">
        <f>AB487+BY487</f>
        <v>50</v>
      </c>
      <c r="Q487" s="1">
        <f>BT487+CC487</f>
        <v>0</v>
      </c>
      <c r="R487" s="70"/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70"/>
      <c r="AB487" s="1"/>
      <c r="AC487" s="29"/>
      <c r="AD487" s="1"/>
      <c r="AE487" s="29"/>
      <c r="AF487" s="1"/>
      <c r="AG487" s="29"/>
      <c r="AH487" s="1"/>
      <c r="AI487" s="29"/>
      <c r="AJ487" s="1">
        <v>120</v>
      </c>
      <c r="AK487" s="29">
        <v>1</v>
      </c>
      <c r="AL487" s="1"/>
      <c r="AM487" s="29"/>
      <c r="AN487" s="1"/>
      <c r="AO487" s="29"/>
      <c r="AP487" s="1"/>
      <c r="AQ487" s="29"/>
      <c r="AR487" s="1"/>
      <c r="AS487" s="29"/>
      <c r="AT487" s="1"/>
      <c r="AU487" s="29"/>
      <c r="AV487" s="1"/>
      <c r="AW487" s="29"/>
      <c r="AX487" s="1"/>
      <c r="AY487" s="29"/>
      <c r="AZ487" s="1"/>
      <c r="BA487" s="29"/>
      <c r="BB487" s="1"/>
      <c r="BC487" s="29"/>
      <c r="BD487" s="1">
        <v>60</v>
      </c>
      <c r="BE487" s="29">
        <v>1</v>
      </c>
      <c r="BF487" s="1"/>
      <c r="BG487" s="29"/>
      <c r="BH487" s="1"/>
      <c r="BI487" s="29"/>
      <c r="BJ487" s="1"/>
      <c r="BK487" s="29"/>
      <c r="BL487" s="1"/>
      <c r="BM487" s="29"/>
      <c r="BN487" s="1"/>
      <c r="BO487" s="29"/>
      <c r="BP487" s="1">
        <v>35</v>
      </c>
      <c r="BQ487" s="29">
        <v>1</v>
      </c>
      <c r="BR487" s="1"/>
      <c r="BS487" s="29"/>
      <c r="BT487" s="1"/>
      <c r="BU487" s="1">
        <v>160</v>
      </c>
      <c r="BV487" s="29">
        <v>1</v>
      </c>
      <c r="BW487" s="1"/>
      <c r="BX487" s="29"/>
      <c r="BY487" s="33">
        <v>50</v>
      </c>
      <c r="BZ487" s="29">
        <v>1</v>
      </c>
      <c r="CA487" s="33"/>
      <c r="CB487" s="29"/>
      <c r="CC487" s="33"/>
    </row>
    <row r="488" spans="1:81" s="60" customFormat="1" x14ac:dyDescent="0.35">
      <c r="A488" s="1" t="s">
        <v>59</v>
      </c>
      <c r="B488" s="1" t="s">
        <v>252</v>
      </c>
      <c r="C488" s="1" t="s">
        <v>2140</v>
      </c>
      <c r="D488" s="1" t="s">
        <v>114</v>
      </c>
      <c r="E488" s="1" t="s">
        <v>58</v>
      </c>
      <c r="F488" s="1">
        <v>999926713</v>
      </c>
      <c r="G488" s="1">
        <f>(K488+P488+J488+M488+O488+Q488)-H488</f>
        <v>240</v>
      </c>
      <c r="H488" s="1"/>
      <c r="I488" s="30"/>
      <c r="J488" s="1">
        <f>SUM(AR488,BW488,CA488)</f>
        <v>0</v>
      </c>
      <c r="K488" s="1">
        <f>SUM(AD488,AF488,AH488,AJ488,AN488,AL488,AP488,AT488,AV488,AX488,AZ488,BD488,BF488,BH488,BJ488,BL488,BN488,BB488)</f>
        <v>120</v>
      </c>
      <c r="L488" s="1">
        <f>COUNT(AD488,AF488,AH488,AJ488,AL488,AN488,AP488,AT488,AV488,AX488,AZ488,BB488,BD488,BF488,BH488,BJ488,BL488,BN488)</f>
        <v>1</v>
      </c>
      <c r="M488" s="1">
        <f>BP488+BR488</f>
        <v>0</v>
      </c>
      <c r="N488" s="1"/>
      <c r="O488" s="1">
        <f>BU488</f>
        <v>120</v>
      </c>
      <c r="P488" s="1">
        <f>AB488+BY488</f>
        <v>0</v>
      </c>
      <c r="Q488" s="1">
        <f>BT488+CC488</f>
        <v>0</v>
      </c>
      <c r="R488" s="70"/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70"/>
      <c r="AB488" s="1"/>
      <c r="AC488" s="29"/>
      <c r="AD488" s="1"/>
      <c r="AE488" s="29"/>
      <c r="AF488" s="1"/>
      <c r="AG488" s="29"/>
      <c r="AH488" s="1"/>
      <c r="AI488" s="29"/>
      <c r="AJ488" s="1"/>
      <c r="AK488" s="29"/>
      <c r="AL488" s="1">
        <v>120</v>
      </c>
      <c r="AM488" s="29">
        <v>1</v>
      </c>
      <c r="AN488" s="1"/>
      <c r="AO488" s="29"/>
      <c r="AP488" s="1"/>
      <c r="AQ488" s="29"/>
      <c r="AR488" s="1"/>
      <c r="AS488" s="29"/>
      <c r="AT488" s="1"/>
      <c r="AU488" s="29"/>
      <c r="AV488" s="1"/>
      <c r="AW488" s="29"/>
      <c r="AX488" s="1"/>
      <c r="AY488" s="29"/>
      <c r="AZ488" s="1"/>
      <c r="BA488" s="29"/>
      <c r="BB488" s="1"/>
      <c r="BC488" s="29"/>
      <c r="BD488" s="1"/>
      <c r="BE488" s="29"/>
      <c r="BF488" s="1"/>
      <c r="BG488" s="29"/>
      <c r="BH488" s="1"/>
      <c r="BI488" s="29"/>
      <c r="BJ488" s="1"/>
      <c r="BK488" s="29"/>
      <c r="BL488" s="1"/>
      <c r="BM488" s="29"/>
      <c r="BN488" s="1"/>
      <c r="BO488" s="29"/>
      <c r="BP488" s="1"/>
      <c r="BQ488" s="29"/>
      <c r="BR488" s="1"/>
      <c r="BS488" s="29"/>
      <c r="BT488" s="1"/>
      <c r="BU488" s="1">
        <v>120</v>
      </c>
      <c r="BV488" s="29">
        <v>2</v>
      </c>
      <c r="BW488" s="1"/>
      <c r="BX488" s="29"/>
      <c r="BY488" s="33"/>
      <c r="BZ488" s="29"/>
      <c r="CA488" s="33"/>
      <c r="CB488" s="29"/>
      <c r="CC488" s="33"/>
    </row>
    <row r="489" spans="1:81" s="60" customFormat="1" x14ac:dyDescent="0.35">
      <c r="A489" s="1" t="s">
        <v>59</v>
      </c>
      <c r="B489" s="1" t="s">
        <v>252</v>
      </c>
      <c r="C489" s="1" t="s">
        <v>65</v>
      </c>
      <c r="D489" s="1" t="s">
        <v>2258</v>
      </c>
      <c r="E489" s="1" t="s">
        <v>58</v>
      </c>
      <c r="F489" s="1">
        <v>999924647</v>
      </c>
      <c r="G489" s="1">
        <f>(K489+P489+J489+M489+O489+Q489)-H489</f>
        <v>225</v>
      </c>
      <c r="H489" s="33"/>
      <c r="I489" s="30"/>
      <c r="J489" s="1">
        <f>SUM(AR489,BW489,CA489)</f>
        <v>0</v>
      </c>
      <c r="K489" s="1">
        <f>SUM(AD489,AF489,AH489,AJ489,AN489,AL489,AP489,AT489,AV489,AX489,AZ489,BD489,BF489,BH489,BJ489,BL489,BN489,BB489)</f>
        <v>153</v>
      </c>
      <c r="L489" s="1">
        <f>COUNT(AD489,AF489,AH489,AJ489,AL489,AN489,AP489,AT489,AV489,AX489,AZ489,BB489,BD489,BF489,BH489,BJ489,BL489,BN489)</f>
        <v>2</v>
      </c>
      <c r="M489" s="1">
        <f>BP489+BR489</f>
        <v>0</v>
      </c>
      <c r="N489" s="1"/>
      <c r="O489" s="1">
        <f>BU489</f>
        <v>72</v>
      </c>
      <c r="P489" s="1">
        <f>AB489+BY489</f>
        <v>0</v>
      </c>
      <c r="Q489" s="1">
        <f>BT489+CC489</f>
        <v>0</v>
      </c>
      <c r="R489" s="70"/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70"/>
      <c r="AB489" s="1"/>
      <c r="AC489" s="29"/>
      <c r="AD489" s="1">
        <v>63</v>
      </c>
      <c r="AE489" s="29">
        <v>5</v>
      </c>
      <c r="AF489" s="1"/>
      <c r="AG489" s="29"/>
      <c r="AH489" s="1"/>
      <c r="AI489" s="29"/>
      <c r="AJ489" s="1"/>
      <c r="AK489" s="29"/>
      <c r="AL489" s="1"/>
      <c r="AM489" s="29"/>
      <c r="AN489" s="1"/>
      <c r="AO489" s="29"/>
      <c r="AP489" s="1"/>
      <c r="AQ489" s="29"/>
      <c r="AR489" s="1"/>
      <c r="AS489" s="29"/>
      <c r="AT489" s="1"/>
      <c r="AU489" s="29"/>
      <c r="AV489" s="1"/>
      <c r="AW489" s="29"/>
      <c r="AX489" s="1">
        <v>90</v>
      </c>
      <c r="AY489" s="29">
        <v>2</v>
      </c>
      <c r="AZ489" s="1"/>
      <c r="BA489" s="29"/>
      <c r="BB489" s="1"/>
      <c r="BC489" s="29"/>
      <c r="BD489" s="1"/>
      <c r="BE489" s="29"/>
      <c r="BF489" s="1"/>
      <c r="BG489" s="29"/>
      <c r="BH489" s="1"/>
      <c r="BI489" s="29"/>
      <c r="BJ489" s="1"/>
      <c r="BK489" s="29"/>
      <c r="BL489" s="1"/>
      <c r="BM489" s="29"/>
      <c r="BN489" s="1"/>
      <c r="BO489" s="29"/>
      <c r="BP489" s="1"/>
      <c r="BQ489" s="29"/>
      <c r="BR489" s="1"/>
      <c r="BS489" s="29"/>
      <c r="BT489" s="1"/>
      <c r="BU489" s="1">
        <v>72</v>
      </c>
      <c r="BV489" s="29">
        <v>7</v>
      </c>
      <c r="BW489" s="1"/>
      <c r="BX489" s="29"/>
      <c r="BY489" s="33"/>
      <c r="BZ489" s="29"/>
      <c r="CA489" s="33"/>
      <c r="CB489" s="29"/>
      <c r="CC489" s="33"/>
    </row>
    <row r="490" spans="1:81" s="60" customFormat="1" x14ac:dyDescent="0.35">
      <c r="A490" s="1" t="s">
        <v>59</v>
      </c>
      <c r="B490" s="1" t="s">
        <v>252</v>
      </c>
      <c r="C490" s="1" t="s">
        <v>2199</v>
      </c>
      <c r="D490" s="1" t="s">
        <v>2200</v>
      </c>
      <c r="E490" s="1" t="s">
        <v>58</v>
      </c>
      <c r="F490" s="1">
        <v>999924415</v>
      </c>
      <c r="G490" s="1">
        <f>(K490+P490+J490+M490+O490+Q490)-H490</f>
        <v>214</v>
      </c>
      <c r="H490" s="33"/>
      <c r="I490" s="30"/>
      <c r="J490" s="1">
        <f>SUM(AR490,BW490,CA490)</f>
        <v>0</v>
      </c>
      <c r="K490" s="1">
        <f>SUM(AD490,AF490,AH490,AJ490,AN490,AL490,AP490,AT490,AV490,AX490,AZ490,BD490,BF490,BH490,BJ490,BL490,BN490,BB490)</f>
        <v>136</v>
      </c>
      <c r="L490" s="1">
        <f>COUNT(AD490,AF490,AH490,AJ490,AL490,AN490,AP490,AT490,AV490,AX490,AZ490,BB490,BD490,BF490,BH490,BJ490,BL490,BN490)</f>
        <v>2</v>
      </c>
      <c r="M490" s="1">
        <f>BP490+BR490</f>
        <v>0</v>
      </c>
      <c r="N490" s="1"/>
      <c r="O490" s="1">
        <f>BU490</f>
        <v>78</v>
      </c>
      <c r="P490" s="1">
        <f>AB490+BY490</f>
        <v>0</v>
      </c>
      <c r="Q490" s="1">
        <f>BT490+CC490</f>
        <v>0</v>
      </c>
      <c r="R490" s="70"/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70"/>
      <c r="AB490" s="1"/>
      <c r="AC490" s="29"/>
      <c r="AD490" s="1">
        <v>68</v>
      </c>
      <c r="AE490" s="29">
        <v>3</v>
      </c>
      <c r="AF490" s="1"/>
      <c r="AG490" s="29"/>
      <c r="AH490" s="1"/>
      <c r="AI490" s="29"/>
      <c r="AJ490" s="1"/>
      <c r="AK490" s="29"/>
      <c r="AL490" s="1"/>
      <c r="AM490" s="29"/>
      <c r="AN490" s="1"/>
      <c r="AO490" s="29"/>
      <c r="AP490" s="1"/>
      <c r="AQ490" s="29"/>
      <c r="AR490" s="1"/>
      <c r="AS490" s="29"/>
      <c r="AT490" s="1"/>
      <c r="AU490" s="29"/>
      <c r="AV490" s="1"/>
      <c r="AW490" s="29"/>
      <c r="AX490" s="1">
        <v>68</v>
      </c>
      <c r="AY490" s="29">
        <v>3</v>
      </c>
      <c r="AZ490" s="1"/>
      <c r="BA490" s="29"/>
      <c r="BB490" s="1"/>
      <c r="BC490" s="29"/>
      <c r="BD490" s="1"/>
      <c r="BE490" s="29"/>
      <c r="BF490" s="1"/>
      <c r="BG490" s="29"/>
      <c r="BH490" s="1"/>
      <c r="BI490" s="29"/>
      <c r="BJ490" s="1"/>
      <c r="BK490" s="29"/>
      <c r="BL490" s="1"/>
      <c r="BM490" s="29"/>
      <c r="BN490" s="1"/>
      <c r="BO490" s="29"/>
      <c r="BP490" s="1"/>
      <c r="BQ490" s="29"/>
      <c r="BR490" s="1"/>
      <c r="BS490" s="29"/>
      <c r="BT490" s="1"/>
      <c r="BU490" s="1">
        <v>78</v>
      </c>
      <c r="BV490" s="29">
        <v>6</v>
      </c>
      <c r="BW490" s="1"/>
      <c r="BX490" s="29"/>
      <c r="BY490" s="33"/>
      <c r="BZ490" s="29"/>
      <c r="CA490" s="33"/>
      <c r="CB490" s="29"/>
      <c r="CC490" s="33"/>
    </row>
    <row r="491" spans="1:81" s="60" customFormat="1" x14ac:dyDescent="0.35">
      <c r="A491" s="1" t="s">
        <v>59</v>
      </c>
      <c r="B491" s="1" t="s">
        <v>252</v>
      </c>
      <c r="C491" s="1" t="s">
        <v>1849</v>
      </c>
      <c r="D491" s="1" t="s">
        <v>652</v>
      </c>
      <c r="E491" s="1" t="s">
        <v>58</v>
      </c>
      <c r="F491" s="36">
        <v>999922477</v>
      </c>
      <c r="G491" s="1">
        <f>(K491+P491+J491+M491+O491+Q491)-H491</f>
        <v>210</v>
      </c>
      <c r="H491" s="33"/>
      <c r="I491" s="30"/>
      <c r="J491" s="1">
        <f>SUM(AR491,BW491,CA491)</f>
        <v>0</v>
      </c>
      <c r="K491" s="1">
        <f>SUM(AD491,AF491,AH491,AJ491,AN491,AL491,AP491,AT491,AV491,AX491,AZ491,BD491,BF491,BH491,BJ491,BL491,BN491,BB491)</f>
        <v>120</v>
      </c>
      <c r="L491" s="1">
        <f>COUNT(AD491,AF491,AH491,AJ491,AL491,AN491,AP491,AT491,AV491,AX491,AZ491,BB491,BD491,BF491,BH491,BJ491,BL491,BN491)</f>
        <v>1</v>
      </c>
      <c r="M491" s="1">
        <f>BP491+BR491</f>
        <v>0</v>
      </c>
      <c r="N491" s="1"/>
      <c r="O491" s="1">
        <f>BU491</f>
        <v>90</v>
      </c>
      <c r="P491" s="1">
        <f>AB491+BY491</f>
        <v>0</v>
      </c>
      <c r="Q491" s="1">
        <f>BT491+CC491</f>
        <v>0</v>
      </c>
      <c r="R491" s="70"/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70"/>
      <c r="AB491" s="1"/>
      <c r="AC491" s="29"/>
      <c r="AD491" s="1"/>
      <c r="AE491" s="29"/>
      <c r="AF491" s="1"/>
      <c r="AG491" s="29"/>
      <c r="AH491" s="1"/>
      <c r="AI491" s="29"/>
      <c r="AJ491" s="1"/>
      <c r="AK491" s="29"/>
      <c r="AL491" s="1"/>
      <c r="AM491" s="29"/>
      <c r="AN491" s="1"/>
      <c r="AO491" s="29"/>
      <c r="AP491" s="1"/>
      <c r="AQ491" s="29"/>
      <c r="AR491" s="1"/>
      <c r="AS491" s="29"/>
      <c r="AT491" s="1"/>
      <c r="AU491" s="29"/>
      <c r="AV491" s="1"/>
      <c r="AW491" s="29"/>
      <c r="AX491" s="1"/>
      <c r="AY491" s="29"/>
      <c r="AZ491" s="1"/>
      <c r="BA491" s="29"/>
      <c r="BB491" s="1">
        <v>120</v>
      </c>
      <c r="BC491" s="29"/>
      <c r="BD491" s="1"/>
      <c r="BE491" s="29"/>
      <c r="BF491" s="1"/>
      <c r="BG491" s="29"/>
      <c r="BH491" s="1"/>
      <c r="BI491" s="29"/>
      <c r="BJ491" s="1"/>
      <c r="BK491" s="29"/>
      <c r="BL491" s="1"/>
      <c r="BM491" s="29"/>
      <c r="BN491" s="1"/>
      <c r="BO491" s="29"/>
      <c r="BP491" s="1"/>
      <c r="BQ491" s="29"/>
      <c r="BR491" s="1"/>
      <c r="BS491" s="29"/>
      <c r="BT491" s="1"/>
      <c r="BU491" s="1">
        <v>90</v>
      </c>
      <c r="BV491" s="29">
        <v>3</v>
      </c>
      <c r="BW491" s="1"/>
      <c r="BX491" s="29"/>
      <c r="BY491" s="33"/>
      <c r="BZ491" s="29"/>
      <c r="CA491" s="33"/>
      <c r="CB491" s="29"/>
      <c r="CC491" s="33"/>
    </row>
    <row r="492" spans="1:81" s="60" customFormat="1" x14ac:dyDescent="0.35">
      <c r="A492" s="1" t="s">
        <v>59</v>
      </c>
      <c r="B492" s="1" t="s">
        <v>252</v>
      </c>
      <c r="C492" s="1" t="s">
        <v>1004</v>
      </c>
      <c r="D492" s="1" t="s">
        <v>2459</v>
      </c>
      <c r="E492" s="1" t="s">
        <v>58</v>
      </c>
      <c r="F492" s="1">
        <v>999925305</v>
      </c>
      <c r="G492" s="1">
        <f>(K492+P492+J492+M492+O492+Q492)-H492</f>
        <v>171.5</v>
      </c>
      <c r="H492" s="1"/>
      <c r="I492" s="30"/>
      <c r="J492" s="1">
        <f>SUM(AR492,BW492,CA492)</f>
        <v>0</v>
      </c>
      <c r="K492" s="1">
        <f>SUM(AD492,AF492,AH492,AJ492,AN492,AL492,AP492,AT492,AV492,AX492,AZ492,BD492,BF492,BH492,BJ492,BL492,BN492,BB492)</f>
        <v>68</v>
      </c>
      <c r="L492" s="1">
        <f>COUNT(AD492,AF492,AH492,AJ492,AL492,AN492,AP492,AT492,AV492,AX492,AZ492,BB492,BD492,BF492,BH492,BJ492,BL492,BN492)</f>
        <v>1</v>
      </c>
      <c r="M492" s="1">
        <f>BP492+BR492</f>
        <v>52.5</v>
      </c>
      <c r="N492" s="1"/>
      <c r="O492" s="1">
        <f>BU492</f>
        <v>51</v>
      </c>
      <c r="P492" s="1">
        <f>AB492+BY492</f>
        <v>0</v>
      </c>
      <c r="Q492" s="1">
        <f>BT492+CC492</f>
        <v>0</v>
      </c>
      <c r="R492" s="70"/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70"/>
      <c r="AB492" s="1"/>
      <c r="AC492" s="29"/>
      <c r="AD492" s="1"/>
      <c r="AE492" s="29"/>
      <c r="AF492" s="1"/>
      <c r="AG492" s="29"/>
      <c r="AH492" s="1"/>
      <c r="AI492" s="29"/>
      <c r="AJ492" s="1"/>
      <c r="AK492" s="29"/>
      <c r="AL492" s="1">
        <v>68</v>
      </c>
      <c r="AM492" s="29">
        <v>3</v>
      </c>
      <c r="AN492" s="1"/>
      <c r="AO492" s="29"/>
      <c r="AP492" s="1"/>
      <c r="AQ492" s="29"/>
      <c r="AR492" s="1"/>
      <c r="AS492" s="29"/>
      <c r="AT492" s="1"/>
      <c r="AU492" s="29"/>
      <c r="AV492" s="1"/>
      <c r="AW492" s="29"/>
      <c r="AX492" s="1"/>
      <c r="AY492" s="29"/>
      <c r="AZ492" s="1"/>
      <c r="BA492" s="29"/>
      <c r="BB492" s="1"/>
      <c r="BC492" s="29"/>
      <c r="BD492" s="1"/>
      <c r="BE492" s="29"/>
      <c r="BF492" s="1"/>
      <c r="BG492" s="29"/>
      <c r="BH492" s="1"/>
      <c r="BI492" s="29"/>
      <c r="BJ492" s="1"/>
      <c r="BK492" s="29"/>
      <c r="BL492" s="1"/>
      <c r="BM492" s="29"/>
      <c r="BN492" s="1"/>
      <c r="BO492" s="29"/>
      <c r="BP492" s="1"/>
      <c r="BQ492" s="29"/>
      <c r="BR492" s="1">
        <v>52.5</v>
      </c>
      <c r="BS492" s="29">
        <v>2</v>
      </c>
      <c r="BT492" s="1"/>
      <c r="BU492" s="1">
        <v>51</v>
      </c>
      <c r="BV492" s="29" t="s">
        <v>97</v>
      </c>
      <c r="BW492" s="1"/>
      <c r="BX492" s="29"/>
      <c r="BY492" s="33"/>
      <c r="BZ492" s="29"/>
      <c r="CA492" s="33"/>
      <c r="CB492" s="29"/>
      <c r="CC492" s="33"/>
    </row>
    <row r="493" spans="1:81" s="60" customFormat="1" x14ac:dyDescent="0.35">
      <c r="A493" s="1" t="s">
        <v>59</v>
      </c>
      <c r="B493" s="1" t="s">
        <v>252</v>
      </c>
      <c r="C493" s="1" t="s">
        <v>1159</v>
      </c>
      <c r="D493" s="1" t="s">
        <v>1160</v>
      </c>
      <c r="E493" s="1" t="s">
        <v>58</v>
      </c>
      <c r="F493" s="1">
        <v>999917945</v>
      </c>
      <c r="G493" s="1">
        <f>(K493+P493+J493+M493+O493+Q493)-H493</f>
        <v>164</v>
      </c>
      <c r="H493" s="33"/>
      <c r="I493" s="30"/>
      <c r="J493" s="1">
        <f>SUM(AR493,BW493,CA493)</f>
        <v>0</v>
      </c>
      <c r="K493" s="1">
        <f>SUM(AD493,AF493,AH493,AJ493,AN493,AL493,AP493,AT493,AV493,AX493,AZ493,BD493,BF493,BH493,BJ493,BL493,BN493,BB493)</f>
        <v>113</v>
      </c>
      <c r="L493" s="1">
        <f>COUNT(AD493,AF493,AH493,AJ493,AL493,AN493,AP493,AT493,AV493,AX493,AZ493,BB493,BD493,BF493,BH493,BJ493,BL493,BN493)</f>
        <v>2</v>
      </c>
      <c r="M493" s="1">
        <f>BP493+BR493</f>
        <v>0</v>
      </c>
      <c r="N493" s="1"/>
      <c r="O493" s="1">
        <f>BU493</f>
        <v>51</v>
      </c>
      <c r="P493" s="1">
        <f>AB493+BY493</f>
        <v>0</v>
      </c>
      <c r="Q493" s="1">
        <f>BT493+CC493</f>
        <v>0</v>
      </c>
      <c r="R493" s="70"/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70"/>
      <c r="AB493" s="1"/>
      <c r="AC493" s="29"/>
      <c r="AD493" s="1"/>
      <c r="AE493" s="29"/>
      <c r="AF493" s="1"/>
      <c r="AG493" s="29"/>
      <c r="AH493" s="1">
        <v>45</v>
      </c>
      <c r="AI493" s="29">
        <v>2</v>
      </c>
      <c r="AJ493" s="1"/>
      <c r="AK493" s="29"/>
      <c r="AL493" s="1"/>
      <c r="AM493" s="29"/>
      <c r="AN493" s="1"/>
      <c r="AO493" s="29"/>
      <c r="AP493" s="1"/>
      <c r="AQ493" s="29"/>
      <c r="AR493" s="1"/>
      <c r="AS493" s="29"/>
      <c r="AT493" s="1"/>
      <c r="AU493" s="29"/>
      <c r="AV493" s="1"/>
      <c r="AW493" s="29"/>
      <c r="AX493" s="1"/>
      <c r="AY493" s="29"/>
      <c r="AZ493" s="1"/>
      <c r="BA493" s="29"/>
      <c r="BB493" s="1">
        <v>68</v>
      </c>
      <c r="BC493" s="29"/>
      <c r="BD493" s="1"/>
      <c r="BE493" s="29"/>
      <c r="BF493" s="1"/>
      <c r="BG493" s="29"/>
      <c r="BH493" s="1"/>
      <c r="BI493" s="29"/>
      <c r="BJ493" s="1"/>
      <c r="BK493" s="29"/>
      <c r="BL493" s="1"/>
      <c r="BM493" s="29"/>
      <c r="BN493" s="1"/>
      <c r="BO493" s="29"/>
      <c r="BP493" s="1"/>
      <c r="BQ493" s="29"/>
      <c r="BR493" s="1"/>
      <c r="BS493" s="29"/>
      <c r="BT493" s="1"/>
      <c r="BU493" s="1">
        <v>51</v>
      </c>
      <c r="BV493" s="29" t="s">
        <v>97</v>
      </c>
      <c r="BW493" s="1"/>
      <c r="BX493" s="29"/>
      <c r="BY493" s="33"/>
      <c r="BZ493" s="29"/>
      <c r="CA493" s="33"/>
      <c r="CB493" s="29"/>
      <c r="CC493" s="33"/>
    </row>
    <row r="494" spans="1:81" s="60" customFormat="1" x14ac:dyDescent="0.35">
      <c r="A494" s="1" t="s">
        <v>59</v>
      </c>
      <c r="B494" s="1" t="s">
        <v>252</v>
      </c>
      <c r="C494" s="1" t="s">
        <v>1858</v>
      </c>
      <c r="D494" s="1" t="s">
        <v>792</v>
      </c>
      <c r="E494" s="1" t="s">
        <v>58</v>
      </c>
      <c r="F494" s="1">
        <v>999922500</v>
      </c>
      <c r="G494" s="1">
        <f>(K494+P494+J494+M494+O494+Q494)-H494</f>
        <v>158</v>
      </c>
      <c r="H494" s="33"/>
      <c r="I494" s="30"/>
      <c r="J494" s="1">
        <f>SUM(AR494,BW494,CA494)</f>
        <v>0</v>
      </c>
      <c r="K494" s="1">
        <f>SUM(AD494,AF494,AH494,AJ494,AN494,AL494,AP494,AT494,AV494,AX494,AZ494,BD494,BF494,BH494,BJ494,BL494,BN494,BB494)</f>
        <v>68</v>
      </c>
      <c r="L494" s="1">
        <f>COUNT(AD494,AF494,AH494,AJ494,AL494,AN494,AP494,AT494,AV494,AX494,AZ494,BB494,BD494,BF494,BH494,BJ494,BL494,BN494)</f>
        <v>1</v>
      </c>
      <c r="M494" s="1">
        <f>BP494+BR494</f>
        <v>0</v>
      </c>
      <c r="N494" s="1"/>
      <c r="O494" s="1">
        <f>BU494</f>
        <v>90</v>
      </c>
      <c r="P494" s="1">
        <f>AB494+BY494</f>
        <v>0</v>
      </c>
      <c r="Q494" s="1">
        <f>BT494+CC494</f>
        <v>0</v>
      </c>
      <c r="R494" s="70"/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70"/>
      <c r="AB494" s="1"/>
      <c r="AC494" s="29"/>
      <c r="AD494" s="1"/>
      <c r="AE494" s="29"/>
      <c r="AF494" s="1"/>
      <c r="AG494" s="29"/>
      <c r="AH494" s="1"/>
      <c r="AI494" s="29"/>
      <c r="AJ494" s="1"/>
      <c r="AK494" s="29"/>
      <c r="AL494" s="1"/>
      <c r="AM494" s="29"/>
      <c r="AN494" s="1"/>
      <c r="AO494" s="29"/>
      <c r="AP494" s="1"/>
      <c r="AQ494" s="29"/>
      <c r="AR494" s="1"/>
      <c r="AS494" s="29"/>
      <c r="AT494" s="1"/>
      <c r="AU494" s="29"/>
      <c r="AV494" s="1"/>
      <c r="AW494" s="29"/>
      <c r="AX494" s="1"/>
      <c r="AY494" s="29"/>
      <c r="AZ494" s="1"/>
      <c r="BA494" s="29"/>
      <c r="BB494" s="1">
        <v>68</v>
      </c>
      <c r="BC494" s="29"/>
      <c r="BD494" s="1"/>
      <c r="BE494" s="29"/>
      <c r="BF494" s="1"/>
      <c r="BG494" s="29"/>
      <c r="BH494" s="1"/>
      <c r="BI494" s="29"/>
      <c r="BJ494" s="1"/>
      <c r="BK494" s="29"/>
      <c r="BL494" s="1"/>
      <c r="BM494" s="29"/>
      <c r="BN494" s="1"/>
      <c r="BO494" s="29"/>
      <c r="BP494" s="1"/>
      <c r="BQ494" s="29"/>
      <c r="BR494" s="1"/>
      <c r="BS494" s="29"/>
      <c r="BT494" s="1"/>
      <c r="BU494" s="1">
        <v>90</v>
      </c>
      <c r="BV494" s="29">
        <v>4</v>
      </c>
      <c r="BW494" s="1"/>
      <c r="BX494" s="29"/>
      <c r="BY494" s="33"/>
      <c r="BZ494" s="29"/>
      <c r="CA494" s="33"/>
      <c r="CB494" s="29"/>
      <c r="CC494" s="33"/>
    </row>
    <row r="495" spans="1:81" s="60" customFormat="1" x14ac:dyDescent="0.35">
      <c r="A495" s="1" t="s">
        <v>59</v>
      </c>
      <c r="B495" s="1" t="s">
        <v>252</v>
      </c>
      <c r="C495" s="1" t="s">
        <v>943</v>
      </c>
      <c r="D495" s="1" t="s">
        <v>1566</v>
      </c>
      <c r="E495" s="1" t="s">
        <v>58</v>
      </c>
      <c r="F495" s="1">
        <v>999921191</v>
      </c>
      <c r="G495" s="1">
        <f>(K495+P495+J495+M495+O495+Q495)-H495</f>
        <v>158</v>
      </c>
      <c r="H495" s="1"/>
      <c r="I495" s="30"/>
      <c r="J495" s="1">
        <f>SUM(AR495,BW495,CA495)</f>
        <v>0</v>
      </c>
      <c r="K495" s="1">
        <f>SUM(AD495,AF495,AH495,AJ495,AN495,AL495,AP495,AT495,AV495,AX495,AZ495,BD495,BF495,BH495,BJ495,BL495,BN495,BB495)</f>
        <v>90</v>
      </c>
      <c r="L495" s="1">
        <f>COUNT(AD495,AF495,AH495,AJ495,AL495,AN495,AP495,AT495,AV495,AX495,AZ495,BB495,BD495,BF495,BH495,BJ495,BL495,BN495)</f>
        <v>1</v>
      </c>
      <c r="M495" s="1">
        <f>BP495+BR495</f>
        <v>0</v>
      </c>
      <c r="N495" s="1"/>
      <c r="O495" s="1">
        <f>BU495</f>
        <v>68</v>
      </c>
      <c r="P495" s="1">
        <f>AB495+BY495</f>
        <v>0</v>
      </c>
      <c r="Q495" s="1">
        <f>BT495+CC495</f>
        <v>0</v>
      </c>
      <c r="R495" s="70"/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70"/>
      <c r="AB495" s="1"/>
      <c r="AC495" s="29"/>
      <c r="AD495" s="1">
        <v>90</v>
      </c>
      <c r="AE495" s="29">
        <v>2</v>
      </c>
      <c r="AF495" s="1"/>
      <c r="AG495" s="29"/>
      <c r="AH495" s="1"/>
      <c r="AI495" s="29"/>
      <c r="AJ495" s="1"/>
      <c r="AK495" s="29"/>
      <c r="AL495" s="1"/>
      <c r="AM495" s="29"/>
      <c r="AN495" s="1"/>
      <c r="AO495" s="29"/>
      <c r="AP495" s="1"/>
      <c r="AQ495" s="29"/>
      <c r="AR495" s="1"/>
      <c r="AS495" s="29"/>
      <c r="AT495" s="1"/>
      <c r="AU495" s="29"/>
      <c r="AV495" s="1"/>
      <c r="AW495" s="29"/>
      <c r="AX495" s="1"/>
      <c r="AY495" s="29"/>
      <c r="AZ495" s="1"/>
      <c r="BA495" s="29"/>
      <c r="BB495" s="1"/>
      <c r="BC495" s="29"/>
      <c r="BD495" s="1"/>
      <c r="BE495" s="29"/>
      <c r="BF495" s="1"/>
      <c r="BG495" s="29"/>
      <c r="BH495" s="1"/>
      <c r="BI495" s="29"/>
      <c r="BJ495" s="1"/>
      <c r="BK495" s="29"/>
      <c r="BL495" s="1"/>
      <c r="BM495" s="29"/>
      <c r="BN495" s="1"/>
      <c r="BO495" s="29"/>
      <c r="BP495" s="1"/>
      <c r="BQ495" s="29"/>
      <c r="BR495" s="1"/>
      <c r="BS495" s="29"/>
      <c r="BT495" s="1"/>
      <c r="BU495" s="1">
        <v>68</v>
      </c>
      <c r="BV495" s="29">
        <v>8</v>
      </c>
      <c r="BW495" s="1"/>
      <c r="BX495" s="29"/>
      <c r="BY495" s="33"/>
      <c r="BZ495" s="29"/>
      <c r="CA495" s="33"/>
      <c r="CB495" s="29"/>
      <c r="CC495" s="33"/>
    </row>
    <row r="496" spans="1:81" s="60" customFormat="1" x14ac:dyDescent="0.35">
      <c r="A496" s="1" t="s">
        <v>59</v>
      </c>
      <c r="B496" s="33" t="s">
        <v>252</v>
      </c>
      <c r="C496" s="33" t="s">
        <v>791</v>
      </c>
      <c r="D496" s="33" t="s">
        <v>208</v>
      </c>
      <c r="E496" s="33" t="s">
        <v>58</v>
      </c>
      <c r="F496" s="33">
        <v>999908553</v>
      </c>
      <c r="G496" s="1">
        <f>(K496+P496+J496+M496+O496+Q496)-H496</f>
        <v>154</v>
      </c>
      <c r="H496" s="33"/>
      <c r="I496" s="30"/>
      <c r="J496" s="1">
        <f>SUM(AR496,BW496,CA496)</f>
        <v>0</v>
      </c>
      <c r="K496" s="1">
        <f>SUM(AD496,AF496,AH496,AJ496,AN496,AL496,AP496,AT496,AV496,AX496,AZ496,BD496,BF496,BH496,BJ496,BL496,BN496,BB496)</f>
        <v>0</v>
      </c>
      <c r="L496" s="1">
        <f>COUNT(AD496,AF496,AH496,AJ496,AL496,AN496,AP496,AT496,AV496,AX496,AZ496,BB496,BD496,BF496,BH496,BJ496,BL496,BN496)</f>
        <v>0</v>
      </c>
      <c r="M496" s="1">
        <f>BP496+BR496</f>
        <v>70</v>
      </c>
      <c r="N496" s="1"/>
      <c r="O496" s="1">
        <f>BU496</f>
        <v>84</v>
      </c>
      <c r="P496" s="1">
        <f>AB496+BY496</f>
        <v>0</v>
      </c>
      <c r="Q496" s="1">
        <f>BT496+CC496</f>
        <v>0</v>
      </c>
      <c r="R496" s="70"/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70"/>
      <c r="AB496" s="1"/>
      <c r="AC496" s="29"/>
      <c r="AD496" s="33"/>
      <c r="AE496" s="29"/>
      <c r="AF496" s="1"/>
      <c r="AG496" s="29"/>
      <c r="AH496" s="1"/>
      <c r="AI496" s="29"/>
      <c r="AJ496" s="1"/>
      <c r="AK496" s="29"/>
      <c r="AL496" s="1"/>
      <c r="AM496" s="29"/>
      <c r="AN496" s="1"/>
      <c r="AO496" s="29"/>
      <c r="AP496" s="1"/>
      <c r="AQ496" s="29"/>
      <c r="AR496" s="1"/>
      <c r="AS496" s="29"/>
      <c r="AT496" s="1"/>
      <c r="AU496" s="29"/>
      <c r="AV496" s="1"/>
      <c r="AW496" s="29"/>
      <c r="AX496" s="1"/>
      <c r="AY496" s="29"/>
      <c r="AZ496" s="1"/>
      <c r="BA496" s="29"/>
      <c r="BB496" s="1"/>
      <c r="BC496" s="29"/>
      <c r="BD496" s="1"/>
      <c r="BE496" s="29"/>
      <c r="BF496" s="1"/>
      <c r="BG496" s="29"/>
      <c r="BH496" s="1"/>
      <c r="BI496" s="29"/>
      <c r="BJ496" s="1"/>
      <c r="BK496" s="29"/>
      <c r="BL496" s="1"/>
      <c r="BM496" s="29"/>
      <c r="BN496" s="1"/>
      <c r="BO496" s="29"/>
      <c r="BP496" s="1"/>
      <c r="BQ496" s="29"/>
      <c r="BR496" s="1">
        <v>70</v>
      </c>
      <c r="BS496" s="29">
        <v>1</v>
      </c>
      <c r="BT496" s="1"/>
      <c r="BU496" s="1">
        <v>84</v>
      </c>
      <c r="BV496" s="29">
        <v>5</v>
      </c>
      <c r="BW496" s="1"/>
      <c r="BX496" s="29"/>
      <c r="BY496" s="33"/>
      <c r="BZ496" s="29"/>
      <c r="CA496" s="33"/>
      <c r="CB496" s="29"/>
      <c r="CC496" s="33"/>
    </row>
    <row r="497" spans="1:81" s="60" customFormat="1" x14ac:dyDescent="0.35">
      <c r="A497" s="1" t="s">
        <v>59</v>
      </c>
      <c r="B497" s="1" t="s">
        <v>252</v>
      </c>
      <c r="C497" s="1" t="s">
        <v>2560</v>
      </c>
      <c r="D497" s="1" t="s">
        <v>2561</v>
      </c>
      <c r="E497" s="1" t="s">
        <v>58</v>
      </c>
      <c r="F497" s="1">
        <v>999925566</v>
      </c>
      <c r="G497" s="1">
        <f>(K497+P497+J497+M497+O497+Q497)-H497</f>
        <v>134</v>
      </c>
      <c r="H497" s="1"/>
      <c r="I497" s="30"/>
      <c r="J497" s="1">
        <f>SUM(AR497,BW497,CA497)</f>
        <v>25</v>
      </c>
      <c r="K497" s="1">
        <f>SUM(AD497,AF497,AH497,AJ497,AN497,AL497,AP497,AT497,AV497,AX497,AZ497,BD497,BF497,BH497,BJ497,BL497,BN497,BB497)</f>
        <v>58</v>
      </c>
      <c r="L497" s="1">
        <f>COUNT(AD497,AF497,AH497,AJ497,AL497,AN497,AP497,AT497,AV497,AX497,AZ497,BB497,BD497,BF497,BH497,BJ497,BL497,BN497)</f>
        <v>1</v>
      </c>
      <c r="M497" s="1">
        <f>BP497+BR497</f>
        <v>0</v>
      </c>
      <c r="N497" s="1"/>
      <c r="O497" s="1">
        <f>BU497</f>
        <v>51</v>
      </c>
      <c r="P497" s="1">
        <f>AB497+BY497</f>
        <v>0</v>
      </c>
      <c r="Q497" s="1">
        <f>BT497+CC497</f>
        <v>0</v>
      </c>
      <c r="R497" s="70"/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70"/>
      <c r="AB497" s="1"/>
      <c r="AC497" s="29"/>
      <c r="AD497" s="1">
        <v>58</v>
      </c>
      <c r="AE497" s="29">
        <v>6</v>
      </c>
      <c r="AF497" s="1"/>
      <c r="AG497" s="29"/>
      <c r="AH497" s="1"/>
      <c r="AI497" s="29"/>
      <c r="AJ497" s="1"/>
      <c r="AK497" s="29"/>
      <c r="AL497" s="1"/>
      <c r="AM497" s="29"/>
      <c r="AN497" s="1"/>
      <c r="AO497" s="29"/>
      <c r="AP497" s="1"/>
      <c r="AQ497" s="29"/>
      <c r="AR497" s="1"/>
      <c r="AS497" s="29"/>
      <c r="AT497" s="1"/>
      <c r="AU497" s="29"/>
      <c r="AV497" s="1"/>
      <c r="AW497" s="29"/>
      <c r="AX497" s="1"/>
      <c r="AY497" s="29"/>
      <c r="AZ497" s="1"/>
      <c r="BA497" s="29"/>
      <c r="BB497" s="1"/>
      <c r="BC497" s="29"/>
      <c r="BD497" s="1"/>
      <c r="BE497" s="29"/>
      <c r="BF497" s="1"/>
      <c r="BG497" s="29"/>
      <c r="BH497" s="1"/>
      <c r="BI497" s="29"/>
      <c r="BJ497" s="1"/>
      <c r="BK497" s="29"/>
      <c r="BL497" s="1"/>
      <c r="BM497" s="29"/>
      <c r="BN497" s="1"/>
      <c r="BO497" s="29"/>
      <c r="BP497" s="1"/>
      <c r="BQ497" s="29"/>
      <c r="BR497" s="1"/>
      <c r="BS497" s="29"/>
      <c r="BT497" s="1"/>
      <c r="BU497" s="1">
        <v>51</v>
      </c>
      <c r="BV497" s="29" t="s">
        <v>97</v>
      </c>
      <c r="BW497" s="1">
        <v>25</v>
      </c>
      <c r="BX497" s="29">
        <v>1</v>
      </c>
      <c r="BY497" s="33"/>
      <c r="BZ497" s="29"/>
      <c r="CA497" s="33"/>
      <c r="CB497" s="29"/>
      <c r="CC497" s="33"/>
    </row>
    <row r="498" spans="1:81" s="60" customFormat="1" x14ac:dyDescent="0.35">
      <c r="A498" s="1" t="s">
        <v>59</v>
      </c>
      <c r="B498" s="1" t="s">
        <v>252</v>
      </c>
      <c r="C498" s="33" t="s">
        <v>1402</v>
      </c>
      <c r="D498" s="33" t="s">
        <v>568</v>
      </c>
      <c r="E498" s="33" t="s">
        <v>58</v>
      </c>
      <c r="F498" s="1">
        <v>999921924</v>
      </c>
      <c r="G498" s="1">
        <f>(K498+P498+J498+M498+O498+Q498)-H498</f>
        <v>128</v>
      </c>
      <c r="H498" s="33"/>
      <c r="I498" s="30"/>
      <c r="J498" s="1">
        <f>SUM(AR498,BW498,CA498)</f>
        <v>0</v>
      </c>
      <c r="K498" s="1">
        <f>SUM(AD498,AF498,AH498,AJ498,AN498,AL498,AP498,AT498,AV498,AX498,AZ498,BD498,BF498,BH498,BJ498,BL498,BN498,BB498)</f>
        <v>128</v>
      </c>
      <c r="L498" s="1">
        <f>COUNT(AD498,AF498,AH498,AJ498,AL498,AN498,AP498,AT498,AV498,AX498,AZ498,BB498,BD498,BF498,BH498,BJ498,BL498,BN498)</f>
        <v>2</v>
      </c>
      <c r="M498" s="1">
        <f>BP498+BR498</f>
        <v>0</v>
      </c>
      <c r="N498" s="1"/>
      <c r="O498" s="1">
        <f>BU498</f>
        <v>0</v>
      </c>
      <c r="P498" s="1">
        <f>AB498+BY498</f>
        <v>0</v>
      </c>
      <c r="Q498" s="1">
        <f>BT498+CC498</f>
        <v>0</v>
      </c>
      <c r="R498" s="70"/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70"/>
      <c r="AB498" s="1"/>
      <c r="AC498" s="29"/>
      <c r="AD498" s="1"/>
      <c r="AE498" s="29"/>
      <c r="AF498" s="1"/>
      <c r="AG498" s="29"/>
      <c r="AH498" s="1"/>
      <c r="AI498" s="29"/>
      <c r="AJ498" s="1"/>
      <c r="AK498" s="29"/>
      <c r="AL498" s="1">
        <v>68</v>
      </c>
      <c r="AM498" s="29">
        <v>4</v>
      </c>
      <c r="AN498" s="1"/>
      <c r="AO498" s="29"/>
      <c r="AP498" s="1"/>
      <c r="AQ498" s="29"/>
      <c r="AR498" s="1"/>
      <c r="AS498" s="29"/>
      <c r="AT498" s="1">
        <v>60</v>
      </c>
      <c r="AU498" s="29">
        <v>1</v>
      </c>
      <c r="AV498" s="1"/>
      <c r="AW498" s="29"/>
      <c r="AX498" s="1"/>
      <c r="AY498" s="29"/>
      <c r="AZ498" s="1"/>
      <c r="BA498" s="29"/>
      <c r="BB498" s="1"/>
      <c r="BC498" s="29"/>
      <c r="BD498" s="1"/>
      <c r="BE498" s="29"/>
      <c r="BF498" s="1"/>
      <c r="BG498" s="29"/>
      <c r="BH498" s="1"/>
      <c r="BI498" s="29"/>
      <c r="BJ498" s="1"/>
      <c r="BK498" s="29"/>
      <c r="BL498" s="1"/>
      <c r="BM498" s="29"/>
      <c r="BN498" s="1"/>
      <c r="BO498" s="29"/>
      <c r="BP498" s="1"/>
      <c r="BQ498" s="29"/>
      <c r="BR498" s="1"/>
      <c r="BS498" s="29"/>
      <c r="BT498" s="1"/>
      <c r="BU498" s="1"/>
      <c r="BV498" s="29"/>
      <c r="BW498" s="1"/>
      <c r="BX498" s="29"/>
      <c r="BY498" s="33"/>
      <c r="BZ498" s="29"/>
      <c r="CA498" s="33"/>
      <c r="CB498" s="29"/>
      <c r="CC498" s="33"/>
    </row>
    <row r="499" spans="1:81" s="60" customFormat="1" x14ac:dyDescent="0.35">
      <c r="A499" s="34" t="s">
        <v>59</v>
      </c>
      <c r="B499" s="1" t="s">
        <v>252</v>
      </c>
      <c r="C499" s="1" t="s">
        <v>1476</v>
      </c>
      <c r="D499" s="1" t="s">
        <v>1477</v>
      </c>
      <c r="E499" s="1" t="s">
        <v>58</v>
      </c>
      <c r="F499" s="1">
        <v>999920375</v>
      </c>
      <c r="G499" s="1">
        <f>(K499+P499+J499+M499+O499+Q499)-H499</f>
        <v>126</v>
      </c>
      <c r="H499" s="1">
        <f>(J499+K499+M499+N499+O499+P499+Q499)*0.5</f>
        <v>126</v>
      </c>
      <c r="I499" s="30"/>
      <c r="J499" s="1">
        <f>SUM(AR499,BW499,CA499)</f>
        <v>0</v>
      </c>
      <c r="K499" s="1">
        <f>SUM(AD499,AF499,AH499,AJ499,AN499,AL499,AP499,AT499,AV499,AX499,AZ499,BD499,BF499,BH499,BJ499,BL499,BN499,BB499)</f>
        <v>68</v>
      </c>
      <c r="L499" s="1">
        <f>COUNT(AD499,AF499,AH499,AJ499,AL499,AN499,AP499,AT499,AV499,AX499,AZ499,BB499,BD499,BF499,BH499,BJ499,BL499,BN499)</f>
        <v>1</v>
      </c>
      <c r="M499" s="1">
        <f>BP499+BR499</f>
        <v>0</v>
      </c>
      <c r="N499" s="1"/>
      <c r="O499" s="1">
        <f>BU499</f>
        <v>84</v>
      </c>
      <c r="P499" s="1">
        <f>AB499+BY499</f>
        <v>100</v>
      </c>
      <c r="Q499" s="1">
        <f>BT499+CC499</f>
        <v>0</v>
      </c>
      <c r="R499" s="70"/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70"/>
      <c r="AB499" s="1"/>
      <c r="AC499" s="29"/>
      <c r="AD499" s="1"/>
      <c r="AE499" s="29"/>
      <c r="AF499" s="1"/>
      <c r="AG499" s="29"/>
      <c r="AH499" s="1"/>
      <c r="AI499" s="29"/>
      <c r="AJ499" s="1"/>
      <c r="AK499" s="29"/>
      <c r="AL499" s="1"/>
      <c r="AM499" s="29"/>
      <c r="AN499" s="1"/>
      <c r="AO499" s="29"/>
      <c r="AP499" s="1">
        <v>68</v>
      </c>
      <c r="AQ499" s="29">
        <v>3</v>
      </c>
      <c r="AR499" s="1"/>
      <c r="AS499" s="29"/>
      <c r="AT499" s="1"/>
      <c r="AU499" s="29"/>
      <c r="AV499" s="1"/>
      <c r="AW499" s="29"/>
      <c r="AX499" s="1"/>
      <c r="AY499" s="29"/>
      <c r="AZ499" s="1"/>
      <c r="BA499" s="29"/>
      <c r="BB499" s="1"/>
      <c r="BC499" s="29"/>
      <c r="BD499" s="1"/>
      <c r="BE499" s="29"/>
      <c r="BF499" s="1"/>
      <c r="BG499" s="29"/>
      <c r="BH499" s="1"/>
      <c r="BI499" s="29"/>
      <c r="BJ499" s="1"/>
      <c r="BK499" s="29"/>
      <c r="BL499" s="1"/>
      <c r="BM499" s="29"/>
      <c r="BN499" s="1"/>
      <c r="BO499" s="29"/>
      <c r="BP499" s="1"/>
      <c r="BQ499" s="29"/>
      <c r="BR499" s="1"/>
      <c r="BS499" s="29"/>
      <c r="BT499" s="1"/>
      <c r="BU499" s="1">
        <v>84</v>
      </c>
      <c r="BV499" s="29">
        <v>5</v>
      </c>
      <c r="BW499" s="1"/>
      <c r="BX499" s="29"/>
      <c r="BY499" s="33">
        <v>100</v>
      </c>
      <c r="BZ499" s="29">
        <v>1</v>
      </c>
      <c r="CA499" s="33"/>
      <c r="CB499" s="29"/>
      <c r="CC499" s="33"/>
    </row>
    <row r="500" spans="1:81" s="60" customFormat="1" x14ac:dyDescent="0.35">
      <c r="A500" s="1" t="s">
        <v>59</v>
      </c>
      <c r="B500" s="1" t="s">
        <v>252</v>
      </c>
      <c r="C500" s="1" t="s">
        <v>1190</v>
      </c>
      <c r="D500" s="1" t="s">
        <v>1191</v>
      </c>
      <c r="E500" s="1" t="s">
        <v>58</v>
      </c>
      <c r="F500" s="1">
        <v>999918156</v>
      </c>
      <c r="G500" s="1">
        <f>(K500+P500+J500+M500+O500+Q500)-H500</f>
        <v>119</v>
      </c>
      <c r="H500" s="33"/>
      <c r="I500" s="30"/>
      <c r="J500" s="1">
        <f>SUM(AR500,BW500,CA500)</f>
        <v>0</v>
      </c>
      <c r="K500" s="1">
        <f>SUM(AD500,AF500,AH500,AJ500,AN500,AL500,AP500,AT500,AV500,AX500,AZ500,BD500,BF500,BH500,BJ500,BL500,BN500,BB500)</f>
        <v>68</v>
      </c>
      <c r="L500" s="1">
        <f>COUNT(AD500,AF500,AH500,AJ500,AL500,AN500,AP500,AT500,AV500,AX500,AZ500,BB500,BD500,BF500,BH500,BJ500,BL500,BN500)</f>
        <v>1</v>
      </c>
      <c r="M500" s="1">
        <f>BP500+BR500</f>
        <v>0</v>
      </c>
      <c r="N500" s="1"/>
      <c r="O500" s="1">
        <f>BU500</f>
        <v>51</v>
      </c>
      <c r="P500" s="1">
        <f>AB500+BY500</f>
        <v>0</v>
      </c>
      <c r="Q500" s="1">
        <f>BT500+CC500</f>
        <v>0</v>
      </c>
      <c r="R500" s="70"/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70"/>
      <c r="AB500" s="1"/>
      <c r="AC500" s="29"/>
      <c r="AD500" s="1">
        <v>68</v>
      </c>
      <c r="AE500" s="29">
        <v>3</v>
      </c>
      <c r="AF500" s="1"/>
      <c r="AG500" s="29"/>
      <c r="AH500" s="1"/>
      <c r="AI500" s="29"/>
      <c r="AJ500" s="1"/>
      <c r="AK500" s="29"/>
      <c r="AL500" s="1"/>
      <c r="AM500" s="29"/>
      <c r="AN500" s="1"/>
      <c r="AO500" s="29"/>
      <c r="AP500" s="1"/>
      <c r="AQ500" s="29"/>
      <c r="AR500" s="1"/>
      <c r="AS500" s="29"/>
      <c r="AT500" s="1"/>
      <c r="AU500" s="29"/>
      <c r="AV500" s="1"/>
      <c r="AW500" s="29"/>
      <c r="AX500" s="1"/>
      <c r="AY500" s="29"/>
      <c r="AZ500" s="1"/>
      <c r="BA500" s="29"/>
      <c r="BB500" s="1"/>
      <c r="BC500" s="29"/>
      <c r="BD500" s="1"/>
      <c r="BE500" s="29"/>
      <c r="BF500" s="1"/>
      <c r="BG500" s="29"/>
      <c r="BH500" s="1"/>
      <c r="BI500" s="29"/>
      <c r="BJ500" s="1"/>
      <c r="BK500" s="29"/>
      <c r="BL500" s="1"/>
      <c r="BM500" s="29"/>
      <c r="BN500" s="1"/>
      <c r="BO500" s="29"/>
      <c r="BP500" s="1"/>
      <c r="BQ500" s="29"/>
      <c r="BR500" s="1"/>
      <c r="BS500" s="29"/>
      <c r="BT500" s="1"/>
      <c r="BU500" s="1">
        <v>51</v>
      </c>
      <c r="BV500" s="29" t="s">
        <v>97</v>
      </c>
      <c r="BW500" s="1"/>
      <c r="BX500" s="29"/>
      <c r="BY500" s="33"/>
      <c r="BZ500" s="29"/>
      <c r="CA500" s="33"/>
      <c r="CB500" s="29"/>
      <c r="CC500" s="33"/>
    </row>
    <row r="501" spans="1:81" s="60" customFormat="1" x14ac:dyDescent="0.35">
      <c r="A501" s="38" t="s">
        <v>59</v>
      </c>
      <c r="B501" s="38" t="s">
        <v>252</v>
      </c>
      <c r="C501" s="38" t="s">
        <v>2768</v>
      </c>
      <c r="D501" s="38" t="s">
        <v>81</v>
      </c>
      <c r="E501" s="38" t="s">
        <v>58</v>
      </c>
      <c r="F501" s="38">
        <v>999926069</v>
      </c>
      <c r="G501" s="1">
        <f>(K501+P501+J501+M501+O501+Q501)-H501</f>
        <v>119</v>
      </c>
      <c r="H501" s="1"/>
      <c r="I501" s="30"/>
      <c r="J501" s="1">
        <f>SUM(AR501,BW501,CA501)</f>
        <v>0</v>
      </c>
      <c r="K501" s="1">
        <f>SUM(AD501,AF501,AH501,AJ501,AN501,AL501,AP501,AT501,AV501,AX501,AZ501,BD501,BF501,BH501,BJ501,BL501,BN501,BB501)</f>
        <v>68</v>
      </c>
      <c r="L501" s="1">
        <f>COUNT(AD501,AF501,AH501,AJ501,AL501,AN501,AP501,AT501,AV501,AX501,AZ501,BB501,BD501,BF501,BH501,BJ501,BL501,BN501)</f>
        <v>1</v>
      </c>
      <c r="M501" s="1">
        <f>BP501+BR501</f>
        <v>0</v>
      </c>
      <c r="N501" s="1"/>
      <c r="O501" s="1">
        <f>BU501</f>
        <v>51</v>
      </c>
      <c r="P501" s="1">
        <f>AB501+BY501</f>
        <v>0</v>
      </c>
      <c r="Q501" s="1">
        <f>BT501+CC501</f>
        <v>0</v>
      </c>
      <c r="R501" s="70"/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70"/>
      <c r="AB501" s="1"/>
      <c r="AC501" s="29"/>
      <c r="AD501" s="1"/>
      <c r="AE501" s="29"/>
      <c r="AF501" s="1"/>
      <c r="AG501" s="29"/>
      <c r="AH501" s="1"/>
      <c r="AI501" s="29"/>
      <c r="AJ501" s="1">
        <v>68</v>
      </c>
      <c r="AK501" s="29">
        <v>4</v>
      </c>
      <c r="AL501" s="1"/>
      <c r="AM501" s="29"/>
      <c r="AN501" s="1"/>
      <c r="AO501" s="29"/>
      <c r="AP501" s="1"/>
      <c r="AQ501" s="29"/>
      <c r="AR501" s="1"/>
      <c r="AS501" s="29"/>
      <c r="AT501" s="1"/>
      <c r="AU501" s="29"/>
      <c r="AV501" s="1"/>
      <c r="AW501" s="29"/>
      <c r="AX501" s="1"/>
      <c r="AY501" s="29"/>
      <c r="AZ501" s="1"/>
      <c r="BA501" s="29"/>
      <c r="BB501" s="1"/>
      <c r="BC501" s="29"/>
      <c r="BD501" s="1"/>
      <c r="BE501" s="29"/>
      <c r="BF501" s="1"/>
      <c r="BG501" s="29"/>
      <c r="BH501" s="1"/>
      <c r="BI501" s="29"/>
      <c r="BJ501" s="1"/>
      <c r="BK501" s="29"/>
      <c r="BL501" s="1"/>
      <c r="BM501" s="29"/>
      <c r="BN501" s="1"/>
      <c r="BO501" s="29"/>
      <c r="BP501" s="1"/>
      <c r="BQ501" s="29"/>
      <c r="BR501" s="1"/>
      <c r="BS501" s="29"/>
      <c r="BT501" s="1"/>
      <c r="BU501" s="1">
        <v>51</v>
      </c>
      <c r="BV501" s="29" t="s">
        <v>97</v>
      </c>
      <c r="BW501" s="1"/>
      <c r="BX501" s="29"/>
      <c r="BY501" s="33"/>
      <c r="BZ501" s="29"/>
      <c r="CA501" s="33"/>
      <c r="CB501" s="29"/>
      <c r="CC501" s="33"/>
    </row>
    <row r="502" spans="1:81" s="60" customFormat="1" x14ac:dyDescent="0.35">
      <c r="A502" s="1" t="s">
        <v>59</v>
      </c>
      <c r="B502" s="1" t="s">
        <v>252</v>
      </c>
      <c r="C502" s="1" t="s">
        <v>174</v>
      </c>
      <c r="D502" s="1" t="s">
        <v>884</v>
      </c>
      <c r="E502" s="1" t="s">
        <v>58</v>
      </c>
      <c r="F502" s="1">
        <v>999912200</v>
      </c>
      <c r="G502" s="1">
        <f>(K502+P502+J502+M502+O502+Q502)-H502</f>
        <v>113</v>
      </c>
      <c r="H502" s="1"/>
      <c r="I502" s="30"/>
      <c r="J502" s="1">
        <f>SUM(AR502,BW502,CA502)</f>
        <v>0</v>
      </c>
      <c r="K502" s="1">
        <f>SUM(AD502,AF502,AH502,AJ502,AN502,AL502,AP502,AT502,AV502,AX502,AZ502,BD502,BF502,BH502,BJ502,BL502,BN502,BB502)</f>
        <v>113</v>
      </c>
      <c r="L502" s="1">
        <f>COUNT(AD502,AF502,AH502,AJ502,AL502,AN502,AP502,AT502,AV502,AX502,AZ502,BB502,BD502,BF502,BH502,BJ502,BL502,BN502)</f>
        <v>2</v>
      </c>
      <c r="M502" s="1">
        <f>BP502+BR502</f>
        <v>0</v>
      </c>
      <c r="N502" s="1"/>
      <c r="O502" s="1">
        <f>BU502</f>
        <v>0</v>
      </c>
      <c r="P502" s="1">
        <f>AB502+BY502</f>
        <v>0</v>
      </c>
      <c r="Q502" s="1">
        <f>BT502+CC502</f>
        <v>0</v>
      </c>
      <c r="R502" s="70"/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70"/>
      <c r="AB502" s="1"/>
      <c r="AC502" s="29"/>
      <c r="AD502" s="1"/>
      <c r="AE502" s="29"/>
      <c r="AF502" s="1"/>
      <c r="AG502" s="29"/>
      <c r="AH502" s="1"/>
      <c r="AI502" s="29"/>
      <c r="AJ502" s="1"/>
      <c r="AK502" s="29"/>
      <c r="AL502" s="1"/>
      <c r="AM502" s="29"/>
      <c r="AN502" s="1"/>
      <c r="AO502" s="29"/>
      <c r="AP502" s="1">
        <v>68</v>
      </c>
      <c r="AQ502" s="29">
        <v>3</v>
      </c>
      <c r="AR502" s="1"/>
      <c r="AS502" s="29"/>
      <c r="AT502" s="1"/>
      <c r="AU502" s="29"/>
      <c r="AV502" s="1"/>
      <c r="AW502" s="29"/>
      <c r="AX502" s="1"/>
      <c r="AY502" s="29"/>
      <c r="AZ502" s="1">
        <v>45</v>
      </c>
      <c r="BA502" s="29">
        <v>2</v>
      </c>
      <c r="BB502" s="1"/>
      <c r="BC502" s="29"/>
      <c r="BD502" s="1"/>
      <c r="BE502" s="29"/>
      <c r="BF502" s="1"/>
      <c r="BG502" s="29"/>
      <c r="BH502" s="1"/>
      <c r="BI502" s="29"/>
      <c r="BJ502" s="1"/>
      <c r="BK502" s="29"/>
      <c r="BL502" s="1"/>
      <c r="BM502" s="29"/>
      <c r="BN502" s="1"/>
      <c r="BO502" s="29"/>
      <c r="BP502" s="1"/>
      <c r="BQ502" s="29"/>
      <c r="BR502" s="1"/>
      <c r="BS502" s="29"/>
      <c r="BT502" s="1"/>
      <c r="BU502" s="1"/>
      <c r="BV502" s="29"/>
      <c r="BW502" s="1"/>
      <c r="BX502" s="29"/>
      <c r="BY502" s="33"/>
      <c r="BZ502" s="29"/>
      <c r="CA502" s="33"/>
      <c r="CB502" s="29"/>
      <c r="CC502" s="33"/>
    </row>
    <row r="503" spans="1:81" s="60" customFormat="1" x14ac:dyDescent="0.35">
      <c r="A503" s="1" t="s">
        <v>59</v>
      </c>
      <c r="B503" s="1" t="s">
        <v>252</v>
      </c>
      <c r="C503" s="1" t="s">
        <v>2056</v>
      </c>
      <c r="D503" s="1" t="s">
        <v>2057</v>
      </c>
      <c r="E503" s="1" t="s">
        <v>58</v>
      </c>
      <c r="F503" s="1">
        <v>999923594</v>
      </c>
      <c r="G503" s="1">
        <f>(K503+P503+J503+M503+O503+Q503)-H503</f>
        <v>111</v>
      </c>
      <c r="H503" s="33"/>
      <c r="I503" s="30"/>
      <c r="J503" s="1">
        <f>SUM(AR503,BW503,CA503)</f>
        <v>0</v>
      </c>
      <c r="K503" s="1">
        <f>SUM(AD503,AF503,AH503,AJ503,AN503,AL503,AP503,AT503,AV503,AX503,AZ503,BD503,BF503,BH503,BJ503,BL503,BN503,BB503)</f>
        <v>60</v>
      </c>
      <c r="L503" s="1">
        <f>COUNT(AD503,AF503,AH503,AJ503,AL503,AN503,AP503,AT503,AV503,AX503,AZ503,BB503,BD503,BF503,BH503,BJ503,BL503,BN503)</f>
        <v>1</v>
      </c>
      <c r="M503" s="1">
        <f>BP503+BR503</f>
        <v>0</v>
      </c>
      <c r="N503" s="1"/>
      <c r="O503" s="1">
        <f>BU503</f>
        <v>51</v>
      </c>
      <c r="P503" s="1">
        <f>AB503+BY503</f>
        <v>0</v>
      </c>
      <c r="Q503" s="1">
        <f>BT503+CC503</f>
        <v>0</v>
      </c>
      <c r="R503" s="70"/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70"/>
      <c r="AB503" s="1"/>
      <c r="AC503" s="29"/>
      <c r="AD503" s="1"/>
      <c r="AE503" s="29"/>
      <c r="AF503" s="1"/>
      <c r="AG503" s="29"/>
      <c r="AH503" s="1"/>
      <c r="AI503" s="29"/>
      <c r="AJ503" s="1"/>
      <c r="AK503" s="29"/>
      <c r="AL503" s="1"/>
      <c r="AM503" s="29"/>
      <c r="AN503" s="1"/>
      <c r="AO503" s="29"/>
      <c r="AP503" s="1"/>
      <c r="AQ503" s="29"/>
      <c r="AR503" s="1"/>
      <c r="AS503" s="29"/>
      <c r="AT503" s="1"/>
      <c r="AU503" s="29"/>
      <c r="AV503" s="1"/>
      <c r="AW503" s="29"/>
      <c r="AX503" s="1"/>
      <c r="AY503" s="29"/>
      <c r="AZ503" s="1"/>
      <c r="BA503" s="29"/>
      <c r="BB503" s="1"/>
      <c r="BC503" s="29"/>
      <c r="BD503" s="1"/>
      <c r="BE503" s="29"/>
      <c r="BF503" s="1"/>
      <c r="BG503" s="29"/>
      <c r="BH503" s="1"/>
      <c r="BI503" s="29"/>
      <c r="BJ503" s="1">
        <v>60</v>
      </c>
      <c r="BK503" s="29">
        <v>1</v>
      </c>
      <c r="BL503" s="1"/>
      <c r="BM503" s="29"/>
      <c r="BN503" s="1"/>
      <c r="BO503" s="29"/>
      <c r="BP503" s="1"/>
      <c r="BQ503" s="29"/>
      <c r="BR503" s="1"/>
      <c r="BS503" s="29"/>
      <c r="BT503" s="1"/>
      <c r="BU503" s="1">
        <v>51</v>
      </c>
      <c r="BV503" s="29" t="s">
        <v>97</v>
      </c>
      <c r="BW503" s="1"/>
      <c r="BX503" s="29"/>
      <c r="BY503" s="33"/>
      <c r="BZ503" s="29"/>
      <c r="CA503" s="33"/>
      <c r="CB503" s="29"/>
      <c r="CC503" s="33"/>
    </row>
    <row r="504" spans="1:81" s="60" customFormat="1" x14ac:dyDescent="0.35">
      <c r="A504" s="34" t="s">
        <v>59</v>
      </c>
      <c r="B504" s="1" t="s">
        <v>252</v>
      </c>
      <c r="C504" s="33" t="s">
        <v>1963</v>
      </c>
      <c r="D504" s="33" t="s">
        <v>208</v>
      </c>
      <c r="E504" s="1" t="s">
        <v>58</v>
      </c>
      <c r="F504" s="1">
        <v>999923049</v>
      </c>
      <c r="G504" s="1">
        <f>(K504+P504+J504+M504+O504+Q504)-H504</f>
        <v>108</v>
      </c>
      <c r="H504" s="1">
        <f>(J504+K504+M504+N504+O504+P504+Q504)*0.5</f>
        <v>108</v>
      </c>
      <c r="I504" s="30"/>
      <c r="J504" s="1">
        <f>SUM(AR504,BW504,CA504)</f>
        <v>0</v>
      </c>
      <c r="K504" s="1">
        <f>SUM(AD504,AF504,AH504,AJ504,AN504,AL504,AP504,AT504,AV504,AX504,AZ504,BD504,BF504,BH504,BJ504,BL504,BN504,BB504)</f>
        <v>68</v>
      </c>
      <c r="L504" s="1">
        <f>COUNT(AD504,AF504,AH504,AJ504,AL504,AN504,AP504,AT504,AV504,AX504,AZ504,BB504,BD504,BF504,BH504,BJ504,BL504,BN504)</f>
        <v>1</v>
      </c>
      <c r="M504" s="1">
        <f>BP504+BR504</f>
        <v>70</v>
      </c>
      <c r="N504" s="1"/>
      <c r="O504" s="1">
        <f>BU504</f>
        <v>78</v>
      </c>
      <c r="P504" s="1">
        <f>AB504+BY504</f>
        <v>0</v>
      </c>
      <c r="Q504" s="1">
        <f>BT504+CC504</f>
        <v>0</v>
      </c>
      <c r="R504" s="70"/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70"/>
      <c r="AB504" s="1"/>
      <c r="AC504" s="29"/>
      <c r="AD504" s="1"/>
      <c r="AE504" s="29"/>
      <c r="AF504" s="1"/>
      <c r="AG504" s="29"/>
      <c r="AH504" s="1"/>
      <c r="AI504" s="29"/>
      <c r="AJ504" s="1"/>
      <c r="AK504" s="29"/>
      <c r="AL504" s="1"/>
      <c r="AM504" s="29"/>
      <c r="AN504" s="1"/>
      <c r="AO504" s="29"/>
      <c r="AP504" s="1">
        <v>68</v>
      </c>
      <c r="AQ504" s="29">
        <v>3</v>
      </c>
      <c r="AR504" s="1"/>
      <c r="AS504" s="29"/>
      <c r="AT504" s="1"/>
      <c r="AU504" s="29"/>
      <c r="AV504" s="1"/>
      <c r="AW504" s="29"/>
      <c r="AX504" s="1"/>
      <c r="AY504" s="29"/>
      <c r="AZ504" s="1"/>
      <c r="BA504" s="29"/>
      <c r="BB504" s="1"/>
      <c r="BC504" s="29"/>
      <c r="BD504" s="1"/>
      <c r="BE504" s="29"/>
      <c r="BF504" s="1"/>
      <c r="BG504" s="29"/>
      <c r="BH504" s="1"/>
      <c r="BI504" s="29"/>
      <c r="BJ504" s="1"/>
      <c r="BK504" s="29"/>
      <c r="BL504" s="1"/>
      <c r="BM504" s="29"/>
      <c r="BN504" s="1"/>
      <c r="BO504" s="29"/>
      <c r="BP504" s="1">
        <v>70</v>
      </c>
      <c r="BQ504" s="29">
        <v>1</v>
      </c>
      <c r="BR504" s="1"/>
      <c r="BS504" s="29"/>
      <c r="BT504" s="1"/>
      <c r="BU504" s="1">
        <v>78</v>
      </c>
      <c r="BV504" s="29">
        <v>6</v>
      </c>
      <c r="BW504" s="1"/>
      <c r="BX504" s="29"/>
      <c r="BY504" s="33"/>
      <c r="BZ504" s="29"/>
      <c r="CA504" s="33"/>
      <c r="CB504" s="29"/>
      <c r="CC504" s="33"/>
    </row>
    <row r="505" spans="1:81" s="60" customFormat="1" x14ac:dyDescent="0.35">
      <c r="A505" s="1" t="s">
        <v>59</v>
      </c>
      <c r="B505" s="1" t="s">
        <v>252</v>
      </c>
      <c r="C505" s="1" t="s">
        <v>2277</v>
      </c>
      <c r="D505" s="1" t="s">
        <v>2278</v>
      </c>
      <c r="E505" s="1" t="s">
        <v>58</v>
      </c>
      <c r="F505" s="1">
        <v>999924739</v>
      </c>
      <c r="G505" s="1">
        <f>(K505+P505+J505+M505+O505+Q505)-H505</f>
        <v>90</v>
      </c>
      <c r="H505" s="1"/>
      <c r="I505" s="30"/>
      <c r="J505" s="1">
        <f>SUM(AR505,BW505,CA505)</f>
        <v>0</v>
      </c>
      <c r="K505" s="1">
        <f>SUM(AD505,AF505,AH505,AJ505,AN505,AL505,AP505,AT505,AV505,AX505,AZ505,BD505,BF505,BH505,BJ505,BL505,BN505,BB505)</f>
        <v>90</v>
      </c>
      <c r="L505" s="1">
        <f>COUNT(AD505,AF505,AH505,AJ505,AL505,AN505,AP505,AT505,AV505,AX505,AZ505,BB505,BD505,BF505,BH505,BJ505,BL505,BN505)</f>
        <v>1</v>
      </c>
      <c r="M505" s="1">
        <f>BP505+BR505</f>
        <v>0</v>
      </c>
      <c r="N505" s="1"/>
      <c r="O505" s="1">
        <f>BU505</f>
        <v>0</v>
      </c>
      <c r="P505" s="1">
        <f>AB505+BY505</f>
        <v>0</v>
      </c>
      <c r="Q505" s="1">
        <f>BT505+CC505</f>
        <v>0</v>
      </c>
      <c r="R505" s="70"/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70"/>
      <c r="AB505" s="1"/>
      <c r="AC505" s="29"/>
      <c r="AD505" s="1"/>
      <c r="AE505" s="29"/>
      <c r="AF505" s="1"/>
      <c r="AG505" s="29"/>
      <c r="AH505" s="1"/>
      <c r="AI505" s="29"/>
      <c r="AJ505" s="1"/>
      <c r="AK505" s="29"/>
      <c r="AL505" s="1"/>
      <c r="AM505" s="29"/>
      <c r="AN505" s="1"/>
      <c r="AO505" s="29"/>
      <c r="AP505" s="1">
        <v>90</v>
      </c>
      <c r="AQ505" s="29">
        <v>2</v>
      </c>
      <c r="AR505" s="1"/>
      <c r="AS505" s="29"/>
      <c r="AT505" s="1"/>
      <c r="AU505" s="29"/>
      <c r="AV505" s="1"/>
      <c r="AW505" s="29"/>
      <c r="AX505" s="1"/>
      <c r="AY505" s="29"/>
      <c r="AZ505" s="1"/>
      <c r="BA505" s="29"/>
      <c r="BB505" s="1"/>
      <c r="BC505" s="29"/>
      <c r="BD505" s="1"/>
      <c r="BE505" s="29"/>
      <c r="BF505" s="1"/>
      <c r="BG505" s="29"/>
      <c r="BH505" s="1"/>
      <c r="BI505" s="29"/>
      <c r="BJ505" s="1"/>
      <c r="BK505" s="29"/>
      <c r="BL505" s="1"/>
      <c r="BM505" s="29"/>
      <c r="BN505" s="1"/>
      <c r="BO505" s="29"/>
      <c r="BP505" s="1"/>
      <c r="BQ505" s="29"/>
      <c r="BR505" s="1"/>
      <c r="BS505" s="29"/>
      <c r="BT505" s="1"/>
      <c r="BU505" s="1"/>
      <c r="BV505" s="29"/>
      <c r="BW505" s="1"/>
      <c r="BX505" s="29"/>
      <c r="BY505" s="33"/>
      <c r="BZ505" s="29"/>
      <c r="CA505" s="33"/>
      <c r="CB505" s="29"/>
      <c r="CC505" s="33"/>
    </row>
    <row r="506" spans="1:81" s="60" customFormat="1" x14ac:dyDescent="0.35">
      <c r="A506" s="34" t="s">
        <v>59</v>
      </c>
      <c r="B506" s="34" t="s">
        <v>252</v>
      </c>
      <c r="C506" s="34" t="s">
        <v>371</v>
      </c>
      <c r="D506" s="34" t="s">
        <v>490</v>
      </c>
      <c r="E506" s="34" t="s">
        <v>58</v>
      </c>
      <c r="F506" s="1">
        <v>999922658</v>
      </c>
      <c r="G506" s="1">
        <f>(K506+P506+J506+M506+O506+Q506)-H506</f>
        <v>90</v>
      </c>
      <c r="H506" s="1"/>
      <c r="I506" s="30"/>
      <c r="J506" s="1">
        <f>SUM(AR506,BW506,CA506)</f>
        <v>0</v>
      </c>
      <c r="K506" s="1">
        <f>SUM(AD506,AF506,AH506,AJ506,AN506,AL506,AP506,AT506,AV506,AX506,AZ506,BD506,BF506,BH506,BJ506,BL506,BN506,BB506)</f>
        <v>90</v>
      </c>
      <c r="L506" s="1">
        <f>COUNT(AD506,AF506,AH506,AJ506,AL506,AN506,AP506,AT506,AV506,AX506,AZ506,BB506,BD506,BF506,BH506,BJ506,BL506,BN506)</f>
        <v>1</v>
      </c>
      <c r="M506" s="1">
        <f>BP506+BR506</f>
        <v>0</v>
      </c>
      <c r="N506" s="1"/>
      <c r="O506" s="1">
        <f>BU506</f>
        <v>0</v>
      </c>
      <c r="P506" s="1">
        <f>AB506+BY506</f>
        <v>0</v>
      </c>
      <c r="Q506" s="1">
        <f>BT506+CC506</f>
        <v>0</v>
      </c>
      <c r="R506" s="70"/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70"/>
      <c r="AB506" s="1"/>
      <c r="AC506" s="29"/>
      <c r="AD506" s="1"/>
      <c r="AE506" s="29"/>
      <c r="AF506" s="1"/>
      <c r="AG506" s="29"/>
      <c r="AH506" s="1"/>
      <c r="AI506" s="29"/>
      <c r="AJ506" s="1"/>
      <c r="AK506" s="29"/>
      <c r="AL506" s="1"/>
      <c r="AM506" s="29"/>
      <c r="AN506" s="1"/>
      <c r="AO506" s="29"/>
      <c r="AP506" s="1"/>
      <c r="AQ506" s="29"/>
      <c r="AR506" s="1"/>
      <c r="AS506" s="29"/>
      <c r="AT506" s="1"/>
      <c r="AU506" s="29"/>
      <c r="AV506" s="1"/>
      <c r="AW506" s="29"/>
      <c r="AX506" s="1"/>
      <c r="AY506" s="29"/>
      <c r="AZ506" s="1"/>
      <c r="BA506" s="29"/>
      <c r="BB506" s="1">
        <v>90</v>
      </c>
      <c r="BC506" s="29"/>
      <c r="BD506" s="1"/>
      <c r="BE506" s="29"/>
      <c r="BF506" s="1"/>
      <c r="BG506" s="29"/>
      <c r="BH506" s="1"/>
      <c r="BI506" s="29"/>
      <c r="BJ506" s="1"/>
      <c r="BK506" s="29"/>
      <c r="BL506" s="1"/>
      <c r="BM506" s="29"/>
      <c r="BN506" s="1"/>
      <c r="BO506" s="29"/>
      <c r="BP506" s="1"/>
      <c r="BQ506" s="29"/>
      <c r="BR506" s="1"/>
      <c r="BS506" s="29"/>
      <c r="BT506" s="1"/>
      <c r="BU506" s="1"/>
      <c r="BV506" s="29"/>
      <c r="BW506" s="1"/>
      <c r="BX506" s="29"/>
      <c r="BY506" s="33"/>
      <c r="BZ506" s="29"/>
      <c r="CA506" s="33"/>
      <c r="CB506" s="29"/>
      <c r="CC506" s="33"/>
    </row>
    <row r="507" spans="1:81" s="60" customFormat="1" x14ac:dyDescent="0.35">
      <c r="A507" s="38" t="s">
        <v>59</v>
      </c>
      <c r="B507" s="38" t="s">
        <v>252</v>
      </c>
      <c r="C507" s="38" t="s">
        <v>2900</v>
      </c>
      <c r="D507" s="38" t="s">
        <v>2901</v>
      </c>
      <c r="E507" s="38" t="s">
        <v>58</v>
      </c>
      <c r="F507" s="38">
        <v>999926409</v>
      </c>
      <c r="G507" s="1">
        <f>(K507+P507+J507+M507+O507+Q507)-H507</f>
        <v>90</v>
      </c>
      <c r="H507" s="1"/>
      <c r="I507" s="30"/>
      <c r="J507" s="1">
        <f>SUM(AR507,BW507,CA507)</f>
        <v>0</v>
      </c>
      <c r="K507" s="1">
        <f>SUM(AD507,AF507,AH507,AJ507,AN507,AL507,AP507,AT507,AV507,AX507,AZ507,BD507,BF507,BH507,BJ507,BL507,BN507,BB507)</f>
        <v>90</v>
      </c>
      <c r="L507" s="1">
        <f>COUNT(AD507,AF507,AH507,AJ507,AL507,AN507,AP507,AT507,AV507,AX507,AZ507,BB507,BD507,BF507,BH507,BJ507,BL507,BN507)</f>
        <v>1</v>
      </c>
      <c r="M507" s="1">
        <f>BP507+BR507</f>
        <v>0</v>
      </c>
      <c r="N507" s="1"/>
      <c r="O507" s="1">
        <f>BU507</f>
        <v>0</v>
      </c>
      <c r="P507" s="1">
        <f>AB507+BY507</f>
        <v>0</v>
      </c>
      <c r="Q507" s="1">
        <f>BT507+CC507</f>
        <v>0</v>
      </c>
      <c r="R507" s="70"/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70"/>
      <c r="AB507" s="1"/>
      <c r="AC507" s="29"/>
      <c r="AD507" s="1"/>
      <c r="AE507" s="29"/>
      <c r="AF507" s="1"/>
      <c r="AG507" s="29"/>
      <c r="AH507" s="1"/>
      <c r="AI507" s="29"/>
      <c r="AJ507" s="1">
        <v>90</v>
      </c>
      <c r="AK507" s="29">
        <v>2</v>
      </c>
      <c r="AL507" s="1"/>
      <c r="AM507" s="29"/>
      <c r="AN507" s="1"/>
      <c r="AO507" s="29"/>
      <c r="AP507" s="1"/>
      <c r="AQ507" s="29"/>
      <c r="AR507" s="1"/>
      <c r="AS507" s="29"/>
      <c r="AT507" s="1"/>
      <c r="AU507" s="29"/>
      <c r="AV507" s="1"/>
      <c r="AW507" s="29"/>
      <c r="AX507" s="1"/>
      <c r="AY507" s="29"/>
      <c r="AZ507" s="1"/>
      <c r="BA507" s="29"/>
      <c r="BB507" s="1"/>
      <c r="BC507" s="29"/>
      <c r="BD507" s="1"/>
      <c r="BE507" s="29"/>
      <c r="BF507" s="1"/>
      <c r="BG507" s="29"/>
      <c r="BH507" s="1"/>
      <c r="BI507" s="29"/>
      <c r="BJ507" s="1"/>
      <c r="BK507" s="29"/>
      <c r="BL507" s="1"/>
      <c r="BM507" s="29"/>
      <c r="BN507" s="1"/>
      <c r="BO507" s="29"/>
      <c r="BP507" s="1"/>
      <c r="BQ507" s="29"/>
      <c r="BR507" s="1"/>
      <c r="BS507" s="29"/>
      <c r="BT507" s="1"/>
      <c r="BU507" s="1"/>
      <c r="BV507" s="29"/>
      <c r="BW507" s="1"/>
      <c r="BX507" s="29"/>
      <c r="BY507" s="33"/>
      <c r="BZ507" s="29"/>
      <c r="CA507" s="33"/>
      <c r="CB507" s="29"/>
      <c r="CC507" s="33"/>
    </row>
    <row r="508" spans="1:81" s="60" customFormat="1" x14ac:dyDescent="0.35">
      <c r="A508" s="1" t="s">
        <v>59</v>
      </c>
      <c r="B508" s="1" t="s">
        <v>252</v>
      </c>
      <c r="C508" s="1" t="s">
        <v>1830</v>
      </c>
      <c r="D508" s="1" t="s">
        <v>1831</v>
      </c>
      <c r="E508" s="1" t="s">
        <v>58</v>
      </c>
      <c r="F508" s="1">
        <v>999922348</v>
      </c>
      <c r="G508" s="1">
        <f>(K508+P508+J508+M508+O508+Q508)-H508</f>
        <v>81</v>
      </c>
      <c r="H508" s="1"/>
      <c r="I508" s="30"/>
      <c r="J508" s="1">
        <f>SUM(AR508,BW508,CA508)</f>
        <v>0</v>
      </c>
      <c r="K508" s="1">
        <f>SUM(AD508,AF508,AH508,AJ508,AN508,AL508,AP508,AT508,AV508,AX508,AZ508,BD508,BF508,BH508,BJ508,BL508,BN508,BB508)</f>
        <v>30</v>
      </c>
      <c r="L508" s="1">
        <f>COUNT(AD508,AF508,AH508,AJ508,AL508,AN508,AP508,AT508,AV508,AX508,AZ508,BB508,BD508,BF508,BH508,BJ508,BL508,BN508)</f>
        <v>1</v>
      </c>
      <c r="M508" s="1">
        <f>BP508+BR508</f>
        <v>0</v>
      </c>
      <c r="N508" s="1"/>
      <c r="O508" s="1">
        <f>BU508</f>
        <v>51</v>
      </c>
      <c r="P508" s="1">
        <f>AB508+BY508</f>
        <v>0</v>
      </c>
      <c r="Q508" s="1">
        <f>BT508+CC508</f>
        <v>0</v>
      </c>
      <c r="R508" s="70"/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70"/>
      <c r="AB508" s="1"/>
      <c r="AC508" s="29"/>
      <c r="AD508" s="1"/>
      <c r="AE508" s="29"/>
      <c r="AF508" s="1"/>
      <c r="AG508" s="29"/>
      <c r="AH508" s="1">
        <v>30</v>
      </c>
      <c r="AI508" s="29">
        <v>1</v>
      </c>
      <c r="AJ508" s="1"/>
      <c r="AK508" s="29"/>
      <c r="AL508" s="1"/>
      <c r="AM508" s="29"/>
      <c r="AN508" s="1"/>
      <c r="AO508" s="29"/>
      <c r="AP508" s="1"/>
      <c r="AQ508" s="29"/>
      <c r="AR508" s="1"/>
      <c r="AS508" s="29"/>
      <c r="AT508" s="1"/>
      <c r="AU508" s="29"/>
      <c r="AV508" s="1"/>
      <c r="AW508" s="29"/>
      <c r="AX508" s="1"/>
      <c r="AY508" s="29"/>
      <c r="AZ508" s="1"/>
      <c r="BA508" s="29"/>
      <c r="BB508" s="1"/>
      <c r="BC508" s="29"/>
      <c r="BD508" s="1"/>
      <c r="BE508" s="29"/>
      <c r="BF508" s="1"/>
      <c r="BG508" s="29"/>
      <c r="BH508" s="1"/>
      <c r="BI508" s="29"/>
      <c r="BJ508" s="1"/>
      <c r="BK508" s="29"/>
      <c r="BL508" s="1"/>
      <c r="BM508" s="29"/>
      <c r="BN508" s="1"/>
      <c r="BO508" s="29"/>
      <c r="BP508" s="1"/>
      <c r="BQ508" s="29"/>
      <c r="BR508" s="1"/>
      <c r="BS508" s="29"/>
      <c r="BT508" s="1"/>
      <c r="BU508" s="1">
        <v>51</v>
      </c>
      <c r="BV508" s="29" t="s">
        <v>97</v>
      </c>
      <c r="BW508" s="1"/>
      <c r="BX508" s="29"/>
      <c r="BY508" s="33"/>
      <c r="BZ508" s="29"/>
      <c r="CA508" s="33"/>
      <c r="CB508" s="29"/>
      <c r="CC508" s="33"/>
    </row>
    <row r="509" spans="1:81" s="60" customFormat="1" x14ac:dyDescent="0.35">
      <c r="A509" s="34" t="s">
        <v>59</v>
      </c>
      <c r="B509" s="1" t="s">
        <v>252</v>
      </c>
      <c r="C509" s="1" t="s">
        <v>168</v>
      </c>
      <c r="D509" s="1" t="s">
        <v>210</v>
      </c>
      <c r="E509" s="1" t="s">
        <v>58</v>
      </c>
      <c r="F509" s="1">
        <v>999926547</v>
      </c>
      <c r="G509" s="1">
        <f>(K509+P509+J509+M509+O509+Q509)-H509</f>
        <v>75</v>
      </c>
      <c r="H509" s="1">
        <f>(J509+K509+M509+N509+O509+P509+Q509)*0.5</f>
        <v>75</v>
      </c>
      <c r="I509" s="30"/>
      <c r="J509" s="1">
        <f>SUM(AR509,BW509,CA509)</f>
        <v>0</v>
      </c>
      <c r="K509" s="1">
        <f>SUM(AD509,AF509,AH509,AJ509,AN509,AL509,AP509,AT509,AV509,AX509,AZ509,BD509,BF509,BH509,BJ509,BL509,BN509,BB509)</f>
        <v>60</v>
      </c>
      <c r="L509" s="1">
        <f>COUNT(AD509,AF509,AH509,AJ509,AL509,AN509,AP509,AT509,AV509,AX509,AZ509,BB509,BD509,BF509,BH509,BJ509,BL509,BN509)</f>
        <v>1</v>
      </c>
      <c r="M509" s="1">
        <f>BP509+BR509</f>
        <v>0</v>
      </c>
      <c r="N509" s="1"/>
      <c r="O509" s="1">
        <f>BU509</f>
        <v>90</v>
      </c>
      <c r="P509" s="1">
        <f>AB509+BY509</f>
        <v>0</v>
      </c>
      <c r="Q509" s="1">
        <f>BT509+CC509</f>
        <v>0</v>
      </c>
      <c r="R509" s="70"/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70"/>
      <c r="AB509" s="1"/>
      <c r="AC509" s="29"/>
      <c r="AD509" s="1"/>
      <c r="AE509" s="29"/>
      <c r="AF509" s="1"/>
      <c r="AG509" s="29"/>
      <c r="AH509" s="1"/>
      <c r="AI509" s="29"/>
      <c r="AJ509" s="1"/>
      <c r="AK509" s="29"/>
      <c r="AL509" s="1">
        <v>60</v>
      </c>
      <c r="AM509" s="29">
        <v>1</v>
      </c>
      <c r="AN509" s="1"/>
      <c r="AO509" s="29"/>
      <c r="AP509" s="1"/>
      <c r="AQ509" s="29"/>
      <c r="AR509" s="1"/>
      <c r="AS509" s="29"/>
      <c r="AT509" s="1"/>
      <c r="AU509" s="29"/>
      <c r="AV509" s="1"/>
      <c r="AW509" s="29"/>
      <c r="AX509" s="1"/>
      <c r="AY509" s="29"/>
      <c r="AZ509" s="1"/>
      <c r="BA509" s="29"/>
      <c r="BB509" s="1"/>
      <c r="BC509" s="29"/>
      <c r="BD509" s="1"/>
      <c r="BE509" s="29"/>
      <c r="BF509" s="1"/>
      <c r="BG509" s="29"/>
      <c r="BH509" s="1"/>
      <c r="BI509" s="29"/>
      <c r="BJ509" s="1"/>
      <c r="BK509" s="29"/>
      <c r="BL509" s="1"/>
      <c r="BM509" s="29"/>
      <c r="BN509" s="1"/>
      <c r="BO509" s="29"/>
      <c r="BP509" s="1"/>
      <c r="BQ509" s="29"/>
      <c r="BR509" s="1"/>
      <c r="BS509" s="29"/>
      <c r="BT509" s="1"/>
      <c r="BU509" s="1">
        <v>90</v>
      </c>
      <c r="BV509" s="29">
        <v>4</v>
      </c>
      <c r="BW509" s="1"/>
      <c r="BX509" s="29"/>
      <c r="BY509" s="33"/>
      <c r="BZ509" s="29"/>
      <c r="CA509" s="33"/>
      <c r="CB509" s="29"/>
      <c r="CC509" s="33"/>
    </row>
    <row r="510" spans="1:81" s="60" customFormat="1" x14ac:dyDescent="0.35">
      <c r="A510" s="38" t="s">
        <v>59</v>
      </c>
      <c r="B510" s="38" t="s">
        <v>252</v>
      </c>
      <c r="C510" s="38" t="s">
        <v>998</v>
      </c>
      <c r="D510" s="38" t="s">
        <v>999</v>
      </c>
      <c r="E510" s="38" t="s">
        <v>58</v>
      </c>
      <c r="F510" s="38">
        <v>999915973</v>
      </c>
      <c r="G510" s="1">
        <f>(K510+P510+J510+M510+O510+Q510)-H510</f>
        <v>68</v>
      </c>
      <c r="H510" s="1"/>
      <c r="I510" s="30"/>
      <c r="J510" s="1">
        <f>SUM(AR510,BW510,CA510)</f>
        <v>0</v>
      </c>
      <c r="K510" s="1">
        <f>SUM(AD510,AF510,AH510,AJ510,AN510,AL510,AP510,AT510,AV510,AX510,AZ510,BD510,BF510,BH510,BJ510,BL510,BN510,BB510)</f>
        <v>68</v>
      </c>
      <c r="L510" s="1">
        <f>COUNT(AD510,AF510,AH510,AJ510,AL510,AN510,AP510,AT510,AV510,AX510,AZ510,BB510,BD510,BF510,BH510,BJ510,BL510,BN510)</f>
        <v>1</v>
      </c>
      <c r="M510" s="1">
        <f>BP510+BR510</f>
        <v>0</v>
      </c>
      <c r="N510" s="1"/>
      <c r="O510" s="1">
        <f>BU510</f>
        <v>0</v>
      </c>
      <c r="P510" s="1">
        <f>AB510+BY510</f>
        <v>0</v>
      </c>
      <c r="Q510" s="1">
        <f>BT510+CC510</f>
        <v>0</v>
      </c>
      <c r="R510" s="70"/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70"/>
      <c r="AB510" s="1"/>
      <c r="AC510" s="29"/>
      <c r="AD510" s="1"/>
      <c r="AE510" s="29"/>
      <c r="AF510" s="1"/>
      <c r="AG510" s="29"/>
      <c r="AH510" s="1"/>
      <c r="AI510" s="29"/>
      <c r="AJ510" s="1">
        <v>68</v>
      </c>
      <c r="AK510" s="29">
        <v>3</v>
      </c>
      <c r="AL510" s="1"/>
      <c r="AM510" s="29"/>
      <c r="AN510" s="1"/>
      <c r="AO510" s="29"/>
      <c r="AP510" s="1"/>
      <c r="AQ510" s="29"/>
      <c r="AR510" s="1"/>
      <c r="AS510" s="29"/>
      <c r="AT510" s="1"/>
      <c r="AU510" s="29"/>
      <c r="AV510" s="1"/>
      <c r="AW510" s="29"/>
      <c r="AX510" s="1"/>
      <c r="AY510" s="29"/>
      <c r="AZ510" s="1"/>
      <c r="BA510" s="29"/>
      <c r="BB510" s="1"/>
      <c r="BC510" s="29"/>
      <c r="BD510" s="1"/>
      <c r="BE510" s="29"/>
      <c r="BF510" s="1"/>
      <c r="BG510" s="29"/>
      <c r="BH510" s="1"/>
      <c r="BI510" s="29"/>
      <c r="BJ510" s="1"/>
      <c r="BK510" s="29"/>
      <c r="BL510" s="1"/>
      <c r="BM510" s="29"/>
      <c r="BN510" s="1"/>
      <c r="BO510" s="29"/>
      <c r="BP510" s="1"/>
      <c r="BQ510" s="29"/>
      <c r="BR510" s="1"/>
      <c r="BS510" s="29"/>
      <c r="BT510" s="1"/>
      <c r="BU510" s="1"/>
      <c r="BV510" s="29"/>
      <c r="BW510" s="1"/>
      <c r="BX510" s="29"/>
      <c r="BY510" s="33"/>
      <c r="BZ510" s="29"/>
      <c r="CA510" s="33"/>
      <c r="CB510" s="29"/>
      <c r="CC510" s="33"/>
    </row>
    <row r="511" spans="1:81" s="60" customFormat="1" x14ac:dyDescent="0.35">
      <c r="A511" s="1" t="s">
        <v>59</v>
      </c>
      <c r="B511" s="1" t="s">
        <v>252</v>
      </c>
      <c r="C511" s="33" t="s">
        <v>1966</v>
      </c>
      <c r="D511" s="33" t="s">
        <v>1960</v>
      </c>
      <c r="E511" s="1" t="s">
        <v>58</v>
      </c>
      <c r="F511" s="33">
        <v>999923051</v>
      </c>
      <c r="G511" s="1">
        <f>(K511+P511+J511+M511+O511+Q511)-H511</f>
        <v>68</v>
      </c>
      <c r="H511" s="33"/>
      <c r="I511" s="30"/>
      <c r="J511" s="1">
        <f>SUM(AR511,BW511,CA511)</f>
        <v>0</v>
      </c>
      <c r="K511" s="1">
        <f>SUM(AD511,AF511,AH511,AJ511,AN511,AL511,AP511,AT511,AV511,AX511,AZ511,BD511,BF511,BH511,BJ511,BL511,BN511,BB511)</f>
        <v>68</v>
      </c>
      <c r="L511" s="1">
        <f>COUNT(AD511,AF511,AH511,AJ511,AL511,AN511,AP511,AT511,AV511,AX511,AZ511,BB511,BD511,BF511,BH511,BJ511,BL511,BN511)</f>
        <v>1</v>
      </c>
      <c r="M511" s="1">
        <f>BP511+BR511</f>
        <v>0</v>
      </c>
      <c r="N511" s="1"/>
      <c r="O511" s="1">
        <f>BU511</f>
        <v>0</v>
      </c>
      <c r="P511" s="1">
        <f>AB511+BY511</f>
        <v>0</v>
      </c>
      <c r="Q511" s="1">
        <f>BT511+CC511</f>
        <v>0</v>
      </c>
      <c r="R511" s="70"/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70"/>
      <c r="AB511" s="1"/>
      <c r="AC511" s="29"/>
      <c r="AD511" s="1"/>
      <c r="AE511" s="29"/>
      <c r="AF511" s="1"/>
      <c r="AG511" s="29"/>
      <c r="AH511" s="1"/>
      <c r="AI511" s="29"/>
      <c r="AJ511" s="1"/>
      <c r="AK511" s="29"/>
      <c r="AL511" s="1"/>
      <c r="AM511" s="29"/>
      <c r="AN511" s="1"/>
      <c r="AO511" s="29"/>
      <c r="AP511" s="1">
        <v>68</v>
      </c>
      <c r="AQ511" s="29">
        <v>3</v>
      </c>
      <c r="AR511" s="1"/>
      <c r="AS511" s="29"/>
      <c r="AT511" s="1"/>
      <c r="AU511" s="29"/>
      <c r="AV511" s="1"/>
      <c r="AW511" s="29"/>
      <c r="AX511" s="1"/>
      <c r="AY511" s="29"/>
      <c r="AZ511" s="1"/>
      <c r="BA511" s="29"/>
      <c r="BB511" s="1"/>
      <c r="BC511" s="29"/>
      <c r="BD511" s="1"/>
      <c r="BE511" s="29"/>
      <c r="BF511" s="1"/>
      <c r="BG511" s="29"/>
      <c r="BH511" s="1"/>
      <c r="BI511" s="29"/>
      <c r="BJ511" s="1"/>
      <c r="BK511" s="29"/>
      <c r="BL511" s="1"/>
      <c r="BM511" s="29"/>
      <c r="BN511" s="1"/>
      <c r="BO511" s="29"/>
      <c r="BP511" s="1"/>
      <c r="BQ511" s="29"/>
      <c r="BR511" s="1"/>
      <c r="BS511" s="29"/>
      <c r="BT511" s="1"/>
      <c r="BU511" s="1"/>
      <c r="BV511" s="29"/>
      <c r="BW511" s="1"/>
      <c r="BX511" s="29"/>
      <c r="BY511" s="33"/>
      <c r="BZ511" s="29"/>
      <c r="CA511" s="33"/>
      <c r="CB511" s="29"/>
      <c r="CC511" s="33"/>
    </row>
    <row r="512" spans="1:81" s="60" customFormat="1" x14ac:dyDescent="0.35">
      <c r="A512" s="1" t="s">
        <v>59</v>
      </c>
      <c r="B512" s="1" t="s">
        <v>252</v>
      </c>
      <c r="C512" s="1" t="s">
        <v>3011</v>
      </c>
      <c r="D512" s="1" t="s">
        <v>3012</v>
      </c>
      <c r="E512" s="1" t="s">
        <v>58</v>
      </c>
      <c r="F512" s="1">
        <v>999926693</v>
      </c>
      <c r="G512" s="1">
        <f>(K512+P512+J512+M512+O512+Q512)-H512</f>
        <v>68</v>
      </c>
      <c r="H512" s="1"/>
      <c r="I512" s="30"/>
      <c r="J512" s="1">
        <f>SUM(AR512,BW512,CA512)</f>
        <v>0</v>
      </c>
      <c r="K512" s="1">
        <f>SUM(AD512,AF512,AH512,AJ512,AN512,AL512,AP512,AT512,AV512,AX512,AZ512,BD512,BF512,BH512,BJ512,BL512,BN512,BB512)</f>
        <v>68</v>
      </c>
      <c r="L512" s="1">
        <f>COUNT(AD512,AF512,AH512,AJ512,AL512,AN512,AP512,AT512,AV512,AX512,AZ512,BB512,BD512,BF512,BH512,BJ512,BL512,BN512)</f>
        <v>1</v>
      </c>
      <c r="M512" s="1">
        <f>BP512+BR512</f>
        <v>0</v>
      </c>
      <c r="N512" s="1"/>
      <c r="O512" s="1">
        <f>BU512</f>
        <v>0</v>
      </c>
      <c r="P512" s="1">
        <f>AB512+BY512</f>
        <v>0</v>
      </c>
      <c r="Q512" s="1">
        <f>BT512+CC512</f>
        <v>0</v>
      </c>
      <c r="R512" s="70"/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70"/>
      <c r="AB512" s="1"/>
      <c r="AC512" s="29"/>
      <c r="AD512" s="1"/>
      <c r="AE512" s="29"/>
      <c r="AF512" s="1"/>
      <c r="AG512" s="29"/>
      <c r="AH512" s="1"/>
      <c r="AI512" s="29"/>
      <c r="AJ512" s="1"/>
      <c r="AK512" s="29"/>
      <c r="AL512" s="1">
        <v>68</v>
      </c>
      <c r="AM512" s="29">
        <v>3</v>
      </c>
      <c r="AN512" s="1"/>
      <c r="AO512" s="29"/>
      <c r="AP512" s="1"/>
      <c r="AQ512" s="29"/>
      <c r="AR512" s="1"/>
      <c r="AS512" s="29"/>
      <c r="AT512" s="1"/>
      <c r="AU512" s="29"/>
      <c r="AV512" s="1"/>
      <c r="AW512" s="29"/>
      <c r="AX512" s="1"/>
      <c r="AY512" s="29"/>
      <c r="AZ512" s="1"/>
      <c r="BA512" s="29"/>
      <c r="BB512" s="1"/>
      <c r="BC512" s="29"/>
      <c r="BD512" s="1"/>
      <c r="BE512" s="29"/>
      <c r="BF512" s="1"/>
      <c r="BG512" s="29"/>
      <c r="BH512" s="1"/>
      <c r="BI512" s="29"/>
      <c r="BJ512" s="1"/>
      <c r="BK512" s="29"/>
      <c r="BL512" s="1"/>
      <c r="BM512" s="29"/>
      <c r="BN512" s="1"/>
      <c r="BO512" s="29"/>
      <c r="BP512" s="1"/>
      <c r="BQ512" s="29"/>
      <c r="BR512" s="1"/>
      <c r="BS512" s="29"/>
      <c r="BT512" s="1"/>
      <c r="BU512" s="1"/>
      <c r="BV512" s="29"/>
      <c r="BW512" s="1"/>
      <c r="BX512" s="29"/>
      <c r="BY512" s="33"/>
      <c r="BZ512" s="29"/>
      <c r="CA512" s="33"/>
      <c r="CB512" s="29"/>
      <c r="CC512" s="33"/>
    </row>
    <row r="513" spans="1:81" s="60" customFormat="1" x14ac:dyDescent="0.35">
      <c r="A513" s="34" t="s">
        <v>59</v>
      </c>
      <c r="B513" s="34" t="s">
        <v>252</v>
      </c>
      <c r="C513" s="34" t="s">
        <v>1044</v>
      </c>
      <c r="D513" s="34" t="s">
        <v>1912</v>
      </c>
      <c r="E513" s="34" t="s">
        <v>58</v>
      </c>
      <c r="F513" s="1">
        <v>999927205</v>
      </c>
      <c r="G513" s="1">
        <f>(K513+P513+J513+M513+O513+Q513)-H513</f>
        <v>68</v>
      </c>
      <c r="H513" s="1"/>
      <c r="I513" s="30"/>
      <c r="J513" s="1">
        <f>SUM(AR513,BW513,CA513)</f>
        <v>0</v>
      </c>
      <c r="K513" s="1">
        <f>SUM(AD513,AF513,AH513,AJ513,AN513,AL513,AP513,AT513,AV513,AX513,AZ513,BD513,BF513,BH513,BJ513,BL513,BN513,BB513)</f>
        <v>68</v>
      </c>
      <c r="L513" s="1">
        <f>COUNT(AD513,AF513,AH513,AJ513,AL513,AN513,AP513,AT513,AV513,AX513,AZ513,BB513,BD513,BF513,BH513,BJ513,BL513,BN513)</f>
        <v>1</v>
      </c>
      <c r="M513" s="1">
        <f>BP513+BR513</f>
        <v>0</v>
      </c>
      <c r="N513" s="1"/>
      <c r="O513" s="1">
        <f>BU513</f>
        <v>0</v>
      </c>
      <c r="P513" s="1">
        <f>AB513+BY513</f>
        <v>0</v>
      </c>
      <c r="Q513" s="1">
        <f>BT513+CC513</f>
        <v>0</v>
      </c>
      <c r="R513" s="70"/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70"/>
      <c r="AB513" s="1"/>
      <c r="AC513" s="29"/>
      <c r="AD513" s="1"/>
      <c r="AE513" s="29"/>
      <c r="AF513" s="1"/>
      <c r="AG513" s="29"/>
      <c r="AH513" s="1"/>
      <c r="AI513" s="29"/>
      <c r="AJ513" s="1"/>
      <c r="AK513" s="29"/>
      <c r="AL513" s="1"/>
      <c r="AM513" s="29"/>
      <c r="AN513" s="1"/>
      <c r="AO513" s="29"/>
      <c r="AP513" s="1"/>
      <c r="AQ513" s="29"/>
      <c r="AR513" s="1"/>
      <c r="AS513" s="29"/>
      <c r="AT513" s="1"/>
      <c r="AU513" s="29"/>
      <c r="AV513" s="1"/>
      <c r="AW513" s="29"/>
      <c r="AX513" s="1"/>
      <c r="AY513" s="29"/>
      <c r="AZ513" s="1"/>
      <c r="BA513" s="29"/>
      <c r="BB513" s="1">
        <v>68</v>
      </c>
      <c r="BC513" s="29"/>
      <c r="BD513" s="1"/>
      <c r="BE513" s="29"/>
      <c r="BF513" s="1"/>
      <c r="BG513" s="29"/>
      <c r="BH513" s="1"/>
      <c r="BI513" s="29"/>
      <c r="BJ513" s="1"/>
      <c r="BK513" s="29"/>
      <c r="BL513" s="1"/>
      <c r="BM513" s="29"/>
      <c r="BN513" s="1"/>
      <c r="BO513" s="29"/>
      <c r="BP513" s="1"/>
      <c r="BQ513" s="29"/>
      <c r="BR513" s="1"/>
      <c r="BS513" s="29"/>
      <c r="BT513" s="1"/>
      <c r="BU513" s="1"/>
      <c r="BV513" s="29"/>
      <c r="BW513" s="1"/>
      <c r="BX513" s="29"/>
      <c r="BY513" s="33"/>
      <c r="BZ513" s="29"/>
      <c r="CA513" s="33"/>
      <c r="CB513" s="29"/>
      <c r="CC513" s="33"/>
    </row>
    <row r="514" spans="1:81" s="60" customFormat="1" x14ac:dyDescent="0.35">
      <c r="A514" s="35" t="s">
        <v>59</v>
      </c>
      <c r="B514" s="35" t="s">
        <v>252</v>
      </c>
      <c r="C514" s="35" t="s">
        <v>993</v>
      </c>
      <c r="D514" s="35" t="s">
        <v>3375</v>
      </c>
      <c r="E514" s="35" t="s">
        <v>58</v>
      </c>
      <c r="F514" s="1">
        <v>999927532</v>
      </c>
      <c r="G514" s="1">
        <f>(K514+P514+J514+M514+O514+Q514)-H514</f>
        <v>68</v>
      </c>
      <c r="H514" s="1"/>
      <c r="I514" s="30"/>
      <c r="J514" s="1">
        <f>SUM(AR514,BW514,CA514)</f>
        <v>0</v>
      </c>
      <c r="K514" s="1">
        <f>SUM(AD514,AF514,AH514,AJ514,AN514,AL514,AP514,AT514,AV514,AX514,AZ514,BD514,BF514,BH514,BJ514,BL514,BN514,BB514)</f>
        <v>68</v>
      </c>
      <c r="L514" s="1">
        <f>COUNT(AD514,AF514,AH514,AJ514,AL514,AN514,AP514,AT514,AV514,AX514,AZ514,BB514,BD514,BF514,BH514,BJ514,BL514,BN514)</f>
        <v>1</v>
      </c>
      <c r="M514" s="1">
        <f>BP514+BR514</f>
        <v>0</v>
      </c>
      <c r="N514" s="1"/>
      <c r="O514" s="1">
        <f>BU514</f>
        <v>0</v>
      </c>
      <c r="P514" s="1">
        <f>AB514+BY514</f>
        <v>0</v>
      </c>
      <c r="Q514" s="1">
        <f>BT514+CC514</f>
        <v>0</v>
      </c>
      <c r="R514" s="70"/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70"/>
      <c r="AB514" s="1"/>
      <c r="AC514" s="29"/>
      <c r="AD514" s="1"/>
      <c r="AE514" s="29"/>
      <c r="AF514" s="1"/>
      <c r="AG514" s="29"/>
      <c r="AH514" s="1"/>
      <c r="AI514" s="29"/>
      <c r="AJ514" s="1"/>
      <c r="AK514" s="30"/>
      <c r="AL514" s="1"/>
      <c r="AM514" s="29"/>
      <c r="AN514" s="1"/>
      <c r="AO514" s="29"/>
      <c r="AP514" s="1"/>
      <c r="AQ514" s="29"/>
      <c r="AR514" s="1"/>
      <c r="AS514" s="29"/>
      <c r="AT514" s="1"/>
      <c r="AU514" s="29"/>
      <c r="AV514" s="1"/>
      <c r="AW514" s="29"/>
      <c r="AX514" s="1"/>
      <c r="AY514" s="29"/>
      <c r="AZ514" s="1"/>
      <c r="BA514" s="29"/>
      <c r="BB514" s="1"/>
      <c r="BC514" s="29"/>
      <c r="BD514" s="1"/>
      <c r="BE514" s="29"/>
      <c r="BF514" s="1"/>
      <c r="BG514" s="29"/>
      <c r="BH514" s="1">
        <v>68</v>
      </c>
      <c r="BI514" s="29">
        <v>3</v>
      </c>
      <c r="BJ514" s="1"/>
      <c r="BK514" s="29"/>
      <c r="BL514" s="1"/>
      <c r="BM514" s="29"/>
      <c r="BN514" s="1"/>
      <c r="BO514" s="29"/>
      <c r="BP514" s="1"/>
      <c r="BQ514" s="29"/>
      <c r="BR514" s="1"/>
      <c r="BS514" s="29"/>
      <c r="BT514" s="1"/>
      <c r="BU514" s="1"/>
      <c r="BV514" s="29"/>
      <c r="BW514" s="1"/>
      <c r="BX514" s="29"/>
      <c r="BY514" s="33"/>
      <c r="BZ514" s="29"/>
      <c r="CA514" s="33"/>
      <c r="CB514" s="29"/>
      <c r="CC514" s="33"/>
    </row>
    <row r="515" spans="1:81" s="60" customFormat="1" x14ac:dyDescent="0.35">
      <c r="A515" s="34" t="s">
        <v>59</v>
      </c>
      <c r="B515" s="1" t="s">
        <v>252</v>
      </c>
      <c r="C515" s="1" t="s">
        <v>2323</v>
      </c>
      <c r="D515" s="1" t="s">
        <v>180</v>
      </c>
      <c r="E515" s="1" t="s">
        <v>58</v>
      </c>
      <c r="F515" s="1">
        <v>999924881</v>
      </c>
      <c r="G515" s="1">
        <f>(K515+P515+J515+M515+O515+Q515)-H515</f>
        <v>65.5</v>
      </c>
      <c r="H515" s="1">
        <f>(J515+K515+M515+N515+O515+P515+Q515)*0.5</f>
        <v>65.5</v>
      </c>
      <c r="I515" s="30"/>
      <c r="J515" s="1">
        <f>SUM(AR515,BW515,CA515)</f>
        <v>0</v>
      </c>
      <c r="K515" s="1">
        <f>SUM(AD515,AF515,AH515,AJ515,AN515,AL515,AP515,AT515,AV515,AX515,AZ515,BD515,BF515,BH515,BJ515,BL515,BN515,BB515)</f>
        <v>63</v>
      </c>
      <c r="L515" s="1">
        <f>COUNT(AD515,AF515,AH515,AJ515,AL515,AN515,AP515,AT515,AV515,AX515,AZ515,BB515,BD515,BF515,BH515,BJ515,BL515,BN515)</f>
        <v>1</v>
      </c>
      <c r="M515" s="1">
        <f>BP515+BR515</f>
        <v>0</v>
      </c>
      <c r="N515" s="1"/>
      <c r="O515" s="1">
        <f>BU515</f>
        <v>68</v>
      </c>
      <c r="P515" s="1">
        <f>AB515+BY515</f>
        <v>0</v>
      </c>
      <c r="Q515" s="1">
        <f>BT515+CC515</f>
        <v>0</v>
      </c>
      <c r="R515" s="70"/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70"/>
      <c r="AB515" s="1"/>
      <c r="AC515" s="29"/>
      <c r="AD515" s="1"/>
      <c r="AE515" s="29"/>
      <c r="AF515" s="1"/>
      <c r="AG515" s="29"/>
      <c r="AH515" s="1"/>
      <c r="AI515" s="29"/>
      <c r="AJ515" s="1"/>
      <c r="AK515" s="29"/>
      <c r="AL515" s="1"/>
      <c r="AM515" s="29"/>
      <c r="AN515" s="1"/>
      <c r="AO515" s="29"/>
      <c r="AP515" s="1">
        <v>63</v>
      </c>
      <c r="AQ515" s="29">
        <v>5</v>
      </c>
      <c r="AR515" s="1"/>
      <c r="AS515" s="29"/>
      <c r="AT515" s="1"/>
      <c r="AU515" s="29"/>
      <c r="AV515" s="1"/>
      <c r="AW515" s="29"/>
      <c r="AX515" s="1"/>
      <c r="AY515" s="29"/>
      <c r="AZ515" s="1"/>
      <c r="BA515" s="29"/>
      <c r="BB515" s="1"/>
      <c r="BC515" s="29"/>
      <c r="BD515" s="1"/>
      <c r="BE515" s="29"/>
      <c r="BF515" s="1"/>
      <c r="BG515" s="29"/>
      <c r="BH515" s="1"/>
      <c r="BI515" s="29"/>
      <c r="BJ515" s="1"/>
      <c r="BK515" s="29"/>
      <c r="BL515" s="1"/>
      <c r="BM515" s="29"/>
      <c r="BN515" s="1"/>
      <c r="BO515" s="29"/>
      <c r="BP515" s="1"/>
      <c r="BQ515" s="29"/>
      <c r="BR515" s="1"/>
      <c r="BS515" s="29"/>
      <c r="BT515" s="1"/>
      <c r="BU515" s="1">
        <v>68</v>
      </c>
      <c r="BV515" s="29">
        <v>8</v>
      </c>
      <c r="BW515" s="1"/>
      <c r="BX515" s="29"/>
      <c r="BY515" s="33"/>
      <c r="BZ515" s="29"/>
      <c r="CA515" s="33"/>
      <c r="CB515" s="29"/>
      <c r="CC515" s="33"/>
    </row>
    <row r="516" spans="1:81" s="60" customFormat="1" x14ac:dyDescent="0.35">
      <c r="A516" s="38" t="s">
        <v>59</v>
      </c>
      <c r="B516" s="38" t="s">
        <v>252</v>
      </c>
      <c r="C516" s="38" t="s">
        <v>2848</v>
      </c>
      <c r="D516" s="38" t="s">
        <v>2849</v>
      </c>
      <c r="E516" s="38" t="s">
        <v>58</v>
      </c>
      <c r="F516" s="38">
        <v>999926267</v>
      </c>
      <c r="G516" s="1">
        <f>(K516+P516+J516+M516+O516+Q516)-H516</f>
        <v>63</v>
      </c>
      <c r="H516" s="1"/>
      <c r="I516" s="30"/>
      <c r="J516" s="1">
        <f>SUM(AR516,BW516,CA516)</f>
        <v>0</v>
      </c>
      <c r="K516" s="1">
        <f>SUM(AD516,AF516,AH516,AJ516,AN516,AL516,AP516,AT516,AV516,AX516,AZ516,BD516,BF516,BH516,BJ516,BL516,BN516,BB516)</f>
        <v>63</v>
      </c>
      <c r="L516" s="1">
        <f>COUNT(AD516,AF516,AH516,AJ516,AL516,AN516,AP516,AT516,AV516,AX516,AZ516,BB516,BD516,BF516,BH516,BJ516,BL516,BN516)</f>
        <v>1</v>
      </c>
      <c r="M516" s="1">
        <f>BP516+BR516</f>
        <v>0</v>
      </c>
      <c r="N516" s="1"/>
      <c r="O516" s="1">
        <f>BU516</f>
        <v>0</v>
      </c>
      <c r="P516" s="1">
        <f>AB516+BY516</f>
        <v>0</v>
      </c>
      <c r="Q516" s="1">
        <f>BT516+CC516</f>
        <v>0</v>
      </c>
      <c r="R516" s="70"/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70"/>
      <c r="AB516" s="1"/>
      <c r="AC516" s="29"/>
      <c r="AD516" s="1"/>
      <c r="AE516" s="29"/>
      <c r="AF516" s="1"/>
      <c r="AG516" s="29"/>
      <c r="AH516" s="1"/>
      <c r="AI516" s="29"/>
      <c r="AJ516" s="1">
        <v>63</v>
      </c>
      <c r="AK516" s="29">
        <v>5</v>
      </c>
      <c r="AL516" s="1"/>
      <c r="AM516" s="29"/>
      <c r="AN516" s="1"/>
      <c r="AO516" s="29"/>
      <c r="AP516" s="1"/>
      <c r="AQ516" s="29"/>
      <c r="AR516" s="1"/>
      <c r="AS516" s="29"/>
      <c r="AT516" s="1"/>
      <c r="AU516" s="29"/>
      <c r="AV516" s="1"/>
      <c r="AW516" s="29"/>
      <c r="AX516" s="1"/>
      <c r="AY516" s="29"/>
      <c r="AZ516" s="1"/>
      <c r="BA516" s="29"/>
      <c r="BB516" s="1"/>
      <c r="BC516" s="29"/>
      <c r="BD516" s="1"/>
      <c r="BE516" s="29"/>
      <c r="BF516" s="1"/>
      <c r="BG516" s="29"/>
      <c r="BH516" s="1"/>
      <c r="BI516" s="29"/>
      <c r="BJ516" s="1"/>
      <c r="BK516" s="29"/>
      <c r="BL516" s="1"/>
      <c r="BM516" s="29"/>
      <c r="BN516" s="1"/>
      <c r="BO516" s="29"/>
      <c r="BP516" s="1"/>
      <c r="BQ516" s="29"/>
      <c r="BR516" s="1"/>
      <c r="BS516" s="29"/>
      <c r="BT516" s="1"/>
      <c r="BU516" s="1"/>
      <c r="BV516" s="29"/>
      <c r="BW516" s="1"/>
      <c r="BX516" s="29"/>
      <c r="BY516" s="33"/>
      <c r="BZ516" s="29"/>
      <c r="CA516" s="33"/>
      <c r="CB516" s="29"/>
      <c r="CC516" s="33"/>
    </row>
    <row r="517" spans="1:81" s="60" customFormat="1" x14ac:dyDescent="0.35">
      <c r="A517" s="1" t="s">
        <v>59</v>
      </c>
      <c r="B517" s="1" t="s">
        <v>252</v>
      </c>
      <c r="C517" s="1" t="s">
        <v>3075</v>
      </c>
      <c r="D517" s="1" t="s">
        <v>3076</v>
      </c>
      <c r="E517" s="1" t="s">
        <v>58</v>
      </c>
      <c r="F517" s="1">
        <v>999926820</v>
      </c>
      <c r="G517" s="1">
        <f>(K517+P517+J517+M517+O517+Q517)-H517</f>
        <v>63</v>
      </c>
      <c r="H517" s="1"/>
      <c r="I517" s="30"/>
      <c r="J517" s="1">
        <f>SUM(AR517,BW517,CA517)</f>
        <v>0</v>
      </c>
      <c r="K517" s="1">
        <f>SUM(AD517,AF517,AH517,AJ517,AN517,AL517,AP517,AT517,AV517,AX517,AZ517,BD517,BF517,BH517,BJ517,BL517,BN517,BB517)</f>
        <v>63</v>
      </c>
      <c r="L517" s="1">
        <f>COUNT(AD517,AF517,AH517,AJ517,AL517,AN517,AP517,AT517,AV517,AX517,AZ517,BB517,BD517,BF517,BH517,BJ517,BL517,BN517)</f>
        <v>1</v>
      </c>
      <c r="M517" s="1">
        <f>BP517+BR517</f>
        <v>0</v>
      </c>
      <c r="N517" s="1"/>
      <c r="O517" s="1">
        <f>BU517</f>
        <v>0</v>
      </c>
      <c r="P517" s="1">
        <f>AB517+BY517</f>
        <v>0</v>
      </c>
      <c r="Q517" s="1">
        <f>BT517+CC517</f>
        <v>0</v>
      </c>
      <c r="R517" s="70"/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70"/>
      <c r="AB517" s="1"/>
      <c r="AC517" s="29"/>
      <c r="AD517" s="1"/>
      <c r="AE517" s="29"/>
      <c r="AF517" s="1"/>
      <c r="AG517" s="29"/>
      <c r="AH517" s="1"/>
      <c r="AI517" s="29"/>
      <c r="AJ517" s="1"/>
      <c r="AK517" s="29"/>
      <c r="AL517" s="1"/>
      <c r="AM517" s="29"/>
      <c r="AN517" s="1"/>
      <c r="AO517" s="29"/>
      <c r="AP517" s="1">
        <v>63</v>
      </c>
      <c r="AQ517" s="29">
        <v>5</v>
      </c>
      <c r="AR517" s="1"/>
      <c r="AS517" s="29"/>
      <c r="AT517" s="1"/>
      <c r="AU517" s="29"/>
      <c r="AV517" s="1"/>
      <c r="AW517" s="29"/>
      <c r="AX517" s="1"/>
      <c r="AY517" s="29"/>
      <c r="AZ517" s="1"/>
      <c r="BA517" s="29"/>
      <c r="BB517" s="1"/>
      <c r="BC517" s="29"/>
      <c r="BD517" s="1"/>
      <c r="BE517" s="29"/>
      <c r="BF517" s="1"/>
      <c r="BG517" s="29"/>
      <c r="BH517" s="1"/>
      <c r="BI517" s="29"/>
      <c r="BJ517" s="1"/>
      <c r="BK517" s="29"/>
      <c r="BL517" s="1"/>
      <c r="BM517" s="29"/>
      <c r="BN517" s="1"/>
      <c r="BO517" s="29"/>
      <c r="BP517" s="1"/>
      <c r="BQ517" s="29"/>
      <c r="BR517" s="1"/>
      <c r="BS517" s="29"/>
      <c r="BT517" s="1"/>
      <c r="BU517" s="1"/>
      <c r="BV517" s="29"/>
      <c r="BW517" s="1"/>
      <c r="BX517" s="29"/>
      <c r="BY517" s="33"/>
      <c r="BZ517" s="29"/>
      <c r="CA517" s="33"/>
      <c r="CB517" s="29"/>
      <c r="CC517" s="33"/>
    </row>
    <row r="518" spans="1:81" s="60" customFormat="1" x14ac:dyDescent="0.35">
      <c r="A518" s="33" t="s">
        <v>59</v>
      </c>
      <c r="B518" s="33" t="s">
        <v>252</v>
      </c>
      <c r="C518" s="41" t="s">
        <v>1006</v>
      </c>
      <c r="D518" s="41" t="s">
        <v>1007</v>
      </c>
      <c r="E518" s="37" t="s">
        <v>58</v>
      </c>
      <c r="F518" s="33">
        <v>999916384</v>
      </c>
      <c r="G518" s="1">
        <f>(K518+P518+J518+M518+O518+Q518)-H518</f>
        <v>60</v>
      </c>
      <c r="H518" s="1"/>
      <c r="I518" s="30"/>
      <c r="J518" s="1">
        <f>SUM(AR518,BW518,CA518)</f>
        <v>0</v>
      </c>
      <c r="K518" s="1">
        <f>SUM(AD518,AF518,AH518,AJ518,AN518,AL518,AP518,AT518,AV518,AX518,AZ518,BD518,BF518,BH518,BJ518,BL518,BN518,BB518)</f>
        <v>60</v>
      </c>
      <c r="L518" s="1">
        <f>COUNT(AD518,AF518,AH518,AJ518,AL518,AN518,AP518,AT518,AV518,AX518,AZ518,BB518,BD518,BF518,BH518,BJ518,BL518,BN518)</f>
        <v>1</v>
      </c>
      <c r="M518" s="1">
        <f>BP518+BR518</f>
        <v>0</v>
      </c>
      <c r="N518" s="1"/>
      <c r="O518" s="1">
        <f>BU518</f>
        <v>0</v>
      </c>
      <c r="P518" s="1">
        <f>AB518+BY518</f>
        <v>0</v>
      </c>
      <c r="Q518" s="1">
        <f>BT518+CC518</f>
        <v>0</v>
      </c>
      <c r="R518" s="70"/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70"/>
      <c r="AB518" s="1"/>
      <c r="AC518" s="29"/>
      <c r="AD518" s="1"/>
      <c r="AE518" s="29"/>
      <c r="AF518" s="1"/>
      <c r="AG518" s="29"/>
      <c r="AH518" s="1"/>
      <c r="AI518" s="29"/>
      <c r="AJ518" s="1"/>
      <c r="AK518" s="29"/>
      <c r="AL518" s="1"/>
      <c r="AM518" s="29"/>
      <c r="AN518" s="1"/>
      <c r="AO518" s="29"/>
      <c r="AP518" s="1"/>
      <c r="AQ518" s="29"/>
      <c r="AR518" s="1"/>
      <c r="AS518" s="29"/>
      <c r="AT518" s="1"/>
      <c r="AU518" s="29"/>
      <c r="AV518" s="1">
        <v>60</v>
      </c>
      <c r="AW518" s="29">
        <v>1</v>
      </c>
      <c r="AX518" s="1"/>
      <c r="AY518" s="29"/>
      <c r="AZ518" s="1"/>
      <c r="BA518" s="29"/>
      <c r="BB518" s="1"/>
      <c r="BC518" s="29"/>
      <c r="BD518" s="1"/>
      <c r="BE518" s="29"/>
      <c r="BF518" s="1"/>
      <c r="BG518" s="29"/>
      <c r="BH518" s="1"/>
      <c r="BI518" s="29"/>
      <c r="BJ518" s="1"/>
      <c r="BK518" s="29"/>
      <c r="BL518" s="1"/>
      <c r="BM518" s="29"/>
      <c r="BN518" s="1"/>
      <c r="BO518" s="29"/>
      <c r="BP518" s="1"/>
      <c r="BQ518" s="29"/>
      <c r="BR518" s="1"/>
      <c r="BS518" s="29"/>
      <c r="BT518" s="1"/>
      <c r="BU518" s="1"/>
      <c r="BV518" s="29"/>
      <c r="BW518" s="1"/>
      <c r="BX518" s="29"/>
      <c r="BY518" s="33"/>
      <c r="BZ518" s="29"/>
      <c r="CA518" s="33"/>
      <c r="CB518" s="29"/>
      <c r="CC518" s="33"/>
    </row>
    <row r="519" spans="1:81" s="60" customFormat="1" x14ac:dyDescent="0.35">
      <c r="A519" s="1" t="s">
        <v>59</v>
      </c>
      <c r="B519" s="1" t="s">
        <v>252</v>
      </c>
      <c r="C519" s="1" t="s">
        <v>748</v>
      </c>
      <c r="D519" s="1" t="s">
        <v>93</v>
      </c>
      <c r="E519" s="1" t="s">
        <v>58</v>
      </c>
      <c r="F519" s="1">
        <v>999926625</v>
      </c>
      <c r="G519" s="1">
        <f>(K519+P519+J519+M519+O519+Q519)-H519</f>
        <v>60</v>
      </c>
      <c r="H519" s="1"/>
      <c r="I519" s="30"/>
      <c r="J519" s="1">
        <f>SUM(AR519,BW519,CA519)</f>
        <v>0</v>
      </c>
      <c r="K519" s="1">
        <f>SUM(AD519,AF519,AH519,AJ519,AN519,AL519,AP519,AT519,AV519,AX519,AZ519,BD519,BF519,BH519,BJ519,BL519,BN519,BB519)</f>
        <v>60</v>
      </c>
      <c r="L519" s="1">
        <f>COUNT(AD519,AF519,AH519,AJ519,AL519,AN519,AP519,AT519,AV519,AX519,AZ519,BB519,BD519,BF519,BH519,BJ519,BL519,BN519)</f>
        <v>1</v>
      </c>
      <c r="M519" s="1">
        <f>BP519+BR519</f>
        <v>0</v>
      </c>
      <c r="N519" s="1"/>
      <c r="O519" s="1">
        <f>BU519</f>
        <v>0</v>
      </c>
      <c r="P519" s="1">
        <f>AB519+BY519</f>
        <v>0</v>
      </c>
      <c r="Q519" s="1">
        <f>BT519+CC519</f>
        <v>0</v>
      </c>
      <c r="R519" s="70"/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70"/>
      <c r="AB519" s="1"/>
      <c r="AC519" s="29"/>
      <c r="AD519" s="1"/>
      <c r="AE519" s="29"/>
      <c r="AF519" s="1"/>
      <c r="AG519" s="29"/>
      <c r="AH519" s="1"/>
      <c r="AI519" s="29"/>
      <c r="AJ519" s="1"/>
      <c r="AK519" s="29"/>
      <c r="AL519" s="1"/>
      <c r="AM519" s="29"/>
      <c r="AN519" s="1"/>
      <c r="AO519" s="29"/>
      <c r="AP519" s="1"/>
      <c r="AQ519" s="29"/>
      <c r="AR519" s="1"/>
      <c r="AS519" s="29"/>
      <c r="AT519" s="1"/>
      <c r="AU519" s="29"/>
      <c r="AV519" s="1"/>
      <c r="AW519" s="29"/>
      <c r="AX519" s="1"/>
      <c r="AY519" s="29"/>
      <c r="AZ519" s="1">
        <v>60</v>
      </c>
      <c r="BA519" s="29">
        <v>1</v>
      </c>
      <c r="BB519" s="1"/>
      <c r="BC519" s="29"/>
      <c r="BD519" s="1"/>
      <c r="BE519" s="29"/>
      <c r="BF519" s="1"/>
      <c r="BG519" s="29"/>
      <c r="BH519" s="1"/>
      <c r="BI519" s="29"/>
      <c r="BJ519" s="1"/>
      <c r="BK519" s="29"/>
      <c r="BL519" s="1"/>
      <c r="BM519" s="29"/>
      <c r="BN519" s="1"/>
      <c r="BO519" s="29"/>
      <c r="BP519" s="1"/>
      <c r="BQ519" s="29"/>
      <c r="BR519" s="1"/>
      <c r="BS519" s="29"/>
      <c r="BT519" s="1"/>
      <c r="BU519" s="1"/>
      <c r="BV519" s="29"/>
      <c r="BW519" s="1"/>
      <c r="BX519" s="29"/>
      <c r="BY519" s="33"/>
      <c r="BZ519" s="29"/>
      <c r="CA519" s="33"/>
      <c r="CB519" s="29"/>
      <c r="CC519" s="33"/>
    </row>
    <row r="520" spans="1:81" s="60" customFormat="1" x14ac:dyDescent="0.35">
      <c r="A520" s="34" t="s">
        <v>59</v>
      </c>
      <c r="B520" s="34" t="s">
        <v>252</v>
      </c>
      <c r="C520" s="34" t="s">
        <v>421</v>
      </c>
      <c r="D520" s="34" t="s">
        <v>89</v>
      </c>
      <c r="E520" s="34" t="s">
        <v>58</v>
      </c>
      <c r="F520" s="1">
        <v>999926217</v>
      </c>
      <c r="G520" s="1">
        <f>(K520+P520+J520+M520+O520+Q520)-H520</f>
        <v>60</v>
      </c>
      <c r="H520" s="1">
        <f>(J520+K520+M520+N520+O520+P520+Q520)*0.5</f>
        <v>60</v>
      </c>
      <c r="I520" s="30"/>
      <c r="J520" s="1">
        <f>SUM(AR520,BW520,CA520)</f>
        <v>0</v>
      </c>
      <c r="K520" s="1">
        <f>SUM(AD520,AF520,AH520,AJ520,AN520,AL520,AP520,AT520,AV520,AX520,AZ520,BD520,BF520,BH520,BJ520,BL520,BN520,BB520)</f>
        <v>120</v>
      </c>
      <c r="L520" s="1">
        <f>COUNT(AD520,AF520,AH520,AJ520,AL520,AN520,AP520,AT520,AV520,AX520,AZ520,BB520,BD520,BF520,BH520,BJ520,BL520,BN520)</f>
        <v>1</v>
      </c>
      <c r="M520" s="1">
        <f>BP520+BR520</f>
        <v>0</v>
      </c>
      <c r="N520" s="1"/>
      <c r="O520" s="1">
        <f>BU520</f>
        <v>0</v>
      </c>
      <c r="P520" s="1">
        <f>AB520+BY520</f>
        <v>0</v>
      </c>
      <c r="Q520" s="1">
        <f>BT520+CC520</f>
        <v>0</v>
      </c>
      <c r="R520" s="70"/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70"/>
      <c r="AB520" s="1"/>
      <c r="AC520" s="29"/>
      <c r="AD520" s="1"/>
      <c r="AE520" s="29"/>
      <c r="AF520" s="1"/>
      <c r="AG520" s="29"/>
      <c r="AH520" s="1"/>
      <c r="AI520" s="29"/>
      <c r="AJ520" s="1"/>
      <c r="AK520" s="29"/>
      <c r="AL520" s="1"/>
      <c r="AM520" s="29"/>
      <c r="AN520" s="1"/>
      <c r="AO520" s="29"/>
      <c r="AP520" s="1"/>
      <c r="AQ520" s="29"/>
      <c r="AR520" s="1"/>
      <c r="AS520" s="29"/>
      <c r="AT520" s="1"/>
      <c r="AU520" s="29"/>
      <c r="AV520" s="1"/>
      <c r="AW520" s="29"/>
      <c r="AX520" s="1"/>
      <c r="AY520" s="29"/>
      <c r="AZ520" s="1"/>
      <c r="BA520" s="29"/>
      <c r="BB520" s="1">
        <v>120</v>
      </c>
      <c r="BC520" s="29"/>
      <c r="BD520" s="1"/>
      <c r="BE520" s="29"/>
      <c r="BF520" s="1"/>
      <c r="BG520" s="29"/>
      <c r="BH520" s="1"/>
      <c r="BI520" s="29"/>
      <c r="BJ520" s="1"/>
      <c r="BK520" s="29"/>
      <c r="BL520" s="1"/>
      <c r="BM520" s="29"/>
      <c r="BN520" s="1"/>
      <c r="BO520" s="29"/>
      <c r="BP520" s="1"/>
      <c r="BQ520" s="29"/>
      <c r="BR520" s="1"/>
      <c r="BS520" s="29"/>
      <c r="BT520" s="1"/>
      <c r="BU520" s="1"/>
      <c r="BV520" s="29"/>
      <c r="BW520" s="1"/>
      <c r="BX520" s="29"/>
      <c r="BY520" s="33"/>
      <c r="BZ520" s="29"/>
      <c r="CA520" s="33"/>
      <c r="CB520" s="29"/>
      <c r="CC520" s="33"/>
    </row>
    <row r="521" spans="1:81" s="60" customFormat="1" x14ac:dyDescent="0.35">
      <c r="A521" s="34" t="s">
        <v>59</v>
      </c>
      <c r="B521" s="33" t="s">
        <v>252</v>
      </c>
      <c r="C521" s="33" t="s">
        <v>2230</v>
      </c>
      <c r="D521" s="33" t="s">
        <v>3426</v>
      </c>
      <c r="E521" s="33" t="s">
        <v>58</v>
      </c>
      <c r="F521" s="33">
        <v>999927684</v>
      </c>
      <c r="G521" s="1">
        <f>(K521+P521+J521+M521+O521+Q521)-H521</f>
        <v>60</v>
      </c>
      <c r="H521" s="1">
        <f>(J521+K521+M521+N521+O521+P521+Q521)*0.5</f>
        <v>60</v>
      </c>
      <c r="I521" s="30"/>
      <c r="J521" s="1">
        <f>SUM(AR521,BW521,CA521)</f>
        <v>0</v>
      </c>
      <c r="K521" s="1">
        <f>SUM(AD521,AF521,AH521,AJ521,AN521,AL521,AP521,AT521,AV521,AX521,AZ521,BD521,BF521,BH521,BJ521,BL521,BN521,BB521)</f>
        <v>120</v>
      </c>
      <c r="L521" s="1">
        <f>COUNT(AD521,AF521,AH521,AJ521,AL521,AN521,AP521,AT521,AV521,AX521,AZ521,BB521,BD521,BF521,BH521,BJ521,BL521,BN521)</f>
        <v>1</v>
      </c>
      <c r="M521" s="1">
        <f>BP521+BR521</f>
        <v>0</v>
      </c>
      <c r="N521" s="1"/>
      <c r="O521" s="1">
        <f>BU521</f>
        <v>0</v>
      </c>
      <c r="P521" s="1">
        <f>AB521+BY521</f>
        <v>0</v>
      </c>
      <c r="Q521" s="1">
        <f>BT521+CC521</f>
        <v>0</v>
      </c>
      <c r="R521" s="70"/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70"/>
      <c r="AB521" s="1"/>
      <c r="AC521" s="29"/>
      <c r="AD521" s="1"/>
      <c r="AE521" s="29"/>
      <c r="AF521" s="1"/>
      <c r="AG521" s="29"/>
      <c r="AH521" s="1"/>
      <c r="AI521" s="29"/>
      <c r="AJ521" s="1"/>
      <c r="AK521" s="29"/>
      <c r="AL521" s="1"/>
      <c r="AM521" s="29"/>
      <c r="AN521" s="1"/>
      <c r="AO521" s="29"/>
      <c r="AP521" s="1"/>
      <c r="AQ521" s="29"/>
      <c r="AR521" s="1"/>
      <c r="AS521" s="29"/>
      <c r="AT521" s="1"/>
      <c r="AU521" s="29"/>
      <c r="AV521" s="1"/>
      <c r="AW521" s="29"/>
      <c r="AX521" s="1"/>
      <c r="AY521" s="29"/>
      <c r="AZ521" s="1"/>
      <c r="BA521" s="29"/>
      <c r="BB521" s="1"/>
      <c r="BC521" s="29"/>
      <c r="BD521" s="1"/>
      <c r="BE521" s="29"/>
      <c r="BF521" s="1">
        <v>120</v>
      </c>
      <c r="BG521" s="29">
        <v>1</v>
      </c>
      <c r="BH521" s="1"/>
      <c r="BI521" s="29"/>
      <c r="BJ521" s="1"/>
      <c r="BK521" s="29"/>
      <c r="BL521" s="1"/>
      <c r="BM521" s="29"/>
      <c r="BN521" s="1"/>
      <c r="BO521" s="29"/>
      <c r="BP521" s="1"/>
      <c r="BQ521" s="29"/>
      <c r="BR521" s="1"/>
      <c r="BS521" s="29"/>
      <c r="BT521" s="1"/>
      <c r="BU521" s="1"/>
      <c r="BV521" s="29"/>
      <c r="BW521" s="1"/>
      <c r="BX521" s="29"/>
      <c r="BY521" s="33"/>
      <c r="BZ521" s="29"/>
      <c r="CA521" s="33"/>
      <c r="CB521" s="29"/>
      <c r="CC521" s="33"/>
    </row>
    <row r="522" spans="1:81" s="60" customFormat="1" x14ac:dyDescent="0.35">
      <c r="A522" s="34" t="s">
        <v>59</v>
      </c>
      <c r="B522" s="1" t="s">
        <v>252</v>
      </c>
      <c r="C522" s="1" t="s">
        <v>2465</v>
      </c>
      <c r="D522" s="1" t="s">
        <v>1348</v>
      </c>
      <c r="E522" s="1" t="s">
        <v>58</v>
      </c>
      <c r="F522" s="1">
        <v>999925313</v>
      </c>
      <c r="G522" s="1">
        <f>(K522+P522+J522+M522+O522+Q522)-H522</f>
        <v>48</v>
      </c>
      <c r="H522" s="1">
        <f>(J522+K522+M522+N522+O522+P522+Q522)*0.5</f>
        <v>48</v>
      </c>
      <c r="I522" s="30"/>
      <c r="J522" s="1">
        <f>SUM(AR522,BW522,CA522)</f>
        <v>0</v>
      </c>
      <c r="K522" s="1">
        <f>SUM(AD522,AF522,AH522,AJ522,AN522,AL522,AP522,AT522,AV522,AX522,AZ522,BD522,BF522,BH522,BJ522,BL522,BN522,BB522)</f>
        <v>45</v>
      </c>
      <c r="L522" s="1">
        <f>COUNT(AD522,AF522,AH522,AJ522,AL522,AN522,AP522,AT522,AV522,AX522,AZ522,BB522,BD522,BF522,BH522,BJ522,BL522,BN522)</f>
        <v>1</v>
      </c>
      <c r="M522" s="1">
        <f>BP522+BR522</f>
        <v>0</v>
      </c>
      <c r="N522" s="1"/>
      <c r="O522" s="1">
        <f>BU522</f>
        <v>51</v>
      </c>
      <c r="P522" s="1">
        <f>AB522+BY522</f>
        <v>0</v>
      </c>
      <c r="Q522" s="1">
        <f>BT522+CC522</f>
        <v>0</v>
      </c>
      <c r="R522" s="70"/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70"/>
      <c r="AB522" s="1"/>
      <c r="AC522" s="29"/>
      <c r="AD522" s="1"/>
      <c r="AE522" s="29"/>
      <c r="AF522" s="1"/>
      <c r="AG522" s="29"/>
      <c r="AH522" s="1"/>
      <c r="AI522" s="29"/>
      <c r="AJ522" s="1"/>
      <c r="AK522" s="29"/>
      <c r="AL522" s="1">
        <v>45</v>
      </c>
      <c r="AM522" s="29">
        <v>2</v>
      </c>
      <c r="AN522" s="1"/>
      <c r="AO522" s="29"/>
      <c r="AP522" s="1"/>
      <c r="AQ522" s="29"/>
      <c r="AR522" s="1"/>
      <c r="AS522" s="29"/>
      <c r="AT522" s="1"/>
      <c r="AU522" s="29"/>
      <c r="AV522" s="1"/>
      <c r="AW522" s="29"/>
      <c r="AX522" s="1"/>
      <c r="AY522" s="29"/>
      <c r="AZ522" s="1"/>
      <c r="BA522" s="29"/>
      <c r="BB522" s="1"/>
      <c r="BC522" s="29"/>
      <c r="BD522" s="1"/>
      <c r="BE522" s="29"/>
      <c r="BF522" s="1"/>
      <c r="BG522" s="29"/>
      <c r="BH522" s="1"/>
      <c r="BI522" s="29"/>
      <c r="BJ522" s="1"/>
      <c r="BK522" s="29"/>
      <c r="BL522" s="1"/>
      <c r="BM522" s="29"/>
      <c r="BN522" s="1"/>
      <c r="BO522" s="29"/>
      <c r="BP522" s="1"/>
      <c r="BQ522" s="29"/>
      <c r="BR522" s="1"/>
      <c r="BS522" s="29"/>
      <c r="BT522" s="1"/>
      <c r="BU522" s="1">
        <v>51</v>
      </c>
      <c r="BV522" s="29" t="s">
        <v>97</v>
      </c>
      <c r="BW522" s="1"/>
      <c r="BX522" s="29"/>
      <c r="BY522" s="33"/>
      <c r="BZ522" s="29"/>
      <c r="CA522" s="33"/>
      <c r="CB522" s="29"/>
      <c r="CC522" s="33"/>
    </row>
    <row r="523" spans="1:81" s="60" customFormat="1" x14ac:dyDescent="0.35">
      <c r="A523" s="1" t="s">
        <v>59</v>
      </c>
      <c r="B523" s="1" t="s">
        <v>252</v>
      </c>
      <c r="C523" s="1" t="s">
        <v>65</v>
      </c>
      <c r="D523" s="1" t="s">
        <v>1434</v>
      </c>
      <c r="E523" s="1" t="s">
        <v>58</v>
      </c>
      <c r="F523" s="1">
        <v>999919912</v>
      </c>
      <c r="G523" s="1">
        <f>(K523+P523+J523+M523+O523+Q523)-H523</f>
        <v>45</v>
      </c>
      <c r="H523" s="33"/>
      <c r="I523" s="30"/>
      <c r="J523" s="1">
        <f>SUM(AR523,BW523,CA523)</f>
        <v>0</v>
      </c>
      <c r="K523" s="1">
        <f>SUM(AD523,AF523,AH523,AJ523,AN523,AL523,AP523,AT523,AV523,AX523,AZ523,BD523,BF523,BH523,BJ523,BL523,BN523,BB523)</f>
        <v>45</v>
      </c>
      <c r="L523" s="1">
        <f>COUNT(AD523,AF523,AH523,AJ523,AL523,AN523,AP523,AT523,AV523,AX523,AZ523,BB523,BD523,BF523,BH523,BJ523,BL523,BN523)</f>
        <v>1</v>
      </c>
      <c r="M523" s="1">
        <f>BP523+BR523</f>
        <v>0</v>
      </c>
      <c r="N523" s="1"/>
      <c r="O523" s="1">
        <f>BU523</f>
        <v>0</v>
      </c>
      <c r="P523" s="1">
        <f>AB523+BY523</f>
        <v>0</v>
      </c>
      <c r="Q523" s="1">
        <f>BT523+CC523</f>
        <v>0</v>
      </c>
      <c r="R523" s="70"/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70"/>
      <c r="AB523" s="1"/>
      <c r="AC523" s="29"/>
      <c r="AD523" s="1"/>
      <c r="AE523" s="29"/>
      <c r="AF523" s="1"/>
      <c r="AG523" s="29"/>
      <c r="AH523" s="1"/>
      <c r="AI523" s="29"/>
      <c r="AJ523" s="1"/>
      <c r="AK523" s="29"/>
      <c r="AL523" s="1"/>
      <c r="AM523" s="29"/>
      <c r="AN523" s="1"/>
      <c r="AO523" s="29"/>
      <c r="AP523" s="1"/>
      <c r="AQ523" s="29"/>
      <c r="AR523" s="1"/>
      <c r="AS523" s="29"/>
      <c r="AT523" s="1"/>
      <c r="AU523" s="29"/>
      <c r="AV523" s="1"/>
      <c r="AW523" s="29"/>
      <c r="AX523" s="1"/>
      <c r="AY523" s="29"/>
      <c r="AZ523" s="1"/>
      <c r="BA523" s="29"/>
      <c r="BB523" s="1"/>
      <c r="BC523" s="29"/>
      <c r="BD523" s="1">
        <v>45</v>
      </c>
      <c r="BE523" s="29">
        <v>2</v>
      </c>
      <c r="BF523" s="1"/>
      <c r="BG523" s="29"/>
      <c r="BH523" s="1"/>
      <c r="BI523" s="29"/>
      <c r="BJ523" s="1"/>
      <c r="BK523" s="29"/>
      <c r="BL523" s="1"/>
      <c r="BM523" s="29"/>
      <c r="BN523" s="1"/>
      <c r="BO523" s="29"/>
      <c r="BP523" s="1"/>
      <c r="BQ523" s="29"/>
      <c r="BR523" s="1"/>
      <c r="BS523" s="29"/>
      <c r="BT523" s="1"/>
      <c r="BU523" s="1"/>
      <c r="BV523" s="29"/>
      <c r="BW523" s="1"/>
      <c r="BX523" s="29"/>
      <c r="BY523" s="33"/>
      <c r="BZ523" s="29"/>
      <c r="CA523" s="33"/>
      <c r="CB523" s="29"/>
      <c r="CC523" s="33"/>
    </row>
    <row r="524" spans="1:81" s="60" customFormat="1" x14ac:dyDescent="0.35">
      <c r="A524" s="33" t="s">
        <v>59</v>
      </c>
      <c r="B524" s="33" t="s">
        <v>252</v>
      </c>
      <c r="C524" s="43" t="s">
        <v>2009</v>
      </c>
      <c r="D524" s="43" t="s">
        <v>2010</v>
      </c>
      <c r="E524" s="37" t="s">
        <v>58</v>
      </c>
      <c r="F524" s="33">
        <v>999923276</v>
      </c>
      <c r="G524" s="1">
        <f>(K524+P524+J524+M524+O524+Q524)-H524</f>
        <v>45</v>
      </c>
      <c r="H524" s="1"/>
      <c r="I524" s="30"/>
      <c r="J524" s="1">
        <f>SUM(AR524,BW524,CA524)</f>
        <v>0</v>
      </c>
      <c r="K524" s="1">
        <f>SUM(AD524,AF524,AH524,AJ524,AN524,AL524,AP524,AT524,AV524,AX524,AZ524,BD524,BF524,BH524,BJ524,BL524,BN524,BB524)</f>
        <v>45</v>
      </c>
      <c r="L524" s="1">
        <f>COUNT(AD524,AF524,AH524,AJ524,AL524,AN524,AP524,AT524,AV524,AX524,AZ524,BB524,BD524,BF524,BH524,BJ524,BL524,BN524)</f>
        <v>1</v>
      </c>
      <c r="M524" s="1">
        <f>BP524+BR524</f>
        <v>0</v>
      </c>
      <c r="N524" s="1"/>
      <c r="O524" s="1">
        <f>BU524</f>
        <v>0</v>
      </c>
      <c r="P524" s="1">
        <f>AB524+BY524</f>
        <v>0</v>
      </c>
      <c r="Q524" s="1">
        <f>BT524+CC524</f>
        <v>0</v>
      </c>
      <c r="R524" s="70"/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70"/>
      <c r="AB524" s="1"/>
      <c r="AC524" s="29"/>
      <c r="AD524" s="1"/>
      <c r="AE524" s="29"/>
      <c r="AF524" s="1"/>
      <c r="AG524" s="29"/>
      <c r="AH524" s="1"/>
      <c r="AI524" s="29"/>
      <c r="AJ524" s="1"/>
      <c r="AK524" s="29"/>
      <c r="AL524" s="1"/>
      <c r="AM524" s="29"/>
      <c r="AN524" s="1"/>
      <c r="AO524" s="29"/>
      <c r="AP524" s="1"/>
      <c r="AQ524" s="29"/>
      <c r="AR524" s="1"/>
      <c r="AS524" s="29"/>
      <c r="AT524" s="1"/>
      <c r="AU524" s="29"/>
      <c r="AV524" s="1">
        <v>45</v>
      </c>
      <c r="AW524" s="29">
        <v>2</v>
      </c>
      <c r="AX524" s="1"/>
      <c r="AY524" s="29"/>
      <c r="AZ524" s="1"/>
      <c r="BA524" s="29"/>
      <c r="BB524" s="1"/>
      <c r="BC524" s="29"/>
      <c r="BD524" s="1"/>
      <c r="BE524" s="29"/>
      <c r="BF524" s="1"/>
      <c r="BG524" s="29"/>
      <c r="BH524" s="1"/>
      <c r="BI524" s="29"/>
      <c r="BJ524" s="1"/>
      <c r="BK524" s="29"/>
      <c r="BL524" s="1"/>
      <c r="BM524" s="29"/>
      <c r="BN524" s="1"/>
      <c r="BO524" s="29"/>
      <c r="BP524" s="1"/>
      <c r="BQ524" s="29"/>
      <c r="BR524" s="1"/>
      <c r="BS524" s="29"/>
      <c r="BT524" s="1"/>
      <c r="BU524" s="1"/>
      <c r="BV524" s="29"/>
      <c r="BW524" s="1"/>
      <c r="BX524" s="29"/>
      <c r="BY524" s="33"/>
      <c r="BZ524" s="29"/>
      <c r="CA524" s="33"/>
      <c r="CB524" s="29"/>
      <c r="CC524" s="33"/>
    </row>
    <row r="525" spans="1:81" s="60" customFormat="1" x14ac:dyDescent="0.35">
      <c r="A525" s="1" t="s">
        <v>59</v>
      </c>
      <c r="B525" s="1" t="s">
        <v>252</v>
      </c>
      <c r="C525" s="1" t="s">
        <v>2077</v>
      </c>
      <c r="D525" s="1" t="s">
        <v>2078</v>
      </c>
      <c r="E525" s="1" t="s">
        <v>58</v>
      </c>
      <c r="F525" s="1">
        <v>999923746</v>
      </c>
      <c r="G525" s="1">
        <f>(K525+P525+J525+M525+O525+Q525)-H525</f>
        <v>45</v>
      </c>
      <c r="H525" s="1"/>
      <c r="I525" s="30"/>
      <c r="J525" s="1">
        <f>SUM(AR525,BW525,CA525)</f>
        <v>0</v>
      </c>
      <c r="K525" s="1">
        <f>SUM(AD525,AF525,AH525,AJ525,AN525,AL525,AP525,AT525,AV525,AX525,AZ525,BD525,BF525,BH525,BJ525,BL525,BN525,BB525)</f>
        <v>45</v>
      </c>
      <c r="L525" s="1">
        <f>COUNT(AD525,AF525,AH525,AJ525,AL525,AN525,AP525,AT525,AV525,AX525,AZ525,BB525,BD525,BF525,BH525,BJ525,BL525,BN525)</f>
        <v>1</v>
      </c>
      <c r="M525" s="1">
        <f>BP525+BR525</f>
        <v>0</v>
      </c>
      <c r="N525" s="1"/>
      <c r="O525" s="1">
        <f>BU525</f>
        <v>0</v>
      </c>
      <c r="P525" s="1">
        <f>AB525+BY525</f>
        <v>0</v>
      </c>
      <c r="Q525" s="1">
        <f>BT525+CC525</f>
        <v>0</v>
      </c>
      <c r="R525" s="70"/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70"/>
      <c r="AB525" s="1"/>
      <c r="AC525" s="29"/>
      <c r="AD525" s="1"/>
      <c r="AE525" s="29"/>
      <c r="AF525" s="1"/>
      <c r="AG525" s="29"/>
      <c r="AH525" s="1"/>
      <c r="AI525" s="29"/>
      <c r="AJ525" s="1"/>
      <c r="AK525" s="29"/>
      <c r="AL525" s="1"/>
      <c r="AM525" s="29"/>
      <c r="AN525" s="1"/>
      <c r="AO525" s="29"/>
      <c r="AP525" s="1"/>
      <c r="AQ525" s="29"/>
      <c r="AR525" s="1"/>
      <c r="AS525" s="29"/>
      <c r="AT525" s="1"/>
      <c r="AU525" s="29"/>
      <c r="AV525" s="1"/>
      <c r="AW525" s="29"/>
      <c r="AX525" s="1"/>
      <c r="AY525" s="29"/>
      <c r="AZ525" s="1"/>
      <c r="BA525" s="29"/>
      <c r="BB525" s="1"/>
      <c r="BC525" s="29"/>
      <c r="BD525" s="1"/>
      <c r="BE525" s="29"/>
      <c r="BF525" s="1"/>
      <c r="BG525" s="29"/>
      <c r="BH525" s="1">
        <v>45</v>
      </c>
      <c r="BI525" s="29">
        <v>2</v>
      </c>
      <c r="BJ525" s="1"/>
      <c r="BK525" s="29"/>
      <c r="BL525" s="1"/>
      <c r="BM525" s="29"/>
      <c r="BN525" s="1"/>
      <c r="BO525" s="29"/>
      <c r="BP525" s="1"/>
      <c r="BQ525" s="29"/>
      <c r="BR525" s="1"/>
      <c r="BS525" s="29"/>
      <c r="BT525" s="1"/>
      <c r="BU525" s="1"/>
      <c r="BV525" s="29"/>
      <c r="BW525" s="1"/>
      <c r="BX525" s="29"/>
      <c r="BY525" s="33"/>
      <c r="BZ525" s="29"/>
      <c r="CA525" s="33"/>
      <c r="CB525" s="29"/>
      <c r="CC525" s="33"/>
    </row>
    <row r="526" spans="1:81" s="60" customFormat="1" x14ac:dyDescent="0.35">
      <c r="A526" s="34" t="s">
        <v>59</v>
      </c>
      <c r="B526" s="34" t="s">
        <v>252</v>
      </c>
      <c r="C526" s="34" t="s">
        <v>306</v>
      </c>
      <c r="D526" s="34" t="s">
        <v>3303</v>
      </c>
      <c r="E526" s="34" t="s">
        <v>58</v>
      </c>
      <c r="F526" s="1">
        <v>999927350</v>
      </c>
      <c r="G526" s="1">
        <f>(K526+P526+J526+M526+O526+Q526)-H526</f>
        <v>45</v>
      </c>
      <c r="H526" s="1"/>
      <c r="I526" s="30"/>
      <c r="J526" s="1">
        <f>SUM(AR526,BW526,CA526)</f>
        <v>0</v>
      </c>
      <c r="K526" s="1">
        <f>SUM(AD526,AF526,AH526,AJ526,AN526,AL526,AP526,AT526,AV526,AX526,AZ526,BD526,BF526,BH526,BJ526,BL526,BN526,BB526)</f>
        <v>45</v>
      </c>
      <c r="L526" s="1">
        <f>COUNT(AD526,AF526,AH526,AJ526,AL526,AN526,AP526,AT526,AV526,AX526,AZ526,BB526,BD526,BF526,BH526,BJ526,BL526,BN526)</f>
        <v>1</v>
      </c>
      <c r="M526" s="1">
        <f>BP526+BR526</f>
        <v>0</v>
      </c>
      <c r="N526" s="1"/>
      <c r="O526" s="1">
        <f>BU526</f>
        <v>0</v>
      </c>
      <c r="P526" s="1">
        <f>AB526+BY526</f>
        <v>0</v>
      </c>
      <c r="Q526" s="1">
        <f>BT526+CC526</f>
        <v>0</v>
      </c>
      <c r="R526" s="70"/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70"/>
      <c r="AB526" s="1"/>
      <c r="AC526" s="29"/>
      <c r="AD526" s="1"/>
      <c r="AE526" s="29"/>
      <c r="AF526" s="1"/>
      <c r="AG526" s="29"/>
      <c r="AH526" s="1"/>
      <c r="AI526" s="29"/>
      <c r="AJ526" s="1"/>
      <c r="AK526" s="29"/>
      <c r="AL526" s="1"/>
      <c r="AM526" s="29"/>
      <c r="AN526" s="1"/>
      <c r="AO526" s="29"/>
      <c r="AP526" s="1"/>
      <c r="AQ526" s="29"/>
      <c r="AR526" s="1"/>
      <c r="AS526" s="29"/>
      <c r="AT526" s="1">
        <v>45</v>
      </c>
      <c r="AU526" s="29">
        <v>2</v>
      </c>
      <c r="AV526" s="1"/>
      <c r="AW526" s="29"/>
      <c r="AX526" s="1"/>
      <c r="AY526" s="29"/>
      <c r="AZ526" s="1"/>
      <c r="BA526" s="29"/>
      <c r="BB526" s="1"/>
      <c r="BC526" s="29"/>
      <c r="BD526" s="1"/>
      <c r="BE526" s="29"/>
      <c r="BF526" s="1"/>
      <c r="BG526" s="29"/>
      <c r="BH526" s="1"/>
      <c r="BI526" s="29"/>
      <c r="BJ526" s="1"/>
      <c r="BK526" s="29"/>
      <c r="BL526" s="1"/>
      <c r="BM526" s="29"/>
      <c r="BN526" s="1"/>
      <c r="BO526" s="29"/>
      <c r="BP526" s="1"/>
      <c r="BQ526" s="29"/>
      <c r="BR526" s="1"/>
      <c r="BS526" s="29"/>
      <c r="BT526" s="1"/>
      <c r="BU526" s="1"/>
      <c r="BV526" s="29"/>
      <c r="BW526" s="1"/>
      <c r="BX526" s="29"/>
      <c r="BY526" s="33"/>
      <c r="BZ526" s="29"/>
      <c r="CA526" s="33"/>
      <c r="CB526" s="29"/>
      <c r="CC526" s="33"/>
    </row>
    <row r="527" spans="1:81" s="60" customFormat="1" x14ac:dyDescent="0.35">
      <c r="A527" s="34" t="s">
        <v>59</v>
      </c>
      <c r="B527" s="1" t="s">
        <v>252</v>
      </c>
      <c r="C527" s="1" t="s">
        <v>1461</v>
      </c>
      <c r="D527" s="1" t="s">
        <v>1462</v>
      </c>
      <c r="E527" s="1" t="s">
        <v>58</v>
      </c>
      <c r="F527" s="1">
        <v>999920247</v>
      </c>
      <c r="G527" s="1">
        <f>(K527+P527+J527+M527+O527+Q527)-H527</f>
        <v>45</v>
      </c>
      <c r="H527" s="1">
        <f>(J527+K527+M527+N527+O527+P527+Q527)*0.5</f>
        <v>45</v>
      </c>
      <c r="I527" s="30"/>
      <c r="J527" s="1">
        <f>SUM(AR527,BW527,CA527)</f>
        <v>0</v>
      </c>
      <c r="K527" s="1">
        <f>SUM(AD527,AF527,AH527,AJ527,AN527,AL527,AP527,AT527,AV527,AX527,AZ527,BD527,BF527,BH527,BJ527,BL527,BN527,BB527)</f>
        <v>90</v>
      </c>
      <c r="L527" s="1">
        <f>COUNT(AD527,AF527,AH527,AJ527,AL527,AN527,AP527,AT527,AV527,AX527,AZ527,BB527,BD527,BF527,BH527,BJ527,BL527,BN527)</f>
        <v>1</v>
      </c>
      <c r="M527" s="1">
        <f>BP527+BR527</f>
        <v>0</v>
      </c>
      <c r="N527" s="1"/>
      <c r="O527" s="1">
        <f>BU527</f>
        <v>0</v>
      </c>
      <c r="P527" s="1">
        <f>AB527+BY527</f>
        <v>0</v>
      </c>
      <c r="Q527" s="1">
        <f>BT527+CC527</f>
        <v>0</v>
      </c>
      <c r="R527" s="70"/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70"/>
      <c r="AB527" s="1"/>
      <c r="AC527" s="29"/>
      <c r="AD527" s="1"/>
      <c r="AE527" s="29"/>
      <c r="AF527" s="1"/>
      <c r="AG527" s="29"/>
      <c r="AH527" s="1"/>
      <c r="AI527" s="29"/>
      <c r="AJ527" s="1"/>
      <c r="AK527" s="29"/>
      <c r="AL527" s="1"/>
      <c r="AM527" s="29"/>
      <c r="AN527" s="1"/>
      <c r="AO527" s="29"/>
      <c r="AP527" s="1">
        <v>90</v>
      </c>
      <c r="AQ527" s="29">
        <v>2</v>
      </c>
      <c r="AR527" s="1"/>
      <c r="AS527" s="29"/>
      <c r="AT527" s="1"/>
      <c r="AU527" s="29"/>
      <c r="AV527" s="1"/>
      <c r="AW527" s="29"/>
      <c r="AX527" s="1"/>
      <c r="AY527" s="29"/>
      <c r="AZ527" s="1"/>
      <c r="BA527" s="29"/>
      <c r="BB527" s="1"/>
      <c r="BC527" s="29"/>
      <c r="BD527" s="1"/>
      <c r="BE527" s="29"/>
      <c r="BF527" s="1"/>
      <c r="BG527" s="29"/>
      <c r="BH527" s="1"/>
      <c r="BI527" s="29"/>
      <c r="BJ527" s="1"/>
      <c r="BK527" s="29"/>
      <c r="BL527" s="1"/>
      <c r="BM527" s="29"/>
      <c r="BN527" s="1"/>
      <c r="BO527" s="29"/>
      <c r="BP527" s="1"/>
      <c r="BQ527" s="29"/>
      <c r="BR527" s="1"/>
      <c r="BS527" s="29"/>
      <c r="BT527" s="1"/>
      <c r="BU527" s="1"/>
      <c r="BV527" s="29"/>
      <c r="BW527" s="1"/>
      <c r="BX527" s="29"/>
      <c r="BY527" s="33"/>
      <c r="BZ527" s="29"/>
      <c r="CA527" s="33"/>
      <c r="CB527" s="29"/>
      <c r="CC527" s="33"/>
    </row>
    <row r="528" spans="1:81" s="60" customFormat="1" x14ac:dyDescent="0.35">
      <c r="A528" s="34" t="s">
        <v>59</v>
      </c>
      <c r="B528" s="38" t="s">
        <v>252</v>
      </c>
      <c r="C528" s="38" t="s">
        <v>1823</v>
      </c>
      <c r="D528" s="38" t="s">
        <v>2930</v>
      </c>
      <c r="E528" s="38" t="s">
        <v>58</v>
      </c>
      <c r="F528" s="38">
        <v>999926492</v>
      </c>
      <c r="G528" s="1">
        <f>(K528+P528+J528+M528+O528+Q528)-H528</f>
        <v>45</v>
      </c>
      <c r="H528" s="1">
        <f>(J528+K528+M528+N528+O528+P528+Q528)*0.5</f>
        <v>45</v>
      </c>
      <c r="I528" s="30"/>
      <c r="J528" s="1">
        <f>SUM(AR528,BW528,CA528)</f>
        <v>0</v>
      </c>
      <c r="K528" s="1">
        <f>SUM(AD528,AF528,AH528,AJ528,AN528,AL528,AP528,AT528,AV528,AX528,AZ528,BD528,BF528,BH528,BJ528,BL528,BN528,BB528)</f>
        <v>90</v>
      </c>
      <c r="L528" s="1">
        <f>COUNT(AD528,AF528,AH528,AJ528,AL528,AN528,AP528,AT528,AV528,AX528,AZ528,BB528,BD528,BF528,BH528,BJ528,BL528,BN528)</f>
        <v>1</v>
      </c>
      <c r="M528" s="1">
        <f>BP528+BR528</f>
        <v>0</v>
      </c>
      <c r="N528" s="1"/>
      <c r="O528" s="1">
        <f>BU528</f>
        <v>0</v>
      </c>
      <c r="P528" s="1">
        <f>AB528+BY528</f>
        <v>0</v>
      </c>
      <c r="Q528" s="1">
        <f>BT528+CC528</f>
        <v>0</v>
      </c>
      <c r="R528" s="70"/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70"/>
      <c r="AB528" s="1"/>
      <c r="AC528" s="29"/>
      <c r="AD528" s="1"/>
      <c r="AE528" s="29"/>
      <c r="AF528" s="1"/>
      <c r="AG528" s="29"/>
      <c r="AH528" s="1"/>
      <c r="AI528" s="29"/>
      <c r="AJ528" s="1">
        <v>90</v>
      </c>
      <c r="AK528" s="29">
        <v>2</v>
      </c>
      <c r="AL528" s="1"/>
      <c r="AM528" s="29"/>
      <c r="AN528" s="1"/>
      <c r="AO528" s="29"/>
      <c r="AP528" s="1"/>
      <c r="AQ528" s="29"/>
      <c r="AR528" s="1"/>
      <c r="AS528" s="29"/>
      <c r="AT528" s="1"/>
      <c r="AU528" s="29"/>
      <c r="AV528" s="1"/>
      <c r="AW528" s="29"/>
      <c r="AX528" s="1"/>
      <c r="AY528" s="29"/>
      <c r="AZ528" s="1"/>
      <c r="BA528" s="29"/>
      <c r="BB528" s="1"/>
      <c r="BC528" s="29"/>
      <c r="BD528" s="1"/>
      <c r="BE528" s="29"/>
      <c r="BF528" s="1"/>
      <c r="BG528" s="29"/>
      <c r="BH528" s="1"/>
      <c r="BI528" s="29"/>
      <c r="BJ528" s="1"/>
      <c r="BK528" s="29"/>
      <c r="BL528" s="1"/>
      <c r="BM528" s="29"/>
      <c r="BN528" s="1"/>
      <c r="BO528" s="29"/>
      <c r="BP528" s="1"/>
      <c r="BQ528" s="29"/>
      <c r="BR528" s="1"/>
      <c r="BS528" s="29"/>
      <c r="BT528" s="1"/>
      <c r="BU528" s="1"/>
      <c r="BV528" s="29"/>
      <c r="BW528" s="1"/>
      <c r="BX528" s="29"/>
      <c r="BY528" s="33"/>
      <c r="BZ528" s="29"/>
      <c r="CA528" s="33"/>
      <c r="CB528" s="29"/>
      <c r="CC528" s="33"/>
    </row>
    <row r="529" spans="1:81" s="60" customFormat="1" x14ac:dyDescent="0.35">
      <c r="A529" s="33" t="s">
        <v>59</v>
      </c>
      <c r="B529" s="33" t="s">
        <v>252</v>
      </c>
      <c r="C529" s="33" t="s">
        <v>244</v>
      </c>
      <c r="D529" s="33" t="s">
        <v>1409</v>
      </c>
      <c r="E529" s="33" t="s">
        <v>58</v>
      </c>
      <c r="F529" s="33">
        <v>999919692</v>
      </c>
      <c r="G529" s="1">
        <f>(K529+P529+J529+M529+O529+Q529)-H529</f>
        <v>34</v>
      </c>
      <c r="H529" s="1"/>
      <c r="I529" s="30"/>
      <c r="J529" s="1">
        <f>SUM(AR529,BW529,CA529)</f>
        <v>0</v>
      </c>
      <c r="K529" s="1">
        <f>SUM(AD529,AF529,AH529,AJ529,AN529,AL529,AP529,AT529,AV529,AX529,AZ529,BD529,BF529,BH529,BJ529,BL529,BN529,BB529)</f>
        <v>34</v>
      </c>
      <c r="L529" s="1">
        <f>COUNT(AD529,AF529,AH529,AJ529,AL529,AN529,AP529,AT529,AV529,AX529,AZ529,BB529,BD529,BF529,BH529,BJ529,BL529,BN529)</f>
        <v>1</v>
      </c>
      <c r="M529" s="1">
        <f>BP529+BR529</f>
        <v>0</v>
      </c>
      <c r="N529" s="1"/>
      <c r="O529" s="1">
        <f>BU529</f>
        <v>0</v>
      </c>
      <c r="P529" s="1">
        <f>AB529+BY529</f>
        <v>0</v>
      </c>
      <c r="Q529" s="1">
        <f>BT529+CC529</f>
        <v>0</v>
      </c>
      <c r="R529" s="70"/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70"/>
      <c r="AB529" s="1"/>
      <c r="AC529" s="29"/>
      <c r="AD529" s="1"/>
      <c r="AE529" s="29"/>
      <c r="AF529" s="1"/>
      <c r="AG529" s="29"/>
      <c r="AH529" s="1"/>
      <c r="AI529" s="29"/>
      <c r="AJ529" s="1"/>
      <c r="AK529" s="29"/>
      <c r="AL529" s="1"/>
      <c r="AM529" s="29"/>
      <c r="AN529" s="1"/>
      <c r="AO529" s="29"/>
      <c r="AP529" s="1"/>
      <c r="AQ529" s="29"/>
      <c r="AR529" s="1"/>
      <c r="AS529" s="29"/>
      <c r="AT529" s="1"/>
      <c r="AU529" s="29"/>
      <c r="AV529" s="1"/>
      <c r="AW529" s="29"/>
      <c r="AX529" s="1"/>
      <c r="AY529" s="29"/>
      <c r="AZ529" s="1"/>
      <c r="BA529" s="29"/>
      <c r="BB529" s="1"/>
      <c r="BC529" s="29"/>
      <c r="BD529" s="1"/>
      <c r="BE529" s="29"/>
      <c r="BF529" s="1">
        <v>34</v>
      </c>
      <c r="BG529" s="29">
        <v>3</v>
      </c>
      <c r="BH529" s="1"/>
      <c r="BI529" s="29"/>
      <c r="BJ529" s="1"/>
      <c r="BK529" s="29"/>
      <c r="BL529" s="1"/>
      <c r="BM529" s="29"/>
      <c r="BN529" s="1"/>
      <c r="BO529" s="29"/>
      <c r="BP529" s="1"/>
      <c r="BQ529" s="29"/>
      <c r="BR529" s="1"/>
      <c r="BS529" s="29"/>
      <c r="BT529" s="1"/>
      <c r="BU529" s="1"/>
      <c r="BV529" s="29"/>
      <c r="BW529" s="1"/>
      <c r="BX529" s="29"/>
      <c r="BY529" s="33"/>
      <c r="BZ529" s="29"/>
      <c r="CA529" s="33"/>
      <c r="CB529" s="29"/>
      <c r="CC529" s="33"/>
    </row>
    <row r="530" spans="1:81" s="60" customFormat="1" x14ac:dyDescent="0.35">
      <c r="A530" s="33" t="s">
        <v>59</v>
      </c>
      <c r="B530" s="33" t="s">
        <v>252</v>
      </c>
      <c r="C530" s="41" t="s">
        <v>2134</v>
      </c>
      <c r="D530" s="41" t="s">
        <v>2135</v>
      </c>
      <c r="E530" s="37" t="s">
        <v>58</v>
      </c>
      <c r="F530" s="33">
        <v>999924033</v>
      </c>
      <c r="G530" s="1">
        <f>(K530+P530+J530+M530+O530+Q530)-H530</f>
        <v>34</v>
      </c>
      <c r="H530" s="1"/>
      <c r="I530" s="30"/>
      <c r="J530" s="1">
        <f>SUM(AR530,BW530,CA530)</f>
        <v>0</v>
      </c>
      <c r="K530" s="1">
        <f>SUM(AD530,AF530,AH530,AJ530,AN530,AL530,AP530,AT530,AV530,AX530,AZ530,BD530,BF530,BH530,BJ530,BL530,BN530,BB530)</f>
        <v>34</v>
      </c>
      <c r="L530" s="1">
        <f>COUNT(AD530,AF530,AH530,AJ530,AL530,AN530,AP530,AT530,AV530,AX530,AZ530,BB530,BD530,BF530,BH530,BJ530,BL530,BN530)</f>
        <v>1</v>
      </c>
      <c r="M530" s="1">
        <f>BP530+BR530</f>
        <v>0</v>
      </c>
      <c r="N530" s="1"/>
      <c r="O530" s="1">
        <f>BU530</f>
        <v>0</v>
      </c>
      <c r="P530" s="1">
        <f>AB530+BY530</f>
        <v>0</v>
      </c>
      <c r="Q530" s="1">
        <f>BT530+CC530</f>
        <v>0</v>
      </c>
      <c r="R530" s="70"/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70"/>
      <c r="AB530" s="1"/>
      <c r="AC530" s="29"/>
      <c r="AD530" s="1"/>
      <c r="AE530" s="29"/>
      <c r="AF530" s="1"/>
      <c r="AG530" s="29"/>
      <c r="AH530" s="1"/>
      <c r="AI530" s="29"/>
      <c r="AJ530" s="1"/>
      <c r="AK530" s="29"/>
      <c r="AL530" s="1"/>
      <c r="AM530" s="29"/>
      <c r="AN530" s="1"/>
      <c r="AO530" s="29"/>
      <c r="AP530" s="1"/>
      <c r="AQ530" s="29"/>
      <c r="AR530" s="1"/>
      <c r="AS530" s="29"/>
      <c r="AT530" s="1"/>
      <c r="AU530" s="29"/>
      <c r="AV530" s="1">
        <v>34</v>
      </c>
      <c r="AW530" s="29">
        <v>3</v>
      </c>
      <c r="AX530" s="1"/>
      <c r="AY530" s="29"/>
      <c r="AZ530" s="1"/>
      <c r="BA530" s="29"/>
      <c r="BB530" s="1"/>
      <c r="BC530" s="29"/>
      <c r="BD530" s="1"/>
      <c r="BE530" s="29"/>
      <c r="BF530" s="1"/>
      <c r="BG530" s="29"/>
      <c r="BH530" s="1"/>
      <c r="BI530" s="29"/>
      <c r="BJ530" s="1"/>
      <c r="BK530" s="29"/>
      <c r="BL530" s="1"/>
      <c r="BM530" s="29"/>
      <c r="BN530" s="1"/>
      <c r="BO530" s="29"/>
      <c r="BP530" s="1"/>
      <c r="BQ530" s="29"/>
      <c r="BR530" s="1"/>
      <c r="BS530" s="29"/>
      <c r="BT530" s="1"/>
      <c r="BU530" s="1"/>
      <c r="BV530" s="29"/>
      <c r="BW530" s="1"/>
      <c r="BX530" s="29"/>
      <c r="BY530" s="33"/>
      <c r="BZ530" s="29"/>
      <c r="CA530" s="33"/>
      <c r="CB530" s="29"/>
      <c r="CC530" s="33"/>
    </row>
    <row r="531" spans="1:81" s="60" customFormat="1" x14ac:dyDescent="0.35">
      <c r="A531" s="34" t="s">
        <v>59</v>
      </c>
      <c r="B531" s="34" t="s">
        <v>252</v>
      </c>
      <c r="C531" s="34" t="s">
        <v>2360</v>
      </c>
      <c r="D531" s="34" t="s">
        <v>3337</v>
      </c>
      <c r="E531" s="34" t="s">
        <v>58</v>
      </c>
      <c r="F531" s="1">
        <v>999927447</v>
      </c>
      <c r="G531" s="1">
        <f>(K531+P531+J531+M531+O531+Q531)-H531</f>
        <v>34</v>
      </c>
      <c r="H531" s="1"/>
      <c r="I531" s="30"/>
      <c r="J531" s="1">
        <f>SUM(AR531,BW531,CA531)</f>
        <v>0</v>
      </c>
      <c r="K531" s="1">
        <f>SUM(AD531,AF531,AH531,AJ531,AN531,AL531,AP531,AT531,AV531,AX531,AZ531,BD531,BF531,BH531,BJ531,BL531,BN531,BB531)</f>
        <v>34</v>
      </c>
      <c r="L531" s="1">
        <f>COUNT(AD531,AF531,AH531,AJ531,AL531,AN531,AP531,AT531,AV531,AX531,AZ531,BB531,BD531,BF531,BH531,BJ531,BL531,BN531)</f>
        <v>1</v>
      </c>
      <c r="M531" s="1">
        <f>BP531+BR531</f>
        <v>0</v>
      </c>
      <c r="N531" s="1"/>
      <c r="O531" s="1">
        <f>BU531</f>
        <v>0</v>
      </c>
      <c r="P531" s="1">
        <f>AB531+BY531</f>
        <v>0</v>
      </c>
      <c r="Q531" s="1">
        <f>BT531+CC531</f>
        <v>0</v>
      </c>
      <c r="R531" s="70"/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70"/>
      <c r="AB531" s="1"/>
      <c r="AC531" s="29"/>
      <c r="AD531" s="1"/>
      <c r="AE531" s="29"/>
      <c r="AF531" s="1"/>
      <c r="AG531" s="29"/>
      <c r="AH531" s="1"/>
      <c r="AI531" s="29"/>
      <c r="AJ531" s="1"/>
      <c r="AK531" s="29"/>
      <c r="AL531" s="1"/>
      <c r="AM531" s="29"/>
      <c r="AN531" s="1"/>
      <c r="AO531" s="29"/>
      <c r="AP531" s="1"/>
      <c r="AQ531" s="29"/>
      <c r="AR531" s="1"/>
      <c r="AS531" s="29"/>
      <c r="AT531" s="1">
        <v>34</v>
      </c>
      <c r="AU531" s="29">
        <v>3</v>
      </c>
      <c r="AV531" s="1"/>
      <c r="AW531" s="29"/>
      <c r="AX531" s="1"/>
      <c r="AY531" s="29"/>
      <c r="AZ531" s="1"/>
      <c r="BA531" s="29"/>
      <c r="BB531" s="1"/>
      <c r="BC531" s="29"/>
      <c r="BD531" s="1"/>
      <c r="BE531" s="29"/>
      <c r="BF531" s="1"/>
      <c r="BG531" s="29"/>
      <c r="BH531" s="1"/>
      <c r="BI531" s="29"/>
      <c r="BJ531" s="1"/>
      <c r="BK531" s="29"/>
      <c r="BL531" s="1"/>
      <c r="BM531" s="29"/>
      <c r="BN531" s="1"/>
      <c r="BO531" s="29"/>
      <c r="BP531" s="1"/>
      <c r="BQ531" s="29"/>
      <c r="BR531" s="1"/>
      <c r="BS531" s="29"/>
      <c r="BT531" s="1"/>
      <c r="BU531" s="1"/>
      <c r="BV531" s="29"/>
      <c r="BW531" s="1"/>
      <c r="BX531" s="29"/>
      <c r="BY531" s="33"/>
      <c r="BZ531" s="29"/>
      <c r="CA531" s="33"/>
      <c r="CB531" s="29"/>
      <c r="CC531" s="33"/>
    </row>
    <row r="532" spans="1:81" s="60" customFormat="1" x14ac:dyDescent="0.35">
      <c r="A532" s="34" t="s">
        <v>59</v>
      </c>
      <c r="B532" s="1" t="s">
        <v>252</v>
      </c>
      <c r="C532" s="1" t="s">
        <v>1377</v>
      </c>
      <c r="D532" s="1" t="s">
        <v>1378</v>
      </c>
      <c r="E532" s="1" t="s">
        <v>58</v>
      </c>
      <c r="F532" s="1">
        <v>999919511</v>
      </c>
      <c r="G532" s="1">
        <f>(K532+P532+J532+M532+O532+Q532)-H532</f>
        <v>34</v>
      </c>
      <c r="H532" s="1">
        <f>(J532+K532+M532+N532+O532+P532+Q532)*0.5</f>
        <v>34</v>
      </c>
      <c r="I532" s="30"/>
      <c r="J532" s="1">
        <f>SUM(AR532,BW532,CA532)</f>
        <v>0</v>
      </c>
      <c r="K532" s="1">
        <f>SUM(AD532,AF532,AH532,AJ532,AN532,AL532,AP532,AT532,AV532,AX532,AZ532,BD532,BF532,BH532,BJ532,BL532,BN532,BB532)</f>
        <v>68</v>
      </c>
      <c r="L532" s="1">
        <f>COUNT(AD532,AF532,AH532,AJ532,AL532,AN532,AP532,AT532,AV532,AX532,AZ532,BB532,BD532,BF532,BH532,BJ532,BL532,BN532)</f>
        <v>1</v>
      </c>
      <c r="M532" s="1">
        <f>BP532+BR532</f>
        <v>0</v>
      </c>
      <c r="N532" s="1"/>
      <c r="O532" s="1">
        <f>BU532</f>
        <v>0</v>
      </c>
      <c r="P532" s="1">
        <f>AB532+BY532</f>
        <v>0</v>
      </c>
      <c r="Q532" s="1">
        <f>BT532+CC532</f>
        <v>0</v>
      </c>
      <c r="R532" s="70"/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70"/>
      <c r="AB532" s="1"/>
      <c r="AC532" s="29"/>
      <c r="AD532" s="1"/>
      <c r="AE532" s="29"/>
      <c r="AF532" s="1"/>
      <c r="AG532" s="29"/>
      <c r="AH532" s="1"/>
      <c r="AI532" s="29"/>
      <c r="AJ532" s="1"/>
      <c r="AK532" s="29"/>
      <c r="AL532" s="1"/>
      <c r="AM532" s="29"/>
      <c r="AN532" s="1"/>
      <c r="AO532" s="29"/>
      <c r="AP532" s="1"/>
      <c r="AQ532" s="29"/>
      <c r="AR532" s="1"/>
      <c r="AS532" s="29"/>
      <c r="AT532" s="1"/>
      <c r="AU532" s="29"/>
      <c r="AV532" s="1"/>
      <c r="AW532" s="29"/>
      <c r="AX532" s="1">
        <v>68</v>
      </c>
      <c r="AY532" s="29">
        <v>3</v>
      </c>
      <c r="AZ532" s="1"/>
      <c r="BA532" s="29"/>
      <c r="BB532" s="1"/>
      <c r="BC532" s="29"/>
      <c r="BD532" s="1"/>
      <c r="BE532" s="29"/>
      <c r="BF532" s="1"/>
      <c r="BG532" s="29"/>
      <c r="BH532" s="1"/>
      <c r="BI532" s="29"/>
      <c r="BJ532" s="1"/>
      <c r="BK532" s="29"/>
      <c r="BL532" s="1"/>
      <c r="BM532" s="29"/>
      <c r="BN532" s="1"/>
      <c r="BO532" s="29"/>
      <c r="BP532" s="1"/>
      <c r="BQ532" s="29"/>
      <c r="BR532" s="1"/>
      <c r="BS532" s="29"/>
      <c r="BT532" s="1"/>
      <c r="BU532" s="1"/>
      <c r="BV532" s="29"/>
      <c r="BW532" s="1"/>
      <c r="BX532" s="29"/>
      <c r="BY532" s="33"/>
      <c r="BZ532" s="29"/>
      <c r="CA532" s="33"/>
      <c r="CB532" s="29"/>
      <c r="CC532" s="33"/>
    </row>
    <row r="533" spans="1:81" s="60" customFormat="1" x14ac:dyDescent="0.35">
      <c r="A533" s="34" t="s">
        <v>59</v>
      </c>
      <c r="B533" s="34" t="s">
        <v>252</v>
      </c>
      <c r="C533" s="34" t="s">
        <v>320</v>
      </c>
      <c r="D533" s="34" t="s">
        <v>2764</v>
      </c>
      <c r="E533" s="34" t="s">
        <v>58</v>
      </c>
      <c r="F533" s="1">
        <v>999926052</v>
      </c>
      <c r="G533" s="1">
        <f>(K533+P533+J533+M533+O533+Q533)-H533</f>
        <v>34</v>
      </c>
      <c r="H533" s="1">
        <f>(J533+K533+M533+N533+O533+P533+Q533)*0.5</f>
        <v>34</v>
      </c>
      <c r="I533" s="30"/>
      <c r="J533" s="1">
        <f>SUM(AR533,BW533,CA533)</f>
        <v>0</v>
      </c>
      <c r="K533" s="1">
        <f>SUM(AD533,AF533,AH533,AJ533,AN533,AL533,AP533,AT533,AV533,AX533,AZ533,BD533,BF533,BH533,BJ533,BL533,BN533,BB533)</f>
        <v>68</v>
      </c>
      <c r="L533" s="1">
        <f>COUNT(AD533,AF533,AH533,AJ533,AL533,AN533,AP533,AT533,AV533,AX533,AZ533,BB533,BD533,BF533,BH533,BJ533,BL533,BN533)</f>
        <v>1</v>
      </c>
      <c r="M533" s="1">
        <f>BP533+BR533</f>
        <v>0</v>
      </c>
      <c r="N533" s="1"/>
      <c r="O533" s="1">
        <f>BU533</f>
        <v>0</v>
      </c>
      <c r="P533" s="1">
        <f>AB533+BY533</f>
        <v>0</v>
      </c>
      <c r="Q533" s="1">
        <f>BT533+CC533</f>
        <v>0</v>
      </c>
      <c r="R533" s="70"/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70"/>
      <c r="AB533" s="1"/>
      <c r="AC533" s="29"/>
      <c r="AD533" s="1"/>
      <c r="AE533" s="29"/>
      <c r="AF533" s="1"/>
      <c r="AG533" s="29"/>
      <c r="AH533" s="1">
        <v>68</v>
      </c>
      <c r="AI533" s="29">
        <v>3</v>
      </c>
      <c r="AJ533" s="1"/>
      <c r="AK533" s="29"/>
      <c r="AL533" s="1"/>
      <c r="AM533" s="29"/>
      <c r="AN533" s="1"/>
      <c r="AO533" s="29"/>
      <c r="AP533" s="1"/>
      <c r="AQ533" s="29"/>
      <c r="AR533" s="1"/>
      <c r="AS533" s="29"/>
      <c r="AT533" s="1"/>
      <c r="AU533" s="29"/>
      <c r="AV533" s="1"/>
      <c r="AW533" s="29"/>
      <c r="AX533" s="1"/>
      <c r="AY533" s="29"/>
      <c r="AZ533" s="1"/>
      <c r="BA533" s="29"/>
      <c r="BB533" s="1"/>
      <c r="BC533" s="29"/>
      <c r="BD533" s="1"/>
      <c r="BE533" s="29"/>
      <c r="BF533" s="1"/>
      <c r="BG533" s="29"/>
      <c r="BH533" s="1"/>
      <c r="BI533" s="29"/>
      <c r="BJ533" s="1"/>
      <c r="BK533" s="29"/>
      <c r="BL533" s="1"/>
      <c r="BM533" s="29"/>
      <c r="BN533" s="1"/>
      <c r="BO533" s="29"/>
      <c r="BP533" s="1"/>
      <c r="BQ533" s="29"/>
      <c r="BR533" s="1"/>
      <c r="BS533" s="29"/>
      <c r="BT533" s="1"/>
      <c r="BU533" s="1"/>
      <c r="BV533" s="29"/>
      <c r="BW533" s="1"/>
      <c r="BX533" s="29"/>
      <c r="BY533" s="33"/>
      <c r="BZ533" s="29"/>
      <c r="CA533" s="33"/>
      <c r="CB533" s="29"/>
      <c r="CC533" s="33"/>
    </row>
    <row r="534" spans="1:81" s="60" customFormat="1" x14ac:dyDescent="0.35">
      <c r="A534" s="1" t="s">
        <v>59</v>
      </c>
      <c r="B534" s="1" t="s">
        <v>252</v>
      </c>
      <c r="C534" s="1" t="s">
        <v>1129</v>
      </c>
      <c r="D534" s="1" t="s">
        <v>1761</v>
      </c>
      <c r="E534" s="1" t="s">
        <v>58</v>
      </c>
      <c r="F534" s="1">
        <v>999925183</v>
      </c>
      <c r="G534" s="1">
        <f>(K534+P534+J534+M534+O534+Q534)-H534</f>
        <v>30</v>
      </c>
      <c r="H534" s="1"/>
      <c r="I534" s="30"/>
      <c r="J534" s="1">
        <f>SUM(AR534,BW534,CA534)</f>
        <v>0</v>
      </c>
      <c r="K534" s="1">
        <f>SUM(AD534,AF534,AH534,AJ534,AN534,AL534,AP534,AT534,AV534,AX534,AZ534,BD534,BF534,BH534,BJ534,BL534,BN534,BB534)</f>
        <v>30</v>
      </c>
      <c r="L534" s="1">
        <f>COUNT(AD534,AF534,AH534,AJ534,AL534,AN534,AP534,AT534,AV534,AX534,AZ534,BB534,BD534,BF534,BH534,BJ534,BL534,BN534)</f>
        <v>1</v>
      </c>
      <c r="M534" s="1">
        <f>BP534+BR534</f>
        <v>0</v>
      </c>
      <c r="N534" s="1"/>
      <c r="O534" s="1">
        <f>BU534</f>
        <v>0</v>
      </c>
      <c r="P534" s="1">
        <f>AB534+BY534</f>
        <v>0</v>
      </c>
      <c r="Q534" s="1">
        <f>BT534+CC534</f>
        <v>0</v>
      </c>
      <c r="R534" s="70"/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70"/>
      <c r="AB534" s="1"/>
      <c r="AC534" s="29"/>
      <c r="AD534" s="1"/>
      <c r="AE534" s="29"/>
      <c r="AF534" s="1"/>
      <c r="AG534" s="29"/>
      <c r="AH534" s="1"/>
      <c r="AI534" s="29"/>
      <c r="AJ534" s="1"/>
      <c r="AK534" s="29"/>
      <c r="AL534" s="1"/>
      <c r="AM534" s="29"/>
      <c r="AN534" s="1"/>
      <c r="AO534" s="29"/>
      <c r="AP534" s="1"/>
      <c r="AQ534" s="29"/>
      <c r="AR534" s="1"/>
      <c r="AS534" s="29"/>
      <c r="AT534" s="1"/>
      <c r="AU534" s="29"/>
      <c r="AV534" s="1"/>
      <c r="AW534" s="29"/>
      <c r="AX534" s="1"/>
      <c r="AY534" s="29"/>
      <c r="AZ534" s="1"/>
      <c r="BA534" s="29"/>
      <c r="BB534" s="1"/>
      <c r="BC534" s="29"/>
      <c r="BD534" s="1"/>
      <c r="BE534" s="29"/>
      <c r="BF534" s="1"/>
      <c r="BG534" s="29"/>
      <c r="BH534" s="1"/>
      <c r="BI534" s="29"/>
      <c r="BJ534" s="1">
        <v>30</v>
      </c>
      <c r="BK534" s="29">
        <v>1</v>
      </c>
      <c r="BL534" s="1"/>
      <c r="BM534" s="29"/>
      <c r="BN534" s="1"/>
      <c r="BO534" s="29"/>
      <c r="BP534" s="1"/>
      <c r="BQ534" s="29"/>
      <c r="BR534" s="1"/>
      <c r="BS534" s="29"/>
      <c r="BT534" s="1"/>
      <c r="BU534" s="1"/>
      <c r="BV534" s="29"/>
      <c r="BW534" s="1"/>
      <c r="BX534" s="29"/>
      <c r="BY534" s="33"/>
      <c r="BZ534" s="29"/>
      <c r="CA534" s="33"/>
      <c r="CB534" s="29"/>
      <c r="CC534" s="33"/>
    </row>
    <row r="535" spans="1:81" s="60" customFormat="1" x14ac:dyDescent="0.35">
      <c r="A535" s="35" t="s">
        <v>59</v>
      </c>
      <c r="B535" s="35" t="s">
        <v>252</v>
      </c>
      <c r="C535" s="35" t="s">
        <v>99</v>
      </c>
      <c r="D535" s="40" t="s">
        <v>2578</v>
      </c>
      <c r="E535" s="35" t="s">
        <v>58</v>
      </c>
      <c r="F535" s="35">
        <v>999925604</v>
      </c>
      <c r="G535" s="1">
        <f>(K535+P535+J535+M535+O535+Q535)-H535</f>
        <v>30</v>
      </c>
      <c r="H535" s="1"/>
      <c r="I535" s="30"/>
      <c r="J535" s="1">
        <f>SUM(AR535,BW535,CA535)</f>
        <v>0</v>
      </c>
      <c r="K535" s="1">
        <f>SUM(AD535,AF535,AH535,AJ535,AN535,AL535,AP535,AT535,AV535,AX535,AZ535,BD535,BF535,BH535,BJ535,BL535,BN535,BB535)</f>
        <v>30</v>
      </c>
      <c r="L535" s="1">
        <f>COUNT(AD535,AF535,AH535,AJ535,AL535,AN535,AP535,AT535,AV535,AX535,AZ535,BB535,BD535,BF535,BH535,BJ535,BL535,BN535)</f>
        <v>1</v>
      </c>
      <c r="M535" s="1">
        <f>BP535+BR535</f>
        <v>0</v>
      </c>
      <c r="N535" s="1"/>
      <c r="O535" s="1">
        <f>BU535</f>
        <v>0</v>
      </c>
      <c r="P535" s="1">
        <f>AB535+BY535</f>
        <v>0</v>
      </c>
      <c r="Q535" s="1">
        <f>BT535+CC535</f>
        <v>0</v>
      </c>
      <c r="R535" s="70"/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70"/>
      <c r="AB535" s="1"/>
      <c r="AC535" s="29"/>
      <c r="AD535" s="1"/>
      <c r="AE535" s="29"/>
      <c r="AF535" s="1">
        <v>30</v>
      </c>
      <c r="AG535" s="29">
        <v>1</v>
      </c>
      <c r="AH535" s="1"/>
      <c r="AI535" s="29"/>
      <c r="AJ535" s="1"/>
      <c r="AK535" s="29"/>
      <c r="AL535" s="1"/>
      <c r="AM535" s="29"/>
      <c r="AN535" s="1"/>
      <c r="AO535" s="29"/>
      <c r="AP535" s="1"/>
      <c r="AQ535" s="29"/>
      <c r="AR535" s="1"/>
      <c r="AS535" s="29"/>
      <c r="AT535" s="1"/>
      <c r="AU535" s="29"/>
      <c r="AV535" s="1"/>
      <c r="AW535" s="29"/>
      <c r="AX535" s="1"/>
      <c r="AY535" s="29"/>
      <c r="AZ535" s="1"/>
      <c r="BA535" s="29"/>
      <c r="BB535" s="1"/>
      <c r="BC535" s="29"/>
      <c r="BD535" s="1"/>
      <c r="BE535" s="29"/>
      <c r="BF535" s="1"/>
      <c r="BG535" s="29"/>
      <c r="BH535" s="1"/>
      <c r="BI535" s="29"/>
      <c r="BJ535" s="1"/>
      <c r="BK535" s="29"/>
      <c r="BL535" s="1"/>
      <c r="BM535" s="29"/>
      <c r="BN535" s="1"/>
      <c r="BO535" s="29"/>
      <c r="BP535" s="1"/>
      <c r="BQ535" s="29"/>
      <c r="BR535" s="1"/>
      <c r="BS535" s="29"/>
      <c r="BT535" s="1"/>
      <c r="BU535" s="1"/>
      <c r="BV535" s="29"/>
      <c r="BW535" s="1"/>
      <c r="BX535" s="29"/>
      <c r="BY535" s="33"/>
      <c r="BZ535" s="29"/>
      <c r="CA535" s="33"/>
      <c r="CB535" s="29"/>
      <c r="CC535" s="33"/>
    </row>
    <row r="536" spans="1:81" s="60" customFormat="1" x14ac:dyDescent="0.35">
      <c r="A536" s="34" t="s">
        <v>59</v>
      </c>
      <c r="B536" s="1" t="s">
        <v>252</v>
      </c>
      <c r="C536" s="1" t="s">
        <v>320</v>
      </c>
      <c r="D536" s="1" t="s">
        <v>1297</v>
      </c>
      <c r="E536" s="33" t="s">
        <v>58</v>
      </c>
      <c r="F536" s="1">
        <v>999923587</v>
      </c>
      <c r="G536" s="1">
        <f>(K536+P536+J536+M536+O536+Q536)-H536</f>
        <v>30</v>
      </c>
      <c r="H536" s="1">
        <f>(J536+K536+M536+N536+O536+P536+Q536)*0.5</f>
        <v>30</v>
      </c>
      <c r="I536" s="30"/>
      <c r="J536" s="1">
        <f>SUM(AR536,BW536,CA536)</f>
        <v>0</v>
      </c>
      <c r="K536" s="1">
        <f>SUM(AD536,AF536,AH536,AJ536,AN536,AL536,AP536,AT536,AV536,AX536,AZ536,BD536,BF536,BH536,BJ536,BL536,BN536,BB536)</f>
        <v>60</v>
      </c>
      <c r="L536" s="1">
        <f>COUNT(AD536,AF536,AH536,AJ536,AL536,AN536,AP536,AT536,AV536,AX536,AZ536,BB536,BD536,BF536,BH536,BJ536,BL536,BN536)</f>
        <v>1</v>
      </c>
      <c r="M536" s="1">
        <f>BP536+BR536</f>
        <v>0</v>
      </c>
      <c r="N536" s="1"/>
      <c r="O536" s="1">
        <f>BU536</f>
        <v>0</v>
      </c>
      <c r="P536" s="1">
        <f>AB536+BY536</f>
        <v>0</v>
      </c>
      <c r="Q536" s="1">
        <f>BT536+CC536</f>
        <v>0</v>
      </c>
      <c r="R536" s="70"/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70"/>
      <c r="AB536" s="1"/>
      <c r="AC536" s="29"/>
      <c r="AD536" s="1"/>
      <c r="AE536" s="29"/>
      <c r="AF536" s="1"/>
      <c r="AG536" s="29"/>
      <c r="AH536" s="1"/>
      <c r="AI536" s="29"/>
      <c r="AJ536" s="1"/>
      <c r="AK536" s="29"/>
      <c r="AL536" s="1"/>
      <c r="AM536" s="29"/>
      <c r="AN536" s="1"/>
      <c r="AO536" s="29"/>
      <c r="AP536" s="1"/>
      <c r="AQ536" s="29"/>
      <c r="AR536" s="1"/>
      <c r="AS536" s="29"/>
      <c r="AT536" s="1">
        <v>60</v>
      </c>
      <c r="AU536" s="29">
        <v>1</v>
      </c>
      <c r="AV536" s="1"/>
      <c r="AW536" s="29"/>
      <c r="AX536" s="1"/>
      <c r="AY536" s="29"/>
      <c r="AZ536" s="1"/>
      <c r="BA536" s="29"/>
      <c r="BB536" s="1"/>
      <c r="BC536" s="29"/>
      <c r="BD536" s="1"/>
      <c r="BE536" s="29"/>
      <c r="BF536" s="1"/>
      <c r="BG536" s="29"/>
      <c r="BH536" s="1"/>
      <c r="BI536" s="29"/>
      <c r="BJ536" s="1"/>
      <c r="BK536" s="29"/>
      <c r="BL536" s="1"/>
      <c r="BM536" s="29"/>
      <c r="BN536" s="1"/>
      <c r="BO536" s="29"/>
      <c r="BP536" s="1"/>
      <c r="BQ536" s="29"/>
      <c r="BR536" s="1"/>
      <c r="BS536" s="29"/>
      <c r="BT536" s="1"/>
      <c r="BU536" s="1"/>
      <c r="BV536" s="29"/>
      <c r="BW536" s="1"/>
      <c r="BX536" s="29"/>
      <c r="BY536" s="33"/>
      <c r="BZ536" s="29"/>
      <c r="CA536" s="33"/>
      <c r="CB536" s="29"/>
      <c r="CC536" s="33"/>
    </row>
    <row r="537" spans="1:81" s="60" customFormat="1" x14ac:dyDescent="0.35">
      <c r="A537" s="34" t="s">
        <v>59</v>
      </c>
      <c r="B537" s="34" t="s">
        <v>252</v>
      </c>
      <c r="C537" s="34" t="s">
        <v>1720</v>
      </c>
      <c r="D537" s="34" t="s">
        <v>1721</v>
      </c>
      <c r="E537" s="34" t="s">
        <v>58</v>
      </c>
      <c r="F537" s="1">
        <v>999921794</v>
      </c>
      <c r="G537" s="1">
        <f>(K537+P537+J537+M537+O537+Q537)-H537</f>
        <v>22.5</v>
      </c>
      <c r="H537" s="1">
        <f>(J537+K537+M537+N537+O537+P537+Q537)*0.5</f>
        <v>22.5</v>
      </c>
      <c r="I537" s="30"/>
      <c r="J537" s="1">
        <f>SUM(AR537,BW537,CA537)</f>
        <v>0</v>
      </c>
      <c r="K537" s="1">
        <f>SUM(AD537,AF537,AH537,AJ537,AN537,AL537,AP537,AT537,AV537,AX537,AZ537,BD537,BF537,BH537,BJ537,BL537,BN537,BB537)</f>
        <v>45</v>
      </c>
      <c r="L537" s="1">
        <f>COUNT(AD537,AF537,AH537,AJ537,AL537,AN537,AP537,AT537,AV537,AX537,AZ537,BB537,BD537,BF537,BH537,BJ537,BL537,BN537)</f>
        <v>1</v>
      </c>
      <c r="M537" s="1">
        <f>BP537+BR537</f>
        <v>0</v>
      </c>
      <c r="N537" s="1"/>
      <c r="O537" s="1">
        <f>BU537</f>
        <v>0</v>
      </c>
      <c r="P537" s="1">
        <f>AB537+BY537</f>
        <v>0</v>
      </c>
      <c r="Q537" s="1">
        <f>BT537+CC537</f>
        <v>0</v>
      </c>
      <c r="R537" s="70"/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70"/>
      <c r="AB537" s="1"/>
      <c r="AC537" s="29"/>
      <c r="AD537" s="1"/>
      <c r="AE537" s="29"/>
      <c r="AF537" s="1"/>
      <c r="AG537" s="29"/>
      <c r="AH537" s="1"/>
      <c r="AI537" s="29"/>
      <c r="AJ537" s="1"/>
      <c r="AK537" s="29"/>
      <c r="AL537" s="1"/>
      <c r="AM537" s="29"/>
      <c r="AN537" s="1"/>
      <c r="AO537" s="29"/>
      <c r="AP537" s="1"/>
      <c r="AQ537" s="29"/>
      <c r="AR537" s="1"/>
      <c r="AS537" s="29"/>
      <c r="AT537" s="1">
        <v>45</v>
      </c>
      <c r="AU537" s="29">
        <v>2</v>
      </c>
      <c r="AV537" s="1"/>
      <c r="AW537" s="29"/>
      <c r="AX537" s="1"/>
      <c r="AY537" s="29"/>
      <c r="AZ537" s="1"/>
      <c r="BA537" s="29"/>
      <c r="BB537" s="1"/>
      <c r="BC537" s="29"/>
      <c r="BD537" s="1"/>
      <c r="BE537" s="29"/>
      <c r="BF537" s="1"/>
      <c r="BG537" s="29"/>
      <c r="BH537" s="1"/>
      <c r="BI537" s="29"/>
      <c r="BJ537" s="1"/>
      <c r="BK537" s="29"/>
      <c r="BL537" s="1"/>
      <c r="BM537" s="29"/>
      <c r="BN537" s="1"/>
      <c r="BO537" s="29"/>
      <c r="BP537" s="1"/>
      <c r="BQ537" s="29"/>
      <c r="BR537" s="1"/>
      <c r="BS537" s="29"/>
      <c r="BT537" s="1"/>
      <c r="BU537" s="1"/>
      <c r="BV537" s="29"/>
      <c r="BW537" s="1"/>
      <c r="BX537" s="29"/>
      <c r="BY537" s="33"/>
      <c r="BZ537" s="29"/>
      <c r="CA537" s="33"/>
      <c r="CB537" s="29"/>
      <c r="CC537" s="33"/>
    </row>
    <row r="538" spans="1:81" s="60" customFormat="1" x14ac:dyDescent="0.35">
      <c r="A538" s="34" t="s">
        <v>59</v>
      </c>
      <c r="B538" s="1" t="s">
        <v>252</v>
      </c>
      <c r="C538" s="1" t="s">
        <v>1071</v>
      </c>
      <c r="D538" s="1" t="s">
        <v>1484</v>
      </c>
      <c r="E538" s="1" t="s">
        <v>58</v>
      </c>
      <c r="F538" s="1">
        <v>999920450</v>
      </c>
      <c r="G538" s="1">
        <f>(K538+P538+J538+M538+O538+Q538)-H538</f>
        <v>19</v>
      </c>
      <c r="H538" s="1">
        <f>(J538+K538+M538+N538+O538+P538+Q538)*0.5</f>
        <v>19</v>
      </c>
      <c r="I538" s="30"/>
      <c r="J538" s="1">
        <f>SUM(AR538,BW538,CA538)</f>
        <v>0</v>
      </c>
      <c r="K538" s="1">
        <f>SUM(AD538,AF538,AH538,AJ538,AN538,AL538,AP538,AT538,AV538,AX538,AZ538,BD538,BF538,BH538,BJ538,BL538,BN538,BB538)</f>
        <v>38</v>
      </c>
      <c r="L538" s="1">
        <f>COUNT(AD538,AF538,AH538,AJ538,AL538,AN538,AP538,AT538,AV538,AX538,AZ538,BB538,BD538,BF538,BH538,BJ538,BL538,BN538)</f>
        <v>1</v>
      </c>
      <c r="M538" s="1">
        <f>BP538+BR538</f>
        <v>0</v>
      </c>
      <c r="N538" s="1"/>
      <c r="O538" s="1">
        <f>BU538</f>
        <v>0</v>
      </c>
      <c r="P538" s="1">
        <f>AB538+BY538</f>
        <v>0</v>
      </c>
      <c r="Q538" s="1">
        <f>BT538+CC538</f>
        <v>0</v>
      </c>
      <c r="R538" s="70"/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70"/>
      <c r="AB538" s="1"/>
      <c r="AC538" s="29"/>
      <c r="AD538" s="1"/>
      <c r="AE538" s="29"/>
      <c r="AF538" s="1"/>
      <c r="AG538" s="29"/>
      <c r="AH538" s="1"/>
      <c r="AI538" s="29"/>
      <c r="AJ538" s="1"/>
      <c r="AK538" s="29"/>
      <c r="AL538" s="1"/>
      <c r="AM538" s="29"/>
      <c r="AN538" s="1"/>
      <c r="AO538" s="29"/>
      <c r="AP538" s="1">
        <v>38</v>
      </c>
      <c r="AQ538" s="29" t="s">
        <v>97</v>
      </c>
      <c r="AR538" s="1"/>
      <c r="AS538" s="29"/>
      <c r="AT538" s="1"/>
      <c r="AU538" s="29"/>
      <c r="AV538" s="1"/>
      <c r="AW538" s="29"/>
      <c r="AX538" s="1"/>
      <c r="AY538" s="29"/>
      <c r="AZ538" s="1"/>
      <c r="BA538" s="29"/>
      <c r="BB538" s="1"/>
      <c r="BC538" s="29"/>
      <c r="BD538" s="1"/>
      <c r="BE538" s="29"/>
      <c r="BF538" s="1"/>
      <c r="BG538" s="29"/>
      <c r="BH538" s="1"/>
      <c r="BI538" s="29"/>
      <c r="BJ538" s="1"/>
      <c r="BK538" s="29"/>
      <c r="BL538" s="1"/>
      <c r="BM538" s="29"/>
      <c r="BN538" s="1"/>
      <c r="BO538" s="29"/>
      <c r="BP538" s="1"/>
      <c r="BQ538" s="29"/>
      <c r="BR538" s="1"/>
      <c r="BS538" s="29"/>
      <c r="BT538" s="1"/>
      <c r="BU538" s="1"/>
      <c r="BV538" s="29"/>
      <c r="BW538" s="1"/>
      <c r="BX538" s="29"/>
      <c r="BY538" s="33"/>
      <c r="BZ538" s="29"/>
      <c r="CA538" s="33"/>
      <c r="CB538" s="29"/>
      <c r="CC538" s="33"/>
    </row>
    <row r="539" spans="1:81" s="60" customFormat="1" x14ac:dyDescent="0.35">
      <c r="A539" s="34" t="s">
        <v>59</v>
      </c>
      <c r="B539" s="38" t="s">
        <v>252</v>
      </c>
      <c r="C539" s="38" t="s">
        <v>2693</v>
      </c>
      <c r="D539" s="38" t="s">
        <v>2692</v>
      </c>
      <c r="E539" s="38" t="s">
        <v>58</v>
      </c>
      <c r="F539" s="38">
        <v>999925855</v>
      </c>
      <c r="G539" s="1">
        <f>(K539+P539+J539+M539+O539+Q539)-H539</f>
        <v>19</v>
      </c>
      <c r="H539" s="1">
        <f>(J539+K539+M539+N539+O539+P539+Q539)*0.5</f>
        <v>19</v>
      </c>
      <c r="I539" s="30"/>
      <c r="J539" s="1">
        <f>SUM(AR539,BW539,CA539)</f>
        <v>0</v>
      </c>
      <c r="K539" s="1">
        <f>SUM(AD539,AF539,AH539,AJ539,AN539,AL539,AP539,AT539,AV539,AX539,AZ539,BD539,BF539,BH539,BJ539,BL539,BN539,BB539)</f>
        <v>38</v>
      </c>
      <c r="L539" s="1">
        <f>COUNT(AD539,AF539,AH539,AJ539,AL539,AN539,AP539,AT539,AV539,AX539,AZ539,BB539,BD539,BF539,BH539,BJ539,BL539,BN539)</f>
        <v>1</v>
      </c>
      <c r="M539" s="1">
        <f>BP539+BR539</f>
        <v>0</v>
      </c>
      <c r="N539" s="1"/>
      <c r="O539" s="1">
        <f>BU539</f>
        <v>0</v>
      </c>
      <c r="P539" s="1">
        <f>AB539+BY539</f>
        <v>0</v>
      </c>
      <c r="Q539" s="1">
        <f>BT539+CC539</f>
        <v>0</v>
      </c>
      <c r="R539" s="70"/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70"/>
      <c r="AB539" s="1"/>
      <c r="AC539" s="29"/>
      <c r="AD539" s="1"/>
      <c r="AE539" s="29"/>
      <c r="AF539" s="1"/>
      <c r="AG539" s="29"/>
      <c r="AH539" s="1"/>
      <c r="AI539" s="29"/>
      <c r="AJ539" s="1">
        <v>38</v>
      </c>
      <c r="AK539" s="29" t="s">
        <v>97</v>
      </c>
      <c r="AL539" s="1"/>
      <c r="AM539" s="29"/>
      <c r="AN539" s="1"/>
      <c r="AO539" s="29"/>
      <c r="AP539" s="1"/>
      <c r="AQ539" s="29"/>
      <c r="AR539" s="1"/>
      <c r="AS539" s="29"/>
      <c r="AT539" s="1"/>
      <c r="AU539" s="29"/>
      <c r="AV539" s="1"/>
      <c r="AW539" s="29"/>
      <c r="AX539" s="1"/>
      <c r="AY539" s="29"/>
      <c r="AZ539" s="1"/>
      <c r="BA539" s="29"/>
      <c r="BB539" s="1"/>
      <c r="BC539" s="29"/>
      <c r="BD539" s="1"/>
      <c r="BE539" s="29"/>
      <c r="BF539" s="1"/>
      <c r="BG539" s="29"/>
      <c r="BH539" s="1"/>
      <c r="BI539" s="29"/>
      <c r="BJ539" s="1"/>
      <c r="BK539" s="29"/>
      <c r="BL539" s="1"/>
      <c r="BM539" s="29"/>
      <c r="BN539" s="1"/>
      <c r="BO539" s="29"/>
      <c r="BP539" s="1"/>
      <c r="BQ539" s="29"/>
      <c r="BR539" s="1"/>
      <c r="BS539" s="29"/>
      <c r="BT539" s="1"/>
      <c r="BU539" s="1"/>
      <c r="BV539" s="29"/>
      <c r="BW539" s="1"/>
      <c r="BX539" s="29"/>
      <c r="BY539" s="33"/>
      <c r="BZ539" s="29"/>
      <c r="CA539" s="33"/>
      <c r="CB539" s="29"/>
      <c r="CC539" s="33"/>
    </row>
    <row r="540" spans="1:81" s="60" customFormat="1" x14ac:dyDescent="0.35">
      <c r="A540" s="1" t="s">
        <v>59</v>
      </c>
      <c r="B540" s="1" t="s">
        <v>252</v>
      </c>
      <c r="C540" s="1" t="s">
        <v>1305</v>
      </c>
      <c r="D540" s="1" t="s">
        <v>1306</v>
      </c>
      <c r="E540" s="1" t="s">
        <v>58</v>
      </c>
      <c r="F540" s="1">
        <v>999919012</v>
      </c>
      <c r="G540" s="1">
        <f>(K540+P540+J540+M540+O540+Q540)-H540</f>
        <v>0</v>
      </c>
      <c r="H540" s="1"/>
      <c r="I540" s="30"/>
      <c r="J540" s="1">
        <f>SUM(AR540,BW540,CA540)</f>
        <v>0</v>
      </c>
      <c r="K540" s="1">
        <f>SUM(AD540,AF540,AH540,AJ540,AN540,AL540,AP540,AT540,AV540,AX540,AZ540,BD540,BF540,BH540,BJ540,BL540,BN540,BB540)</f>
        <v>0</v>
      </c>
      <c r="L540" s="1">
        <f>COUNT(AD540,AF540,AH540,AJ540,AL540,AN540,AP540,AT540,AV540,AX540,AZ540,BB540,BD540,BF540,BH540,BJ540,BL540,BN540)</f>
        <v>0</v>
      </c>
      <c r="M540" s="1">
        <f>BP540+BR540</f>
        <v>0</v>
      </c>
      <c r="N540" s="1"/>
      <c r="O540" s="1">
        <f>BU540</f>
        <v>0</v>
      </c>
      <c r="P540" s="1">
        <f>AB540+BY540</f>
        <v>0</v>
      </c>
      <c r="Q540" s="1">
        <f>BT540+CC540</f>
        <v>0</v>
      </c>
      <c r="R540" s="70"/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70"/>
      <c r="AB540" s="1"/>
      <c r="AC540" s="29"/>
      <c r="AD540" s="1"/>
      <c r="AE540" s="29"/>
      <c r="AF540" s="1"/>
      <c r="AG540" s="29"/>
      <c r="AH540" s="1"/>
      <c r="AI540" s="29"/>
      <c r="AJ540" s="1"/>
      <c r="AK540" s="29"/>
      <c r="AL540" s="1"/>
      <c r="AM540" s="29"/>
      <c r="AN540" s="1"/>
      <c r="AO540" s="29"/>
      <c r="AP540" s="1"/>
      <c r="AQ540" s="29"/>
      <c r="AR540" s="1"/>
      <c r="AS540" s="29"/>
      <c r="AT540" s="1"/>
      <c r="AU540" s="29"/>
      <c r="AV540" s="1"/>
      <c r="AW540" s="29"/>
      <c r="AX540" s="1"/>
      <c r="AY540" s="29"/>
      <c r="AZ540" s="1"/>
      <c r="BA540" s="29"/>
      <c r="BB540" s="1"/>
      <c r="BC540" s="29"/>
      <c r="BD540" s="1"/>
      <c r="BE540" s="29"/>
      <c r="BF540" s="1"/>
      <c r="BG540" s="29"/>
      <c r="BH540" s="1"/>
      <c r="BI540" s="29"/>
      <c r="BJ540" s="1"/>
      <c r="BK540" s="29"/>
      <c r="BL540" s="1"/>
      <c r="BM540" s="29"/>
      <c r="BN540" s="1"/>
      <c r="BO540" s="29"/>
      <c r="BP540" s="1"/>
      <c r="BQ540" s="29"/>
      <c r="BR540" s="1"/>
      <c r="BS540" s="29"/>
      <c r="BT540" s="1"/>
      <c r="BU540" s="1"/>
      <c r="BV540" s="29"/>
      <c r="BW540" s="1"/>
      <c r="BX540" s="29"/>
      <c r="BY540" s="33"/>
      <c r="BZ540" s="29"/>
      <c r="CA540" s="33"/>
      <c r="CB540" s="29"/>
      <c r="CC540" s="33"/>
    </row>
    <row r="541" spans="1:81" s="60" customFormat="1" x14ac:dyDescent="0.35">
      <c r="A541" s="1" t="s">
        <v>59</v>
      </c>
      <c r="B541" s="1" t="s">
        <v>252</v>
      </c>
      <c r="C541" s="1" t="s">
        <v>1351</v>
      </c>
      <c r="D541" s="1" t="s">
        <v>2350</v>
      </c>
      <c r="E541" s="1" t="s">
        <v>58</v>
      </c>
      <c r="F541" s="1">
        <v>999925012</v>
      </c>
      <c r="G541" s="1">
        <f>(K541+P541+J541+M541+O541+Q541)-H541</f>
        <v>0</v>
      </c>
      <c r="H541" s="1"/>
      <c r="I541" s="30"/>
      <c r="J541" s="1">
        <f>SUM(AR541,BW541,CA541)</f>
        <v>0</v>
      </c>
      <c r="K541" s="1">
        <f>SUM(AD541,AF541,AH541,AJ541,AN541,AL541,AP541,AT541,AV541,AX541,AZ541,BD541,BF541,BH541,BJ541,BL541,BN541,BB541)</f>
        <v>0</v>
      </c>
      <c r="L541" s="1">
        <f>COUNT(AD541,AF541,AH541,AJ541,AL541,AN541,AP541,AT541,AV541,AX541,AZ541,BB541,BD541,BF541,BH541,BJ541,BL541,BN541)</f>
        <v>0</v>
      </c>
      <c r="M541" s="1">
        <f>BP541+BR541</f>
        <v>0</v>
      </c>
      <c r="N541" s="1"/>
      <c r="O541" s="1">
        <f>BU541</f>
        <v>0</v>
      </c>
      <c r="P541" s="1">
        <f>AB541+BY541</f>
        <v>0</v>
      </c>
      <c r="Q541" s="1">
        <f>BT541+CC541</f>
        <v>0</v>
      </c>
      <c r="R541" s="70"/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70"/>
      <c r="AB541" s="1"/>
      <c r="AC541" s="29"/>
      <c r="AD541" s="1"/>
      <c r="AE541" s="29"/>
      <c r="AF541" s="1"/>
      <c r="AG541" s="29"/>
      <c r="AH541" s="1"/>
      <c r="AI541" s="29"/>
      <c r="AJ541" s="1"/>
      <c r="AK541" s="29"/>
      <c r="AL541" s="1"/>
      <c r="AM541" s="29"/>
      <c r="AN541" s="1"/>
      <c r="AO541" s="29"/>
      <c r="AP541" s="1"/>
      <c r="AQ541" s="29"/>
      <c r="AR541" s="1"/>
      <c r="AS541" s="29"/>
      <c r="AT541" s="1"/>
      <c r="AU541" s="29"/>
      <c r="AV541" s="1"/>
      <c r="AW541" s="29"/>
      <c r="AX541" s="1"/>
      <c r="AY541" s="29"/>
      <c r="AZ541" s="1"/>
      <c r="BA541" s="29"/>
      <c r="BB541" s="1"/>
      <c r="BC541" s="29"/>
      <c r="BD541" s="1"/>
      <c r="BE541" s="29"/>
      <c r="BF541" s="1"/>
      <c r="BG541" s="29"/>
      <c r="BH541" s="1"/>
      <c r="BI541" s="29"/>
      <c r="BJ541" s="1"/>
      <c r="BK541" s="29"/>
      <c r="BL541" s="1"/>
      <c r="BM541" s="29"/>
      <c r="BN541" s="1"/>
      <c r="BO541" s="29"/>
      <c r="BP541" s="1"/>
      <c r="BQ541" s="29"/>
      <c r="BR541" s="1"/>
      <c r="BS541" s="29"/>
      <c r="BT541" s="1"/>
      <c r="BU541" s="1"/>
      <c r="BV541" s="29"/>
      <c r="BW541" s="1"/>
      <c r="BX541" s="29"/>
      <c r="BY541" s="33"/>
      <c r="BZ541" s="29"/>
      <c r="CA541" s="33"/>
      <c r="CB541" s="29"/>
      <c r="CC541" s="33"/>
    </row>
    <row r="542" spans="1:81" s="60" customFormat="1" x14ac:dyDescent="0.35">
      <c r="A542" s="1" t="s">
        <v>872</v>
      </c>
      <c r="B542" s="1" t="s">
        <v>252</v>
      </c>
      <c r="C542" s="1" t="s">
        <v>1495</v>
      </c>
      <c r="D542" s="1" t="s">
        <v>2209</v>
      </c>
      <c r="E542" s="1" t="s">
        <v>58</v>
      </c>
      <c r="F542" s="1">
        <v>999924444</v>
      </c>
      <c r="G542" s="1">
        <f>(K542+P542+J542+M542+O542+Q542)-H542</f>
        <v>148</v>
      </c>
      <c r="H542" s="1"/>
      <c r="I542" s="30"/>
      <c r="J542" s="1">
        <f>SUM(AR542,BW542,CA542)</f>
        <v>0</v>
      </c>
      <c r="K542" s="1">
        <f>SUM(AD542,AF542,AH542,AJ542,AN542,AL542,AP542,AT542,AV542,AX542,AZ542,BD542,BF542,BH542,BJ542,BL542,BN542,BB542)</f>
        <v>36</v>
      </c>
      <c r="L542" s="1">
        <f>COUNT(AD542,AF542,AH542,AJ542,AL542,AN542,AP542,AT542,AV542,AX542,AZ542,BB542,BD542,BF542,BH542,BJ542,BL542,BN542)</f>
        <v>2</v>
      </c>
      <c r="M542" s="1">
        <f>BP542+BR542</f>
        <v>14</v>
      </c>
      <c r="N542" s="1"/>
      <c r="O542" s="1">
        <f>BU542</f>
        <v>48</v>
      </c>
      <c r="P542" s="1">
        <f>AB542+BY542</f>
        <v>50</v>
      </c>
      <c r="Q542" s="1">
        <f>BT542+CC542</f>
        <v>0</v>
      </c>
      <c r="R542" s="70"/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70"/>
      <c r="AB542" s="1"/>
      <c r="AC542" s="29"/>
      <c r="AD542" s="1">
        <v>24</v>
      </c>
      <c r="AE542" s="29">
        <v>1</v>
      </c>
      <c r="AF542" s="1"/>
      <c r="AG542" s="29"/>
      <c r="AH542" s="1"/>
      <c r="AI542" s="29"/>
      <c r="AJ542" s="1"/>
      <c r="AK542" s="29"/>
      <c r="AL542" s="1"/>
      <c r="AM542" s="29"/>
      <c r="AN542" s="1"/>
      <c r="AO542" s="29"/>
      <c r="AP542" s="1"/>
      <c r="AQ542" s="29"/>
      <c r="AR542" s="1"/>
      <c r="AS542" s="29"/>
      <c r="AT542" s="1"/>
      <c r="AU542" s="29"/>
      <c r="AV542" s="1"/>
      <c r="AW542" s="29"/>
      <c r="AX542" s="1">
        <v>12</v>
      </c>
      <c r="AY542" s="29">
        <v>1</v>
      </c>
      <c r="AZ542" s="1"/>
      <c r="BA542" s="29"/>
      <c r="BB542" s="1"/>
      <c r="BC542" s="29"/>
      <c r="BD542" s="1"/>
      <c r="BE542" s="29"/>
      <c r="BF542" s="1"/>
      <c r="BG542" s="29"/>
      <c r="BH542" s="1"/>
      <c r="BI542" s="29"/>
      <c r="BJ542" s="1"/>
      <c r="BK542" s="29"/>
      <c r="BL542" s="1"/>
      <c r="BM542" s="29"/>
      <c r="BN542" s="1"/>
      <c r="BO542" s="29"/>
      <c r="BP542" s="1">
        <v>14</v>
      </c>
      <c r="BQ542" s="29">
        <v>1</v>
      </c>
      <c r="BR542" s="1"/>
      <c r="BS542" s="29"/>
      <c r="BT542" s="1"/>
      <c r="BU542" s="1">
        <v>48</v>
      </c>
      <c r="BV542" s="29">
        <v>2</v>
      </c>
      <c r="BW542" s="1"/>
      <c r="BX542" s="29"/>
      <c r="BY542" s="33">
        <v>50</v>
      </c>
      <c r="BZ542" s="29">
        <v>1</v>
      </c>
      <c r="CA542" s="33"/>
      <c r="CB542" s="29"/>
      <c r="CC542" s="33"/>
    </row>
    <row r="543" spans="1:81" s="60" customFormat="1" x14ac:dyDescent="0.35">
      <c r="A543" s="33" t="s">
        <v>872</v>
      </c>
      <c r="B543" s="33" t="s">
        <v>252</v>
      </c>
      <c r="C543" s="33" t="s">
        <v>205</v>
      </c>
      <c r="D543" s="33" t="s">
        <v>3639</v>
      </c>
      <c r="E543" s="33" t="s">
        <v>58</v>
      </c>
      <c r="F543" s="33">
        <v>999928433</v>
      </c>
      <c r="G543" s="1">
        <f>(K543+P543+J543+M543+O543+Q543)-H543</f>
        <v>37.5</v>
      </c>
      <c r="H543" s="1"/>
      <c r="I543" s="30"/>
      <c r="J543" s="1">
        <f>SUM(AR543,BW543,CA543)</f>
        <v>37.5</v>
      </c>
      <c r="K543" s="1">
        <f>SUM(AD543,AF543,AH543,AJ543,AN543,AL543,AP543,AT543,AV543,AX543,AZ543,BD543,BF543,BH543,BJ543,BL543,BN543,BB543)</f>
        <v>0</v>
      </c>
      <c r="L543" s="1">
        <f>COUNT(AD543,AF543,AH543,AJ543,AL543,AN543,AP543,AT543,AV543,AX543,AZ543,BB543,BD543,BF543,BH543,BJ543,BL543,BN543)</f>
        <v>0</v>
      </c>
      <c r="M543" s="1">
        <f>BP543+BR543</f>
        <v>0</v>
      </c>
      <c r="N543" s="1"/>
      <c r="O543" s="1">
        <f>BU543</f>
        <v>0</v>
      </c>
      <c r="P543" s="1">
        <f>AB543+BY543</f>
        <v>0</v>
      </c>
      <c r="Q543" s="1">
        <f>BT543+CC543</f>
        <v>0</v>
      </c>
      <c r="R543" s="70"/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70"/>
      <c r="AB543" s="1"/>
      <c r="AC543" s="29"/>
      <c r="AD543" s="1"/>
      <c r="AE543" s="29"/>
      <c r="AF543" s="1"/>
      <c r="AG543" s="29"/>
      <c r="AH543" s="1"/>
      <c r="AI543" s="29"/>
      <c r="AJ543" s="1"/>
      <c r="AK543" s="29"/>
      <c r="AL543" s="1"/>
      <c r="AM543" s="30"/>
      <c r="AN543" s="1"/>
      <c r="AO543" s="29"/>
      <c r="AP543" s="1"/>
      <c r="AQ543" s="30"/>
      <c r="AR543" s="1"/>
      <c r="AS543" s="30"/>
      <c r="AT543" s="1"/>
      <c r="AU543" s="30"/>
      <c r="AV543" s="1"/>
      <c r="AW543" s="30"/>
      <c r="AX543" s="1"/>
      <c r="AY543" s="30"/>
      <c r="AZ543" s="1"/>
      <c r="BA543" s="30"/>
      <c r="BB543" s="1"/>
      <c r="BC543" s="29"/>
      <c r="BD543" s="1"/>
      <c r="BE543" s="30"/>
      <c r="BF543" s="1"/>
      <c r="BG543" s="30"/>
      <c r="BH543" s="1"/>
      <c r="BI543" s="30"/>
      <c r="BJ543" s="1"/>
      <c r="BK543" s="30"/>
      <c r="BL543" s="1"/>
      <c r="BM543" s="30"/>
      <c r="BN543" s="1"/>
      <c r="BO543" s="30"/>
      <c r="BP543" s="1"/>
      <c r="BQ543" s="29"/>
      <c r="BR543" s="1"/>
      <c r="BS543" s="29"/>
      <c r="BT543" s="1"/>
      <c r="BU543" s="1"/>
      <c r="BV543" s="29"/>
      <c r="BW543" s="1">
        <v>37.5</v>
      </c>
      <c r="BX543" s="29">
        <v>2</v>
      </c>
      <c r="BY543" s="33"/>
      <c r="BZ543" s="29"/>
      <c r="CA543" s="33"/>
      <c r="CB543" s="29"/>
      <c r="CC543" s="33"/>
    </row>
    <row r="544" spans="1:81" s="60" customFormat="1" x14ac:dyDescent="0.35">
      <c r="A544" s="1" t="s">
        <v>173</v>
      </c>
      <c r="B544" s="1" t="s">
        <v>252</v>
      </c>
      <c r="C544" s="1" t="s">
        <v>2248</v>
      </c>
      <c r="D544" s="1" t="s">
        <v>652</v>
      </c>
      <c r="E544" s="1" t="s">
        <v>58</v>
      </c>
      <c r="F544" s="1">
        <v>999924624</v>
      </c>
      <c r="G544" s="1">
        <f>(K544+P544+J544+M544+O544+Q544)-H544</f>
        <v>325</v>
      </c>
      <c r="H544" s="1"/>
      <c r="I544" s="30"/>
      <c r="J544" s="1">
        <f>SUM(AR544,BW544,CA544)</f>
        <v>0</v>
      </c>
      <c r="K544" s="1">
        <f>SUM(AD544,AF544,AH544,AJ544,AN544,AL544,AP544,AT544,AV544,AX544,AZ544,BD544,BF544,BH544,BJ544,BL544,BN544,BB544)</f>
        <v>165</v>
      </c>
      <c r="L544" s="1">
        <f>COUNT(AD544,AF544,AH544,AJ544,AL544,AN544,AP544,AT544,AV544,AX544,AZ544,BB544,BD544,BF544,BH544,BJ544,BL544,BN544)</f>
        <v>2</v>
      </c>
      <c r="M544" s="1">
        <f>BP544+BR544</f>
        <v>0</v>
      </c>
      <c r="N544" s="1"/>
      <c r="O544" s="1">
        <f>BU544</f>
        <v>160</v>
      </c>
      <c r="P544" s="1">
        <f>AB544+BY544</f>
        <v>0</v>
      </c>
      <c r="Q544" s="1">
        <f>BT544+CC544</f>
        <v>0</v>
      </c>
      <c r="R544" s="70"/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70"/>
      <c r="AB544" s="1"/>
      <c r="AC544" s="29"/>
      <c r="AD544" s="1">
        <v>45</v>
      </c>
      <c r="AE544" s="29">
        <v>2</v>
      </c>
      <c r="AF544" s="1"/>
      <c r="AG544" s="29"/>
      <c r="AH544" s="1"/>
      <c r="AI544" s="29"/>
      <c r="AJ544" s="1"/>
      <c r="AK544" s="29"/>
      <c r="AL544" s="1"/>
      <c r="AM544" s="29"/>
      <c r="AN544" s="1"/>
      <c r="AO544" s="29"/>
      <c r="AP544" s="1"/>
      <c r="AQ544" s="29"/>
      <c r="AR544" s="1"/>
      <c r="AS544" s="29"/>
      <c r="AT544" s="1"/>
      <c r="AU544" s="29"/>
      <c r="AV544" s="1"/>
      <c r="AW544" s="29"/>
      <c r="AX544" s="1">
        <v>120</v>
      </c>
      <c r="AY544" s="29">
        <v>1</v>
      </c>
      <c r="AZ544" s="1"/>
      <c r="BA544" s="29"/>
      <c r="BB544" s="1"/>
      <c r="BC544" s="29"/>
      <c r="BD544" s="1"/>
      <c r="BE544" s="29"/>
      <c r="BF544" s="1"/>
      <c r="BG544" s="29"/>
      <c r="BH544" s="1"/>
      <c r="BI544" s="29"/>
      <c r="BJ544" s="1"/>
      <c r="BK544" s="29"/>
      <c r="BL544" s="1"/>
      <c r="BM544" s="29"/>
      <c r="BN544" s="1"/>
      <c r="BO544" s="29"/>
      <c r="BP544" s="1"/>
      <c r="BQ544" s="29"/>
      <c r="BR544" s="1"/>
      <c r="BS544" s="29"/>
      <c r="BT544" s="1"/>
      <c r="BU544" s="1">
        <v>160</v>
      </c>
      <c r="BV544" s="29">
        <v>1</v>
      </c>
      <c r="BW544" s="1"/>
      <c r="BX544" s="29"/>
      <c r="BY544" s="33"/>
      <c r="BZ544" s="29"/>
      <c r="CA544" s="33"/>
      <c r="CB544" s="29"/>
      <c r="CC544" s="33"/>
    </row>
    <row r="545" spans="1:81" s="60" customFormat="1" x14ac:dyDescent="0.35">
      <c r="A545" s="33" t="s">
        <v>173</v>
      </c>
      <c r="B545" s="1" t="s">
        <v>252</v>
      </c>
      <c r="C545" s="1" t="s">
        <v>2263</v>
      </c>
      <c r="D545" s="1" t="s">
        <v>1223</v>
      </c>
      <c r="E545" s="1" t="s">
        <v>58</v>
      </c>
      <c r="F545" s="1">
        <v>999924673</v>
      </c>
      <c r="G545" s="1">
        <f>(K545+P545+J545+M545+O545+Q545)-H545</f>
        <v>202</v>
      </c>
      <c r="H545" s="33"/>
      <c r="I545" s="30"/>
      <c r="J545" s="1">
        <f>SUM(AR545,BW545,CA545)</f>
        <v>0</v>
      </c>
      <c r="K545" s="1">
        <f>SUM(AD545,AF545,AH545,AJ545,AN545,AL545,AP545,AT545,AV545,AX545,AZ545,BD545,BF545,BH545,BJ545,BL545,BN545,BB545)</f>
        <v>124</v>
      </c>
      <c r="L545" s="1">
        <f>COUNT(AD545,AF545,AH545,AJ545,AL545,AN545,AP545,AT545,AV545,AX545,AZ545,BB545,BD545,BF545,BH545,BJ545,BL545,BN545)</f>
        <v>2</v>
      </c>
      <c r="M545" s="1">
        <f>BP545+BR545</f>
        <v>0</v>
      </c>
      <c r="N545" s="1"/>
      <c r="O545" s="1">
        <f>BU545</f>
        <v>78</v>
      </c>
      <c r="P545" s="1">
        <f>AB545+BY545</f>
        <v>0</v>
      </c>
      <c r="Q545" s="1">
        <f>BT545+CC545</f>
        <v>0</v>
      </c>
      <c r="R545" s="70"/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70"/>
      <c r="AB545" s="1"/>
      <c r="AC545" s="29"/>
      <c r="AD545" s="1">
        <v>34</v>
      </c>
      <c r="AE545" s="29">
        <v>3</v>
      </c>
      <c r="AF545" s="1"/>
      <c r="AG545" s="29"/>
      <c r="AH545" s="1"/>
      <c r="AI545" s="29"/>
      <c r="AJ545" s="1"/>
      <c r="AK545" s="29"/>
      <c r="AL545" s="1"/>
      <c r="AM545" s="29"/>
      <c r="AN545" s="1"/>
      <c r="AO545" s="29"/>
      <c r="AP545" s="1"/>
      <c r="AQ545" s="29"/>
      <c r="AR545" s="1"/>
      <c r="AS545" s="29"/>
      <c r="AT545" s="1"/>
      <c r="AU545" s="29"/>
      <c r="AV545" s="1"/>
      <c r="AW545" s="29"/>
      <c r="AX545" s="1">
        <v>90</v>
      </c>
      <c r="AY545" s="29">
        <v>2</v>
      </c>
      <c r="AZ545" s="1"/>
      <c r="BA545" s="29"/>
      <c r="BB545" s="1"/>
      <c r="BC545" s="29"/>
      <c r="BD545" s="1"/>
      <c r="BE545" s="29"/>
      <c r="BF545" s="1"/>
      <c r="BG545" s="29"/>
      <c r="BH545" s="1"/>
      <c r="BI545" s="29"/>
      <c r="BJ545" s="1"/>
      <c r="BK545" s="29"/>
      <c r="BL545" s="1"/>
      <c r="BM545" s="29"/>
      <c r="BN545" s="1"/>
      <c r="BO545" s="29"/>
      <c r="BP545" s="1"/>
      <c r="BQ545" s="29"/>
      <c r="BR545" s="1"/>
      <c r="BS545" s="29"/>
      <c r="BT545" s="1"/>
      <c r="BU545" s="1">
        <v>78</v>
      </c>
      <c r="BV545" s="29">
        <v>6</v>
      </c>
      <c r="BW545" s="1"/>
      <c r="BX545" s="29"/>
      <c r="BY545" s="33"/>
      <c r="BZ545" s="29"/>
      <c r="CA545" s="33"/>
      <c r="CB545" s="29"/>
      <c r="CC545" s="33"/>
    </row>
    <row r="546" spans="1:81" s="60" customFormat="1" x14ac:dyDescent="0.35">
      <c r="A546" s="35" t="s">
        <v>173</v>
      </c>
      <c r="B546" s="35" t="s">
        <v>252</v>
      </c>
      <c r="C546" s="35" t="s">
        <v>1446</v>
      </c>
      <c r="D546" s="35" t="s">
        <v>1445</v>
      </c>
      <c r="E546" s="35" t="s">
        <v>58</v>
      </c>
      <c r="F546" s="35">
        <v>999920027</v>
      </c>
      <c r="G546" s="1">
        <f>(K546+P546+J546+M546+O546+Q546)-H546</f>
        <v>165</v>
      </c>
      <c r="H546" s="1"/>
      <c r="I546" s="30"/>
      <c r="J546" s="1">
        <f>SUM(AR546,BW546,CA546)</f>
        <v>0</v>
      </c>
      <c r="K546" s="1">
        <f>SUM(AD546,AF546,AH546,AJ546,AN546,AL546,AP546,AT546,AV546,AX546,AZ546,BD546,BF546,BH546,BJ546,BL546,BN546,BB546)</f>
        <v>45</v>
      </c>
      <c r="L546" s="1">
        <f>COUNT(AD546,AF546,AH546,AJ546,AL546,AN546,AP546,AT546,AV546,AX546,AZ546,BB546,BD546,BF546,BH546,BJ546,BL546,BN546)</f>
        <v>1</v>
      </c>
      <c r="M546" s="1">
        <f>BP546+BR546</f>
        <v>0</v>
      </c>
      <c r="N546" s="1"/>
      <c r="O546" s="1">
        <f>BU546</f>
        <v>120</v>
      </c>
      <c r="P546" s="1">
        <f>AB546+BY546</f>
        <v>0</v>
      </c>
      <c r="Q546" s="1">
        <f>BT546+CC546</f>
        <v>0</v>
      </c>
      <c r="R546" s="70"/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70"/>
      <c r="AB546" s="1"/>
      <c r="AC546" s="29"/>
      <c r="AD546" s="1"/>
      <c r="AE546" s="29"/>
      <c r="AF546" s="1"/>
      <c r="AG546" s="29"/>
      <c r="AH546" s="1"/>
      <c r="AI546" s="29"/>
      <c r="AJ546" s="1"/>
      <c r="AK546" s="30"/>
      <c r="AL546" s="1"/>
      <c r="AM546" s="29"/>
      <c r="AN546" s="1"/>
      <c r="AO546" s="29"/>
      <c r="AP546" s="1"/>
      <c r="AQ546" s="29"/>
      <c r="AR546" s="1"/>
      <c r="AS546" s="29"/>
      <c r="AT546" s="1"/>
      <c r="AU546" s="29"/>
      <c r="AV546" s="1"/>
      <c r="AW546" s="29"/>
      <c r="AX546" s="1"/>
      <c r="AY546" s="29"/>
      <c r="AZ546" s="1"/>
      <c r="BA546" s="29"/>
      <c r="BB546" s="1"/>
      <c r="BC546" s="29"/>
      <c r="BD546" s="1"/>
      <c r="BE546" s="29"/>
      <c r="BF546" s="1"/>
      <c r="BG546" s="29"/>
      <c r="BH546" s="1">
        <v>45</v>
      </c>
      <c r="BI546" s="29">
        <v>2</v>
      </c>
      <c r="BJ546" s="1"/>
      <c r="BK546" s="29"/>
      <c r="BL546" s="1"/>
      <c r="BM546" s="29"/>
      <c r="BN546" s="1"/>
      <c r="BO546" s="29"/>
      <c r="BP546" s="1"/>
      <c r="BQ546" s="29"/>
      <c r="BR546" s="1"/>
      <c r="BS546" s="29"/>
      <c r="BT546" s="1"/>
      <c r="BU546" s="1">
        <v>120</v>
      </c>
      <c r="BV546" s="29">
        <v>2</v>
      </c>
      <c r="BW546" s="1"/>
      <c r="BX546" s="29"/>
      <c r="BY546" s="33"/>
      <c r="BZ546" s="29"/>
      <c r="CA546" s="33"/>
      <c r="CB546" s="29"/>
      <c r="CC546" s="33"/>
    </row>
    <row r="547" spans="1:81" s="60" customFormat="1" x14ac:dyDescent="0.35">
      <c r="A547" s="34" t="s">
        <v>173</v>
      </c>
      <c r="B547" s="34" t="s">
        <v>252</v>
      </c>
      <c r="C547" s="34" t="s">
        <v>452</v>
      </c>
      <c r="D547" s="34" t="s">
        <v>453</v>
      </c>
      <c r="E547" s="34" t="s">
        <v>58</v>
      </c>
      <c r="F547" s="1">
        <v>999881971</v>
      </c>
      <c r="G547" s="1">
        <f>(K547+P547+J547+M547+O547+Q547)-H547</f>
        <v>159</v>
      </c>
      <c r="H547" s="1"/>
      <c r="I547" s="30"/>
      <c r="J547" s="1">
        <f>SUM(AR547,BW547,CA547)</f>
        <v>0</v>
      </c>
      <c r="K547" s="1">
        <f>SUM(AD547,AF547,AH547,AJ547,AN547,AL547,AP547,AT547,AV547,AX547,AZ547,BD547,BF547,BH547,BJ547,BL547,BN547,BB547)</f>
        <v>75</v>
      </c>
      <c r="L547" s="1">
        <f>COUNT(AD547,AF547,AH547,AJ547,AL547,AN547,AP547,AT547,AV547,AX547,AZ547,BB547,BD547,BF547,BH547,BJ547,BL547,BN547)</f>
        <v>2</v>
      </c>
      <c r="M547" s="1">
        <f>BP547+BR547</f>
        <v>0</v>
      </c>
      <c r="N547" s="1"/>
      <c r="O547" s="1">
        <f>BU547</f>
        <v>84</v>
      </c>
      <c r="P547" s="1">
        <f>AB547+BY547</f>
        <v>0</v>
      </c>
      <c r="Q547" s="1">
        <f>BT547+CC547</f>
        <v>0</v>
      </c>
      <c r="R547" s="70"/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70"/>
      <c r="AB547" s="1"/>
      <c r="AC547" s="29"/>
      <c r="AD547" s="1"/>
      <c r="AE547" s="29"/>
      <c r="AF547" s="1"/>
      <c r="AG547" s="29"/>
      <c r="AH547" s="1">
        <v>30</v>
      </c>
      <c r="AI547" s="29">
        <v>1</v>
      </c>
      <c r="AJ547" s="1"/>
      <c r="AK547" s="29"/>
      <c r="AL547" s="1"/>
      <c r="AM547" s="29"/>
      <c r="AN547" s="1"/>
      <c r="AO547" s="29"/>
      <c r="AP547" s="1"/>
      <c r="AQ547" s="29"/>
      <c r="AR547" s="1"/>
      <c r="AS547" s="29"/>
      <c r="AT547" s="1"/>
      <c r="AU547" s="29"/>
      <c r="AV547" s="1"/>
      <c r="AW547" s="29"/>
      <c r="AX547" s="1"/>
      <c r="AY547" s="29"/>
      <c r="AZ547" s="1"/>
      <c r="BA547" s="29"/>
      <c r="BB547" s="1">
        <v>45</v>
      </c>
      <c r="BC547" s="29"/>
      <c r="BD547" s="1"/>
      <c r="BE547" s="29"/>
      <c r="BF547" s="1"/>
      <c r="BG547" s="29"/>
      <c r="BH547" s="1"/>
      <c r="BI547" s="29"/>
      <c r="BJ547" s="1"/>
      <c r="BK547" s="29"/>
      <c r="BL547" s="1"/>
      <c r="BM547" s="29"/>
      <c r="BN547" s="1"/>
      <c r="BO547" s="29"/>
      <c r="BP547" s="1"/>
      <c r="BQ547" s="29"/>
      <c r="BR547" s="1"/>
      <c r="BS547" s="29"/>
      <c r="BT547" s="1"/>
      <c r="BU547" s="1">
        <v>84</v>
      </c>
      <c r="BV547" s="29">
        <v>5</v>
      </c>
      <c r="BW547" s="1"/>
      <c r="BX547" s="29"/>
      <c r="BY547" s="33"/>
      <c r="BZ547" s="29"/>
      <c r="CA547" s="33"/>
      <c r="CB547" s="29"/>
      <c r="CC547" s="33"/>
    </row>
    <row r="548" spans="1:81" s="60" customFormat="1" x14ac:dyDescent="0.35">
      <c r="A548" s="1" t="s">
        <v>173</v>
      </c>
      <c r="B548" s="1" t="s">
        <v>252</v>
      </c>
      <c r="C548" s="1" t="s">
        <v>885</v>
      </c>
      <c r="D548" s="1" t="s">
        <v>1697</v>
      </c>
      <c r="E548" s="1" t="s">
        <v>58</v>
      </c>
      <c r="F548" s="1">
        <v>999921681</v>
      </c>
      <c r="G548" s="1">
        <f>(K548+P548+J548+M548+O548+Q548)-H548</f>
        <v>135</v>
      </c>
      <c r="H548" s="33"/>
      <c r="I548" s="30"/>
      <c r="J548" s="1">
        <f>SUM(AR548,BW548,CA548)</f>
        <v>0</v>
      </c>
      <c r="K548" s="1">
        <f>SUM(AD548,AF548,AH548,AJ548,AN548,AL548,AP548,AT548,AV548,AX548,AZ548,BD548,BF548,BH548,BJ548,BL548,BN548,BB548)</f>
        <v>45</v>
      </c>
      <c r="L548" s="1">
        <f>COUNT(AD548,AF548,AH548,AJ548,AL548,AN548,AP548,AT548,AV548,AX548,AZ548,BB548,BD548,BF548,BH548,BJ548,BL548,BN548)</f>
        <v>1</v>
      </c>
      <c r="M548" s="1">
        <f>BP548+BR548</f>
        <v>0</v>
      </c>
      <c r="N548" s="1"/>
      <c r="O548" s="1">
        <f>BU548</f>
        <v>90</v>
      </c>
      <c r="P548" s="1">
        <f>AB548+BY548</f>
        <v>0</v>
      </c>
      <c r="Q548" s="1">
        <f>BT548+CC548</f>
        <v>0</v>
      </c>
      <c r="R548" s="70"/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70"/>
      <c r="AB548" s="1"/>
      <c r="AC548" s="29"/>
      <c r="AD548" s="1"/>
      <c r="AE548" s="29"/>
      <c r="AF548" s="1"/>
      <c r="AG548" s="29"/>
      <c r="AH548" s="1"/>
      <c r="AI548" s="29"/>
      <c r="AJ548" s="1"/>
      <c r="AK548" s="29"/>
      <c r="AL548" s="1"/>
      <c r="AM548" s="29"/>
      <c r="AN548" s="1"/>
      <c r="AO548" s="29"/>
      <c r="AP548" s="1">
        <v>45</v>
      </c>
      <c r="AQ548" s="29">
        <v>2</v>
      </c>
      <c r="AR548" s="1"/>
      <c r="AS548" s="29"/>
      <c r="AT548" s="1"/>
      <c r="AU548" s="29"/>
      <c r="AV548" s="1"/>
      <c r="AW548" s="29"/>
      <c r="AX548" s="1"/>
      <c r="AY548" s="29"/>
      <c r="AZ548" s="1"/>
      <c r="BA548" s="29"/>
      <c r="BB548" s="1"/>
      <c r="BC548" s="29"/>
      <c r="BD548" s="1"/>
      <c r="BE548" s="29"/>
      <c r="BF548" s="1"/>
      <c r="BG548" s="29"/>
      <c r="BH548" s="1"/>
      <c r="BI548" s="29"/>
      <c r="BJ548" s="1"/>
      <c r="BK548" s="29"/>
      <c r="BL548" s="1"/>
      <c r="BM548" s="29"/>
      <c r="BN548" s="1"/>
      <c r="BO548" s="29"/>
      <c r="BP548" s="1"/>
      <c r="BQ548" s="29"/>
      <c r="BR548" s="1"/>
      <c r="BS548" s="29"/>
      <c r="BT548" s="1"/>
      <c r="BU548" s="1">
        <v>90</v>
      </c>
      <c r="BV548" s="29">
        <v>4</v>
      </c>
      <c r="BW548" s="1"/>
      <c r="BX548" s="29"/>
      <c r="BY548" s="33"/>
      <c r="BZ548" s="29"/>
      <c r="CA548" s="33"/>
      <c r="CB548" s="29"/>
      <c r="CC548" s="33"/>
    </row>
    <row r="549" spans="1:81" s="60" customFormat="1" x14ac:dyDescent="0.35">
      <c r="A549" s="33" t="s">
        <v>173</v>
      </c>
      <c r="B549" s="1" t="s">
        <v>252</v>
      </c>
      <c r="C549" s="1" t="s">
        <v>1044</v>
      </c>
      <c r="D549" s="1" t="s">
        <v>1444</v>
      </c>
      <c r="E549" s="1" t="s">
        <v>58</v>
      </c>
      <c r="F549" s="1">
        <v>999920018</v>
      </c>
      <c r="G549" s="1">
        <f>(K549+P549+J549+M549+O549+Q549)-H549</f>
        <v>125</v>
      </c>
      <c r="H549" s="1"/>
      <c r="I549" s="30"/>
      <c r="J549" s="1">
        <f>SUM(AR549,BW549,CA549)</f>
        <v>0</v>
      </c>
      <c r="K549" s="1">
        <f>SUM(AD549,AF549,AH549,AJ549,AN549,AL549,AP549,AT549,AV549,AX549,AZ549,BD549,BF549,BH549,BJ549,BL549,BN549,BB549)</f>
        <v>0</v>
      </c>
      <c r="L549" s="1">
        <f>COUNT(AD549,AF549,AH549,AJ549,AL549,AN549,AP549,AT549,AV549,AX549,AZ549,BB549,BD549,BF549,BH549,BJ549,BL549,BN549)</f>
        <v>0</v>
      </c>
      <c r="M549" s="1">
        <f>BP549+BR549</f>
        <v>35</v>
      </c>
      <c r="N549" s="1"/>
      <c r="O549" s="1">
        <f>BU549</f>
        <v>90</v>
      </c>
      <c r="P549" s="1">
        <f>AB549+BY549</f>
        <v>0</v>
      </c>
      <c r="Q549" s="1">
        <f>BT549+CC549</f>
        <v>0</v>
      </c>
      <c r="R549" s="70"/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70"/>
      <c r="AB549" s="1"/>
      <c r="AC549" s="29"/>
      <c r="AD549" s="1"/>
      <c r="AE549" s="29"/>
      <c r="AF549" s="1"/>
      <c r="AG549" s="29"/>
      <c r="AH549" s="1"/>
      <c r="AI549" s="29"/>
      <c r="AJ549" s="1"/>
      <c r="AK549" s="29"/>
      <c r="AL549" s="1"/>
      <c r="AM549" s="29"/>
      <c r="AN549" s="1"/>
      <c r="AO549" s="29"/>
      <c r="AP549" s="1"/>
      <c r="AQ549" s="29"/>
      <c r="AR549" s="1"/>
      <c r="AS549" s="29"/>
      <c r="AT549" s="1"/>
      <c r="AU549" s="29"/>
      <c r="AV549" s="1"/>
      <c r="AW549" s="29"/>
      <c r="AX549" s="1"/>
      <c r="AY549" s="29"/>
      <c r="AZ549" s="1"/>
      <c r="BA549" s="29"/>
      <c r="BB549" s="1"/>
      <c r="BC549" s="29"/>
      <c r="BD549" s="1"/>
      <c r="BE549" s="29"/>
      <c r="BF549" s="1"/>
      <c r="BG549" s="29"/>
      <c r="BH549" s="1"/>
      <c r="BI549" s="29"/>
      <c r="BJ549" s="1"/>
      <c r="BK549" s="29"/>
      <c r="BL549" s="1"/>
      <c r="BM549" s="29"/>
      <c r="BN549" s="1"/>
      <c r="BO549" s="29"/>
      <c r="BP549" s="1"/>
      <c r="BQ549" s="29"/>
      <c r="BR549" s="1">
        <v>35</v>
      </c>
      <c r="BS549" s="29">
        <v>1</v>
      </c>
      <c r="BT549" s="1"/>
      <c r="BU549" s="1">
        <v>90</v>
      </c>
      <c r="BV549" s="29">
        <v>3</v>
      </c>
      <c r="BW549" s="1"/>
      <c r="BX549" s="29"/>
      <c r="BY549" s="33"/>
      <c r="BZ549" s="29"/>
      <c r="CA549" s="33"/>
      <c r="CB549" s="29"/>
      <c r="CC549" s="33"/>
    </row>
    <row r="550" spans="1:81" s="60" customFormat="1" x14ac:dyDescent="0.35">
      <c r="A550" s="1" t="s">
        <v>173</v>
      </c>
      <c r="B550" s="1" t="s">
        <v>252</v>
      </c>
      <c r="C550" s="1" t="s">
        <v>1961</v>
      </c>
      <c r="D550" s="1" t="s">
        <v>1962</v>
      </c>
      <c r="E550" s="1" t="s">
        <v>58</v>
      </c>
      <c r="F550" s="1">
        <v>999923038</v>
      </c>
      <c r="G550" s="1">
        <f>(K550+P550+J550+M550+O550+Q550)-H550</f>
        <v>107</v>
      </c>
      <c r="H550" s="1"/>
      <c r="I550" s="30"/>
      <c r="J550" s="1">
        <f>SUM(AR550,BW550,CA550)</f>
        <v>0</v>
      </c>
      <c r="K550" s="1">
        <f>SUM(AD550,AF550,AH550,AJ550,AN550,AL550,AP550,AT550,AV550,AX550,AZ550,BD550,BF550,BH550,BJ550,BL550,BN550,BB550)</f>
        <v>0</v>
      </c>
      <c r="L550" s="1">
        <f>COUNT(AD550,AF550,AH550,AJ550,AL550,AN550,AP550,AT550,AV550,AX550,AZ550,BB550,BD550,BF550,BH550,BJ550,BL550,BN550)</f>
        <v>0</v>
      </c>
      <c r="M550" s="1">
        <f>BP550+BR550</f>
        <v>35</v>
      </c>
      <c r="N550" s="1"/>
      <c r="O550" s="1">
        <f>BU550</f>
        <v>72</v>
      </c>
      <c r="P550" s="1">
        <f>AB550+BY550</f>
        <v>0</v>
      </c>
      <c r="Q550" s="1">
        <f>BT550+CC550</f>
        <v>0</v>
      </c>
      <c r="R550" s="70"/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70"/>
      <c r="AB550" s="1"/>
      <c r="AC550" s="29"/>
      <c r="AD550" s="1"/>
      <c r="AE550" s="29"/>
      <c r="AF550" s="1"/>
      <c r="AG550" s="29"/>
      <c r="AH550" s="1"/>
      <c r="AI550" s="29"/>
      <c r="AJ550" s="1"/>
      <c r="AK550" s="29"/>
      <c r="AL550" s="1"/>
      <c r="AM550" s="30"/>
      <c r="AN550" s="1"/>
      <c r="AO550" s="29"/>
      <c r="AP550" s="1"/>
      <c r="AQ550" s="30"/>
      <c r="AR550" s="1"/>
      <c r="AS550" s="30"/>
      <c r="AT550" s="1"/>
      <c r="AU550" s="30"/>
      <c r="AV550" s="1"/>
      <c r="AW550" s="30"/>
      <c r="AX550" s="1"/>
      <c r="AY550" s="30"/>
      <c r="AZ550" s="1"/>
      <c r="BA550" s="30"/>
      <c r="BB550" s="1"/>
      <c r="BC550" s="29"/>
      <c r="BD550" s="1"/>
      <c r="BE550" s="30"/>
      <c r="BF550" s="1"/>
      <c r="BG550" s="30"/>
      <c r="BH550" s="1"/>
      <c r="BI550" s="30"/>
      <c r="BJ550" s="1"/>
      <c r="BK550" s="30"/>
      <c r="BL550" s="1"/>
      <c r="BM550" s="30"/>
      <c r="BN550" s="1"/>
      <c r="BO550" s="30"/>
      <c r="BP550" s="1">
        <v>35</v>
      </c>
      <c r="BQ550" s="29">
        <v>1</v>
      </c>
      <c r="BR550" s="1"/>
      <c r="BS550" s="29"/>
      <c r="BT550" s="1"/>
      <c r="BU550" s="1">
        <v>72</v>
      </c>
      <c r="BV550" s="29">
        <v>7</v>
      </c>
      <c r="BW550" s="1"/>
      <c r="BX550" s="29"/>
      <c r="BY550" s="33"/>
      <c r="BZ550" s="29"/>
      <c r="CA550" s="33"/>
      <c r="CB550" s="29"/>
      <c r="CC550" s="33"/>
    </row>
    <row r="551" spans="1:81" s="60" customFormat="1" x14ac:dyDescent="0.35">
      <c r="A551" s="1" t="s">
        <v>173</v>
      </c>
      <c r="B551" s="1" t="s">
        <v>252</v>
      </c>
      <c r="C551" s="1" t="s">
        <v>2210</v>
      </c>
      <c r="D551" s="1" t="s">
        <v>2211</v>
      </c>
      <c r="E551" s="1" t="s">
        <v>58</v>
      </c>
      <c r="F551" s="1">
        <v>999924449</v>
      </c>
      <c r="G551" s="1">
        <f>(K551+P551+J551+M551+O551+Q551)-H551</f>
        <v>68</v>
      </c>
      <c r="H551" s="1"/>
      <c r="I551" s="30"/>
      <c r="J551" s="1">
        <f>SUM(AR551,BW551,CA551)</f>
        <v>0</v>
      </c>
      <c r="K551" s="1">
        <f>SUM(AD551,AF551,AH551,AJ551,AN551,AL551,AP551,AT551,AV551,AX551,AZ551,BD551,BF551,BH551,BJ551,BL551,BN551,BB551)</f>
        <v>68</v>
      </c>
      <c r="L551" s="1">
        <f>COUNT(AD551,AF551,AH551,AJ551,AL551,AN551,AP551,AT551,AV551,AX551,AZ551,BB551,BD551,BF551,BH551,BJ551,BL551,BN551)</f>
        <v>1</v>
      </c>
      <c r="M551" s="1">
        <f>BP551+BR551</f>
        <v>0</v>
      </c>
      <c r="N551" s="1"/>
      <c r="O551" s="1">
        <f>BU551</f>
        <v>0</v>
      </c>
      <c r="P551" s="1">
        <f>AB551+BY551</f>
        <v>0</v>
      </c>
      <c r="Q551" s="1">
        <f>BT551+CC551</f>
        <v>0</v>
      </c>
      <c r="R551" s="70"/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70"/>
      <c r="AB551" s="1"/>
      <c r="AC551" s="29"/>
      <c r="AD551" s="1"/>
      <c r="AE551" s="29"/>
      <c r="AF551" s="1"/>
      <c r="AG551" s="29"/>
      <c r="AH551" s="1"/>
      <c r="AI551" s="29"/>
      <c r="AJ551" s="1"/>
      <c r="AK551" s="29"/>
      <c r="AL551" s="1"/>
      <c r="AM551" s="29"/>
      <c r="AN551" s="1"/>
      <c r="AO551" s="29"/>
      <c r="AP551" s="1"/>
      <c r="AQ551" s="29"/>
      <c r="AR551" s="1"/>
      <c r="AS551" s="29"/>
      <c r="AT551" s="1"/>
      <c r="AU551" s="29"/>
      <c r="AV551" s="1"/>
      <c r="AW551" s="29"/>
      <c r="AX551" s="1">
        <v>68</v>
      </c>
      <c r="AY551" s="29">
        <v>3</v>
      </c>
      <c r="AZ551" s="1"/>
      <c r="BA551" s="29"/>
      <c r="BB551" s="1"/>
      <c r="BC551" s="29"/>
      <c r="BD551" s="1"/>
      <c r="BE551" s="29"/>
      <c r="BF551" s="1"/>
      <c r="BG551" s="29"/>
      <c r="BH551" s="1"/>
      <c r="BI551" s="29"/>
      <c r="BJ551" s="1"/>
      <c r="BK551" s="29"/>
      <c r="BL551" s="1"/>
      <c r="BM551" s="29"/>
      <c r="BN551" s="1"/>
      <c r="BO551" s="29"/>
      <c r="BP551" s="1"/>
      <c r="BQ551" s="29"/>
      <c r="BR551" s="1"/>
      <c r="BS551" s="29"/>
      <c r="BT551" s="1"/>
      <c r="BU551" s="1"/>
      <c r="BV551" s="29"/>
      <c r="BW551" s="1"/>
      <c r="BX551" s="29"/>
      <c r="BY551" s="33"/>
      <c r="BZ551" s="29"/>
      <c r="CA551" s="33"/>
      <c r="CB551" s="29"/>
      <c r="CC551" s="33"/>
    </row>
    <row r="552" spans="1:81" s="60" customFormat="1" x14ac:dyDescent="0.35">
      <c r="A552" s="33" t="s">
        <v>173</v>
      </c>
      <c r="B552" s="1" t="s">
        <v>252</v>
      </c>
      <c r="C552" s="1" t="s">
        <v>447</v>
      </c>
      <c r="D552" s="1" t="s">
        <v>114</v>
      </c>
      <c r="E552" s="1" t="s">
        <v>58</v>
      </c>
      <c r="F552" s="1">
        <v>999881597</v>
      </c>
      <c r="G552" s="1">
        <f>(K552+P552+J552+M552+O552+Q552)-H552</f>
        <v>68</v>
      </c>
      <c r="H552" s="33"/>
      <c r="I552" s="30"/>
      <c r="J552" s="1">
        <f>SUM(AR552,BW552,CA552)</f>
        <v>0</v>
      </c>
      <c r="K552" s="1">
        <f>SUM(AD552,AF552,AH552,AJ552,AN552,AL552,AP552,AT552,AV552,AX552,AZ552,BD552,BF552,BH552,BJ552,BL552,BN552,BB552)</f>
        <v>68</v>
      </c>
      <c r="L552" s="1">
        <f>COUNT(AD552,AF552,AH552,AJ552,AL552,AN552,AP552,AT552,AV552,AX552,AZ552,BB552,BD552,BF552,BH552,BJ552,BL552,BN552)</f>
        <v>1</v>
      </c>
      <c r="M552" s="1">
        <f>BP552+BR552</f>
        <v>0</v>
      </c>
      <c r="N552" s="1"/>
      <c r="O552" s="1">
        <f>BU552</f>
        <v>0</v>
      </c>
      <c r="P552" s="1">
        <f>AB552+BY552</f>
        <v>0</v>
      </c>
      <c r="Q552" s="1">
        <f>BT552+CC552</f>
        <v>0</v>
      </c>
      <c r="R552" s="70"/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70"/>
      <c r="AB552" s="1"/>
      <c r="AC552" s="29"/>
      <c r="AD552" s="1"/>
      <c r="AE552" s="29"/>
      <c r="AF552" s="1"/>
      <c r="AG552" s="29"/>
      <c r="AH552" s="1"/>
      <c r="AI552" s="29"/>
      <c r="AJ552" s="1"/>
      <c r="AK552" s="29"/>
      <c r="AL552" s="1"/>
      <c r="AM552" s="29"/>
      <c r="AN552" s="1"/>
      <c r="AO552" s="29"/>
      <c r="AP552" s="1"/>
      <c r="AQ552" s="29"/>
      <c r="AR552" s="1"/>
      <c r="AS552" s="29"/>
      <c r="AT552" s="1"/>
      <c r="AU552" s="29"/>
      <c r="AV552" s="1"/>
      <c r="AW552" s="29"/>
      <c r="AX552" s="1">
        <v>68</v>
      </c>
      <c r="AY552" s="29">
        <v>3</v>
      </c>
      <c r="AZ552" s="1"/>
      <c r="BA552" s="29"/>
      <c r="BB552" s="1"/>
      <c r="BC552" s="29"/>
      <c r="BD552" s="1"/>
      <c r="BE552" s="29"/>
      <c r="BF552" s="1"/>
      <c r="BG552" s="29"/>
      <c r="BH552" s="1"/>
      <c r="BI552" s="29"/>
      <c r="BJ552" s="1"/>
      <c r="BK552" s="29"/>
      <c r="BL552" s="1"/>
      <c r="BM552" s="29"/>
      <c r="BN552" s="1"/>
      <c r="BO552" s="29"/>
      <c r="BP552" s="1"/>
      <c r="BQ552" s="29"/>
      <c r="BR552" s="1"/>
      <c r="BS552" s="29"/>
      <c r="BT552" s="1"/>
      <c r="BU552" s="1"/>
      <c r="BV552" s="29"/>
      <c r="BW552" s="1"/>
      <c r="BX552" s="29"/>
      <c r="BY552" s="33"/>
      <c r="BZ552" s="29"/>
      <c r="CA552" s="33"/>
      <c r="CB552" s="29"/>
      <c r="CC552" s="33"/>
    </row>
    <row r="553" spans="1:81" s="60" customFormat="1" x14ac:dyDescent="0.35">
      <c r="A553" s="1" t="s">
        <v>173</v>
      </c>
      <c r="B553" s="1" t="s">
        <v>252</v>
      </c>
      <c r="C553" s="1" t="s">
        <v>2178</v>
      </c>
      <c r="D553" s="1" t="s">
        <v>2179</v>
      </c>
      <c r="E553" s="1" t="s">
        <v>58</v>
      </c>
      <c r="F553" s="1">
        <v>999924364</v>
      </c>
      <c r="G553" s="1">
        <f>(K553+P553+J553+M553+O553+Q553)-H553</f>
        <v>63</v>
      </c>
      <c r="H553" s="1"/>
      <c r="I553" s="30"/>
      <c r="J553" s="1">
        <f>SUM(AR553,BW553,CA553)</f>
        <v>0</v>
      </c>
      <c r="K553" s="1">
        <f>SUM(AD553,AF553,AH553,AJ553,AN553,AL553,AP553,AT553,AV553,AX553,AZ553,BD553,BF553,BH553,BJ553,BL553,BN553,BB553)</f>
        <v>63</v>
      </c>
      <c r="L553" s="1">
        <f>COUNT(AD553,AF553,AH553,AJ553,AL553,AN553,AP553,AT553,AV553,AX553,AZ553,BB553,BD553,BF553,BH553,BJ553,BL553,BN553)</f>
        <v>1</v>
      </c>
      <c r="M553" s="1">
        <f>BP553+BR553</f>
        <v>0</v>
      </c>
      <c r="N553" s="1"/>
      <c r="O553" s="1">
        <f>BU553</f>
        <v>0</v>
      </c>
      <c r="P553" s="1">
        <f>AB553+BY553</f>
        <v>0</v>
      </c>
      <c r="Q553" s="1">
        <f>BT553+CC553</f>
        <v>0</v>
      </c>
      <c r="R553" s="70"/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70"/>
      <c r="AB553" s="1"/>
      <c r="AC553" s="29"/>
      <c r="AD553" s="1"/>
      <c r="AE553" s="29"/>
      <c r="AF553" s="1"/>
      <c r="AG553" s="29"/>
      <c r="AH553" s="1"/>
      <c r="AI553" s="29"/>
      <c r="AJ553" s="1"/>
      <c r="AK553" s="29"/>
      <c r="AL553" s="1"/>
      <c r="AM553" s="29"/>
      <c r="AN553" s="1"/>
      <c r="AO553" s="29"/>
      <c r="AP553" s="1"/>
      <c r="AQ553" s="29"/>
      <c r="AR553" s="1"/>
      <c r="AS553" s="29"/>
      <c r="AT553" s="1"/>
      <c r="AU553" s="29"/>
      <c r="AV553" s="1"/>
      <c r="AW553" s="29"/>
      <c r="AX553" s="1">
        <v>63</v>
      </c>
      <c r="AY553" s="29">
        <v>5</v>
      </c>
      <c r="AZ553" s="1"/>
      <c r="BA553" s="29"/>
      <c r="BB553" s="1"/>
      <c r="BC553" s="29"/>
      <c r="BD553" s="1"/>
      <c r="BE553" s="29"/>
      <c r="BF553" s="1"/>
      <c r="BG553" s="29"/>
      <c r="BH553" s="1"/>
      <c r="BI553" s="29"/>
      <c r="BJ553" s="1"/>
      <c r="BK553" s="29"/>
      <c r="BL553" s="1"/>
      <c r="BM553" s="29"/>
      <c r="BN553" s="1"/>
      <c r="BO553" s="29"/>
      <c r="BP553" s="1"/>
      <c r="BQ553" s="29"/>
      <c r="BR553" s="1"/>
      <c r="BS553" s="29"/>
      <c r="BT553" s="1"/>
      <c r="BU553" s="1"/>
      <c r="BV553" s="29"/>
      <c r="BW553" s="1"/>
      <c r="BX553" s="29"/>
      <c r="BY553" s="33"/>
      <c r="BZ553" s="29"/>
      <c r="CA553" s="33"/>
      <c r="CB553" s="29"/>
      <c r="CC553" s="33"/>
    </row>
    <row r="554" spans="1:81" s="60" customFormat="1" x14ac:dyDescent="0.35">
      <c r="A554" s="33" t="s">
        <v>173</v>
      </c>
      <c r="B554" s="1" t="s">
        <v>252</v>
      </c>
      <c r="C554" s="33" t="s">
        <v>1959</v>
      </c>
      <c r="D554" s="33" t="s">
        <v>1960</v>
      </c>
      <c r="E554" s="1" t="s">
        <v>58</v>
      </c>
      <c r="F554" s="33">
        <v>999923029</v>
      </c>
      <c r="G554" s="1">
        <f>(K554+P554+J554+M554+O554+Q554)-H554</f>
        <v>60</v>
      </c>
      <c r="H554" s="1">
        <f>(J554+K554+M554+N554+O554+P554+Q554)*0.5</f>
        <v>60</v>
      </c>
      <c r="I554" s="30"/>
      <c r="J554" s="1">
        <f>SUM(AR554,BW554,CA554)</f>
        <v>0</v>
      </c>
      <c r="K554" s="1">
        <f>SUM(AD554,AF554,AH554,AJ554,AN554,AL554,AP554,AT554,AV554,AX554,AZ554,BD554,BF554,BH554,BJ554,BL554,BN554,BB554)</f>
        <v>120</v>
      </c>
      <c r="L554" s="1">
        <f>COUNT(AD554,AF554,AH554,AJ554,AL554,AN554,AP554,AT554,AV554,AX554,AZ554,BB554,BD554,BF554,BH554,BJ554,BL554,BN554)</f>
        <v>1</v>
      </c>
      <c r="M554" s="1">
        <f>BP554+BR554</f>
        <v>0</v>
      </c>
      <c r="N554" s="1"/>
      <c r="O554" s="1">
        <f>BU554</f>
        <v>0</v>
      </c>
      <c r="P554" s="1">
        <f>AB554+BY554</f>
        <v>0</v>
      </c>
      <c r="Q554" s="1">
        <f>BT554+CC554</f>
        <v>0</v>
      </c>
      <c r="R554" s="70"/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70"/>
      <c r="AB554" s="1"/>
      <c r="AC554" s="29"/>
      <c r="AD554" s="1"/>
      <c r="AE554" s="29"/>
      <c r="AF554" s="1"/>
      <c r="AG554" s="29"/>
      <c r="AH554" s="1"/>
      <c r="AI554" s="29"/>
      <c r="AJ554" s="1"/>
      <c r="AK554" s="29"/>
      <c r="AL554" s="1"/>
      <c r="AM554" s="29"/>
      <c r="AN554" s="1"/>
      <c r="AO554" s="29"/>
      <c r="AP554" s="1">
        <v>120</v>
      </c>
      <c r="AQ554" s="29">
        <v>1</v>
      </c>
      <c r="AR554" s="1"/>
      <c r="AS554" s="29"/>
      <c r="AT554" s="1"/>
      <c r="AU554" s="29"/>
      <c r="AV554" s="1"/>
      <c r="AW554" s="29"/>
      <c r="AX554" s="1"/>
      <c r="AY554" s="29"/>
      <c r="AZ554" s="1"/>
      <c r="BA554" s="29"/>
      <c r="BB554" s="1"/>
      <c r="BC554" s="29"/>
      <c r="BD554" s="1"/>
      <c r="BE554" s="29"/>
      <c r="BF554" s="1"/>
      <c r="BG554" s="29"/>
      <c r="BH554" s="1"/>
      <c r="BI554" s="29"/>
      <c r="BJ554" s="1"/>
      <c r="BK554" s="29"/>
      <c r="BL554" s="1"/>
      <c r="BM554" s="29"/>
      <c r="BN554" s="1"/>
      <c r="BO554" s="29"/>
      <c r="BP554" s="1"/>
      <c r="BQ554" s="29"/>
      <c r="BR554" s="1"/>
      <c r="BS554" s="29"/>
      <c r="BT554" s="1"/>
      <c r="BU554" s="1"/>
      <c r="BV554" s="29"/>
      <c r="BW554" s="1"/>
      <c r="BX554" s="29"/>
      <c r="BY554" s="33"/>
      <c r="BZ554" s="29"/>
      <c r="CA554" s="33"/>
      <c r="CB554" s="29"/>
      <c r="CC554" s="33"/>
    </row>
    <row r="555" spans="1:81" s="60" customFormat="1" x14ac:dyDescent="0.35">
      <c r="A555" s="33" t="s">
        <v>173</v>
      </c>
      <c r="B555" s="1" t="s">
        <v>252</v>
      </c>
      <c r="C555" s="1" t="s">
        <v>1785</v>
      </c>
      <c r="D555" s="1" t="s">
        <v>1786</v>
      </c>
      <c r="E555" s="1" t="s">
        <v>58</v>
      </c>
      <c r="F555" s="1">
        <v>999922131</v>
      </c>
      <c r="G555" s="1">
        <f>(K555+P555+J555+M555+O555+Q555)-H555</f>
        <v>60</v>
      </c>
      <c r="H555" s="33"/>
      <c r="I555" s="30"/>
      <c r="J555" s="1">
        <f>SUM(AR555,BW555,CA555)</f>
        <v>0</v>
      </c>
      <c r="K555" s="1">
        <f>SUM(AD555,AF555,AH555,AJ555,AN555,AL555,AP555,AT555,AV555,AX555,AZ555,BD555,BF555,BH555,BJ555,BL555,BN555,BB555)</f>
        <v>60</v>
      </c>
      <c r="L555" s="1">
        <f>COUNT(AD555,AF555,AH555,AJ555,AL555,AN555,AP555,AT555,AV555,AX555,AZ555,BB555,BD555,BF555,BH555,BJ555,BL555,BN555)</f>
        <v>1</v>
      </c>
      <c r="M555" s="1">
        <f>BP555+BR555</f>
        <v>0</v>
      </c>
      <c r="N555" s="1"/>
      <c r="O555" s="1">
        <f>BU555</f>
        <v>0</v>
      </c>
      <c r="P555" s="1">
        <f>AB555+BY555</f>
        <v>0</v>
      </c>
      <c r="Q555" s="1">
        <f>BT555+CC555</f>
        <v>0</v>
      </c>
      <c r="R555" s="70"/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70"/>
      <c r="AB555" s="1"/>
      <c r="AC555" s="29"/>
      <c r="AD555" s="1"/>
      <c r="AE555" s="29"/>
      <c r="AF555" s="1"/>
      <c r="AG555" s="29"/>
      <c r="AH555" s="1"/>
      <c r="AI555" s="29"/>
      <c r="AJ555" s="1"/>
      <c r="AK555" s="29"/>
      <c r="AL555" s="1"/>
      <c r="AM555" s="29"/>
      <c r="AN555" s="1"/>
      <c r="AO555" s="29"/>
      <c r="AP555" s="1"/>
      <c r="AQ555" s="29"/>
      <c r="AR555" s="1"/>
      <c r="AS555" s="29"/>
      <c r="AT555" s="1"/>
      <c r="AU555" s="29"/>
      <c r="AV555" s="1"/>
      <c r="AW555" s="29"/>
      <c r="AX555" s="1"/>
      <c r="AY555" s="29"/>
      <c r="AZ555" s="1"/>
      <c r="BA555" s="29"/>
      <c r="BB555" s="1">
        <v>60</v>
      </c>
      <c r="BC555" s="29"/>
      <c r="BD555" s="1"/>
      <c r="BE555" s="29"/>
      <c r="BF555" s="1"/>
      <c r="BG555" s="29"/>
      <c r="BH555" s="1"/>
      <c r="BI555" s="29"/>
      <c r="BJ555" s="1"/>
      <c r="BK555" s="29"/>
      <c r="BL555" s="1"/>
      <c r="BM555" s="29"/>
      <c r="BN555" s="1"/>
      <c r="BO555" s="29"/>
      <c r="BP555" s="1"/>
      <c r="BQ555" s="29"/>
      <c r="BR555" s="1"/>
      <c r="BS555" s="29"/>
      <c r="BT555" s="1"/>
      <c r="BU555" s="1"/>
      <c r="BV555" s="29"/>
      <c r="BW555" s="1"/>
      <c r="BX555" s="29"/>
      <c r="BY555" s="33"/>
      <c r="BZ555" s="29"/>
      <c r="CA555" s="33"/>
      <c r="CB555" s="29"/>
      <c r="CC555" s="33"/>
    </row>
    <row r="556" spans="1:81" s="60" customFormat="1" x14ac:dyDescent="0.35">
      <c r="A556" s="1" t="s">
        <v>173</v>
      </c>
      <c r="B556" s="1" t="s">
        <v>252</v>
      </c>
      <c r="C556" s="1" t="s">
        <v>916</v>
      </c>
      <c r="D556" s="1" t="s">
        <v>1561</v>
      </c>
      <c r="E556" s="1" t="s">
        <v>58</v>
      </c>
      <c r="F556" s="1">
        <v>999921170</v>
      </c>
      <c r="G556" s="1">
        <f>(K556+P556+J556+M556+O556+Q556)-H556</f>
        <v>51</v>
      </c>
      <c r="H556" s="1"/>
      <c r="I556" s="30"/>
      <c r="J556" s="1">
        <f>SUM(AR556,BW556,CA556)</f>
        <v>0</v>
      </c>
      <c r="K556" s="1">
        <f>SUM(AD556,AF556,AH556,AJ556,AN556,AL556,AP556,AT556,AV556,AX556,AZ556,BD556,BF556,BH556,BJ556,BL556,BN556,BB556)</f>
        <v>0</v>
      </c>
      <c r="L556" s="1">
        <f>COUNT(AD556,AF556,AH556,AJ556,AL556,AN556,AP556,AT556,AV556,AX556,AZ556,BB556,BD556,BF556,BH556,BJ556,BL556,BN556)</f>
        <v>0</v>
      </c>
      <c r="M556" s="1">
        <f>BP556+BR556</f>
        <v>0</v>
      </c>
      <c r="N556" s="1"/>
      <c r="O556" s="1">
        <f>BU556</f>
        <v>51</v>
      </c>
      <c r="P556" s="1">
        <f>AB556+BY556</f>
        <v>0</v>
      </c>
      <c r="Q556" s="1">
        <f>BT556+CC556</f>
        <v>0</v>
      </c>
      <c r="R556" s="70"/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70"/>
      <c r="AB556" s="1"/>
      <c r="AC556" s="29"/>
      <c r="AD556" s="1"/>
      <c r="AE556" s="29"/>
      <c r="AF556" s="1"/>
      <c r="AG556" s="29"/>
      <c r="AH556" s="1"/>
      <c r="AI556" s="29"/>
      <c r="AJ556" s="1"/>
      <c r="AK556" s="29"/>
      <c r="AL556" s="1"/>
      <c r="AM556" s="30"/>
      <c r="AN556" s="1"/>
      <c r="AO556" s="29"/>
      <c r="AP556" s="1"/>
      <c r="AQ556" s="30"/>
      <c r="AR556" s="1"/>
      <c r="AS556" s="30"/>
      <c r="AT556" s="1"/>
      <c r="AU556" s="30"/>
      <c r="AV556" s="1"/>
      <c r="AW556" s="30"/>
      <c r="AX556" s="1"/>
      <c r="AY556" s="30"/>
      <c r="AZ556" s="1"/>
      <c r="BA556" s="30"/>
      <c r="BB556" s="1"/>
      <c r="BC556" s="29"/>
      <c r="BD556" s="1"/>
      <c r="BE556" s="30"/>
      <c r="BF556" s="1"/>
      <c r="BG556" s="30"/>
      <c r="BH556" s="1"/>
      <c r="BI556" s="30"/>
      <c r="BJ556" s="1"/>
      <c r="BK556" s="30"/>
      <c r="BL556" s="1"/>
      <c r="BM556" s="30"/>
      <c r="BN556" s="1"/>
      <c r="BO556" s="30"/>
      <c r="BP556" s="1"/>
      <c r="BQ556" s="29"/>
      <c r="BR556" s="1"/>
      <c r="BS556" s="29"/>
      <c r="BT556" s="1"/>
      <c r="BU556" s="1">
        <v>51</v>
      </c>
      <c r="BV556" s="29" t="s">
        <v>97</v>
      </c>
      <c r="BW556" s="1"/>
      <c r="BX556" s="29"/>
      <c r="BY556" s="33"/>
      <c r="BZ556" s="29"/>
      <c r="CA556" s="33"/>
      <c r="CB556" s="29"/>
      <c r="CC556" s="33"/>
    </row>
    <row r="557" spans="1:81" s="60" customFormat="1" x14ac:dyDescent="0.35">
      <c r="A557" s="33" t="s">
        <v>173</v>
      </c>
      <c r="B557" s="1" t="s">
        <v>252</v>
      </c>
      <c r="C557" s="1" t="s">
        <v>3107</v>
      </c>
      <c r="D557" s="1" t="s">
        <v>3108</v>
      </c>
      <c r="E557" s="1" t="s">
        <v>58</v>
      </c>
      <c r="F557" s="1">
        <v>999926889</v>
      </c>
      <c r="G557" s="1">
        <f>(K557+P557+J557+M557+O557+Q557)-H557</f>
        <v>45.25</v>
      </c>
      <c r="H557" s="1">
        <f>(J557+K557+M557+N557+O557+P557+Q557)*0.5</f>
        <v>45.25</v>
      </c>
      <c r="I557" s="30"/>
      <c r="J557" s="1">
        <f>SUM(AR557,BW557,CA557)</f>
        <v>0</v>
      </c>
      <c r="K557" s="1">
        <f>SUM(AD557,AF557,AH557,AJ557,AN557,AL557,AP557,AT557,AV557,AX557,AZ557,BD557,BF557,BH557,BJ557,BL557,BN557,BB557)</f>
        <v>0</v>
      </c>
      <c r="L557" s="1">
        <f>COUNT(AD557,AF557,AH557,AJ557,AL557,AN557,AP557,AT557,AV557,AX557,AZ557,BB557,BD557,BF557,BH557,BJ557,BL557,BN557)</f>
        <v>0</v>
      </c>
      <c r="M557" s="1">
        <f>BP557+BR557</f>
        <v>39.5</v>
      </c>
      <c r="N557" s="1"/>
      <c r="O557" s="1">
        <f>BU557</f>
        <v>51</v>
      </c>
      <c r="P557" s="1">
        <f>AB557+BY557</f>
        <v>0</v>
      </c>
      <c r="Q557" s="1">
        <f>BT557+CC557</f>
        <v>0</v>
      </c>
      <c r="R557" s="70"/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70"/>
      <c r="AB557" s="1"/>
      <c r="AC557" s="29"/>
      <c r="AD557" s="1"/>
      <c r="AE557" s="29"/>
      <c r="AF557" s="1"/>
      <c r="AG557" s="29"/>
      <c r="AH557" s="1"/>
      <c r="AI557" s="29"/>
      <c r="AJ557" s="1"/>
      <c r="AK557" s="29"/>
      <c r="AL557" s="1"/>
      <c r="AM557" s="30"/>
      <c r="AN557" s="1"/>
      <c r="AO557" s="29"/>
      <c r="AP557" s="1"/>
      <c r="AQ557" s="30"/>
      <c r="AR557" s="1"/>
      <c r="AS557" s="30"/>
      <c r="AT557" s="1"/>
      <c r="AU557" s="30"/>
      <c r="AV557" s="1"/>
      <c r="AW557" s="30"/>
      <c r="AX557" s="1"/>
      <c r="AY557" s="30"/>
      <c r="AZ557" s="1"/>
      <c r="BA557" s="30"/>
      <c r="BB557" s="1"/>
      <c r="BC557" s="29"/>
      <c r="BD557" s="1"/>
      <c r="BE557" s="30"/>
      <c r="BF557" s="1"/>
      <c r="BG557" s="30"/>
      <c r="BH557" s="1"/>
      <c r="BI557" s="30"/>
      <c r="BJ557" s="1"/>
      <c r="BK557" s="30"/>
      <c r="BL557" s="1"/>
      <c r="BM557" s="30"/>
      <c r="BN557" s="1"/>
      <c r="BO557" s="30"/>
      <c r="BP557" s="1"/>
      <c r="BQ557" s="29"/>
      <c r="BR557" s="1">
        <v>39.5</v>
      </c>
      <c r="BS557" s="29">
        <v>3</v>
      </c>
      <c r="BT557" s="1"/>
      <c r="BU557" s="1">
        <v>51</v>
      </c>
      <c r="BV557" s="29" t="s">
        <v>97</v>
      </c>
      <c r="BW557" s="1"/>
      <c r="BX557" s="29"/>
      <c r="BY557" s="33"/>
      <c r="BZ557" s="29"/>
      <c r="CA557" s="33"/>
      <c r="CB557" s="29"/>
      <c r="CC557" s="33"/>
    </row>
    <row r="558" spans="1:81" s="60" customFormat="1" x14ac:dyDescent="0.35">
      <c r="A558" s="33" t="s">
        <v>173</v>
      </c>
      <c r="B558" s="1" t="s">
        <v>252</v>
      </c>
      <c r="C558" s="1" t="s">
        <v>1065</v>
      </c>
      <c r="D558" s="1" t="s">
        <v>1066</v>
      </c>
      <c r="E558" s="1" t="s">
        <v>58</v>
      </c>
      <c r="F558" s="1">
        <v>999916890</v>
      </c>
      <c r="G558" s="1">
        <f>(K558+P558+J558+M558+O558+Q558)-H558</f>
        <v>34</v>
      </c>
      <c r="H558" s="1">
        <f>(J558+K558+M558+N558+O558+P558+Q558)*0.5</f>
        <v>34</v>
      </c>
      <c r="I558" s="30"/>
      <c r="J558" s="1">
        <f>SUM(AR558,BW558,CA558)</f>
        <v>0</v>
      </c>
      <c r="K558" s="1">
        <f>SUM(AD558,AF558,AH558,AJ558,AN558,AL558,AP558,AT558,AV558,AX558,AZ558,BD558,BF558,BH558,BJ558,BL558,BN558,BB558)</f>
        <v>68</v>
      </c>
      <c r="L558" s="1">
        <f>COUNT(AD558,AF558,AH558,AJ558,AL558,AN558,AP558,AT558,AV558,AX558,AZ558,BB558,BD558,BF558,BH558,BJ558,BL558,BN558)</f>
        <v>1</v>
      </c>
      <c r="M558" s="1">
        <f>BP558+BR558</f>
        <v>0</v>
      </c>
      <c r="N558" s="1"/>
      <c r="O558" s="1">
        <f>BU558</f>
        <v>0</v>
      </c>
      <c r="P558" s="1">
        <f>AB558+BY558</f>
        <v>0</v>
      </c>
      <c r="Q558" s="1">
        <f>BT558+CC558</f>
        <v>0</v>
      </c>
      <c r="R558" s="70"/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70"/>
      <c r="AB558" s="1"/>
      <c r="AC558" s="29"/>
      <c r="AD558" s="1"/>
      <c r="AE558" s="29"/>
      <c r="AF558" s="1"/>
      <c r="AG558" s="29"/>
      <c r="AH558" s="1"/>
      <c r="AI558" s="29"/>
      <c r="AJ558" s="1"/>
      <c r="AK558" s="29"/>
      <c r="AL558" s="1"/>
      <c r="AM558" s="29"/>
      <c r="AN558" s="1"/>
      <c r="AO558" s="29"/>
      <c r="AP558" s="1"/>
      <c r="AQ558" s="29"/>
      <c r="AR558" s="1"/>
      <c r="AS558" s="29"/>
      <c r="AT558" s="1"/>
      <c r="AU558" s="29"/>
      <c r="AV558" s="1"/>
      <c r="AW558" s="29"/>
      <c r="AX558" s="1">
        <v>68</v>
      </c>
      <c r="AY558" s="29">
        <v>3</v>
      </c>
      <c r="AZ558" s="1"/>
      <c r="BA558" s="29"/>
      <c r="BB558" s="1"/>
      <c r="BC558" s="29"/>
      <c r="BD558" s="1"/>
      <c r="BE558" s="29"/>
      <c r="BF558" s="1"/>
      <c r="BG558" s="29"/>
      <c r="BH558" s="1"/>
      <c r="BI558" s="29"/>
      <c r="BJ558" s="1"/>
      <c r="BK558" s="29"/>
      <c r="BL558" s="1"/>
      <c r="BM558" s="29"/>
      <c r="BN558" s="1"/>
      <c r="BO558" s="29"/>
      <c r="BP558" s="1"/>
      <c r="BQ558" s="29"/>
      <c r="BR558" s="1"/>
      <c r="BS558" s="29"/>
      <c r="BT558" s="1"/>
      <c r="BU558" s="1"/>
      <c r="BV558" s="29"/>
      <c r="BW558" s="1"/>
      <c r="BX558" s="29"/>
      <c r="BY558" s="33"/>
      <c r="BZ558" s="29"/>
      <c r="CA558" s="33"/>
      <c r="CB558" s="29"/>
      <c r="CC558" s="33"/>
    </row>
    <row r="559" spans="1:81" s="60" customFormat="1" x14ac:dyDescent="0.35">
      <c r="A559" s="33" t="s">
        <v>173</v>
      </c>
      <c r="B559" s="33" t="s">
        <v>252</v>
      </c>
      <c r="C559" s="33" t="s">
        <v>244</v>
      </c>
      <c r="D559" s="33" t="s">
        <v>1846</v>
      </c>
      <c r="E559" s="33" t="s">
        <v>58</v>
      </c>
      <c r="F559" s="33">
        <v>999922455</v>
      </c>
      <c r="G559" s="1">
        <f>(K559+P559+J559+M559+O559+Q559)-H559</f>
        <v>30</v>
      </c>
      <c r="H559" s="1">
        <f>(J559+K559+M559+N559+O559+P559+Q559)*0.5</f>
        <v>30</v>
      </c>
      <c r="I559" s="30"/>
      <c r="J559" s="1">
        <f>SUM(AR559,BW559,CA559)</f>
        <v>0</v>
      </c>
      <c r="K559" s="1">
        <f>SUM(AD559,AF559,AH559,AJ559,AN559,AL559,AP559,AT559,AV559,AX559,AZ559,BD559,BF559,BH559,BJ559,BL559,BN559,BB559)</f>
        <v>60</v>
      </c>
      <c r="L559" s="1">
        <f>COUNT(AD559,AF559,AH559,AJ559,AL559,AN559,AP559,AT559,AV559,AX559,AZ559,BB559,BD559,BF559,BH559,BJ559,BL559,BN559)</f>
        <v>1</v>
      </c>
      <c r="M559" s="1">
        <f>BP559+BR559</f>
        <v>0</v>
      </c>
      <c r="N559" s="1"/>
      <c r="O559" s="1">
        <f>BU559</f>
        <v>0</v>
      </c>
      <c r="P559" s="1">
        <f>AB559+BY559</f>
        <v>0</v>
      </c>
      <c r="Q559" s="1">
        <f>BT559+CC559</f>
        <v>0</v>
      </c>
      <c r="R559" s="70"/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70"/>
      <c r="AB559" s="1"/>
      <c r="AC559" s="29"/>
      <c r="AD559" s="1"/>
      <c r="AE559" s="29"/>
      <c r="AF559" s="1"/>
      <c r="AG559" s="29"/>
      <c r="AH559" s="1"/>
      <c r="AI559" s="29"/>
      <c r="AJ559" s="1"/>
      <c r="AK559" s="29"/>
      <c r="AL559" s="1"/>
      <c r="AM559" s="29"/>
      <c r="AN559" s="1"/>
      <c r="AO559" s="29"/>
      <c r="AP559" s="1"/>
      <c r="AQ559" s="29"/>
      <c r="AR559" s="1"/>
      <c r="AS559" s="29"/>
      <c r="AT559" s="1"/>
      <c r="AU559" s="29"/>
      <c r="AV559" s="1"/>
      <c r="AW559" s="29"/>
      <c r="AX559" s="1"/>
      <c r="AY559" s="29"/>
      <c r="AZ559" s="1"/>
      <c r="BA559" s="29"/>
      <c r="BB559" s="1"/>
      <c r="BC559" s="29"/>
      <c r="BD559" s="1"/>
      <c r="BE559" s="29"/>
      <c r="BF559" s="1">
        <v>60</v>
      </c>
      <c r="BG559" s="29">
        <v>1</v>
      </c>
      <c r="BH559" s="1"/>
      <c r="BI559" s="29"/>
      <c r="BJ559" s="1"/>
      <c r="BK559" s="29"/>
      <c r="BL559" s="1"/>
      <c r="BM559" s="29"/>
      <c r="BN559" s="1"/>
      <c r="BO559" s="29"/>
      <c r="BP559" s="1"/>
      <c r="BQ559" s="29"/>
      <c r="BR559" s="1"/>
      <c r="BS559" s="29"/>
      <c r="BT559" s="1"/>
      <c r="BU559" s="1"/>
      <c r="BV559" s="29"/>
      <c r="BW559" s="1"/>
      <c r="BX559" s="29"/>
      <c r="BY559" s="33"/>
      <c r="BZ559" s="29"/>
      <c r="CA559" s="33"/>
      <c r="CB559" s="29"/>
      <c r="CC559" s="33"/>
    </row>
    <row r="560" spans="1:81" s="60" customFormat="1" x14ac:dyDescent="0.35">
      <c r="A560" s="33" t="s">
        <v>173</v>
      </c>
      <c r="B560" s="33" t="s">
        <v>252</v>
      </c>
      <c r="C560" s="33" t="s">
        <v>3154</v>
      </c>
      <c r="D560" s="33" t="s">
        <v>699</v>
      </c>
      <c r="E560" s="37" t="s">
        <v>58</v>
      </c>
      <c r="F560" s="33">
        <v>999926970</v>
      </c>
      <c r="G560" s="1">
        <f>(K560+P560+J560+M560+O560+Q560)-H560</f>
        <v>30</v>
      </c>
      <c r="H560" s="1"/>
      <c r="I560" s="30"/>
      <c r="J560" s="1">
        <f>SUM(AR560,BW560,CA560)</f>
        <v>0</v>
      </c>
      <c r="K560" s="1">
        <f>SUM(AD560,AF560,AH560,AJ560,AN560,AL560,AP560,AT560,AV560,AX560,AZ560,BD560,BF560,BH560,BJ560,BL560,BN560,BB560)</f>
        <v>30</v>
      </c>
      <c r="L560" s="1">
        <f>COUNT(AD560,AF560,AH560,AJ560,AL560,AN560,AP560,AT560,AV560,AX560,AZ560,BB560,BD560,BF560,BH560,BJ560,BL560,BN560)</f>
        <v>1</v>
      </c>
      <c r="M560" s="1">
        <f>BP560+BR560</f>
        <v>0</v>
      </c>
      <c r="N560" s="1"/>
      <c r="O560" s="1">
        <f>BU560</f>
        <v>0</v>
      </c>
      <c r="P560" s="1">
        <f>AB560+BY560</f>
        <v>0</v>
      </c>
      <c r="Q560" s="1">
        <f>BT560+CC560</f>
        <v>0</v>
      </c>
      <c r="R560" s="70"/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70"/>
      <c r="AB560" s="1"/>
      <c r="AC560" s="29"/>
      <c r="AD560" s="1"/>
      <c r="AE560" s="29"/>
      <c r="AF560" s="1"/>
      <c r="AG560" s="29"/>
      <c r="AH560" s="1"/>
      <c r="AI560" s="29"/>
      <c r="AJ560" s="1"/>
      <c r="AK560" s="29"/>
      <c r="AL560" s="1"/>
      <c r="AM560" s="29"/>
      <c r="AN560" s="1"/>
      <c r="AO560" s="29"/>
      <c r="AP560" s="1"/>
      <c r="AQ560" s="29"/>
      <c r="AR560" s="1"/>
      <c r="AS560" s="29"/>
      <c r="AT560" s="1"/>
      <c r="AU560" s="29"/>
      <c r="AV560" s="1">
        <v>30</v>
      </c>
      <c r="AW560" s="29">
        <v>1</v>
      </c>
      <c r="AX560" s="1"/>
      <c r="AY560" s="29"/>
      <c r="AZ560" s="1"/>
      <c r="BA560" s="29"/>
      <c r="BB560" s="1"/>
      <c r="BC560" s="29"/>
      <c r="BD560" s="1"/>
      <c r="BE560" s="29"/>
      <c r="BF560" s="1"/>
      <c r="BG560" s="29"/>
      <c r="BH560" s="1"/>
      <c r="BI560" s="29"/>
      <c r="BJ560" s="1"/>
      <c r="BK560" s="29"/>
      <c r="BL560" s="1"/>
      <c r="BM560" s="29"/>
      <c r="BN560" s="1"/>
      <c r="BO560" s="29"/>
      <c r="BP560" s="1"/>
      <c r="BQ560" s="29"/>
      <c r="BR560" s="1"/>
      <c r="BS560" s="29"/>
      <c r="BT560" s="1"/>
      <c r="BU560" s="1"/>
      <c r="BV560" s="29"/>
      <c r="BW560" s="1"/>
      <c r="BX560" s="29"/>
      <c r="BY560" s="33"/>
      <c r="BZ560" s="29"/>
      <c r="CA560" s="33"/>
      <c r="CB560" s="29"/>
      <c r="CC560" s="33"/>
    </row>
    <row r="561" spans="1:81" s="60" customFormat="1" x14ac:dyDescent="0.35">
      <c r="A561" s="34" t="s">
        <v>173</v>
      </c>
      <c r="B561" s="34" t="s">
        <v>252</v>
      </c>
      <c r="C561" s="34" t="s">
        <v>533</v>
      </c>
      <c r="D561" s="34" t="s">
        <v>410</v>
      </c>
      <c r="E561" s="34" t="s">
        <v>58</v>
      </c>
      <c r="F561" s="1">
        <v>999927329</v>
      </c>
      <c r="G561" s="1">
        <f>(K561+P561+J561+M561+O561+Q561)-H561</f>
        <v>30</v>
      </c>
      <c r="H561" s="1"/>
      <c r="I561" s="30"/>
      <c r="J561" s="1">
        <f>SUM(AR561,BW561,CA561)</f>
        <v>0</v>
      </c>
      <c r="K561" s="1">
        <f>SUM(AD561,AF561,AH561,AJ561,AN561,AL561,AP561,AT561,AV561,AX561,AZ561,BD561,BF561,BH561,BJ561,BL561,BN561,BB561)</f>
        <v>30</v>
      </c>
      <c r="L561" s="1">
        <f>COUNT(AD561,AF561,AH561,AJ561,AL561,AN561,AP561,AT561,AV561,AX561,AZ561,BB561,BD561,BF561,BH561,BJ561,BL561,BN561)</f>
        <v>1</v>
      </c>
      <c r="M561" s="1">
        <f>BP561+BR561</f>
        <v>0</v>
      </c>
      <c r="N561" s="1"/>
      <c r="O561" s="1">
        <f>BU561</f>
        <v>0</v>
      </c>
      <c r="P561" s="1">
        <f>AB561+BY561</f>
        <v>0</v>
      </c>
      <c r="Q561" s="1">
        <f>BT561+CC561</f>
        <v>0</v>
      </c>
      <c r="R561" s="70"/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70"/>
      <c r="AB561" s="1"/>
      <c r="AC561" s="29"/>
      <c r="AD561" s="1"/>
      <c r="AE561" s="29"/>
      <c r="AF561" s="1"/>
      <c r="AG561" s="29"/>
      <c r="AH561" s="1"/>
      <c r="AI561" s="29"/>
      <c r="AJ561" s="1"/>
      <c r="AK561" s="29"/>
      <c r="AL561" s="1"/>
      <c r="AM561" s="29"/>
      <c r="AN561" s="1"/>
      <c r="AO561" s="29"/>
      <c r="AP561" s="1"/>
      <c r="AQ561" s="29"/>
      <c r="AR561" s="1"/>
      <c r="AS561" s="29"/>
      <c r="AT561" s="1">
        <v>30</v>
      </c>
      <c r="AU561" s="29">
        <v>1</v>
      </c>
      <c r="AV561" s="1"/>
      <c r="AW561" s="29"/>
      <c r="AX561" s="1"/>
      <c r="AY561" s="29"/>
      <c r="AZ561" s="1"/>
      <c r="BA561" s="29"/>
      <c r="BB561" s="1"/>
      <c r="BC561" s="29"/>
      <c r="BD561" s="1"/>
      <c r="BE561" s="29"/>
      <c r="BF561" s="1"/>
      <c r="BG561" s="29"/>
      <c r="BH561" s="1"/>
      <c r="BI561" s="29"/>
      <c r="BJ561" s="1"/>
      <c r="BK561" s="29"/>
      <c r="BL561" s="1"/>
      <c r="BM561" s="29"/>
      <c r="BN561" s="1"/>
      <c r="BO561" s="29"/>
      <c r="BP561" s="1"/>
      <c r="BQ561" s="29"/>
      <c r="BR561" s="1"/>
      <c r="BS561" s="29"/>
      <c r="BT561" s="1"/>
      <c r="BU561" s="1"/>
      <c r="BV561" s="29"/>
      <c r="BW561" s="1"/>
      <c r="BX561" s="29"/>
      <c r="BY561" s="33"/>
      <c r="BZ561" s="29"/>
      <c r="CA561" s="33"/>
      <c r="CB561" s="29"/>
      <c r="CC561" s="33"/>
    </row>
    <row r="562" spans="1:81" s="60" customFormat="1" x14ac:dyDescent="0.35">
      <c r="A562" s="33" t="s">
        <v>173</v>
      </c>
      <c r="B562" s="33" t="s">
        <v>252</v>
      </c>
      <c r="C562" s="33" t="s">
        <v>3505</v>
      </c>
      <c r="D562" s="33" t="s">
        <v>1408</v>
      </c>
      <c r="E562" s="33" t="s">
        <v>58</v>
      </c>
      <c r="F562" s="33">
        <v>999927917</v>
      </c>
      <c r="G562" s="1">
        <f>(K562+P562+J562+M562+O562+Q562)-H562</f>
        <v>30</v>
      </c>
      <c r="H562" s="1"/>
      <c r="I562" s="30"/>
      <c r="J562" s="1">
        <f>SUM(AR562,BW562,CA562)</f>
        <v>0</v>
      </c>
      <c r="K562" s="1">
        <f>SUM(AD562,AF562,AH562,AJ562,AN562,AL562,AP562,AT562,AV562,AX562,AZ562,BD562,BF562,BH562,BJ562,BL562,BN562,BB562)</f>
        <v>30</v>
      </c>
      <c r="L562" s="1">
        <f>COUNT(AD562,AF562,AH562,AJ562,AL562,AN562,AP562,AT562,AV562,AX562,AZ562,BB562,BD562,BF562,BH562,BJ562,BL562,BN562)</f>
        <v>1</v>
      </c>
      <c r="M562" s="1">
        <f>BP562+BR562</f>
        <v>0</v>
      </c>
      <c r="N562" s="1"/>
      <c r="O562" s="1">
        <f>BU562</f>
        <v>0</v>
      </c>
      <c r="P562" s="1">
        <f>AB562+BY562</f>
        <v>0</v>
      </c>
      <c r="Q562" s="1">
        <f>BT562+CC562</f>
        <v>0</v>
      </c>
      <c r="R562" s="70"/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70"/>
      <c r="AB562" s="1"/>
      <c r="AC562" s="29"/>
      <c r="AD562" s="1"/>
      <c r="AE562" s="29"/>
      <c r="AF562" s="1"/>
      <c r="AG562" s="29"/>
      <c r="AH562" s="1"/>
      <c r="AI562" s="29"/>
      <c r="AJ562" s="1"/>
      <c r="AK562" s="29"/>
      <c r="AL562" s="1"/>
      <c r="AM562" s="29"/>
      <c r="AN562" s="1"/>
      <c r="AO562" s="29"/>
      <c r="AP562" s="1"/>
      <c r="AQ562" s="29"/>
      <c r="AR562" s="1"/>
      <c r="AS562" s="29"/>
      <c r="AT562" s="1"/>
      <c r="AU562" s="29"/>
      <c r="AV562" s="1"/>
      <c r="AW562" s="29"/>
      <c r="AX562" s="1"/>
      <c r="AY562" s="29"/>
      <c r="AZ562" s="1"/>
      <c r="BA562" s="29"/>
      <c r="BB562" s="1"/>
      <c r="BC562" s="29"/>
      <c r="BD562" s="1"/>
      <c r="BE562" s="29"/>
      <c r="BF562" s="1">
        <v>30</v>
      </c>
      <c r="BG562" s="29">
        <v>1</v>
      </c>
      <c r="BH562" s="1"/>
      <c r="BI562" s="29"/>
      <c r="BJ562" s="1"/>
      <c r="BK562" s="29"/>
      <c r="BL562" s="1"/>
      <c r="BM562" s="29"/>
      <c r="BN562" s="1"/>
      <c r="BO562" s="29"/>
      <c r="BP562" s="1"/>
      <c r="BQ562" s="29"/>
      <c r="BR562" s="1"/>
      <c r="BS562" s="29"/>
      <c r="BT562" s="1"/>
      <c r="BU562" s="1"/>
      <c r="BV562" s="29"/>
      <c r="BW562" s="1"/>
      <c r="BX562" s="29"/>
      <c r="BY562" s="33"/>
      <c r="BZ562" s="29"/>
      <c r="CA562" s="33"/>
      <c r="CB562" s="29"/>
      <c r="CC562" s="33"/>
    </row>
    <row r="563" spans="1:81" s="60" customFormat="1" x14ac:dyDescent="0.35">
      <c r="A563" s="33" t="s">
        <v>173</v>
      </c>
      <c r="B563" s="1" t="s">
        <v>252</v>
      </c>
      <c r="C563" s="1" t="s">
        <v>2589</v>
      </c>
      <c r="D563" s="1" t="s">
        <v>2590</v>
      </c>
      <c r="E563" s="1" t="s">
        <v>58</v>
      </c>
      <c r="F563" s="1">
        <v>999925629</v>
      </c>
      <c r="G563" s="1">
        <f>(K563+P563+J563+M563+O563+Q563)-H563</f>
        <v>17</v>
      </c>
      <c r="H563" s="1">
        <f>(J563+K563+M563+N563+O563+P563+Q563)*0.5</f>
        <v>17</v>
      </c>
      <c r="I563" s="30"/>
      <c r="J563" s="1">
        <f>SUM(AR563,BW563,CA563)</f>
        <v>0</v>
      </c>
      <c r="K563" s="1">
        <f>SUM(AD563,AF563,AH563,AJ563,AN563,AL563,AP563,AT563,AV563,AX563,AZ563,BD563,BF563,BH563,BJ563,BL563,BN563,BB563)</f>
        <v>34</v>
      </c>
      <c r="L563" s="1">
        <f>COUNT(AD563,AF563,AH563,AJ563,AL563,AN563,AP563,AT563,AV563,AX563,AZ563,BB563,BD563,BF563,BH563,BJ563,BL563,BN563)</f>
        <v>1</v>
      </c>
      <c r="M563" s="1">
        <f>BP563+BR563</f>
        <v>0</v>
      </c>
      <c r="N563" s="1"/>
      <c r="O563" s="1">
        <f>BU563</f>
        <v>0</v>
      </c>
      <c r="P563" s="1">
        <f>AB563+BY563</f>
        <v>0</v>
      </c>
      <c r="Q563" s="1">
        <f>BT563+CC563</f>
        <v>0</v>
      </c>
      <c r="R563" s="70"/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70"/>
      <c r="AB563" s="1"/>
      <c r="AC563" s="29"/>
      <c r="AD563" s="1"/>
      <c r="AE563" s="29"/>
      <c r="AF563" s="1"/>
      <c r="AG563" s="29"/>
      <c r="AH563" s="1"/>
      <c r="AI563" s="29"/>
      <c r="AJ563" s="1"/>
      <c r="AK563" s="29"/>
      <c r="AL563" s="1"/>
      <c r="AM563" s="29"/>
      <c r="AN563" s="1"/>
      <c r="AO563" s="29"/>
      <c r="AP563" s="1"/>
      <c r="AQ563" s="29"/>
      <c r="AR563" s="1"/>
      <c r="AS563" s="29"/>
      <c r="AT563" s="1"/>
      <c r="AU563" s="29"/>
      <c r="AV563" s="1"/>
      <c r="AW563" s="29"/>
      <c r="AX563" s="1"/>
      <c r="AY563" s="29"/>
      <c r="AZ563" s="1">
        <v>34</v>
      </c>
      <c r="BA563" s="29">
        <v>3</v>
      </c>
      <c r="BB563" s="1"/>
      <c r="BC563" s="29"/>
      <c r="BD563" s="1"/>
      <c r="BE563" s="29"/>
      <c r="BF563" s="1"/>
      <c r="BG563" s="29"/>
      <c r="BH563" s="1"/>
      <c r="BI563" s="29"/>
      <c r="BJ563" s="1"/>
      <c r="BK563" s="29"/>
      <c r="BL563" s="1"/>
      <c r="BM563" s="29"/>
      <c r="BN563" s="1"/>
      <c r="BO563" s="29"/>
      <c r="BP563" s="1"/>
      <c r="BQ563" s="29"/>
      <c r="BR563" s="1"/>
      <c r="BS563" s="29"/>
      <c r="BT563" s="1"/>
      <c r="BU563" s="1"/>
      <c r="BV563" s="29"/>
      <c r="BW563" s="1"/>
      <c r="BX563" s="29"/>
      <c r="BY563" s="33"/>
      <c r="BZ563" s="29"/>
      <c r="CA563" s="33"/>
      <c r="CB563" s="29"/>
      <c r="CC563" s="33"/>
    </row>
    <row r="564" spans="1:81" s="60" customFormat="1" x14ac:dyDescent="0.35">
      <c r="A564" s="33" t="s">
        <v>173</v>
      </c>
      <c r="B564" s="1" t="s">
        <v>252</v>
      </c>
      <c r="C564" s="1" t="s">
        <v>371</v>
      </c>
      <c r="D564" s="1" t="s">
        <v>1627</v>
      </c>
      <c r="E564" s="1" t="s">
        <v>58</v>
      </c>
      <c r="F564" s="1">
        <v>999921441</v>
      </c>
      <c r="G564" s="1">
        <f>(K564+P564+J564+M564+O564+Q564)-H564</f>
        <v>0</v>
      </c>
      <c r="H564" s="1">
        <f>(J564+K564+M564+N564+O564+P564+Q564)*0.5</f>
        <v>0</v>
      </c>
      <c r="I564" s="30"/>
      <c r="J564" s="1">
        <f>SUM(AR564,BW564,CA564)</f>
        <v>0</v>
      </c>
      <c r="K564" s="1">
        <f>SUM(AD564,AF564,AH564,AJ564,AN564,AL564,AP564,AT564,AV564,AX564,AZ564,BD564,BF564,BH564,BJ564,BL564,BN564,BB564)</f>
        <v>0</v>
      </c>
      <c r="L564" s="1">
        <f>COUNT(AD564,AF564,AH564,AJ564,AL564,AN564,AP564,AT564,AV564,AX564,AZ564,BB564,BD564,BF564,BH564,BJ564,BL564,BN564)</f>
        <v>0</v>
      </c>
      <c r="M564" s="1">
        <f>BP564+BR564</f>
        <v>0</v>
      </c>
      <c r="N564" s="1"/>
      <c r="O564" s="1">
        <f>BU564</f>
        <v>0</v>
      </c>
      <c r="P564" s="1">
        <f>AB564+BY564</f>
        <v>0</v>
      </c>
      <c r="Q564" s="1">
        <f>BT564+CC564</f>
        <v>0</v>
      </c>
      <c r="R564" s="70"/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70"/>
      <c r="AB564" s="1"/>
      <c r="AC564" s="29"/>
      <c r="AD564" s="1"/>
      <c r="AE564" s="29"/>
      <c r="AF564" s="1"/>
      <c r="AG564" s="29"/>
      <c r="AH564" s="1"/>
      <c r="AI564" s="29"/>
      <c r="AJ564" s="1"/>
      <c r="AK564" s="29"/>
      <c r="AL564" s="1"/>
      <c r="AM564" s="29"/>
      <c r="AN564" s="1"/>
      <c r="AO564" s="29"/>
      <c r="AP564" s="1"/>
      <c r="AQ564" s="29"/>
      <c r="AR564" s="1"/>
      <c r="AS564" s="29"/>
      <c r="AT564" s="1"/>
      <c r="AU564" s="29"/>
      <c r="AV564" s="1"/>
      <c r="AW564" s="29"/>
      <c r="AX564" s="1"/>
      <c r="AY564" s="29"/>
      <c r="AZ564" s="1"/>
      <c r="BA564" s="29"/>
      <c r="BB564" s="1"/>
      <c r="BC564" s="29"/>
      <c r="BD564" s="1"/>
      <c r="BE564" s="29"/>
      <c r="BF564" s="1"/>
      <c r="BG564" s="29"/>
      <c r="BH564" s="1"/>
      <c r="BI564" s="29"/>
      <c r="BJ564" s="1"/>
      <c r="BK564" s="29"/>
      <c r="BL564" s="1"/>
      <c r="BM564" s="29"/>
      <c r="BN564" s="1"/>
      <c r="BO564" s="29"/>
      <c r="BP564" s="1"/>
      <c r="BQ564" s="29"/>
      <c r="BR564" s="1"/>
      <c r="BS564" s="29"/>
      <c r="BT564" s="1"/>
      <c r="BU564" s="1"/>
      <c r="BV564" s="29"/>
      <c r="BW564" s="1"/>
      <c r="BX564" s="29"/>
      <c r="BY564" s="33"/>
      <c r="BZ564" s="29"/>
      <c r="CA564" s="33"/>
      <c r="CB564" s="29"/>
      <c r="CC564" s="33"/>
    </row>
    <row r="565" spans="1:81" s="60" customFormat="1" x14ac:dyDescent="0.35">
      <c r="A565" s="33" t="s">
        <v>63</v>
      </c>
      <c r="B565" s="1" t="s">
        <v>252</v>
      </c>
      <c r="C565" s="1" t="s">
        <v>959</v>
      </c>
      <c r="D565" s="1" t="s">
        <v>1988</v>
      </c>
      <c r="E565" s="1" t="s">
        <v>58</v>
      </c>
      <c r="F565" s="1">
        <v>999923201</v>
      </c>
      <c r="G565" s="1">
        <f>(K565+P565+J565+M565+O565+Q565)-H565</f>
        <v>495</v>
      </c>
      <c r="H565" s="33"/>
      <c r="I565" s="30"/>
      <c r="J565" s="1">
        <f>SUM(AR565,BW565,CA565)</f>
        <v>0</v>
      </c>
      <c r="K565" s="1">
        <f>SUM(AD565,AF565,AH565,AJ565,AN565,AL565,AP565,AT565,AV565,AX565,AZ565,BD565,BF565,BH565,BJ565,BL565,BN565,BB565)</f>
        <v>300</v>
      </c>
      <c r="L565" s="1">
        <f>COUNT(AD565,AF565,AH565,AJ565,AL565,AN565,AP565,AT565,AV565,AX565,AZ565,BB565,BD565,BF565,BH565,BJ565,BL565,BN565)</f>
        <v>3</v>
      </c>
      <c r="M565" s="1">
        <f>BP565+BR565</f>
        <v>35</v>
      </c>
      <c r="N565" s="1"/>
      <c r="O565" s="1">
        <f>BU565</f>
        <v>160</v>
      </c>
      <c r="P565" s="1">
        <f>AB565+BY565</f>
        <v>0</v>
      </c>
      <c r="Q565" s="1">
        <f>BT565+CC565</f>
        <v>0</v>
      </c>
      <c r="R565" s="70"/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70"/>
      <c r="AB565" s="1"/>
      <c r="AC565" s="29"/>
      <c r="AD565" s="1"/>
      <c r="AE565" s="29"/>
      <c r="AF565" s="1"/>
      <c r="AG565" s="29"/>
      <c r="AH565" s="1">
        <v>120</v>
      </c>
      <c r="AI565" s="29">
        <v>1</v>
      </c>
      <c r="AJ565" s="1"/>
      <c r="AK565" s="29"/>
      <c r="AL565" s="1"/>
      <c r="AM565" s="29"/>
      <c r="AN565" s="1"/>
      <c r="AO565" s="29"/>
      <c r="AP565" s="1"/>
      <c r="AQ565" s="29"/>
      <c r="AR565" s="1"/>
      <c r="AS565" s="29"/>
      <c r="AT565" s="1"/>
      <c r="AU565" s="29"/>
      <c r="AV565" s="1"/>
      <c r="AW565" s="29"/>
      <c r="AX565" s="1"/>
      <c r="AY565" s="29"/>
      <c r="AZ565" s="1"/>
      <c r="BA565" s="29"/>
      <c r="BB565" s="1">
        <v>120</v>
      </c>
      <c r="BC565" s="29"/>
      <c r="BD565" s="1"/>
      <c r="BE565" s="29"/>
      <c r="BF565" s="1">
        <v>60</v>
      </c>
      <c r="BG565" s="29">
        <v>1</v>
      </c>
      <c r="BH565" s="1"/>
      <c r="BI565" s="29"/>
      <c r="BJ565" s="1"/>
      <c r="BK565" s="29"/>
      <c r="BL565" s="1"/>
      <c r="BM565" s="29"/>
      <c r="BN565" s="1"/>
      <c r="BO565" s="29"/>
      <c r="BP565" s="1"/>
      <c r="BQ565" s="29"/>
      <c r="BR565" s="1">
        <v>35</v>
      </c>
      <c r="BS565" s="29">
        <v>1</v>
      </c>
      <c r="BT565" s="1"/>
      <c r="BU565" s="1">
        <v>160</v>
      </c>
      <c r="BV565" s="29">
        <v>1</v>
      </c>
      <c r="BW565" s="1"/>
      <c r="BX565" s="29"/>
      <c r="BY565" s="33"/>
      <c r="BZ565" s="29"/>
      <c r="CA565" s="33"/>
      <c r="CB565" s="29"/>
      <c r="CC565" s="33"/>
    </row>
    <row r="566" spans="1:81" s="60" customFormat="1" x14ac:dyDescent="0.35">
      <c r="A566" s="33" t="s">
        <v>63</v>
      </c>
      <c r="B566" s="1" t="s">
        <v>252</v>
      </c>
      <c r="C566" s="1" t="s">
        <v>1473</v>
      </c>
      <c r="D566" s="1" t="s">
        <v>1474</v>
      </c>
      <c r="E566" s="1" t="s">
        <v>58</v>
      </c>
      <c r="F566" s="1">
        <v>999920328</v>
      </c>
      <c r="G566" s="1">
        <f>(K566+P566+J566+M566+O566+Q566)-H566</f>
        <v>198</v>
      </c>
      <c r="H566" s="1"/>
      <c r="I566" s="30"/>
      <c r="J566" s="1">
        <f>SUM(AR566,BW566,CA566)</f>
        <v>0</v>
      </c>
      <c r="K566" s="1">
        <f>SUM(AD566,AF566,AH566,AJ566,AN566,AL566,AP566,AT566,AV566,AX566,AZ566,BD566,BF566,BH566,BJ566,BL566,BN566,BB566)</f>
        <v>120</v>
      </c>
      <c r="L566" s="1">
        <f>COUNT(AD566,AF566,AH566,AJ566,AL566,AN566,AP566,AT566,AV566,AX566,AZ566,BB566,BD566,BF566,BH566,BJ566,BL566,BN566)</f>
        <v>1</v>
      </c>
      <c r="M566" s="1">
        <f>BP566+BR566</f>
        <v>0</v>
      </c>
      <c r="N566" s="1"/>
      <c r="O566" s="1">
        <f>BU566</f>
        <v>78</v>
      </c>
      <c r="P566" s="1">
        <f>AB566+BY566</f>
        <v>0</v>
      </c>
      <c r="Q566" s="1">
        <f>BT566+CC566</f>
        <v>0</v>
      </c>
      <c r="R566" s="70"/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70"/>
      <c r="AB566" s="1"/>
      <c r="AC566" s="29"/>
      <c r="AD566" s="1"/>
      <c r="AE566" s="29"/>
      <c r="AF566" s="1"/>
      <c r="AG566" s="29"/>
      <c r="AH566" s="1"/>
      <c r="AI566" s="29"/>
      <c r="AJ566" s="1"/>
      <c r="AK566" s="29"/>
      <c r="AL566" s="1"/>
      <c r="AM566" s="29"/>
      <c r="AN566" s="1"/>
      <c r="AO566" s="29"/>
      <c r="AP566" s="1">
        <v>120</v>
      </c>
      <c r="AQ566" s="29">
        <v>1</v>
      </c>
      <c r="AR566" s="1"/>
      <c r="AS566" s="29"/>
      <c r="AT566" s="1"/>
      <c r="AU566" s="29"/>
      <c r="AV566" s="1"/>
      <c r="AW566" s="29"/>
      <c r="AX566" s="1"/>
      <c r="AY566" s="29"/>
      <c r="AZ566" s="1"/>
      <c r="BA566" s="29"/>
      <c r="BB566" s="1"/>
      <c r="BC566" s="29"/>
      <c r="BD566" s="1"/>
      <c r="BE566" s="29"/>
      <c r="BF566" s="1"/>
      <c r="BG566" s="29"/>
      <c r="BH566" s="1"/>
      <c r="BI566" s="29"/>
      <c r="BJ566" s="1"/>
      <c r="BK566" s="29"/>
      <c r="BL566" s="1"/>
      <c r="BM566" s="29"/>
      <c r="BN566" s="1"/>
      <c r="BO566" s="29"/>
      <c r="BP566" s="1"/>
      <c r="BQ566" s="29"/>
      <c r="BR566" s="1"/>
      <c r="BS566" s="29"/>
      <c r="BT566" s="1"/>
      <c r="BU566" s="1">
        <v>78</v>
      </c>
      <c r="BV566" s="29">
        <v>6</v>
      </c>
      <c r="BW566" s="1"/>
      <c r="BX566" s="29"/>
      <c r="BY566" s="33"/>
      <c r="BZ566" s="29"/>
      <c r="CA566" s="33"/>
      <c r="CB566" s="29"/>
      <c r="CC566" s="33"/>
    </row>
    <row r="567" spans="1:81" s="60" customFormat="1" x14ac:dyDescent="0.35">
      <c r="A567" s="33" t="s">
        <v>63</v>
      </c>
      <c r="B567" s="1" t="s">
        <v>252</v>
      </c>
      <c r="C567" s="1" t="s">
        <v>425</v>
      </c>
      <c r="D567" s="1" t="s">
        <v>208</v>
      </c>
      <c r="E567" s="1" t="s">
        <v>58</v>
      </c>
      <c r="F567" s="1">
        <v>999925349</v>
      </c>
      <c r="G567" s="1">
        <f>(K567+P567+J567+M567+O567+Q567)-H567</f>
        <v>197.5</v>
      </c>
      <c r="H567" s="1"/>
      <c r="I567" s="30"/>
      <c r="J567" s="1">
        <f>SUM(AR567,BW567,CA567)</f>
        <v>0</v>
      </c>
      <c r="K567" s="1">
        <f>SUM(AD567,AF567,AH567,AJ567,AN567,AL567,AP567,AT567,AV567,AX567,AZ567,BD567,BF567,BH567,BJ567,BL567,BN567,BB567)</f>
        <v>90</v>
      </c>
      <c r="L567" s="1">
        <f>COUNT(AD567,AF567,AH567,AJ567,AL567,AN567,AP567,AT567,AV567,AX567,AZ567,BB567,BD567,BF567,BH567,BJ567,BL567,BN567)</f>
        <v>1</v>
      </c>
      <c r="M567" s="1">
        <f>BP567+BR567</f>
        <v>39.5</v>
      </c>
      <c r="N567" s="1"/>
      <c r="O567" s="1">
        <f>BU567</f>
        <v>68</v>
      </c>
      <c r="P567" s="1">
        <f>AB567+BY567</f>
        <v>0</v>
      </c>
      <c r="Q567" s="1">
        <f>BT567+CC567</f>
        <v>0</v>
      </c>
      <c r="R567" s="70"/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70"/>
      <c r="AB567" s="1"/>
      <c r="AC567" s="29"/>
      <c r="AD567" s="1"/>
      <c r="AE567" s="29"/>
      <c r="AF567" s="1"/>
      <c r="AG567" s="29"/>
      <c r="AH567" s="1"/>
      <c r="AI567" s="29"/>
      <c r="AJ567" s="1"/>
      <c r="AK567" s="29"/>
      <c r="AL567" s="1"/>
      <c r="AM567" s="29"/>
      <c r="AN567" s="1"/>
      <c r="AO567" s="29"/>
      <c r="AP567" s="1">
        <v>90</v>
      </c>
      <c r="AQ567" s="29">
        <v>2</v>
      </c>
      <c r="AR567" s="1"/>
      <c r="AS567" s="29"/>
      <c r="AT567" s="1"/>
      <c r="AU567" s="29"/>
      <c r="AV567" s="1"/>
      <c r="AW567" s="29"/>
      <c r="AX567" s="1"/>
      <c r="AY567" s="29"/>
      <c r="AZ567" s="1"/>
      <c r="BA567" s="29"/>
      <c r="BB567" s="1"/>
      <c r="BC567" s="29"/>
      <c r="BD567" s="1"/>
      <c r="BE567" s="29"/>
      <c r="BF567" s="1"/>
      <c r="BG567" s="29"/>
      <c r="BH567" s="1"/>
      <c r="BI567" s="29"/>
      <c r="BJ567" s="1"/>
      <c r="BK567" s="29"/>
      <c r="BL567" s="1"/>
      <c r="BM567" s="29"/>
      <c r="BN567" s="1"/>
      <c r="BO567" s="29"/>
      <c r="BP567" s="1">
        <v>39.5</v>
      </c>
      <c r="BQ567" s="29">
        <v>3</v>
      </c>
      <c r="BR567" s="1"/>
      <c r="BS567" s="29"/>
      <c r="BT567" s="1"/>
      <c r="BU567" s="1">
        <v>68</v>
      </c>
      <c r="BV567" s="29">
        <v>8</v>
      </c>
      <c r="BW567" s="1"/>
      <c r="BX567" s="29"/>
      <c r="BY567" s="33"/>
      <c r="BZ567" s="29"/>
      <c r="CA567" s="33"/>
      <c r="CB567" s="29"/>
      <c r="CC567" s="33"/>
    </row>
    <row r="568" spans="1:81" s="60" customFormat="1" x14ac:dyDescent="0.35">
      <c r="A568" s="33" t="s">
        <v>63</v>
      </c>
      <c r="B568" s="1" t="s">
        <v>252</v>
      </c>
      <c r="C568" s="33" t="s">
        <v>2107</v>
      </c>
      <c r="D568" s="33" t="s">
        <v>277</v>
      </c>
      <c r="E568" s="33" t="s">
        <v>58</v>
      </c>
      <c r="F568" s="1">
        <v>999923868</v>
      </c>
      <c r="G568" s="1">
        <f>(K568+P568+J568+M568+O568+Q568)-H568</f>
        <v>194</v>
      </c>
      <c r="H568" s="33"/>
      <c r="I568" s="30"/>
      <c r="J568" s="1">
        <f>SUM(AR568,BW568,CA568)</f>
        <v>0</v>
      </c>
      <c r="K568" s="1">
        <f>SUM(AD568,AF568,AH568,AJ568,AN568,AL568,AP568,AT568,AV568,AX568,AZ568,BD568,BF568,BH568,BJ568,BL568,BN568,BB568)</f>
        <v>48</v>
      </c>
      <c r="L568" s="1">
        <f>COUNT(AD568,AF568,AH568,AJ568,AL568,AN568,AP568,AT568,AV568,AX568,AZ568,BB568,BD568,BF568,BH568,BJ568,BL568,BN568)</f>
        <v>1</v>
      </c>
      <c r="M568" s="1">
        <f>BP568+BR568</f>
        <v>56</v>
      </c>
      <c r="N568" s="1"/>
      <c r="O568" s="1">
        <f>BU568</f>
        <v>90</v>
      </c>
      <c r="P568" s="1">
        <f>AB568+BY568</f>
        <v>0</v>
      </c>
      <c r="Q568" s="1">
        <f>BT568+CC568</f>
        <v>0</v>
      </c>
      <c r="R568" s="70"/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70"/>
      <c r="AB568" s="1"/>
      <c r="AC568" s="29"/>
      <c r="AD568" s="1"/>
      <c r="AE568" s="29"/>
      <c r="AF568" s="1"/>
      <c r="AG568" s="29"/>
      <c r="AH568" s="1"/>
      <c r="AI568" s="29"/>
      <c r="AJ568" s="1"/>
      <c r="AK568" s="29"/>
      <c r="AL568" s="1"/>
      <c r="AM568" s="29"/>
      <c r="AN568" s="1"/>
      <c r="AO568" s="29"/>
      <c r="AP568" s="1"/>
      <c r="AQ568" s="29"/>
      <c r="AR568" s="1"/>
      <c r="AS568" s="29"/>
      <c r="AT568" s="1"/>
      <c r="AU568" s="29"/>
      <c r="AV568" s="1"/>
      <c r="AW568" s="29"/>
      <c r="AX568" s="1"/>
      <c r="AY568" s="29"/>
      <c r="AZ568" s="1"/>
      <c r="BA568" s="29"/>
      <c r="BB568" s="1">
        <v>48</v>
      </c>
      <c r="BC568" s="29"/>
      <c r="BD568" s="1"/>
      <c r="BE568" s="29"/>
      <c r="BF568" s="1"/>
      <c r="BG568" s="29"/>
      <c r="BH568" s="1"/>
      <c r="BI568" s="29"/>
      <c r="BJ568" s="1"/>
      <c r="BK568" s="29"/>
      <c r="BL568" s="1"/>
      <c r="BM568" s="29"/>
      <c r="BN568" s="1"/>
      <c r="BO568" s="29"/>
      <c r="BP568" s="1"/>
      <c r="BQ568" s="29"/>
      <c r="BR568" s="1">
        <v>56</v>
      </c>
      <c r="BS568" s="29">
        <v>1</v>
      </c>
      <c r="BT568" s="1"/>
      <c r="BU568" s="1">
        <v>90</v>
      </c>
      <c r="BV568" s="29">
        <v>3</v>
      </c>
      <c r="BW568" s="1"/>
      <c r="BX568" s="29"/>
      <c r="BY568" s="33"/>
      <c r="BZ568" s="29"/>
      <c r="CA568" s="33"/>
      <c r="CB568" s="29"/>
      <c r="CC568" s="33"/>
    </row>
    <row r="569" spans="1:81" s="60" customFormat="1" x14ac:dyDescent="0.35">
      <c r="A569" s="33" t="s">
        <v>63</v>
      </c>
      <c r="B569" s="1" t="s">
        <v>252</v>
      </c>
      <c r="C569" s="1" t="s">
        <v>1708</v>
      </c>
      <c r="D569" s="1" t="s">
        <v>1480</v>
      </c>
      <c r="E569" s="1" t="s">
        <v>58</v>
      </c>
      <c r="F569" s="1">
        <v>999921749</v>
      </c>
      <c r="G569" s="1">
        <f>(K569+P569+J569+M569+O569+Q569)-H569</f>
        <v>190</v>
      </c>
      <c r="H569" s="1"/>
      <c r="I569" s="30"/>
      <c r="J569" s="1">
        <f>SUM(AR569,BW569,CA569)</f>
        <v>0</v>
      </c>
      <c r="K569" s="1">
        <f>SUM(AD569,AF569,AH569,AJ569,AN569,AL569,AP569,AT569,AV569,AX569,AZ569,BD569,BF569,BH569,BJ569,BL569,BN569,BB569)</f>
        <v>0</v>
      </c>
      <c r="L569" s="1">
        <f>COUNT(AD569,AF569,AH569,AJ569,AL569,AN569,AP569,AT569,AV569,AX569,AZ569,BB569,BD569,BF569,BH569,BJ569,BL569,BN569)</f>
        <v>0</v>
      </c>
      <c r="M569" s="1">
        <f>BP569+BR569</f>
        <v>70</v>
      </c>
      <c r="N569" s="1"/>
      <c r="O569" s="1">
        <f>BU569</f>
        <v>120</v>
      </c>
      <c r="P569" s="1">
        <f>AB569+BY569</f>
        <v>0</v>
      </c>
      <c r="Q569" s="1">
        <f>BT569+CC569</f>
        <v>0</v>
      </c>
      <c r="R569" s="70"/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70"/>
      <c r="AB569" s="1"/>
      <c r="AC569" s="29"/>
      <c r="AD569" s="1"/>
      <c r="AE569" s="29"/>
      <c r="AF569" s="1"/>
      <c r="AG569" s="29"/>
      <c r="AH569" s="1"/>
      <c r="AI569" s="29"/>
      <c r="AJ569" s="1"/>
      <c r="AK569" s="29"/>
      <c r="AL569" s="1"/>
      <c r="AM569" s="30"/>
      <c r="AN569" s="1"/>
      <c r="AO569" s="29"/>
      <c r="AP569" s="1"/>
      <c r="AQ569" s="30"/>
      <c r="AR569" s="1"/>
      <c r="AS569" s="30"/>
      <c r="AT569" s="1"/>
      <c r="AU569" s="30"/>
      <c r="AV569" s="1"/>
      <c r="AW569" s="30"/>
      <c r="AX569" s="1"/>
      <c r="AY569" s="30"/>
      <c r="AZ569" s="1"/>
      <c r="BA569" s="30"/>
      <c r="BB569" s="1"/>
      <c r="BC569" s="29"/>
      <c r="BD569" s="1"/>
      <c r="BE569" s="30"/>
      <c r="BF569" s="1"/>
      <c r="BG569" s="30"/>
      <c r="BH569" s="1"/>
      <c r="BI569" s="30"/>
      <c r="BJ569" s="1"/>
      <c r="BK569" s="30"/>
      <c r="BL569" s="1"/>
      <c r="BM569" s="30"/>
      <c r="BN569" s="1"/>
      <c r="BO569" s="30"/>
      <c r="BP569" s="1">
        <v>70</v>
      </c>
      <c r="BQ569" s="29">
        <v>1</v>
      </c>
      <c r="BR569" s="1"/>
      <c r="BS569" s="29"/>
      <c r="BT569" s="1"/>
      <c r="BU569" s="1">
        <v>120</v>
      </c>
      <c r="BV569" s="29">
        <v>2</v>
      </c>
      <c r="BW569" s="1"/>
      <c r="BX569" s="29"/>
      <c r="BY569" s="33"/>
      <c r="BZ569" s="29"/>
      <c r="CA569" s="33"/>
      <c r="CB569" s="29"/>
      <c r="CC569" s="33"/>
    </row>
    <row r="570" spans="1:81" s="60" customFormat="1" x14ac:dyDescent="0.35">
      <c r="A570" s="33" t="s">
        <v>63</v>
      </c>
      <c r="B570" s="1" t="s">
        <v>252</v>
      </c>
      <c r="C570" s="1" t="s">
        <v>977</v>
      </c>
      <c r="D570" s="1" t="s">
        <v>1875</v>
      </c>
      <c r="E570" s="33" t="s">
        <v>58</v>
      </c>
      <c r="F570" s="1">
        <v>999922565</v>
      </c>
      <c r="G570" s="1">
        <f>(K570+P570+J570+M570+O570+Q570)-H570</f>
        <v>141.5</v>
      </c>
      <c r="H570" s="33"/>
      <c r="I570" s="30"/>
      <c r="J570" s="1">
        <f>SUM(AR570,BW570,CA570)</f>
        <v>37.5</v>
      </c>
      <c r="K570" s="1">
        <f>SUM(AD570,AF570,AH570,AJ570,AN570,AL570,AP570,AT570,AV570,AX570,AZ570,BD570,BF570,BH570,BJ570,BL570,BN570,BB570)</f>
        <v>48</v>
      </c>
      <c r="L570" s="1">
        <f>COUNT(AD570,AF570,AH570,AJ570,AL570,AN570,AP570,AT570,AV570,AX570,AZ570,BB570,BD570,BF570,BH570,BJ570,BL570,BN570)</f>
        <v>1</v>
      </c>
      <c r="M570" s="1">
        <f>BP570+BR570</f>
        <v>56</v>
      </c>
      <c r="N570" s="1"/>
      <c r="O570" s="1">
        <f>BU570</f>
        <v>0</v>
      </c>
      <c r="P570" s="1">
        <f>AB570+BY570</f>
        <v>0</v>
      </c>
      <c r="Q570" s="1">
        <f>BT570+CC570</f>
        <v>0</v>
      </c>
      <c r="R570" s="70"/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70"/>
      <c r="AB570" s="1"/>
      <c r="AC570" s="29"/>
      <c r="AD570" s="1">
        <v>48</v>
      </c>
      <c r="AE570" s="29">
        <v>1</v>
      </c>
      <c r="AF570" s="1"/>
      <c r="AG570" s="29"/>
      <c r="AH570" s="1"/>
      <c r="AI570" s="29"/>
      <c r="AJ570" s="1"/>
      <c r="AK570" s="29"/>
      <c r="AL570" s="1"/>
      <c r="AM570" s="29"/>
      <c r="AN570" s="1"/>
      <c r="AO570" s="29"/>
      <c r="AP570" s="1"/>
      <c r="AQ570" s="29"/>
      <c r="AR570" s="1"/>
      <c r="AS570" s="29"/>
      <c r="AT570" s="1"/>
      <c r="AU570" s="29"/>
      <c r="AV570" s="1"/>
      <c r="AW570" s="29"/>
      <c r="AX570" s="1"/>
      <c r="AY570" s="29"/>
      <c r="AZ570" s="1"/>
      <c r="BA570" s="29"/>
      <c r="BB570" s="1"/>
      <c r="BC570" s="29"/>
      <c r="BD570" s="1"/>
      <c r="BE570" s="29"/>
      <c r="BF570" s="1"/>
      <c r="BG570" s="29"/>
      <c r="BH570" s="1"/>
      <c r="BI570" s="29"/>
      <c r="BJ570" s="1"/>
      <c r="BK570" s="29"/>
      <c r="BL570" s="1"/>
      <c r="BM570" s="29"/>
      <c r="BN570" s="1"/>
      <c r="BO570" s="29"/>
      <c r="BP570" s="1">
        <v>56</v>
      </c>
      <c r="BQ570" s="29">
        <v>1</v>
      </c>
      <c r="BR570" s="1"/>
      <c r="BS570" s="29"/>
      <c r="BT570" s="1"/>
      <c r="BU570" s="1"/>
      <c r="BV570" s="29"/>
      <c r="BW570" s="1">
        <v>37.5</v>
      </c>
      <c r="BX570" s="29">
        <v>2</v>
      </c>
      <c r="BY570" s="33"/>
      <c r="BZ570" s="29"/>
      <c r="CA570" s="33"/>
      <c r="CB570" s="29"/>
      <c r="CC570" s="33"/>
    </row>
    <row r="571" spans="1:81" s="60" customFormat="1" x14ac:dyDescent="0.35">
      <c r="A571" s="33" t="s">
        <v>63</v>
      </c>
      <c r="B571" s="1" t="s">
        <v>252</v>
      </c>
      <c r="C571" s="1" t="s">
        <v>2467</v>
      </c>
      <c r="D571" s="1" t="s">
        <v>2468</v>
      </c>
      <c r="E571" s="1" t="s">
        <v>58</v>
      </c>
      <c r="F571" s="1">
        <v>999925315</v>
      </c>
      <c r="G571" s="1">
        <f>(K571+P571+J571+M571+O571+Q571)-H571</f>
        <v>111</v>
      </c>
      <c r="H571" s="1"/>
      <c r="I571" s="30"/>
      <c r="J571" s="1">
        <f>SUM(AR571,BW571,CA571)</f>
        <v>0</v>
      </c>
      <c r="K571" s="1">
        <f>SUM(AD571,AF571,AH571,AJ571,AN571,AL571,AP571,AT571,AV571,AX571,AZ571,BD571,BF571,BH571,BJ571,BL571,BN571,BB571)</f>
        <v>60</v>
      </c>
      <c r="L571" s="1">
        <f>COUNT(AD571,AF571,AH571,AJ571,AL571,AN571,AP571,AT571,AV571,AX571,AZ571,BB571,BD571,BF571,BH571,BJ571,BL571,BN571)</f>
        <v>1</v>
      </c>
      <c r="M571" s="1">
        <f>BP571+BR571</f>
        <v>0</v>
      </c>
      <c r="N571" s="1"/>
      <c r="O571" s="1">
        <f>BU571</f>
        <v>51</v>
      </c>
      <c r="P571" s="1">
        <f>AB571+BY571</f>
        <v>0</v>
      </c>
      <c r="Q571" s="1">
        <f>BT571+CC571</f>
        <v>0</v>
      </c>
      <c r="R571" s="70"/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70"/>
      <c r="AB571" s="1"/>
      <c r="AC571" s="29"/>
      <c r="AD571" s="1"/>
      <c r="AE571" s="29"/>
      <c r="AF571" s="1"/>
      <c r="AG571" s="29"/>
      <c r="AH571" s="1"/>
      <c r="AI571" s="29"/>
      <c r="AJ571" s="1"/>
      <c r="AK571" s="29"/>
      <c r="AL571" s="1">
        <v>60</v>
      </c>
      <c r="AM571" s="29">
        <v>1</v>
      </c>
      <c r="AN571" s="1"/>
      <c r="AO571" s="29"/>
      <c r="AP571" s="1"/>
      <c r="AQ571" s="29"/>
      <c r="AR571" s="1"/>
      <c r="AS571" s="29"/>
      <c r="AT571" s="1"/>
      <c r="AU571" s="29"/>
      <c r="AV571" s="1"/>
      <c r="AW571" s="29"/>
      <c r="AX571" s="1"/>
      <c r="AY571" s="29"/>
      <c r="AZ571" s="1"/>
      <c r="BA571" s="29"/>
      <c r="BB571" s="1"/>
      <c r="BC571" s="29"/>
      <c r="BD571" s="1"/>
      <c r="BE571" s="29"/>
      <c r="BF571" s="1"/>
      <c r="BG571" s="29"/>
      <c r="BH571" s="1"/>
      <c r="BI571" s="29"/>
      <c r="BJ571" s="1"/>
      <c r="BK571" s="29"/>
      <c r="BL571" s="1"/>
      <c r="BM571" s="29"/>
      <c r="BN571" s="1"/>
      <c r="BO571" s="29"/>
      <c r="BP571" s="1"/>
      <c r="BQ571" s="29"/>
      <c r="BR571" s="1"/>
      <c r="BS571" s="29"/>
      <c r="BT571" s="1"/>
      <c r="BU571" s="1">
        <v>51</v>
      </c>
      <c r="BV571" s="29" t="s">
        <v>97</v>
      </c>
      <c r="BW571" s="1"/>
      <c r="BX571" s="29"/>
      <c r="BY571" s="33"/>
      <c r="BZ571" s="29"/>
      <c r="CA571" s="33"/>
      <c r="CB571" s="29"/>
      <c r="CC571" s="33"/>
    </row>
    <row r="572" spans="1:81" s="60" customFormat="1" x14ac:dyDescent="0.35">
      <c r="A572" s="33" t="s">
        <v>63</v>
      </c>
      <c r="B572" s="1" t="s">
        <v>252</v>
      </c>
      <c r="C572" s="1" t="s">
        <v>1718</v>
      </c>
      <c r="D572" s="1" t="s">
        <v>114</v>
      </c>
      <c r="E572" s="1" t="s">
        <v>58</v>
      </c>
      <c r="F572" s="1">
        <v>999921785</v>
      </c>
      <c r="G572" s="1">
        <f>(K572+P572+J572+M572+O572+Q572)-H572</f>
        <v>90</v>
      </c>
      <c r="H572" s="33"/>
      <c r="I572" s="30"/>
      <c r="J572" s="1">
        <f>SUM(AR572,BW572,CA572)</f>
        <v>0</v>
      </c>
      <c r="K572" s="1">
        <f>SUM(AD572,AF572,AH572,AJ572,AN572,AL572,AP572,AT572,AV572,AX572,AZ572,BD572,BF572,BH572,BJ572,BL572,BN572,BB572)</f>
        <v>90</v>
      </c>
      <c r="L572" s="1">
        <f>COUNT(AD572,AF572,AH572,AJ572,AL572,AN572,AP572,AT572,AV572,AX572,AZ572,BB572,BD572,BF572,BH572,BJ572,BL572,BN572)</f>
        <v>1</v>
      </c>
      <c r="M572" s="1">
        <f>BP572+BR572</f>
        <v>0</v>
      </c>
      <c r="N572" s="1"/>
      <c r="O572" s="1">
        <f>BU572</f>
        <v>0</v>
      </c>
      <c r="P572" s="1">
        <f>AB572+BY572</f>
        <v>0</v>
      </c>
      <c r="Q572" s="1">
        <f>BT572+CC572</f>
        <v>0</v>
      </c>
      <c r="R572" s="70"/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70"/>
      <c r="AB572" s="1"/>
      <c r="AC572" s="29"/>
      <c r="AD572" s="1"/>
      <c r="AE572" s="29"/>
      <c r="AF572" s="1"/>
      <c r="AG572" s="29"/>
      <c r="AH572" s="1">
        <v>90</v>
      </c>
      <c r="AI572" s="29">
        <v>2</v>
      </c>
      <c r="AJ572" s="1"/>
      <c r="AK572" s="29"/>
      <c r="AL572" s="1"/>
      <c r="AM572" s="29"/>
      <c r="AN572" s="1"/>
      <c r="AO572" s="29"/>
      <c r="AP572" s="1"/>
      <c r="AQ572" s="29"/>
      <c r="AR572" s="1"/>
      <c r="AS572" s="29"/>
      <c r="AT572" s="1"/>
      <c r="AU572" s="29"/>
      <c r="AV572" s="1"/>
      <c r="AW572" s="29"/>
      <c r="AX572" s="1"/>
      <c r="AY572" s="29"/>
      <c r="AZ572" s="1"/>
      <c r="BA572" s="29"/>
      <c r="BB572" s="1"/>
      <c r="BC572" s="29"/>
      <c r="BD572" s="1"/>
      <c r="BE572" s="29"/>
      <c r="BF572" s="1"/>
      <c r="BG572" s="29"/>
      <c r="BH572" s="1"/>
      <c r="BI572" s="29"/>
      <c r="BJ572" s="1"/>
      <c r="BK572" s="29"/>
      <c r="BL572" s="1"/>
      <c r="BM572" s="29"/>
      <c r="BN572" s="1"/>
      <c r="BO572" s="29"/>
      <c r="BP572" s="1"/>
      <c r="BQ572" s="29"/>
      <c r="BR572" s="1"/>
      <c r="BS572" s="29"/>
      <c r="BT572" s="1"/>
      <c r="BU572" s="1"/>
      <c r="BV572" s="29"/>
      <c r="BW572" s="1"/>
      <c r="BX572" s="29"/>
      <c r="BY572" s="33"/>
      <c r="BZ572" s="29"/>
      <c r="CA572" s="33"/>
      <c r="CB572" s="29"/>
      <c r="CC572" s="33"/>
    </row>
    <row r="573" spans="1:81" s="60" customFormat="1" x14ac:dyDescent="0.35">
      <c r="A573" s="33" t="s">
        <v>63</v>
      </c>
      <c r="B573" s="34" t="s">
        <v>252</v>
      </c>
      <c r="C573" s="34" t="s">
        <v>649</v>
      </c>
      <c r="D573" s="34" t="s">
        <v>142</v>
      </c>
      <c r="E573" s="34" t="s">
        <v>58</v>
      </c>
      <c r="F573" s="1">
        <v>999926010</v>
      </c>
      <c r="G573" s="1">
        <f>(K573+P573+J573+M573+O573+Q573)-H573</f>
        <v>90</v>
      </c>
      <c r="H573" s="1"/>
      <c r="I573" s="30"/>
      <c r="J573" s="1">
        <f>SUM(AR573,BW573,CA573)</f>
        <v>0</v>
      </c>
      <c r="K573" s="1">
        <f>SUM(AD573,AF573,AH573,AJ573,AN573,AL573,AP573,AT573,AV573,AX573,AZ573,BD573,BF573,BH573,BJ573,BL573,BN573,BB573)</f>
        <v>90</v>
      </c>
      <c r="L573" s="1">
        <f>COUNT(AD573,AF573,AH573,AJ573,AL573,AN573,AP573,AT573,AV573,AX573,AZ573,BB573,BD573,BF573,BH573,BJ573,BL573,BN573)</f>
        <v>1</v>
      </c>
      <c r="M573" s="1">
        <f>BP573+BR573</f>
        <v>0</v>
      </c>
      <c r="N573" s="1"/>
      <c r="O573" s="1">
        <f>BU573</f>
        <v>0</v>
      </c>
      <c r="P573" s="1">
        <f>AB573+BY573</f>
        <v>0</v>
      </c>
      <c r="Q573" s="1">
        <f>BT573+CC573</f>
        <v>0</v>
      </c>
      <c r="R573" s="70"/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70"/>
      <c r="AB573" s="1"/>
      <c r="AC573" s="29"/>
      <c r="AD573" s="1"/>
      <c r="AE573" s="29"/>
      <c r="AF573" s="1"/>
      <c r="AG573" s="29"/>
      <c r="AH573" s="1"/>
      <c r="AI573" s="29"/>
      <c r="AJ573" s="1"/>
      <c r="AK573" s="29"/>
      <c r="AL573" s="1"/>
      <c r="AM573" s="29"/>
      <c r="AN573" s="1"/>
      <c r="AO573" s="29"/>
      <c r="AP573" s="1"/>
      <c r="AQ573" s="29"/>
      <c r="AR573" s="1"/>
      <c r="AS573" s="29"/>
      <c r="AT573" s="1"/>
      <c r="AU573" s="29"/>
      <c r="AV573" s="1"/>
      <c r="AW573" s="29"/>
      <c r="AX573" s="1"/>
      <c r="AY573" s="29"/>
      <c r="AZ573" s="1"/>
      <c r="BA573" s="29"/>
      <c r="BB573" s="1">
        <v>90</v>
      </c>
      <c r="BC573" s="29"/>
      <c r="BD573" s="1"/>
      <c r="BE573" s="29"/>
      <c r="BF573" s="1"/>
      <c r="BG573" s="29"/>
      <c r="BH573" s="1"/>
      <c r="BI573" s="29"/>
      <c r="BJ573" s="1"/>
      <c r="BK573" s="29"/>
      <c r="BL573" s="1"/>
      <c r="BM573" s="29"/>
      <c r="BN573" s="1"/>
      <c r="BO573" s="29"/>
      <c r="BP573" s="1"/>
      <c r="BQ573" s="29"/>
      <c r="BR573" s="1"/>
      <c r="BS573" s="29"/>
      <c r="BT573" s="1"/>
      <c r="BU573" s="1"/>
      <c r="BV573" s="29"/>
      <c r="BW573" s="1"/>
      <c r="BX573" s="29"/>
      <c r="BY573" s="33"/>
      <c r="BZ573" s="29"/>
      <c r="CA573" s="33"/>
      <c r="CB573" s="29"/>
      <c r="CC573" s="33"/>
    </row>
    <row r="574" spans="1:81" s="60" customFormat="1" x14ac:dyDescent="0.35">
      <c r="A574" s="33" t="s">
        <v>63</v>
      </c>
      <c r="B574" s="1" t="s">
        <v>252</v>
      </c>
      <c r="C574" s="1" t="s">
        <v>1914</v>
      </c>
      <c r="D574" s="1" t="s">
        <v>1915</v>
      </c>
      <c r="E574" s="1" t="s">
        <v>58</v>
      </c>
      <c r="F574" s="1">
        <v>999922783</v>
      </c>
      <c r="G574" s="1">
        <f>(K574+P574+J574+M574+O574+Q574)-H574</f>
        <v>81</v>
      </c>
      <c r="H574" s="1"/>
      <c r="I574" s="30"/>
      <c r="J574" s="1">
        <f>SUM(AR574,BW574,CA574)</f>
        <v>0</v>
      </c>
      <c r="K574" s="1">
        <f>SUM(AD574,AF574,AH574,AJ574,AN574,AL574,AP574,AT574,AV574,AX574,AZ574,BD574,BF574,BH574,BJ574,BL574,BN574,BB574)</f>
        <v>30</v>
      </c>
      <c r="L574" s="1">
        <f>COUNT(AD574,AF574,AH574,AJ574,AL574,AN574,AP574,AT574,AV574,AX574,AZ574,BB574,BD574,BF574,BH574,BJ574,BL574,BN574)</f>
        <v>1</v>
      </c>
      <c r="M574" s="1">
        <f>BP574+BR574</f>
        <v>0</v>
      </c>
      <c r="N574" s="1"/>
      <c r="O574" s="1">
        <f>BU574</f>
        <v>51</v>
      </c>
      <c r="P574" s="1">
        <f>AB574+BY574</f>
        <v>0</v>
      </c>
      <c r="Q574" s="1">
        <f>BT574+CC574</f>
        <v>0</v>
      </c>
      <c r="R574" s="70"/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70"/>
      <c r="AB574" s="1"/>
      <c r="AC574" s="29"/>
      <c r="AD574" s="1">
        <v>30</v>
      </c>
      <c r="AE574" s="29">
        <v>1</v>
      </c>
      <c r="AF574" s="1"/>
      <c r="AG574" s="29"/>
      <c r="AH574" s="1"/>
      <c r="AI574" s="29"/>
      <c r="AJ574" s="1"/>
      <c r="AK574" s="29"/>
      <c r="AL574" s="1"/>
      <c r="AM574" s="29"/>
      <c r="AN574" s="1"/>
      <c r="AO574" s="29"/>
      <c r="AP574" s="1"/>
      <c r="AQ574" s="29"/>
      <c r="AR574" s="1"/>
      <c r="AS574" s="29"/>
      <c r="AT574" s="1"/>
      <c r="AU574" s="29"/>
      <c r="AV574" s="1"/>
      <c r="AW574" s="29"/>
      <c r="AX574" s="1"/>
      <c r="AY574" s="29"/>
      <c r="AZ574" s="1"/>
      <c r="BA574" s="29"/>
      <c r="BB574" s="1"/>
      <c r="BC574" s="29"/>
      <c r="BD574" s="1"/>
      <c r="BE574" s="29"/>
      <c r="BF574" s="1"/>
      <c r="BG574" s="29"/>
      <c r="BH574" s="1"/>
      <c r="BI574" s="29"/>
      <c r="BJ574" s="1"/>
      <c r="BK574" s="29"/>
      <c r="BL574" s="1"/>
      <c r="BM574" s="29"/>
      <c r="BN574" s="1"/>
      <c r="BO574" s="29"/>
      <c r="BP574" s="1"/>
      <c r="BQ574" s="29"/>
      <c r="BR574" s="1"/>
      <c r="BS574" s="29"/>
      <c r="BT574" s="1"/>
      <c r="BU574" s="1">
        <v>51</v>
      </c>
      <c r="BV574" s="29" t="s">
        <v>97</v>
      </c>
      <c r="BW574" s="1"/>
      <c r="BX574" s="29"/>
      <c r="BY574" s="33"/>
      <c r="BZ574" s="29"/>
      <c r="CA574" s="33"/>
      <c r="CB574" s="29"/>
      <c r="CC574" s="33"/>
    </row>
    <row r="575" spans="1:81" s="60" customFormat="1" x14ac:dyDescent="0.35">
      <c r="A575" s="1" t="s">
        <v>63</v>
      </c>
      <c r="B575" s="1" t="s">
        <v>252</v>
      </c>
      <c r="C575" s="1" t="s">
        <v>2970</v>
      </c>
      <c r="D575" s="1" t="s">
        <v>2971</v>
      </c>
      <c r="E575" s="1" t="s">
        <v>58</v>
      </c>
      <c r="F575" s="1">
        <v>999926588</v>
      </c>
      <c r="G575" s="1">
        <f>(K575+P575+J575+M575+O575+Q575)-H575</f>
        <v>77.5</v>
      </c>
      <c r="H575" s="1">
        <f>(J575+K575+M575+N575+O575+P575+Q575)*0.5</f>
        <v>77.5</v>
      </c>
      <c r="I575" s="30"/>
      <c r="J575" s="1">
        <f>SUM(AR575,BW575,CA575)</f>
        <v>50</v>
      </c>
      <c r="K575" s="1">
        <f>SUM(AD575,AF575,AH575,AJ575,AN575,AL575,AP575,AT575,AV575,AX575,AZ575,BD575,BF575,BH575,BJ575,BL575,BN575,BB575)</f>
        <v>45</v>
      </c>
      <c r="L575" s="1">
        <f>COUNT(AD575,AF575,AH575,AJ575,AL575,AN575,AP575,AT575,AV575,AX575,AZ575,BB575,BD575,BF575,BH575,BJ575,BL575,BN575)</f>
        <v>1</v>
      </c>
      <c r="M575" s="1">
        <f>BP575+BR575</f>
        <v>0</v>
      </c>
      <c r="N575" s="1"/>
      <c r="O575" s="1">
        <f>BU575</f>
        <v>60</v>
      </c>
      <c r="P575" s="1">
        <f>AB575+BY575</f>
        <v>0</v>
      </c>
      <c r="Q575" s="1">
        <f>BT575+CC575</f>
        <v>0</v>
      </c>
      <c r="R575" s="70"/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70"/>
      <c r="AB575" s="1"/>
      <c r="AC575" s="29"/>
      <c r="AD575" s="1"/>
      <c r="AE575" s="29"/>
      <c r="AF575" s="1"/>
      <c r="AG575" s="29"/>
      <c r="AH575" s="1"/>
      <c r="AI575" s="29"/>
      <c r="AJ575" s="1"/>
      <c r="AK575" s="29"/>
      <c r="AL575" s="1"/>
      <c r="AM575" s="29"/>
      <c r="AN575" s="1"/>
      <c r="AO575" s="29"/>
      <c r="AP575" s="1">
        <v>45</v>
      </c>
      <c r="AQ575" s="29">
        <v>2</v>
      </c>
      <c r="AR575" s="1"/>
      <c r="AS575" s="29"/>
      <c r="AT575" s="1"/>
      <c r="AU575" s="29"/>
      <c r="AV575" s="1"/>
      <c r="AW575" s="29"/>
      <c r="AX575" s="1"/>
      <c r="AY575" s="29"/>
      <c r="AZ575" s="1"/>
      <c r="BA575" s="29"/>
      <c r="BB575" s="1"/>
      <c r="BC575" s="29"/>
      <c r="BD575" s="1"/>
      <c r="BE575" s="29"/>
      <c r="BF575" s="1"/>
      <c r="BG575" s="29"/>
      <c r="BH575" s="1"/>
      <c r="BI575" s="29"/>
      <c r="BJ575" s="1"/>
      <c r="BK575" s="29"/>
      <c r="BL575" s="1"/>
      <c r="BM575" s="29"/>
      <c r="BN575" s="1"/>
      <c r="BO575" s="29"/>
      <c r="BP575" s="1"/>
      <c r="BQ575" s="29"/>
      <c r="BR575" s="1"/>
      <c r="BS575" s="29"/>
      <c r="BT575" s="1"/>
      <c r="BU575" s="1">
        <v>60</v>
      </c>
      <c r="BV575" s="29">
        <v>2</v>
      </c>
      <c r="BW575" s="1">
        <v>50</v>
      </c>
      <c r="BX575" s="29">
        <v>1</v>
      </c>
      <c r="BY575" s="33"/>
      <c r="BZ575" s="29"/>
      <c r="CA575" s="33"/>
      <c r="CB575" s="29"/>
      <c r="CC575" s="33"/>
    </row>
    <row r="576" spans="1:81" s="60" customFormat="1" x14ac:dyDescent="0.35">
      <c r="A576" s="33" t="s">
        <v>63</v>
      </c>
      <c r="B576" s="1" t="s">
        <v>252</v>
      </c>
      <c r="C576" s="1" t="s">
        <v>3001</v>
      </c>
      <c r="D576" s="1" t="s">
        <v>3002</v>
      </c>
      <c r="E576" s="1" t="s">
        <v>58</v>
      </c>
      <c r="F576" s="1">
        <v>999926654</v>
      </c>
      <c r="G576" s="1">
        <f>(K576+P576+J576+M576+O576+Q576)-H576</f>
        <v>68</v>
      </c>
      <c r="H576" s="1"/>
      <c r="I576" s="30"/>
      <c r="J576" s="1">
        <f>SUM(AR576,BW576,CA576)</f>
        <v>0</v>
      </c>
      <c r="K576" s="1">
        <f>SUM(AD576,AF576,AH576,AJ576,AN576,AL576,AP576,AT576,AV576,AX576,AZ576,BD576,BF576,BH576,BJ576,BL576,BN576,BB576)</f>
        <v>68</v>
      </c>
      <c r="L576" s="1">
        <f>COUNT(AD576,AF576,AH576,AJ576,AL576,AN576,AP576,AT576,AV576,AX576,AZ576,BB576,BD576,BF576,BH576,BJ576,BL576,BN576)</f>
        <v>1</v>
      </c>
      <c r="M576" s="1">
        <f>BP576+BR576</f>
        <v>0</v>
      </c>
      <c r="N576" s="1"/>
      <c r="O576" s="1">
        <f>BU576</f>
        <v>0</v>
      </c>
      <c r="P576" s="1">
        <f>AB576+BY576</f>
        <v>0</v>
      </c>
      <c r="Q576" s="1">
        <f>BT576+CC576</f>
        <v>0</v>
      </c>
      <c r="R576" s="70"/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70"/>
      <c r="AB576" s="1"/>
      <c r="AC576" s="29"/>
      <c r="AD576" s="1"/>
      <c r="AE576" s="29"/>
      <c r="AF576" s="1"/>
      <c r="AG576" s="29"/>
      <c r="AH576" s="1"/>
      <c r="AI576" s="29"/>
      <c r="AJ576" s="1"/>
      <c r="AK576" s="29"/>
      <c r="AL576" s="1"/>
      <c r="AM576" s="29"/>
      <c r="AN576" s="1"/>
      <c r="AO576" s="29"/>
      <c r="AP576" s="1">
        <v>68</v>
      </c>
      <c r="AQ576" s="29">
        <v>3</v>
      </c>
      <c r="AR576" s="1"/>
      <c r="AS576" s="29"/>
      <c r="AT576" s="1"/>
      <c r="AU576" s="29"/>
      <c r="AV576" s="1"/>
      <c r="AW576" s="29"/>
      <c r="AX576" s="1"/>
      <c r="AY576" s="29"/>
      <c r="AZ576" s="1"/>
      <c r="BA576" s="29"/>
      <c r="BB576" s="1"/>
      <c r="BC576" s="29"/>
      <c r="BD576" s="1"/>
      <c r="BE576" s="29"/>
      <c r="BF576" s="1"/>
      <c r="BG576" s="29"/>
      <c r="BH576" s="1"/>
      <c r="BI576" s="29"/>
      <c r="BJ576" s="1"/>
      <c r="BK576" s="29"/>
      <c r="BL576" s="1"/>
      <c r="BM576" s="29"/>
      <c r="BN576" s="1"/>
      <c r="BO576" s="29"/>
      <c r="BP576" s="1"/>
      <c r="BQ576" s="29"/>
      <c r="BR576" s="1"/>
      <c r="BS576" s="29"/>
      <c r="BT576" s="1"/>
      <c r="BU576" s="1"/>
      <c r="BV576" s="29"/>
      <c r="BW576" s="1"/>
      <c r="BX576" s="29"/>
      <c r="BY576" s="33"/>
      <c r="BZ576" s="29"/>
      <c r="CA576" s="33"/>
      <c r="CB576" s="29"/>
      <c r="CC576" s="33"/>
    </row>
    <row r="577" spans="1:81" s="60" customFormat="1" x14ac:dyDescent="0.35">
      <c r="A577" s="33" t="s">
        <v>63</v>
      </c>
      <c r="B577" s="1" t="s">
        <v>252</v>
      </c>
      <c r="C577" s="1" t="s">
        <v>3208</v>
      </c>
      <c r="D577" s="1" t="s">
        <v>3209</v>
      </c>
      <c r="E577" s="1" t="s">
        <v>58</v>
      </c>
      <c r="F577" s="1">
        <v>999927114</v>
      </c>
      <c r="G577" s="1">
        <f>(K577+P577+J577+M577+O577+Q577)-H577</f>
        <v>63</v>
      </c>
      <c r="H577" s="1"/>
      <c r="I577" s="30"/>
      <c r="J577" s="1">
        <f>SUM(AR577,BW577,CA577)</f>
        <v>0</v>
      </c>
      <c r="K577" s="1">
        <f>SUM(AD577,AF577,AH577,AJ577,AN577,AL577,AP577,AT577,AV577,AX577,AZ577,BD577,BF577,BH577,BJ577,BL577,BN577,BB577)</f>
        <v>63</v>
      </c>
      <c r="L577" s="1">
        <f>COUNT(AD577,AF577,AH577,AJ577,AL577,AN577,AP577,AT577,AV577,AX577,AZ577,BB577,BD577,BF577,BH577,BJ577,BL577,BN577)</f>
        <v>1</v>
      </c>
      <c r="M577" s="1">
        <f>BP577+BR577</f>
        <v>0</v>
      </c>
      <c r="N577" s="1"/>
      <c r="O577" s="1">
        <f>BU577</f>
        <v>0</v>
      </c>
      <c r="P577" s="1">
        <f>AB577+BY577</f>
        <v>0</v>
      </c>
      <c r="Q577" s="1">
        <f>BT577+CC577</f>
        <v>0</v>
      </c>
      <c r="R577" s="70"/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70"/>
      <c r="AB577" s="1"/>
      <c r="AC577" s="29"/>
      <c r="AD577" s="1"/>
      <c r="AE577" s="29"/>
      <c r="AF577" s="1"/>
      <c r="AG577" s="29"/>
      <c r="AH577" s="1"/>
      <c r="AI577" s="29"/>
      <c r="AJ577" s="1"/>
      <c r="AK577" s="29"/>
      <c r="AL577" s="1"/>
      <c r="AM577" s="29"/>
      <c r="AN577" s="1"/>
      <c r="AO577" s="29"/>
      <c r="AP577" s="1">
        <v>63</v>
      </c>
      <c r="AQ577" s="29">
        <v>5</v>
      </c>
      <c r="AR577" s="1"/>
      <c r="AS577" s="29"/>
      <c r="AT577" s="1"/>
      <c r="AU577" s="29"/>
      <c r="AV577" s="1"/>
      <c r="AW577" s="29"/>
      <c r="AX577" s="1"/>
      <c r="AY577" s="29"/>
      <c r="AZ577" s="1"/>
      <c r="BA577" s="29"/>
      <c r="BB577" s="1"/>
      <c r="BC577" s="29"/>
      <c r="BD577" s="1"/>
      <c r="BE577" s="29"/>
      <c r="BF577" s="1"/>
      <c r="BG577" s="29"/>
      <c r="BH577" s="1"/>
      <c r="BI577" s="29"/>
      <c r="BJ577" s="1"/>
      <c r="BK577" s="29"/>
      <c r="BL577" s="1"/>
      <c r="BM577" s="29"/>
      <c r="BN577" s="1"/>
      <c r="BO577" s="29"/>
      <c r="BP577" s="1"/>
      <c r="BQ577" s="29"/>
      <c r="BR577" s="1"/>
      <c r="BS577" s="29"/>
      <c r="BT577" s="1"/>
      <c r="BU577" s="1"/>
      <c r="BV577" s="29"/>
      <c r="BW577" s="1"/>
      <c r="BX577" s="29"/>
      <c r="BY577" s="33"/>
      <c r="BZ577" s="29"/>
      <c r="CA577" s="33"/>
      <c r="CB577" s="29"/>
      <c r="CC577" s="33"/>
    </row>
    <row r="578" spans="1:81" s="60" customFormat="1" x14ac:dyDescent="0.35">
      <c r="A578" s="33" t="s">
        <v>63</v>
      </c>
      <c r="B578" s="34" t="s">
        <v>252</v>
      </c>
      <c r="C578" s="34" t="s">
        <v>3326</v>
      </c>
      <c r="D578" s="34" t="s">
        <v>3327</v>
      </c>
      <c r="E578" s="34" t="s">
        <v>58</v>
      </c>
      <c r="F578" s="1">
        <v>999927421</v>
      </c>
      <c r="G578" s="1">
        <f>(K578+P578+J578+M578+O578+Q578)-H578</f>
        <v>58</v>
      </c>
      <c r="H578" s="1"/>
      <c r="I578" s="30"/>
      <c r="J578" s="1">
        <f>SUM(AR578,BW578,CA578)</f>
        <v>0</v>
      </c>
      <c r="K578" s="1">
        <f>SUM(AD578,AF578,AH578,AJ578,AN578,AL578,AP578,AT578,AV578,AX578,AZ578,BD578,BF578,BH578,BJ578,BL578,BN578,BB578)</f>
        <v>58</v>
      </c>
      <c r="L578" s="1">
        <f>COUNT(AD578,AF578,AH578,AJ578,AL578,AN578,AP578,AT578,AV578,AX578,AZ578,BB578,BD578,BF578,BH578,BJ578,BL578,BN578)</f>
        <v>1</v>
      </c>
      <c r="M578" s="1">
        <f>BP578+BR578</f>
        <v>0</v>
      </c>
      <c r="N578" s="1"/>
      <c r="O578" s="1">
        <f>BU578</f>
        <v>0</v>
      </c>
      <c r="P578" s="1">
        <f>AB578+BY578</f>
        <v>0</v>
      </c>
      <c r="Q578" s="1">
        <f>BT578+CC578</f>
        <v>0</v>
      </c>
      <c r="R578" s="70"/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70"/>
      <c r="AB578" s="1"/>
      <c r="AC578" s="29"/>
      <c r="AD578" s="1"/>
      <c r="AE578" s="29"/>
      <c r="AF578" s="1"/>
      <c r="AG578" s="29"/>
      <c r="AH578" s="1"/>
      <c r="AI578" s="29"/>
      <c r="AJ578" s="1"/>
      <c r="AK578" s="29"/>
      <c r="AL578" s="1"/>
      <c r="AM578" s="29"/>
      <c r="AN578" s="1"/>
      <c r="AO578" s="29"/>
      <c r="AP578" s="1"/>
      <c r="AQ578" s="29"/>
      <c r="AR578" s="1"/>
      <c r="AS578" s="29"/>
      <c r="AT578" s="1"/>
      <c r="AU578" s="29"/>
      <c r="AV578" s="1"/>
      <c r="AW578" s="29"/>
      <c r="AX578" s="1"/>
      <c r="AY578" s="29"/>
      <c r="AZ578" s="1"/>
      <c r="BA578" s="29"/>
      <c r="BB578" s="1">
        <v>58</v>
      </c>
      <c r="BC578" s="29"/>
      <c r="BD578" s="1"/>
      <c r="BE578" s="29"/>
      <c r="BF578" s="1"/>
      <c r="BG578" s="29"/>
      <c r="BH578" s="1"/>
      <c r="BI578" s="29"/>
      <c r="BJ578" s="1"/>
      <c r="BK578" s="29"/>
      <c r="BL578" s="1"/>
      <c r="BM578" s="29"/>
      <c r="BN578" s="1"/>
      <c r="BO578" s="29"/>
      <c r="BP578" s="1"/>
      <c r="BQ578" s="29"/>
      <c r="BR578" s="1"/>
      <c r="BS578" s="29"/>
      <c r="BT578" s="1"/>
      <c r="BU578" s="1"/>
      <c r="BV578" s="29"/>
      <c r="BW578" s="1"/>
      <c r="BX578" s="29"/>
      <c r="BY578" s="33"/>
      <c r="BZ578" s="29"/>
      <c r="CA578" s="33"/>
      <c r="CB578" s="29"/>
      <c r="CC578" s="33"/>
    </row>
    <row r="579" spans="1:81" s="60" customFormat="1" x14ac:dyDescent="0.35">
      <c r="A579" s="1" t="s">
        <v>63</v>
      </c>
      <c r="B579" s="1" t="s">
        <v>252</v>
      </c>
      <c r="C579" s="1" t="s">
        <v>135</v>
      </c>
      <c r="D579" s="1" t="s">
        <v>114</v>
      </c>
      <c r="E579" s="1" t="s">
        <v>58</v>
      </c>
      <c r="F579" s="1">
        <v>999926546</v>
      </c>
      <c r="G579" s="1">
        <f>(K579+P579+J579+M579+O579+Q579)-H579</f>
        <v>55</v>
      </c>
      <c r="H579" s="1">
        <f>(J579+K579+M579+N579+O579+P579+Q579)*0.5</f>
        <v>55</v>
      </c>
      <c r="I579" s="30"/>
      <c r="J579" s="1">
        <f>SUM(AR579,BW579,CA579)</f>
        <v>0</v>
      </c>
      <c r="K579" s="1">
        <f>SUM(AD579,AF579,AH579,AJ579,AN579,AL579,AP579,AT579,AV579,AX579,AZ579,BD579,BF579,BH579,BJ579,BL579,BN579,BB579)</f>
        <v>30</v>
      </c>
      <c r="L579" s="1">
        <f>COUNT(AD579,AF579,AH579,AJ579,AL579,AN579,AP579,AT579,AV579,AX579,AZ579,BB579,BD579,BF579,BH579,BJ579,BL579,BN579)</f>
        <v>1</v>
      </c>
      <c r="M579" s="1">
        <f>BP579+BR579</f>
        <v>0</v>
      </c>
      <c r="N579" s="1"/>
      <c r="O579" s="1">
        <f>BU579</f>
        <v>80</v>
      </c>
      <c r="P579" s="1">
        <f>AB579+BY579</f>
        <v>0</v>
      </c>
      <c r="Q579" s="1">
        <f>BT579+CC579</f>
        <v>0</v>
      </c>
      <c r="R579" s="70"/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70"/>
      <c r="AB579" s="1"/>
      <c r="AC579" s="29"/>
      <c r="AD579" s="1"/>
      <c r="AE579" s="29"/>
      <c r="AF579" s="1"/>
      <c r="AG579" s="29"/>
      <c r="AH579" s="1"/>
      <c r="AI579" s="29"/>
      <c r="AJ579" s="1"/>
      <c r="AK579" s="29"/>
      <c r="AL579" s="1">
        <v>30</v>
      </c>
      <c r="AM579" s="29">
        <v>1</v>
      </c>
      <c r="AN579" s="1"/>
      <c r="AO579" s="29"/>
      <c r="AP579" s="1"/>
      <c r="AQ579" s="29"/>
      <c r="AR579" s="1"/>
      <c r="AS579" s="29"/>
      <c r="AT579" s="1"/>
      <c r="AU579" s="29"/>
      <c r="AV579" s="1"/>
      <c r="AW579" s="29"/>
      <c r="AX579" s="1"/>
      <c r="AY579" s="29"/>
      <c r="AZ579" s="1"/>
      <c r="BA579" s="29"/>
      <c r="BB579" s="1"/>
      <c r="BC579" s="29"/>
      <c r="BD579" s="1"/>
      <c r="BE579" s="29"/>
      <c r="BF579" s="1"/>
      <c r="BG579" s="29"/>
      <c r="BH579" s="1"/>
      <c r="BI579" s="29"/>
      <c r="BJ579" s="1"/>
      <c r="BK579" s="29"/>
      <c r="BL579" s="1"/>
      <c r="BM579" s="29"/>
      <c r="BN579" s="1"/>
      <c r="BO579" s="29"/>
      <c r="BP579" s="1"/>
      <c r="BQ579" s="29"/>
      <c r="BR579" s="1"/>
      <c r="BS579" s="29"/>
      <c r="BT579" s="1"/>
      <c r="BU579" s="1">
        <v>80</v>
      </c>
      <c r="BV579" s="29">
        <v>1</v>
      </c>
      <c r="BW579" s="1"/>
      <c r="BX579" s="29"/>
      <c r="BY579" s="33"/>
      <c r="BZ579" s="29"/>
      <c r="CA579" s="33"/>
      <c r="CB579" s="29"/>
      <c r="CC579" s="33"/>
    </row>
    <row r="580" spans="1:81" s="60" customFormat="1" x14ac:dyDescent="0.35">
      <c r="A580" s="33" t="s">
        <v>63</v>
      </c>
      <c r="B580" s="34" t="s">
        <v>252</v>
      </c>
      <c r="C580" s="34" t="s">
        <v>1567</v>
      </c>
      <c r="D580" s="34" t="s">
        <v>3428</v>
      </c>
      <c r="E580" s="34" t="s">
        <v>58</v>
      </c>
      <c r="F580" s="1">
        <v>999927689</v>
      </c>
      <c r="G580" s="1">
        <f>(K580+P580+J580+M580+O580+Q580)-H580</f>
        <v>54</v>
      </c>
      <c r="H580" s="1"/>
      <c r="I580" s="30"/>
      <c r="J580" s="1">
        <f>SUM(AR580,BW580,CA580)</f>
        <v>0</v>
      </c>
      <c r="K580" s="1">
        <f>SUM(AD580,AF580,AH580,AJ580,AN580,AL580,AP580,AT580,AV580,AX580,AZ580,BD580,BF580,BH580,BJ580,BL580,BN580,BB580)</f>
        <v>54</v>
      </c>
      <c r="L580" s="1">
        <f>COUNT(AD580,AF580,AH580,AJ580,AL580,AN580,AP580,AT580,AV580,AX580,AZ580,BB580,BD580,BF580,BH580,BJ580,BL580,BN580)</f>
        <v>1</v>
      </c>
      <c r="M580" s="1">
        <f>BP580+BR580</f>
        <v>0</v>
      </c>
      <c r="N580" s="1"/>
      <c r="O580" s="1">
        <f>BU580</f>
        <v>0</v>
      </c>
      <c r="P580" s="1">
        <f>AB580+BY580</f>
        <v>0</v>
      </c>
      <c r="Q580" s="1">
        <f>BT580+CC580</f>
        <v>0</v>
      </c>
      <c r="R580" s="70"/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70"/>
      <c r="AB580" s="1"/>
      <c r="AC580" s="29"/>
      <c r="AD580" s="1"/>
      <c r="AE580" s="29"/>
      <c r="AF580" s="1"/>
      <c r="AG580" s="29"/>
      <c r="AH580" s="1"/>
      <c r="AI580" s="29"/>
      <c r="AJ580" s="1"/>
      <c r="AK580" s="29"/>
      <c r="AL580" s="1"/>
      <c r="AM580" s="29"/>
      <c r="AN580" s="1"/>
      <c r="AO580" s="29"/>
      <c r="AP580" s="1"/>
      <c r="AQ580" s="29"/>
      <c r="AR580" s="1"/>
      <c r="AS580" s="29"/>
      <c r="AT580" s="1"/>
      <c r="AU580" s="29"/>
      <c r="AV580" s="1"/>
      <c r="AW580" s="29"/>
      <c r="AX580" s="1"/>
      <c r="AY580" s="29"/>
      <c r="AZ580" s="1"/>
      <c r="BA580" s="29"/>
      <c r="BB580" s="1">
        <v>54</v>
      </c>
      <c r="BC580" s="29"/>
      <c r="BD580" s="1"/>
      <c r="BE580" s="29"/>
      <c r="BF580" s="1"/>
      <c r="BG580" s="29"/>
      <c r="BH580" s="1"/>
      <c r="BI580" s="29"/>
      <c r="BJ580" s="1"/>
      <c r="BK580" s="29"/>
      <c r="BL580" s="1"/>
      <c r="BM580" s="29"/>
      <c r="BN580" s="1"/>
      <c r="BO580" s="29"/>
      <c r="BP580" s="1"/>
      <c r="BQ580" s="29"/>
      <c r="BR580" s="1"/>
      <c r="BS580" s="29"/>
      <c r="BT580" s="1"/>
      <c r="BU580" s="1"/>
      <c r="BV580" s="29"/>
      <c r="BW580" s="1"/>
      <c r="BX580" s="29"/>
      <c r="BY580" s="33"/>
      <c r="BZ580" s="29"/>
      <c r="CA580" s="33"/>
      <c r="CB580" s="29"/>
      <c r="CC580" s="33"/>
    </row>
    <row r="581" spans="1:81" s="60" customFormat="1" x14ac:dyDescent="0.35">
      <c r="A581" s="33" t="s">
        <v>63</v>
      </c>
      <c r="B581" s="34" t="s">
        <v>252</v>
      </c>
      <c r="C581" s="34" t="s">
        <v>2018</v>
      </c>
      <c r="D581" s="34" t="s">
        <v>3429</v>
      </c>
      <c r="E581" s="34" t="s">
        <v>58</v>
      </c>
      <c r="F581" s="1">
        <v>999927694</v>
      </c>
      <c r="G581" s="1">
        <f>(K581+P581+J581+M581+O581+Q581)-H581</f>
        <v>51</v>
      </c>
      <c r="H581" s="1"/>
      <c r="I581" s="30"/>
      <c r="J581" s="1">
        <f>SUM(AR581,BW581,CA581)</f>
        <v>0</v>
      </c>
      <c r="K581" s="1">
        <f>SUM(AD581,AF581,AH581,AJ581,AN581,AL581,AP581,AT581,AV581,AX581,AZ581,BD581,BF581,BH581,BJ581,BL581,BN581,BB581)</f>
        <v>51</v>
      </c>
      <c r="L581" s="1">
        <f>COUNT(AD581,AF581,AH581,AJ581,AL581,AN581,AP581,AT581,AV581,AX581,AZ581,BB581,BD581,BF581,BH581,BJ581,BL581,BN581)</f>
        <v>1</v>
      </c>
      <c r="M581" s="1">
        <f>BP581+BR581</f>
        <v>0</v>
      </c>
      <c r="N581" s="1"/>
      <c r="O581" s="1">
        <f>BU581</f>
        <v>0</v>
      </c>
      <c r="P581" s="1">
        <f>AB581+BY581</f>
        <v>0</v>
      </c>
      <c r="Q581" s="1">
        <f>BT581+CC581</f>
        <v>0</v>
      </c>
      <c r="R581" s="70"/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70"/>
      <c r="AB581" s="1"/>
      <c r="AC581" s="29"/>
      <c r="AD581" s="1"/>
      <c r="AE581" s="29"/>
      <c r="AF581" s="1"/>
      <c r="AG581" s="29"/>
      <c r="AH581" s="1"/>
      <c r="AI581" s="29"/>
      <c r="AJ581" s="1"/>
      <c r="AK581" s="29"/>
      <c r="AL581" s="1"/>
      <c r="AM581" s="29"/>
      <c r="AN581" s="1"/>
      <c r="AO581" s="29"/>
      <c r="AP581" s="1"/>
      <c r="AQ581" s="29"/>
      <c r="AR581" s="1"/>
      <c r="AS581" s="29"/>
      <c r="AT581" s="1"/>
      <c r="AU581" s="29"/>
      <c r="AV581" s="1"/>
      <c r="AW581" s="29"/>
      <c r="AX581" s="1"/>
      <c r="AY581" s="29"/>
      <c r="AZ581" s="1"/>
      <c r="BA581" s="29"/>
      <c r="BB581" s="1">
        <v>51</v>
      </c>
      <c r="BC581" s="29"/>
      <c r="BD581" s="1"/>
      <c r="BE581" s="29"/>
      <c r="BF581" s="1"/>
      <c r="BG581" s="29"/>
      <c r="BH581" s="1"/>
      <c r="BI581" s="29"/>
      <c r="BJ581" s="1"/>
      <c r="BK581" s="29"/>
      <c r="BL581" s="1"/>
      <c r="BM581" s="29"/>
      <c r="BN581" s="1"/>
      <c r="BO581" s="29"/>
      <c r="BP581" s="1"/>
      <c r="BQ581" s="29"/>
      <c r="BR581" s="1"/>
      <c r="BS581" s="29"/>
      <c r="BT581" s="1"/>
      <c r="BU581" s="1"/>
      <c r="BV581" s="29"/>
      <c r="BW581" s="1"/>
      <c r="BX581" s="29"/>
      <c r="BY581" s="33"/>
      <c r="BZ581" s="29"/>
      <c r="CA581" s="33"/>
      <c r="CB581" s="29"/>
      <c r="CC581" s="33"/>
    </row>
    <row r="582" spans="1:81" s="60" customFormat="1" x14ac:dyDescent="0.35">
      <c r="A582" s="33" t="s">
        <v>63</v>
      </c>
      <c r="B582" s="1" t="s">
        <v>252</v>
      </c>
      <c r="C582" s="33" t="s">
        <v>709</v>
      </c>
      <c r="D582" s="33" t="s">
        <v>1754</v>
      </c>
      <c r="E582" s="33" t="s">
        <v>58</v>
      </c>
      <c r="F582" s="1">
        <v>999921979</v>
      </c>
      <c r="G582" s="1">
        <f>(K582+P582+J582+M582+O582+Q582)-H582</f>
        <v>45</v>
      </c>
      <c r="H582" s="33"/>
      <c r="I582" s="30"/>
      <c r="J582" s="1">
        <f>SUM(AR582,BW582,CA582)</f>
        <v>0</v>
      </c>
      <c r="K582" s="1">
        <f>SUM(AD582,AF582,AH582,AJ582,AN582,AL582,AP582,AT582,AV582,AX582,AZ582,BD582,BF582,BH582,BJ582,BL582,BN582,BB582)</f>
        <v>45</v>
      </c>
      <c r="L582" s="1">
        <f>COUNT(AD582,AF582,AH582,AJ582,AL582,AN582,AP582,AT582,AV582,AX582,AZ582,BB582,BD582,BF582,BH582,BJ582,BL582,BN582)</f>
        <v>1</v>
      </c>
      <c r="M582" s="1">
        <f>BP582+BR582</f>
        <v>0</v>
      </c>
      <c r="N582" s="1"/>
      <c r="O582" s="1">
        <f>BU582</f>
        <v>0</v>
      </c>
      <c r="P582" s="1">
        <f>AB582+BY582</f>
        <v>0</v>
      </c>
      <c r="Q582" s="1">
        <f>BT582+CC582</f>
        <v>0</v>
      </c>
      <c r="R582" s="70"/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70"/>
      <c r="AB582" s="1"/>
      <c r="AC582" s="29"/>
      <c r="AD582" s="1"/>
      <c r="AE582" s="29"/>
      <c r="AF582" s="1"/>
      <c r="AG582" s="29"/>
      <c r="AH582" s="1"/>
      <c r="AI582" s="29"/>
      <c r="AJ582" s="1"/>
      <c r="AK582" s="29"/>
      <c r="AL582" s="1">
        <v>45</v>
      </c>
      <c r="AM582" s="29">
        <v>2</v>
      </c>
      <c r="AN582" s="1"/>
      <c r="AO582" s="29"/>
      <c r="AP582" s="1"/>
      <c r="AQ582" s="29"/>
      <c r="AR582" s="1"/>
      <c r="AS582" s="29"/>
      <c r="AT582" s="1"/>
      <c r="AU582" s="29"/>
      <c r="AV582" s="1"/>
      <c r="AW582" s="29"/>
      <c r="AX582" s="1"/>
      <c r="AY582" s="29"/>
      <c r="AZ582" s="1"/>
      <c r="BA582" s="29"/>
      <c r="BB582" s="1"/>
      <c r="BC582" s="29"/>
      <c r="BD582" s="1"/>
      <c r="BE582" s="29"/>
      <c r="BF582" s="1"/>
      <c r="BG582" s="29"/>
      <c r="BH582" s="1"/>
      <c r="BI582" s="29"/>
      <c r="BJ582" s="1"/>
      <c r="BK582" s="29"/>
      <c r="BL582" s="1"/>
      <c r="BM582" s="29"/>
      <c r="BN582" s="1"/>
      <c r="BO582" s="29"/>
      <c r="BP582" s="1"/>
      <c r="BQ582" s="29"/>
      <c r="BR582" s="1"/>
      <c r="BS582" s="29"/>
      <c r="BT582" s="1"/>
      <c r="BU582" s="1"/>
      <c r="BV582" s="29"/>
      <c r="BW582" s="1"/>
      <c r="BX582" s="29"/>
      <c r="BY582" s="33"/>
      <c r="BZ582" s="29"/>
      <c r="CA582" s="33"/>
      <c r="CB582" s="29"/>
      <c r="CC582" s="33"/>
    </row>
    <row r="583" spans="1:81" s="60" customFormat="1" x14ac:dyDescent="0.35">
      <c r="A583" s="33" t="s">
        <v>63</v>
      </c>
      <c r="B583" s="33" t="s">
        <v>252</v>
      </c>
      <c r="C583" s="33" t="s">
        <v>3413</v>
      </c>
      <c r="D583" s="33" t="s">
        <v>3414</v>
      </c>
      <c r="E583" s="33" t="s">
        <v>58</v>
      </c>
      <c r="F583" s="33">
        <v>999927639</v>
      </c>
      <c r="G583" s="1">
        <f>(K583+P583+J583+M583+O583+Q583)-H583</f>
        <v>45</v>
      </c>
      <c r="H583" s="1"/>
      <c r="I583" s="30"/>
      <c r="J583" s="1">
        <f>SUM(AR583,BW583,CA583)</f>
        <v>0</v>
      </c>
      <c r="K583" s="1">
        <f>SUM(AD583,AF583,AH583,AJ583,AN583,AL583,AP583,AT583,AV583,AX583,AZ583,BD583,BF583,BH583,BJ583,BL583,BN583,BB583)</f>
        <v>45</v>
      </c>
      <c r="L583" s="1">
        <f>COUNT(AD583,AF583,AH583,AJ583,AL583,AN583,AP583,AT583,AV583,AX583,AZ583,BB583,BD583,BF583,BH583,BJ583,BL583,BN583)</f>
        <v>1</v>
      </c>
      <c r="M583" s="1">
        <f>BP583+BR583</f>
        <v>0</v>
      </c>
      <c r="N583" s="1"/>
      <c r="O583" s="1">
        <f>BU583</f>
        <v>0</v>
      </c>
      <c r="P583" s="1">
        <f>AB583+BY583</f>
        <v>0</v>
      </c>
      <c r="Q583" s="1">
        <f>BT583+CC583</f>
        <v>0</v>
      </c>
      <c r="R583" s="70"/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70"/>
      <c r="AB583" s="1"/>
      <c r="AC583" s="29"/>
      <c r="AD583" s="1"/>
      <c r="AE583" s="29"/>
      <c r="AF583" s="1"/>
      <c r="AG583" s="29"/>
      <c r="AH583" s="1"/>
      <c r="AI583" s="29"/>
      <c r="AJ583" s="1"/>
      <c r="AK583" s="29"/>
      <c r="AL583" s="1"/>
      <c r="AM583" s="29"/>
      <c r="AN583" s="1"/>
      <c r="AO583" s="29"/>
      <c r="AP583" s="1"/>
      <c r="AQ583" s="29"/>
      <c r="AR583" s="1"/>
      <c r="AS583" s="29"/>
      <c r="AT583" s="1"/>
      <c r="AU583" s="29"/>
      <c r="AV583" s="1"/>
      <c r="AW583" s="29"/>
      <c r="AX583" s="1"/>
      <c r="AY583" s="29"/>
      <c r="AZ583" s="1"/>
      <c r="BA583" s="29"/>
      <c r="BB583" s="1"/>
      <c r="BC583" s="29"/>
      <c r="BD583" s="1"/>
      <c r="BE583" s="29"/>
      <c r="BF583" s="1">
        <v>45</v>
      </c>
      <c r="BG583" s="29">
        <v>2</v>
      </c>
      <c r="BH583" s="1"/>
      <c r="BI583" s="29"/>
      <c r="BJ583" s="1"/>
      <c r="BK583" s="29"/>
      <c r="BL583" s="1"/>
      <c r="BM583" s="29"/>
      <c r="BN583" s="1"/>
      <c r="BO583" s="29"/>
      <c r="BP583" s="1"/>
      <c r="BQ583" s="29"/>
      <c r="BR583" s="1"/>
      <c r="BS583" s="29"/>
      <c r="BT583" s="1"/>
      <c r="BU583" s="1"/>
      <c r="BV583" s="29"/>
      <c r="BW583" s="1"/>
      <c r="BX583" s="29"/>
      <c r="BY583" s="33"/>
      <c r="BZ583" s="29"/>
      <c r="CA583" s="33"/>
      <c r="CB583" s="29"/>
      <c r="CC583" s="33"/>
    </row>
    <row r="584" spans="1:81" s="60" customFormat="1" x14ac:dyDescent="0.35">
      <c r="A584" s="33" t="s">
        <v>63</v>
      </c>
      <c r="B584" s="1" t="s">
        <v>252</v>
      </c>
      <c r="C584" s="1" t="s">
        <v>696</v>
      </c>
      <c r="D584" s="1" t="s">
        <v>697</v>
      </c>
      <c r="E584" s="1" t="s">
        <v>58</v>
      </c>
      <c r="F584" s="1">
        <v>999904161</v>
      </c>
      <c r="G584" s="1">
        <f>(K584+P584+J584+M584+O584+Q584)-H584</f>
        <v>34</v>
      </c>
      <c r="H584" s="1"/>
      <c r="I584" s="30"/>
      <c r="J584" s="1">
        <f>SUM(AR584,BW584,CA584)</f>
        <v>0</v>
      </c>
      <c r="K584" s="1">
        <f>SUM(AD584,AF584,AH584,AJ584,AN584,AL584,AP584,AT584,AV584,AX584,AZ584,BD584,BF584,BH584,BJ584,BL584,BN584,BB584)</f>
        <v>34</v>
      </c>
      <c r="L584" s="1">
        <f>COUNT(AD584,AF584,AH584,AJ584,AL584,AN584,AP584,AT584,AV584,AX584,AZ584,BB584,BD584,BF584,BH584,BJ584,BL584,BN584)</f>
        <v>1</v>
      </c>
      <c r="M584" s="1">
        <f>BP584+BR584</f>
        <v>0</v>
      </c>
      <c r="N584" s="1"/>
      <c r="O584" s="1">
        <f>BU584</f>
        <v>0</v>
      </c>
      <c r="P584" s="1">
        <f>AB584+BY584</f>
        <v>0</v>
      </c>
      <c r="Q584" s="1">
        <f>BT584+CC584</f>
        <v>0</v>
      </c>
      <c r="R584" s="70"/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70"/>
      <c r="AB584" s="1"/>
      <c r="AC584" s="29"/>
      <c r="AD584" s="1"/>
      <c r="AE584" s="29"/>
      <c r="AF584" s="1"/>
      <c r="AG584" s="29"/>
      <c r="AH584" s="1"/>
      <c r="AI584" s="29"/>
      <c r="AJ584" s="1"/>
      <c r="AK584" s="29"/>
      <c r="AL584" s="1"/>
      <c r="AM584" s="29"/>
      <c r="AN584" s="1"/>
      <c r="AO584" s="29"/>
      <c r="AP584" s="1"/>
      <c r="AQ584" s="29"/>
      <c r="AR584" s="1"/>
      <c r="AS584" s="29"/>
      <c r="AT584" s="1"/>
      <c r="AU584" s="29"/>
      <c r="AV584" s="1"/>
      <c r="AW584" s="29"/>
      <c r="AX584" s="1"/>
      <c r="AY584" s="29"/>
      <c r="AZ584" s="1"/>
      <c r="BA584" s="29"/>
      <c r="BB584" s="1"/>
      <c r="BC584" s="29"/>
      <c r="BD584" s="1"/>
      <c r="BE584" s="29"/>
      <c r="BF584" s="1"/>
      <c r="BG584" s="29"/>
      <c r="BH584" s="1">
        <v>34</v>
      </c>
      <c r="BI584" s="29">
        <v>3</v>
      </c>
      <c r="BJ584" s="1"/>
      <c r="BK584" s="29"/>
      <c r="BL584" s="1"/>
      <c r="BM584" s="29"/>
      <c r="BN584" s="1"/>
      <c r="BO584" s="29"/>
      <c r="BP584" s="1"/>
      <c r="BQ584" s="29"/>
      <c r="BR584" s="1"/>
      <c r="BS584" s="29"/>
      <c r="BT584" s="1"/>
      <c r="BU584" s="1"/>
      <c r="BV584" s="29"/>
      <c r="BW584" s="1"/>
      <c r="BX584" s="29"/>
      <c r="BY584" s="33"/>
      <c r="BZ584" s="29"/>
      <c r="CA584" s="33"/>
      <c r="CB584" s="29"/>
      <c r="CC584" s="33"/>
    </row>
    <row r="585" spans="1:81" s="60" customFormat="1" x14ac:dyDescent="0.35">
      <c r="A585" s="1" t="s">
        <v>63</v>
      </c>
      <c r="B585" s="1" t="s">
        <v>252</v>
      </c>
      <c r="C585" s="1" t="s">
        <v>1662</v>
      </c>
      <c r="D585" s="1" t="s">
        <v>1661</v>
      </c>
      <c r="E585" s="1" t="s">
        <v>58</v>
      </c>
      <c r="F585" s="1">
        <v>999921578</v>
      </c>
      <c r="G585" s="1">
        <f>(K585+P585+J585+M585+O585+Q585)-H585</f>
        <v>30</v>
      </c>
      <c r="H585" s="1">
        <f>(J585+K585+M585+N585+O585+P585+Q585)*0.5</f>
        <v>30</v>
      </c>
      <c r="I585" s="30"/>
      <c r="J585" s="1">
        <f>SUM(AR585,BW585,CA585)</f>
        <v>0</v>
      </c>
      <c r="K585" s="1">
        <f>SUM(AD585,AF585,AH585,AJ585,AN585,AL585,AP585,AT585,AV585,AX585,AZ585,BD585,BF585,BH585,BJ585,BL585,BN585,BB585)</f>
        <v>60</v>
      </c>
      <c r="L585" s="1">
        <f>COUNT(AD585,AF585,AH585,AJ585,AL585,AN585,AP585,AT585,AV585,AX585,AZ585,BB585,BD585,BF585,BH585,BJ585,BL585,BN585)</f>
        <v>1</v>
      </c>
      <c r="M585" s="1">
        <f>BP585+BR585</f>
        <v>0</v>
      </c>
      <c r="N585" s="1"/>
      <c r="O585" s="1">
        <f>BU585</f>
        <v>0</v>
      </c>
      <c r="P585" s="1">
        <f>AB585+BY585</f>
        <v>0</v>
      </c>
      <c r="Q585" s="1">
        <f>BT585+CC585</f>
        <v>0</v>
      </c>
      <c r="R585" s="70"/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70"/>
      <c r="AB585" s="1"/>
      <c r="AC585" s="29"/>
      <c r="AD585" s="1"/>
      <c r="AE585" s="29"/>
      <c r="AF585" s="1"/>
      <c r="AG585" s="29"/>
      <c r="AH585" s="1"/>
      <c r="AI585" s="29"/>
      <c r="AJ585" s="1"/>
      <c r="AK585" s="29"/>
      <c r="AL585" s="1"/>
      <c r="AM585" s="29"/>
      <c r="AN585" s="1"/>
      <c r="AO585" s="29"/>
      <c r="AP585" s="1">
        <v>60</v>
      </c>
      <c r="AQ585" s="29">
        <v>1</v>
      </c>
      <c r="AR585" s="1"/>
      <c r="AS585" s="29"/>
      <c r="AT585" s="1"/>
      <c r="AU585" s="29"/>
      <c r="AV585" s="1"/>
      <c r="AW585" s="29"/>
      <c r="AX585" s="1"/>
      <c r="AY585" s="29"/>
      <c r="AZ585" s="1"/>
      <c r="BA585" s="29"/>
      <c r="BB585" s="1"/>
      <c r="BC585" s="29"/>
      <c r="BD585" s="1"/>
      <c r="BE585" s="29"/>
      <c r="BF585" s="1"/>
      <c r="BG585" s="29"/>
      <c r="BH585" s="1"/>
      <c r="BI585" s="29"/>
      <c r="BJ585" s="1"/>
      <c r="BK585" s="29"/>
      <c r="BL585" s="1"/>
      <c r="BM585" s="29"/>
      <c r="BN585" s="1"/>
      <c r="BO585" s="29"/>
      <c r="BP585" s="1"/>
      <c r="BQ585" s="29"/>
      <c r="BR585" s="1"/>
      <c r="BS585" s="29"/>
      <c r="BT585" s="1"/>
      <c r="BU585" s="1"/>
      <c r="BV585" s="29"/>
      <c r="BW585" s="1"/>
      <c r="BX585" s="29"/>
      <c r="BY585" s="33"/>
      <c r="BZ585" s="29"/>
      <c r="CA585" s="33"/>
      <c r="CB585" s="29"/>
      <c r="CC585" s="33"/>
    </row>
    <row r="586" spans="1:81" s="60" customFormat="1" x14ac:dyDescent="0.35">
      <c r="A586" s="33" t="s">
        <v>63</v>
      </c>
      <c r="B586" s="34" t="s">
        <v>252</v>
      </c>
      <c r="C586" s="34" t="s">
        <v>748</v>
      </c>
      <c r="D586" s="34" t="s">
        <v>3386</v>
      </c>
      <c r="E586" s="34" t="s">
        <v>58</v>
      </c>
      <c r="F586" s="1">
        <v>999927557</v>
      </c>
      <c r="G586" s="1">
        <f>(K586+P586+J586+M586+O586+Q586)-H586</f>
        <v>30</v>
      </c>
      <c r="H586" s="1"/>
      <c r="I586" s="30"/>
      <c r="J586" s="1">
        <f>SUM(AR586,BW586,CA586)</f>
        <v>0</v>
      </c>
      <c r="K586" s="1">
        <f>SUM(AD586,AF586,AH586,AJ586,AN586,AL586,AP586,AT586,AV586,AX586,AZ586,BD586,BF586,BH586,BJ586,BL586,BN586,BB586)</f>
        <v>30</v>
      </c>
      <c r="L586" s="1">
        <f>COUNT(AD586,AF586,AH586,AJ586,AL586,AN586,AP586,AT586,AV586,AX586,AZ586,BB586,BD586,BF586,BH586,BJ586,BL586,BN586)</f>
        <v>1</v>
      </c>
      <c r="M586" s="1">
        <f>BP586+BR586</f>
        <v>0</v>
      </c>
      <c r="N586" s="1"/>
      <c r="O586" s="1">
        <f>BU586</f>
        <v>0</v>
      </c>
      <c r="P586" s="1">
        <f>AB586+BY586</f>
        <v>0</v>
      </c>
      <c r="Q586" s="1">
        <f>BT586+CC586</f>
        <v>0</v>
      </c>
      <c r="R586" s="70"/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70"/>
      <c r="AB586" s="1"/>
      <c r="AC586" s="29"/>
      <c r="AD586" s="1"/>
      <c r="AE586" s="29"/>
      <c r="AF586" s="1"/>
      <c r="AG586" s="29"/>
      <c r="AH586" s="1"/>
      <c r="AI586" s="29"/>
      <c r="AJ586" s="1"/>
      <c r="AK586" s="29"/>
      <c r="AL586" s="1"/>
      <c r="AM586" s="29"/>
      <c r="AN586" s="1"/>
      <c r="AO586" s="29"/>
      <c r="AP586" s="1"/>
      <c r="AQ586" s="29"/>
      <c r="AR586" s="1"/>
      <c r="AS586" s="29"/>
      <c r="AT586" s="1">
        <v>30</v>
      </c>
      <c r="AU586" s="29">
        <v>1</v>
      </c>
      <c r="AV586" s="1"/>
      <c r="AW586" s="29"/>
      <c r="AX586" s="1"/>
      <c r="AY586" s="29"/>
      <c r="AZ586" s="1"/>
      <c r="BA586" s="29"/>
      <c r="BB586" s="1"/>
      <c r="BC586" s="29"/>
      <c r="BD586" s="1"/>
      <c r="BE586" s="29"/>
      <c r="BF586" s="1"/>
      <c r="BG586" s="29"/>
      <c r="BH586" s="1"/>
      <c r="BI586" s="29"/>
      <c r="BJ586" s="1"/>
      <c r="BK586" s="29"/>
      <c r="BL586" s="1"/>
      <c r="BM586" s="29"/>
      <c r="BN586" s="1"/>
      <c r="BO586" s="29"/>
      <c r="BP586" s="1"/>
      <c r="BQ586" s="29"/>
      <c r="BR586" s="1"/>
      <c r="BS586" s="29"/>
      <c r="BT586" s="1"/>
      <c r="BU586" s="1"/>
      <c r="BV586" s="29"/>
      <c r="BW586" s="1"/>
      <c r="BX586" s="29"/>
      <c r="BY586" s="33"/>
      <c r="BZ586" s="29"/>
      <c r="CA586" s="33"/>
      <c r="CB586" s="29"/>
      <c r="CC586" s="33"/>
    </row>
    <row r="587" spans="1:81" s="60" customFormat="1" x14ac:dyDescent="0.35">
      <c r="A587" s="33" t="s">
        <v>63</v>
      </c>
      <c r="B587" s="1" t="s">
        <v>252</v>
      </c>
      <c r="C587" s="1" t="s">
        <v>3570</v>
      </c>
      <c r="D587" s="1" t="s">
        <v>3571</v>
      </c>
      <c r="E587" s="1" t="s">
        <v>58</v>
      </c>
      <c r="F587" s="1">
        <v>999928090</v>
      </c>
      <c r="G587" s="1">
        <f>(K587+P587+J587+M587+O587+Q587)-H587</f>
        <v>30</v>
      </c>
      <c r="H587" s="1"/>
      <c r="I587" s="30"/>
      <c r="J587" s="1">
        <f>SUM(AR587,BW587,CA587)</f>
        <v>0</v>
      </c>
      <c r="K587" s="1">
        <f>SUM(AD587,AF587,AH587,AJ587,AN587,AL587,AP587,AT587,AV587,AX587,AZ587,BD587,BF587,BH587,BJ587,BL587,BN587,BB587)</f>
        <v>30</v>
      </c>
      <c r="L587" s="1">
        <f>COUNT(AD587,AF587,AH587,AJ587,AL587,AN587,AP587,AT587,AV587,AX587,AZ587,BB587,BD587,BF587,BH587,BJ587,BL587,BN587)</f>
        <v>1</v>
      </c>
      <c r="M587" s="1">
        <f>BP587+BR587</f>
        <v>0</v>
      </c>
      <c r="N587" s="1"/>
      <c r="O587" s="1">
        <f>BU587</f>
        <v>0</v>
      </c>
      <c r="P587" s="1">
        <f>AB587+BY587</f>
        <v>0</v>
      </c>
      <c r="Q587" s="1">
        <f>BT587+CC587</f>
        <v>0</v>
      </c>
      <c r="R587" s="70"/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70"/>
      <c r="AB587" s="1"/>
      <c r="AC587" s="29"/>
      <c r="AD587" s="1"/>
      <c r="AE587" s="29"/>
      <c r="AF587" s="1"/>
      <c r="AG587" s="29"/>
      <c r="AH587" s="1"/>
      <c r="AI587" s="29"/>
      <c r="AJ587" s="1"/>
      <c r="AK587" s="29"/>
      <c r="AL587" s="1"/>
      <c r="AM587" s="29"/>
      <c r="AN587" s="1"/>
      <c r="AO587" s="29"/>
      <c r="AP587" s="1"/>
      <c r="AQ587" s="29"/>
      <c r="AR587" s="1"/>
      <c r="AS587" s="29"/>
      <c r="AT587" s="1"/>
      <c r="AU587" s="29"/>
      <c r="AV587" s="1"/>
      <c r="AW587" s="29"/>
      <c r="AX587" s="1"/>
      <c r="AY587" s="29"/>
      <c r="AZ587" s="1"/>
      <c r="BA587" s="29"/>
      <c r="BB587" s="1"/>
      <c r="BC587" s="29"/>
      <c r="BD587" s="1">
        <v>30</v>
      </c>
      <c r="BE587" s="29">
        <v>1</v>
      </c>
      <c r="BF587" s="1"/>
      <c r="BG587" s="29"/>
      <c r="BH587" s="1"/>
      <c r="BI587" s="29"/>
      <c r="BJ587" s="1"/>
      <c r="BK587" s="29"/>
      <c r="BL587" s="1"/>
      <c r="BM587" s="29"/>
      <c r="BN587" s="1"/>
      <c r="BO587" s="29"/>
      <c r="BP587" s="1"/>
      <c r="BQ587" s="29"/>
      <c r="BR587" s="1"/>
      <c r="BS587" s="29"/>
      <c r="BT587" s="1"/>
      <c r="BU587" s="1"/>
      <c r="BV587" s="29"/>
      <c r="BW587" s="1"/>
      <c r="BX587" s="29"/>
      <c r="BY587" s="33"/>
      <c r="BZ587" s="29"/>
      <c r="CA587" s="33"/>
      <c r="CB587" s="29"/>
      <c r="CC587" s="33"/>
    </row>
    <row r="588" spans="1:81" s="60" customFormat="1" x14ac:dyDescent="0.35">
      <c r="A588" s="1" t="s">
        <v>63</v>
      </c>
      <c r="B588" s="1" t="s">
        <v>252</v>
      </c>
      <c r="C588" s="1" t="s">
        <v>1663</v>
      </c>
      <c r="D588" s="1" t="s">
        <v>1664</v>
      </c>
      <c r="E588" s="1" t="s">
        <v>58</v>
      </c>
      <c r="F588" s="1">
        <v>999921579</v>
      </c>
      <c r="G588" s="1">
        <f>(K588+P588+J588+M588+O588+Q588)-H588</f>
        <v>22.5</v>
      </c>
      <c r="H588" s="1">
        <f>(J588+K588+M588+N588+O588+P588+Q588)*0.5</f>
        <v>22.5</v>
      </c>
      <c r="I588" s="30"/>
      <c r="J588" s="1">
        <f>SUM(AR588,BW588,CA588)</f>
        <v>0</v>
      </c>
      <c r="K588" s="1">
        <f>SUM(AD588,AF588,AH588,AJ588,AN588,AL588,AP588,AT588,AV588,AX588,AZ588,BD588,BF588,BH588,BJ588,BL588,BN588,BB588)</f>
        <v>45</v>
      </c>
      <c r="L588" s="1">
        <f>COUNT(AD588,AF588,AH588,AJ588,AL588,AN588,AP588,AT588,AV588,AX588,AZ588,BB588,BD588,BF588,BH588,BJ588,BL588,BN588)</f>
        <v>1</v>
      </c>
      <c r="M588" s="1">
        <f>BP588+BR588</f>
        <v>0</v>
      </c>
      <c r="N588" s="1"/>
      <c r="O588" s="1">
        <f>BU588</f>
        <v>0</v>
      </c>
      <c r="P588" s="1">
        <f>AB588+BY588</f>
        <v>0</v>
      </c>
      <c r="Q588" s="1">
        <f>BT588+CC588</f>
        <v>0</v>
      </c>
      <c r="R588" s="70"/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70"/>
      <c r="AB588" s="1"/>
      <c r="AC588" s="29"/>
      <c r="AD588" s="1"/>
      <c r="AE588" s="29"/>
      <c r="AF588" s="1"/>
      <c r="AG588" s="29"/>
      <c r="AH588" s="1"/>
      <c r="AI588" s="29"/>
      <c r="AJ588" s="1"/>
      <c r="AK588" s="29"/>
      <c r="AL588" s="1"/>
      <c r="AM588" s="29"/>
      <c r="AN588" s="1"/>
      <c r="AO588" s="29"/>
      <c r="AP588" s="1">
        <v>45</v>
      </c>
      <c r="AQ588" s="29">
        <v>2</v>
      </c>
      <c r="AR588" s="1"/>
      <c r="AS588" s="29"/>
      <c r="AT588" s="1"/>
      <c r="AU588" s="29"/>
      <c r="AV588" s="1"/>
      <c r="AW588" s="29"/>
      <c r="AX588" s="1"/>
      <c r="AY588" s="29"/>
      <c r="AZ588" s="1"/>
      <c r="BA588" s="29"/>
      <c r="BB588" s="1"/>
      <c r="BC588" s="29"/>
      <c r="BD588" s="1"/>
      <c r="BE588" s="29"/>
      <c r="BF588" s="1"/>
      <c r="BG588" s="29"/>
      <c r="BH588" s="1"/>
      <c r="BI588" s="29"/>
      <c r="BJ588" s="1"/>
      <c r="BK588" s="29"/>
      <c r="BL588" s="1"/>
      <c r="BM588" s="29"/>
      <c r="BN588" s="1"/>
      <c r="BO588" s="29"/>
      <c r="BP588" s="1"/>
      <c r="BQ588" s="29"/>
      <c r="BR588" s="1"/>
      <c r="BS588" s="29"/>
      <c r="BT588" s="1"/>
      <c r="BU588" s="1"/>
      <c r="BV588" s="29"/>
      <c r="BW588" s="1"/>
      <c r="BX588" s="29"/>
      <c r="BY588" s="33"/>
      <c r="BZ588" s="29"/>
      <c r="CA588" s="33"/>
      <c r="CB588" s="29"/>
      <c r="CC588" s="33"/>
    </row>
    <row r="589" spans="1:81" s="60" customFormat="1" x14ac:dyDescent="0.35">
      <c r="A589" s="1" t="s">
        <v>63</v>
      </c>
      <c r="B589" s="1" t="s">
        <v>252</v>
      </c>
      <c r="C589" s="1" t="s">
        <v>1991</v>
      </c>
      <c r="D589" s="1" t="s">
        <v>1992</v>
      </c>
      <c r="E589" s="1" t="s">
        <v>58</v>
      </c>
      <c r="F589" s="1">
        <v>999923227</v>
      </c>
      <c r="G589" s="1">
        <f>(K589+P589+J589+M589+O589+Q589)-H589</f>
        <v>17</v>
      </c>
      <c r="H589" s="1">
        <f>(J589+K589+M589+N589+O589+P589+Q589)*0.5</f>
        <v>17</v>
      </c>
      <c r="I589" s="30"/>
      <c r="J589" s="1">
        <f>SUM(AR589,BW589,CA589)</f>
        <v>0</v>
      </c>
      <c r="K589" s="1">
        <f>SUM(AD589,AF589,AH589,AJ589,AN589,AL589,AP589,AT589,AV589,AX589,AZ589,BD589,BF589,BH589,BJ589,BL589,BN589,BB589)</f>
        <v>34</v>
      </c>
      <c r="L589" s="1">
        <f>COUNT(AD589,AF589,AH589,AJ589,AL589,AN589,AP589,AT589,AV589,AX589,AZ589,BB589,BD589,BF589,BH589,BJ589,BL589,BN589)</f>
        <v>1</v>
      </c>
      <c r="M589" s="1">
        <f>BP589+BR589</f>
        <v>0</v>
      </c>
      <c r="N589" s="1"/>
      <c r="O589" s="1">
        <f>BU589</f>
        <v>0</v>
      </c>
      <c r="P589" s="1">
        <f>AB589+BY589</f>
        <v>0</v>
      </c>
      <c r="Q589" s="1">
        <f>BT589+CC589</f>
        <v>0</v>
      </c>
      <c r="R589" s="70"/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70"/>
      <c r="AB589" s="1"/>
      <c r="AC589" s="29"/>
      <c r="AD589" s="1"/>
      <c r="AE589" s="29"/>
      <c r="AF589" s="1"/>
      <c r="AG589" s="29"/>
      <c r="AH589" s="1"/>
      <c r="AI589" s="29"/>
      <c r="AJ589" s="1"/>
      <c r="AK589" s="29"/>
      <c r="AL589" s="1"/>
      <c r="AM589" s="29"/>
      <c r="AN589" s="1"/>
      <c r="AO589" s="29"/>
      <c r="AP589" s="1">
        <v>34</v>
      </c>
      <c r="AQ589" s="29">
        <v>3</v>
      </c>
      <c r="AR589" s="1"/>
      <c r="AS589" s="29"/>
      <c r="AT589" s="1"/>
      <c r="AU589" s="29"/>
      <c r="AV589" s="1"/>
      <c r="AW589" s="29"/>
      <c r="AX589" s="1"/>
      <c r="AY589" s="29"/>
      <c r="AZ589" s="1"/>
      <c r="BA589" s="29"/>
      <c r="BB589" s="1"/>
      <c r="BC589" s="29"/>
      <c r="BD589" s="1"/>
      <c r="BE589" s="29"/>
      <c r="BF589" s="1"/>
      <c r="BG589" s="29"/>
      <c r="BH589" s="1"/>
      <c r="BI589" s="29"/>
      <c r="BJ589" s="1"/>
      <c r="BK589" s="29"/>
      <c r="BL589" s="1"/>
      <c r="BM589" s="29"/>
      <c r="BN589" s="1"/>
      <c r="BO589" s="29"/>
      <c r="BP589" s="1"/>
      <c r="BQ589" s="29"/>
      <c r="BR589" s="1"/>
      <c r="BS589" s="29"/>
      <c r="BT589" s="1"/>
      <c r="BU589" s="1"/>
      <c r="BV589" s="29"/>
      <c r="BW589" s="1"/>
      <c r="BX589" s="29"/>
      <c r="BY589" s="33"/>
      <c r="BZ589" s="29"/>
      <c r="CA589" s="33"/>
      <c r="CB589" s="29"/>
      <c r="CC589" s="33"/>
    </row>
    <row r="590" spans="1:81" s="60" customFormat="1" x14ac:dyDescent="0.35">
      <c r="A590" s="1" t="s">
        <v>63</v>
      </c>
      <c r="B590" s="33" t="s">
        <v>252</v>
      </c>
      <c r="C590" s="33" t="s">
        <v>609</v>
      </c>
      <c r="D590" s="33" t="s">
        <v>89</v>
      </c>
      <c r="E590" s="33" t="s">
        <v>58</v>
      </c>
      <c r="F590" s="33">
        <v>999922257</v>
      </c>
      <c r="G590" s="1">
        <f>(K590+P590+J590+M590+O590+Q590)-H590</f>
        <v>15</v>
      </c>
      <c r="H590" s="1">
        <f>(J590+K590+M590+N590+O590+P590+Q590)*0.5</f>
        <v>15</v>
      </c>
      <c r="I590" s="30"/>
      <c r="J590" s="1">
        <f>SUM(AR590,BW590,CA590)</f>
        <v>0</v>
      </c>
      <c r="K590" s="1">
        <f>SUM(AD590,AF590,AH590,AJ590,AN590,AL590,AP590,AT590,AV590,AX590,AZ590,BD590,BF590,BH590,BJ590,BL590,BN590,BB590)</f>
        <v>30</v>
      </c>
      <c r="L590" s="1">
        <f>COUNT(AD590,AF590,AH590,AJ590,AL590,AN590,AP590,AT590,AV590,AX590,AZ590,BB590,BD590,BF590,BH590,BJ590,BL590,BN590)</f>
        <v>1</v>
      </c>
      <c r="M590" s="1">
        <f>BP590+BR590</f>
        <v>0</v>
      </c>
      <c r="N590" s="1"/>
      <c r="O590" s="1">
        <f>BU590</f>
        <v>0</v>
      </c>
      <c r="P590" s="1">
        <f>AB590+BY590</f>
        <v>0</v>
      </c>
      <c r="Q590" s="1">
        <f>BT590+CC590</f>
        <v>0</v>
      </c>
      <c r="R590" s="70"/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70"/>
      <c r="AB590" s="1"/>
      <c r="AC590" s="29"/>
      <c r="AD590" s="1"/>
      <c r="AE590" s="29"/>
      <c r="AF590" s="1"/>
      <c r="AG590" s="29"/>
      <c r="AH590" s="1"/>
      <c r="AI590" s="29"/>
      <c r="AJ590" s="1">
        <v>30</v>
      </c>
      <c r="AK590" s="29">
        <v>1</v>
      </c>
      <c r="AL590" s="1"/>
      <c r="AM590" s="29"/>
      <c r="AN590" s="1"/>
      <c r="AO590" s="29"/>
      <c r="AP590" s="1"/>
      <c r="AQ590" s="29"/>
      <c r="AR590" s="1"/>
      <c r="AS590" s="29"/>
      <c r="AT590" s="1"/>
      <c r="AU590" s="29"/>
      <c r="AV590" s="1"/>
      <c r="AW590" s="29"/>
      <c r="AX590" s="1"/>
      <c r="AY590" s="29"/>
      <c r="AZ590" s="1"/>
      <c r="BA590" s="29"/>
      <c r="BB590" s="1"/>
      <c r="BC590" s="29"/>
      <c r="BD590" s="1"/>
      <c r="BE590" s="29"/>
      <c r="BF590" s="1"/>
      <c r="BG590" s="29"/>
      <c r="BH590" s="1"/>
      <c r="BI590" s="29"/>
      <c r="BJ590" s="1"/>
      <c r="BK590" s="29"/>
      <c r="BL590" s="1"/>
      <c r="BM590" s="29"/>
      <c r="BN590" s="1"/>
      <c r="BO590" s="29"/>
      <c r="BP590" s="1"/>
      <c r="BQ590" s="29"/>
      <c r="BR590" s="1"/>
      <c r="BS590" s="29"/>
      <c r="BT590" s="1"/>
      <c r="BU590" s="1"/>
      <c r="BV590" s="29"/>
      <c r="BW590" s="1"/>
      <c r="BX590" s="29"/>
      <c r="BY590" s="33"/>
      <c r="BZ590" s="29"/>
      <c r="CA590" s="33"/>
      <c r="CB590" s="29"/>
      <c r="CC590" s="33"/>
    </row>
    <row r="591" spans="1:81" s="60" customFormat="1" x14ac:dyDescent="0.35">
      <c r="A591" s="1" t="s">
        <v>63</v>
      </c>
      <c r="B591" s="34" t="s">
        <v>252</v>
      </c>
      <c r="C591" s="34" t="s">
        <v>2746</v>
      </c>
      <c r="D591" s="34" t="s">
        <v>2747</v>
      </c>
      <c r="E591" s="34" t="s">
        <v>58</v>
      </c>
      <c r="F591" s="1">
        <v>999926018</v>
      </c>
      <c r="G591" s="1">
        <f>(K591+P591+J591+M591+O591+Q591)-H591</f>
        <v>15</v>
      </c>
      <c r="H591" s="1">
        <f>(J591+K591+M591+N591+O591+P591+Q591)*0.5</f>
        <v>15</v>
      </c>
      <c r="I591" s="30"/>
      <c r="J591" s="1">
        <f>SUM(AR591,BW591,CA591)</f>
        <v>0</v>
      </c>
      <c r="K591" s="1">
        <f>SUM(AD591,AF591,AH591,AJ591,AN591,AL591,AP591,AT591,AV591,AX591,AZ591,BD591,BF591,BH591,BJ591,BL591,BN591,BB591)</f>
        <v>30</v>
      </c>
      <c r="L591" s="1">
        <f>COUNT(AD591,AF591,AH591,AJ591,AL591,AN591,AP591,AT591,AV591,AX591,AZ591,BB591,BD591,BF591,BH591,BJ591,BL591,BN591)</f>
        <v>1</v>
      </c>
      <c r="M591" s="1">
        <f>BP591+BR591</f>
        <v>0</v>
      </c>
      <c r="N591" s="1"/>
      <c r="O591" s="1">
        <f>BU591</f>
        <v>0</v>
      </c>
      <c r="P591" s="1">
        <f>AB591+BY591</f>
        <v>0</v>
      </c>
      <c r="Q591" s="1">
        <f>BT591+CC591</f>
        <v>0</v>
      </c>
      <c r="R591" s="70"/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70"/>
      <c r="AB591" s="1"/>
      <c r="AC591" s="29"/>
      <c r="AD591" s="1"/>
      <c r="AE591" s="29"/>
      <c r="AF591" s="1"/>
      <c r="AG591" s="29"/>
      <c r="AH591" s="1"/>
      <c r="AI591" s="29"/>
      <c r="AJ591" s="1"/>
      <c r="AK591" s="29"/>
      <c r="AL591" s="1"/>
      <c r="AM591" s="29"/>
      <c r="AN591" s="1"/>
      <c r="AO591" s="29"/>
      <c r="AP591" s="1"/>
      <c r="AQ591" s="29"/>
      <c r="AR591" s="1"/>
      <c r="AS591" s="29"/>
      <c r="AT591" s="1"/>
      <c r="AU591" s="29"/>
      <c r="AV591" s="1"/>
      <c r="AW591" s="29"/>
      <c r="AX591" s="1"/>
      <c r="AY591" s="29"/>
      <c r="AZ591" s="1"/>
      <c r="BA591" s="29"/>
      <c r="BB591" s="1">
        <v>30</v>
      </c>
      <c r="BC591" s="29"/>
      <c r="BD591" s="1"/>
      <c r="BE591" s="29"/>
      <c r="BF591" s="1"/>
      <c r="BG591" s="29"/>
      <c r="BH591" s="1"/>
      <c r="BI591" s="29"/>
      <c r="BJ591" s="1"/>
      <c r="BK591" s="29"/>
      <c r="BL591" s="1"/>
      <c r="BM591" s="29"/>
      <c r="BN591" s="1"/>
      <c r="BO591" s="29"/>
      <c r="BP591" s="1"/>
      <c r="BQ591" s="29"/>
      <c r="BR591" s="1"/>
      <c r="BS591" s="29"/>
      <c r="BT591" s="1"/>
      <c r="BU591" s="1"/>
      <c r="BV591" s="29"/>
      <c r="BW591" s="1"/>
      <c r="BX591" s="29"/>
      <c r="BY591" s="33"/>
      <c r="BZ591" s="29"/>
      <c r="CA591" s="33"/>
      <c r="CB591" s="29"/>
      <c r="CC591" s="33"/>
    </row>
    <row r="592" spans="1:81" s="60" customFormat="1" x14ac:dyDescent="0.35">
      <c r="A592" s="33" t="s">
        <v>94</v>
      </c>
      <c r="B592" s="33" t="s">
        <v>252</v>
      </c>
      <c r="C592" s="33" t="s">
        <v>213</v>
      </c>
      <c r="D592" s="33" t="s">
        <v>1297</v>
      </c>
      <c r="E592" s="33" t="s">
        <v>58</v>
      </c>
      <c r="F592" s="33">
        <v>999922682</v>
      </c>
      <c r="G592" s="1">
        <f>(K592+P592+J592+M592+O592+Q592)-H592</f>
        <v>172</v>
      </c>
      <c r="H592" s="1"/>
      <c r="I592" s="30"/>
      <c r="J592" s="1">
        <f>SUM(AR592,BW592,CA592)</f>
        <v>56</v>
      </c>
      <c r="K592" s="1">
        <f>SUM(AD592,AF592,AH592,AJ592,AN592,AL592,AP592,AT592,AV592,AX592,AZ592,BD592,BF592,BH592,BJ592,BL592,BN592,BB592)</f>
        <v>36</v>
      </c>
      <c r="L592" s="1">
        <f>COUNT(AD592,AF592,AH592,AJ592,AL592,AN592,AP592,AT592,AV592,AX592,AZ592,BB592,BD592,BF592,BH592,BJ592,BL592,BN592)</f>
        <v>1</v>
      </c>
      <c r="M592" s="1">
        <f>BP592+BR592</f>
        <v>0</v>
      </c>
      <c r="N592" s="1"/>
      <c r="O592" s="1">
        <f>BU592</f>
        <v>80</v>
      </c>
      <c r="P592" s="1">
        <f>AB592+BY592</f>
        <v>0</v>
      </c>
      <c r="Q592" s="1">
        <f>BT592+CC592</f>
        <v>0</v>
      </c>
      <c r="R592" s="70"/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70"/>
      <c r="AB592" s="1"/>
      <c r="AC592" s="29"/>
      <c r="AD592" s="1"/>
      <c r="AE592" s="29"/>
      <c r="AF592" s="1"/>
      <c r="AG592" s="29"/>
      <c r="AH592" s="1"/>
      <c r="AI592" s="29"/>
      <c r="AJ592" s="1">
        <v>36</v>
      </c>
      <c r="AK592" s="29"/>
      <c r="AL592" s="1"/>
      <c r="AM592" s="29"/>
      <c r="AN592" s="1"/>
      <c r="AO592" s="29"/>
      <c r="AP592" s="1"/>
      <c r="AQ592" s="29"/>
      <c r="AR592" s="1">
        <v>56</v>
      </c>
      <c r="AS592" s="29">
        <v>3</v>
      </c>
      <c r="AT592" s="1"/>
      <c r="AU592" s="29"/>
      <c r="AV592" s="1"/>
      <c r="AW592" s="29"/>
      <c r="AX592" s="1"/>
      <c r="AY592" s="29"/>
      <c r="AZ592" s="1"/>
      <c r="BA592" s="29"/>
      <c r="BB592" s="1"/>
      <c r="BC592" s="29"/>
      <c r="BD592" s="1"/>
      <c r="BE592" s="29"/>
      <c r="BF592" s="1"/>
      <c r="BG592" s="29"/>
      <c r="BH592" s="1"/>
      <c r="BI592" s="29"/>
      <c r="BJ592" s="1"/>
      <c r="BK592" s="29"/>
      <c r="BL592" s="1"/>
      <c r="BM592" s="29"/>
      <c r="BN592" s="1"/>
      <c r="BO592" s="29"/>
      <c r="BP592" s="1"/>
      <c r="BQ592" s="29"/>
      <c r="BR592" s="1"/>
      <c r="BS592" s="29"/>
      <c r="BT592" s="1"/>
      <c r="BU592" s="1">
        <v>80</v>
      </c>
      <c r="BV592" s="29">
        <v>1</v>
      </c>
      <c r="BW592" s="1"/>
      <c r="BX592" s="29"/>
      <c r="BY592" s="33"/>
      <c r="BZ592" s="29"/>
      <c r="CA592" s="33"/>
      <c r="CB592" s="29"/>
      <c r="CC592" s="33"/>
    </row>
    <row r="593" spans="1:81" s="60" customFormat="1" x14ac:dyDescent="0.35">
      <c r="A593" s="33" t="s">
        <v>94</v>
      </c>
      <c r="B593" s="33" t="s">
        <v>252</v>
      </c>
      <c r="C593" s="33" t="s">
        <v>3416</v>
      </c>
      <c r="D593" s="33" t="s">
        <v>3417</v>
      </c>
      <c r="E593" s="33" t="s">
        <v>58</v>
      </c>
      <c r="F593" s="33">
        <v>999927646</v>
      </c>
      <c r="G593" s="1">
        <f>(K593+P593+J593+M593+O593+Q593)-H593</f>
        <v>100</v>
      </c>
      <c r="H593" s="1"/>
      <c r="I593" s="30"/>
      <c r="J593" s="1">
        <f>SUM(AR593,BW593,CA593)</f>
        <v>100</v>
      </c>
      <c r="K593" s="1">
        <f>SUM(AD593,AF593,AH593,AJ593,AN593,AL593,AP593,AT593,AV593,AX593,AZ593,BD593,BF593,BH593,BJ593,BL593,BN593,BB593)</f>
        <v>0</v>
      </c>
      <c r="L593" s="1">
        <f>COUNT(AD593,AF593,AH593,AJ593,AL593,AN593,AP593,AT593,AV593,AX593,AZ593,BB593,BD593,BF593,BH593,BJ593,BL593,BN593)</f>
        <v>0</v>
      </c>
      <c r="M593" s="1">
        <f>BP593+BR593</f>
        <v>0</v>
      </c>
      <c r="N593" s="1"/>
      <c r="O593" s="1">
        <f>BU593</f>
        <v>0</v>
      </c>
      <c r="P593" s="1">
        <f>AB593+BY593</f>
        <v>0</v>
      </c>
      <c r="Q593" s="1">
        <f>BT593+CC593</f>
        <v>0</v>
      </c>
      <c r="R593" s="70"/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70"/>
      <c r="AB593" s="1"/>
      <c r="AC593" s="29"/>
      <c r="AD593" s="1"/>
      <c r="AE593" s="29"/>
      <c r="AF593" s="1"/>
      <c r="AG593" s="29"/>
      <c r="AH593" s="1"/>
      <c r="AI593" s="29"/>
      <c r="AJ593" s="1"/>
      <c r="AK593" s="29"/>
      <c r="AL593" s="1"/>
      <c r="AM593" s="29"/>
      <c r="AN593" s="1"/>
      <c r="AO593" s="29"/>
      <c r="AP593" s="1"/>
      <c r="AQ593" s="29"/>
      <c r="AR593" s="1">
        <v>100</v>
      </c>
      <c r="AS593" s="29">
        <v>1</v>
      </c>
      <c r="AT593" s="1"/>
      <c r="AU593" s="29"/>
      <c r="AV593" s="1"/>
      <c r="AW593" s="29"/>
      <c r="AX593" s="1"/>
      <c r="AY593" s="29"/>
      <c r="AZ593" s="1"/>
      <c r="BA593" s="29"/>
      <c r="BB593" s="1"/>
      <c r="BC593" s="29"/>
      <c r="BD593" s="1"/>
      <c r="BE593" s="29"/>
      <c r="BF593" s="1"/>
      <c r="BG593" s="29"/>
      <c r="BH593" s="1"/>
      <c r="BI593" s="29"/>
      <c r="BJ593" s="1"/>
      <c r="BK593" s="29"/>
      <c r="BL593" s="1"/>
      <c r="BM593" s="29"/>
      <c r="BN593" s="1"/>
      <c r="BO593" s="29"/>
      <c r="BP593" s="1"/>
      <c r="BQ593" s="29"/>
      <c r="BR593" s="1"/>
      <c r="BS593" s="29"/>
      <c r="BT593" s="1"/>
      <c r="BU593" s="1"/>
      <c r="BV593" s="29"/>
      <c r="BW593" s="1"/>
      <c r="BX593" s="29"/>
      <c r="BY593" s="33"/>
      <c r="BZ593" s="29"/>
      <c r="CA593" s="33"/>
      <c r="CB593" s="29"/>
      <c r="CC593" s="33"/>
    </row>
    <row r="594" spans="1:81" s="60" customFormat="1" x14ac:dyDescent="0.35">
      <c r="A594" s="1" t="s">
        <v>94</v>
      </c>
      <c r="B594" s="1" t="s">
        <v>252</v>
      </c>
      <c r="C594" s="1" t="s">
        <v>421</v>
      </c>
      <c r="D594" s="1" t="s">
        <v>2165</v>
      </c>
      <c r="E594" s="1" t="s">
        <v>58</v>
      </c>
      <c r="F594" s="1">
        <v>999924325</v>
      </c>
      <c r="G594" s="1">
        <f>(K594+P594+J594+M594+O594+Q594)-H594</f>
        <v>95</v>
      </c>
      <c r="H594" s="1"/>
      <c r="I594" s="30"/>
      <c r="J594" s="1">
        <f>SUM(AR594,BW594,CA594)</f>
        <v>0</v>
      </c>
      <c r="K594" s="1">
        <f>SUM(AD594,AF594,AH594,AJ594,AN594,AL594,AP594,AT594,AV594,AX594,AZ594,BD594,BF594,BH594,BJ594,BL594,BN594,BB594)</f>
        <v>0</v>
      </c>
      <c r="L594" s="1">
        <f>COUNT(AD594,AF594,AH594,AJ594,AL594,AN594,AP594,AT594,AV594,AX594,AZ594,BB594,BD594,BF594,BH594,BJ594,BL594,BN594)</f>
        <v>0</v>
      </c>
      <c r="M594" s="1">
        <f>BP594+BR594</f>
        <v>35</v>
      </c>
      <c r="N594" s="1"/>
      <c r="O594" s="1">
        <f>BU594</f>
        <v>60</v>
      </c>
      <c r="P594" s="1">
        <f>AB594+BY594</f>
        <v>0</v>
      </c>
      <c r="Q594" s="1">
        <f>BT594+CC594</f>
        <v>0</v>
      </c>
      <c r="R594" s="70"/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70"/>
      <c r="AB594" s="1"/>
      <c r="AC594" s="29"/>
      <c r="AD594" s="1"/>
      <c r="AE594" s="29"/>
      <c r="AF594" s="1"/>
      <c r="AG594" s="29"/>
      <c r="AH594" s="1"/>
      <c r="AI594" s="29"/>
      <c r="AJ594" s="1"/>
      <c r="AK594" s="29"/>
      <c r="AL594" s="1"/>
      <c r="AM594" s="30"/>
      <c r="AN594" s="1"/>
      <c r="AO594" s="29"/>
      <c r="AP594" s="1"/>
      <c r="AQ594" s="30"/>
      <c r="AR594" s="1"/>
      <c r="AS594" s="30"/>
      <c r="AT594" s="1"/>
      <c r="AU594" s="30"/>
      <c r="AV594" s="1"/>
      <c r="AW594" s="30"/>
      <c r="AX594" s="1"/>
      <c r="AY594" s="30"/>
      <c r="AZ594" s="1"/>
      <c r="BA594" s="30"/>
      <c r="BB594" s="1"/>
      <c r="BC594" s="29"/>
      <c r="BD594" s="1"/>
      <c r="BE594" s="30"/>
      <c r="BF594" s="1"/>
      <c r="BG594" s="30"/>
      <c r="BH594" s="1"/>
      <c r="BI594" s="30"/>
      <c r="BJ594" s="1"/>
      <c r="BK594" s="30"/>
      <c r="BL594" s="1"/>
      <c r="BM594" s="30"/>
      <c r="BN594" s="1"/>
      <c r="BO594" s="30"/>
      <c r="BP594" s="1">
        <v>35</v>
      </c>
      <c r="BQ594" s="29">
        <v>1</v>
      </c>
      <c r="BR594" s="1"/>
      <c r="BS594" s="29"/>
      <c r="BT594" s="1"/>
      <c r="BU594" s="1">
        <v>60</v>
      </c>
      <c r="BV594" s="29">
        <v>2</v>
      </c>
      <c r="BW594" s="1"/>
      <c r="BX594" s="29"/>
      <c r="BY594" s="33"/>
      <c r="BZ594" s="29"/>
      <c r="CA594" s="33"/>
      <c r="CB594" s="29"/>
      <c r="CC594" s="33"/>
    </row>
    <row r="595" spans="1:81" s="60" customFormat="1" x14ac:dyDescent="0.35">
      <c r="A595" s="33" t="s">
        <v>94</v>
      </c>
      <c r="B595" s="33" t="s">
        <v>252</v>
      </c>
      <c r="C595" s="33" t="s">
        <v>503</v>
      </c>
      <c r="D595" s="33" t="s">
        <v>3352</v>
      </c>
      <c r="E595" s="33" t="s">
        <v>58</v>
      </c>
      <c r="F595" s="33">
        <v>999927482</v>
      </c>
      <c r="G595" s="1">
        <f>(K595+P595+J595+M595+O595+Q595)-H595</f>
        <v>75</v>
      </c>
      <c r="H595" s="1"/>
      <c r="I595" s="30"/>
      <c r="J595" s="1">
        <f>SUM(AR595,BW595,CA595)</f>
        <v>75</v>
      </c>
      <c r="K595" s="1">
        <f>SUM(AD595,AF595,AH595,AJ595,AN595,AL595,AP595,AT595,AV595,AX595,AZ595,BD595,BF595,BH595,BJ595,BL595,BN595,BB595)</f>
        <v>0</v>
      </c>
      <c r="L595" s="1">
        <f>COUNT(AD595,AF595,AH595,AJ595,AL595,AN595,AP595,AT595,AV595,AX595,AZ595,BB595,BD595,BF595,BH595,BJ595,BL595,BN595)</f>
        <v>0</v>
      </c>
      <c r="M595" s="1">
        <f>BP595+BR595</f>
        <v>0</v>
      </c>
      <c r="N595" s="1"/>
      <c r="O595" s="1">
        <f>BU595</f>
        <v>0</v>
      </c>
      <c r="P595" s="1">
        <f>AB595+BY595</f>
        <v>0</v>
      </c>
      <c r="Q595" s="1">
        <f>BT595+CC595</f>
        <v>0</v>
      </c>
      <c r="R595" s="70"/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70"/>
      <c r="AB595" s="1"/>
      <c r="AC595" s="29"/>
      <c r="AD595" s="1"/>
      <c r="AE595" s="29"/>
      <c r="AF595" s="1"/>
      <c r="AG595" s="29"/>
      <c r="AH595" s="1"/>
      <c r="AI595" s="29"/>
      <c r="AJ595" s="1"/>
      <c r="AK595" s="29"/>
      <c r="AL595" s="1"/>
      <c r="AM595" s="29"/>
      <c r="AN595" s="1"/>
      <c r="AO595" s="29"/>
      <c r="AP595" s="1"/>
      <c r="AQ595" s="29"/>
      <c r="AR595" s="1">
        <v>75</v>
      </c>
      <c r="AS595" s="29">
        <v>2</v>
      </c>
      <c r="AT595" s="1"/>
      <c r="AU595" s="29"/>
      <c r="AV595" s="1"/>
      <c r="AW595" s="29"/>
      <c r="AX595" s="1"/>
      <c r="AY595" s="29"/>
      <c r="AZ595" s="1"/>
      <c r="BA595" s="29"/>
      <c r="BB595" s="1"/>
      <c r="BC595" s="29"/>
      <c r="BD595" s="1"/>
      <c r="BE595" s="29"/>
      <c r="BF595" s="1"/>
      <c r="BG595" s="29"/>
      <c r="BH595" s="1"/>
      <c r="BI595" s="29"/>
      <c r="BJ595" s="1"/>
      <c r="BK595" s="29"/>
      <c r="BL595" s="1"/>
      <c r="BM595" s="29"/>
      <c r="BN595" s="1"/>
      <c r="BO595" s="29"/>
      <c r="BP595" s="1"/>
      <c r="BQ595" s="29"/>
      <c r="BR595" s="1"/>
      <c r="BS595" s="29"/>
      <c r="BT595" s="1"/>
      <c r="BU595" s="1"/>
      <c r="BV595" s="29"/>
      <c r="BW595" s="1"/>
      <c r="BX595" s="29"/>
      <c r="BY595" s="33"/>
      <c r="BZ595" s="29"/>
      <c r="CA595" s="33"/>
      <c r="CB595" s="29"/>
      <c r="CC595" s="33"/>
    </row>
    <row r="596" spans="1:81" s="60" customFormat="1" x14ac:dyDescent="0.35">
      <c r="A596" s="1" t="s">
        <v>94</v>
      </c>
      <c r="B596" s="1" t="s">
        <v>252</v>
      </c>
      <c r="C596" s="1" t="s">
        <v>320</v>
      </c>
      <c r="D596" s="1" t="s">
        <v>613</v>
      </c>
      <c r="E596" s="1" t="s">
        <v>58</v>
      </c>
      <c r="F596" s="1">
        <v>999923856</v>
      </c>
      <c r="G596" s="1">
        <f>(K596+P596+J596+M596+O596+Q596)-H596</f>
        <v>60</v>
      </c>
      <c r="H596" s="1"/>
      <c r="I596" s="30"/>
      <c r="J596" s="1">
        <f>SUM(AR596,BW596,CA596)</f>
        <v>0</v>
      </c>
      <c r="K596" s="1">
        <f>SUM(AD596,AF596,AH596,AJ596,AN596,AL596,AP596,AT596,AV596,AX596,AZ596,BD596,BF596,BH596,BJ596,BL596,BN596,BB596)</f>
        <v>60</v>
      </c>
      <c r="L596" s="1">
        <f>COUNT(AD596,AF596,AH596,AJ596,AL596,AN596,AP596,AT596,AV596,AX596,AZ596,BB596,BD596,BF596,BH596,BJ596,BL596,BN596)</f>
        <v>1</v>
      </c>
      <c r="M596" s="1">
        <f>BP596+BR596</f>
        <v>0</v>
      </c>
      <c r="N596" s="1"/>
      <c r="O596" s="1">
        <f>BU596</f>
        <v>0</v>
      </c>
      <c r="P596" s="1">
        <f>AB596+BY596</f>
        <v>0</v>
      </c>
      <c r="Q596" s="1">
        <f>BT596+CC596</f>
        <v>0</v>
      </c>
      <c r="R596" s="70"/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70"/>
      <c r="AB596" s="1"/>
      <c r="AC596" s="29"/>
      <c r="AD596" s="1"/>
      <c r="AE596" s="29"/>
      <c r="AF596" s="1"/>
      <c r="AG596" s="29"/>
      <c r="AH596" s="1"/>
      <c r="AI596" s="29"/>
      <c r="AJ596" s="1"/>
      <c r="AK596" s="29"/>
      <c r="AL596" s="1"/>
      <c r="AM596" s="29"/>
      <c r="AN596" s="1"/>
      <c r="AO596" s="29"/>
      <c r="AP596" s="1"/>
      <c r="AQ596" s="29"/>
      <c r="AR596" s="1"/>
      <c r="AS596" s="29"/>
      <c r="AT596" s="1"/>
      <c r="AU596" s="29"/>
      <c r="AV596" s="1"/>
      <c r="AW596" s="29"/>
      <c r="AX596" s="1"/>
      <c r="AY596" s="29"/>
      <c r="AZ596" s="1"/>
      <c r="BA596" s="29"/>
      <c r="BB596" s="1"/>
      <c r="BC596" s="29"/>
      <c r="BD596" s="1"/>
      <c r="BE596" s="29"/>
      <c r="BF596" s="1"/>
      <c r="BG596" s="29"/>
      <c r="BH596" s="1">
        <v>60</v>
      </c>
      <c r="BI596" s="29">
        <v>1</v>
      </c>
      <c r="BJ596" s="1"/>
      <c r="BK596" s="29"/>
      <c r="BL596" s="1"/>
      <c r="BM596" s="29"/>
      <c r="BN596" s="1"/>
      <c r="BO596" s="29"/>
      <c r="BP596" s="1"/>
      <c r="BQ596" s="29"/>
      <c r="BR596" s="1"/>
      <c r="BS596" s="29"/>
      <c r="BT596" s="1"/>
      <c r="BU596" s="1"/>
      <c r="BV596" s="29"/>
      <c r="BW596" s="1"/>
      <c r="BX596" s="29"/>
      <c r="BY596" s="33"/>
      <c r="BZ596" s="29"/>
      <c r="CA596" s="33"/>
      <c r="CB596" s="29"/>
      <c r="CC596" s="33"/>
    </row>
    <row r="597" spans="1:81" s="60" customFormat="1" x14ac:dyDescent="0.35">
      <c r="A597" s="33" t="s">
        <v>94</v>
      </c>
      <c r="B597" s="1" t="s">
        <v>252</v>
      </c>
      <c r="C597" s="1" t="s">
        <v>1941</v>
      </c>
      <c r="D597" s="1" t="s">
        <v>915</v>
      </c>
      <c r="E597" s="1" t="s">
        <v>58</v>
      </c>
      <c r="F597" s="1">
        <v>999922965</v>
      </c>
      <c r="G597" s="1">
        <f>(K597+P597+J597+M597+O597+Q597)-H597</f>
        <v>56.5</v>
      </c>
      <c r="H597" s="1">
        <f>(J597+K597+M597+N597+O597+P597+Q597)*0.5</f>
        <v>56.5</v>
      </c>
      <c r="I597" s="30"/>
      <c r="J597" s="1">
        <f>SUM(AR597,BW597,CA597)</f>
        <v>0</v>
      </c>
      <c r="K597" s="1">
        <f>SUM(AD597,AF597,AH597,AJ597,AN597,AL597,AP597,AT597,AV597,AX597,AZ597,BD597,BF597,BH597,BJ597,BL597,BN597,BB597)</f>
        <v>45</v>
      </c>
      <c r="L597" s="1">
        <f>COUNT(AD597,AF597,AH597,AJ597,AL597,AN597,AP597,AT597,AV597,AX597,AZ597,BB597,BD597,BF597,BH597,BJ597,BL597,BN597)</f>
        <v>1</v>
      </c>
      <c r="M597" s="1">
        <f>BP597+BR597</f>
        <v>0</v>
      </c>
      <c r="N597" s="1"/>
      <c r="O597" s="1">
        <f>BU597</f>
        <v>68</v>
      </c>
      <c r="P597" s="1">
        <f>AB597+BY597</f>
        <v>0</v>
      </c>
      <c r="Q597" s="1">
        <f>BT597+CC597</f>
        <v>0</v>
      </c>
      <c r="R597" s="70"/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70"/>
      <c r="AB597" s="1"/>
      <c r="AC597" s="29"/>
      <c r="AD597" s="1"/>
      <c r="AE597" s="29"/>
      <c r="AF597" s="1"/>
      <c r="AG597" s="29"/>
      <c r="AH597" s="1"/>
      <c r="AI597" s="29"/>
      <c r="AJ597" s="1"/>
      <c r="AK597" s="29"/>
      <c r="AL597" s="1"/>
      <c r="AM597" s="29"/>
      <c r="AN597" s="1"/>
      <c r="AO597" s="29"/>
      <c r="AP597" s="1"/>
      <c r="AQ597" s="29"/>
      <c r="AR597" s="1"/>
      <c r="AS597" s="29"/>
      <c r="AT597" s="1"/>
      <c r="AU597" s="29"/>
      <c r="AV597" s="1"/>
      <c r="AW597" s="29"/>
      <c r="AX597" s="1"/>
      <c r="AY597" s="29"/>
      <c r="AZ597" s="1"/>
      <c r="BA597" s="29"/>
      <c r="BB597" s="1"/>
      <c r="BC597" s="29"/>
      <c r="BD597" s="1"/>
      <c r="BE597" s="29"/>
      <c r="BF597" s="1"/>
      <c r="BG597" s="29"/>
      <c r="BH597" s="1"/>
      <c r="BI597" s="29"/>
      <c r="BJ597" s="1">
        <v>45</v>
      </c>
      <c r="BK597" s="29">
        <v>2</v>
      </c>
      <c r="BL597" s="1"/>
      <c r="BM597" s="29"/>
      <c r="BN597" s="1"/>
      <c r="BO597" s="29"/>
      <c r="BP597" s="1"/>
      <c r="BQ597" s="29"/>
      <c r="BR597" s="1"/>
      <c r="BS597" s="29"/>
      <c r="BT597" s="1"/>
      <c r="BU597" s="1">
        <v>68</v>
      </c>
      <c r="BV597" s="29">
        <v>8</v>
      </c>
      <c r="BW597" s="1"/>
      <c r="BX597" s="29"/>
      <c r="BY597" s="33"/>
      <c r="BZ597" s="29"/>
      <c r="CA597" s="33"/>
      <c r="CB597" s="29"/>
      <c r="CC597" s="33"/>
    </row>
    <row r="598" spans="1:81" s="60" customFormat="1" x14ac:dyDescent="0.35">
      <c r="A598" s="33" t="s">
        <v>94</v>
      </c>
      <c r="B598" s="33" t="s">
        <v>252</v>
      </c>
      <c r="C598" s="33" t="s">
        <v>1259</v>
      </c>
      <c r="D598" s="33" t="s">
        <v>114</v>
      </c>
      <c r="E598" s="33" t="s">
        <v>58</v>
      </c>
      <c r="F598" s="33">
        <v>999918755</v>
      </c>
      <c r="G598" s="1">
        <f>(K598+P598+J598+M598+O598+Q598)-H598</f>
        <v>56</v>
      </c>
      <c r="H598" s="1"/>
      <c r="I598" s="30"/>
      <c r="J598" s="1">
        <f>SUM(AR598,BW598,CA598)</f>
        <v>56</v>
      </c>
      <c r="K598" s="1">
        <f>SUM(AD598,AF598,AH598,AJ598,AN598,AL598,AP598,AT598,AV598,AX598,AZ598,BD598,BF598,BH598,BJ598,BL598,BN598,BB598)</f>
        <v>0</v>
      </c>
      <c r="L598" s="1">
        <f>COUNT(AD598,AF598,AH598,AJ598,AL598,AN598,AP598,AT598,AV598,AX598,AZ598,BB598,BD598,BF598,BH598,BJ598,BL598,BN598)</f>
        <v>0</v>
      </c>
      <c r="M598" s="1">
        <f>BP598+BR598</f>
        <v>0</v>
      </c>
      <c r="N598" s="1"/>
      <c r="O598" s="1">
        <f>BU598</f>
        <v>0</v>
      </c>
      <c r="P598" s="1">
        <f>AB598+BY598</f>
        <v>0</v>
      </c>
      <c r="Q598" s="1">
        <f>BT598+CC598</f>
        <v>0</v>
      </c>
      <c r="R598" s="70"/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70"/>
      <c r="AB598" s="1"/>
      <c r="AC598" s="29"/>
      <c r="AD598" s="1"/>
      <c r="AE598" s="29"/>
      <c r="AF598" s="1"/>
      <c r="AG598" s="29"/>
      <c r="AH598" s="1"/>
      <c r="AI598" s="29"/>
      <c r="AJ598" s="1"/>
      <c r="AK598" s="29"/>
      <c r="AL598" s="1"/>
      <c r="AM598" s="29"/>
      <c r="AN598" s="1"/>
      <c r="AO598" s="29"/>
      <c r="AP598" s="1"/>
      <c r="AQ598" s="29"/>
      <c r="AR598" s="1">
        <v>56</v>
      </c>
      <c r="AS598" s="29">
        <v>4</v>
      </c>
      <c r="AT598" s="1"/>
      <c r="AU598" s="29"/>
      <c r="AV598" s="1"/>
      <c r="AW598" s="29"/>
      <c r="AX598" s="1"/>
      <c r="AY598" s="29"/>
      <c r="AZ598" s="1"/>
      <c r="BA598" s="29"/>
      <c r="BB598" s="1"/>
      <c r="BC598" s="29"/>
      <c r="BD598" s="1"/>
      <c r="BE598" s="29"/>
      <c r="BF598" s="1"/>
      <c r="BG598" s="29"/>
      <c r="BH598" s="1"/>
      <c r="BI598" s="29"/>
      <c r="BJ598" s="1"/>
      <c r="BK598" s="29"/>
      <c r="BL598" s="1"/>
      <c r="BM598" s="29"/>
      <c r="BN598" s="1"/>
      <c r="BO598" s="29"/>
      <c r="BP598" s="1"/>
      <c r="BQ598" s="29"/>
      <c r="BR598" s="1"/>
      <c r="BS598" s="29"/>
      <c r="BT598" s="1"/>
      <c r="BU598" s="1"/>
      <c r="BV598" s="29"/>
      <c r="BW598" s="1"/>
      <c r="BX598" s="29"/>
      <c r="BY598" s="33"/>
      <c r="BZ598" s="29"/>
      <c r="CA598" s="33"/>
      <c r="CB598" s="29"/>
      <c r="CC598" s="33"/>
    </row>
    <row r="599" spans="1:81" s="60" customFormat="1" x14ac:dyDescent="0.35">
      <c r="A599" s="33" t="s">
        <v>94</v>
      </c>
      <c r="B599" s="33" t="s">
        <v>252</v>
      </c>
      <c r="C599" s="33" t="s">
        <v>1281</v>
      </c>
      <c r="D599" s="33" t="s">
        <v>89</v>
      </c>
      <c r="E599" s="33" t="s">
        <v>58</v>
      </c>
      <c r="F599" s="33">
        <v>999918884</v>
      </c>
      <c r="G599" s="1">
        <f>(K599+P599+J599+M599+O599+Q599)-H599</f>
        <v>52</v>
      </c>
      <c r="H599" s="1"/>
      <c r="I599" s="30"/>
      <c r="J599" s="1">
        <f>SUM(AR599,BW599,CA599)</f>
        <v>52</v>
      </c>
      <c r="K599" s="1">
        <f>SUM(AD599,AF599,AH599,AJ599,AN599,AL599,AP599,AT599,AV599,AX599,AZ599,BD599,BF599,BH599,BJ599,BL599,BN599,BB599)</f>
        <v>0</v>
      </c>
      <c r="L599" s="1">
        <f>COUNT(AD599,AF599,AH599,AJ599,AL599,AN599,AP599,AT599,AV599,AX599,AZ599,BB599,BD599,BF599,BH599,BJ599,BL599,BN599)</f>
        <v>0</v>
      </c>
      <c r="M599" s="1">
        <f>BP599+BR599</f>
        <v>0</v>
      </c>
      <c r="N599" s="1"/>
      <c r="O599" s="1">
        <f>BU599</f>
        <v>0</v>
      </c>
      <c r="P599" s="1">
        <f>AB599+BY599</f>
        <v>0</v>
      </c>
      <c r="Q599" s="1">
        <f>BT599+CC599</f>
        <v>0</v>
      </c>
      <c r="R599" s="70"/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70"/>
      <c r="AB599" s="1"/>
      <c r="AC599" s="29"/>
      <c r="AD599" s="1"/>
      <c r="AE599" s="29"/>
      <c r="AF599" s="1"/>
      <c r="AG599" s="29"/>
      <c r="AH599" s="1"/>
      <c r="AI599" s="29"/>
      <c r="AJ599" s="1"/>
      <c r="AK599" s="29"/>
      <c r="AL599" s="1"/>
      <c r="AM599" s="29"/>
      <c r="AN599" s="1"/>
      <c r="AO599" s="29"/>
      <c r="AP599" s="1"/>
      <c r="AQ599" s="29"/>
      <c r="AR599" s="1">
        <v>52</v>
      </c>
      <c r="AS599" s="29">
        <v>5</v>
      </c>
      <c r="AT599" s="1"/>
      <c r="AU599" s="29"/>
      <c r="AV599" s="1"/>
      <c r="AW599" s="29"/>
      <c r="AX599" s="1"/>
      <c r="AY599" s="29"/>
      <c r="AZ599" s="1"/>
      <c r="BA599" s="29"/>
      <c r="BB599" s="1"/>
      <c r="BC599" s="29"/>
      <c r="BD599" s="1"/>
      <c r="BE599" s="29"/>
      <c r="BF599" s="1"/>
      <c r="BG599" s="29"/>
      <c r="BH599" s="1"/>
      <c r="BI599" s="29"/>
      <c r="BJ599" s="1"/>
      <c r="BK599" s="29"/>
      <c r="BL599" s="1"/>
      <c r="BM599" s="29"/>
      <c r="BN599" s="1"/>
      <c r="BO599" s="29"/>
      <c r="BP599" s="1"/>
      <c r="BQ599" s="29"/>
      <c r="BR599" s="1"/>
      <c r="BS599" s="29"/>
      <c r="BT599" s="1"/>
      <c r="BU599" s="1"/>
      <c r="BV599" s="29"/>
      <c r="BW599" s="1"/>
      <c r="BX599" s="29"/>
      <c r="BY599" s="33"/>
      <c r="BZ599" s="29"/>
      <c r="CA599" s="33"/>
      <c r="CB599" s="29"/>
      <c r="CC599" s="33"/>
    </row>
    <row r="600" spans="1:81" s="60" customFormat="1" x14ac:dyDescent="0.35">
      <c r="A600" s="33" t="s">
        <v>94</v>
      </c>
      <c r="B600" s="33" t="s">
        <v>252</v>
      </c>
      <c r="C600" s="33" t="s">
        <v>2019</v>
      </c>
      <c r="D600" s="33" t="s">
        <v>1499</v>
      </c>
      <c r="E600" s="33" t="s">
        <v>58</v>
      </c>
      <c r="F600" s="33">
        <v>999923353</v>
      </c>
      <c r="G600" s="1">
        <f>(K600+P600+J600+M600+O600+Q600)-H600</f>
        <v>48</v>
      </c>
      <c r="H600" s="1"/>
      <c r="I600" s="30"/>
      <c r="J600" s="1">
        <f>SUM(AR600,BW600,CA600)</f>
        <v>48</v>
      </c>
      <c r="K600" s="1">
        <f>SUM(AD600,AF600,AH600,AJ600,AN600,AL600,AP600,AT600,AV600,AX600,AZ600,BD600,BF600,BH600,BJ600,BL600,BN600,BB600)</f>
        <v>0</v>
      </c>
      <c r="L600" s="1">
        <f>COUNT(AD600,AF600,AH600,AJ600,AL600,AN600,AP600,AT600,AV600,AX600,AZ600,BB600,BD600,BF600,BH600,BJ600,BL600,BN600)</f>
        <v>0</v>
      </c>
      <c r="M600" s="1">
        <f>BP600+BR600</f>
        <v>0</v>
      </c>
      <c r="N600" s="1"/>
      <c r="O600" s="1">
        <f>BU600</f>
        <v>0</v>
      </c>
      <c r="P600" s="1">
        <f>AB600+BY600</f>
        <v>0</v>
      </c>
      <c r="Q600" s="1">
        <f>BT600+CC600</f>
        <v>0</v>
      </c>
      <c r="R600" s="70"/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70"/>
      <c r="AB600" s="1"/>
      <c r="AC600" s="29"/>
      <c r="AD600" s="1"/>
      <c r="AE600" s="29"/>
      <c r="AF600" s="1"/>
      <c r="AG600" s="29"/>
      <c r="AH600" s="1"/>
      <c r="AI600" s="29"/>
      <c r="AJ600" s="1"/>
      <c r="AK600" s="29"/>
      <c r="AL600" s="1"/>
      <c r="AM600" s="29"/>
      <c r="AN600" s="1"/>
      <c r="AO600" s="29"/>
      <c r="AP600" s="1"/>
      <c r="AQ600" s="29"/>
      <c r="AR600" s="1">
        <v>48</v>
      </c>
      <c r="AS600" s="29">
        <v>6</v>
      </c>
      <c r="AT600" s="1"/>
      <c r="AU600" s="29"/>
      <c r="AV600" s="1"/>
      <c r="AW600" s="29"/>
      <c r="AX600" s="1"/>
      <c r="AY600" s="29"/>
      <c r="AZ600" s="1"/>
      <c r="BA600" s="29"/>
      <c r="BB600" s="1"/>
      <c r="BC600" s="29"/>
      <c r="BD600" s="1"/>
      <c r="BE600" s="29"/>
      <c r="BF600" s="1"/>
      <c r="BG600" s="29"/>
      <c r="BH600" s="1"/>
      <c r="BI600" s="29"/>
      <c r="BJ600" s="1"/>
      <c r="BK600" s="29"/>
      <c r="BL600" s="1"/>
      <c r="BM600" s="29"/>
      <c r="BN600" s="1"/>
      <c r="BO600" s="29"/>
      <c r="BP600" s="1"/>
      <c r="BQ600" s="29"/>
      <c r="BR600" s="1"/>
      <c r="BS600" s="29"/>
      <c r="BT600" s="1"/>
      <c r="BU600" s="1"/>
      <c r="BV600" s="29"/>
      <c r="BW600" s="1"/>
      <c r="BX600" s="29"/>
      <c r="BY600" s="33"/>
      <c r="BZ600" s="29"/>
      <c r="CA600" s="33"/>
      <c r="CB600" s="29"/>
      <c r="CC600" s="33"/>
    </row>
    <row r="601" spans="1:81" s="60" customFormat="1" x14ac:dyDescent="0.35">
      <c r="A601" s="33" t="s">
        <v>94</v>
      </c>
      <c r="B601" s="33" t="s">
        <v>252</v>
      </c>
      <c r="C601" s="33" t="s">
        <v>1324</v>
      </c>
      <c r="D601" s="33" t="s">
        <v>245</v>
      </c>
      <c r="E601" s="33" t="s">
        <v>58</v>
      </c>
      <c r="F601" s="33">
        <v>999919104</v>
      </c>
      <c r="G601" s="1">
        <f>(K601+P601+J601+M601+O601+Q601)-H601</f>
        <v>44</v>
      </c>
      <c r="H601" s="1"/>
      <c r="I601" s="30"/>
      <c r="J601" s="1">
        <f>SUM(AR601,BW601,CA601)</f>
        <v>44</v>
      </c>
      <c r="K601" s="1">
        <f>SUM(AD601,AF601,AH601,AJ601,AN601,AL601,AP601,AT601,AV601,AX601,AZ601,BD601,BF601,BH601,BJ601,BL601,BN601,BB601)</f>
        <v>0</v>
      </c>
      <c r="L601" s="1">
        <f>COUNT(AD601,AF601,AH601,AJ601,AL601,AN601,AP601,AT601,AV601,AX601,AZ601,BB601,BD601,BF601,BH601,BJ601,BL601,BN601)</f>
        <v>0</v>
      </c>
      <c r="M601" s="1">
        <f>BP601+BR601</f>
        <v>0</v>
      </c>
      <c r="N601" s="1"/>
      <c r="O601" s="1">
        <f>BU601</f>
        <v>0</v>
      </c>
      <c r="P601" s="1">
        <f>AB601+BY601</f>
        <v>0</v>
      </c>
      <c r="Q601" s="1">
        <f>BT601+CC601</f>
        <v>0</v>
      </c>
      <c r="R601" s="70"/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70"/>
      <c r="AB601" s="1"/>
      <c r="AC601" s="29"/>
      <c r="AD601" s="1"/>
      <c r="AE601" s="29"/>
      <c r="AF601" s="1"/>
      <c r="AG601" s="29"/>
      <c r="AH601" s="1"/>
      <c r="AI601" s="29"/>
      <c r="AJ601" s="1"/>
      <c r="AK601" s="29"/>
      <c r="AL601" s="1"/>
      <c r="AM601" s="29"/>
      <c r="AN601" s="1"/>
      <c r="AO601" s="29"/>
      <c r="AP601" s="1"/>
      <c r="AQ601" s="29"/>
      <c r="AR601" s="1">
        <v>44</v>
      </c>
      <c r="AS601" s="29">
        <v>7</v>
      </c>
      <c r="AT601" s="1"/>
      <c r="AU601" s="29"/>
      <c r="AV601" s="1"/>
      <c r="AW601" s="29"/>
      <c r="AX601" s="1"/>
      <c r="AY601" s="29"/>
      <c r="AZ601" s="1"/>
      <c r="BA601" s="29"/>
      <c r="BB601" s="1"/>
      <c r="BC601" s="29"/>
      <c r="BD601" s="1"/>
      <c r="BE601" s="29"/>
      <c r="BF601" s="1"/>
      <c r="BG601" s="29"/>
      <c r="BH601" s="1"/>
      <c r="BI601" s="29"/>
      <c r="BJ601" s="1"/>
      <c r="BK601" s="29"/>
      <c r="BL601" s="1"/>
      <c r="BM601" s="29"/>
      <c r="BN601" s="1"/>
      <c r="BO601" s="29"/>
      <c r="BP601" s="1"/>
      <c r="BQ601" s="29"/>
      <c r="BR601" s="1"/>
      <c r="BS601" s="29"/>
      <c r="BT601" s="1"/>
      <c r="BU601" s="1"/>
      <c r="BV601" s="29"/>
      <c r="BW601" s="1"/>
      <c r="BX601" s="29"/>
      <c r="BY601" s="33"/>
      <c r="BZ601" s="29"/>
      <c r="CA601" s="33"/>
      <c r="CB601" s="29"/>
      <c r="CC601" s="33"/>
    </row>
    <row r="602" spans="1:81" s="60" customFormat="1" x14ac:dyDescent="0.35">
      <c r="A602" s="33" t="s">
        <v>94</v>
      </c>
      <c r="B602" s="33" t="s">
        <v>252</v>
      </c>
      <c r="C602" s="33" t="s">
        <v>2049</v>
      </c>
      <c r="D602" s="33" t="s">
        <v>2050</v>
      </c>
      <c r="E602" s="33" t="s">
        <v>58</v>
      </c>
      <c r="F602" s="33">
        <v>999923544</v>
      </c>
      <c r="G602" s="1">
        <f>(K602+P602+J602+M602+O602+Q602)-H602</f>
        <v>42</v>
      </c>
      <c r="H602" s="1"/>
      <c r="I602" s="30"/>
      <c r="J602" s="1">
        <f>SUM(AR602,BW602,CA602)</f>
        <v>42</v>
      </c>
      <c r="K602" s="1">
        <f>SUM(AD602,AF602,AH602,AJ602,AN602,AL602,AP602,AT602,AV602,AX602,AZ602,BD602,BF602,BH602,BJ602,BL602,BN602,BB602)</f>
        <v>0</v>
      </c>
      <c r="L602" s="1">
        <f>COUNT(AD602,AF602,AH602,AJ602,AL602,AN602,AP602,AT602,AV602,AX602,AZ602,BB602,BD602,BF602,BH602,BJ602,BL602,BN602)</f>
        <v>0</v>
      </c>
      <c r="M602" s="1">
        <f>BP602+BR602</f>
        <v>0</v>
      </c>
      <c r="N602" s="1"/>
      <c r="O602" s="1">
        <f>BU602</f>
        <v>0</v>
      </c>
      <c r="P602" s="1">
        <f>AB602+BY602</f>
        <v>0</v>
      </c>
      <c r="Q602" s="1">
        <f>BT602+CC602</f>
        <v>0</v>
      </c>
      <c r="R602" s="70"/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70"/>
      <c r="AB602" s="1"/>
      <c r="AC602" s="29"/>
      <c r="AD602" s="1"/>
      <c r="AE602" s="29"/>
      <c r="AF602" s="1"/>
      <c r="AG602" s="29"/>
      <c r="AH602" s="1"/>
      <c r="AI602" s="29"/>
      <c r="AJ602" s="1"/>
      <c r="AK602" s="29"/>
      <c r="AL602" s="1"/>
      <c r="AM602" s="29"/>
      <c r="AN602" s="1"/>
      <c r="AO602" s="29"/>
      <c r="AP602" s="1"/>
      <c r="AQ602" s="29"/>
      <c r="AR602" s="1">
        <v>42</v>
      </c>
      <c r="AS602" s="29">
        <v>8</v>
      </c>
      <c r="AT602" s="1"/>
      <c r="AU602" s="29"/>
      <c r="AV602" s="1"/>
      <c r="AW602" s="29"/>
      <c r="AX602" s="1"/>
      <c r="AY602" s="29"/>
      <c r="AZ602" s="1"/>
      <c r="BA602" s="29"/>
      <c r="BB602" s="1"/>
      <c r="BC602" s="29"/>
      <c r="BD602" s="1"/>
      <c r="BE602" s="29"/>
      <c r="BF602" s="1"/>
      <c r="BG602" s="29"/>
      <c r="BH602" s="1"/>
      <c r="BI602" s="29"/>
      <c r="BJ602" s="1"/>
      <c r="BK602" s="29"/>
      <c r="BL602" s="1"/>
      <c r="BM602" s="29"/>
      <c r="BN602" s="1"/>
      <c r="BO602" s="29"/>
      <c r="BP602" s="1"/>
      <c r="BQ602" s="29"/>
      <c r="BR602" s="1"/>
      <c r="BS602" s="29"/>
      <c r="BT602" s="1"/>
      <c r="BU602" s="1"/>
      <c r="BV602" s="29"/>
      <c r="BW602" s="1"/>
      <c r="BX602" s="29"/>
      <c r="BY602" s="33"/>
      <c r="BZ602" s="29"/>
      <c r="CA602" s="33"/>
      <c r="CB602" s="29"/>
      <c r="CC602" s="33"/>
    </row>
    <row r="603" spans="1:81" s="60" customFormat="1" x14ac:dyDescent="0.35">
      <c r="A603" s="33" t="s">
        <v>94</v>
      </c>
      <c r="B603" s="33" t="s">
        <v>252</v>
      </c>
      <c r="C603" s="33" t="s">
        <v>786</v>
      </c>
      <c r="D603" s="33" t="s">
        <v>849</v>
      </c>
      <c r="E603" s="33" t="s">
        <v>58</v>
      </c>
      <c r="F603" s="33">
        <v>999910616</v>
      </c>
      <c r="G603" s="1">
        <f>(K603+P603+J603+M603+O603+Q603)-H603</f>
        <v>38</v>
      </c>
      <c r="H603" s="1"/>
      <c r="I603" s="30"/>
      <c r="J603" s="1">
        <f>SUM(AR603,BW603,CA603)</f>
        <v>38</v>
      </c>
      <c r="K603" s="1">
        <f>SUM(AD603,AF603,AH603,AJ603,AN603,AL603,AP603,AT603,AV603,AX603,AZ603,BD603,BF603,BH603,BJ603,BL603,BN603,BB603)</f>
        <v>0</v>
      </c>
      <c r="L603" s="1">
        <f>COUNT(AD603,AF603,AH603,AJ603,AL603,AN603,AP603,AT603,AV603,AX603,AZ603,BB603,BD603,BF603,BH603,BJ603,BL603,BN603)</f>
        <v>0</v>
      </c>
      <c r="M603" s="1">
        <f>BP603+BR603</f>
        <v>0</v>
      </c>
      <c r="N603" s="1"/>
      <c r="O603" s="1">
        <f>BU603</f>
        <v>0</v>
      </c>
      <c r="P603" s="1">
        <f>AB603+BY603</f>
        <v>0</v>
      </c>
      <c r="Q603" s="1">
        <f>BT603+CC603</f>
        <v>0</v>
      </c>
      <c r="R603" s="70"/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70"/>
      <c r="AB603" s="1"/>
      <c r="AC603" s="29"/>
      <c r="AD603" s="1"/>
      <c r="AE603" s="29"/>
      <c r="AF603" s="1"/>
      <c r="AG603" s="29"/>
      <c r="AH603" s="1"/>
      <c r="AI603" s="29"/>
      <c r="AJ603" s="1"/>
      <c r="AK603" s="29"/>
      <c r="AL603" s="1"/>
      <c r="AM603" s="29"/>
      <c r="AN603" s="1"/>
      <c r="AO603" s="29"/>
      <c r="AP603" s="1"/>
      <c r="AQ603" s="29"/>
      <c r="AR603" s="1">
        <v>38</v>
      </c>
      <c r="AS603" s="29" t="s">
        <v>97</v>
      </c>
      <c r="AT603" s="1"/>
      <c r="AU603" s="29"/>
      <c r="AV603" s="1"/>
      <c r="AW603" s="29"/>
      <c r="AX603" s="1"/>
      <c r="AY603" s="29"/>
      <c r="AZ603" s="1"/>
      <c r="BA603" s="29"/>
      <c r="BB603" s="1"/>
      <c r="BC603" s="29"/>
      <c r="BD603" s="1"/>
      <c r="BE603" s="29"/>
      <c r="BF603" s="1"/>
      <c r="BG603" s="29"/>
      <c r="BH603" s="1"/>
      <c r="BI603" s="29"/>
      <c r="BJ603" s="1"/>
      <c r="BK603" s="29"/>
      <c r="BL603" s="1"/>
      <c r="BM603" s="29"/>
      <c r="BN603" s="1"/>
      <c r="BO603" s="29"/>
      <c r="BP603" s="1"/>
      <c r="BQ603" s="29"/>
      <c r="BR603" s="1"/>
      <c r="BS603" s="29"/>
      <c r="BT603" s="1"/>
      <c r="BU603" s="1"/>
      <c r="BV603" s="29"/>
      <c r="BW603" s="1"/>
      <c r="BX603" s="29"/>
      <c r="BY603" s="33"/>
      <c r="BZ603" s="29"/>
      <c r="CA603" s="33"/>
      <c r="CB603" s="29"/>
      <c r="CC603" s="33"/>
    </row>
    <row r="604" spans="1:81" s="60" customFormat="1" x14ac:dyDescent="0.35">
      <c r="A604" s="33" t="s">
        <v>94</v>
      </c>
      <c r="B604" s="33" t="s">
        <v>252</v>
      </c>
      <c r="C604" s="33" t="s">
        <v>716</v>
      </c>
      <c r="D604" s="33" t="s">
        <v>1265</v>
      </c>
      <c r="E604" s="33" t="s">
        <v>58</v>
      </c>
      <c r="F604" s="33">
        <v>999918789</v>
      </c>
      <c r="G604" s="1">
        <f>(K604+P604+J604+M604+O604+Q604)-H604</f>
        <v>38</v>
      </c>
      <c r="H604" s="1"/>
      <c r="I604" s="30"/>
      <c r="J604" s="1">
        <f>SUM(AR604,BW604,CA604)</f>
        <v>38</v>
      </c>
      <c r="K604" s="1">
        <f>SUM(AD604,AF604,AH604,AJ604,AN604,AL604,AP604,AT604,AV604,AX604,AZ604,BD604,BF604,BH604,BJ604,BL604,BN604,BB604)</f>
        <v>0</v>
      </c>
      <c r="L604" s="1">
        <f>COUNT(AD604,AF604,AH604,AJ604,AL604,AN604,AP604,AT604,AV604,AX604,AZ604,BB604,BD604,BF604,BH604,BJ604,BL604,BN604)</f>
        <v>0</v>
      </c>
      <c r="M604" s="1">
        <f>BP604+BR604</f>
        <v>0</v>
      </c>
      <c r="N604" s="1"/>
      <c r="O604" s="1">
        <f>BU604</f>
        <v>0</v>
      </c>
      <c r="P604" s="1">
        <f>AB604+BY604</f>
        <v>0</v>
      </c>
      <c r="Q604" s="1">
        <f>BT604+CC604</f>
        <v>0</v>
      </c>
      <c r="R604" s="70"/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70"/>
      <c r="AB604" s="1"/>
      <c r="AC604" s="29"/>
      <c r="AD604" s="1"/>
      <c r="AE604" s="29"/>
      <c r="AF604" s="1"/>
      <c r="AG604" s="29"/>
      <c r="AH604" s="1"/>
      <c r="AI604" s="29"/>
      <c r="AJ604" s="1"/>
      <c r="AK604" s="29"/>
      <c r="AL604" s="1"/>
      <c r="AM604" s="29"/>
      <c r="AN604" s="1"/>
      <c r="AO604" s="29"/>
      <c r="AP604" s="1"/>
      <c r="AQ604" s="29"/>
      <c r="AR604" s="1">
        <v>38</v>
      </c>
      <c r="AS604" s="29" t="s">
        <v>97</v>
      </c>
      <c r="AT604" s="1"/>
      <c r="AU604" s="29"/>
      <c r="AV604" s="1"/>
      <c r="AW604" s="29"/>
      <c r="AX604" s="1"/>
      <c r="AY604" s="29"/>
      <c r="AZ604" s="1"/>
      <c r="BA604" s="29"/>
      <c r="BB604" s="1"/>
      <c r="BC604" s="29"/>
      <c r="BD604" s="1"/>
      <c r="BE604" s="29"/>
      <c r="BF604" s="1"/>
      <c r="BG604" s="29"/>
      <c r="BH604" s="1"/>
      <c r="BI604" s="29"/>
      <c r="BJ604" s="1"/>
      <c r="BK604" s="29"/>
      <c r="BL604" s="1"/>
      <c r="BM604" s="29"/>
      <c r="BN604" s="1"/>
      <c r="BO604" s="29"/>
      <c r="BP604" s="1"/>
      <c r="BQ604" s="29"/>
      <c r="BR604" s="1"/>
      <c r="BS604" s="29"/>
      <c r="BT604" s="1"/>
      <c r="BU604" s="1"/>
      <c r="BV604" s="29"/>
      <c r="BW604" s="1"/>
      <c r="BX604" s="29"/>
      <c r="BY604" s="33"/>
      <c r="BZ604" s="29"/>
      <c r="CA604" s="33"/>
      <c r="CB604" s="29"/>
      <c r="CC604" s="33"/>
    </row>
    <row r="605" spans="1:81" s="60" customFormat="1" x14ac:dyDescent="0.35">
      <c r="A605" s="33" t="s">
        <v>94</v>
      </c>
      <c r="B605" s="33" t="s">
        <v>252</v>
      </c>
      <c r="C605" s="33" t="s">
        <v>1943</v>
      </c>
      <c r="D605" s="33" t="s">
        <v>1944</v>
      </c>
      <c r="E605" s="33" t="s">
        <v>58</v>
      </c>
      <c r="F605" s="33">
        <v>999922985</v>
      </c>
      <c r="G605" s="1">
        <f>(K605+P605+J605+M605+O605+Q605)-H605</f>
        <v>38</v>
      </c>
      <c r="H605" s="1"/>
      <c r="I605" s="30"/>
      <c r="J605" s="1">
        <f>SUM(AR605,BW605,CA605)</f>
        <v>38</v>
      </c>
      <c r="K605" s="1">
        <f>SUM(AD605,AF605,AH605,AJ605,AN605,AL605,AP605,AT605,AV605,AX605,AZ605,BD605,BF605,BH605,BJ605,BL605,BN605,BB605)</f>
        <v>0</v>
      </c>
      <c r="L605" s="1">
        <f>COUNT(AD605,AF605,AH605,AJ605,AL605,AN605,AP605,AT605,AV605,AX605,AZ605,BB605,BD605,BF605,BH605,BJ605,BL605,BN605)</f>
        <v>0</v>
      </c>
      <c r="M605" s="1">
        <f>BP605+BR605</f>
        <v>0</v>
      </c>
      <c r="N605" s="1"/>
      <c r="O605" s="1">
        <f>BU605</f>
        <v>0</v>
      </c>
      <c r="P605" s="1">
        <f>AB605+BY605</f>
        <v>0</v>
      </c>
      <c r="Q605" s="1">
        <f>BT605+CC605</f>
        <v>0</v>
      </c>
      <c r="R605" s="70"/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70"/>
      <c r="AB605" s="1"/>
      <c r="AC605" s="29"/>
      <c r="AD605" s="1"/>
      <c r="AE605" s="29"/>
      <c r="AF605" s="1"/>
      <c r="AG605" s="29"/>
      <c r="AH605" s="1"/>
      <c r="AI605" s="29"/>
      <c r="AJ605" s="1"/>
      <c r="AK605" s="29"/>
      <c r="AL605" s="1"/>
      <c r="AM605" s="29"/>
      <c r="AN605" s="1"/>
      <c r="AO605" s="29"/>
      <c r="AP605" s="1"/>
      <c r="AQ605" s="29"/>
      <c r="AR605" s="1">
        <v>38</v>
      </c>
      <c r="AS605" s="29" t="s">
        <v>97</v>
      </c>
      <c r="AT605" s="1"/>
      <c r="AU605" s="29"/>
      <c r="AV605" s="1"/>
      <c r="AW605" s="29"/>
      <c r="AX605" s="1"/>
      <c r="AY605" s="29"/>
      <c r="AZ605" s="1"/>
      <c r="BA605" s="29"/>
      <c r="BB605" s="1"/>
      <c r="BC605" s="29"/>
      <c r="BD605" s="1"/>
      <c r="BE605" s="29"/>
      <c r="BF605" s="1"/>
      <c r="BG605" s="29"/>
      <c r="BH605" s="1"/>
      <c r="BI605" s="29"/>
      <c r="BJ605" s="1"/>
      <c r="BK605" s="29"/>
      <c r="BL605" s="1"/>
      <c r="BM605" s="29"/>
      <c r="BN605" s="1"/>
      <c r="BO605" s="29"/>
      <c r="BP605" s="1"/>
      <c r="BQ605" s="29"/>
      <c r="BR605" s="1"/>
      <c r="BS605" s="29"/>
      <c r="BT605" s="1"/>
      <c r="BU605" s="1"/>
      <c r="BV605" s="29"/>
      <c r="BW605" s="1"/>
      <c r="BX605" s="29"/>
      <c r="BY605" s="33"/>
      <c r="BZ605" s="29"/>
      <c r="CA605" s="33"/>
      <c r="CB605" s="29"/>
      <c r="CC605" s="33"/>
    </row>
    <row r="606" spans="1:81" s="60" customFormat="1" x14ac:dyDescent="0.35">
      <c r="A606" s="33" t="s">
        <v>94</v>
      </c>
      <c r="B606" s="33" t="s">
        <v>252</v>
      </c>
      <c r="C606" s="33" t="s">
        <v>277</v>
      </c>
      <c r="D606" s="33" t="s">
        <v>1335</v>
      </c>
      <c r="E606" s="33" t="s">
        <v>58</v>
      </c>
      <c r="F606" s="33">
        <v>999923485</v>
      </c>
      <c r="G606" s="1">
        <f>(K606+P606+J606+M606+O606+Q606)-H606</f>
        <v>38</v>
      </c>
      <c r="H606" s="1"/>
      <c r="I606" s="30"/>
      <c r="J606" s="1">
        <f>SUM(AR606,BW606,CA606)</f>
        <v>38</v>
      </c>
      <c r="K606" s="1">
        <f>SUM(AD606,AF606,AH606,AJ606,AN606,AL606,AP606,AT606,AV606,AX606,AZ606,BD606,BF606,BH606,BJ606,BL606,BN606,BB606)</f>
        <v>0</v>
      </c>
      <c r="L606" s="1">
        <f>COUNT(AD606,AF606,AH606,AJ606,AL606,AN606,AP606,AT606,AV606,AX606,AZ606,BB606,BD606,BF606,BH606,BJ606,BL606,BN606)</f>
        <v>0</v>
      </c>
      <c r="M606" s="1">
        <f>BP606+BR606</f>
        <v>0</v>
      </c>
      <c r="N606" s="1"/>
      <c r="O606" s="1">
        <f>BU606</f>
        <v>0</v>
      </c>
      <c r="P606" s="1">
        <f>AB606+BY606</f>
        <v>0</v>
      </c>
      <c r="Q606" s="1">
        <f>BT606+CC606</f>
        <v>0</v>
      </c>
      <c r="R606" s="70"/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70"/>
      <c r="AB606" s="1"/>
      <c r="AC606" s="29"/>
      <c r="AD606" s="1"/>
      <c r="AE606" s="29"/>
      <c r="AF606" s="1"/>
      <c r="AG606" s="29"/>
      <c r="AH606" s="1"/>
      <c r="AI606" s="29"/>
      <c r="AJ606" s="1"/>
      <c r="AK606" s="29"/>
      <c r="AL606" s="1"/>
      <c r="AM606" s="29"/>
      <c r="AN606" s="1"/>
      <c r="AO606" s="29"/>
      <c r="AP606" s="1"/>
      <c r="AQ606" s="29"/>
      <c r="AR606" s="1">
        <v>38</v>
      </c>
      <c r="AS606" s="29" t="s">
        <v>97</v>
      </c>
      <c r="AT606" s="1"/>
      <c r="AU606" s="29"/>
      <c r="AV606" s="1"/>
      <c r="AW606" s="29"/>
      <c r="AX606" s="1"/>
      <c r="AY606" s="29"/>
      <c r="AZ606" s="1"/>
      <c r="BA606" s="29"/>
      <c r="BB606" s="1"/>
      <c r="BC606" s="29"/>
      <c r="BD606" s="1"/>
      <c r="BE606" s="29"/>
      <c r="BF606" s="1"/>
      <c r="BG606" s="29"/>
      <c r="BH606" s="1"/>
      <c r="BI606" s="29"/>
      <c r="BJ606" s="1"/>
      <c r="BK606" s="29"/>
      <c r="BL606" s="1"/>
      <c r="BM606" s="29"/>
      <c r="BN606" s="1"/>
      <c r="BO606" s="29"/>
      <c r="BP606" s="1"/>
      <c r="BQ606" s="29"/>
      <c r="BR606" s="1"/>
      <c r="BS606" s="29"/>
      <c r="BT606" s="1"/>
      <c r="BU606" s="1"/>
      <c r="BV606" s="29"/>
      <c r="BW606" s="1"/>
      <c r="BX606" s="29"/>
      <c r="BY606" s="33"/>
      <c r="BZ606" s="29"/>
      <c r="CA606" s="33"/>
      <c r="CB606" s="29"/>
      <c r="CC606" s="33"/>
    </row>
    <row r="607" spans="1:81" s="60" customFormat="1" x14ac:dyDescent="0.35">
      <c r="A607" s="33" t="s">
        <v>94</v>
      </c>
      <c r="B607" s="33" t="s">
        <v>252</v>
      </c>
      <c r="C607" s="33" t="s">
        <v>1889</v>
      </c>
      <c r="D607" s="33" t="s">
        <v>2043</v>
      </c>
      <c r="E607" s="33" t="s">
        <v>58</v>
      </c>
      <c r="F607" s="33">
        <v>999923495</v>
      </c>
      <c r="G607" s="1">
        <f>(K607+P607+J607+M607+O607+Q607)-H607</f>
        <v>38</v>
      </c>
      <c r="H607" s="1"/>
      <c r="I607" s="30"/>
      <c r="J607" s="1">
        <f>SUM(AR607,BW607,CA607)</f>
        <v>38</v>
      </c>
      <c r="K607" s="1">
        <f>SUM(AD607,AF607,AH607,AJ607,AN607,AL607,AP607,AT607,AV607,AX607,AZ607,BD607,BF607,BH607,BJ607,BL607,BN607,BB607)</f>
        <v>0</v>
      </c>
      <c r="L607" s="1">
        <f>COUNT(AD607,AF607,AH607,AJ607,AL607,AN607,AP607,AT607,AV607,AX607,AZ607,BB607,BD607,BF607,BH607,BJ607,BL607,BN607)</f>
        <v>0</v>
      </c>
      <c r="M607" s="1">
        <f>BP607+BR607</f>
        <v>0</v>
      </c>
      <c r="N607" s="1"/>
      <c r="O607" s="1">
        <f>BU607</f>
        <v>0</v>
      </c>
      <c r="P607" s="1">
        <f>AB607+BY607</f>
        <v>0</v>
      </c>
      <c r="Q607" s="1">
        <f>BT607+CC607</f>
        <v>0</v>
      </c>
      <c r="R607" s="70"/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70"/>
      <c r="AB607" s="1"/>
      <c r="AC607" s="29"/>
      <c r="AD607" s="1"/>
      <c r="AE607" s="29"/>
      <c r="AF607" s="1"/>
      <c r="AG607" s="29"/>
      <c r="AH607" s="1"/>
      <c r="AI607" s="29"/>
      <c r="AJ607" s="1"/>
      <c r="AK607" s="29"/>
      <c r="AL607" s="1"/>
      <c r="AM607" s="29"/>
      <c r="AN607" s="1"/>
      <c r="AO607" s="29"/>
      <c r="AP607" s="1"/>
      <c r="AQ607" s="29"/>
      <c r="AR607" s="1">
        <v>38</v>
      </c>
      <c r="AS607" s="29" t="s">
        <v>97</v>
      </c>
      <c r="AT607" s="1"/>
      <c r="AU607" s="29"/>
      <c r="AV607" s="1"/>
      <c r="AW607" s="29"/>
      <c r="AX607" s="1"/>
      <c r="AY607" s="29"/>
      <c r="AZ607" s="1"/>
      <c r="BA607" s="29"/>
      <c r="BB607" s="1"/>
      <c r="BC607" s="29"/>
      <c r="BD607" s="1"/>
      <c r="BE607" s="29"/>
      <c r="BF607" s="1"/>
      <c r="BG607" s="29"/>
      <c r="BH607" s="1"/>
      <c r="BI607" s="29"/>
      <c r="BJ607" s="1"/>
      <c r="BK607" s="29"/>
      <c r="BL607" s="1"/>
      <c r="BM607" s="29"/>
      <c r="BN607" s="1"/>
      <c r="BO607" s="29"/>
      <c r="BP607" s="1"/>
      <c r="BQ607" s="29"/>
      <c r="BR607" s="1"/>
      <c r="BS607" s="29"/>
      <c r="BT607" s="1"/>
      <c r="BU607" s="1"/>
      <c r="BV607" s="29"/>
      <c r="BW607" s="1"/>
      <c r="BX607" s="29"/>
      <c r="BY607" s="33"/>
      <c r="BZ607" s="29"/>
      <c r="CA607" s="33"/>
      <c r="CB607" s="29"/>
      <c r="CC607" s="33"/>
    </row>
    <row r="608" spans="1:81" s="60" customFormat="1" x14ac:dyDescent="0.35">
      <c r="A608" s="33" t="s">
        <v>94</v>
      </c>
      <c r="B608" s="33" t="s">
        <v>252</v>
      </c>
      <c r="C608" s="33" t="s">
        <v>539</v>
      </c>
      <c r="D608" s="33" t="s">
        <v>2063</v>
      </c>
      <c r="E608" s="33" t="s">
        <v>58</v>
      </c>
      <c r="F608" s="33">
        <v>999923632</v>
      </c>
      <c r="G608" s="1">
        <f>(K608+P608+J608+M608+O608+Q608)-H608</f>
        <v>38</v>
      </c>
      <c r="H608" s="1"/>
      <c r="I608" s="30"/>
      <c r="J608" s="1">
        <f>SUM(AR608,BW608,CA608)</f>
        <v>38</v>
      </c>
      <c r="K608" s="1">
        <f>SUM(AD608,AF608,AH608,AJ608,AN608,AL608,AP608,AT608,AV608,AX608,AZ608,BD608,BF608,BH608,BJ608,BL608,BN608,BB608)</f>
        <v>0</v>
      </c>
      <c r="L608" s="1">
        <f>COUNT(AD608,AF608,AH608,AJ608,AL608,AN608,AP608,AT608,AV608,AX608,AZ608,BB608,BD608,BF608,BH608,BJ608,BL608,BN608)</f>
        <v>0</v>
      </c>
      <c r="M608" s="1">
        <f>BP608+BR608</f>
        <v>0</v>
      </c>
      <c r="N608" s="1"/>
      <c r="O608" s="1">
        <f>BU608</f>
        <v>0</v>
      </c>
      <c r="P608" s="1">
        <f>AB608+BY608</f>
        <v>0</v>
      </c>
      <c r="Q608" s="1">
        <f>BT608+CC608</f>
        <v>0</v>
      </c>
      <c r="R608" s="70"/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70"/>
      <c r="AB608" s="1"/>
      <c r="AC608" s="29"/>
      <c r="AD608" s="1"/>
      <c r="AE608" s="29"/>
      <c r="AF608" s="1"/>
      <c r="AG608" s="29"/>
      <c r="AH608" s="1"/>
      <c r="AI608" s="29"/>
      <c r="AJ608" s="1"/>
      <c r="AK608" s="29"/>
      <c r="AL608" s="1"/>
      <c r="AM608" s="29"/>
      <c r="AN608" s="1"/>
      <c r="AO608" s="29"/>
      <c r="AP608" s="1"/>
      <c r="AQ608" s="29"/>
      <c r="AR608" s="1">
        <v>38</v>
      </c>
      <c r="AS608" s="29" t="s">
        <v>97</v>
      </c>
      <c r="AT608" s="1"/>
      <c r="AU608" s="29"/>
      <c r="AV608" s="1"/>
      <c r="AW608" s="29"/>
      <c r="AX608" s="1"/>
      <c r="AY608" s="29"/>
      <c r="AZ608" s="1"/>
      <c r="BA608" s="29"/>
      <c r="BB608" s="1"/>
      <c r="BC608" s="29"/>
      <c r="BD608" s="1"/>
      <c r="BE608" s="29"/>
      <c r="BF608" s="1"/>
      <c r="BG608" s="29"/>
      <c r="BH608" s="1"/>
      <c r="BI608" s="29"/>
      <c r="BJ608" s="1"/>
      <c r="BK608" s="29"/>
      <c r="BL608" s="1"/>
      <c r="BM608" s="29"/>
      <c r="BN608" s="1"/>
      <c r="BO608" s="29"/>
      <c r="BP608" s="1"/>
      <c r="BQ608" s="29"/>
      <c r="BR608" s="1"/>
      <c r="BS608" s="29"/>
      <c r="BT608" s="1"/>
      <c r="BU608" s="1"/>
      <c r="BV608" s="29"/>
      <c r="BW608" s="1"/>
      <c r="BX608" s="29"/>
      <c r="BY608" s="33"/>
      <c r="BZ608" s="29"/>
      <c r="CA608" s="33"/>
      <c r="CB608" s="29"/>
      <c r="CC608" s="33"/>
    </row>
    <row r="609" spans="1:81" s="60" customFormat="1" x14ac:dyDescent="0.35">
      <c r="A609" s="33" t="s">
        <v>94</v>
      </c>
      <c r="B609" s="33" t="s">
        <v>252</v>
      </c>
      <c r="C609" s="33" t="s">
        <v>1534</v>
      </c>
      <c r="D609" s="33" t="s">
        <v>2834</v>
      </c>
      <c r="E609" s="33" t="s">
        <v>58</v>
      </c>
      <c r="F609" s="33">
        <v>999926233</v>
      </c>
      <c r="G609" s="1">
        <f>(K609+P609+J609+M609+O609+Q609)-H609</f>
        <v>38</v>
      </c>
      <c r="H609" s="1"/>
      <c r="I609" s="30"/>
      <c r="J609" s="1">
        <f>SUM(AR609,BW609,CA609)</f>
        <v>38</v>
      </c>
      <c r="K609" s="1">
        <f>SUM(AD609,AF609,AH609,AJ609,AN609,AL609,AP609,AT609,AV609,AX609,AZ609,BD609,BF609,BH609,BJ609,BL609,BN609,BB609)</f>
        <v>0</v>
      </c>
      <c r="L609" s="1">
        <f>COUNT(AD609,AF609,AH609,AJ609,AL609,AN609,AP609,AT609,AV609,AX609,AZ609,BB609,BD609,BF609,BH609,BJ609,BL609,BN609)</f>
        <v>0</v>
      </c>
      <c r="M609" s="1">
        <f>BP609+BR609</f>
        <v>0</v>
      </c>
      <c r="N609" s="1"/>
      <c r="O609" s="1">
        <f>BU609</f>
        <v>0</v>
      </c>
      <c r="P609" s="1">
        <f>AB609+BY609</f>
        <v>0</v>
      </c>
      <c r="Q609" s="1">
        <f>BT609+CC609</f>
        <v>0</v>
      </c>
      <c r="R609" s="70"/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70"/>
      <c r="AB609" s="1"/>
      <c r="AC609" s="29"/>
      <c r="AD609" s="1"/>
      <c r="AE609" s="29"/>
      <c r="AF609" s="1"/>
      <c r="AG609" s="29"/>
      <c r="AH609" s="1"/>
      <c r="AI609" s="29"/>
      <c r="AJ609" s="1"/>
      <c r="AK609" s="29"/>
      <c r="AL609" s="1"/>
      <c r="AM609" s="29"/>
      <c r="AN609" s="1"/>
      <c r="AO609" s="29"/>
      <c r="AP609" s="1"/>
      <c r="AQ609" s="29"/>
      <c r="AR609" s="1">
        <v>38</v>
      </c>
      <c r="AS609" s="29" t="s">
        <v>97</v>
      </c>
      <c r="AT609" s="1"/>
      <c r="AU609" s="29"/>
      <c r="AV609" s="1"/>
      <c r="AW609" s="29"/>
      <c r="AX609" s="1"/>
      <c r="AY609" s="29"/>
      <c r="AZ609" s="1"/>
      <c r="BA609" s="29"/>
      <c r="BB609" s="1"/>
      <c r="BC609" s="29"/>
      <c r="BD609" s="1"/>
      <c r="BE609" s="29"/>
      <c r="BF609" s="1"/>
      <c r="BG609" s="29"/>
      <c r="BH609" s="1"/>
      <c r="BI609" s="29"/>
      <c r="BJ609" s="1"/>
      <c r="BK609" s="29"/>
      <c r="BL609" s="1"/>
      <c r="BM609" s="29"/>
      <c r="BN609" s="1"/>
      <c r="BO609" s="29"/>
      <c r="BP609" s="1"/>
      <c r="BQ609" s="29"/>
      <c r="BR609" s="1"/>
      <c r="BS609" s="29"/>
      <c r="BT609" s="1"/>
      <c r="BU609" s="1"/>
      <c r="BV609" s="29"/>
      <c r="BW609" s="1"/>
      <c r="BX609" s="29"/>
      <c r="BY609" s="33"/>
      <c r="BZ609" s="29"/>
      <c r="CA609" s="33"/>
      <c r="CB609" s="29"/>
      <c r="CC609" s="33"/>
    </row>
    <row r="610" spans="1:81" s="60" customFormat="1" x14ac:dyDescent="0.35">
      <c r="A610" s="33" t="s">
        <v>94</v>
      </c>
      <c r="B610" s="33" t="s">
        <v>252</v>
      </c>
      <c r="C610" s="33" t="s">
        <v>3195</v>
      </c>
      <c r="D610" s="33" t="s">
        <v>3196</v>
      </c>
      <c r="E610" s="33" t="s">
        <v>58</v>
      </c>
      <c r="F610" s="33">
        <v>999927078</v>
      </c>
      <c r="G610" s="1">
        <f>(K610+P610+J610+M610+O610+Q610)-H610</f>
        <v>38</v>
      </c>
      <c r="H610" s="1"/>
      <c r="I610" s="30"/>
      <c r="J610" s="1">
        <f>SUM(AR610,BW610,CA610)</f>
        <v>38</v>
      </c>
      <c r="K610" s="1">
        <f>SUM(AD610,AF610,AH610,AJ610,AN610,AL610,AP610,AT610,AV610,AX610,AZ610,BD610,BF610,BH610,BJ610,BL610,BN610,BB610)</f>
        <v>0</v>
      </c>
      <c r="L610" s="1">
        <f>COUNT(AD610,AF610,AH610,AJ610,AL610,AN610,AP610,AT610,AV610,AX610,AZ610,BB610,BD610,BF610,BH610,BJ610,BL610,BN610)</f>
        <v>0</v>
      </c>
      <c r="M610" s="1">
        <f>BP610+BR610</f>
        <v>0</v>
      </c>
      <c r="N610" s="1"/>
      <c r="O610" s="1">
        <f>BU610</f>
        <v>0</v>
      </c>
      <c r="P610" s="1">
        <f>AB610+BY610</f>
        <v>0</v>
      </c>
      <c r="Q610" s="1">
        <f>BT610+CC610</f>
        <v>0</v>
      </c>
      <c r="R610" s="70"/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70"/>
      <c r="AB610" s="1"/>
      <c r="AC610" s="29"/>
      <c r="AD610" s="1"/>
      <c r="AE610" s="29"/>
      <c r="AF610" s="1"/>
      <c r="AG610" s="29"/>
      <c r="AH610" s="1"/>
      <c r="AI610" s="29"/>
      <c r="AJ610" s="1"/>
      <c r="AK610" s="29"/>
      <c r="AL610" s="1"/>
      <c r="AM610" s="29"/>
      <c r="AN610" s="1"/>
      <c r="AO610" s="29"/>
      <c r="AP610" s="1"/>
      <c r="AQ610" s="29"/>
      <c r="AR610" s="1">
        <v>38</v>
      </c>
      <c r="AS610" s="29" t="s">
        <v>97</v>
      </c>
      <c r="AT610" s="1"/>
      <c r="AU610" s="29"/>
      <c r="AV610" s="1"/>
      <c r="AW610" s="29"/>
      <c r="AX610" s="1"/>
      <c r="AY610" s="29"/>
      <c r="AZ610" s="1"/>
      <c r="BA610" s="29"/>
      <c r="BB610" s="1"/>
      <c r="BC610" s="29"/>
      <c r="BD610" s="1"/>
      <c r="BE610" s="29"/>
      <c r="BF610" s="1"/>
      <c r="BG610" s="29"/>
      <c r="BH610" s="1"/>
      <c r="BI610" s="29"/>
      <c r="BJ610" s="1"/>
      <c r="BK610" s="29"/>
      <c r="BL610" s="1"/>
      <c r="BM610" s="29"/>
      <c r="BN610" s="1"/>
      <c r="BO610" s="29"/>
      <c r="BP610" s="1"/>
      <c r="BQ610" s="29"/>
      <c r="BR610" s="1"/>
      <c r="BS610" s="29"/>
      <c r="BT610" s="1"/>
      <c r="BU610" s="1"/>
      <c r="BV610" s="29"/>
      <c r="BW610" s="1"/>
      <c r="BX610" s="29"/>
      <c r="BY610" s="33"/>
      <c r="BZ610" s="29"/>
      <c r="CA610" s="33"/>
      <c r="CB610" s="29"/>
      <c r="CC610" s="33"/>
    </row>
    <row r="611" spans="1:81" s="60" customFormat="1" x14ac:dyDescent="0.35">
      <c r="A611" s="33" t="s">
        <v>94</v>
      </c>
      <c r="B611" s="33" t="s">
        <v>252</v>
      </c>
      <c r="C611" s="33" t="s">
        <v>1185</v>
      </c>
      <c r="D611" s="33" t="s">
        <v>1594</v>
      </c>
      <c r="E611" s="33" t="s">
        <v>58</v>
      </c>
      <c r="F611" s="33">
        <v>999927184</v>
      </c>
      <c r="G611" s="1">
        <f>(K611+P611+J611+M611+O611+Q611)-H611</f>
        <v>38</v>
      </c>
      <c r="H611" s="1"/>
      <c r="I611" s="30"/>
      <c r="J611" s="1">
        <f>SUM(AR611,BW611,CA611)</f>
        <v>38</v>
      </c>
      <c r="K611" s="1">
        <f>SUM(AD611,AF611,AH611,AJ611,AN611,AL611,AP611,AT611,AV611,AX611,AZ611,BD611,BF611,BH611,BJ611,BL611,BN611,BB611)</f>
        <v>0</v>
      </c>
      <c r="L611" s="1">
        <f>COUNT(AD611,AF611,AH611,AJ611,AL611,AN611,AP611,AT611,AV611,AX611,AZ611,BB611,BD611,BF611,BH611,BJ611,BL611,BN611)</f>
        <v>0</v>
      </c>
      <c r="M611" s="1">
        <f>BP611+BR611</f>
        <v>0</v>
      </c>
      <c r="N611" s="1"/>
      <c r="O611" s="1">
        <f>BU611</f>
        <v>0</v>
      </c>
      <c r="P611" s="1">
        <f>AB611+BY611</f>
        <v>0</v>
      </c>
      <c r="Q611" s="1">
        <f>BT611+CC611</f>
        <v>0</v>
      </c>
      <c r="R611" s="70"/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70"/>
      <c r="AB611" s="1"/>
      <c r="AC611" s="29"/>
      <c r="AD611" s="1"/>
      <c r="AE611" s="29"/>
      <c r="AF611" s="1"/>
      <c r="AG611" s="29"/>
      <c r="AH611" s="1"/>
      <c r="AI611" s="29"/>
      <c r="AJ611" s="1"/>
      <c r="AK611" s="29"/>
      <c r="AL611" s="1"/>
      <c r="AM611" s="29"/>
      <c r="AN611" s="1"/>
      <c r="AO611" s="29"/>
      <c r="AP611" s="1"/>
      <c r="AQ611" s="29"/>
      <c r="AR611" s="1">
        <v>38</v>
      </c>
      <c r="AS611" s="29" t="s">
        <v>97</v>
      </c>
      <c r="AT611" s="1"/>
      <c r="AU611" s="29"/>
      <c r="AV611" s="1"/>
      <c r="AW611" s="29"/>
      <c r="AX611" s="1"/>
      <c r="AY611" s="29"/>
      <c r="AZ611" s="1"/>
      <c r="BA611" s="29"/>
      <c r="BB611" s="1"/>
      <c r="BC611" s="29"/>
      <c r="BD611" s="1"/>
      <c r="BE611" s="29"/>
      <c r="BF611" s="1"/>
      <c r="BG611" s="29"/>
      <c r="BH611" s="1"/>
      <c r="BI611" s="29"/>
      <c r="BJ611" s="1"/>
      <c r="BK611" s="29"/>
      <c r="BL611" s="1"/>
      <c r="BM611" s="29"/>
      <c r="BN611" s="1"/>
      <c r="BO611" s="29"/>
      <c r="BP611" s="1"/>
      <c r="BQ611" s="29"/>
      <c r="BR611" s="1"/>
      <c r="BS611" s="29"/>
      <c r="BT611" s="1"/>
      <c r="BU611" s="1"/>
      <c r="BV611" s="29"/>
      <c r="BW611" s="1"/>
      <c r="BX611" s="29"/>
      <c r="BY611" s="33"/>
      <c r="BZ611" s="29"/>
      <c r="CA611" s="33"/>
      <c r="CB611" s="29"/>
      <c r="CC611" s="33"/>
    </row>
    <row r="612" spans="1:81" s="60" customFormat="1" x14ac:dyDescent="0.35">
      <c r="A612" s="33" t="s">
        <v>94</v>
      </c>
      <c r="B612" s="38" t="s">
        <v>252</v>
      </c>
      <c r="C612" s="38" t="s">
        <v>2918</v>
      </c>
      <c r="D612" s="38" t="s">
        <v>751</v>
      </c>
      <c r="E612" s="38" t="s">
        <v>58</v>
      </c>
      <c r="F612" s="38">
        <v>999926452</v>
      </c>
      <c r="G612" s="1">
        <f>(K612+P612+J612+M612+O612+Q612)-H612</f>
        <v>15</v>
      </c>
      <c r="H612" s="1">
        <f>(J612+K612+M612+N612+O612+P612+Q612)*0.5</f>
        <v>15</v>
      </c>
      <c r="I612" s="30"/>
      <c r="J612" s="1">
        <f>SUM(AR612,BW612,CA612)</f>
        <v>0</v>
      </c>
      <c r="K612" s="1">
        <f>SUM(AD612,AF612,AH612,AJ612,AN612,AL612,AP612,AT612,AV612,AX612,AZ612,BD612,BF612,BH612,BJ612,BL612,BN612,BB612)</f>
        <v>30</v>
      </c>
      <c r="L612" s="1">
        <f>COUNT(AD612,AF612,AH612,AJ612,AL612,AN612,AP612,AT612,AV612,AX612,AZ612,BB612,BD612,BF612,BH612,BJ612,BL612,BN612)</f>
        <v>1</v>
      </c>
      <c r="M612" s="1">
        <f>BP612+BR612</f>
        <v>0</v>
      </c>
      <c r="N612" s="1"/>
      <c r="O612" s="1">
        <f>BU612</f>
        <v>0</v>
      </c>
      <c r="P612" s="1">
        <f>AB612+BY612</f>
        <v>0</v>
      </c>
      <c r="Q612" s="1">
        <f>BT612+CC612</f>
        <v>0</v>
      </c>
      <c r="R612" s="70"/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70"/>
      <c r="AB612" s="1"/>
      <c r="AC612" s="29"/>
      <c r="AD612" s="1"/>
      <c r="AE612" s="29"/>
      <c r="AF612" s="1"/>
      <c r="AG612" s="29"/>
      <c r="AH612" s="1"/>
      <c r="AI612" s="29"/>
      <c r="AJ612" s="1">
        <v>30</v>
      </c>
      <c r="AK612" s="29">
        <v>1</v>
      </c>
      <c r="AL612" s="1"/>
      <c r="AM612" s="29"/>
      <c r="AN612" s="1"/>
      <c r="AO612" s="29"/>
      <c r="AP612" s="1"/>
      <c r="AQ612" s="29"/>
      <c r="AR612" s="1"/>
      <c r="AS612" s="29"/>
      <c r="AT612" s="1"/>
      <c r="AU612" s="29"/>
      <c r="AV612" s="1"/>
      <c r="AW612" s="29"/>
      <c r="AX612" s="1"/>
      <c r="AY612" s="29"/>
      <c r="AZ612" s="1"/>
      <c r="BA612" s="29"/>
      <c r="BB612" s="1"/>
      <c r="BC612" s="29"/>
      <c r="BD612" s="1"/>
      <c r="BE612" s="29"/>
      <c r="BF612" s="1"/>
      <c r="BG612" s="29"/>
      <c r="BH612" s="1"/>
      <c r="BI612" s="29"/>
      <c r="BJ612" s="1"/>
      <c r="BK612" s="29"/>
      <c r="BL612" s="1"/>
      <c r="BM612" s="29"/>
      <c r="BN612" s="1"/>
      <c r="BO612" s="29"/>
      <c r="BP612" s="1"/>
      <c r="BQ612" s="29"/>
      <c r="BR612" s="1"/>
      <c r="BS612" s="29"/>
      <c r="BT612" s="1"/>
      <c r="BU612" s="1"/>
      <c r="BV612" s="29"/>
      <c r="BW612" s="1"/>
      <c r="BX612" s="29"/>
      <c r="BY612" s="33"/>
      <c r="BZ612" s="29"/>
      <c r="CA612" s="33"/>
      <c r="CB612" s="29"/>
      <c r="CC612" s="33"/>
    </row>
    <row r="613" spans="1:81" s="60" customFormat="1" x14ac:dyDescent="0.35">
      <c r="A613" s="1" t="s">
        <v>75</v>
      </c>
      <c r="B613" s="1" t="s">
        <v>252</v>
      </c>
      <c r="C613" s="1" t="s">
        <v>1794</v>
      </c>
      <c r="D613" s="1" t="s">
        <v>1795</v>
      </c>
      <c r="E613" s="1" t="s">
        <v>58</v>
      </c>
      <c r="F613" s="1">
        <v>999922198</v>
      </c>
      <c r="G613" s="1">
        <f>(K613+P613+J613+M613+O613+Q613)-H613</f>
        <v>70</v>
      </c>
      <c r="H613" s="33"/>
      <c r="I613" s="30"/>
      <c r="J613" s="1">
        <f>SUM(AR613,BW613,CA613)</f>
        <v>0</v>
      </c>
      <c r="K613" s="1">
        <f>SUM(AD613,AF613,AH613,AJ613,AN613,AL613,AP613,AT613,AV613,AX613,AZ613,BD613,BF613,BH613,BJ613,BL613,BN613,BB613)</f>
        <v>30</v>
      </c>
      <c r="L613" s="1">
        <f>COUNT(AD613,AF613,AH613,AJ613,AL613,AN613,AP613,AT613,AV613,AX613,AZ613,BB613,BD613,BF613,BH613,BJ613,BL613,BN613)</f>
        <v>1</v>
      </c>
      <c r="M613" s="1">
        <f>BP613+BR613</f>
        <v>0</v>
      </c>
      <c r="N613" s="1"/>
      <c r="O613" s="1">
        <f>BU613</f>
        <v>40</v>
      </c>
      <c r="P613" s="1">
        <f>AB613+BY613</f>
        <v>0</v>
      </c>
      <c r="Q613" s="1">
        <f>BT613+CC613</f>
        <v>0</v>
      </c>
      <c r="R613" s="70"/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70"/>
      <c r="AB613" s="1"/>
      <c r="AC613" s="29"/>
      <c r="AD613" s="1"/>
      <c r="AE613" s="29"/>
      <c r="AF613" s="1"/>
      <c r="AG613" s="29"/>
      <c r="AH613" s="1"/>
      <c r="AI613" s="29"/>
      <c r="AJ613" s="1"/>
      <c r="AK613" s="29"/>
      <c r="AL613" s="1"/>
      <c r="AM613" s="29"/>
      <c r="AN613" s="1"/>
      <c r="AO613" s="29"/>
      <c r="AP613" s="1">
        <v>30</v>
      </c>
      <c r="AQ613" s="29">
        <v>1</v>
      </c>
      <c r="AR613" s="1"/>
      <c r="AS613" s="29"/>
      <c r="AT613" s="1"/>
      <c r="AU613" s="29"/>
      <c r="AV613" s="1"/>
      <c r="AW613" s="29"/>
      <c r="AX613" s="1"/>
      <c r="AY613" s="29"/>
      <c r="AZ613" s="1"/>
      <c r="BA613" s="29"/>
      <c r="BB613" s="1"/>
      <c r="BC613" s="29"/>
      <c r="BD613" s="1"/>
      <c r="BE613" s="29"/>
      <c r="BF613" s="1"/>
      <c r="BG613" s="29"/>
      <c r="BH613" s="1"/>
      <c r="BI613" s="29"/>
      <c r="BJ613" s="1"/>
      <c r="BK613" s="29"/>
      <c r="BL613" s="1"/>
      <c r="BM613" s="29"/>
      <c r="BN613" s="1"/>
      <c r="BO613" s="29"/>
      <c r="BP613" s="1"/>
      <c r="BQ613" s="29"/>
      <c r="BR613" s="1"/>
      <c r="BS613" s="29"/>
      <c r="BT613" s="1"/>
      <c r="BU613" s="1">
        <v>40</v>
      </c>
      <c r="BV613" s="29">
        <v>1</v>
      </c>
      <c r="BW613" s="1"/>
      <c r="BX613" s="29"/>
      <c r="BY613" s="33"/>
      <c r="BZ613" s="29"/>
      <c r="CA613" s="33"/>
      <c r="CB613" s="29"/>
      <c r="CC613" s="33"/>
    </row>
    <row r="614" spans="1:81" s="60" customFormat="1" x14ac:dyDescent="0.35">
      <c r="A614" s="1" t="s">
        <v>75</v>
      </c>
      <c r="B614" s="1" t="s">
        <v>252</v>
      </c>
      <c r="C614" s="1" t="s">
        <v>2960</v>
      </c>
      <c r="D614" s="1" t="s">
        <v>2961</v>
      </c>
      <c r="E614" s="1" t="s">
        <v>58</v>
      </c>
      <c r="F614" s="1">
        <v>999926562</v>
      </c>
      <c r="G614" s="1">
        <f>(K614+P614+J614+M614+O614+Q614)-H614</f>
        <v>30</v>
      </c>
      <c r="H614" s="1"/>
      <c r="I614" s="30"/>
      <c r="J614" s="1">
        <f>SUM(AR614,BW614,CA614)</f>
        <v>0</v>
      </c>
      <c r="K614" s="1">
        <f>SUM(AD614,AF614,AH614,AJ614,AN614,AL614,AP614,AT614,AV614,AX614,AZ614,BD614,BF614,BH614,BJ614,BL614,BN614,BB614)</f>
        <v>30</v>
      </c>
      <c r="L614" s="1">
        <f>COUNT(AD614,AF614,AH614,AJ614,AL614,AN614,AP614,AT614,AV614,AX614,AZ614,BB614,BD614,BF614,BH614,BJ614,BL614,BN614)</f>
        <v>1</v>
      </c>
      <c r="M614" s="1">
        <f>BP614+BR614</f>
        <v>0</v>
      </c>
      <c r="N614" s="1"/>
      <c r="O614" s="1">
        <f>BU614</f>
        <v>0</v>
      </c>
      <c r="P614" s="1">
        <f>AB614+BY614</f>
        <v>0</v>
      </c>
      <c r="Q614" s="1">
        <f>BT614+CC614</f>
        <v>0</v>
      </c>
      <c r="R614" s="70"/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70"/>
      <c r="AB614" s="1"/>
      <c r="AC614" s="29"/>
      <c r="AD614" s="1"/>
      <c r="AE614" s="29"/>
      <c r="AF614" s="1"/>
      <c r="AG614" s="29"/>
      <c r="AH614" s="1"/>
      <c r="AI614" s="29"/>
      <c r="AJ614" s="1"/>
      <c r="AK614" s="29"/>
      <c r="AL614" s="1"/>
      <c r="AM614" s="29"/>
      <c r="AN614" s="1"/>
      <c r="AO614" s="29"/>
      <c r="AP614" s="1"/>
      <c r="AQ614" s="29"/>
      <c r="AR614" s="1"/>
      <c r="AS614" s="29"/>
      <c r="AT614" s="1"/>
      <c r="AU614" s="29"/>
      <c r="AV614" s="1"/>
      <c r="AW614" s="29"/>
      <c r="AX614" s="1">
        <v>30</v>
      </c>
      <c r="AY614" s="29">
        <v>1</v>
      </c>
      <c r="AZ614" s="1"/>
      <c r="BA614" s="29"/>
      <c r="BB614" s="1"/>
      <c r="BC614" s="29"/>
      <c r="BD614" s="1"/>
      <c r="BE614" s="29"/>
      <c r="BF614" s="1"/>
      <c r="BG614" s="29"/>
      <c r="BH614" s="1"/>
      <c r="BI614" s="29"/>
      <c r="BJ614" s="1"/>
      <c r="BK614" s="29"/>
      <c r="BL614" s="1"/>
      <c r="BM614" s="29"/>
      <c r="BN614" s="1"/>
      <c r="BO614" s="29"/>
      <c r="BP614" s="1"/>
      <c r="BQ614" s="29"/>
      <c r="BR614" s="1"/>
      <c r="BS614" s="29"/>
      <c r="BT614" s="1"/>
      <c r="BU614" s="1"/>
      <c r="BV614" s="29"/>
      <c r="BW614" s="1"/>
      <c r="BX614" s="29"/>
      <c r="BY614" s="33"/>
      <c r="BZ614" s="29"/>
      <c r="CA614" s="33"/>
      <c r="CB614" s="29"/>
      <c r="CC614" s="33"/>
    </row>
    <row r="615" spans="1:81" s="60" customFormat="1" x14ac:dyDescent="0.35">
      <c r="A615" s="33" t="s">
        <v>351</v>
      </c>
      <c r="B615" s="33" t="s">
        <v>252</v>
      </c>
      <c r="C615" s="33" t="s">
        <v>1792</v>
      </c>
      <c r="D615" s="33" t="s">
        <v>1793</v>
      </c>
      <c r="E615" s="33" t="s">
        <v>58</v>
      </c>
      <c r="F615" s="33">
        <v>999922194</v>
      </c>
      <c r="G615" s="1">
        <f>(K615+P615+J615+M615+O615+Q615)-H615</f>
        <v>315</v>
      </c>
      <c r="H615" s="33"/>
      <c r="I615" s="30"/>
      <c r="J615" s="1">
        <f>SUM(AR615,BW615,CA615)</f>
        <v>0</v>
      </c>
      <c r="K615" s="1">
        <f>SUM(AD615,AF615,AH615,AJ615,AN615,AL615,AP615,AT615,AV615,AX615,AZ615,BD615,BF615,BH615,BJ615,BL615,BN615,BB615)</f>
        <v>120</v>
      </c>
      <c r="L615" s="1">
        <f>COUNT(AD615,AF615,AH615,AJ615,AL615,AN615,AP615,AT615,AV615,AX615,AZ615,BB615,BD615,BF615,BH615,BJ615,BL615,BN615)</f>
        <v>1</v>
      </c>
      <c r="M615" s="1">
        <f>BP615+BR615</f>
        <v>0</v>
      </c>
      <c r="N615" s="1"/>
      <c r="O615" s="1">
        <f>BU615</f>
        <v>120</v>
      </c>
      <c r="P615" s="1">
        <f>AB615+BY615</f>
        <v>75</v>
      </c>
      <c r="Q615" s="1">
        <f>BT615+CC615</f>
        <v>0</v>
      </c>
      <c r="R615" s="70"/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70"/>
      <c r="AB615" s="1"/>
      <c r="AC615" s="29"/>
      <c r="AD615" s="1"/>
      <c r="AE615" s="29"/>
      <c r="AF615" s="1"/>
      <c r="AG615" s="29"/>
      <c r="AH615" s="1"/>
      <c r="AI615" s="29"/>
      <c r="AJ615" s="1">
        <v>120</v>
      </c>
      <c r="AK615" s="29">
        <v>1</v>
      </c>
      <c r="AL615" s="1"/>
      <c r="AM615" s="29"/>
      <c r="AN615" s="1"/>
      <c r="AO615" s="29"/>
      <c r="AP615" s="1"/>
      <c r="AQ615" s="29"/>
      <c r="AR615" s="1"/>
      <c r="AS615" s="29"/>
      <c r="AT615" s="1"/>
      <c r="AU615" s="29"/>
      <c r="AV615" s="1"/>
      <c r="AW615" s="29"/>
      <c r="AX615" s="1"/>
      <c r="AY615" s="29"/>
      <c r="AZ615" s="1"/>
      <c r="BA615" s="29"/>
      <c r="BB615" s="1"/>
      <c r="BC615" s="29"/>
      <c r="BD615" s="1"/>
      <c r="BE615" s="29"/>
      <c r="BF615" s="1"/>
      <c r="BG615" s="29"/>
      <c r="BH615" s="1"/>
      <c r="BI615" s="29"/>
      <c r="BJ615" s="1"/>
      <c r="BK615" s="29"/>
      <c r="BL615" s="1"/>
      <c r="BM615" s="29"/>
      <c r="BN615" s="1"/>
      <c r="BO615" s="29"/>
      <c r="BP615" s="1"/>
      <c r="BQ615" s="29"/>
      <c r="BR615" s="1"/>
      <c r="BS615" s="29"/>
      <c r="BT615" s="1"/>
      <c r="BU615" s="1">
        <v>120</v>
      </c>
      <c r="BV615" s="29">
        <v>2</v>
      </c>
      <c r="BW615" s="1"/>
      <c r="BX615" s="29"/>
      <c r="BY615" s="33">
        <v>75</v>
      </c>
      <c r="BZ615" s="29">
        <v>2</v>
      </c>
      <c r="CA615" s="33"/>
      <c r="CB615" s="29"/>
      <c r="CC615" s="33"/>
    </row>
    <row r="616" spans="1:81" s="60" customFormat="1" x14ac:dyDescent="0.35">
      <c r="A616" s="33" t="s">
        <v>351</v>
      </c>
      <c r="B616" s="1" t="s">
        <v>252</v>
      </c>
      <c r="C616" s="33" t="s">
        <v>2096</v>
      </c>
      <c r="D616" s="33" t="s">
        <v>2097</v>
      </c>
      <c r="E616" s="33" t="s">
        <v>58</v>
      </c>
      <c r="F616" s="1">
        <v>999923830</v>
      </c>
      <c r="G616" s="1">
        <f>(K616+P616+J616+M616+O616+Q616)-H616</f>
        <v>286.5</v>
      </c>
      <c r="H616" s="33"/>
      <c r="I616" s="30"/>
      <c r="J616" s="1">
        <f>SUM(AR616,BW616,CA616)</f>
        <v>0</v>
      </c>
      <c r="K616" s="1">
        <f>SUM(AD616,AF616,AH616,AJ616,AN616,AL616,AP616,AT616,AV616,AX616,AZ616,BD616,BF616,BH616,BJ616,BL616,BN616,BB616)</f>
        <v>0</v>
      </c>
      <c r="L616" s="1">
        <f>COUNT(AD616,AF616,AH616,AJ616,AL616,AN616,AP616,AT616,AV616,AX616,AZ616,BB616,BD616,BF616,BH616,BJ616,BL616,BN616)</f>
        <v>0</v>
      </c>
      <c r="M616" s="1">
        <f>BP616+BR616</f>
        <v>70</v>
      </c>
      <c r="N616" s="1"/>
      <c r="O616" s="1">
        <f>BU616</f>
        <v>160</v>
      </c>
      <c r="P616" s="1">
        <f>AB616+BY616</f>
        <v>56.5</v>
      </c>
      <c r="Q616" s="1">
        <f>BT616+CC616</f>
        <v>0</v>
      </c>
      <c r="R616" s="70"/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70"/>
      <c r="AB616" s="1"/>
      <c r="AC616" s="29"/>
      <c r="AD616" s="1"/>
      <c r="AE616" s="29"/>
      <c r="AF616" s="1"/>
      <c r="AG616" s="29"/>
      <c r="AH616" s="1"/>
      <c r="AI616" s="29"/>
      <c r="AJ616" s="1"/>
      <c r="AK616" s="29"/>
      <c r="AL616" s="1"/>
      <c r="AM616" s="29"/>
      <c r="AN616" s="1"/>
      <c r="AO616" s="29"/>
      <c r="AP616" s="1"/>
      <c r="AQ616" s="29"/>
      <c r="AR616" s="1"/>
      <c r="AS616" s="29"/>
      <c r="AT616" s="1"/>
      <c r="AU616" s="29"/>
      <c r="AV616" s="1"/>
      <c r="AW616" s="29"/>
      <c r="AX616" s="1"/>
      <c r="AY616" s="29"/>
      <c r="AZ616" s="1"/>
      <c r="BA616" s="29"/>
      <c r="BB616" s="1"/>
      <c r="BC616" s="29"/>
      <c r="BD616" s="1"/>
      <c r="BE616" s="29"/>
      <c r="BF616" s="1"/>
      <c r="BG616" s="29"/>
      <c r="BH616" s="1"/>
      <c r="BI616" s="29"/>
      <c r="BJ616" s="1"/>
      <c r="BK616" s="29"/>
      <c r="BL616" s="1"/>
      <c r="BM616" s="29"/>
      <c r="BN616" s="1"/>
      <c r="BO616" s="29"/>
      <c r="BP616" s="1"/>
      <c r="BQ616" s="29"/>
      <c r="BR616" s="1">
        <v>70</v>
      </c>
      <c r="BS616" s="29">
        <v>1</v>
      </c>
      <c r="BT616" s="1"/>
      <c r="BU616" s="1">
        <v>160</v>
      </c>
      <c r="BV616" s="29">
        <v>1</v>
      </c>
      <c r="BW616" s="1"/>
      <c r="BX616" s="29"/>
      <c r="BY616" s="33">
        <v>56.5</v>
      </c>
      <c r="BZ616" s="29">
        <v>3</v>
      </c>
      <c r="CA616" s="33"/>
      <c r="CB616" s="29"/>
      <c r="CC616" s="33"/>
    </row>
    <row r="617" spans="1:81" s="60" customFormat="1" x14ac:dyDescent="0.35">
      <c r="A617" s="33" t="s">
        <v>351</v>
      </c>
      <c r="B617" s="1" t="s">
        <v>252</v>
      </c>
      <c r="C617" s="33" t="s">
        <v>2152</v>
      </c>
      <c r="D617" s="33" t="s">
        <v>2153</v>
      </c>
      <c r="E617" s="33" t="s">
        <v>58</v>
      </c>
      <c r="F617" s="1">
        <v>999924257</v>
      </c>
      <c r="G617" s="1">
        <f>(K617+P617+J617+M617+O617+Q617)-H617</f>
        <v>193.5</v>
      </c>
      <c r="H617" s="33"/>
      <c r="I617" s="30"/>
      <c r="J617" s="1">
        <f>SUM(AR617,BW617,CA617)</f>
        <v>0</v>
      </c>
      <c r="K617" s="1">
        <f>SUM(AD617,AF617,AH617,AJ617,AN617,AL617,AP617,AT617,AV617,AX617,AZ617,BD617,BF617,BH617,BJ617,BL617,BN617,BB617)</f>
        <v>90</v>
      </c>
      <c r="L617" s="1">
        <f>COUNT(AD617,AF617,AH617,AJ617,AL617,AN617,AP617,AT617,AV617,AX617,AZ617,BB617,BD617,BF617,BH617,BJ617,BL617,BN617)</f>
        <v>1</v>
      </c>
      <c r="M617" s="1">
        <f>BP617+BR617</f>
        <v>52.5</v>
      </c>
      <c r="N617" s="1"/>
      <c r="O617" s="1">
        <f>BU617</f>
        <v>51</v>
      </c>
      <c r="P617" s="1">
        <f>AB617+BY617</f>
        <v>0</v>
      </c>
      <c r="Q617" s="1">
        <f>BT617+CC617</f>
        <v>0</v>
      </c>
      <c r="R617" s="70"/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70"/>
      <c r="AB617" s="1"/>
      <c r="AC617" s="29"/>
      <c r="AD617" s="1"/>
      <c r="AE617" s="29"/>
      <c r="AF617" s="1"/>
      <c r="AG617" s="29"/>
      <c r="AH617" s="1"/>
      <c r="AI617" s="29"/>
      <c r="AJ617" s="1"/>
      <c r="AK617" s="29"/>
      <c r="AL617" s="1"/>
      <c r="AM617" s="29"/>
      <c r="AN617" s="1"/>
      <c r="AO617" s="29"/>
      <c r="AP617" s="1"/>
      <c r="AQ617" s="29"/>
      <c r="AR617" s="1"/>
      <c r="AS617" s="29"/>
      <c r="AT617" s="1"/>
      <c r="AU617" s="29"/>
      <c r="AV617" s="1"/>
      <c r="AW617" s="29"/>
      <c r="AX617" s="1">
        <v>90</v>
      </c>
      <c r="AY617" s="29">
        <v>2</v>
      </c>
      <c r="AZ617" s="1"/>
      <c r="BA617" s="29"/>
      <c r="BB617" s="1"/>
      <c r="BC617" s="29"/>
      <c r="BD617" s="1"/>
      <c r="BE617" s="29"/>
      <c r="BF617" s="1"/>
      <c r="BG617" s="29"/>
      <c r="BH617" s="1"/>
      <c r="BI617" s="29"/>
      <c r="BJ617" s="1"/>
      <c r="BK617" s="29"/>
      <c r="BL617" s="1"/>
      <c r="BM617" s="29"/>
      <c r="BN617" s="1"/>
      <c r="BO617" s="29"/>
      <c r="BP617" s="1">
        <v>52.5</v>
      </c>
      <c r="BQ617" s="29">
        <v>2</v>
      </c>
      <c r="BR617" s="1"/>
      <c r="BS617" s="29"/>
      <c r="BT617" s="1"/>
      <c r="BU617" s="1">
        <v>51</v>
      </c>
      <c r="BV617" s="29" t="s">
        <v>97</v>
      </c>
      <c r="BW617" s="1"/>
      <c r="BX617" s="29"/>
      <c r="BY617" s="33"/>
      <c r="BZ617" s="29"/>
      <c r="CA617" s="33"/>
      <c r="CB617" s="29"/>
      <c r="CC617" s="33"/>
    </row>
    <row r="618" spans="1:81" s="60" customFormat="1" x14ac:dyDescent="0.35">
      <c r="A618" s="34" t="s">
        <v>351</v>
      </c>
      <c r="B618" s="34" t="s">
        <v>252</v>
      </c>
      <c r="C618" s="34" t="s">
        <v>324</v>
      </c>
      <c r="D618" s="34" t="s">
        <v>1674</v>
      </c>
      <c r="E618" s="34" t="s">
        <v>58</v>
      </c>
      <c r="F618" s="1">
        <v>999925732</v>
      </c>
      <c r="G618" s="1">
        <f>(K618+P618+J618+M618+O618+Q618)-H618</f>
        <v>136</v>
      </c>
      <c r="H618" s="1"/>
      <c r="I618" s="30"/>
      <c r="J618" s="1">
        <f>SUM(AR618,BW618,CA618)</f>
        <v>0</v>
      </c>
      <c r="K618" s="1">
        <f>SUM(AD618,AF618,AH618,AJ618,AN618,AL618,AP618,AT618,AV618,AX618,AZ618,BD618,BF618,BH618,BJ618,BL618,BN618,BB618)</f>
        <v>136</v>
      </c>
      <c r="L618" s="1">
        <f>COUNT(AD618,AF618,AH618,AJ618,AL618,AN618,AP618,AT618,AV618,AX618,AZ618,BB618,BD618,BF618,BH618,BJ618,BL618,BN618)</f>
        <v>2</v>
      </c>
      <c r="M618" s="1">
        <f>BP618+BR618</f>
        <v>0</v>
      </c>
      <c r="N618" s="1"/>
      <c r="O618" s="1">
        <f>BU618</f>
        <v>0</v>
      </c>
      <c r="P618" s="1">
        <f>AB618+BY618</f>
        <v>0</v>
      </c>
      <c r="Q618" s="1">
        <f>BT618+CC618</f>
        <v>0</v>
      </c>
      <c r="R618" s="70"/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70"/>
      <c r="AB618" s="1"/>
      <c r="AC618" s="29"/>
      <c r="AD618" s="1"/>
      <c r="AE618" s="29"/>
      <c r="AF618" s="1"/>
      <c r="AG618" s="29"/>
      <c r="AH618" s="1">
        <v>68</v>
      </c>
      <c r="AI618" s="29">
        <v>3</v>
      </c>
      <c r="AJ618" s="1"/>
      <c r="AK618" s="29"/>
      <c r="AL618" s="1"/>
      <c r="AM618" s="29"/>
      <c r="AN618" s="1"/>
      <c r="AO618" s="29"/>
      <c r="AP618" s="1"/>
      <c r="AQ618" s="29"/>
      <c r="AR618" s="1"/>
      <c r="AS618" s="29"/>
      <c r="AT618" s="1"/>
      <c r="AU618" s="29"/>
      <c r="AV618" s="1"/>
      <c r="AW618" s="29"/>
      <c r="AX618" s="1"/>
      <c r="AY618" s="29"/>
      <c r="AZ618" s="1"/>
      <c r="BA618" s="29"/>
      <c r="BB618" s="1">
        <v>68</v>
      </c>
      <c r="BC618" s="29"/>
      <c r="BD618" s="1"/>
      <c r="BE618" s="29"/>
      <c r="BF618" s="1"/>
      <c r="BG618" s="29"/>
      <c r="BH618" s="1"/>
      <c r="BI618" s="29"/>
      <c r="BJ618" s="1"/>
      <c r="BK618" s="29"/>
      <c r="BL618" s="1"/>
      <c r="BM618" s="29"/>
      <c r="BN618" s="1"/>
      <c r="BO618" s="29"/>
      <c r="BP618" s="1"/>
      <c r="BQ618" s="29"/>
      <c r="BR618" s="1"/>
      <c r="BS618" s="29"/>
      <c r="BT618" s="1"/>
      <c r="BU618" s="1"/>
      <c r="BV618" s="29"/>
      <c r="BW618" s="1"/>
      <c r="BX618" s="29"/>
      <c r="BY618" s="33"/>
      <c r="BZ618" s="29"/>
      <c r="CA618" s="33"/>
      <c r="CB618" s="29"/>
      <c r="CC618" s="33"/>
    </row>
    <row r="619" spans="1:81" s="60" customFormat="1" x14ac:dyDescent="0.35">
      <c r="A619" s="34" t="s">
        <v>351</v>
      </c>
      <c r="B619" s="34" t="s">
        <v>252</v>
      </c>
      <c r="C619" s="34" t="s">
        <v>1019</v>
      </c>
      <c r="D619" s="34" t="s">
        <v>1005</v>
      </c>
      <c r="E619" s="34" t="s">
        <v>58</v>
      </c>
      <c r="F619" s="1">
        <v>999916463</v>
      </c>
      <c r="G619" s="1">
        <f>(K619+P619+J619+M619+O619+Q619)-H619</f>
        <v>120</v>
      </c>
      <c r="H619" s="1"/>
      <c r="I619" s="30"/>
      <c r="J619" s="1">
        <f>SUM(AR619,BW619,CA619)</f>
        <v>0</v>
      </c>
      <c r="K619" s="1">
        <f>SUM(AD619,AF619,AH619,AJ619,AN619,AL619,AP619,AT619,AV619,AX619,AZ619,BD619,BF619,BH619,BJ619,BL619,BN619,BB619)</f>
        <v>120</v>
      </c>
      <c r="L619" s="1">
        <f>COUNT(AD619,AF619,AH619,AJ619,AL619,AN619,AP619,AT619,AV619,AX619,AZ619,BB619,BD619,BF619,BH619,BJ619,BL619,BN619)</f>
        <v>1</v>
      </c>
      <c r="M619" s="1">
        <f>BP619+BR619</f>
        <v>0</v>
      </c>
      <c r="N619" s="1"/>
      <c r="O619" s="1">
        <f>BU619</f>
        <v>0</v>
      </c>
      <c r="P619" s="1">
        <f>AB619+BY619</f>
        <v>0</v>
      </c>
      <c r="Q619" s="1">
        <f>BT619+CC619</f>
        <v>0</v>
      </c>
      <c r="R619" s="70"/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70"/>
      <c r="AB619" s="1"/>
      <c r="AC619" s="29"/>
      <c r="AD619" s="1"/>
      <c r="AE619" s="29"/>
      <c r="AF619" s="1"/>
      <c r="AG619" s="29"/>
      <c r="AH619" s="1">
        <v>120</v>
      </c>
      <c r="AI619" s="29">
        <v>1</v>
      </c>
      <c r="AJ619" s="1"/>
      <c r="AK619" s="29"/>
      <c r="AL619" s="1"/>
      <c r="AM619" s="29"/>
      <c r="AN619" s="1"/>
      <c r="AO619" s="29"/>
      <c r="AP619" s="1"/>
      <c r="AQ619" s="29"/>
      <c r="AR619" s="1"/>
      <c r="AS619" s="29"/>
      <c r="AT619" s="1"/>
      <c r="AU619" s="29"/>
      <c r="AV619" s="1"/>
      <c r="AW619" s="29"/>
      <c r="AX619" s="1"/>
      <c r="AY619" s="29"/>
      <c r="AZ619" s="1"/>
      <c r="BA619" s="29"/>
      <c r="BB619" s="1"/>
      <c r="BC619" s="29"/>
      <c r="BD619" s="1"/>
      <c r="BE619" s="29"/>
      <c r="BF619" s="1"/>
      <c r="BG619" s="29"/>
      <c r="BH619" s="1"/>
      <c r="BI619" s="29"/>
      <c r="BJ619" s="1"/>
      <c r="BK619" s="29"/>
      <c r="BL619" s="1"/>
      <c r="BM619" s="29"/>
      <c r="BN619" s="1"/>
      <c r="BO619" s="29"/>
      <c r="BP619" s="1"/>
      <c r="BQ619" s="29"/>
      <c r="BR619" s="1"/>
      <c r="BS619" s="29"/>
      <c r="BT619" s="1"/>
      <c r="BU619" s="1"/>
      <c r="BV619" s="29"/>
      <c r="BW619" s="1"/>
      <c r="BX619" s="29"/>
      <c r="BY619" s="33"/>
      <c r="BZ619" s="29"/>
      <c r="CA619" s="33"/>
      <c r="CB619" s="29"/>
      <c r="CC619" s="33"/>
    </row>
    <row r="620" spans="1:81" s="60" customFormat="1" x14ac:dyDescent="0.35">
      <c r="A620" s="1" t="s">
        <v>351</v>
      </c>
      <c r="B620" s="1" t="s">
        <v>252</v>
      </c>
      <c r="C620" s="1" t="s">
        <v>3236</v>
      </c>
      <c r="D620" s="1" t="s">
        <v>159</v>
      </c>
      <c r="E620" s="1" t="s">
        <v>58</v>
      </c>
      <c r="F620" s="1">
        <v>999927190</v>
      </c>
      <c r="G620" s="1">
        <f>(K620+P620+J620+M620+O620+Q620)-H620</f>
        <v>120</v>
      </c>
      <c r="H620" s="1"/>
      <c r="I620" s="30"/>
      <c r="J620" s="1">
        <f>SUM(AR620,BW620,CA620)</f>
        <v>0</v>
      </c>
      <c r="K620" s="1">
        <f>SUM(AD620,AF620,AH620,AJ620,AN620,AL620,AP620,AT620,AV620,AX620,AZ620,BD620,BF620,BH620,BJ620,BL620,BN620,BB620)</f>
        <v>120</v>
      </c>
      <c r="L620" s="1">
        <f>COUNT(AD620,AF620,AH620,AJ620,AL620,AN620,AP620,AT620,AV620,AX620,AZ620,BB620,BD620,BF620,BH620,BJ620,BL620,BN620)</f>
        <v>1</v>
      </c>
      <c r="M620" s="1">
        <f>BP620+BR620</f>
        <v>0</v>
      </c>
      <c r="N620" s="1"/>
      <c r="O620" s="1">
        <f>BU620</f>
        <v>0</v>
      </c>
      <c r="P620" s="1">
        <f>AB620+BY620</f>
        <v>0</v>
      </c>
      <c r="Q620" s="1">
        <f>BT620+CC620</f>
        <v>0</v>
      </c>
      <c r="R620" s="70"/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70"/>
      <c r="AB620" s="1"/>
      <c r="AC620" s="29"/>
      <c r="AD620" s="1"/>
      <c r="AE620" s="29"/>
      <c r="AF620" s="1"/>
      <c r="AG620" s="29"/>
      <c r="AH620" s="1"/>
      <c r="AI620" s="29"/>
      <c r="AJ620" s="1"/>
      <c r="AK620" s="29"/>
      <c r="AL620" s="1"/>
      <c r="AM620" s="29"/>
      <c r="AN620" s="1"/>
      <c r="AO620" s="29"/>
      <c r="AP620" s="1">
        <v>120</v>
      </c>
      <c r="AQ620" s="29">
        <v>1</v>
      </c>
      <c r="AR620" s="1"/>
      <c r="AS620" s="29"/>
      <c r="AT620" s="1"/>
      <c r="AU620" s="29"/>
      <c r="AV620" s="1"/>
      <c r="AW620" s="29"/>
      <c r="AX620" s="1"/>
      <c r="AY620" s="29"/>
      <c r="AZ620" s="1"/>
      <c r="BA620" s="29"/>
      <c r="BB620" s="1"/>
      <c r="BC620" s="29"/>
      <c r="BD620" s="1"/>
      <c r="BE620" s="29"/>
      <c r="BF620" s="1"/>
      <c r="BG620" s="29"/>
      <c r="BH620" s="1"/>
      <c r="BI620" s="29"/>
      <c r="BJ620" s="1"/>
      <c r="BK620" s="29"/>
      <c r="BL620" s="1"/>
      <c r="BM620" s="29"/>
      <c r="BN620" s="1"/>
      <c r="BO620" s="29"/>
      <c r="BP620" s="1"/>
      <c r="BQ620" s="29"/>
      <c r="BR620" s="1"/>
      <c r="BS620" s="29"/>
      <c r="BT620" s="1"/>
      <c r="BU620" s="1"/>
      <c r="BV620" s="29"/>
      <c r="BW620" s="1"/>
      <c r="BX620" s="29"/>
      <c r="BY620" s="33"/>
      <c r="BZ620" s="29"/>
      <c r="CA620" s="33"/>
      <c r="CB620" s="29"/>
      <c r="CC620" s="33"/>
    </row>
    <row r="621" spans="1:81" s="60" customFormat="1" x14ac:dyDescent="0.35">
      <c r="A621" s="1" t="s">
        <v>351</v>
      </c>
      <c r="B621" s="1" t="s">
        <v>252</v>
      </c>
      <c r="C621" s="1" t="s">
        <v>1094</v>
      </c>
      <c r="D621" s="1" t="s">
        <v>2940</v>
      </c>
      <c r="E621" s="1" t="s">
        <v>58</v>
      </c>
      <c r="F621" s="1">
        <v>999926509</v>
      </c>
      <c r="G621" s="1">
        <f>(K621+P621+J621+M621+O621+Q621)-H621</f>
        <v>117.2</v>
      </c>
      <c r="H621" s="1"/>
      <c r="I621" s="30"/>
      <c r="J621" s="1">
        <f>SUM(AR621,BW621,CA621)</f>
        <v>0</v>
      </c>
      <c r="K621" s="1">
        <f>SUM(AD621,AF621,AH621,AJ621,AN621,AL621,AP621,AT621,AV621,AX621,AZ621,BD621,BF621,BH621,BJ621,BL621,BN621,BB621)</f>
        <v>27.2</v>
      </c>
      <c r="L621" s="1">
        <f>COUNT(AD621,AF621,AH621,AJ621,AL621,AN621,AP621,AT621,AV621,AX621,AZ621,BB621,BD621,BF621,BH621,BJ621,BL621,BN621)</f>
        <v>1</v>
      </c>
      <c r="M621" s="1">
        <f>BP621+BR621</f>
        <v>0</v>
      </c>
      <c r="N621" s="1"/>
      <c r="O621" s="1">
        <f>BU621</f>
        <v>90</v>
      </c>
      <c r="P621" s="1">
        <f>AB621+BY621</f>
        <v>0</v>
      </c>
      <c r="Q621" s="1">
        <f>BT621+CC621</f>
        <v>0</v>
      </c>
      <c r="R621" s="70"/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70"/>
      <c r="AB621" s="1"/>
      <c r="AC621" s="29"/>
      <c r="AD621" s="1"/>
      <c r="AE621" s="29"/>
      <c r="AF621" s="1"/>
      <c r="AG621" s="29"/>
      <c r="AH621" s="1"/>
      <c r="AI621" s="29"/>
      <c r="AJ621" s="1"/>
      <c r="AK621" s="29"/>
      <c r="AL621" s="1">
        <v>27.2</v>
      </c>
      <c r="AM621" s="29">
        <v>3</v>
      </c>
      <c r="AN621" s="1"/>
      <c r="AO621" s="29"/>
      <c r="AP621" s="1"/>
      <c r="AQ621" s="29"/>
      <c r="AR621" s="1"/>
      <c r="AS621" s="29"/>
      <c r="AT621" s="1"/>
      <c r="AU621" s="29"/>
      <c r="AV621" s="1"/>
      <c r="AW621" s="29"/>
      <c r="AX621" s="1"/>
      <c r="AY621" s="29"/>
      <c r="AZ621" s="1"/>
      <c r="BA621" s="29"/>
      <c r="BB621" s="1"/>
      <c r="BC621" s="29"/>
      <c r="BD621" s="1"/>
      <c r="BE621" s="29"/>
      <c r="BF621" s="1"/>
      <c r="BG621" s="29"/>
      <c r="BH621" s="1"/>
      <c r="BI621" s="29"/>
      <c r="BJ621" s="1"/>
      <c r="BK621" s="29"/>
      <c r="BL621" s="1"/>
      <c r="BM621" s="29"/>
      <c r="BN621" s="1"/>
      <c r="BO621" s="29"/>
      <c r="BP621" s="1"/>
      <c r="BQ621" s="29"/>
      <c r="BR621" s="1"/>
      <c r="BS621" s="29"/>
      <c r="BT621" s="1"/>
      <c r="BU621" s="1">
        <v>90</v>
      </c>
      <c r="BV621" s="29">
        <v>3</v>
      </c>
      <c r="BW621" s="1"/>
      <c r="BX621" s="29"/>
      <c r="BY621" s="33"/>
      <c r="BZ621" s="29"/>
      <c r="CA621" s="33"/>
      <c r="CB621" s="29"/>
      <c r="CC621" s="33"/>
    </row>
    <row r="622" spans="1:81" s="60" customFormat="1" x14ac:dyDescent="0.35">
      <c r="A622" s="33" t="s">
        <v>351</v>
      </c>
      <c r="B622" s="33" t="s">
        <v>252</v>
      </c>
      <c r="C622" s="33" t="s">
        <v>1536</v>
      </c>
      <c r="D622" s="33" t="s">
        <v>1537</v>
      </c>
      <c r="E622" s="33" t="s">
        <v>58</v>
      </c>
      <c r="F622" s="33">
        <v>999921078</v>
      </c>
      <c r="G622" s="1">
        <f>(K622+P622+J622+M622+O622+Q622)-H622</f>
        <v>117</v>
      </c>
      <c r="H622" s="33"/>
      <c r="I622" s="30"/>
      <c r="J622" s="1">
        <f>SUM(AR622,BW622,CA622)</f>
        <v>0</v>
      </c>
      <c r="K622" s="1">
        <f>SUM(AD622,AF622,AH622,AJ622,AN622,AL622,AP622,AT622,AV622,AX622,AZ622,BD622,BF622,BH622,BJ622,BL622,BN622,BB622)</f>
        <v>45</v>
      </c>
      <c r="L622" s="1">
        <f>COUNT(AD622,AF622,AH622,AJ622,AL622,AN622,AP622,AT622,AV622,AX622,AZ622,BB622,BD622,BF622,BH622,BJ622,BL622,BN622)</f>
        <v>1</v>
      </c>
      <c r="M622" s="1">
        <f>BP622+BR622</f>
        <v>0</v>
      </c>
      <c r="N622" s="1"/>
      <c r="O622" s="1">
        <f>BU622</f>
        <v>72</v>
      </c>
      <c r="P622" s="1">
        <f>AB622+BY622</f>
        <v>0</v>
      </c>
      <c r="Q622" s="1">
        <f>BT622+CC622</f>
        <v>0</v>
      </c>
      <c r="R622" s="70"/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70"/>
      <c r="AB622" s="1"/>
      <c r="AC622" s="29"/>
      <c r="AD622" s="33"/>
      <c r="AE622" s="29"/>
      <c r="AF622" s="1"/>
      <c r="AG622" s="29"/>
      <c r="AH622" s="1"/>
      <c r="AI622" s="29"/>
      <c r="AJ622" s="1"/>
      <c r="AK622" s="29"/>
      <c r="AL622" s="1"/>
      <c r="AM622" s="29"/>
      <c r="AN622" s="1"/>
      <c r="AO622" s="29"/>
      <c r="AP622" s="1"/>
      <c r="AQ622" s="29"/>
      <c r="AR622" s="1"/>
      <c r="AS622" s="29"/>
      <c r="AT622" s="1"/>
      <c r="AU622" s="29"/>
      <c r="AV622" s="1">
        <v>45</v>
      </c>
      <c r="AW622" s="29">
        <v>2</v>
      </c>
      <c r="AX622" s="1"/>
      <c r="AY622" s="29"/>
      <c r="AZ622" s="1"/>
      <c r="BA622" s="29"/>
      <c r="BB622" s="1"/>
      <c r="BC622" s="29"/>
      <c r="BD622" s="1"/>
      <c r="BE622" s="29"/>
      <c r="BF622" s="1"/>
      <c r="BG622" s="29"/>
      <c r="BH622" s="1"/>
      <c r="BI622" s="29"/>
      <c r="BJ622" s="1"/>
      <c r="BK622" s="29"/>
      <c r="BL622" s="1"/>
      <c r="BM622" s="29"/>
      <c r="BN622" s="1"/>
      <c r="BO622" s="29"/>
      <c r="BP622" s="1"/>
      <c r="BQ622" s="29"/>
      <c r="BR622" s="1"/>
      <c r="BS622" s="29"/>
      <c r="BT622" s="1"/>
      <c r="BU622" s="1">
        <v>72</v>
      </c>
      <c r="BV622" s="29">
        <v>7</v>
      </c>
      <c r="BW622" s="1"/>
      <c r="BX622" s="29"/>
      <c r="BY622" s="33"/>
      <c r="BZ622" s="29"/>
      <c r="CA622" s="33"/>
      <c r="CB622" s="29"/>
      <c r="CC622" s="33"/>
    </row>
    <row r="623" spans="1:81" s="60" customFormat="1" x14ac:dyDescent="0.35">
      <c r="A623" s="33" t="s">
        <v>351</v>
      </c>
      <c r="B623" s="38" t="s">
        <v>252</v>
      </c>
      <c r="C623" s="38" t="s">
        <v>2672</v>
      </c>
      <c r="D623" s="38" t="s">
        <v>114</v>
      </c>
      <c r="E623" s="38" t="s">
        <v>58</v>
      </c>
      <c r="F623" s="38">
        <v>999925820</v>
      </c>
      <c r="G623" s="1">
        <f>(K623+P623+J623+M623+O623+Q623)-H623</f>
        <v>106</v>
      </c>
      <c r="H623" s="1">
        <f>(J623+K623+M623+N623+O623+P623+Q623)*0.5</f>
        <v>106</v>
      </c>
      <c r="I623" s="30"/>
      <c r="J623" s="1">
        <f>SUM(AR623,BW623,CA623)</f>
        <v>0</v>
      </c>
      <c r="K623" s="1">
        <f>SUM(AD623,AF623,AH623,AJ623,AN623,AL623,AP623,AT623,AV623,AX623,AZ623,BD623,BF623,BH623,BJ623,BL623,BN623,BB623)</f>
        <v>72</v>
      </c>
      <c r="L623" s="1">
        <f>COUNT(AD623,AF623,AH623,AJ623,AL623,AN623,AP623,AT623,AV623,AX623,AZ623,BB623,BD623,BF623,BH623,BJ623,BL623,BN623)</f>
        <v>2</v>
      </c>
      <c r="M623" s="1">
        <f>BP623+BR623</f>
        <v>0</v>
      </c>
      <c r="N623" s="1"/>
      <c r="O623" s="1">
        <f>BU623</f>
        <v>90</v>
      </c>
      <c r="P623" s="1">
        <f>AB623+BY623</f>
        <v>50</v>
      </c>
      <c r="Q623" s="1">
        <f>BT623+CC623</f>
        <v>0</v>
      </c>
      <c r="R623" s="70"/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70"/>
      <c r="AB623" s="1"/>
      <c r="AC623" s="29"/>
      <c r="AD623" s="1"/>
      <c r="AE623" s="29"/>
      <c r="AF623" s="1"/>
      <c r="AG623" s="29"/>
      <c r="AH623" s="1"/>
      <c r="AI623" s="29"/>
      <c r="AJ623" s="1">
        <v>48</v>
      </c>
      <c r="AK623" s="29">
        <v>1</v>
      </c>
      <c r="AL623" s="1"/>
      <c r="AM623" s="29"/>
      <c r="AN623" s="1"/>
      <c r="AO623" s="29"/>
      <c r="AP623" s="1"/>
      <c r="AQ623" s="29"/>
      <c r="AR623" s="1"/>
      <c r="AS623" s="29"/>
      <c r="AT623" s="1"/>
      <c r="AU623" s="29"/>
      <c r="AV623" s="1"/>
      <c r="AW623" s="29"/>
      <c r="AX623" s="1"/>
      <c r="AY623" s="29"/>
      <c r="AZ623" s="1"/>
      <c r="BA623" s="29"/>
      <c r="BB623" s="1"/>
      <c r="BC623" s="29"/>
      <c r="BD623" s="1">
        <v>24</v>
      </c>
      <c r="BE623" s="29">
        <v>1</v>
      </c>
      <c r="BF623" s="1"/>
      <c r="BG623" s="29"/>
      <c r="BH623" s="1"/>
      <c r="BI623" s="29"/>
      <c r="BJ623" s="1"/>
      <c r="BK623" s="29"/>
      <c r="BL623" s="1"/>
      <c r="BM623" s="29"/>
      <c r="BN623" s="1"/>
      <c r="BO623" s="29"/>
      <c r="BP623" s="1"/>
      <c r="BQ623" s="29"/>
      <c r="BR623" s="1"/>
      <c r="BS623" s="29"/>
      <c r="BT623" s="1"/>
      <c r="BU623" s="1">
        <v>90</v>
      </c>
      <c r="BV623" s="29">
        <v>4</v>
      </c>
      <c r="BW623" s="1"/>
      <c r="BX623" s="29"/>
      <c r="BY623" s="33">
        <v>50</v>
      </c>
      <c r="BZ623" s="29">
        <v>1</v>
      </c>
      <c r="CA623" s="33"/>
      <c r="CB623" s="29"/>
      <c r="CC623" s="33"/>
    </row>
    <row r="624" spans="1:81" s="60" customFormat="1" x14ac:dyDescent="0.35">
      <c r="A624" s="33" t="s">
        <v>351</v>
      </c>
      <c r="B624" s="1" t="s">
        <v>252</v>
      </c>
      <c r="C624" s="1" t="s">
        <v>874</v>
      </c>
      <c r="D624" s="1" t="s">
        <v>2423</v>
      </c>
      <c r="E624" s="1" t="s">
        <v>58</v>
      </c>
      <c r="F624" s="1">
        <v>999925263</v>
      </c>
      <c r="G624" s="1">
        <f>(K624+P624+J624+M624+O624+Q624)-H624</f>
        <v>96.25</v>
      </c>
      <c r="H624" s="1">
        <f>(J624+K624+M624+N624+O624+P624+Q624)*0.5</f>
        <v>96.25</v>
      </c>
      <c r="I624" s="30"/>
      <c r="J624" s="1">
        <f>SUM(AR624,BW624,CA624)</f>
        <v>0</v>
      </c>
      <c r="K624" s="1">
        <f>SUM(AD624,AF624,AH624,AJ624,AN624,AL624,AP624,AT624,AV624,AX624,AZ624,BD624,BF624,BH624,BJ624,BL624,BN624,BB624)</f>
        <v>68</v>
      </c>
      <c r="L624" s="1">
        <f>COUNT(AD624,AF624,AH624,AJ624,AL624,AN624,AP624,AT624,AV624,AX624,AZ624,BB624,BD624,BF624,BH624,BJ624,BL624,BN624)</f>
        <v>1</v>
      </c>
      <c r="M624" s="1">
        <f>BP624+BR624</f>
        <v>52.5</v>
      </c>
      <c r="N624" s="1"/>
      <c r="O624" s="1">
        <f>BU624</f>
        <v>72</v>
      </c>
      <c r="P624" s="1">
        <f>AB624+BY624</f>
        <v>0</v>
      </c>
      <c r="Q624" s="1">
        <f>BT624+CC624</f>
        <v>0</v>
      </c>
      <c r="R624" s="70"/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70"/>
      <c r="AB624" s="1"/>
      <c r="AC624" s="29"/>
      <c r="AD624" s="1"/>
      <c r="AE624" s="29"/>
      <c r="AF624" s="1"/>
      <c r="AG624" s="29"/>
      <c r="AH624" s="1"/>
      <c r="AI624" s="29"/>
      <c r="AJ624" s="1"/>
      <c r="AK624" s="29"/>
      <c r="AL624" s="1"/>
      <c r="AM624" s="29"/>
      <c r="AN624" s="1"/>
      <c r="AO624" s="29"/>
      <c r="AP624" s="1">
        <v>68</v>
      </c>
      <c r="AQ624" s="29">
        <v>3</v>
      </c>
      <c r="AR624" s="1"/>
      <c r="AS624" s="29"/>
      <c r="AT624" s="1"/>
      <c r="AU624" s="29"/>
      <c r="AV624" s="1"/>
      <c r="AW624" s="29"/>
      <c r="AX624" s="1"/>
      <c r="AY624" s="29"/>
      <c r="AZ624" s="1"/>
      <c r="BA624" s="29"/>
      <c r="BB624" s="1"/>
      <c r="BC624" s="29"/>
      <c r="BD624" s="1"/>
      <c r="BE624" s="29"/>
      <c r="BF624" s="1"/>
      <c r="BG624" s="29"/>
      <c r="BH624" s="1"/>
      <c r="BI624" s="29"/>
      <c r="BJ624" s="1"/>
      <c r="BK624" s="29"/>
      <c r="BL624" s="1"/>
      <c r="BM624" s="29"/>
      <c r="BN624" s="1"/>
      <c r="BO624" s="29"/>
      <c r="BP624" s="1">
        <v>52.5</v>
      </c>
      <c r="BQ624" s="29">
        <v>2</v>
      </c>
      <c r="BR624" s="1"/>
      <c r="BS624" s="29"/>
      <c r="BT624" s="1"/>
      <c r="BU624" s="1">
        <v>72</v>
      </c>
      <c r="BV624" s="29">
        <v>7</v>
      </c>
      <c r="BW624" s="1"/>
      <c r="BX624" s="29"/>
      <c r="BY624" s="33"/>
      <c r="BZ624" s="29"/>
      <c r="CA624" s="33"/>
      <c r="CB624" s="29"/>
      <c r="CC624" s="33"/>
    </row>
    <row r="625" spans="1:81" s="60" customFormat="1" x14ac:dyDescent="0.35">
      <c r="A625" s="1" t="s">
        <v>351</v>
      </c>
      <c r="B625" s="1" t="s">
        <v>252</v>
      </c>
      <c r="C625" s="1" t="s">
        <v>3509</v>
      </c>
      <c r="D625" s="1" t="s">
        <v>89</v>
      </c>
      <c r="E625" s="1" t="s">
        <v>58</v>
      </c>
      <c r="F625" s="1">
        <v>999927925</v>
      </c>
      <c r="G625" s="1">
        <f>(K625+P625+J625+M625+O625+Q625)-H625</f>
        <v>96</v>
      </c>
      <c r="H625" s="1"/>
      <c r="I625" s="30"/>
      <c r="J625" s="1">
        <f>SUM(AR625,BW625,CA625)</f>
        <v>0</v>
      </c>
      <c r="K625" s="1">
        <f>SUM(AD625,AF625,AH625,AJ625,AN625,AL625,AP625,AT625,AV625,AX625,AZ625,BD625,BF625,BH625,BJ625,BL625,BN625,BB625)</f>
        <v>45</v>
      </c>
      <c r="L625" s="1">
        <f>COUNT(AD625,AF625,AH625,AJ625,AL625,AN625,AP625,AT625,AV625,AX625,AZ625,BB625,BD625,BF625,BH625,BJ625,BL625,BN625)</f>
        <v>1</v>
      </c>
      <c r="M625" s="1">
        <f>BP625+BR625</f>
        <v>0</v>
      </c>
      <c r="N625" s="1"/>
      <c r="O625" s="1">
        <f>BU625</f>
        <v>51</v>
      </c>
      <c r="P625" s="1">
        <f>AB625+BY625</f>
        <v>0</v>
      </c>
      <c r="Q625" s="1">
        <f>BT625+CC625</f>
        <v>0</v>
      </c>
      <c r="R625" s="70"/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70"/>
      <c r="AB625" s="1"/>
      <c r="AC625" s="29"/>
      <c r="AD625" s="1"/>
      <c r="AE625" s="29"/>
      <c r="AF625" s="1"/>
      <c r="AG625" s="29"/>
      <c r="AH625" s="1"/>
      <c r="AI625" s="29"/>
      <c r="AJ625" s="1"/>
      <c r="AK625" s="29"/>
      <c r="AL625" s="1"/>
      <c r="AM625" s="29"/>
      <c r="AN625" s="1"/>
      <c r="AO625" s="29"/>
      <c r="AP625" s="1"/>
      <c r="AQ625" s="29"/>
      <c r="AR625" s="1"/>
      <c r="AS625" s="29"/>
      <c r="AT625" s="1"/>
      <c r="AU625" s="29"/>
      <c r="AV625" s="1"/>
      <c r="AW625" s="29"/>
      <c r="AX625" s="1"/>
      <c r="AY625" s="29"/>
      <c r="AZ625" s="1"/>
      <c r="BA625" s="29"/>
      <c r="BB625" s="1"/>
      <c r="BC625" s="29"/>
      <c r="BD625" s="1"/>
      <c r="BE625" s="29"/>
      <c r="BF625" s="1"/>
      <c r="BG625" s="29"/>
      <c r="BH625" s="1"/>
      <c r="BI625" s="29"/>
      <c r="BJ625" s="1">
        <v>45</v>
      </c>
      <c r="BK625" s="29">
        <v>2</v>
      </c>
      <c r="BL625" s="1"/>
      <c r="BM625" s="29"/>
      <c r="BN625" s="1"/>
      <c r="BO625" s="29"/>
      <c r="BP625" s="1"/>
      <c r="BQ625" s="29"/>
      <c r="BR625" s="1"/>
      <c r="BS625" s="29"/>
      <c r="BT625" s="1"/>
      <c r="BU625" s="1">
        <v>51</v>
      </c>
      <c r="BV625" s="29" t="s">
        <v>97</v>
      </c>
      <c r="BW625" s="1"/>
      <c r="BX625" s="29"/>
      <c r="BY625" s="33"/>
      <c r="BZ625" s="29"/>
      <c r="CA625" s="33"/>
      <c r="CB625" s="29"/>
      <c r="CC625" s="33"/>
    </row>
    <row r="626" spans="1:81" s="60" customFormat="1" x14ac:dyDescent="0.35">
      <c r="A626" s="33" t="s">
        <v>351</v>
      </c>
      <c r="B626" s="1" t="s">
        <v>252</v>
      </c>
      <c r="C626" s="33" t="s">
        <v>2159</v>
      </c>
      <c r="D626" s="33" t="s">
        <v>2160</v>
      </c>
      <c r="E626" s="33" t="s">
        <v>58</v>
      </c>
      <c r="F626" s="1">
        <v>999924288</v>
      </c>
      <c r="G626" s="1">
        <f>(K626+P626+J626+M626+O626+Q626)-H626</f>
        <v>90.6</v>
      </c>
      <c r="H626" s="1">
        <f>(J626+K626+M626+N626+O626+P626+Q626)*0.5</f>
        <v>90.6</v>
      </c>
      <c r="I626" s="30"/>
      <c r="J626" s="1">
        <f>SUM(AR626,BW626,CA626)</f>
        <v>50</v>
      </c>
      <c r="K626" s="1">
        <f>SUM(AD626,AF626,AH626,AJ626,AN626,AL626,AP626,AT626,AV626,AX626,AZ626,BD626,BF626,BH626,BJ626,BL626,BN626,BB626)</f>
        <v>75.2</v>
      </c>
      <c r="L626" s="1">
        <f>COUNT(AD626,AF626,AH626,AJ626,AL626,AN626,AP626,AT626,AV626,AX626,AZ626,BB626,BD626,BF626,BH626,BJ626,BL626,BN626)</f>
        <v>2</v>
      </c>
      <c r="M626" s="1">
        <f>BP626+BR626</f>
        <v>56</v>
      </c>
      <c r="N626" s="1"/>
      <c r="O626" s="1">
        <f>BU626</f>
        <v>0</v>
      </c>
      <c r="P626" s="1">
        <f>AB626+BY626</f>
        <v>0</v>
      </c>
      <c r="Q626" s="1">
        <f>BT626+CC626</f>
        <v>0</v>
      </c>
      <c r="R626" s="70"/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70"/>
      <c r="AB626" s="1"/>
      <c r="AC626" s="29"/>
      <c r="AD626" s="1">
        <v>48</v>
      </c>
      <c r="AE626" s="29">
        <v>1</v>
      </c>
      <c r="AF626" s="1"/>
      <c r="AG626" s="29"/>
      <c r="AH626" s="1"/>
      <c r="AI626" s="29"/>
      <c r="AJ626" s="1"/>
      <c r="AK626" s="29"/>
      <c r="AL626" s="1"/>
      <c r="AM626" s="29"/>
      <c r="AN626" s="1"/>
      <c r="AO626" s="29"/>
      <c r="AP626" s="1">
        <v>27.2</v>
      </c>
      <c r="AQ626" s="29">
        <v>3</v>
      </c>
      <c r="AR626" s="1"/>
      <c r="AS626" s="29"/>
      <c r="AT626" s="1"/>
      <c r="AU626" s="29"/>
      <c r="AV626" s="1"/>
      <c r="AW626" s="29"/>
      <c r="AX626" s="1"/>
      <c r="AY626" s="29"/>
      <c r="AZ626" s="1"/>
      <c r="BA626" s="29"/>
      <c r="BB626" s="1"/>
      <c r="BC626" s="29"/>
      <c r="BD626" s="1"/>
      <c r="BE626" s="29"/>
      <c r="BF626" s="1"/>
      <c r="BG626" s="29"/>
      <c r="BH626" s="1"/>
      <c r="BI626" s="29"/>
      <c r="BJ626" s="1"/>
      <c r="BK626" s="29"/>
      <c r="BL626" s="1"/>
      <c r="BM626" s="29"/>
      <c r="BN626" s="1"/>
      <c r="BO626" s="29"/>
      <c r="BP626" s="1">
        <v>56</v>
      </c>
      <c r="BQ626" s="29">
        <v>1</v>
      </c>
      <c r="BR626" s="1"/>
      <c r="BS626" s="29"/>
      <c r="BT626" s="1"/>
      <c r="BU626" s="1"/>
      <c r="BV626" s="29"/>
      <c r="BW626" s="1">
        <v>50</v>
      </c>
      <c r="BX626" s="29">
        <v>1</v>
      </c>
      <c r="BY626" s="33"/>
      <c r="BZ626" s="29"/>
      <c r="CA626" s="33"/>
      <c r="CB626" s="29"/>
      <c r="CC626" s="33"/>
    </row>
    <row r="627" spans="1:81" s="60" customFormat="1" x14ac:dyDescent="0.35">
      <c r="A627" s="34" t="s">
        <v>351</v>
      </c>
      <c r="B627" s="34" t="s">
        <v>252</v>
      </c>
      <c r="C627" s="34" t="s">
        <v>1019</v>
      </c>
      <c r="D627" s="34" t="s">
        <v>1289</v>
      </c>
      <c r="E627" s="34" t="s">
        <v>58</v>
      </c>
      <c r="F627" s="1">
        <v>999918953</v>
      </c>
      <c r="G627" s="1">
        <f>(K627+P627+J627+M627+O627+Q627)-H627</f>
        <v>90</v>
      </c>
      <c r="H627" s="1"/>
      <c r="I627" s="30"/>
      <c r="J627" s="1">
        <f>SUM(AR627,BW627,CA627)</f>
        <v>0</v>
      </c>
      <c r="K627" s="1">
        <f>SUM(AD627,AF627,AH627,AJ627,AN627,AL627,AP627,AT627,AV627,AX627,AZ627,BD627,BF627,BH627,BJ627,BL627,BN627,BB627)</f>
        <v>90</v>
      </c>
      <c r="L627" s="1">
        <f>COUNT(AD627,AF627,AH627,AJ627,AL627,AN627,AP627,AT627,AV627,AX627,AZ627,BB627,BD627,BF627,BH627,BJ627,BL627,BN627)</f>
        <v>1</v>
      </c>
      <c r="M627" s="1">
        <f>BP627+BR627</f>
        <v>0</v>
      </c>
      <c r="N627" s="1"/>
      <c r="O627" s="1">
        <f>BU627</f>
        <v>0</v>
      </c>
      <c r="P627" s="1">
        <f>AB627+BY627</f>
        <v>0</v>
      </c>
      <c r="Q627" s="1">
        <f>BT627+CC627</f>
        <v>0</v>
      </c>
      <c r="R627" s="70"/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70"/>
      <c r="AB627" s="1"/>
      <c r="AC627" s="29"/>
      <c r="AD627" s="1"/>
      <c r="AE627" s="29"/>
      <c r="AF627" s="1"/>
      <c r="AG627" s="29"/>
      <c r="AH627" s="1">
        <v>90</v>
      </c>
      <c r="AI627" s="29">
        <v>2</v>
      </c>
      <c r="AJ627" s="1"/>
      <c r="AK627" s="29"/>
      <c r="AL627" s="1"/>
      <c r="AM627" s="29"/>
      <c r="AN627" s="1"/>
      <c r="AO627" s="29"/>
      <c r="AP627" s="1"/>
      <c r="AQ627" s="29"/>
      <c r="AR627" s="1"/>
      <c r="AS627" s="29"/>
      <c r="AT627" s="1"/>
      <c r="AU627" s="29"/>
      <c r="AV627" s="1"/>
      <c r="AW627" s="29"/>
      <c r="AX627" s="1"/>
      <c r="AY627" s="29"/>
      <c r="AZ627" s="1"/>
      <c r="BA627" s="29"/>
      <c r="BB627" s="1"/>
      <c r="BC627" s="29"/>
      <c r="BD627" s="1"/>
      <c r="BE627" s="29"/>
      <c r="BF627" s="1"/>
      <c r="BG627" s="29"/>
      <c r="BH627" s="1"/>
      <c r="BI627" s="29"/>
      <c r="BJ627" s="1"/>
      <c r="BK627" s="29"/>
      <c r="BL627" s="1"/>
      <c r="BM627" s="29"/>
      <c r="BN627" s="1"/>
      <c r="BO627" s="29"/>
      <c r="BP627" s="1"/>
      <c r="BQ627" s="29"/>
      <c r="BR627" s="1"/>
      <c r="BS627" s="29"/>
      <c r="BT627" s="1"/>
      <c r="BU627" s="1"/>
      <c r="BV627" s="29"/>
      <c r="BW627" s="1"/>
      <c r="BX627" s="29"/>
      <c r="BY627" s="33"/>
      <c r="BZ627" s="29"/>
      <c r="CA627" s="33"/>
      <c r="CB627" s="29"/>
      <c r="CC627" s="33"/>
    </row>
    <row r="628" spans="1:81" s="60" customFormat="1" x14ac:dyDescent="0.35">
      <c r="A628" s="34" t="s">
        <v>351</v>
      </c>
      <c r="B628" s="34" t="s">
        <v>252</v>
      </c>
      <c r="C628" s="34" t="s">
        <v>2556</v>
      </c>
      <c r="D628" s="34" t="s">
        <v>2557</v>
      </c>
      <c r="E628" s="34" t="s">
        <v>58</v>
      </c>
      <c r="F628" s="1">
        <v>999925560</v>
      </c>
      <c r="G628" s="1">
        <f>(K628+P628+J628+M628+O628+Q628)-H628</f>
        <v>90</v>
      </c>
      <c r="H628" s="1"/>
      <c r="I628" s="30"/>
      <c r="J628" s="1">
        <f>SUM(AR628,BW628,CA628)</f>
        <v>0</v>
      </c>
      <c r="K628" s="1">
        <f>SUM(AD628,AF628,AH628,AJ628,AN628,AL628,AP628,AT628,AV628,AX628,AZ628,BD628,BF628,BH628,BJ628,BL628,BN628,BB628)</f>
        <v>90</v>
      </c>
      <c r="L628" s="1">
        <f>COUNT(AD628,AF628,AH628,AJ628,AL628,AN628,AP628,AT628,AV628,AX628,AZ628,BB628,BD628,BF628,BH628,BJ628,BL628,BN628)</f>
        <v>1</v>
      </c>
      <c r="M628" s="1">
        <f>BP628+BR628</f>
        <v>0</v>
      </c>
      <c r="N628" s="1"/>
      <c r="O628" s="1">
        <f>BU628</f>
        <v>0</v>
      </c>
      <c r="P628" s="1">
        <f>AB628+BY628</f>
        <v>0</v>
      </c>
      <c r="Q628" s="1">
        <f>BT628+CC628</f>
        <v>0</v>
      </c>
      <c r="R628" s="70"/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70"/>
      <c r="AB628" s="1"/>
      <c r="AC628" s="29"/>
      <c r="AD628" s="1"/>
      <c r="AE628" s="29"/>
      <c r="AF628" s="1"/>
      <c r="AG628" s="29"/>
      <c r="AH628" s="1"/>
      <c r="AI628" s="29"/>
      <c r="AJ628" s="1"/>
      <c r="AK628" s="29"/>
      <c r="AL628" s="1"/>
      <c r="AM628" s="29"/>
      <c r="AN628" s="1"/>
      <c r="AO628" s="29"/>
      <c r="AP628" s="1"/>
      <c r="AQ628" s="29"/>
      <c r="AR628" s="1"/>
      <c r="AS628" s="29"/>
      <c r="AT628" s="1"/>
      <c r="AU628" s="29"/>
      <c r="AV628" s="1"/>
      <c r="AW628" s="29"/>
      <c r="AX628" s="1"/>
      <c r="AY628" s="29"/>
      <c r="AZ628" s="1"/>
      <c r="BA628" s="29"/>
      <c r="BB628" s="1">
        <v>90</v>
      </c>
      <c r="BC628" s="29"/>
      <c r="BD628" s="1"/>
      <c r="BE628" s="29"/>
      <c r="BF628" s="1"/>
      <c r="BG628" s="29"/>
      <c r="BH628" s="1"/>
      <c r="BI628" s="29"/>
      <c r="BJ628" s="1"/>
      <c r="BK628" s="29"/>
      <c r="BL628" s="1"/>
      <c r="BM628" s="29"/>
      <c r="BN628" s="1"/>
      <c r="BO628" s="29"/>
      <c r="BP628" s="1"/>
      <c r="BQ628" s="29"/>
      <c r="BR628" s="1"/>
      <c r="BS628" s="29"/>
      <c r="BT628" s="1"/>
      <c r="BU628" s="1"/>
      <c r="BV628" s="29"/>
      <c r="BW628" s="1"/>
      <c r="BX628" s="29"/>
      <c r="BY628" s="33"/>
      <c r="BZ628" s="29"/>
      <c r="CA628" s="33"/>
      <c r="CB628" s="29"/>
      <c r="CC628" s="33"/>
    </row>
    <row r="629" spans="1:81" s="60" customFormat="1" x14ac:dyDescent="0.35">
      <c r="A629" s="33" t="s">
        <v>351</v>
      </c>
      <c r="B629" s="33" t="s">
        <v>252</v>
      </c>
      <c r="C629" s="33" t="s">
        <v>238</v>
      </c>
      <c r="D629" s="33" t="s">
        <v>2559</v>
      </c>
      <c r="E629" s="33" t="s">
        <v>58</v>
      </c>
      <c r="F629" s="33">
        <v>999925564</v>
      </c>
      <c r="G629" s="1">
        <f>(K629+P629+J629+M629+O629+Q629)-H629</f>
        <v>90</v>
      </c>
      <c r="H629" s="1"/>
      <c r="I629" s="30"/>
      <c r="J629" s="1">
        <f>SUM(AR629,BW629,CA629)</f>
        <v>0</v>
      </c>
      <c r="K629" s="1">
        <f>SUM(AD629,AF629,AH629,AJ629,AN629,AL629,AP629,AT629,AV629,AX629,AZ629,BD629,BF629,BH629,BJ629,BL629,BN629,BB629)</f>
        <v>90</v>
      </c>
      <c r="L629" s="1">
        <f>COUNT(AD629,AF629,AH629,AJ629,AL629,AN629,AP629,AT629,AV629,AX629,AZ629,BB629,BD629,BF629,BH629,BJ629,BL629,BN629)</f>
        <v>1</v>
      </c>
      <c r="M629" s="1">
        <f>BP629+BR629</f>
        <v>0</v>
      </c>
      <c r="N629" s="1"/>
      <c r="O629" s="1">
        <f>BU629</f>
        <v>0</v>
      </c>
      <c r="P629" s="1">
        <f>AB629+BY629</f>
        <v>0</v>
      </c>
      <c r="Q629" s="1">
        <f>BT629+CC629</f>
        <v>0</v>
      </c>
      <c r="R629" s="70"/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70"/>
      <c r="AB629" s="1"/>
      <c r="AC629" s="29"/>
      <c r="AD629" s="1"/>
      <c r="AE629" s="29"/>
      <c r="AF629" s="1"/>
      <c r="AG629" s="29"/>
      <c r="AH629" s="1"/>
      <c r="AI629" s="29"/>
      <c r="AJ629" s="1"/>
      <c r="AK629" s="29"/>
      <c r="AL629" s="1"/>
      <c r="AM629" s="29"/>
      <c r="AN629" s="1"/>
      <c r="AO629" s="29"/>
      <c r="AP629" s="1"/>
      <c r="AQ629" s="29"/>
      <c r="AR629" s="1"/>
      <c r="AS629" s="29"/>
      <c r="AT629" s="1"/>
      <c r="AU629" s="29"/>
      <c r="AV629" s="1"/>
      <c r="AW629" s="29"/>
      <c r="AX629" s="1"/>
      <c r="AY629" s="29"/>
      <c r="AZ629" s="1"/>
      <c r="BA629" s="29"/>
      <c r="BB629" s="1"/>
      <c r="BC629" s="29"/>
      <c r="BD629" s="1"/>
      <c r="BE629" s="29"/>
      <c r="BF629" s="1">
        <v>90</v>
      </c>
      <c r="BG629" s="29">
        <v>2</v>
      </c>
      <c r="BH629" s="1"/>
      <c r="BI629" s="29"/>
      <c r="BJ629" s="1"/>
      <c r="BK629" s="29"/>
      <c r="BL629" s="1"/>
      <c r="BM629" s="29"/>
      <c r="BN629" s="1"/>
      <c r="BO629" s="29"/>
      <c r="BP629" s="1"/>
      <c r="BQ629" s="29"/>
      <c r="BR629" s="1"/>
      <c r="BS629" s="29"/>
      <c r="BT629" s="1"/>
      <c r="BU629" s="1"/>
      <c r="BV629" s="29"/>
      <c r="BW629" s="1"/>
      <c r="BX629" s="29"/>
      <c r="BY629" s="33"/>
      <c r="BZ629" s="29"/>
      <c r="CA629" s="33"/>
      <c r="CB629" s="29"/>
      <c r="CC629" s="33"/>
    </row>
    <row r="630" spans="1:81" s="60" customFormat="1" x14ac:dyDescent="0.35">
      <c r="A630" s="35" t="s">
        <v>351</v>
      </c>
      <c r="B630" s="35" t="s">
        <v>252</v>
      </c>
      <c r="C630" s="35" t="s">
        <v>3576</v>
      </c>
      <c r="D630" s="35" t="s">
        <v>3577</v>
      </c>
      <c r="E630" s="35" t="s">
        <v>58</v>
      </c>
      <c r="F630" s="35">
        <v>999928102</v>
      </c>
      <c r="G630" s="1">
        <f>(K630+P630+J630+M630+O630+Q630)-H630</f>
        <v>90</v>
      </c>
      <c r="H630" s="1"/>
      <c r="I630" s="30"/>
      <c r="J630" s="1">
        <f>SUM(AR630,BW630,CA630)</f>
        <v>0</v>
      </c>
      <c r="K630" s="1">
        <f>SUM(AD630,AF630,AH630,AJ630,AN630,AL630,AP630,AT630,AV630,AX630,AZ630,BD630,BF630,BH630,BJ630,BL630,BN630,BB630)</f>
        <v>90</v>
      </c>
      <c r="L630" s="1">
        <f>COUNT(AD630,AF630,AH630,AJ630,AL630,AN630,AP630,AT630,AV630,AX630,AZ630,BB630,BD630,BF630,BH630,BJ630,BL630,BN630)</f>
        <v>1</v>
      </c>
      <c r="M630" s="1">
        <f>BP630+BR630</f>
        <v>0</v>
      </c>
      <c r="N630" s="1"/>
      <c r="O630" s="1">
        <f>BU630</f>
        <v>0</v>
      </c>
      <c r="P630" s="1">
        <f>AB630+BY630</f>
        <v>0</v>
      </c>
      <c r="Q630" s="1">
        <f>BT630+CC630</f>
        <v>0</v>
      </c>
      <c r="R630" s="70"/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70"/>
      <c r="AB630" s="1"/>
      <c r="AC630" s="29"/>
      <c r="AD630" s="1"/>
      <c r="AE630" s="29"/>
      <c r="AF630" s="1"/>
      <c r="AG630" s="29"/>
      <c r="AH630" s="1"/>
      <c r="AI630" s="29"/>
      <c r="AJ630" s="1"/>
      <c r="AK630" s="29"/>
      <c r="AL630" s="1"/>
      <c r="AM630" s="29"/>
      <c r="AN630" s="1"/>
      <c r="AO630" s="29"/>
      <c r="AP630" s="1"/>
      <c r="AQ630" s="29"/>
      <c r="AR630" s="1"/>
      <c r="AS630" s="29"/>
      <c r="AT630" s="1"/>
      <c r="AU630" s="29"/>
      <c r="AV630" s="1"/>
      <c r="AW630" s="29"/>
      <c r="AX630" s="1"/>
      <c r="AY630" s="29"/>
      <c r="AZ630" s="1"/>
      <c r="BA630" s="29"/>
      <c r="BB630" s="1"/>
      <c r="BC630" s="29"/>
      <c r="BD630" s="1"/>
      <c r="BE630" s="29"/>
      <c r="BF630" s="1"/>
      <c r="BG630" s="29"/>
      <c r="BH630" s="1">
        <v>90</v>
      </c>
      <c r="BI630" s="29">
        <v>2</v>
      </c>
      <c r="BJ630" s="1"/>
      <c r="BK630" s="29"/>
      <c r="BL630" s="1"/>
      <c r="BM630" s="29"/>
      <c r="BN630" s="1"/>
      <c r="BO630" s="29"/>
      <c r="BP630" s="1"/>
      <c r="BQ630" s="29"/>
      <c r="BR630" s="1"/>
      <c r="BS630" s="29"/>
      <c r="BT630" s="1"/>
      <c r="BU630" s="1"/>
      <c r="BV630" s="29"/>
      <c r="BW630" s="1"/>
      <c r="BX630" s="29"/>
      <c r="BY630" s="33"/>
      <c r="BZ630" s="29"/>
      <c r="CA630" s="33"/>
      <c r="CB630" s="29"/>
      <c r="CC630" s="33"/>
    </row>
    <row r="631" spans="1:81" s="60" customFormat="1" x14ac:dyDescent="0.35">
      <c r="A631" s="35" t="s">
        <v>351</v>
      </c>
      <c r="B631" s="35" t="s">
        <v>252</v>
      </c>
      <c r="C631" s="35" t="s">
        <v>1916</v>
      </c>
      <c r="D631" s="40" t="s">
        <v>1917</v>
      </c>
      <c r="E631" s="35" t="s">
        <v>58</v>
      </c>
      <c r="F631" s="35">
        <v>999922784</v>
      </c>
      <c r="G631" s="1">
        <f>(K631+P631+J631+M631+O631+Q631)-H631</f>
        <v>81</v>
      </c>
      <c r="H631" s="1"/>
      <c r="I631" s="30"/>
      <c r="J631" s="1">
        <f>SUM(AR631,BW631,CA631)</f>
        <v>0</v>
      </c>
      <c r="K631" s="1">
        <f>SUM(AD631,AF631,AH631,AJ631,AN631,AL631,AP631,AT631,AV631,AX631,AZ631,BD631,BF631,BH631,BJ631,BL631,BN631,BB631)</f>
        <v>30</v>
      </c>
      <c r="L631" s="1">
        <f>COUNT(AD631,AF631,AH631,AJ631,AL631,AN631,AP631,AT631,AV631,AX631,AZ631,BB631,BD631,BF631,BH631,BJ631,BL631,BN631)</f>
        <v>1</v>
      </c>
      <c r="M631" s="1">
        <f>BP631+BR631</f>
        <v>0</v>
      </c>
      <c r="N631" s="1"/>
      <c r="O631" s="1">
        <f>BU631</f>
        <v>51</v>
      </c>
      <c r="P631" s="1">
        <f>AB631+BY631</f>
        <v>0</v>
      </c>
      <c r="Q631" s="1">
        <f>BT631+CC631</f>
        <v>0</v>
      </c>
      <c r="R631" s="70"/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70"/>
      <c r="AB631" s="1"/>
      <c r="AC631" s="29"/>
      <c r="AD631" s="1"/>
      <c r="AE631" s="29"/>
      <c r="AF631" s="1">
        <v>30</v>
      </c>
      <c r="AG631" s="29">
        <v>1</v>
      </c>
      <c r="AH631" s="1"/>
      <c r="AI631" s="29"/>
      <c r="AJ631" s="1"/>
      <c r="AK631" s="29"/>
      <c r="AL631" s="1"/>
      <c r="AM631" s="29"/>
      <c r="AN631" s="1"/>
      <c r="AO631" s="29"/>
      <c r="AP631" s="1"/>
      <c r="AQ631" s="29"/>
      <c r="AR631" s="1"/>
      <c r="AS631" s="29"/>
      <c r="AT631" s="1"/>
      <c r="AU631" s="29"/>
      <c r="AV631" s="1"/>
      <c r="AW631" s="29"/>
      <c r="AX631" s="1"/>
      <c r="AY631" s="29"/>
      <c r="AZ631" s="1"/>
      <c r="BA631" s="29"/>
      <c r="BB631" s="1"/>
      <c r="BC631" s="29"/>
      <c r="BD631" s="1"/>
      <c r="BE631" s="29"/>
      <c r="BF631" s="1"/>
      <c r="BG631" s="29"/>
      <c r="BH631" s="1"/>
      <c r="BI631" s="29"/>
      <c r="BJ631" s="1"/>
      <c r="BK631" s="29"/>
      <c r="BL631" s="1"/>
      <c r="BM631" s="29"/>
      <c r="BN631" s="1"/>
      <c r="BO631" s="29"/>
      <c r="BP631" s="1"/>
      <c r="BQ631" s="29"/>
      <c r="BR631" s="1"/>
      <c r="BS631" s="29"/>
      <c r="BT631" s="1"/>
      <c r="BU631" s="1">
        <v>51</v>
      </c>
      <c r="BV631" s="29" t="s">
        <v>97</v>
      </c>
      <c r="BW631" s="1"/>
      <c r="BX631" s="29"/>
      <c r="BY631" s="33"/>
      <c r="BZ631" s="29"/>
      <c r="CA631" s="33"/>
      <c r="CB631" s="29"/>
      <c r="CC631" s="33"/>
    </row>
    <row r="632" spans="1:81" s="60" customFormat="1" x14ac:dyDescent="0.35">
      <c r="A632" s="33" t="s">
        <v>351</v>
      </c>
      <c r="B632" s="1" t="s">
        <v>252</v>
      </c>
      <c r="C632" s="1" t="s">
        <v>1423</v>
      </c>
      <c r="D632" s="1" t="s">
        <v>1422</v>
      </c>
      <c r="E632" s="33" t="s">
        <v>58</v>
      </c>
      <c r="F632" s="1">
        <v>999919793</v>
      </c>
      <c r="G632" s="1">
        <f>(K632+P632+J632+M632+O632+Q632)-H632</f>
        <v>78.2</v>
      </c>
      <c r="H632" s="33"/>
      <c r="I632" s="30"/>
      <c r="J632" s="1">
        <f>SUM(AR632,BW632,CA632)</f>
        <v>0</v>
      </c>
      <c r="K632" s="1">
        <f>SUM(AD632,AF632,AH632,AJ632,AN632,AL632,AP632,AT632,AV632,AX632,AZ632,BD632,BF632,BH632,BJ632,BL632,BN632,BB632)</f>
        <v>27.2</v>
      </c>
      <c r="L632" s="1">
        <f>COUNT(AD632,AF632,AH632,AJ632,AL632,AN632,AP632,AT632,AV632,AX632,AZ632,BB632,BD632,BF632,BH632,BJ632,BL632,BN632)</f>
        <v>1</v>
      </c>
      <c r="M632" s="1">
        <f>BP632+BR632</f>
        <v>0</v>
      </c>
      <c r="N632" s="1"/>
      <c r="O632" s="1">
        <f>BU632</f>
        <v>51</v>
      </c>
      <c r="P632" s="1">
        <f>AB632+BY632</f>
        <v>0</v>
      </c>
      <c r="Q632" s="1">
        <f>BT632+CC632</f>
        <v>0</v>
      </c>
      <c r="R632" s="70"/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70"/>
      <c r="AB632" s="1"/>
      <c r="AC632" s="29"/>
      <c r="AD632" s="1"/>
      <c r="AE632" s="29"/>
      <c r="AF632" s="1"/>
      <c r="AG632" s="29"/>
      <c r="AH632" s="1"/>
      <c r="AI632" s="29"/>
      <c r="AJ632" s="1"/>
      <c r="AK632" s="29"/>
      <c r="AL632" s="1">
        <v>27.2</v>
      </c>
      <c r="AM632" s="29">
        <v>3</v>
      </c>
      <c r="AN632" s="1"/>
      <c r="AO632" s="29"/>
      <c r="AP632" s="1"/>
      <c r="AQ632" s="29"/>
      <c r="AR632" s="1"/>
      <c r="AS632" s="29"/>
      <c r="AT632" s="1"/>
      <c r="AU632" s="29"/>
      <c r="AV632" s="1"/>
      <c r="AW632" s="29"/>
      <c r="AX632" s="1"/>
      <c r="AY632" s="29"/>
      <c r="AZ632" s="1"/>
      <c r="BA632" s="29"/>
      <c r="BB632" s="1"/>
      <c r="BC632" s="29"/>
      <c r="BD632" s="1"/>
      <c r="BE632" s="29"/>
      <c r="BF632" s="1"/>
      <c r="BG632" s="29"/>
      <c r="BH632" s="1"/>
      <c r="BI632" s="29"/>
      <c r="BJ632" s="1"/>
      <c r="BK632" s="29"/>
      <c r="BL632" s="1"/>
      <c r="BM632" s="29"/>
      <c r="BN632" s="1"/>
      <c r="BO632" s="29"/>
      <c r="BP632" s="1"/>
      <c r="BQ632" s="29"/>
      <c r="BR632" s="1"/>
      <c r="BS632" s="29"/>
      <c r="BT632" s="1"/>
      <c r="BU632" s="1">
        <v>51</v>
      </c>
      <c r="BV632" s="29" t="s">
        <v>97</v>
      </c>
      <c r="BW632" s="1"/>
      <c r="BX632" s="29"/>
      <c r="BY632" s="33"/>
      <c r="BZ632" s="29"/>
      <c r="CA632" s="33"/>
      <c r="CB632" s="29"/>
      <c r="CC632" s="33"/>
    </row>
    <row r="633" spans="1:81" s="60" customFormat="1" x14ac:dyDescent="0.35">
      <c r="A633" s="33" t="s">
        <v>351</v>
      </c>
      <c r="B633" s="38" t="s">
        <v>252</v>
      </c>
      <c r="C633" s="38" t="s">
        <v>1823</v>
      </c>
      <c r="D633" s="38" t="s">
        <v>1822</v>
      </c>
      <c r="E633" s="38" t="s">
        <v>58</v>
      </c>
      <c r="F633" s="38">
        <v>999922312</v>
      </c>
      <c r="G633" s="1">
        <f>(K633+P633+J633+M633+O633+Q633)-H633</f>
        <v>72</v>
      </c>
      <c r="H633" s="1">
        <f>(J633+K633+M633+N633+O633+P633+Q633)*0.5</f>
        <v>72</v>
      </c>
      <c r="I633" s="30"/>
      <c r="J633" s="1">
        <f>SUM(AR633,BW633,CA633)</f>
        <v>0</v>
      </c>
      <c r="K633" s="1">
        <f>SUM(AD633,AF633,AH633,AJ633,AN633,AL633,AP633,AT633,AV633,AX633,AZ633,BD633,BF633,BH633,BJ633,BL633,BN633,BB633)</f>
        <v>60</v>
      </c>
      <c r="L633" s="1">
        <f>COUNT(AD633,AF633,AH633,AJ633,AL633,AN633,AP633,AT633,AV633,AX633,AZ633,BB633,BD633,BF633,BH633,BJ633,BL633,BN633)</f>
        <v>1</v>
      </c>
      <c r="M633" s="1">
        <f>BP633+BR633</f>
        <v>0</v>
      </c>
      <c r="N633" s="1"/>
      <c r="O633" s="1">
        <f>BU633</f>
        <v>84</v>
      </c>
      <c r="P633" s="1">
        <f>AB633+BY633</f>
        <v>0</v>
      </c>
      <c r="Q633" s="1">
        <f>BT633+CC633</f>
        <v>0</v>
      </c>
      <c r="R633" s="70"/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70"/>
      <c r="AB633" s="1"/>
      <c r="AC633" s="29"/>
      <c r="AD633" s="1"/>
      <c r="AE633" s="29"/>
      <c r="AF633" s="1"/>
      <c r="AG633" s="29"/>
      <c r="AH633" s="1"/>
      <c r="AI633" s="29"/>
      <c r="AJ633" s="1">
        <v>60</v>
      </c>
      <c r="AK633" s="29">
        <v>1</v>
      </c>
      <c r="AL633" s="1"/>
      <c r="AM633" s="29"/>
      <c r="AN633" s="1"/>
      <c r="AO633" s="29"/>
      <c r="AP633" s="1"/>
      <c r="AQ633" s="29"/>
      <c r="AR633" s="1"/>
      <c r="AS633" s="29"/>
      <c r="AT633" s="1"/>
      <c r="AU633" s="29"/>
      <c r="AV633" s="1"/>
      <c r="AW633" s="29"/>
      <c r="AX633" s="1"/>
      <c r="AY633" s="29"/>
      <c r="AZ633" s="1"/>
      <c r="BA633" s="29"/>
      <c r="BB633" s="1"/>
      <c r="BC633" s="29"/>
      <c r="BD633" s="1"/>
      <c r="BE633" s="29"/>
      <c r="BF633" s="1"/>
      <c r="BG633" s="29"/>
      <c r="BH633" s="1"/>
      <c r="BI633" s="29"/>
      <c r="BJ633" s="1"/>
      <c r="BK633" s="29"/>
      <c r="BL633" s="1"/>
      <c r="BM633" s="29"/>
      <c r="BN633" s="1"/>
      <c r="BO633" s="29"/>
      <c r="BP633" s="1"/>
      <c r="BQ633" s="29"/>
      <c r="BR633" s="1"/>
      <c r="BS633" s="29"/>
      <c r="BT633" s="1"/>
      <c r="BU633" s="1">
        <v>84</v>
      </c>
      <c r="BV633" s="29">
        <v>5</v>
      </c>
      <c r="BW633" s="1"/>
      <c r="BX633" s="29"/>
      <c r="BY633" s="33"/>
      <c r="BZ633" s="29"/>
      <c r="CA633" s="33"/>
      <c r="CB633" s="29"/>
      <c r="CC633" s="33"/>
    </row>
    <row r="634" spans="1:81" s="60" customFormat="1" x14ac:dyDescent="0.35">
      <c r="A634" s="33" t="s">
        <v>351</v>
      </c>
      <c r="B634" s="1" t="s">
        <v>252</v>
      </c>
      <c r="C634" s="1" t="s">
        <v>1630</v>
      </c>
      <c r="D634" s="1" t="s">
        <v>886</v>
      </c>
      <c r="E634" s="1" t="s">
        <v>58</v>
      </c>
      <c r="F634" s="1">
        <v>999924795</v>
      </c>
      <c r="G634" s="1">
        <f>(K634+P634+J634+M634+O634+Q634)-H634</f>
        <v>68</v>
      </c>
      <c r="H634" s="33"/>
      <c r="I634" s="30"/>
      <c r="J634" s="1">
        <f>SUM(AR634,BW634,CA634)</f>
        <v>0</v>
      </c>
      <c r="K634" s="1">
        <f>SUM(AD634,AF634,AH634,AJ634,AN634,AL634,AP634,AT634,AV634,AX634,AZ634,BD634,BF634,BH634,BJ634,BL634,BN634,BB634)</f>
        <v>68</v>
      </c>
      <c r="L634" s="1">
        <f>COUNT(AD634,AF634,AH634,AJ634,AL634,AN634,AP634,AT634,AV634,AX634,AZ634,BB634,BD634,BF634,BH634,BJ634,BL634,BN634)</f>
        <v>1</v>
      </c>
      <c r="M634" s="1">
        <f>BP634+BR634</f>
        <v>0</v>
      </c>
      <c r="N634" s="1"/>
      <c r="O634" s="1">
        <f>BU634</f>
        <v>0</v>
      </c>
      <c r="P634" s="1">
        <f>AB634+BY634</f>
        <v>0</v>
      </c>
      <c r="Q634" s="1">
        <f>BT634+CC634</f>
        <v>0</v>
      </c>
      <c r="R634" s="70"/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70"/>
      <c r="AB634" s="1"/>
      <c r="AC634" s="29"/>
      <c r="AD634" s="1"/>
      <c r="AE634" s="29"/>
      <c r="AF634" s="1"/>
      <c r="AG634" s="29"/>
      <c r="AH634" s="1"/>
      <c r="AI634" s="29"/>
      <c r="AJ634" s="1"/>
      <c r="AK634" s="29"/>
      <c r="AL634" s="1"/>
      <c r="AM634" s="29"/>
      <c r="AN634" s="1"/>
      <c r="AO634" s="29"/>
      <c r="AP634" s="1"/>
      <c r="AQ634" s="29"/>
      <c r="AR634" s="1"/>
      <c r="AS634" s="29"/>
      <c r="AT634" s="1"/>
      <c r="AU634" s="29"/>
      <c r="AV634" s="1"/>
      <c r="AW634" s="29"/>
      <c r="AX634" s="1"/>
      <c r="AY634" s="29"/>
      <c r="AZ634" s="1"/>
      <c r="BA634" s="29"/>
      <c r="BB634" s="1">
        <v>68</v>
      </c>
      <c r="BC634" s="29"/>
      <c r="BD634" s="1"/>
      <c r="BE634" s="29"/>
      <c r="BF634" s="1"/>
      <c r="BG634" s="29"/>
      <c r="BH634" s="1"/>
      <c r="BI634" s="29"/>
      <c r="BJ634" s="1"/>
      <c r="BK634" s="29"/>
      <c r="BL634" s="1"/>
      <c r="BM634" s="29"/>
      <c r="BN634" s="1"/>
      <c r="BO634" s="29"/>
      <c r="BP634" s="1"/>
      <c r="BQ634" s="29"/>
      <c r="BR634" s="1"/>
      <c r="BS634" s="29"/>
      <c r="BT634" s="1"/>
      <c r="BU634" s="1"/>
      <c r="BV634" s="29"/>
      <c r="BW634" s="1"/>
      <c r="BX634" s="29"/>
      <c r="BY634" s="33"/>
      <c r="BZ634" s="29"/>
      <c r="CA634" s="33"/>
      <c r="CB634" s="29"/>
      <c r="CC634" s="33"/>
    </row>
    <row r="635" spans="1:81" s="60" customFormat="1" x14ac:dyDescent="0.35">
      <c r="A635" s="33" t="s">
        <v>351</v>
      </c>
      <c r="B635" s="1" t="s">
        <v>252</v>
      </c>
      <c r="C635" s="1" t="s">
        <v>1466</v>
      </c>
      <c r="D635" s="1" t="s">
        <v>1467</v>
      </c>
      <c r="E635" s="1" t="s">
        <v>58</v>
      </c>
      <c r="F635" s="1">
        <v>999920277</v>
      </c>
      <c r="G635" s="1">
        <f>(K635+P635+J635+M635+O635+Q635)-H635</f>
        <v>68</v>
      </c>
      <c r="H635" s="33"/>
      <c r="I635" s="30"/>
      <c r="J635" s="1">
        <f>SUM(AR635,BW635,CA635)</f>
        <v>0</v>
      </c>
      <c r="K635" s="1">
        <f>SUM(AD635,AF635,AH635,AJ635,AN635,AL635,AP635,AT635,AV635,AX635,AZ635,BD635,BF635,BH635,BJ635,BL635,BN635,BB635)</f>
        <v>68</v>
      </c>
      <c r="L635" s="1">
        <f>COUNT(AD635,AF635,AH635,AJ635,AL635,AN635,AP635,AT635,AV635,AX635,AZ635,BB635,BD635,BF635,BH635,BJ635,BL635,BN635)</f>
        <v>1</v>
      </c>
      <c r="M635" s="1">
        <f>BP635+BR635</f>
        <v>0</v>
      </c>
      <c r="N635" s="1"/>
      <c r="O635" s="1">
        <f>BU635</f>
        <v>0</v>
      </c>
      <c r="P635" s="1">
        <f>AB635+BY635</f>
        <v>0</v>
      </c>
      <c r="Q635" s="1">
        <f>BT635+CC635</f>
        <v>0</v>
      </c>
      <c r="R635" s="70"/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70"/>
      <c r="AB635" s="1"/>
      <c r="AC635" s="29"/>
      <c r="AD635" s="1"/>
      <c r="AE635" s="29"/>
      <c r="AF635" s="1"/>
      <c r="AG635" s="29"/>
      <c r="AH635" s="1"/>
      <c r="AI635" s="29"/>
      <c r="AJ635" s="1"/>
      <c r="AK635" s="29"/>
      <c r="AL635" s="1"/>
      <c r="AM635" s="29"/>
      <c r="AN635" s="1"/>
      <c r="AO635" s="29"/>
      <c r="AP635" s="1"/>
      <c r="AQ635" s="29"/>
      <c r="AR635" s="1"/>
      <c r="AS635" s="29"/>
      <c r="AT635" s="1"/>
      <c r="AU635" s="29"/>
      <c r="AV635" s="1"/>
      <c r="AW635" s="29"/>
      <c r="AX635" s="1">
        <v>68</v>
      </c>
      <c r="AY635" s="29">
        <v>3</v>
      </c>
      <c r="AZ635" s="1"/>
      <c r="BA635" s="29"/>
      <c r="BB635" s="1"/>
      <c r="BC635" s="29"/>
      <c r="BD635" s="1"/>
      <c r="BE635" s="29"/>
      <c r="BF635" s="1"/>
      <c r="BG635" s="29"/>
      <c r="BH635" s="1"/>
      <c r="BI635" s="29"/>
      <c r="BJ635" s="1"/>
      <c r="BK635" s="29"/>
      <c r="BL635" s="1"/>
      <c r="BM635" s="29"/>
      <c r="BN635" s="1"/>
      <c r="BO635" s="29"/>
      <c r="BP635" s="1"/>
      <c r="BQ635" s="29"/>
      <c r="BR635" s="1"/>
      <c r="BS635" s="29"/>
      <c r="BT635" s="1"/>
      <c r="BU635" s="1"/>
      <c r="BV635" s="29"/>
      <c r="BW635" s="1"/>
      <c r="BX635" s="29"/>
      <c r="BY635" s="33"/>
      <c r="BZ635" s="29"/>
      <c r="CA635" s="33"/>
      <c r="CB635" s="29"/>
      <c r="CC635" s="33"/>
    </row>
    <row r="636" spans="1:81" s="60" customFormat="1" x14ac:dyDescent="0.35">
      <c r="A636" s="38" t="s">
        <v>351</v>
      </c>
      <c r="B636" s="38" t="s">
        <v>252</v>
      </c>
      <c r="C636" s="38" t="s">
        <v>1807</v>
      </c>
      <c r="D636" s="38" t="s">
        <v>89</v>
      </c>
      <c r="E636" s="38" t="s">
        <v>58</v>
      </c>
      <c r="F636" s="38">
        <v>999922256</v>
      </c>
      <c r="G636" s="1">
        <f>(K636+P636+J636+M636+O636+Q636)-H636</f>
        <v>68</v>
      </c>
      <c r="H636" s="1"/>
      <c r="I636" s="30"/>
      <c r="J636" s="1">
        <f>SUM(AR636,BW636,CA636)</f>
        <v>0</v>
      </c>
      <c r="K636" s="1">
        <f>SUM(AD636,AF636,AH636,AJ636,AN636,AL636,AP636,AT636,AV636,AX636,AZ636,BD636,BF636,BH636,BJ636,BL636,BN636,BB636)</f>
        <v>68</v>
      </c>
      <c r="L636" s="1">
        <f>COUNT(AD636,AF636,AH636,AJ636,AL636,AN636,AP636,AT636,AV636,AX636,AZ636,BB636,BD636,BF636,BH636,BJ636,BL636,BN636)</f>
        <v>1</v>
      </c>
      <c r="M636" s="1">
        <f>BP636+BR636</f>
        <v>0</v>
      </c>
      <c r="N636" s="1"/>
      <c r="O636" s="1">
        <f>BU636</f>
        <v>0</v>
      </c>
      <c r="P636" s="1">
        <f>AB636+BY636</f>
        <v>0</v>
      </c>
      <c r="Q636" s="1">
        <f>BT636+CC636</f>
        <v>0</v>
      </c>
      <c r="R636" s="70"/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70"/>
      <c r="AB636" s="1"/>
      <c r="AC636" s="29"/>
      <c r="AD636" s="1"/>
      <c r="AE636" s="29"/>
      <c r="AF636" s="1"/>
      <c r="AG636" s="29"/>
      <c r="AH636" s="1"/>
      <c r="AI636" s="29"/>
      <c r="AJ636" s="1">
        <v>68</v>
      </c>
      <c r="AK636" s="29">
        <v>3</v>
      </c>
      <c r="AL636" s="1"/>
      <c r="AM636" s="29"/>
      <c r="AN636" s="1"/>
      <c r="AO636" s="29"/>
      <c r="AP636" s="1"/>
      <c r="AQ636" s="29"/>
      <c r="AR636" s="1"/>
      <c r="AS636" s="29"/>
      <c r="AT636" s="1"/>
      <c r="AU636" s="29"/>
      <c r="AV636" s="1"/>
      <c r="AW636" s="29"/>
      <c r="AX636" s="1"/>
      <c r="AY636" s="29"/>
      <c r="AZ636" s="1"/>
      <c r="BA636" s="29"/>
      <c r="BB636" s="1"/>
      <c r="BC636" s="29"/>
      <c r="BD636" s="1"/>
      <c r="BE636" s="29"/>
      <c r="BF636" s="1"/>
      <c r="BG636" s="29"/>
      <c r="BH636" s="1"/>
      <c r="BI636" s="29"/>
      <c r="BJ636" s="1"/>
      <c r="BK636" s="29"/>
      <c r="BL636" s="1"/>
      <c r="BM636" s="29"/>
      <c r="BN636" s="1"/>
      <c r="BO636" s="29"/>
      <c r="BP636" s="1"/>
      <c r="BQ636" s="29"/>
      <c r="BR636" s="1"/>
      <c r="BS636" s="29"/>
      <c r="BT636" s="1"/>
      <c r="BU636" s="1"/>
      <c r="BV636" s="29"/>
      <c r="BW636" s="1"/>
      <c r="BX636" s="29"/>
      <c r="BY636" s="33"/>
      <c r="BZ636" s="29"/>
      <c r="CA636" s="33"/>
      <c r="CB636" s="29"/>
      <c r="CC636" s="33"/>
    </row>
    <row r="637" spans="1:81" s="60" customFormat="1" x14ac:dyDescent="0.35">
      <c r="A637" s="33" t="s">
        <v>351</v>
      </c>
      <c r="B637" s="33" t="s">
        <v>252</v>
      </c>
      <c r="C637" s="33" t="s">
        <v>2627</v>
      </c>
      <c r="D637" s="33" t="s">
        <v>2628</v>
      </c>
      <c r="E637" s="33" t="s">
        <v>58</v>
      </c>
      <c r="F637" s="33">
        <v>999925716</v>
      </c>
      <c r="G637" s="1">
        <f>(K637+P637+J637+M637+O637+Q637)-H637</f>
        <v>68</v>
      </c>
      <c r="H637" s="1"/>
      <c r="I637" s="30"/>
      <c r="J637" s="1">
        <f>SUM(AR637,BW637,CA637)</f>
        <v>0</v>
      </c>
      <c r="K637" s="1">
        <f>SUM(AD637,AF637,AH637,AJ637,AN637,AL637,AP637,AT637,AV637,AX637,AZ637,BD637,BF637,BH637,BJ637,BL637,BN637,BB637)</f>
        <v>68</v>
      </c>
      <c r="L637" s="1">
        <f>COUNT(AD637,AF637,AH637,AJ637,AL637,AN637,AP637,AT637,AV637,AX637,AZ637,BB637,BD637,BF637,BH637,BJ637,BL637,BN637)</f>
        <v>1</v>
      </c>
      <c r="M637" s="1">
        <f>BP637+BR637</f>
        <v>0</v>
      </c>
      <c r="N637" s="1"/>
      <c r="O637" s="1">
        <f>BU637</f>
        <v>0</v>
      </c>
      <c r="P637" s="1">
        <f>AB637+BY637</f>
        <v>0</v>
      </c>
      <c r="Q637" s="1">
        <f>BT637+CC637</f>
        <v>0</v>
      </c>
      <c r="R637" s="70"/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70"/>
      <c r="AB637" s="1"/>
      <c r="AC637" s="29"/>
      <c r="AD637" s="1"/>
      <c r="AE637" s="29"/>
      <c r="AF637" s="1"/>
      <c r="AG637" s="29"/>
      <c r="AH637" s="1"/>
      <c r="AI637" s="29"/>
      <c r="AJ637" s="1"/>
      <c r="AK637" s="29"/>
      <c r="AL637" s="1"/>
      <c r="AM637" s="29"/>
      <c r="AN637" s="1"/>
      <c r="AO637" s="29"/>
      <c r="AP637" s="1"/>
      <c r="AQ637" s="29"/>
      <c r="AR637" s="1"/>
      <c r="AS637" s="29"/>
      <c r="AT637" s="1"/>
      <c r="AU637" s="29"/>
      <c r="AV637" s="1"/>
      <c r="AW637" s="29"/>
      <c r="AX637" s="1"/>
      <c r="AY637" s="29"/>
      <c r="AZ637" s="1"/>
      <c r="BA637" s="29"/>
      <c r="BB637" s="1"/>
      <c r="BC637" s="29"/>
      <c r="BD637" s="1"/>
      <c r="BE637" s="29"/>
      <c r="BF637" s="1">
        <v>68</v>
      </c>
      <c r="BG637" s="29">
        <v>4</v>
      </c>
      <c r="BH637" s="1"/>
      <c r="BI637" s="29"/>
      <c r="BJ637" s="1"/>
      <c r="BK637" s="29"/>
      <c r="BL637" s="1"/>
      <c r="BM637" s="29"/>
      <c r="BN637" s="1"/>
      <c r="BO637" s="29"/>
      <c r="BP637" s="1"/>
      <c r="BQ637" s="29"/>
      <c r="BR637" s="1"/>
      <c r="BS637" s="29"/>
      <c r="BT637" s="1"/>
      <c r="BU637" s="1"/>
      <c r="BV637" s="29"/>
      <c r="BW637" s="1"/>
      <c r="BX637" s="29"/>
      <c r="BY637" s="33"/>
      <c r="BZ637" s="29"/>
      <c r="CA637" s="33"/>
      <c r="CB637" s="29"/>
      <c r="CC637" s="33"/>
    </row>
    <row r="638" spans="1:81" s="60" customFormat="1" x14ac:dyDescent="0.35">
      <c r="A638" s="38" t="s">
        <v>351</v>
      </c>
      <c r="B638" s="45" t="s">
        <v>252</v>
      </c>
      <c r="C638" s="38" t="s">
        <v>2902</v>
      </c>
      <c r="D638" s="38" t="s">
        <v>2901</v>
      </c>
      <c r="E638" s="38" t="s">
        <v>58</v>
      </c>
      <c r="F638" s="38">
        <v>999926410</v>
      </c>
      <c r="G638" s="1">
        <f>(K638+P638+J638+M638+O638+Q638)-H638</f>
        <v>68</v>
      </c>
      <c r="H638" s="1"/>
      <c r="I638" s="30"/>
      <c r="J638" s="1">
        <f>SUM(AR638,BW638,CA638)</f>
        <v>0</v>
      </c>
      <c r="K638" s="1">
        <f>SUM(AD638,AF638,AH638,AJ638,AN638,AL638,AP638,AT638,AV638,AX638,AZ638,BD638,BF638,BH638,BJ638,BL638,BN638,BB638)</f>
        <v>68</v>
      </c>
      <c r="L638" s="1">
        <f>COUNT(AD638,AF638,AH638,AJ638,AL638,AN638,AP638,AT638,AV638,AX638,AZ638,BB638,BD638,BF638,BH638,BJ638,BL638,BN638)</f>
        <v>1</v>
      </c>
      <c r="M638" s="1">
        <f>BP638+BR638</f>
        <v>0</v>
      </c>
      <c r="N638" s="1"/>
      <c r="O638" s="1">
        <f>BU638</f>
        <v>0</v>
      </c>
      <c r="P638" s="1">
        <f>AB638+BY638</f>
        <v>0</v>
      </c>
      <c r="Q638" s="1">
        <f>BT638+CC638</f>
        <v>0</v>
      </c>
      <c r="R638" s="70"/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70"/>
      <c r="AB638" s="1"/>
      <c r="AC638" s="29"/>
      <c r="AD638" s="1"/>
      <c r="AE638" s="29"/>
      <c r="AF638" s="1"/>
      <c r="AG638" s="29"/>
      <c r="AH638" s="1"/>
      <c r="AI638" s="29"/>
      <c r="AJ638" s="1">
        <v>68</v>
      </c>
      <c r="AK638" s="29">
        <v>4</v>
      </c>
      <c r="AL638" s="1"/>
      <c r="AM638" s="29"/>
      <c r="AN638" s="1"/>
      <c r="AO638" s="29"/>
      <c r="AP638" s="1"/>
      <c r="AQ638" s="29"/>
      <c r="AR638" s="1"/>
      <c r="AS638" s="29"/>
      <c r="AT638" s="1"/>
      <c r="AU638" s="29"/>
      <c r="AV638" s="1"/>
      <c r="AW638" s="29"/>
      <c r="AX638" s="1"/>
      <c r="AY638" s="29"/>
      <c r="AZ638" s="1"/>
      <c r="BA638" s="29"/>
      <c r="BB638" s="1"/>
      <c r="BC638" s="29"/>
      <c r="BD638" s="1"/>
      <c r="BE638" s="29"/>
      <c r="BF638" s="1"/>
      <c r="BG638" s="29"/>
      <c r="BH638" s="1"/>
      <c r="BI638" s="29"/>
      <c r="BJ638" s="1"/>
      <c r="BK638" s="29"/>
      <c r="BL638" s="1"/>
      <c r="BM638" s="29"/>
      <c r="BN638" s="1"/>
      <c r="BO638" s="29"/>
      <c r="BP638" s="1"/>
      <c r="BQ638" s="29"/>
      <c r="BR638" s="1"/>
      <c r="BS638" s="29"/>
      <c r="BT638" s="1"/>
      <c r="BU638" s="1"/>
      <c r="BV638" s="29"/>
      <c r="BW638" s="1"/>
      <c r="BX638" s="29"/>
      <c r="BY638" s="33"/>
      <c r="BZ638" s="29"/>
      <c r="CA638" s="33"/>
      <c r="CB638" s="29"/>
      <c r="CC638" s="33"/>
    </row>
    <row r="639" spans="1:81" s="60" customFormat="1" x14ac:dyDescent="0.35">
      <c r="A639" s="1" t="s">
        <v>351</v>
      </c>
      <c r="B639" s="1" t="s">
        <v>252</v>
      </c>
      <c r="C639" s="1" t="s">
        <v>3294</v>
      </c>
      <c r="D639" s="1" t="s">
        <v>3295</v>
      </c>
      <c r="E639" s="1" t="s">
        <v>58</v>
      </c>
      <c r="F639" s="1">
        <v>999927335</v>
      </c>
      <c r="G639" s="1">
        <f>(K639+P639+J639+M639+O639+Q639)-H639</f>
        <v>68</v>
      </c>
      <c r="H639" s="1"/>
      <c r="I639" s="30"/>
      <c r="J639" s="1">
        <f>SUM(AR639,BW639,CA639)</f>
        <v>0</v>
      </c>
      <c r="K639" s="1">
        <f>SUM(AD639,AF639,AH639,AJ639,AN639,AL639,AP639,AT639,AV639,AX639,AZ639,BD639,BF639,BH639,BJ639,BL639,BN639,BB639)</f>
        <v>68</v>
      </c>
      <c r="L639" s="1">
        <f>COUNT(AD639,AF639,AH639,AJ639,AL639,AN639,AP639,AT639,AV639,AX639,AZ639,BB639,BD639,BF639,BH639,BJ639,BL639,BN639)</f>
        <v>1</v>
      </c>
      <c r="M639" s="1">
        <f>BP639+BR639</f>
        <v>0</v>
      </c>
      <c r="N639" s="1"/>
      <c r="O639" s="1">
        <f>BU639</f>
        <v>0</v>
      </c>
      <c r="P639" s="1">
        <f>AB639+BY639</f>
        <v>0</v>
      </c>
      <c r="Q639" s="1">
        <f>BT639+CC639</f>
        <v>0</v>
      </c>
      <c r="R639" s="70"/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70"/>
      <c r="AB639" s="1"/>
      <c r="AC639" s="29"/>
      <c r="AD639" s="1"/>
      <c r="AE639" s="29"/>
      <c r="AF639" s="1"/>
      <c r="AG639" s="29"/>
      <c r="AH639" s="1"/>
      <c r="AI639" s="29"/>
      <c r="AJ639" s="1"/>
      <c r="AK639" s="29"/>
      <c r="AL639" s="1"/>
      <c r="AM639" s="29"/>
      <c r="AN639" s="1"/>
      <c r="AO639" s="29"/>
      <c r="AP639" s="1"/>
      <c r="AQ639" s="29"/>
      <c r="AR639" s="1"/>
      <c r="AS639" s="29"/>
      <c r="AT639" s="1"/>
      <c r="AU639" s="29"/>
      <c r="AV639" s="1"/>
      <c r="AW639" s="29"/>
      <c r="AX639" s="1"/>
      <c r="AY639" s="29"/>
      <c r="AZ639" s="1"/>
      <c r="BA639" s="29"/>
      <c r="BB639" s="1"/>
      <c r="BC639" s="29"/>
      <c r="BD639" s="1"/>
      <c r="BE639" s="29"/>
      <c r="BF639" s="1"/>
      <c r="BG639" s="29"/>
      <c r="BH639" s="1"/>
      <c r="BI639" s="29"/>
      <c r="BJ639" s="1"/>
      <c r="BK639" s="29"/>
      <c r="BL639" s="1">
        <v>68</v>
      </c>
      <c r="BM639" s="29">
        <v>3</v>
      </c>
      <c r="BN639" s="1"/>
      <c r="BO639" s="29"/>
      <c r="BP639" s="1"/>
      <c r="BQ639" s="29"/>
      <c r="BR639" s="1"/>
      <c r="BS639" s="29"/>
      <c r="BT639" s="1"/>
      <c r="BU639" s="1"/>
      <c r="BV639" s="29"/>
      <c r="BW639" s="1"/>
      <c r="BX639" s="29"/>
      <c r="BY639" s="33"/>
      <c r="BZ639" s="29"/>
      <c r="CA639" s="33"/>
      <c r="CB639" s="29"/>
      <c r="CC639" s="33"/>
    </row>
    <row r="640" spans="1:81" s="60" customFormat="1" x14ac:dyDescent="0.35">
      <c r="A640" s="33" t="s">
        <v>351</v>
      </c>
      <c r="B640" s="33" t="s">
        <v>252</v>
      </c>
      <c r="C640" s="33" t="s">
        <v>3554</v>
      </c>
      <c r="D640" s="33" t="s">
        <v>3555</v>
      </c>
      <c r="E640" s="33" t="s">
        <v>58</v>
      </c>
      <c r="F640" s="33">
        <v>999928046</v>
      </c>
      <c r="G640" s="1">
        <f>(K640+P640+J640+M640+O640+Q640)-H640</f>
        <v>68</v>
      </c>
      <c r="H640" s="1"/>
      <c r="I640" s="30"/>
      <c r="J640" s="1">
        <f>SUM(AR640,BW640,CA640)</f>
        <v>0</v>
      </c>
      <c r="K640" s="1">
        <f>SUM(AD640,AF640,AH640,AJ640,AN640,AL640,AP640,AT640,AV640,AX640,AZ640,BD640,BF640,BH640,BJ640,BL640,BN640,BB640)</f>
        <v>68</v>
      </c>
      <c r="L640" s="1">
        <f>COUNT(AD640,AF640,AH640,AJ640,AL640,AN640,AP640,AT640,AV640,AX640,AZ640,BB640,BD640,BF640,BH640,BJ640,BL640,BN640)</f>
        <v>1</v>
      </c>
      <c r="M640" s="1">
        <f>BP640+BR640</f>
        <v>0</v>
      </c>
      <c r="N640" s="1"/>
      <c r="O640" s="1">
        <f>BU640</f>
        <v>0</v>
      </c>
      <c r="P640" s="1">
        <f>AB640+BY640</f>
        <v>0</v>
      </c>
      <c r="Q640" s="1">
        <f>BT640+CC640</f>
        <v>0</v>
      </c>
      <c r="R640" s="70"/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70"/>
      <c r="AB640" s="1"/>
      <c r="AC640" s="29"/>
      <c r="AD640" s="1"/>
      <c r="AE640" s="29"/>
      <c r="AF640" s="1"/>
      <c r="AG640" s="29"/>
      <c r="AH640" s="1"/>
      <c r="AI640" s="29"/>
      <c r="AJ640" s="1"/>
      <c r="AK640" s="29"/>
      <c r="AL640" s="1"/>
      <c r="AM640" s="29"/>
      <c r="AN640" s="1"/>
      <c r="AO640" s="29"/>
      <c r="AP640" s="1"/>
      <c r="AQ640" s="29"/>
      <c r="AR640" s="1"/>
      <c r="AS640" s="29"/>
      <c r="AT640" s="1"/>
      <c r="AU640" s="29"/>
      <c r="AV640" s="1"/>
      <c r="AW640" s="29"/>
      <c r="AX640" s="1"/>
      <c r="AY640" s="29"/>
      <c r="AZ640" s="1"/>
      <c r="BA640" s="29"/>
      <c r="BB640" s="1"/>
      <c r="BC640" s="29"/>
      <c r="BD640" s="1"/>
      <c r="BE640" s="29"/>
      <c r="BF640" s="1">
        <v>68</v>
      </c>
      <c r="BG640" s="29">
        <v>3</v>
      </c>
      <c r="BH640" s="1"/>
      <c r="BI640" s="29"/>
      <c r="BJ640" s="1"/>
      <c r="BK640" s="29"/>
      <c r="BL640" s="1"/>
      <c r="BM640" s="29"/>
      <c r="BN640" s="1"/>
      <c r="BO640" s="29"/>
      <c r="BP640" s="1"/>
      <c r="BQ640" s="29"/>
      <c r="BR640" s="1"/>
      <c r="BS640" s="29"/>
      <c r="BT640" s="1"/>
      <c r="BU640" s="1"/>
      <c r="BV640" s="29"/>
      <c r="BW640" s="1"/>
      <c r="BX640" s="29"/>
      <c r="BY640" s="33"/>
      <c r="BZ640" s="29"/>
      <c r="CA640" s="33"/>
      <c r="CB640" s="29"/>
      <c r="CC640" s="33"/>
    </row>
    <row r="641" spans="1:81" s="60" customFormat="1" x14ac:dyDescent="0.35">
      <c r="A641" s="35" t="s">
        <v>351</v>
      </c>
      <c r="B641" s="35" t="s">
        <v>252</v>
      </c>
      <c r="C641" s="35" t="s">
        <v>3584</v>
      </c>
      <c r="D641" s="35" t="s">
        <v>3585</v>
      </c>
      <c r="E641" s="35" t="s">
        <v>58</v>
      </c>
      <c r="F641" s="35">
        <v>999928135</v>
      </c>
      <c r="G641" s="1">
        <f>(K641+P641+J641+M641+O641+Q641)-H641</f>
        <v>68</v>
      </c>
      <c r="H641" s="1"/>
      <c r="I641" s="30"/>
      <c r="J641" s="1">
        <f>SUM(AR641,BW641,CA641)</f>
        <v>0</v>
      </c>
      <c r="K641" s="1">
        <f>SUM(AD641,AF641,AH641,AJ641,AN641,AL641,AP641,AT641,AV641,AX641,AZ641,BD641,BF641,BH641,BJ641,BL641,BN641,BB641)</f>
        <v>68</v>
      </c>
      <c r="L641" s="1">
        <f>COUNT(AD641,AF641,AH641,AJ641,AL641,AN641,AP641,AT641,AV641,AX641,AZ641,BB641,BD641,BF641,BH641,BJ641,BL641,BN641)</f>
        <v>1</v>
      </c>
      <c r="M641" s="1">
        <f>BP641+BR641</f>
        <v>0</v>
      </c>
      <c r="N641" s="1"/>
      <c r="O641" s="1">
        <f>BU641</f>
        <v>0</v>
      </c>
      <c r="P641" s="1">
        <f>AB641+BY641</f>
        <v>0</v>
      </c>
      <c r="Q641" s="1">
        <f>BT641+CC641</f>
        <v>0</v>
      </c>
      <c r="R641" s="70"/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70"/>
      <c r="AB641" s="1"/>
      <c r="AC641" s="29"/>
      <c r="AD641" s="1"/>
      <c r="AE641" s="29"/>
      <c r="AF641" s="1"/>
      <c r="AG641" s="29"/>
      <c r="AH641" s="1"/>
      <c r="AI641" s="29"/>
      <c r="AJ641" s="1"/>
      <c r="AK641" s="29"/>
      <c r="AL641" s="1"/>
      <c r="AM641" s="29"/>
      <c r="AN641" s="1"/>
      <c r="AO641" s="29"/>
      <c r="AP641" s="1"/>
      <c r="AQ641" s="29"/>
      <c r="AR641" s="1"/>
      <c r="AS641" s="29"/>
      <c r="AT641" s="1"/>
      <c r="AU641" s="29"/>
      <c r="AV641" s="1"/>
      <c r="AW641" s="29"/>
      <c r="AX641" s="1"/>
      <c r="AY641" s="29"/>
      <c r="AZ641" s="1"/>
      <c r="BA641" s="29"/>
      <c r="BB641" s="1"/>
      <c r="BC641" s="29"/>
      <c r="BD641" s="1"/>
      <c r="BE641" s="29"/>
      <c r="BF641" s="1"/>
      <c r="BG641" s="29"/>
      <c r="BH641" s="1">
        <v>68</v>
      </c>
      <c r="BI641" s="29">
        <v>3</v>
      </c>
      <c r="BJ641" s="1"/>
      <c r="BK641" s="29"/>
      <c r="BL641" s="1"/>
      <c r="BM641" s="29"/>
      <c r="BN641" s="1"/>
      <c r="BO641" s="29"/>
      <c r="BP641" s="1"/>
      <c r="BQ641" s="29"/>
      <c r="BR641" s="1"/>
      <c r="BS641" s="29"/>
      <c r="BT641" s="1"/>
      <c r="BU641" s="1"/>
      <c r="BV641" s="29"/>
      <c r="BW641" s="1"/>
      <c r="BX641" s="29"/>
      <c r="BY641" s="33"/>
      <c r="BZ641" s="29"/>
      <c r="CA641" s="33"/>
      <c r="CB641" s="29"/>
      <c r="CC641" s="33"/>
    </row>
    <row r="642" spans="1:81" s="60" customFormat="1" x14ac:dyDescent="0.35">
      <c r="A642" s="33" t="s">
        <v>351</v>
      </c>
      <c r="B642" s="1" t="s">
        <v>252</v>
      </c>
      <c r="C642" s="1" t="s">
        <v>306</v>
      </c>
      <c r="D642" s="1" t="s">
        <v>1702</v>
      </c>
      <c r="E642" s="1" t="s">
        <v>58</v>
      </c>
      <c r="F642" s="1">
        <v>999921734</v>
      </c>
      <c r="G642" s="1">
        <f>(K642+P642+J642+M642+O642+Q642)-H642</f>
        <v>63</v>
      </c>
      <c r="H642" s="33"/>
      <c r="I642" s="30"/>
      <c r="J642" s="1">
        <f>SUM(AR642,BW642,CA642)</f>
        <v>0</v>
      </c>
      <c r="K642" s="1">
        <f>SUM(AD642,AF642,AH642,AJ642,AN642,AL642,AP642,AT642,AV642,AX642,AZ642,BD642,BF642,BH642,BJ642,BL642,BN642,BB642)</f>
        <v>63</v>
      </c>
      <c r="L642" s="1">
        <f>COUNT(AD642,AF642,AH642,AJ642,AL642,AN642,AP642,AT642,AV642,AX642,AZ642,BB642,BD642,BF642,BH642,BJ642,BL642,BN642)</f>
        <v>1</v>
      </c>
      <c r="M642" s="1">
        <f>BP642+BR642</f>
        <v>0</v>
      </c>
      <c r="N642" s="1"/>
      <c r="O642" s="1">
        <f>BU642</f>
        <v>0</v>
      </c>
      <c r="P642" s="1">
        <f>AB642+BY642</f>
        <v>0</v>
      </c>
      <c r="Q642" s="1">
        <f>BT642+CC642</f>
        <v>0</v>
      </c>
      <c r="R642" s="70"/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70"/>
      <c r="AB642" s="1"/>
      <c r="AC642" s="29"/>
      <c r="AD642" s="1"/>
      <c r="AE642" s="29"/>
      <c r="AF642" s="1"/>
      <c r="AG642" s="29"/>
      <c r="AH642" s="1"/>
      <c r="AI642" s="29"/>
      <c r="AJ642" s="1"/>
      <c r="AK642" s="29"/>
      <c r="AL642" s="1"/>
      <c r="AM642" s="29"/>
      <c r="AN642" s="1"/>
      <c r="AO642" s="29"/>
      <c r="AP642" s="1">
        <v>63</v>
      </c>
      <c r="AQ642" s="29">
        <v>5</v>
      </c>
      <c r="AR642" s="1"/>
      <c r="AS642" s="29"/>
      <c r="AT642" s="1"/>
      <c r="AU642" s="29"/>
      <c r="AV642" s="1"/>
      <c r="AW642" s="29"/>
      <c r="AX642" s="1"/>
      <c r="AY642" s="29"/>
      <c r="AZ642" s="1"/>
      <c r="BA642" s="29"/>
      <c r="BB642" s="1"/>
      <c r="BC642" s="29"/>
      <c r="BD642" s="1"/>
      <c r="BE642" s="29"/>
      <c r="BF642" s="1"/>
      <c r="BG642" s="29"/>
      <c r="BH642" s="1"/>
      <c r="BI642" s="29"/>
      <c r="BJ642" s="1"/>
      <c r="BK642" s="29"/>
      <c r="BL642" s="1"/>
      <c r="BM642" s="29"/>
      <c r="BN642" s="1"/>
      <c r="BO642" s="29"/>
      <c r="BP642" s="1"/>
      <c r="BQ642" s="29"/>
      <c r="BR642" s="1"/>
      <c r="BS642" s="29"/>
      <c r="BT642" s="1"/>
      <c r="BU642" s="1"/>
      <c r="BV642" s="29"/>
      <c r="BW642" s="1"/>
      <c r="BX642" s="29"/>
      <c r="BY642" s="33"/>
      <c r="BZ642" s="29"/>
      <c r="CA642" s="33"/>
      <c r="CB642" s="29"/>
      <c r="CC642" s="33"/>
    </row>
    <row r="643" spans="1:81" s="60" customFormat="1" x14ac:dyDescent="0.35">
      <c r="A643" s="33" t="s">
        <v>351</v>
      </c>
      <c r="B643" s="33" t="s">
        <v>252</v>
      </c>
      <c r="C643" s="33" t="s">
        <v>1298</v>
      </c>
      <c r="D643" s="33" t="s">
        <v>1299</v>
      </c>
      <c r="E643" s="33" t="s">
        <v>58</v>
      </c>
      <c r="F643" s="33">
        <v>999918974</v>
      </c>
      <c r="G643" s="1">
        <f>(K643+P643+J643+M643+O643+Q643)-H643</f>
        <v>63</v>
      </c>
      <c r="H643" s="1"/>
      <c r="I643" s="30"/>
      <c r="J643" s="1">
        <f>SUM(AR643,BW643,CA643)</f>
        <v>0</v>
      </c>
      <c r="K643" s="1">
        <f>SUM(AD643,AF643,AH643,AJ643,AN643,AL643,AP643,AT643,AV643,AX643,AZ643,BD643,BF643,BH643,BJ643,BL643,BN643,BB643)</f>
        <v>63</v>
      </c>
      <c r="L643" s="1">
        <f>COUNT(AD643,AF643,AH643,AJ643,AL643,AN643,AP643,AT643,AV643,AX643,AZ643,BB643,BD643,BF643,BH643,BJ643,BL643,BN643)</f>
        <v>1</v>
      </c>
      <c r="M643" s="1">
        <f>BP643+BR643</f>
        <v>0</v>
      </c>
      <c r="N643" s="1"/>
      <c r="O643" s="1">
        <f>BU643</f>
        <v>0</v>
      </c>
      <c r="P643" s="1">
        <f>AB643+BY643</f>
        <v>0</v>
      </c>
      <c r="Q643" s="1">
        <f>BT643+CC643</f>
        <v>0</v>
      </c>
      <c r="R643" s="70"/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70"/>
      <c r="AB643" s="1"/>
      <c r="AC643" s="29"/>
      <c r="AD643" s="1"/>
      <c r="AE643" s="29"/>
      <c r="AF643" s="1"/>
      <c r="AG643" s="29"/>
      <c r="AH643" s="1"/>
      <c r="AI643" s="29"/>
      <c r="AJ643" s="1"/>
      <c r="AK643" s="29"/>
      <c r="AL643" s="1"/>
      <c r="AM643" s="29"/>
      <c r="AN643" s="1"/>
      <c r="AO643" s="29"/>
      <c r="AP643" s="1"/>
      <c r="AQ643" s="29"/>
      <c r="AR643" s="1"/>
      <c r="AS643" s="29"/>
      <c r="AT643" s="1"/>
      <c r="AU643" s="29"/>
      <c r="AV643" s="1"/>
      <c r="AW643" s="29"/>
      <c r="AX643" s="1"/>
      <c r="AY643" s="29"/>
      <c r="AZ643" s="1"/>
      <c r="BA643" s="29"/>
      <c r="BB643" s="1"/>
      <c r="BC643" s="29"/>
      <c r="BD643" s="1"/>
      <c r="BE643" s="29"/>
      <c r="BF643" s="1">
        <v>63</v>
      </c>
      <c r="BG643" s="29">
        <v>5</v>
      </c>
      <c r="BH643" s="1"/>
      <c r="BI643" s="29"/>
      <c r="BJ643" s="1"/>
      <c r="BK643" s="29"/>
      <c r="BL643" s="1"/>
      <c r="BM643" s="29"/>
      <c r="BN643" s="1"/>
      <c r="BO643" s="29"/>
      <c r="BP643" s="1"/>
      <c r="BQ643" s="29"/>
      <c r="BR643" s="1"/>
      <c r="BS643" s="29"/>
      <c r="BT643" s="1"/>
      <c r="BU643" s="1"/>
      <c r="BV643" s="29"/>
      <c r="BW643" s="1"/>
      <c r="BX643" s="29"/>
      <c r="BY643" s="33"/>
      <c r="BZ643" s="29"/>
      <c r="CA643" s="33"/>
      <c r="CB643" s="29"/>
      <c r="CC643" s="33"/>
    </row>
    <row r="644" spans="1:81" s="60" customFormat="1" x14ac:dyDescent="0.35">
      <c r="A644" s="1" t="s">
        <v>351</v>
      </c>
      <c r="B644" s="1" t="s">
        <v>252</v>
      </c>
      <c r="C644" s="1" t="s">
        <v>1475</v>
      </c>
      <c r="D644" s="1" t="s">
        <v>1472</v>
      </c>
      <c r="E644" s="1" t="s">
        <v>58</v>
      </c>
      <c r="F644" s="1">
        <v>999920362</v>
      </c>
      <c r="G644" s="1">
        <f>(K644+P644+J644+M644+O644+Q644)-H644</f>
        <v>63</v>
      </c>
      <c r="H644" s="1"/>
      <c r="I644" s="30"/>
      <c r="J644" s="1">
        <f>SUM(AR644,BW644,CA644)</f>
        <v>0</v>
      </c>
      <c r="K644" s="1">
        <f>SUM(AD644,AF644,AH644,AJ644,AN644,AL644,AP644,AT644,AV644,AX644,AZ644,BD644,BF644,BH644,BJ644,BL644,BN644,BB644)</f>
        <v>63</v>
      </c>
      <c r="L644" s="1">
        <f>COUNT(AD644,AF644,AH644,AJ644,AL644,AN644,AP644,AT644,AV644,AX644,AZ644,BB644,BD644,BF644,BH644,BJ644,BL644,BN644)</f>
        <v>1</v>
      </c>
      <c r="M644" s="1">
        <f>BP644+BR644</f>
        <v>0</v>
      </c>
      <c r="N644" s="1"/>
      <c r="O644" s="1">
        <f>BU644</f>
        <v>0</v>
      </c>
      <c r="P644" s="1">
        <f>AB644+BY644</f>
        <v>0</v>
      </c>
      <c r="Q644" s="1">
        <f>BT644+CC644</f>
        <v>0</v>
      </c>
      <c r="R644" s="70"/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70"/>
      <c r="AB644" s="1"/>
      <c r="AC644" s="29"/>
      <c r="AD644" s="1"/>
      <c r="AE644" s="29"/>
      <c r="AF644" s="1"/>
      <c r="AG644" s="29"/>
      <c r="AH644" s="1"/>
      <c r="AI644" s="29"/>
      <c r="AJ644" s="1"/>
      <c r="AK644" s="29"/>
      <c r="AL644" s="1"/>
      <c r="AM644" s="29"/>
      <c r="AN644" s="1"/>
      <c r="AO644" s="29"/>
      <c r="AP644" s="1">
        <v>63</v>
      </c>
      <c r="AQ644" s="29">
        <v>5</v>
      </c>
      <c r="AR644" s="1"/>
      <c r="AS644" s="29"/>
      <c r="AT644" s="1"/>
      <c r="AU644" s="29"/>
      <c r="AV644" s="1"/>
      <c r="AW644" s="29"/>
      <c r="AX644" s="1"/>
      <c r="AY644" s="29"/>
      <c r="AZ644" s="1"/>
      <c r="BA644" s="29"/>
      <c r="BB644" s="1"/>
      <c r="BC644" s="29"/>
      <c r="BD644" s="1"/>
      <c r="BE644" s="29"/>
      <c r="BF644" s="1"/>
      <c r="BG644" s="29"/>
      <c r="BH644" s="1"/>
      <c r="BI644" s="29"/>
      <c r="BJ644" s="1"/>
      <c r="BK644" s="29"/>
      <c r="BL644" s="1"/>
      <c r="BM644" s="29"/>
      <c r="BN644" s="1"/>
      <c r="BO644" s="29"/>
      <c r="BP644" s="1"/>
      <c r="BQ644" s="29"/>
      <c r="BR644" s="1"/>
      <c r="BS644" s="29"/>
      <c r="BT644" s="1"/>
      <c r="BU644" s="1"/>
      <c r="BV644" s="29"/>
      <c r="BW644" s="1"/>
      <c r="BX644" s="29"/>
      <c r="BY644" s="33"/>
      <c r="BZ644" s="29"/>
      <c r="CA644" s="33"/>
      <c r="CB644" s="29"/>
      <c r="CC644" s="33"/>
    </row>
    <row r="645" spans="1:81" s="60" customFormat="1" x14ac:dyDescent="0.35">
      <c r="A645" s="1" t="s">
        <v>351</v>
      </c>
      <c r="B645" s="1" t="s">
        <v>252</v>
      </c>
      <c r="C645" s="1" t="s">
        <v>1800</v>
      </c>
      <c r="D645" s="1" t="s">
        <v>1697</v>
      </c>
      <c r="E645" s="1" t="s">
        <v>58</v>
      </c>
      <c r="F645" s="1">
        <v>999922229</v>
      </c>
      <c r="G645" s="1">
        <f>(K645+P645+J645+M645+O645+Q645)-H645</f>
        <v>63</v>
      </c>
      <c r="H645" s="1"/>
      <c r="I645" s="30"/>
      <c r="J645" s="1">
        <f>SUM(AR645,BW645,CA645)</f>
        <v>0</v>
      </c>
      <c r="K645" s="1">
        <f>SUM(AD645,AF645,AH645,AJ645,AN645,AL645,AP645,AT645,AV645,AX645,AZ645,BD645,BF645,BH645,BJ645,BL645,BN645,BB645)</f>
        <v>63</v>
      </c>
      <c r="L645" s="1">
        <f>COUNT(AD645,AF645,AH645,AJ645,AL645,AN645,AP645,AT645,AV645,AX645,AZ645,BB645,BD645,BF645,BH645,BJ645,BL645,BN645)</f>
        <v>1</v>
      </c>
      <c r="M645" s="1">
        <f>BP645+BR645</f>
        <v>0</v>
      </c>
      <c r="N645" s="1"/>
      <c r="O645" s="1">
        <f>BU645</f>
        <v>0</v>
      </c>
      <c r="P645" s="1">
        <f>AB645+BY645</f>
        <v>0</v>
      </c>
      <c r="Q645" s="1">
        <f>BT645+CC645</f>
        <v>0</v>
      </c>
      <c r="R645" s="70"/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70"/>
      <c r="AB645" s="1"/>
      <c r="AC645" s="29"/>
      <c r="AD645" s="1"/>
      <c r="AE645" s="29"/>
      <c r="AF645" s="1"/>
      <c r="AG645" s="29"/>
      <c r="AH645" s="1"/>
      <c r="AI645" s="29"/>
      <c r="AJ645" s="1"/>
      <c r="AK645" s="29"/>
      <c r="AL645" s="1"/>
      <c r="AM645" s="29"/>
      <c r="AN645" s="1"/>
      <c r="AO645" s="29"/>
      <c r="AP645" s="1">
        <v>63</v>
      </c>
      <c r="AQ645" s="29">
        <v>5</v>
      </c>
      <c r="AR645" s="1"/>
      <c r="AS645" s="29"/>
      <c r="AT645" s="1"/>
      <c r="AU645" s="29"/>
      <c r="AV645" s="1"/>
      <c r="AW645" s="29"/>
      <c r="AX645" s="1"/>
      <c r="AY645" s="29"/>
      <c r="AZ645" s="1"/>
      <c r="BA645" s="29"/>
      <c r="BB645" s="1"/>
      <c r="BC645" s="29"/>
      <c r="BD645" s="1"/>
      <c r="BE645" s="29"/>
      <c r="BF645" s="1"/>
      <c r="BG645" s="29"/>
      <c r="BH645" s="1"/>
      <c r="BI645" s="29"/>
      <c r="BJ645" s="1"/>
      <c r="BK645" s="29"/>
      <c r="BL645" s="1"/>
      <c r="BM645" s="29"/>
      <c r="BN645" s="1"/>
      <c r="BO645" s="29"/>
      <c r="BP645" s="1"/>
      <c r="BQ645" s="29"/>
      <c r="BR645" s="1"/>
      <c r="BS645" s="29"/>
      <c r="BT645" s="1"/>
      <c r="BU645" s="1"/>
      <c r="BV645" s="29"/>
      <c r="BW645" s="1"/>
      <c r="BX645" s="29"/>
      <c r="BY645" s="33"/>
      <c r="BZ645" s="29"/>
      <c r="CA645" s="33"/>
      <c r="CB645" s="29"/>
      <c r="CC645" s="33"/>
    </row>
    <row r="646" spans="1:81" s="60" customFormat="1" x14ac:dyDescent="0.35">
      <c r="A646" s="33" t="s">
        <v>351</v>
      </c>
      <c r="B646" s="1" t="s">
        <v>252</v>
      </c>
      <c r="C646" s="1" t="s">
        <v>1229</v>
      </c>
      <c r="D646" s="1" t="s">
        <v>1230</v>
      </c>
      <c r="E646" s="1" t="s">
        <v>58</v>
      </c>
      <c r="F646" s="1">
        <v>999918533</v>
      </c>
      <c r="G646" s="1">
        <f>(K646+P646+J646+M646+O646+Q646)-H646</f>
        <v>60</v>
      </c>
      <c r="H646" s="33"/>
      <c r="I646" s="30"/>
      <c r="J646" s="1">
        <f>SUM(AR646,BW646,CA646)</f>
        <v>0</v>
      </c>
      <c r="K646" s="1">
        <f>SUM(AD646,AF646,AH646,AJ646,AN646,AL646,AP646,AT646,AV646,AX646,AZ646,BD646,BF646,BH646,BJ646,BL646,BN646,BB646)</f>
        <v>60</v>
      </c>
      <c r="L646" s="1">
        <f>COUNT(AD646,AF646,AH646,AJ646,AL646,AN646,AP646,AT646,AV646,AX646,AZ646,BB646,BD646,BF646,BH646,BJ646,BL646,BN646)</f>
        <v>1</v>
      </c>
      <c r="M646" s="1">
        <f>BP646+BR646</f>
        <v>0</v>
      </c>
      <c r="N646" s="1"/>
      <c r="O646" s="1">
        <f>BU646</f>
        <v>0</v>
      </c>
      <c r="P646" s="1">
        <f>AB646+BY646</f>
        <v>0</v>
      </c>
      <c r="Q646" s="1">
        <f>BT646+CC646</f>
        <v>0</v>
      </c>
      <c r="R646" s="70"/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70"/>
      <c r="AB646" s="1"/>
      <c r="AC646" s="29"/>
      <c r="AD646" s="1"/>
      <c r="AE646" s="29"/>
      <c r="AF646" s="1"/>
      <c r="AG646" s="29"/>
      <c r="AH646" s="1"/>
      <c r="AI646" s="29"/>
      <c r="AJ646" s="1"/>
      <c r="AK646" s="29"/>
      <c r="AL646" s="1"/>
      <c r="AM646" s="29"/>
      <c r="AN646" s="1"/>
      <c r="AO646" s="29"/>
      <c r="AP646" s="1"/>
      <c r="AQ646" s="29"/>
      <c r="AR646" s="1"/>
      <c r="AS646" s="29"/>
      <c r="AT646" s="1"/>
      <c r="AU646" s="29"/>
      <c r="AV646" s="1"/>
      <c r="AW646" s="29"/>
      <c r="AX646" s="1"/>
      <c r="AY646" s="29"/>
      <c r="AZ646" s="1"/>
      <c r="BA646" s="29"/>
      <c r="BB646" s="1"/>
      <c r="BC646" s="29"/>
      <c r="BD646" s="1"/>
      <c r="BE646" s="29"/>
      <c r="BF646" s="1"/>
      <c r="BG646" s="29"/>
      <c r="BH646" s="1"/>
      <c r="BI646" s="29"/>
      <c r="BJ646" s="1"/>
      <c r="BK646" s="29"/>
      <c r="BL646" s="1"/>
      <c r="BM646" s="29"/>
      <c r="BN646" s="1">
        <v>60</v>
      </c>
      <c r="BO646" s="29">
        <v>1</v>
      </c>
      <c r="BP646" s="1"/>
      <c r="BQ646" s="29"/>
      <c r="BR646" s="1"/>
      <c r="BS646" s="29"/>
      <c r="BT646" s="1"/>
      <c r="BU646" s="1"/>
      <c r="BV646" s="29"/>
      <c r="BW646" s="1"/>
      <c r="BX646" s="29"/>
      <c r="BY646" s="33"/>
      <c r="BZ646" s="29"/>
      <c r="CA646" s="33"/>
      <c r="CB646" s="29"/>
      <c r="CC646" s="33"/>
    </row>
    <row r="647" spans="1:81" s="60" customFormat="1" x14ac:dyDescent="0.35">
      <c r="A647" s="33" t="s">
        <v>351</v>
      </c>
      <c r="B647" s="33" t="s">
        <v>252</v>
      </c>
      <c r="C647" s="41" t="s">
        <v>2030</v>
      </c>
      <c r="D647" s="41" t="s">
        <v>2031</v>
      </c>
      <c r="E647" s="37" t="s">
        <v>58</v>
      </c>
      <c r="F647" s="33">
        <v>999923421</v>
      </c>
      <c r="G647" s="1">
        <f>(K647+P647+J647+M647+O647+Q647)-H647</f>
        <v>60</v>
      </c>
      <c r="H647" s="1"/>
      <c r="I647" s="30"/>
      <c r="J647" s="1">
        <f>SUM(AR647,BW647,CA647)</f>
        <v>0</v>
      </c>
      <c r="K647" s="1">
        <f>SUM(AD647,AF647,AH647,AJ647,AN647,AL647,AP647,AT647,AV647,AX647,AZ647,BD647,BF647,BH647,BJ647,BL647,BN647,BB647)</f>
        <v>60</v>
      </c>
      <c r="L647" s="1">
        <f>COUNT(AD647,AF647,AH647,AJ647,AL647,AN647,AP647,AT647,AV647,AX647,AZ647,BB647,BD647,BF647,BH647,BJ647,BL647,BN647)</f>
        <v>1</v>
      </c>
      <c r="M647" s="1">
        <f>BP647+BR647</f>
        <v>0</v>
      </c>
      <c r="N647" s="1"/>
      <c r="O647" s="1">
        <f>BU647</f>
        <v>0</v>
      </c>
      <c r="P647" s="1">
        <f>AB647+BY647</f>
        <v>0</v>
      </c>
      <c r="Q647" s="1">
        <f>BT647+CC647</f>
        <v>0</v>
      </c>
      <c r="R647" s="70"/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70"/>
      <c r="AB647" s="1"/>
      <c r="AC647" s="29"/>
      <c r="AD647" s="1"/>
      <c r="AE647" s="29"/>
      <c r="AF647" s="1"/>
      <c r="AG647" s="29"/>
      <c r="AH647" s="1"/>
      <c r="AI647" s="29"/>
      <c r="AJ647" s="1"/>
      <c r="AK647" s="29"/>
      <c r="AL647" s="1"/>
      <c r="AM647" s="29"/>
      <c r="AN647" s="1"/>
      <c r="AO647" s="29"/>
      <c r="AP647" s="1"/>
      <c r="AQ647" s="29"/>
      <c r="AR647" s="1"/>
      <c r="AS647" s="29"/>
      <c r="AT647" s="1"/>
      <c r="AU647" s="29"/>
      <c r="AV647" s="1">
        <v>60</v>
      </c>
      <c r="AW647" s="29">
        <v>1</v>
      </c>
      <c r="AX647" s="1"/>
      <c r="AY647" s="29"/>
      <c r="AZ647" s="1"/>
      <c r="BA647" s="29"/>
      <c r="BB647" s="1"/>
      <c r="BC647" s="29"/>
      <c r="BD647" s="1"/>
      <c r="BE647" s="29"/>
      <c r="BF647" s="1"/>
      <c r="BG647" s="29"/>
      <c r="BH647" s="1"/>
      <c r="BI647" s="29"/>
      <c r="BJ647" s="1"/>
      <c r="BK647" s="29"/>
      <c r="BL647" s="1"/>
      <c r="BM647" s="29"/>
      <c r="BN647" s="1"/>
      <c r="BO647" s="29"/>
      <c r="BP647" s="1"/>
      <c r="BQ647" s="29"/>
      <c r="BR647" s="1"/>
      <c r="BS647" s="29"/>
      <c r="BT647" s="1"/>
      <c r="BU647" s="1"/>
      <c r="BV647" s="29"/>
      <c r="BW647" s="1"/>
      <c r="BX647" s="29"/>
      <c r="BY647" s="33"/>
      <c r="BZ647" s="29"/>
      <c r="CA647" s="33"/>
      <c r="CB647" s="29"/>
      <c r="CC647" s="33"/>
    </row>
    <row r="648" spans="1:81" s="60" customFormat="1" x14ac:dyDescent="0.35">
      <c r="A648" s="33" t="s">
        <v>351</v>
      </c>
      <c r="B648" s="1" t="s">
        <v>252</v>
      </c>
      <c r="C648" s="1" t="s">
        <v>1455</v>
      </c>
      <c r="D648" s="1" t="s">
        <v>1519</v>
      </c>
      <c r="E648" s="1" t="s">
        <v>58</v>
      </c>
      <c r="F648" s="1">
        <v>999920974</v>
      </c>
      <c r="G648" s="1">
        <f>(K648+P648+J648+M648+O648+Q648)-H648</f>
        <v>52.5</v>
      </c>
      <c r="H648" s="33"/>
      <c r="I648" s="30"/>
      <c r="J648" s="1">
        <f>SUM(AR648,BW648,CA648)</f>
        <v>0</v>
      </c>
      <c r="K648" s="1">
        <f>SUM(AD648,AF648,AH648,AJ648,AN648,AL648,AP648,AT648,AV648,AX648,AZ648,BD648,BF648,BH648,BJ648,BL648,BN648,BB648)</f>
        <v>0</v>
      </c>
      <c r="L648" s="1">
        <f>COUNT(AD648,AF648,AH648,AJ648,AL648,AN648,AP648,AT648,AV648,AX648,AZ648,BB648,BD648,BF648,BH648,BJ648,BL648,BN648)</f>
        <v>0</v>
      </c>
      <c r="M648" s="1">
        <f>BP648+BR648</f>
        <v>52.5</v>
      </c>
      <c r="N648" s="1"/>
      <c r="O648" s="1">
        <f>BU648</f>
        <v>0</v>
      </c>
      <c r="P648" s="1">
        <f>AB648+BY648</f>
        <v>0</v>
      </c>
      <c r="Q648" s="1">
        <f>BT648+CC648</f>
        <v>0</v>
      </c>
      <c r="R648" s="70"/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70"/>
      <c r="AB648" s="1"/>
      <c r="AC648" s="29"/>
      <c r="AD648" s="1"/>
      <c r="AE648" s="29"/>
      <c r="AF648" s="1"/>
      <c r="AG648" s="29"/>
      <c r="AH648" s="1"/>
      <c r="AI648" s="29"/>
      <c r="AJ648" s="1"/>
      <c r="AK648" s="29"/>
      <c r="AL648" s="1"/>
      <c r="AM648" s="29"/>
      <c r="AN648" s="1"/>
      <c r="AO648" s="29"/>
      <c r="AP648" s="1"/>
      <c r="AQ648" s="29"/>
      <c r="AR648" s="1"/>
      <c r="AS648" s="29"/>
      <c r="AT648" s="1"/>
      <c r="AU648" s="29"/>
      <c r="AV648" s="1"/>
      <c r="AW648" s="29"/>
      <c r="AX648" s="1"/>
      <c r="AY648" s="29"/>
      <c r="AZ648" s="1"/>
      <c r="BA648" s="29"/>
      <c r="BB648" s="1"/>
      <c r="BC648" s="29"/>
      <c r="BD648" s="1"/>
      <c r="BE648" s="29"/>
      <c r="BF648" s="1"/>
      <c r="BG648" s="29"/>
      <c r="BH648" s="1"/>
      <c r="BI648" s="29"/>
      <c r="BJ648" s="1"/>
      <c r="BK648" s="29"/>
      <c r="BL648" s="1"/>
      <c r="BM648" s="29"/>
      <c r="BN648" s="1"/>
      <c r="BO648" s="29"/>
      <c r="BP648" s="1"/>
      <c r="BQ648" s="29"/>
      <c r="BR648" s="1">
        <v>52.5</v>
      </c>
      <c r="BS648" s="29">
        <v>2</v>
      </c>
      <c r="BT648" s="1"/>
      <c r="BU648" s="1"/>
      <c r="BV648" s="29"/>
      <c r="BW648" s="1"/>
      <c r="BX648" s="29"/>
      <c r="BY648" s="33"/>
      <c r="BZ648" s="29"/>
      <c r="CA648" s="33"/>
      <c r="CB648" s="29"/>
      <c r="CC648" s="33"/>
    </row>
    <row r="649" spans="1:81" s="60" customFormat="1" x14ac:dyDescent="0.35">
      <c r="A649" s="33" t="s">
        <v>351</v>
      </c>
      <c r="B649" s="1" t="s">
        <v>252</v>
      </c>
      <c r="C649" s="1" t="s">
        <v>1332</v>
      </c>
      <c r="D649" s="1" t="s">
        <v>1333</v>
      </c>
      <c r="E649" s="1" t="s">
        <v>58</v>
      </c>
      <c r="F649" s="1">
        <v>999919189</v>
      </c>
      <c r="G649" s="1">
        <f>(K649+P649+J649+M649+O649+Q649)-H649</f>
        <v>51</v>
      </c>
      <c r="H649" s="1">
        <f>(J649+K649+M649+N649+O649+P649+Q649)*0.5</f>
        <v>51</v>
      </c>
      <c r="I649" s="30"/>
      <c r="J649" s="1">
        <f>SUM(AR649,BW649,CA649)</f>
        <v>0</v>
      </c>
      <c r="K649" s="1">
        <f>SUM(AD649,AF649,AH649,AJ649,AN649,AL649,AP649,AT649,AV649,AX649,AZ649,BD649,BF649,BH649,BJ649,BL649,BN649,BB649)</f>
        <v>102</v>
      </c>
      <c r="L649" s="1">
        <f>COUNT(AD649,AF649,AH649,AJ649,AL649,AN649,AP649,AT649,AV649,AX649,AZ649,BB649,BD649,BF649,BH649,BJ649,BL649,BN649)</f>
        <v>2</v>
      </c>
      <c r="M649" s="1">
        <f>BP649+BR649</f>
        <v>0</v>
      </c>
      <c r="N649" s="1"/>
      <c r="O649" s="1">
        <f>BU649</f>
        <v>0</v>
      </c>
      <c r="P649" s="1">
        <f>AB649+BY649</f>
        <v>0</v>
      </c>
      <c r="Q649" s="1">
        <f>BT649+CC649</f>
        <v>0</v>
      </c>
      <c r="R649" s="70"/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70"/>
      <c r="AB649" s="1"/>
      <c r="AC649" s="29"/>
      <c r="AD649" s="1"/>
      <c r="AE649" s="29"/>
      <c r="AF649" s="1"/>
      <c r="AG649" s="29"/>
      <c r="AH649" s="1">
        <v>68</v>
      </c>
      <c r="AI649" s="29">
        <v>3</v>
      </c>
      <c r="AJ649" s="1"/>
      <c r="AK649" s="29"/>
      <c r="AL649" s="1"/>
      <c r="AM649" s="29"/>
      <c r="AN649" s="1"/>
      <c r="AO649" s="29"/>
      <c r="AP649" s="1"/>
      <c r="AQ649" s="29"/>
      <c r="AR649" s="1"/>
      <c r="AS649" s="29"/>
      <c r="AT649" s="1"/>
      <c r="AU649" s="29"/>
      <c r="AV649" s="1"/>
      <c r="AW649" s="29"/>
      <c r="AX649" s="1"/>
      <c r="AY649" s="29"/>
      <c r="AZ649" s="1"/>
      <c r="BA649" s="29"/>
      <c r="BB649" s="1"/>
      <c r="BC649" s="29"/>
      <c r="BD649" s="1"/>
      <c r="BE649" s="29"/>
      <c r="BF649" s="1">
        <v>34</v>
      </c>
      <c r="BG649" s="29">
        <v>3</v>
      </c>
      <c r="BH649" s="1"/>
      <c r="BI649" s="29"/>
      <c r="BJ649" s="1"/>
      <c r="BK649" s="29"/>
      <c r="BL649" s="1"/>
      <c r="BM649" s="29"/>
      <c r="BN649" s="1"/>
      <c r="BO649" s="29"/>
      <c r="BP649" s="1"/>
      <c r="BQ649" s="29"/>
      <c r="BR649" s="1"/>
      <c r="BS649" s="29"/>
      <c r="BT649" s="1"/>
      <c r="BU649" s="1"/>
      <c r="BV649" s="29"/>
      <c r="BW649" s="1"/>
      <c r="BX649" s="29"/>
      <c r="BY649" s="33"/>
      <c r="BZ649" s="29"/>
      <c r="CA649" s="33"/>
      <c r="CB649" s="29"/>
      <c r="CC649" s="33"/>
    </row>
    <row r="650" spans="1:81" s="60" customFormat="1" x14ac:dyDescent="0.35">
      <c r="A650" s="1" t="s">
        <v>351</v>
      </c>
      <c r="B650" s="1" t="s">
        <v>252</v>
      </c>
      <c r="C650" s="1" t="s">
        <v>1855</v>
      </c>
      <c r="D650" s="1" t="s">
        <v>1856</v>
      </c>
      <c r="E650" s="1" t="s">
        <v>58</v>
      </c>
      <c r="F650" s="1">
        <v>999922493</v>
      </c>
      <c r="G650" s="1">
        <f>(K650+P650+J650+M650+O650+Q650)-H650</f>
        <v>51</v>
      </c>
      <c r="H650" s="1"/>
      <c r="I650" s="30"/>
      <c r="J650" s="1">
        <f>SUM(AR650,BW650,CA650)</f>
        <v>0</v>
      </c>
      <c r="K650" s="1">
        <f>SUM(AD650,AF650,AH650,AJ650,AN650,AL650,AP650,AT650,AV650,AX650,AZ650,BD650,BF650,BH650,BJ650,BL650,BN650,BB650)</f>
        <v>0</v>
      </c>
      <c r="L650" s="1">
        <f>COUNT(AD650,AF650,AH650,AJ650,AL650,AN650,AP650,AT650,AV650,AX650,AZ650,BB650,BD650,BF650,BH650,BJ650,BL650,BN650)</f>
        <v>0</v>
      </c>
      <c r="M650" s="1">
        <f>BP650+BR650</f>
        <v>0</v>
      </c>
      <c r="N650" s="1"/>
      <c r="O650" s="1">
        <f>BU650</f>
        <v>51</v>
      </c>
      <c r="P650" s="1">
        <f>AB650+BY650</f>
        <v>0</v>
      </c>
      <c r="Q650" s="1">
        <f>BT650+CC650</f>
        <v>0</v>
      </c>
      <c r="R650" s="70"/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70"/>
      <c r="AB650" s="1"/>
      <c r="AC650" s="29"/>
      <c r="AD650" s="1"/>
      <c r="AE650" s="29"/>
      <c r="AF650" s="1"/>
      <c r="AG650" s="29"/>
      <c r="AH650" s="1"/>
      <c r="AI650" s="29"/>
      <c r="AJ650" s="1"/>
      <c r="AK650" s="29"/>
      <c r="AL650" s="1"/>
      <c r="AM650" s="30"/>
      <c r="AN650" s="1"/>
      <c r="AO650" s="29"/>
      <c r="AP650" s="1"/>
      <c r="AQ650" s="30"/>
      <c r="AR650" s="1"/>
      <c r="AS650" s="30"/>
      <c r="AT650" s="1"/>
      <c r="AU650" s="30"/>
      <c r="AV650" s="1"/>
      <c r="AW650" s="30"/>
      <c r="AX650" s="1"/>
      <c r="AY650" s="30"/>
      <c r="AZ650" s="1"/>
      <c r="BA650" s="30"/>
      <c r="BB650" s="1"/>
      <c r="BC650" s="29"/>
      <c r="BD650" s="1"/>
      <c r="BE650" s="30"/>
      <c r="BF650" s="1"/>
      <c r="BG650" s="30"/>
      <c r="BH650" s="1"/>
      <c r="BI650" s="30"/>
      <c r="BJ650" s="1"/>
      <c r="BK650" s="30"/>
      <c r="BL650" s="1"/>
      <c r="BM650" s="30"/>
      <c r="BN650" s="1"/>
      <c r="BO650" s="30"/>
      <c r="BP650" s="1"/>
      <c r="BQ650" s="29"/>
      <c r="BR650" s="1"/>
      <c r="BS650" s="29"/>
      <c r="BT650" s="1"/>
      <c r="BU650" s="1">
        <v>51</v>
      </c>
      <c r="BV650" s="29" t="s">
        <v>97</v>
      </c>
      <c r="BW650" s="1"/>
      <c r="BX650" s="29"/>
      <c r="BY650" s="33"/>
      <c r="BZ650" s="29"/>
      <c r="CA650" s="33"/>
      <c r="CB650" s="29"/>
      <c r="CC650" s="33"/>
    </row>
    <row r="651" spans="1:81" s="60" customFormat="1" x14ac:dyDescent="0.35">
      <c r="A651" s="1" t="s">
        <v>351</v>
      </c>
      <c r="B651" s="1" t="s">
        <v>252</v>
      </c>
      <c r="C651" s="1" t="s">
        <v>2120</v>
      </c>
      <c r="D651" s="1" t="s">
        <v>2121</v>
      </c>
      <c r="E651" s="1" t="s">
        <v>58</v>
      </c>
      <c r="F651" s="1">
        <v>999923934</v>
      </c>
      <c r="G651" s="1">
        <f>(K651+P651+J651+M651+O651+Q651)-H651</f>
        <v>51</v>
      </c>
      <c r="H651" s="1"/>
      <c r="I651" s="30"/>
      <c r="J651" s="1">
        <f>SUM(AR651,BW651,CA651)</f>
        <v>0</v>
      </c>
      <c r="K651" s="1">
        <f>SUM(AD651,AF651,AH651,AJ651,AN651,AL651,AP651,AT651,AV651,AX651,AZ651,BD651,BF651,BH651,BJ651,BL651,BN651,BB651)</f>
        <v>0</v>
      </c>
      <c r="L651" s="1">
        <f>COUNT(AD651,AF651,AH651,AJ651,AL651,AN651,AP651,AT651,AV651,AX651,AZ651,BB651,BD651,BF651,BH651,BJ651,BL651,BN651)</f>
        <v>0</v>
      </c>
      <c r="M651" s="1">
        <f>BP651+BR651</f>
        <v>0</v>
      </c>
      <c r="N651" s="1"/>
      <c r="O651" s="1">
        <f>BU651</f>
        <v>51</v>
      </c>
      <c r="P651" s="1">
        <f>AB651+BY651</f>
        <v>0</v>
      </c>
      <c r="Q651" s="1">
        <f>BT651+CC651</f>
        <v>0</v>
      </c>
      <c r="R651" s="70"/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70"/>
      <c r="AB651" s="1"/>
      <c r="AC651" s="29"/>
      <c r="AD651" s="1"/>
      <c r="AE651" s="29"/>
      <c r="AF651" s="1"/>
      <c r="AG651" s="29"/>
      <c r="AH651" s="1"/>
      <c r="AI651" s="29"/>
      <c r="AJ651" s="1"/>
      <c r="AK651" s="29"/>
      <c r="AL651" s="1"/>
      <c r="AM651" s="30"/>
      <c r="AN651" s="1"/>
      <c r="AO651" s="29"/>
      <c r="AP651" s="1"/>
      <c r="AQ651" s="30"/>
      <c r="AR651" s="1"/>
      <c r="AS651" s="30"/>
      <c r="AT651" s="1"/>
      <c r="AU651" s="30"/>
      <c r="AV651" s="1"/>
      <c r="AW651" s="30"/>
      <c r="AX651" s="1"/>
      <c r="AY651" s="30"/>
      <c r="AZ651" s="1"/>
      <c r="BA651" s="30"/>
      <c r="BB651" s="1"/>
      <c r="BC651" s="29"/>
      <c r="BD651" s="1"/>
      <c r="BE651" s="30"/>
      <c r="BF651" s="1"/>
      <c r="BG651" s="30"/>
      <c r="BH651" s="1"/>
      <c r="BI651" s="30"/>
      <c r="BJ651" s="1"/>
      <c r="BK651" s="30"/>
      <c r="BL651" s="1"/>
      <c r="BM651" s="30"/>
      <c r="BN651" s="1"/>
      <c r="BO651" s="30"/>
      <c r="BP651" s="1"/>
      <c r="BQ651" s="29"/>
      <c r="BR651" s="1"/>
      <c r="BS651" s="29"/>
      <c r="BT651" s="1"/>
      <c r="BU651" s="1">
        <v>51</v>
      </c>
      <c r="BV651" s="29" t="s">
        <v>97</v>
      </c>
      <c r="BW651" s="1"/>
      <c r="BX651" s="29"/>
      <c r="BY651" s="33"/>
      <c r="BZ651" s="29"/>
      <c r="CA651" s="33"/>
      <c r="CB651" s="29"/>
      <c r="CC651" s="33"/>
    </row>
    <row r="652" spans="1:81" s="60" customFormat="1" x14ac:dyDescent="0.35">
      <c r="A652" s="1" t="s">
        <v>351</v>
      </c>
      <c r="B652" s="1" t="s">
        <v>252</v>
      </c>
      <c r="C652" s="1" t="s">
        <v>2906</v>
      </c>
      <c r="D652" s="1" t="s">
        <v>2907</v>
      </c>
      <c r="E652" s="1" t="s">
        <v>58</v>
      </c>
      <c r="F652" s="1">
        <v>999926426</v>
      </c>
      <c r="G652" s="1">
        <f>(K652+P652+J652+M652+O652+Q652)-H652</f>
        <v>51</v>
      </c>
      <c r="H652" s="1"/>
      <c r="I652" s="30"/>
      <c r="J652" s="1">
        <f>SUM(AR652,BW652,CA652)</f>
        <v>0</v>
      </c>
      <c r="K652" s="1">
        <f>SUM(AD652,AF652,AH652,AJ652,AN652,AL652,AP652,AT652,AV652,AX652,AZ652,BD652,BF652,BH652,BJ652,BL652,BN652,BB652)</f>
        <v>0</v>
      </c>
      <c r="L652" s="1">
        <f>COUNT(AD652,AF652,AH652,AJ652,AL652,AN652,AP652,AT652,AV652,AX652,AZ652,BB652,BD652,BF652,BH652,BJ652,BL652,BN652)</f>
        <v>0</v>
      </c>
      <c r="M652" s="1">
        <f>BP652+BR652</f>
        <v>0</v>
      </c>
      <c r="N652" s="1"/>
      <c r="O652" s="1">
        <f>BU652</f>
        <v>51</v>
      </c>
      <c r="P652" s="1">
        <f>AB652+BY652</f>
        <v>0</v>
      </c>
      <c r="Q652" s="1">
        <f>BT652+CC652</f>
        <v>0</v>
      </c>
      <c r="R652" s="70"/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70"/>
      <c r="AB652" s="1"/>
      <c r="AC652" s="29"/>
      <c r="AD652" s="1"/>
      <c r="AE652" s="29"/>
      <c r="AF652" s="1"/>
      <c r="AG652" s="29"/>
      <c r="AH652" s="1"/>
      <c r="AI652" s="29"/>
      <c r="AJ652" s="1"/>
      <c r="AK652" s="29"/>
      <c r="AL652" s="1"/>
      <c r="AM652" s="30"/>
      <c r="AN652" s="1"/>
      <c r="AO652" s="29"/>
      <c r="AP652" s="1"/>
      <c r="AQ652" s="30"/>
      <c r="AR652" s="1"/>
      <c r="AS652" s="30"/>
      <c r="AT652" s="1"/>
      <c r="AU652" s="30"/>
      <c r="AV652" s="1"/>
      <c r="AW652" s="30"/>
      <c r="AX652" s="1"/>
      <c r="AY652" s="30"/>
      <c r="AZ652" s="1"/>
      <c r="BA652" s="30"/>
      <c r="BB652" s="1"/>
      <c r="BC652" s="29"/>
      <c r="BD652" s="1"/>
      <c r="BE652" s="30"/>
      <c r="BF652" s="1"/>
      <c r="BG652" s="30"/>
      <c r="BH652" s="1"/>
      <c r="BI652" s="30"/>
      <c r="BJ652" s="1"/>
      <c r="BK652" s="30"/>
      <c r="BL652" s="1"/>
      <c r="BM652" s="30"/>
      <c r="BN652" s="1"/>
      <c r="BO652" s="30"/>
      <c r="BP652" s="1"/>
      <c r="BQ652" s="29"/>
      <c r="BR652" s="1"/>
      <c r="BS652" s="29"/>
      <c r="BT652" s="1"/>
      <c r="BU652" s="1">
        <v>51</v>
      </c>
      <c r="BV652" s="29" t="s">
        <v>97</v>
      </c>
      <c r="BW652" s="1"/>
      <c r="BX652" s="29"/>
      <c r="BY652" s="33"/>
      <c r="BZ652" s="29"/>
      <c r="CA652" s="33"/>
      <c r="CB652" s="29"/>
      <c r="CC652" s="33"/>
    </row>
    <row r="653" spans="1:81" s="60" customFormat="1" x14ac:dyDescent="0.35">
      <c r="A653" s="1" t="s">
        <v>351</v>
      </c>
      <c r="B653" s="1" t="s">
        <v>252</v>
      </c>
      <c r="C653" s="1" t="s">
        <v>649</v>
      </c>
      <c r="D653" s="1" t="s">
        <v>3461</v>
      </c>
      <c r="E653" s="1" t="s">
        <v>58</v>
      </c>
      <c r="F653" s="1">
        <v>999927812</v>
      </c>
      <c r="G653" s="1">
        <f>(K653+P653+J653+M653+O653+Q653)-H653</f>
        <v>45</v>
      </c>
      <c r="H653" s="1"/>
      <c r="I653" s="30"/>
      <c r="J653" s="1">
        <f>SUM(AR653,BW653,CA653)</f>
        <v>0</v>
      </c>
      <c r="K653" s="1">
        <f>SUM(AD653,AF653,AH653,AJ653,AN653,AL653,AP653,AT653,AV653,AX653,AZ653,BD653,BF653,BH653,BJ653,BL653,BN653,BB653)</f>
        <v>45</v>
      </c>
      <c r="L653" s="1">
        <f>COUNT(AD653,AF653,AH653,AJ653,AL653,AN653,AP653,AT653,AV653,AX653,AZ653,BB653,BD653,BF653,BH653,BJ653,BL653,BN653)</f>
        <v>1</v>
      </c>
      <c r="M653" s="1">
        <f>BP653+BR653</f>
        <v>0</v>
      </c>
      <c r="N653" s="1"/>
      <c r="O653" s="1">
        <f>BU653</f>
        <v>0</v>
      </c>
      <c r="P653" s="1">
        <f>AB653+BY653</f>
        <v>0</v>
      </c>
      <c r="Q653" s="1">
        <f>BT653+CC653</f>
        <v>0</v>
      </c>
      <c r="R653" s="70"/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70"/>
      <c r="AB653" s="1"/>
      <c r="AC653" s="29"/>
      <c r="AD653" s="1"/>
      <c r="AE653" s="29"/>
      <c r="AF653" s="1"/>
      <c r="AG653" s="29"/>
      <c r="AH653" s="1"/>
      <c r="AI653" s="29"/>
      <c r="AJ653" s="1"/>
      <c r="AK653" s="29"/>
      <c r="AL653" s="1"/>
      <c r="AM653" s="29"/>
      <c r="AN653" s="1"/>
      <c r="AO653" s="29"/>
      <c r="AP653" s="1"/>
      <c r="AQ653" s="29"/>
      <c r="AR653" s="1"/>
      <c r="AS653" s="29"/>
      <c r="AT653" s="1"/>
      <c r="AU653" s="29"/>
      <c r="AV653" s="1"/>
      <c r="AW653" s="29"/>
      <c r="AX653" s="1"/>
      <c r="AY653" s="29"/>
      <c r="AZ653" s="1"/>
      <c r="BA653" s="29"/>
      <c r="BB653" s="1"/>
      <c r="BC653" s="29"/>
      <c r="BD653" s="1"/>
      <c r="BE653" s="29"/>
      <c r="BF653" s="1"/>
      <c r="BG653" s="29"/>
      <c r="BH653" s="1">
        <v>45</v>
      </c>
      <c r="BI653" s="29">
        <v>2</v>
      </c>
      <c r="BJ653" s="1"/>
      <c r="BK653" s="29"/>
      <c r="BL653" s="1"/>
      <c r="BM653" s="29"/>
      <c r="BN653" s="1"/>
      <c r="BO653" s="29"/>
      <c r="BP653" s="1"/>
      <c r="BQ653" s="29"/>
      <c r="BR653" s="1"/>
      <c r="BS653" s="29"/>
      <c r="BT653" s="1"/>
      <c r="BU653" s="1"/>
      <c r="BV653" s="29"/>
      <c r="BW653" s="1"/>
      <c r="BX653" s="29"/>
      <c r="BY653" s="33"/>
      <c r="BZ653" s="29"/>
      <c r="CA653" s="33"/>
      <c r="CB653" s="29"/>
      <c r="CC653" s="33"/>
    </row>
    <row r="654" spans="1:81" s="60" customFormat="1" x14ac:dyDescent="0.35">
      <c r="A654" s="33" t="s">
        <v>351</v>
      </c>
      <c r="B654" s="38" t="s">
        <v>252</v>
      </c>
      <c r="C654" s="38" t="s">
        <v>2754</v>
      </c>
      <c r="D654" s="38" t="s">
        <v>2755</v>
      </c>
      <c r="E654" s="38" t="s">
        <v>58</v>
      </c>
      <c r="F654" s="38">
        <v>999926033</v>
      </c>
      <c r="G654" s="1">
        <f>(K654+P654+J654+M654+O654+Q654)-H654</f>
        <v>42.5</v>
      </c>
      <c r="H654" s="1">
        <f>(J654+K654+M654+N654+O654+P654+Q654)*0.5</f>
        <v>42.5</v>
      </c>
      <c r="I654" s="30"/>
      <c r="J654" s="1">
        <f>SUM(AR654,BW654,CA654)</f>
        <v>0</v>
      </c>
      <c r="K654" s="1">
        <f>SUM(AD654,AF654,AH654,AJ654,AN654,AL654,AP654,AT654,AV654,AX654,AZ654,BD654,BF654,BH654,BJ654,BL654,BN654,BB654)</f>
        <v>34</v>
      </c>
      <c r="L654" s="1">
        <f>COUNT(AD654,AF654,AH654,AJ654,AL654,AN654,AP654,AT654,AV654,AX654,AZ654,BB654,BD654,BF654,BH654,BJ654,BL654,BN654)</f>
        <v>1</v>
      </c>
      <c r="M654" s="1">
        <f>BP654+BR654</f>
        <v>0</v>
      </c>
      <c r="N654" s="1"/>
      <c r="O654" s="1">
        <f>BU654</f>
        <v>51</v>
      </c>
      <c r="P654" s="1">
        <f>AB654+BY654</f>
        <v>0</v>
      </c>
      <c r="Q654" s="1">
        <f>BT654+CC654</f>
        <v>0</v>
      </c>
      <c r="R654" s="70"/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70"/>
      <c r="AB654" s="1"/>
      <c r="AC654" s="29"/>
      <c r="AD654" s="1"/>
      <c r="AE654" s="29"/>
      <c r="AF654" s="1"/>
      <c r="AG654" s="29"/>
      <c r="AH654" s="1"/>
      <c r="AI654" s="29"/>
      <c r="AJ654" s="1">
        <v>34</v>
      </c>
      <c r="AK654" s="29">
        <v>3</v>
      </c>
      <c r="AL654" s="1"/>
      <c r="AM654" s="29"/>
      <c r="AN654" s="1"/>
      <c r="AO654" s="29"/>
      <c r="AP654" s="1"/>
      <c r="AQ654" s="29"/>
      <c r="AR654" s="1"/>
      <c r="AS654" s="29"/>
      <c r="AT654" s="1"/>
      <c r="AU654" s="29"/>
      <c r="AV654" s="1"/>
      <c r="AW654" s="29"/>
      <c r="AX654" s="1"/>
      <c r="AY654" s="29"/>
      <c r="AZ654" s="1"/>
      <c r="BA654" s="29"/>
      <c r="BB654" s="1"/>
      <c r="BC654" s="29"/>
      <c r="BD654" s="1"/>
      <c r="BE654" s="29"/>
      <c r="BF654" s="1"/>
      <c r="BG654" s="29"/>
      <c r="BH654" s="1"/>
      <c r="BI654" s="29"/>
      <c r="BJ654" s="1"/>
      <c r="BK654" s="29"/>
      <c r="BL654" s="1"/>
      <c r="BM654" s="29"/>
      <c r="BN654" s="1"/>
      <c r="BO654" s="29"/>
      <c r="BP654" s="1"/>
      <c r="BQ654" s="29"/>
      <c r="BR654" s="1"/>
      <c r="BS654" s="29"/>
      <c r="BT654" s="1"/>
      <c r="BU654" s="1">
        <v>51</v>
      </c>
      <c r="BV654" s="29" t="s">
        <v>97</v>
      </c>
      <c r="BW654" s="1"/>
      <c r="BX654" s="29"/>
      <c r="BY654" s="33"/>
      <c r="BZ654" s="29"/>
      <c r="CA654" s="33"/>
      <c r="CB654" s="29"/>
      <c r="CC654" s="33"/>
    </row>
    <row r="655" spans="1:81" s="60" customFormat="1" x14ac:dyDescent="0.35">
      <c r="A655" s="33" t="s">
        <v>351</v>
      </c>
      <c r="B655" s="1" t="s">
        <v>252</v>
      </c>
      <c r="C655" s="1" t="s">
        <v>709</v>
      </c>
      <c r="D655" s="1" t="s">
        <v>1518</v>
      </c>
      <c r="E655" s="1" t="s">
        <v>58</v>
      </c>
      <c r="F655" s="1">
        <v>999920963</v>
      </c>
      <c r="G655" s="1">
        <f>(K655+P655+J655+M655+O655+Q655)-H655</f>
        <v>39.5</v>
      </c>
      <c r="H655" s="33"/>
      <c r="I655" s="30"/>
      <c r="J655" s="1">
        <f>SUM(AR655,BW655,CA655)</f>
        <v>0</v>
      </c>
      <c r="K655" s="1">
        <f>SUM(AD655,AF655,AH655,AJ655,AN655,AL655,AP655,AT655,AV655,AX655,AZ655,BD655,BF655,BH655,BJ655,BL655,BN655,BB655)</f>
        <v>0</v>
      </c>
      <c r="L655" s="1">
        <f>COUNT(AD655,AF655,AH655,AJ655,AL655,AN655,AP655,AT655,AV655,AX655,AZ655,BB655,BD655,BF655,BH655,BJ655,BL655,BN655)</f>
        <v>0</v>
      </c>
      <c r="M655" s="1">
        <f>BP655+BR655</f>
        <v>39.5</v>
      </c>
      <c r="N655" s="1"/>
      <c r="O655" s="1">
        <f>BU655</f>
        <v>0</v>
      </c>
      <c r="P655" s="1">
        <f>AB655+BY655</f>
        <v>0</v>
      </c>
      <c r="Q655" s="1">
        <f>BT655+CC655</f>
        <v>0</v>
      </c>
      <c r="R655" s="70"/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70"/>
      <c r="AB655" s="1"/>
      <c r="AC655" s="29"/>
      <c r="AD655" s="1"/>
      <c r="AE655" s="29"/>
      <c r="AF655" s="1"/>
      <c r="AG655" s="29"/>
      <c r="AH655" s="1"/>
      <c r="AI655" s="29"/>
      <c r="AJ655" s="1"/>
      <c r="AK655" s="29"/>
      <c r="AL655" s="1"/>
      <c r="AM655" s="29"/>
      <c r="AN655" s="1"/>
      <c r="AO655" s="29"/>
      <c r="AP655" s="1"/>
      <c r="AQ655" s="29"/>
      <c r="AR655" s="1"/>
      <c r="AS655" s="29"/>
      <c r="AT655" s="1"/>
      <c r="AU655" s="29"/>
      <c r="AV655" s="1"/>
      <c r="AW655" s="29"/>
      <c r="AX655" s="1"/>
      <c r="AY655" s="29"/>
      <c r="AZ655" s="1"/>
      <c r="BA655" s="29"/>
      <c r="BB655" s="1"/>
      <c r="BC655" s="29"/>
      <c r="BD655" s="1"/>
      <c r="BE655" s="29"/>
      <c r="BF655" s="1"/>
      <c r="BG655" s="29"/>
      <c r="BH655" s="1"/>
      <c r="BI655" s="29"/>
      <c r="BJ655" s="1"/>
      <c r="BK655" s="29"/>
      <c r="BL655" s="1"/>
      <c r="BM655" s="29"/>
      <c r="BN655" s="1"/>
      <c r="BO655" s="29"/>
      <c r="BP655" s="1"/>
      <c r="BQ655" s="29"/>
      <c r="BR655" s="1">
        <v>39.5</v>
      </c>
      <c r="BS655" s="29">
        <v>3</v>
      </c>
      <c r="BT655" s="1"/>
      <c r="BU655" s="1"/>
      <c r="BV655" s="29"/>
      <c r="BW655" s="1"/>
      <c r="BX655" s="29"/>
      <c r="BY655" s="33"/>
      <c r="BZ655" s="29"/>
      <c r="CA655" s="33"/>
      <c r="CB655" s="29"/>
      <c r="CC655" s="33"/>
    </row>
    <row r="656" spans="1:81" s="60" customFormat="1" x14ac:dyDescent="0.35">
      <c r="A656" s="1" t="s">
        <v>351</v>
      </c>
      <c r="B656" s="1" t="s">
        <v>252</v>
      </c>
      <c r="C656" s="1" t="s">
        <v>546</v>
      </c>
      <c r="D656" s="1" t="s">
        <v>208</v>
      </c>
      <c r="E656" s="1" t="s">
        <v>58</v>
      </c>
      <c r="F656" s="1">
        <v>999920307</v>
      </c>
      <c r="G656" s="1">
        <f>(K656+P656+J656+M656+O656+Q656)-H656</f>
        <v>38</v>
      </c>
      <c r="H656" s="1"/>
      <c r="I656" s="30"/>
      <c r="J656" s="1">
        <f>SUM(AR656,BW656,CA656)</f>
        <v>0</v>
      </c>
      <c r="K656" s="1">
        <f>SUM(AD656,AF656,AH656,AJ656,AN656,AL656,AP656,AT656,AV656,AX656,AZ656,BD656,BF656,BH656,BJ656,BL656,BN656,BB656)</f>
        <v>38</v>
      </c>
      <c r="L656" s="1">
        <f>COUNT(AD656,AF656,AH656,AJ656,AL656,AN656,AP656,AT656,AV656,AX656,AZ656,BB656,BD656,BF656,BH656,BJ656,BL656,BN656)</f>
        <v>1</v>
      </c>
      <c r="M656" s="1">
        <f>BP656+BR656</f>
        <v>0</v>
      </c>
      <c r="N656" s="1"/>
      <c r="O656" s="1">
        <f>BU656</f>
        <v>0</v>
      </c>
      <c r="P656" s="1">
        <f>AB656+BY656</f>
        <v>0</v>
      </c>
      <c r="Q656" s="1">
        <f>BT656+CC656</f>
        <v>0</v>
      </c>
      <c r="R656" s="70"/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70"/>
      <c r="AB656" s="1"/>
      <c r="AC656" s="29"/>
      <c r="AD656" s="1"/>
      <c r="AE656" s="29"/>
      <c r="AF656" s="1"/>
      <c r="AG656" s="29"/>
      <c r="AH656" s="1"/>
      <c r="AI656" s="29"/>
      <c r="AJ656" s="1"/>
      <c r="AK656" s="29"/>
      <c r="AL656" s="1"/>
      <c r="AM656" s="29"/>
      <c r="AN656" s="1"/>
      <c r="AO656" s="29"/>
      <c r="AP656" s="1">
        <v>38</v>
      </c>
      <c r="AQ656" s="29" t="s">
        <v>97</v>
      </c>
      <c r="AR656" s="1"/>
      <c r="AS656" s="29"/>
      <c r="AT656" s="1"/>
      <c r="AU656" s="29"/>
      <c r="AV656" s="1"/>
      <c r="AW656" s="29"/>
      <c r="AX656" s="1"/>
      <c r="AY656" s="29"/>
      <c r="AZ656" s="1"/>
      <c r="BA656" s="29"/>
      <c r="BB656" s="1"/>
      <c r="BC656" s="29"/>
      <c r="BD656" s="1"/>
      <c r="BE656" s="29"/>
      <c r="BF656" s="1"/>
      <c r="BG656" s="29"/>
      <c r="BH656" s="1"/>
      <c r="BI656" s="29"/>
      <c r="BJ656" s="1"/>
      <c r="BK656" s="29"/>
      <c r="BL656" s="1"/>
      <c r="BM656" s="29"/>
      <c r="BN656" s="1"/>
      <c r="BO656" s="29"/>
      <c r="BP656" s="1"/>
      <c r="BQ656" s="29"/>
      <c r="BR656" s="1"/>
      <c r="BS656" s="29"/>
      <c r="BT656" s="1"/>
      <c r="BU656" s="1"/>
      <c r="BV656" s="29"/>
      <c r="BW656" s="1"/>
      <c r="BX656" s="29"/>
      <c r="BY656" s="33"/>
      <c r="BZ656" s="29"/>
      <c r="CA656" s="33"/>
      <c r="CB656" s="29"/>
      <c r="CC656" s="33"/>
    </row>
    <row r="657" spans="1:81" s="60" customFormat="1" x14ac:dyDescent="0.35">
      <c r="A657" s="1" t="s">
        <v>351</v>
      </c>
      <c r="B657" s="1" t="s">
        <v>252</v>
      </c>
      <c r="C657" s="1" t="s">
        <v>1478</v>
      </c>
      <c r="D657" s="1" t="s">
        <v>208</v>
      </c>
      <c r="E657" s="1" t="s">
        <v>58</v>
      </c>
      <c r="F657" s="1">
        <v>999920399</v>
      </c>
      <c r="G657" s="1">
        <f>(K657+P657+J657+M657+O657+Q657)-H657</f>
        <v>38</v>
      </c>
      <c r="H657" s="1"/>
      <c r="I657" s="30"/>
      <c r="J657" s="1">
        <f>SUM(AR657,BW657,CA657)</f>
        <v>0</v>
      </c>
      <c r="K657" s="1">
        <f>SUM(AD657,AF657,AH657,AJ657,AN657,AL657,AP657,AT657,AV657,AX657,AZ657,BD657,BF657,BH657,BJ657,BL657,BN657,BB657)</f>
        <v>38</v>
      </c>
      <c r="L657" s="1">
        <f>COUNT(AD657,AF657,AH657,AJ657,AL657,AN657,AP657,AT657,AV657,AX657,AZ657,BB657,BD657,BF657,BH657,BJ657,BL657,BN657)</f>
        <v>1</v>
      </c>
      <c r="M657" s="1">
        <f>BP657+BR657</f>
        <v>0</v>
      </c>
      <c r="N657" s="1"/>
      <c r="O657" s="1">
        <f>BU657</f>
        <v>0</v>
      </c>
      <c r="P657" s="1">
        <f>AB657+BY657</f>
        <v>0</v>
      </c>
      <c r="Q657" s="1">
        <f>BT657+CC657</f>
        <v>0</v>
      </c>
      <c r="R657" s="70"/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70"/>
      <c r="AB657" s="1"/>
      <c r="AC657" s="29"/>
      <c r="AD657" s="1"/>
      <c r="AE657" s="29"/>
      <c r="AF657" s="1"/>
      <c r="AG657" s="29"/>
      <c r="AH657" s="1"/>
      <c r="AI657" s="29"/>
      <c r="AJ657" s="1"/>
      <c r="AK657" s="29"/>
      <c r="AL657" s="1"/>
      <c r="AM657" s="29"/>
      <c r="AN657" s="1"/>
      <c r="AO657" s="29"/>
      <c r="AP657" s="1">
        <v>38</v>
      </c>
      <c r="AQ657" s="29" t="s">
        <v>97</v>
      </c>
      <c r="AR657" s="1"/>
      <c r="AS657" s="29"/>
      <c r="AT657" s="1"/>
      <c r="AU657" s="29"/>
      <c r="AV657" s="1"/>
      <c r="AW657" s="29"/>
      <c r="AX657" s="1"/>
      <c r="AY657" s="29"/>
      <c r="AZ657" s="1"/>
      <c r="BA657" s="29"/>
      <c r="BB657" s="1"/>
      <c r="BC657" s="29"/>
      <c r="BD657" s="1"/>
      <c r="BE657" s="29"/>
      <c r="BF657" s="1"/>
      <c r="BG657" s="29"/>
      <c r="BH657" s="1"/>
      <c r="BI657" s="29"/>
      <c r="BJ657" s="1"/>
      <c r="BK657" s="29"/>
      <c r="BL657" s="1"/>
      <c r="BM657" s="29"/>
      <c r="BN657" s="1"/>
      <c r="BO657" s="29"/>
      <c r="BP657" s="1"/>
      <c r="BQ657" s="29"/>
      <c r="BR657" s="1"/>
      <c r="BS657" s="29"/>
      <c r="BT657" s="1"/>
      <c r="BU657" s="1"/>
      <c r="BV657" s="29"/>
      <c r="BW657" s="1"/>
      <c r="BX657" s="29"/>
      <c r="BY657" s="33"/>
      <c r="BZ657" s="29"/>
      <c r="CA657" s="33"/>
      <c r="CB657" s="29"/>
      <c r="CC657" s="33"/>
    </row>
    <row r="658" spans="1:81" s="60" customFormat="1" x14ac:dyDescent="0.35">
      <c r="A658" s="1" t="s">
        <v>351</v>
      </c>
      <c r="B658" s="1" t="s">
        <v>252</v>
      </c>
      <c r="C658" s="1" t="s">
        <v>2424</v>
      </c>
      <c r="D658" s="1" t="s">
        <v>2425</v>
      </c>
      <c r="E658" s="1" t="s">
        <v>58</v>
      </c>
      <c r="F658" s="1">
        <v>999925264</v>
      </c>
      <c r="G658" s="1">
        <f>(K658+P658+J658+M658+O658+Q658)-H658</f>
        <v>38</v>
      </c>
      <c r="H658" s="1"/>
      <c r="I658" s="30"/>
      <c r="J658" s="1">
        <f>SUM(AR658,BW658,CA658)</f>
        <v>0</v>
      </c>
      <c r="K658" s="1">
        <f>SUM(AD658,AF658,AH658,AJ658,AN658,AL658,AP658,AT658,AV658,AX658,AZ658,BD658,BF658,BH658,BJ658,BL658,BN658,BB658)</f>
        <v>38</v>
      </c>
      <c r="L658" s="1">
        <f>COUNT(AD658,AF658,AH658,AJ658,AL658,AN658,AP658,AT658,AV658,AX658,AZ658,BB658,BD658,BF658,BH658,BJ658,BL658,BN658)</f>
        <v>1</v>
      </c>
      <c r="M658" s="1">
        <f>BP658+BR658</f>
        <v>0</v>
      </c>
      <c r="N658" s="1"/>
      <c r="O658" s="1">
        <f>BU658</f>
        <v>0</v>
      </c>
      <c r="P658" s="1">
        <f>AB658+BY658</f>
        <v>0</v>
      </c>
      <c r="Q658" s="1">
        <f>BT658+CC658</f>
        <v>0</v>
      </c>
      <c r="R658" s="70"/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70"/>
      <c r="AB658" s="1"/>
      <c r="AC658" s="29"/>
      <c r="AD658" s="1"/>
      <c r="AE658" s="29"/>
      <c r="AF658" s="1"/>
      <c r="AG658" s="29"/>
      <c r="AH658" s="1"/>
      <c r="AI658" s="29"/>
      <c r="AJ658" s="1"/>
      <c r="AK658" s="29"/>
      <c r="AL658" s="1"/>
      <c r="AM658" s="29"/>
      <c r="AN658" s="1"/>
      <c r="AO658" s="29"/>
      <c r="AP658" s="1">
        <v>38</v>
      </c>
      <c r="AQ658" s="29" t="s">
        <v>97</v>
      </c>
      <c r="AR658" s="1"/>
      <c r="AS658" s="29"/>
      <c r="AT658" s="1"/>
      <c r="AU658" s="29"/>
      <c r="AV658" s="1"/>
      <c r="AW658" s="29"/>
      <c r="AX658" s="1"/>
      <c r="AY658" s="29"/>
      <c r="AZ658" s="1"/>
      <c r="BA658" s="29"/>
      <c r="BB658" s="1"/>
      <c r="BC658" s="29"/>
      <c r="BD658" s="1"/>
      <c r="BE658" s="29"/>
      <c r="BF658" s="1"/>
      <c r="BG658" s="29"/>
      <c r="BH658" s="1"/>
      <c r="BI658" s="29"/>
      <c r="BJ658" s="1"/>
      <c r="BK658" s="29"/>
      <c r="BL658" s="1"/>
      <c r="BM658" s="29"/>
      <c r="BN658" s="1"/>
      <c r="BO658" s="29"/>
      <c r="BP658" s="1"/>
      <c r="BQ658" s="29"/>
      <c r="BR658" s="1"/>
      <c r="BS658" s="29"/>
      <c r="BT658" s="1"/>
      <c r="BU658" s="1"/>
      <c r="BV658" s="29"/>
      <c r="BW658" s="1"/>
      <c r="BX658" s="29"/>
      <c r="BY658" s="33"/>
      <c r="BZ658" s="29"/>
      <c r="CA658" s="33"/>
      <c r="CB658" s="29"/>
      <c r="CC658" s="33"/>
    </row>
    <row r="659" spans="1:81" s="60" customFormat="1" x14ac:dyDescent="0.35">
      <c r="A659" s="33" t="s">
        <v>351</v>
      </c>
      <c r="B659" s="34" t="s">
        <v>252</v>
      </c>
      <c r="C659" s="34" t="s">
        <v>2525</v>
      </c>
      <c r="D659" s="34" t="s">
        <v>2526</v>
      </c>
      <c r="E659" s="34" t="s">
        <v>58</v>
      </c>
      <c r="F659" s="1">
        <v>999925463</v>
      </c>
      <c r="G659" s="1">
        <f>(K659+P659+J659+M659+O659+Q659)-H659</f>
        <v>34</v>
      </c>
      <c r="H659" s="1">
        <f>(J659+K659+M659+N659+O659+P659+Q659)*0.5</f>
        <v>34</v>
      </c>
      <c r="I659" s="30"/>
      <c r="J659" s="1">
        <f>SUM(AR659,BW659,CA659)</f>
        <v>0</v>
      </c>
      <c r="K659" s="1">
        <f>SUM(AD659,AF659,AH659,AJ659,AN659,AL659,AP659,AT659,AV659,AX659,AZ659,BD659,BF659,BH659,BJ659,BL659,BN659,BB659)</f>
        <v>68</v>
      </c>
      <c r="L659" s="1">
        <f>COUNT(AD659,AF659,AH659,AJ659,AL659,AN659,AP659,AT659,AV659,AX659,AZ659,BB659,BD659,BF659,BH659,BJ659,BL659,BN659)</f>
        <v>1</v>
      </c>
      <c r="M659" s="1">
        <f>BP659+BR659</f>
        <v>0</v>
      </c>
      <c r="N659" s="1"/>
      <c r="O659" s="1">
        <f>BU659</f>
        <v>0</v>
      </c>
      <c r="P659" s="1">
        <f>AB659+BY659</f>
        <v>0</v>
      </c>
      <c r="Q659" s="1">
        <f>BT659+CC659</f>
        <v>0</v>
      </c>
      <c r="R659" s="70"/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70"/>
      <c r="AB659" s="1"/>
      <c r="AC659" s="29"/>
      <c r="AD659" s="1"/>
      <c r="AE659" s="29"/>
      <c r="AF659" s="1"/>
      <c r="AG659" s="29"/>
      <c r="AH659" s="1">
        <v>68</v>
      </c>
      <c r="AI659" s="29">
        <v>4</v>
      </c>
      <c r="AJ659" s="1"/>
      <c r="AK659" s="29"/>
      <c r="AL659" s="1"/>
      <c r="AM659" s="29"/>
      <c r="AN659" s="1"/>
      <c r="AO659" s="29"/>
      <c r="AP659" s="1"/>
      <c r="AQ659" s="29"/>
      <c r="AR659" s="1"/>
      <c r="AS659" s="29"/>
      <c r="AT659" s="1"/>
      <c r="AU659" s="29"/>
      <c r="AV659" s="1"/>
      <c r="AW659" s="29"/>
      <c r="AX659" s="1"/>
      <c r="AY659" s="29"/>
      <c r="AZ659" s="1"/>
      <c r="BA659" s="29"/>
      <c r="BB659" s="1"/>
      <c r="BC659" s="29"/>
      <c r="BD659" s="1"/>
      <c r="BE659" s="29"/>
      <c r="BF659" s="1"/>
      <c r="BG659" s="29"/>
      <c r="BH659" s="1"/>
      <c r="BI659" s="29"/>
      <c r="BJ659" s="1"/>
      <c r="BK659" s="29"/>
      <c r="BL659" s="1"/>
      <c r="BM659" s="29"/>
      <c r="BN659" s="1"/>
      <c r="BO659" s="29"/>
      <c r="BP659" s="1"/>
      <c r="BQ659" s="29"/>
      <c r="BR659" s="1"/>
      <c r="BS659" s="29"/>
      <c r="BT659" s="1"/>
      <c r="BU659" s="1"/>
      <c r="BV659" s="29"/>
      <c r="BW659" s="1"/>
      <c r="BX659" s="29"/>
      <c r="BY659" s="33"/>
      <c r="BZ659" s="29"/>
      <c r="CA659" s="33"/>
      <c r="CB659" s="29"/>
      <c r="CC659" s="33"/>
    </row>
    <row r="660" spans="1:81" s="60" customFormat="1" x14ac:dyDescent="0.35">
      <c r="A660" s="33" t="s">
        <v>351</v>
      </c>
      <c r="B660" s="34" t="s">
        <v>252</v>
      </c>
      <c r="C660" s="34" t="s">
        <v>2579</v>
      </c>
      <c r="D660" s="34" t="s">
        <v>2580</v>
      </c>
      <c r="E660" s="34" t="s">
        <v>58</v>
      </c>
      <c r="F660" s="1">
        <v>999925610</v>
      </c>
      <c r="G660" s="1">
        <f>(K660+P660+J660+M660+O660+Q660)-H660</f>
        <v>34</v>
      </c>
      <c r="H660" s="1">
        <f>(J660+K660+M660+N660+O660+P660+Q660)*0.5</f>
        <v>34</v>
      </c>
      <c r="I660" s="30"/>
      <c r="J660" s="1">
        <f>SUM(AR660,BW660,CA660)</f>
        <v>0</v>
      </c>
      <c r="K660" s="1">
        <f>SUM(AD660,AF660,AH660,AJ660,AN660,AL660,AP660,AT660,AV660,AX660,AZ660,BD660,BF660,BH660,BJ660,BL660,BN660,BB660)</f>
        <v>68</v>
      </c>
      <c r="L660" s="1">
        <f>COUNT(AD660,AF660,AH660,AJ660,AL660,AN660,AP660,AT660,AV660,AX660,AZ660,BB660,BD660,BF660,BH660,BJ660,BL660,BN660)</f>
        <v>1</v>
      </c>
      <c r="M660" s="1">
        <f>BP660+BR660</f>
        <v>0</v>
      </c>
      <c r="N660" s="1"/>
      <c r="O660" s="1">
        <f>BU660</f>
        <v>0</v>
      </c>
      <c r="P660" s="1">
        <f>AB660+BY660</f>
        <v>0</v>
      </c>
      <c r="Q660" s="1">
        <f>BT660+CC660</f>
        <v>0</v>
      </c>
      <c r="R660" s="70"/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70"/>
      <c r="AB660" s="1"/>
      <c r="AC660" s="29"/>
      <c r="AD660" s="1"/>
      <c r="AE660" s="29"/>
      <c r="AF660" s="1"/>
      <c r="AG660" s="29"/>
      <c r="AH660" s="1"/>
      <c r="AI660" s="29"/>
      <c r="AJ660" s="1"/>
      <c r="AK660" s="29"/>
      <c r="AL660" s="1"/>
      <c r="AM660" s="29"/>
      <c r="AN660" s="1"/>
      <c r="AO660" s="29"/>
      <c r="AP660" s="1"/>
      <c r="AQ660" s="29"/>
      <c r="AR660" s="1"/>
      <c r="AS660" s="29"/>
      <c r="AT660" s="1"/>
      <c r="AU660" s="29"/>
      <c r="AV660" s="1"/>
      <c r="AW660" s="29"/>
      <c r="AX660" s="1"/>
      <c r="AY660" s="29"/>
      <c r="AZ660" s="1"/>
      <c r="BA660" s="29"/>
      <c r="BB660" s="1">
        <v>68</v>
      </c>
      <c r="BC660" s="29"/>
      <c r="BD660" s="1"/>
      <c r="BE660" s="29"/>
      <c r="BF660" s="1"/>
      <c r="BG660" s="29"/>
      <c r="BH660" s="1"/>
      <c r="BI660" s="29"/>
      <c r="BJ660" s="1"/>
      <c r="BK660" s="29"/>
      <c r="BL660" s="1"/>
      <c r="BM660" s="29"/>
      <c r="BN660" s="1"/>
      <c r="BO660" s="29"/>
      <c r="BP660" s="1"/>
      <c r="BQ660" s="29"/>
      <c r="BR660" s="1"/>
      <c r="BS660" s="29"/>
      <c r="BT660" s="1"/>
      <c r="BU660" s="1"/>
      <c r="BV660" s="29"/>
      <c r="BW660" s="1"/>
      <c r="BX660" s="29"/>
      <c r="BY660" s="33"/>
      <c r="BZ660" s="29"/>
      <c r="CA660" s="33"/>
      <c r="CB660" s="29"/>
      <c r="CC660" s="33"/>
    </row>
    <row r="661" spans="1:81" s="60" customFormat="1" x14ac:dyDescent="0.35">
      <c r="A661" s="33" t="s">
        <v>351</v>
      </c>
      <c r="B661" s="34" t="s">
        <v>252</v>
      </c>
      <c r="C661" s="34" t="s">
        <v>916</v>
      </c>
      <c r="D661" s="34" t="s">
        <v>652</v>
      </c>
      <c r="E661" s="34" t="s">
        <v>58</v>
      </c>
      <c r="F661" s="1">
        <v>999926433</v>
      </c>
      <c r="G661" s="1">
        <f>(K661+P661+J661+M661+O661+Q661)-H661</f>
        <v>34</v>
      </c>
      <c r="H661" s="1">
        <f>(J661+K661+M661+N661+O661+P661+Q661)*0.5</f>
        <v>34</v>
      </c>
      <c r="I661" s="30"/>
      <c r="J661" s="1">
        <f>SUM(AR661,BW661,CA661)</f>
        <v>0</v>
      </c>
      <c r="K661" s="1">
        <f>SUM(AD661,AF661,AH661,AJ661,AN661,AL661,AP661,AT661,AV661,AX661,AZ661,BD661,BF661,BH661,BJ661,BL661,BN661,BB661)</f>
        <v>68</v>
      </c>
      <c r="L661" s="1">
        <f>COUNT(AD661,AF661,AH661,AJ661,AL661,AN661,AP661,AT661,AV661,AX661,AZ661,BB661,BD661,BF661,BH661,BJ661,BL661,BN661)</f>
        <v>1</v>
      </c>
      <c r="M661" s="1">
        <f>BP661+BR661</f>
        <v>0</v>
      </c>
      <c r="N661" s="1"/>
      <c r="O661" s="1">
        <f>BU661</f>
        <v>0</v>
      </c>
      <c r="P661" s="1">
        <f>AB661+BY661</f>
        <v>0</v>
      </c>
      <c r="Q661" s="1">
        <f>BT661+CC661</f>
        <v>0</v>
      </c>
      <c r="R661" s="70"/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70"/>
      <c r="AB661" s="1"/>
      <c r="AC661" s="29"/>
      <c r="AD661" s="1"/>
      <c r="AE661" s="29"/>
      <c r="AF661" s="1"/>
      <c r="AG661" s="29"/>
      <c r="AH661" s="1"/>
      <c r="AI661" s="29"/>
      <c r="AJ661" s="1"/>
      <c r="AK661" s="29"/>
      <c r="AL661" s="1"/>
      <c r="AM661" s="29"/>
      <c r="AN661" s="1"/>
      <c r="AO661" s="29"/>
      <c r="AP661" s="1"/>
      <c r="AQ661" s="29"/>
      <c r="AR661" s="1"/>
      <c r="AS661" s="29"/>
      <c r="AT661" s="1"/>
      <c r="AU661" s="29"/>
      <c r="AV661" s="1"/>
      <c r="AW661" s="29"/>
      <c r="AX661" s="1"/>
      <c r="AY661" s="29"/>
      <c r="AZ661" s="1"/>
      <c r="BA661" s="29"/>
      <c r="BB661" s="1">
        <v>68</v>
      </c>
      <c r="BC661" s="29"/>
      <c r="BD661" s="1"/>
      <c r="BE661" s="29"/>
      <c r="BF661" s="1"/>
      <c r="BG661" s="29"/>
      <c r="BH661" s="1"/>
      <c r="BI661" s="29"/>
      <c r="BJ661" s="1"/>
      <c r="BK661" s="29"/>
      <c r="BL661" s="1"/>
      <c r="BM661" s="29"/>
      <c r="BN661" s="1"/>
      <c r="BO661" s="29"/>
      <c r="BP661" s="1"/>
      <c r="BQ661" s="29"/>
      <c r="BR661" s="1"/>
      <c r="BS661" s="29"/>
      <c r="BT661" s="1"/>
      <c r="BU661" s="1"/>
      <c r="BV661" s="29"/>
      <c r="BW661" s="1"/>
      <c r="BX661" s="29"/>
      <c r="BY661" s="33"/>
      <c r="BZ661" s="29"/>
      <c r="CA661" s="33"/>
      <c r="CB661" s="29"/>
      <c r="CC661" s="33"/>
    </row>
    <row r="662" spans="1:81" s="60" customFormat="1" x14ac:dyDescent="0.35">
      <c r="A662" s="33" t="s">
        <v>351</v>
      </c>
      <c r="B662" s="1" t="s">
        <v>252</v>
      </c>
      <c r="C662" s="33" t="s">
        <v>1752</v>
      </c>
      <c r="D662" s="33" t="s">
        <v>1753</v>
      </c>
      <c r="E662" s="33" t="s">
        <v>58</v>
      </c>
      <c r="F662" s="1">
        <v>999921976</v>
      </c>
      <c r="G662" s="1">
        <f>(K662+P662+J662+M662+O662+Q662)-H662</f>
        <v>34</v>
      </c>
      <c r="H662" s="33"/>
      <c r="I662" s="30"/>
      <c r="J662" s="1">
        <f>SUM(AR662,BW662,CA662)</f>
        <v>0</v>
      </c>
      <c r="K662" s="1">
        <f>SUM(AD662,AF662,AH662,AJ662,AN662,AL662,AP662,AT662,AV662,AX662,AZ662,BD662,BF662,BH662,BJ662,BL662,BN662,BB662)</f>
        <v>34</v>
      </c>
      <c r="L662" s="1">
        <f>COUNT(AD662,AF662,AH662,AJ662,AL662,AN662,AP662,AT662,AV662,AX662,AZ662,BB662,BD662,BF662,BH662,BJ662,BL662,BN662)</f>
        <v>1</v>
      </c>
      <c r="M662" s="1">
        <f>BP662+BR662</f>
        <v>0</v>
      </c>
      <c r="N662" s="1"/>
      <c r="O662" s="1">
        <f>BU662</f>
        <v>0</v>
      </c>
      <c r="P662" s="1">
        <f>AB662+BY662</f>
        <v>0</v>
      </c>
      <c r="Q662" s="1">
        <f>BT662+CC662</f>
        <v>0</v>
      </c>
      <c r="R662" s="70"/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70"/>
      <c r="AB662" s="1"/>
      <c r="AC662" s="29"/>
      <c r="AD662" s="1"/>
      <c r="AE662" s="29"/>
      <c r="AF662" s="1"/>
      <c r="AG662" s="29"/>
      <c r="AH662" s="1"/>
      <c r="AI662" s="29"/>
      <c r="AJ662" s="1"/>
      <c r="AK662" s="29"/>
      <c r="AL662" s="1">
        <v>34</v>
      </c>
      <c r="AM662" s="29">
        <v>3</v>
      </c>
      <c r="AN662" s="1"/>
      <c r="AO662" s="29"/>
      <c r="AP662" s="1"/>
      <c r="AQ662" s="29"/>
      <c r="AR662" s="1"/>
      <c r="AS662" s="29"/>
      <c r="AT662" s="1"/>
      <c r="AU662" s="29"/>
      <c r="AV662" s="1"/>
      <c r="AW662" s="29"/>
      <c r="AX662" s="1"/>
      <c r="AY662" s="29"/>
      <c r="AZ662" s="1"/>
      <c r="BA662" s="29"/>
      <c r="BB662" s="1"/>
      <c r="BC662" s="29"/>
      <c r="BD662" s="1"/>
      <c r="BE662" s="29"/>
      <c r="BF662" s="1"/>
      <c r="BG662" s="29"/>
      <c r="BH662" s="1"/>
      <c r="BI662" s="29"/>
      <c r="BJ662" s="1"/>
      <c r="BK662" s="29"/>
      <c r="BL662" s="1"/>
      <c r="BM662" s="29"/>
      <c r="BN662" s="1"/>
      <c r="BO662" s="29"/>
      <c r="BP662" s="1"/>
      <c r="BQ662" s="29"/>
      <c r="BR662" s="1"/>
      <c r="BS662" s="29"/>
      <c r="BT662" s="1"/>
      <c r="BU662" s="1"/>
      <c r="BV662" s="29"/>
      <c r="BW662" s="1"/>
      <c r="BX662" s="29"/>
      <c r="BY662" s="33"/>
      <c r="BZ662" s="29"/>
      <c r="CA662" s="33"/>
      <c r="CB662" s="29"/>
      <c r="CC662" s="33"/>
    </row>
    <row r="663" spans="1:81" s="60" customFormat="1" x14ac:dyDescent="0.35">
      <c r="A663" s="33" t="s">
        <v>351</v>
      </c>
      <c r="B663" s="1" t="s">
        <v>252</v>
      </c>
      <c r="C663" s="1" t="s">
        <v>2023</v>
      </c>
      <c r="D663" s="1" t="s">
        <v>1269</v>
      </c>
      <c r="E663" s="33" t="s">
        <v>58</v>
      </c>
      <c r="F663" s="1">
        <v>999923382</v>
      </c>
      <c r="G663" s="1">
        <f>(K663+P663+J663+M663+O663+Q663)-H663</f>
        <v>34</v>
      </c>
      <c r="H663" s="33"/>
      <c r="I663" s="30"/>
      <c r="J663" s="1">
        <f>SUM(AR663,BW663,CA663)</f>
        <v>0</v>
      </c>
      <c r="K663" s="1">
        <f>SUM(AD663,AF663,AH663,AJ663,AN663,AL663,AP663,AT663,AV663,AX663,AZ663,BD663,BF663,BH663,BJ663,BL663,BN663,BB663)</f>
        <v>34</v>
      </c>
      <c r="L663" s="1">
        <f>COUNT(AD663,AF663,AH663,AJ663,AL663,AN663,AP663,AT663,AV663,AX663,AZ663,BB663,BD663,BF663,BH663,BJ663,BL663,BN663)</f>
        <v>1</v>
      </c>
      <c r="M663" s="1">
        <f>BP663+BR663</f>
        <v>0</v>
      </c>
      <c r="N663" s="1"/>
      <c r="O663" s="1">
        <f>BU663</f>
        <v>0</v>
      </c>
      <c r="P663" s="1">
        <f>AB663+BY663</f>
        <v>0</v>
      </c>
      <c r="Q663" s="1">
        <f>BT663+CC663</f>
        <v>0</v>
      </c>
      <c r="R663" s="70"/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70"/>
      <c r="AB663" s="1"/>
      <c r="AC663" s="29"/>
      <c r="AD663" s="1"/>
      <c r="AE663" s="29"/>
      <c r="AF663" s="1"/>
      <c r="AG663" s="29"/>
      <c r="AH663" s="1"/>
      <c r="AI663" s="29"/>
      <c r="AJ663" s="1"/>
      <c r="AK663" s="29"/>
      <c r="AL663" s="1"/>
      <c r="AM663" s="29"/>
      <c r="AN663" s="1"/>
      <c r="AO663" s="29"/>
      <c r="AP663" s="1"/>
      <c r="AQ663" s="29"/>
      <c r="AR663" s="1"/>
      <c r="AS663" s="29"/>
      <c r="AT663" s="1">
        <v>34</v>
      </c>
      <c r="AU663" s="29">
        <v>3</v>
      </c>
      <c r="AV663" s="1"/>
      <c r="AW663" s="29"/>
      <c r="AX663" s="1"/>
      <c r="AY663" s="29"/>
      <c r="AZ663" s="1"/>
      <c r="BA663" s="29"/>
      <c r="BB663" s="1"/>
      <c r="BC663" s="29"/>
      <c r="BD663" s="1"/>
      <c r="BE663" s="29"/>
      <c r="BF663" s="1"/>
      <c r="BG663" s="29"/>
      <c r="BH663" s="1"/>
      <c r="BI663" s="29"/>
      <c r="BJ663" s="1"/>
      <c r="BK663" s="29"/>
      <c r="BL663" s="1"/>
      <c r="BM663" s="29"/>
      <c r="BN663" s="1"/>
      <c r="BO663" s="29"/>
      <c r="BP663" s="1"/>
      <c r="BQ663" s="29"/>
      <c r="BR663" s="1"/>
      <c r="BS663" s="29"/>
      <c r="BT663" s="1"/>
      <c r="BU663" s="1"/>
      <c r="BV663" s="29"/>
      <c r="BW663" s="1"/>
      <c r="BX663" s="29"/>
      <c r="BY663" s="33"/>
      <c r="BZ663" s="29"/>
      <c r="CA663" s="33"/>
      <c r="CB663" s="29"/>
      <c r="CC663" s="33"/>
    </row>
    <row r="664" spans="1:81" s="60" customFormat="1" x14ac:dyDescent="0.35">
      <c r="A664" s="33" t="s">
        <v>351</v>
      </c>
      <c r="B664" s="33" t="s">
        <v>252</v>
      </c>
      <c r="C664" s="33" t="s">
        <v>3183</v>
      </c>
      <c r="D664" s="33" t="s">
        <v>1746</v>
      </c>
      <c r="E664" s="37" t="s">
        <v>58</v>
      </c>
      <c r="F664" s="33">
        <v>999927063</v>
      </c>
      <c r="G664" s="1">
        <f>(K664+P664+J664+M664+O664+Q664)-H664</f>
        <v>34</v>
      </c>
      <c r="H664" s="1"/>
      <c r="I664" s="30"/>
      <c r="J664" s="1">
        <f>SUM(AR664,BW664,CA664)</f>
        <v>0</v>
      </c>
      <c r="K664" s="1">
        <f>SUM(AD664,AF664,AH664,AJ664,AN664,AL664,AP664,AT664,AV664,AX664,AZ664,BD664,BF664,BH664,BJ664,BL664,BN664,BB664)</f>
        <v>34</v>
      </c>
      <c r="L664" s="1">
        <f>COUNT(AD664,AF664,AH664,AJ664,AL664,AN664,AP664,AT664,AV664,AX664,AZ664,BB664,BD664,BF664,BH664,BJ664,BL664,BN664)</f>
        <v>1</v>
      </c>
      <c r="M664" s="1">
        <f>BP664+BR664</f>
        <v>0</v>
      </c>
      <c r="N664" s="1"/>
      <c r="O664" s="1">
        <f>BU664</f>
        <v>0</v>
      </c>
      <c r="P664" s="1">
        <f>AB664+BY664</f>
        <v>0</v>
      </c>
      <c r="Q664" s="1">
        <f>BT664+CC664</f>
        <v>0</v>
      </c>
      <c r="R664" s="70"/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70"/>
      <c r="AB664" s="1"/>
      <c r="AC664" s="29"/>
      <c r="AD664" s="1"/>
      <c r="AE664" s="29"/>
      <c r="AF664" s="1"/>
      <c r="AG664" s="29"/>
      <c r="AH664" s="1"/>
      <c r="AI664" s="29"/>
      <c r="AJ664" s="1"/>
      <c r="AK664" s="29"/>
      <c r="AL664" s="1"/>
      <c r="AM664" s="29"/>
      <c r="AN664" s="1"/>
      <c r="AO664" s="29"/>
      <c r="AP664" s="1"/>
      <c r="AQ664" s="29"/>
      <c r="AR664" s="1"/>
      <c r="AS664" s="29"/>
      <c r="AT664" s="1"/>
      <c r="AU664" s="29"/>
      <c r="AV664" s="1">
        <v>34</v>
      </c>
      <c r="AW664" s="29">
        <v>3</v>
      </c>
      <c r="AX664" s="1"/>
      <c r="AY664" s="29"/>
      <c r="AZ664" s="1"/>
      <c r="BA664" s="29"/>
      <c r="BB664" s="1"/>
      <c r="BC664" s="29"/>
      <c r="BD664" s="1"/>
      <c r="BE664" s="29"/>
      <c r="BF664" s="1"/>
      <c r="BG664" s="29"/>
      <c r="BH664" s="1"/>
      <c r="BI664" s="29"/>
      <c r="BJ664" s="1"/>
      <c r="BK664" s="29"/>
      <c r="BL664" s="1"/>
      <c r="BM664" s="29"/>
      <c r="BN664" s="1"/>
      <c r="BO664" s="29"/>
      <c r="BP664" s="1"/>
      <c r="BQ664" s="29"/>
      <c r="BR664" s="1"/>
      <c r="BS664" s="29"/>
      <c r="BT664" s="1"/>
      <c r="BU664" s="1"/>
      <c r="BV664" s="29"/>
      <c r="BW664" s="1"/>
      <c r="BX664" s="29"/>
      <c r="BY664" s="33"/>
      <c r="BZ664" s="29"/>
      <c r="CA664" s="33"/>
      <c r="CB664" s="29"/>
      <c r="CC664" s="33"/>
    </row>
    <row r="665" spans="1:81" s="60" customFormat="1" x14ac:dyDescent="0.35">
      <c r="A665" s="33" t="s">
        <v>351</v>
      </c>
      <c r="B665" s="34" t="s">
        <v>252</v>
      </c>
      <c r="C665" s="34" t="s">
        <v>3206</v>
      </c>
      <c r="D665" s="34" t="s">
        <v>3207</v>
      </c>
      <c r="E665" s="34" t="s">
        <v>58</v>
      </c>
      <c r="F665" s="1">
        <v>999927106</v>
      </c>
      <c r="G665" s="1">
        <f>(K665+P665+J665+M665+O665+Q665)-H665</f>
        <v>31.5</v>
      </c>
      <c r="H665" s="1">
        <f>(J665+K665+M665+N665+O665+P665+Q665)*0.5</f>
        <v>31.5</v>
      </c>
      <c r="I665" s="30"/>
      <c r="J665" s="1">
        <f>SUM(AR665,BW665,CA665)</f>
        <v>0</v>
      </c>
      <c r="K665" s="1">
        <f>SUM(AD665,AF665,AH665,AJ665,AN665,AL665,AP665,AT665,AV665,AX665,AZ665,BD665,BF665,BH665,BJ665,BL665,BN665,BB665)</f>
        <v>63</v>
      </c>
      <c r="L665" s="1">
        <f>COUNT(AD665,AF665,AH665,AJ665,AL665,AN665,AP665,AT665,AV665,AX665,AZ665,BB665,BD665,BF665,BH665,BJ665,BL665,BN665)</f>
        <v>1</v>
      </c>
      <c r="M665" s="1">
        <f>BP665+BR665</f>
        <v>0</v>
      </c>
      <c r="N665" s="1"/>
      <c r="O665" s="1">
        <f>BU665</f>
        <v>0</v>
      </c>
      <c r="P665" s="1">
        <f>AB665+BY665</f>
        <v>0</v>
      </c>
      <c r="Q665" s="1">
        <f>BT665+CC665</f>
        <v>0</v>
      </c>
      <c r="R665" s="70"/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70"/>
      <c r="AB665" s="1"/>
      <c r="AC665" s="29"/>
      <c r="AD665" s="1"/>
      <c r="AE665" s="29"/>
      <c r="AF665" s="1"/>
      <c r="AG665" s="29"/>
      <c r="AH665" s="1"/>
      <c r="AI665" s="29"/>
      <c r="AJ665" s="1"/>
      <c r="AK665" s="29"/>
      <c r="AL665" s="1"/>
      <c r="AM665" s="29"/>
      <c r="AN665" s="1"/>
      <c r="AO665" s="29"/>
      <c r="AP665" s="1"/>
      <c r="AQ665" s="29"/>
      <c r="AR665" s="1"/>
      <c r="AS665" s="29"/>
      <c r="AT665" s="1"/>
      <c r="AU665" s="29"/>
      <c r="AV665" s="1"/>
      <c r="AW665" s="29"/>
      <c r="AX665" s="1"/>
      <c r="AY665" s="29"/>
      <c r="AZ665" s="1"/>
      <c r="BA665" s="29"/>
      <c r="BB665" s="1">
        <v>63</v>
      </c>
      <c r="BC665" s="29"/>
      <c r="BD665" s="1"/>
      <c r="BE665" s="29"/>
      <c r="BF665" s="1"/>
      <c r="BG665" s="29"/>
      <c r="BH665" s="1"/>
      <c r="BI665" s="29"/>
      <c r="BJ665" s="1"/>
      <c r="BK665" s="29"/>
      <c r="BL665" s="1"/>
      <c r="BM665" s="29"/>
      <c r="BN665" s="1"/>
      <c r="BO665" s="29"/>
      <c r="BP665" s="1"/>
      <c r="BQ665" s="29"/>
      <c r="BR665" s="1"/>
      <c r="BS665" s="29"/>
      <c r="BT665" s="1"/>
      <c r="BU665" s="1"/>
      <c r="BV665" s="29"/>
      <c r="BW665" s="1"/>
      <c r="BX665" s="29"/>
      <c r="BY665" s="33"/>
      <c r="BZ665" s="29"/>
      <c r="CA665" s="33"/>
      <c r="CB665" s="29"/>
      <c r="CC665" s="33"/>
    </row>
    <row r="666" spans="1:81" s="60" customFormat="1" x14ac:dyDescent="0.35">
      <c r="A666" s="1" t="s">
        <v>351</v>
      </c>
      <c r="B666" s="1" t="s">
        <v>252</v>
      </c>
      <c r="C666" s="1" t="s">
        <v>2251</v>
      </c>
      <c r="D666" s="1" t="s">
        <v>3498</v>
      </c>
      <c r="E666" s="1" t="s">
        <v>58</v>
      </c>
      <c r="F666" s="1">
        <v>999927908</v>
      </c>
      <c r="G666" s="1">
        <f>(K666+P666+J666+M666+O666+Q666)-H666</f>
        <v>30</v>
      </c>
      <c r="H666" s="1"/>
      <c r="I666" s="30"/>
      <c r="J666" s="1">
        <f>SUM(AR666,BW666,CA666)</f>
        <v>0</v>
      </c>
      <c r="K666" s="1">
        <f>SUM(AD666,AF666,AH666,AJ666,AN666,AL666,AP666,AT666,AV666,AX666,AZ666,BD666,BF666,BH666,BJ666,BL666,BN666,BB666)</f>
        <v>30</v>
      </c>
      <c r="L666" s="1">
        <f>COUNT(AD666,AF666,AH666,AJ666,AL666,AN666,AP666,AT666,AV666,AX666,AZ666,BB666,BD666,BF666,BH666,BJ666,BL666,BN666)</f>
        <v>1</v>
      </c>
      <c r="M666" s="1">
        <f>BP666+BR666</f>
        <v>0</v>
      </c>
      <c r="N666" s="1"/>
      <c r="O666" s="1">
        <f>BU666</f>
        <v>0</v>
      </c>
      <c r="P666" s="1">
        <f>AB666+BY666</f>
        <v>0</v>
      </c>
      <c r="Q666" s="1">
        <f>BT666+CC666</f>
        <v>0</v>
      </c>
      <c r="R666" s="70"/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70"/>
      <c r="AB666" s="1"/>
      <c r="AC666" s="29"/>
      <c r="AD666" s="1"/>
      <c r="AE666" s="29"/>
      <c r="AF666" s="1"/>
      <c r="AG666" s="29"/>
      <c r="AH666" s="1"/>
      <c r="AI666" s="29"/>
      <c r="AJ666" s="1"/>
      <c r="AK666" s="29"/>
      <c r="AL666" s="1"/>
      <c r="AM666" s="29"/>
      <c r="AN666" s="1"/>
      <c r="AO666" s="29"/>
      <c r="AP666" s="1"/>
      <c r="AQ666" s="29"/>
      <c r="AR666" s="1"/>
      <c r="AS666" s="29"/>
      <c r="AT666" s="1"/>
      <c r="AU666" s="29"/>
      <c r="AV666" s="1"/>
      <c r="AW666" s="29"/>
      <c r="AX666" s="1"/>
      <c r="AY666" s="29"/>
      <c r="AZ666" s="1"/>
      <c r="BA666" s="29"/>
      <c r="BB666" s="1"/>
      <c r="BC666" s="29"/>
      <c r="BD666" s="1">
        <v>30</v>
      </c>
      <c r="BE666" s="29">
        <v>1</v>
      </c>
      <c r="BF666" s="1"/>
      <c r="BG666" s="29"/>
      <c r="BH666" s="1"/>
      <c r="BI666" s="29"/>
      <c r="BJ666" s="1"/>
      <c r="BK666" s="29"/>
      <c r="BL666" s="1"/>
      <c r="BM666" s="29"/>
      <c r="BN666" s="1"/>
      <c r="BO666" s="29"/>
      <c r="BP666" s="1"/>
      <c r="BQ666" s="29"/>
      <c r="BR666" s="1"/>
      <c r="BS666" s="29"/>
      <c r="BT666" s="1"/>
      <c r="BU666" s="1"/>
      <c r="BV666" s="29"/>
      <c r="BW666" s="1"/>
      <c r="BX666" s="29"/>
      <c r="BY666" s="33"/>
      <c r="BZ666" s="29"/>
      <c r="CA666" s="33"/>
      <c r="CB666" s="29"/>
      <c r="CC666" s="33"/>
    </row>
    <row r="667" spans="1:81" s="60" customFormat="1" x14ac:dyDescent="0.35">
      <c r="A667" s="33" t="s">
        <v>351</v>
      </c>
      <c r="B667" s="1" t="s">
        <v>252</v>
      </c>
      <c r="C667" s="1" t="s">
        <v>962</v>
      </c>
      <c r="D667" s="1" t="s">
        <v>1565</v>
      </c>
      <c r="E667" s="1" t="s">
        <v>58</v>
      </c>
      <c r="F667" s="1">
        <v>999921189</v>
      </c>
      <c r="G667" s="1">
        <f>(K667+P667+J667+M667+O667+Q667)-H667</f>
        <v>25.5</v>
      </c>
      <c r="H667" s="1">
        <f>(J667+K667+M667+N667+O667+P667+Q667)*0.5</f>
        <v>25.5</v>
      </c>
      <c r="I667" s="30"/>
      <c r="J667" s="1">
        <f>SUM(AR667,BW667,CA667)</f>
        <v>0</v>
      </c>
      <c r="K667" s="1">
        <f>SUM(AD667,AF667,AH667,AJ667,AN667,AL667,AP667,AT667,AV667,AX667,AZ667,BD667,BF667,BH667,BJ667,BL667,BN667,BB667)</f>
        <v>0</v>
      </c>
      <c r="L667" s="1">
        <f>COUNT(AD667,AF667,AH667,AJ667,AL667,AN667,AP667,AT667,AV667,AX667,AZ667,BB667,BD667,BF667,BH667,BJ667,BL667,BN667)</f>
        <v>0</v>
      </c>
      <c r="M667" s="1">
        <f>BP667+BR667</f>
        <v>0</v>
      </c>
      <c r="N667" s="1"/>
      <c r="O667" s="1">
        <f>BU667</f>
        <v>51</v>
      </c>
      <c r="P667" s="1">
        <f>AB667+BY667</f>
        <v>0</v>
      </c>
      <c r="Q667" s="1">
        <f>BT667+CC667</f>
        <v>0</v>
      </c>
      <c r="R667" s="70"/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70"/>
      <c r="AB667" s="1"/>
      <c r="AC667" s="29"/>
      <c r="AD667" s="1"/>
      <c r="AE667" s="29"/>
      <c r="AF667" s="1"/>
      <c r="AG667" s="29"/>
      <c r="AH667" s="1"/>
      <c r="AI667" s="29"/>
      <c r="AJ667" s="1"/>
      <c r="AK667" s="29"/>
      <c r="AL667" s="1"/>
      <c r="AM667" s="30"/>
      <c r="AN667" s="1"/>
      <c r="AO667" s="29"/>
      <c r="AP667" s="1"/>
      <c r="AQ667" s="30"/>
      <c r="AR667" s="1"/>
      <c r="AS667" s="30"/>
      <c r="AT667" s="1"/>
      <c r="AU667" s="30"/>
      <c r="AV667" s="1"/>
      <c r="AW667" s="30"/>
      <c r="AX667" s="1"/>
      <c r="AY667" s="30"/>
      <c r="AZ667" s="1"/>
      <c r="BA667" s="30"/>
      <c r="BB667" s="1"/>
      <c r="BC667" s="29"/>
      <c r="BD667" s="1"/>
      <c r="BE667" s="30"/>
      <c r="BF667" s="1"/>
      <c r="BG667" s="30"/>
      <c r="BH667" s="1"/>
      <c r="BI667" s="30"/>
      <c r="BJ667" s="1"/>
      <c r="BK667" s="30"/>
      <c r="BL667" s="1"/>
      <c r="BM667" s="30"/>
      <c r="BN667" s="1"/>
      <c r="BO667" s="30"/>
      <c r="BP667" s="1"/>
      <c r="BQ667" s="29"/>
      <c r="BR667" s="1"/>
      <c r="BS667" s="29"/>
      <c r="BT667" s="1"/>
      <c r="BU667" s="1">
        <v>51</v>
      </c>
      <c r="BV667" s="29" t="s">
        <v>97</v>
      </c>
      <c r="BW667" s="1"/>
      <c r="BX667" s="29"/>
      <c r="BY667" s="33"/>
      <c r="BZ667" s="29"/>
      <c r="CA667" s="33"/>
      <c r="CB667" s="29"/>
      <c r="CC667" s="33"/>
    </row>
    <row r="668" spans="1:81" s="60" customFormat="1" x14ac:dyDescent="0.35">
      <c r="A668" s="33" t="s">
        <v>351</v>
      </c>
      <c r="B668" s="38" t="s">
        <v>252</v>
      </c>
      <c r="C668" s="38" t="s">
        <v>1808</v>
      </c>
      <c r="D668" s="38" t="s">
        <v>1809</v>
      </c>
      <c r="E668" s="38" t="s">
        <v>58</v>
      </c>
      <c r="F668" s="38">
        <v>999922265</v>
      </c>
      <c r="G668" s="1">
        <f>(K668+P668+J668+M668+O668+Q668)-H668</f>
        <v>22.5</v>
      </c>
      <c r="H668" s="1">
        <f>(J668+K668+M668+N668+O668+P668+Q668)*0.5</f>
        <v>22.5</v>
      </c>
      <c r="I668" s="30"/>
      <c r="J668" s="1">
        <f>SUM(AR668,BW668,CA668)</f>
        <v>0</v>
      </c>
      <c r="K668" s="1">
        <f>SUM(AD668,AF668,AH668,AJ668,AN668,AL668,AP668,AT668,AV668,AX668,AZ668,BD668,BF668,BH668,BJ668,BL668,BN668,BB668)</f>
        <v>45</v>
      </c>
      <c r="L668" s="1">
        <f>COUNT(AD668,AF668,AH668,AJ668,AL668,AN668,AP668,AT668,AV668,AX668,AZ668,BB668,BD668,BF668,BH668,BJ668,BL668,BN668)</f>
        <v>1</v>
      </c>
      <c r="M668" s="1">
        <f>BP668+BR668</f>
        <v>0</v>
      </c>
      <c r="N668" s="1"/>
      <c r="O668" s="1">
        <f>BU668</f>
        <v>0</v>
      </c>
      <c r="P668" s="1">
        <f>AB668+BY668</f>
        <v>0</v>
      </c>
      <c r="Q668" s="1">
        <f>BT668+CC668</f>
        <v>0</v>
      </c>
      <c r="R668" s="70"/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70"/>
      <c r="AB668" s="1"/>
      <c r="AC668" s="29"/>
      <c r="AD668" s="1"/>
      <c r="AE668" s="29"/>
      <c r="AF668" s="1"/>
      <c r="AG668" s="29"/>
      <c r="AH668" s="1"/>
      <c r="AI668" s="29"/>
      <c r="AJ668" s="1">
        <v>45</v>
      </c>
      <c r="AK668" s="29">
        <v>2</v>
      </c>
      <c r="AL668" s="1"/>
      <c r="AM668" s="29"/>
      <c r="AN668" s="1"/>
      <c r="AO668" s="29"/>
      <c r="AP668" s="1"/>
      <c r="AQ668" s="29"/>
      <c r="AR668" s="1"/>
      <c r="AS668" s="29"/>
      <c r="AT668" s="1"/>
      <c r="AU668" s="29"/>
      <c r="AV668" s="1"/>
      <c r="AW668" s="29"/>
      <c r="AX668" s="1"/>
      <c r="AY668" s="29"/>
      <c r="AZ668" s="1"/>
      <c r="BA668" s="29"/>
      <c r="BB668" s="1"/>
      <c r="BC668" s="29"/>
      <c r="BD668" s="1"/>
      <c r="BE668" s="29"/>
      <c r="BF668" s="1"/>
      <c r="BG668" s="29"/>
      <c r="BH668" s="1"/>
      <c r="BI668" s="29"/>
      <c r="BJ668" s="1"/>
      <c r="BK668" s="29"/>
      <c r="BL668" s="1"/>
      <c r="BM668" s="29"/>
      <c r="BN668" s="1"/>
      <c r="BO668" s="29"/>
      <c r="BP668" s="1"/>
      <c r="BQ668" s="29"/>
      <c r="BR668" s="1"/>
      <c r="BS668" s="29"/>
      <c r="BT668" s="1"/>
      <c r="BU668" s="1"/>
      <c r="BV668" s="29"/>
      <c r="BW668" s="1"/>
      <c r="BX668" s="29"/>
      <c r="BY668" s="33"/>
      <c r="BZ668" s="29"/>
      <c r="CA668" s="33"/>
      <c r="CB668" s="29"/>
      <c r="CC668" s="33"/>
    </row>
    <row r="669" spans="1:81" s="60" customFormat="1" x14ac:dyDescent="0.35">
      <c r="A669" s="33" t="s">
        <v>351</v>
      </c>
      <c r="B669" s="33" t="s">
        <v>252</v>
      </c>
      <c r="C669" s="33" t="s">
        <v>916</v>
      </c>
      <c r="D669" s="33" t="s">
        <v>2129</v>
      </c>
      <c r="E669" s="33" t="s">
        <v>58</v>
      </c>
      <c r="F669" s="33">
        <v>999923984</v>
      </c>
      <c r="G669" s="1">
        <f>(K669+P669+J669+M669+O669+Q669)-H669</f>
        <v>22.5</v>
      </c>
      <c r="H669" s="1">
        <f>(J669+K669+M669+N669+O669+P669+Q669)*0.5</f>
        <v>22.5</v>
      </c>
      <c r="I669" s="30"/>
      <c r="J669" s="1">
        <f>SUM(AR669,BW669,CA669)</f>
        <v>0</v>
      </c>
      <c r="K669" s="1">
        <f>SUM(AD669,AF669,AH669,AJ669,AN669,AL669,AP669,AT669,AV669,AX669,AZ669,BD669,BF669,BH669,BJ669,BL669,BN669,BB669)</f>
        <v>45</v>
      </c>
      <c r="L669" s="1">
        <f>COUNT(AD669,AF669,AH669,AJ669,AL669,AN669,AP669,AT669,AV669,AX669,AZ669,BB669,BD669,BF669,BH669,BJ669,BL669,BN669)</f>
        <v>1</v>
      </c>
      <c r="M669" s="1">
        <f>BP669+BR669</f>
        <v>0</v>
      </c>
      <c r="N669" s="1"/>
      <c r="O669" s="1">
        <f>BU669</f>
        <v>0</v>
      </c>
      <c r="P669" s="1">
        <f>AB669+BY669</f>
        <v>0</v>
      </c>
      <c r="Q669" s="1">
        <f>BT669+CC669</f>
        <v>0</v>
      </c>
      <c r="R669" s="70"/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70"/>
      <c r="AB669" s="1"/>
      <c r="AC669" s="29"/>
      <c r="AD669" s="33"/>
      <c r="AE669" s="29"/>
      <c r="AF669" s="1"/>
      <c r="AG669" s="29"/>
      <c r="AH669" s="1"/>
      <c r="AI669" s="29"/>
      <c r="AJ669" s="1"/>
      <c r="AK669" s="29"/>
      <c r="AL669" s="1"/>
      <c r="AM669" s="29"/>
      <c r="AN669" s="1"/>
      <c r="AO669" s="29"/>
      <c r="AP669" s="1"/>
      <c r="AQ669" s="29"/>
      <c r="AR669" s="1"/>
      <c r="AS669" s="29"/>
      <c r="AT669" s="1"/>
      <c r="AU669" s="29"/>
      <c r="AV669" s="1"/>
      <c r="AW669" s="29"/>
      <c r="AX669" s="1"/>
      <c r="AY669" s="29"/>
      <c r="AZ669" s="1"/>
      <c r="BA669" s="29"/>
      <c r="BB669" s="1"/>
      <c r="BC669" s="29"/>
      <c r="BD669" s="1"/>
      <c r="BE669" s="29"/>
      <c r="BF669" s="1"/>
      <c r="BG669" s="29"/>
      <c r="BH669" s="1">
        <v>45</v>
      </c>
      <c r="BI669" s="29">
        <v>2</v>
      </c>
      <c r="BJ669" s="1"/>
      <c r="BK669" s="29"/>
      <c r="BL669" s="1"/>
      <c r="BM669" s="29"/>
      <c r="BN669" s="1"/>
      <c r="BO669" s="29"/>
      <c r="BP669" s="1"/>
      <c r="BQ669" s="29"/>
      <c r="BR669" s="1"/>
      <c r="BS669" s="29"/>
      <c r="BT669" s="1"/>
      <c r="BU669" s="1"/>
      <c r="BV669" s="29"/>
      <c r="BW669" s="1"/>
      <c r="BX669" s="29"/>
      <c r="BY669" s="33"/>
      <c r="BZ669" s="29"/>
      <c r="CA669" s="33"/>
      <c r="CB669" s="29"/>
      <c r="CC669" s="33"/>
    </row>
    <row r="670" spans="1:81" s="60" customFormat="1" x14ac:dyDescent="0.35">
      <c r="A670" s="33" t="s">
        <v>351</v>
      </c>
      <c r="B670" s="1" t="s">
        <v>252</v>
      </c>
      <c r="C670" s="1" t="s">
        <v>65</v>
      </c>
      <c r="D670" s="1" t="s">
        <v>2289</v>
      </c>
      <c r="E670" s="1" t="s">
        <v>58</v>
      </c>
      <c r="F670" s="1">
        <v>999924785</v>
      </c>
      <c r="G670" s="1">
        <f>(K670+P670+J670+M670+O670+Q670)-H670</f>
        <v>22.5</v>
      </c>
      <c r="H670" s="1">
        <f>(J670+K670+M670+N670+O670+P670+Q670)*0.5</f>
        <v>22.5</v>
      </c>
      <c r="I670" s="30"/>
      <c r="J670" s="1">
        <f>SUM(AR670,BW670,CA670)</f>
        <v>0</v>
      </c>
      <c r="K670" s="1">
        <f>SUM(AD670,AF670,AH670,AJ670,AN670,AL670,AP670,AT670,AV670,AX670,AZ670,BD670,BF670,BH670,BJ670,BL670,BN670,BB670)</f>
        <v>45</v>
      </c>
      <c r="L670" s="1">
        <f>COUNT(AD670,AF670,AH670,AJ670,AL670,AN670,AP670,AT670,AV670,AX670,AZ670,BB670,BD670,BF670,BH670,BJ670,BL670,BN670)</f>
        <v>1</v>
      </c>
      <c r="M670" s="1">
        <f>BP670+BR670</f>
        <v>0</v>
      </c>
      <c r="N670" s="1"/>
      <c r="O670" s="1">
        <f>BU670</f>
        <v>0</v>
      </c>
      <c r="P670" s="1">
        <f>AB670+BY670</f>
        <v>0</v>
      </c>
      <c r="Q670" s="1">
        <f>BT670+CC670</f>
        <v>0</v>
      </c>
      <c r="R670" s="70"/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70"/>
      <c r="AB670" s="1"/>
      <c r="AC670" s="29"/>
      <c r="AD670" s="1"/>
      <c r="AE670" s="29"/>
      <c r="AF670" s="1"/>
      <c r="AG670" s="29"/>
      <c r="AH670" s="1"/>
      <c r="AI670" s="29"/>
      <c r="AJ670" s="1"/>
      <c r="AK670" s="29"/>
      <c r="AL670" s="1"/>
      <c r="AM670" s="29"/>
      <c r="AN670" s="1"/>
      <c r="AO670" s="29"/>
      <c r="AP670" s="1"/>
      <c r="AQ670" s="29"/>
      <c r="AR670" s="1"/>
      <c r="AS670" s="29"/>
      <c r="AT670" s="1"/>
      <c r="AU670" s="29"/>
      <c r="AV670" s="1"/>
      <c r="AW670" s="29"/>
      <c r="AX670" s="1">
        <v>45</v>
      </c>
      <c r="AY670" s="29">
        <v>2</v>
      </c>
      <c r="AZ670" s="1"/>
      <c r="BA670" s="29"/>
      <c r="BB670" s="1"/>
      <c r="BC670" s="29"/>
      <c r="BD670" s="1"/>
      <c r="BE670" s="29"/>
      <c r="BF670" s="1"/>
      <c r="BG670" s="29"/>
      <c r="BH670" s="1"/>
      <c r="BI670" s="29"/>
      <c r="BJ670" s="1"/>
      <c r="BK670" s="29"/>
      <c r="BL670" s="1"/>
      <c r="BM670" s="29"/>
      <c r="BN670" s="1"/>
      <c r="BO670" s="29"/>
      <c r="BP670" s="1"/>
      <c r="BQ670" s="29"/>
      <c r="BR670" s="1"/>
      <c r="BS670" s="29"/>
      <c r="BT670" s="1"/>
      <c r="BU670" s="1"/>
      <c r="BV670" s="29"/>
      <c r="BW670" s="1"/>
      <c r="BX670" s="29"/>
      <c r="BY670" s="33"/>
      <c r="BZ670" s="29"/>
      <c r="CA670" s="33"/>
      <c r="CB670" s="29"/>
      <c r="CC670" s="33"/>
    </row>
    <row r="671" spans="1:81" s="60" customFormat="1" x14ac:dyDescent="0.35">
      <c r="A671" s="33" t="s">
        <v>351</v>
      </c>
      <c r="B671" s="35" t="s">
        <v>252</v>
      </c>
      <c r="C671" s="35" t="s">
        <v>3283</v>
      </c>
      <c r="D671" s="35" t="s">
        <v>3284</v>
      </c>
      <c r="E671" s="35" t="s">
        <v>58</v>
      </c>
      <c r="F671" s="1">
        <v>999927305</v>
      </c>
      <c r="G671" s="1">
        <f>(K671+P671+J671+M671+O671+Q671)-H671</f>
        <v>22.5</v>
      </c>
      <c r="H671" s="1">
        <f>(J671+K671+M671+N671+O671+P671+Q671)*0.5</f>
        <v>22.5</v>
      </c>
      <c r="I671" s="30"/>
      <c r="J671" s="1">
        <f>SUM(AR671,BW671,CA671)</f>
        <v>0</v>
      </c>
      <c r="K671" s="1">
        <f>SUM(AD671,AF671,AH671,AJ671,AN671,AL671,AP671,AT671,AV671,AX671,AZ671,BD671,BF671,BH671,BJ671,BL671,BN671,BB671)</f>
        <v>45</v>
      </c>
      <c r="L671" s="1">
        <f>COUNT(AD671,AF671,AH671,AJ671,AL671,AN671,AP671,AT671,AV671,AX671,AZ671,BB671,BD671,BF671,BH671,BJ671,BL671,BN671)</f>
        <v>1</v>
      </c>
      <c r="M671" s="1">
        <f>BP671+BR671</f>
        <v>0</v>
      </c>
      <c r="N671" s="1"/>
      <c r="O671" s="1">
        <f>BU671</f>
        <v>0</v>
      </c>
      <c r="P671" s="1">
        <f>AB671+BY671</f>
        <v>0</v>
      </c>
      <c r="Q671" s="1">
        <f>BT671+CC671</f>
        <v>0</v>
      </c>
      <c r="R671" s="70"/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70"/>
      <c r="AB671" s="1"/>
      <c r="AC671" s="29"/>
      <c r="AD671" s="1"/>
      <c r="AE671" s="29"/>
      <c r="AF671" s="1"/>
      <c r="AG671" s="29"/>
      <c r="AH671" s="1"/>
      <c r="AI671" s="29"/>
      <c r="AJ671" s="1"/>
      <c r="AK671" s="30"/>
      <c r="AL671" s="1"/>
      <c r="AM671" s="29"/>
      <c r="AN671" s="1"/>
      <c r="AO671" s="29"/>
      <c r="AP671" s="1"/>
      <c r="AQ671" s="29"/>
      <c r="AR671" s="1"/>
      <c r="AS671" s="29"/>
      <c r="AT671" s="1"/>
      <c r="AU671" s="29"/>
      <c r="AV671" s="1"/>
      <c r="AW671" s="29"/>
      <c r="AX671" s="1"/>
      <c r="AY671" s="29"/>
      <c r="AZ671" s="1"/>
      <c r="BA671" s="29"/>
      <c r="BB671" s="1"/>
      <c r="BC671" s="29"/>
      <c r="BD671" s="1"/>
      <c r="BE671" s="29"/>
      <c r="BF671" s="1"/>
      <c r="BG671" s="29"/>
      <c r="BH671" s="1">
        <v>45</v>
      </c>
      <c r="BI671" s="29">
        <v>2</v>
      </c>
      <c r="BJ671" s="1"/>
      <c r="BK671" s="29"/>
      <c r="BL671" s="1"/>
      <c r="BM671" s="29"/>
      <c r="BN671" s="1"/>
      <c r="BO671" s="29"/>
      <c r="BP671" s="1"/>
      <c r="BQ671" s="29"/>
      <c r="BR671" s="1"/>
      <c r="BS671" s="29"/>
      <c r="BT671" s="1"/>
      <c r="BU671" s="1"/>
      <c r="BV671" s="29"/>
      <c r="BW671" s="1"/>
      <c r="BX671" s="29"/>
      <c r="BY671" s="33"/>
      <c r="BZ671" s="29"/>
      <c r="CA671" s="33"/>
      <c r="CB671" s="29"/>
      <c r="CC671" s="33"/>
    </row>
    <row r="672" spans="1:81" s="60" customFormat="1" x14ac:dyDescent="0.35">
      <c r="A672" s="33" t="s">
        <v>351</v>
      </c>
      <c r="B672" s="1" t="s">
        <v>252</v>
      </c>
      <c r="C672" s="1" t="s">
        <v>425</v>
      </c>
      <c r="D672" s="1" t="s">
        <v>1176</v>
      </c>
      <c r="E672" s="1" t="s">
        <v>58</v>
      </c>
      <c r="F672" s="1">
        <v>999924873</v>
      </c>
      <c r="G672" s="1">
        <f>(K672+P672+J672+M672+O672+Q672)-H672</f>
        <v>0</v>
      </c>
      <c r="H672" s="1">
        <f>(J672+K672+M672+N672+O672+P672+Q672)*0.5</f>
        <v>0</v>
      </c>
      <c r="I672" s="30"/>
      <c r="J672" s="1">
        <f>SUM(AR672,BW672,CA672)</f>
        <v>0</v>
      </c>
      <c r="K672" s="1">
        <f>SUM(AD672,AF672,AH672,AJ672,AN672,AL672,AP672,AT672,AV672,AX672,AZ672,BD672,BF672,BH672,BJ672,BL672,BN672,BB672)</f>
        <v>0</v>
      </c>
      <c r="L672" s="1">
        <f>COUNT(AD672,AF672,AH672,AJ672,AL672,AN672,AP672,AT672,AV672,AX672,AZ672,BB672,BD672,BF672,BH672,BJ672,BL672,BN672)</f>
        <v>0</v>
      </c>
      <c r="M672" s="1">
        <f>BP672+BR672</f>
        <v>0</v>
      </c>
      <c r="N672" s="1"/>
      <c r="O672" s="1">
        <f>BU672</f>
        <v>0</v>
      </c>
      <c r="P672" s="1">
        <f>AB672+BY672</f>
        <v>0</v>
      </c>
      <c r="Q672" s="1">
        <f>BT672+CC672</f>
        <v>0</v>
      </c>
      <c r="R672" s="70"/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70"/>
      <c r="AB672" s="1"/>
      <c r="AC672" s="29"/>
      <c r="AD672" s="1"/>
      <c r="AE672" s="29"/>
      <c r="AF672" s="1"/>
      <c r="AG672" s="29"/>
      <c r="AH672" s="1"/>
      <c r="AI672" s="29"/>
      <c r="AJ672" s="1"/>
      <c r="AK672" s="29"/>
      <c r="AL672" s="1"/>
      <c r="AM672" s="29"/>
      <c r="AN672" s="1"/>
      <c r="AO672" s="29"/>
      <c r="AP672" s="1"/>
      <c r="AQ672" s="29"/>
      <c r="AR672" s="1"/>
      <c r="AS672" s="29"/>
      <c r="AT672" s="1"/>
      <c r="AU672" s="29"/>
      <c r="AV672" s="1"/>
      <c r="AW672" s="29"/>
      <c r="AX672" s="1"/>
      <c r="AY672" s="29"/>
      <c r="AZ672" s="1"/>
      <c r="BA672" s="29"/>
      <c r="BB672" s="1"/>
      <c r="BC672" s="29"/>
      <c r="BD672" s="1"/>
      <c r="BE672" s="29"/>
      <c r="BF672" s="1"/>
      <c r="BG672" s="29"/>
      <c r="BH672" s="1"/>
      <c r="BI672" s="29"/>
      <c r="BJ672" s="1"/>
      <c r="BK672" s="29"/>
      <c r="BL672" s="1"/>
      <c r="BM672" s="29"/>
      <c r="BN672" s="1"/>
      <c r="BO672" s="29"/>
      <c r="BP672" s="1"/>
      <c r="BQ672" s="29"/>
      <c r="BR672" s="1"/>
      <c r="BS672" s="29"/>
      <c r="BT672" s="1"/>
      <c r="BU672" s="1"/>
      <c r="BV672" s="29"/>
      <c r="BW672" s="1"/>
      <c r="BX672" s="29"/>
      <c r="BY672" s="33"/>
      <c r="BZ672" s="29"/>
      <c r="CA672" s="33"/>
      <c r="CB672" s="29"/>
      <c r="CC672" s="33"/>
    </row>
    <row r="673" spans="1:81" s="60" customFormat="1" x14ac:dyDescent="0.35">
      <c r="A673" s="33" t="s">
        <v>351</v>
      </c>
      <c r="B673" s="1" t="s">
        <v>252</v>
      </c>
      <c r="C673" s="1" t="s">
        <v>2351</v>
      </c>
      <c r="D673" s="1" t="s">
        <v>89</v>
      </c>
      <c r="E673" s="1" t="s">
        <v>58</v>
      </c>
      <c r="F673" s="1">
        <v>999925017</v>
      </c>
      <c r="G673" s="1">
        <f>(K673+P673+J673+M673+O673+Q673)-H673</f>
        <v>0</v>
      </c>
      <c r="H673" s="1">
        <f>(J673+K673+M673+N673+O673+P673+Q673)*0.5</f>
        <v>0</v>
      </c>
      <c r="I673" s="30"/>
      <c r="J673" s="1">
        <f>SUM(AR673,BW673,CA673)</f>
        <v>0</v>
      </c>
      <c r="K673" s="1">
        <f>SUM(AD673,AF673,AH673,AJ673,AN673,AL673,AP673,AT673,AV673,AX673,AZ673,BD673,BF673,BH673,BJ673,BL673,BN673,BB673)</f>
        <v>0</v>
      </c>
      <c r="L673" s="1">
        <f>COUNT(AD673,AF673,AH673,AJ673,AL673,AN673,AP673,AT673,AV673,AX673,AZ673,BB673,BD673,BF673,BH673,BJ673,BL673,BN673)</f>
        <v>0</v>
      </c>
      <c r="M673" s="1">
        <f>BP673+BR673</f>
        <v>0</v>
      </c>
      <c r="N673" s="1"/>
      <c r="O673" s="1">
        <f>BU673</f>
        <v>0</v>
      </c>
      <c r="P673" s="1">
        <f>AB673+BY673</f>
        <v>0</v>
      </c>
      <c r="Q673" s="1">
        <f>BT673+CC673</f>
        <v>0</v>
      </c>
      <c r="R673" s="70"/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70"/>
      <c r="AB673" s="1"/>
      <c r="AC673" s="29"/>
      <c r="AD673" s="1"/>
      <c r="AE673" s="29"/>
      <c r="AF673" s="1"/>
      <c r="AG673" s="29"/>
      <c r="AH673" s="1"/>
      <c r="AI673" s="29"/>
      <c r="AJ673" s="1"/>
      <c r="AK673" s="29"/>
      <c r="AL673" s="1"/>
      <c r="AM673" s="29"/>
      <c r="AN673" s="1"/>
      <c r="AO673" s="29"/>
      <c r="AP673" s="1"/>
      <c r="AQ673" s="29"/>
      <c r="AR673" s="1"/>
      <c r="AS673" s="29"/>
      <c r="AT673" s="1"/>
      <c r="AU673" s="29"/>
      <c r="AV673" s="1"/>
      <c r="AW673" s="29"/>
      <c r="AX673" s="1"/>
      <c r="AY673" s="29"/>
      <c r="AZ673" s="1"/>
      <c r="BA673" s="29"/>
      <c r="BB673" s="1"/>
      <c r="BC673" s="29"/>
      <c r="BD673" s="1"/>
      <c r="BE673" s="29"/>
      <c r="BF673" s="1"/>
      <c r="BG673" s="29"/>
      <c r="BH673" s="1"/>
      <c r="BI673" s="29"/>
      <c r="BJ673" s="1"/>
      <c r="BK673" s="29"/>
      <c r="BL673" s="1"/>
      <c r="BM673" s="29"/>
      <c r="BN673" s="1"/>
      <c r="BO673" s="29"/>
      <c r="BP673" s="1"/>
      <c r="BQ673" s="29"/>
      <c r="BR673" s="1"/>
      <c r="BS673" s="29"/>
      <c r="BT673" s="1"/>
      <c r="BU673" s="1"/>
      <c r="BV673" s="29"/>
      <c r="BW673" s="1"/>
      <c r="BX673" s="29"/>
      <c r="BY673" s="33"/>
      <c r="BZ673" s="29"/>
      <c r="CA673" s="33"/>
      <c r="CB673" s="29"/>
      <c r="CC673" s="33"/>
    </row>
    <row r="674" spans="1:81" s="60" customFormat="1" x14ac:dyDescent="0.35">
      <c r="A674" s="33" t="s">
        <v>351</v>
      </c>
      <c r="B674" s="1" t="s">
        <v>252</v>
      </c>
      <c r="C674" s="1" t="s">
        <v>1298</v>
      </c>
      <c r="D674" s="1" t="s">
        <v>1511</v>
      </c>
      <c r="E674" s="1" t="s">
        <v>58</v>
      </c>
      <c r="F674" s="1">
        <v>999920814</v>
      </c>
      <c r="G674" s="1">
        <f>(K674+P674+J674+M674+O674+Q674)-H674</f>
        <v>0</v>
      </c>
      <c r="H674" s="33"/>
      <c r="I674" s="30"/>
      <c r="J674" s="1">
        <f>SUM(AR674,BW674,CA674)</f>
        <v>0</v>
      </c>
      <c r="K674" s="1">
        <f>SUM(AD674,AF674,AH674,AJ674,AN674,AL674,AP674,AT674,AV674,AX674,AZ674,BD674,BF674,BH674,BJ674,BL674,BN674,BB674)</f>
        <v>0</v>
      </c>
      <c r="L674" s="1">
        <f>COUNT(AD674,AF674,AH674,AJ674,AL674,AN674,AP674,AT674,AV674,AX674,AZ674,BB674,BD674,BF674,BH674,BJ674,BL674,BN674)</f>
        <v>0</v>
      </c>
      <c r="M674" s="1">
        <f>BP674+BR674</f>
        <v>0</v>
      </c>
      <c r="N674" s="1"/>
      <c r="O674" s="1">
        <f>BU674</f>
        <v>0</v>
      </c>
      <c r="P674" s="1">
        <f>AB674+BY674</f>
        <v>0</v>
      </c>
      <c r="Q674" s="1">
        <f>BT674+CC674</f>
        <v>0</v>
      </c>
      <c r="R674" s="70"/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70"/>
      <c r="AB674" s="1"/>
      <c r="AC674" s="29"/>
      <c r="AD674" s="1"/>
      <c r="AE674" s="29"/>
      <c r="AF674" s="1"/>
      <c r="AG674" s="29"/>
      <c r="AH674" s="1"/>
      <c r="AI674" s="29"/>
      <c r="AJ674" s="1"/>
      <c r="AK674" s="29"/>
      <c r="AL674" s="1"/>
      <c r="AM674" s="29"/>
      <c r="AN674" s="1"/>
      <c r="AO674" s="29"/>
      <c r="AP674" s="1"/>
      <c r="AQ674" s="29"/>
      <c r="AR674" s="1"/>
      <c r="AS674" s="29"/>
      <c r="AT674" s="1"/>
      <c r="AU674" s="29"/>
      <c r="AV674" s="1"/>
      <c r="AW674" s="29"/>
      <c r="AX674" s="1"/>
      <c r="AY674" s="29"/>
      <c r="AZ674" s="1"/>
      <c r="BA674" s="29"/>
      <c r="BB674" s="1"/>
      <c r="BC674" s="29"/>
      <c r="BD674" s="1"/>
      <c r="BE674" s="29"/>
      <c r="BF674" s="1"/>
      <c r="BG674" s="29"/>
      <c r="BH674" s="1"/>
      <c r="BI674" s="29"/>
      <c r="BJ674" s="1"/>
      <c r="BK674" s="29"/>
      <c r="BL674" s="1"/>
      <c r="BM674" s="29"/>
      <c r="BN674" s="1"/>
      <c r="BO674" s="29"/>
      <c r="BP674" s="1"/>
      <c r="BQ674" s="29"/>
      <c r="BR674" s="1"/>
      <c r="BS674" s="29"/>
      <c r="BT674" s="1"/>
      <c r="BU674" s="1"/>
      <c r="BV674" s="29"/>
      <c r="BW674" s="1"/>
      <c r="BX674" s="29"/>
      <c r="BY674" s="33"/>
      <c r="BZ674" s="29"/>
      <c r="CA674" s="33"/>
      <c r="CB674" s="29"/>
      <c r="CC674" s="33"/>
    </row>
    <row r="675" spans="1:81" s="60" customFormat="1" x14ac:dyDescent="0.35">
      <c r="A675" s="1" t="s">
        <v>59</v>
      </c>
      <c r="B675" s="1" t="s">
        <v>60</v>
      </c>
      <c r="C675" s="1" t="s">
        <v>2416</v>
      </c>
      <c r="D675" s="1" t="s">
        <v>1883</v>
      </c>
      <c r="E675" s="1" t="s">
        <v>58</v>
      </c>
      <c r="F675" s="1">
        <v>999925304</v>
      </c>
      <c r="G675" s="1">
        <f>(K675+P675+J675+M675+O675+Q675)-H675</f>
        <v>314.5</v>
      </c>
      <c r="H675" s="1"/>
      <c r="I675" s="30"/>
      <c r="J675" s="1">
        <f>SUM(AR675,BW675,CA675)</f>
        <v>0</v>
      </c>
      <c r="K675" s="1">
        <f>SUM(AD675,AF675,AH675,AJ675,AN675,AL675,AP675,AT675,AV675,AX675,AZ675,BD675,BF675,BH675,BJ675,BL675,BN675,BB675)</f>
        <v>90</v>
      </c>
      <c r="L675" s="1">
        <f>COUNT(AD675,AF675,AH675,AJ675,AL675,AN675,AP675,AT675,AV675,AX675,AZ675,BB675,BD675,BF675,BH675,BJ675,BL675,BN675)</f>
        <v>2</v>
      </c>
      <c r="M675" s="1">
        <f>BP675+BR675</f>
        <v>52.5</v>
      </c>
      <c r="N675" s="1"/>
      <c r="O675" s="1">
        <f>BU675</f>
        <v>72</v>
      </c>
      <c r="P675" s="1">
        <f>AB675+BY675</f>
        <v>100</v>
      </c>
      <c r="Q675" s="1">
        <f>BT675+CC675</f>
        <v>0</v>
      </c>
      <c r="R675" s="70"/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70"/>
      <c r="AB675" s="1"/>
      <c r="AC675" s="29"/>
      <c r="AD675" s="1"/>
      <c r="AE675" s="29"/>
      <c r="AF675" s="1"/>
      <c r="AG675" s="29"/>
      <c r="AH675" s="1"/>
      <c r="AI675" s="29"/>
      <c r="AJ675" s="1"/>
      <c r="AK675" s="29"/>
      <c r="AL675" s="1"/>
      <c r="AM675" s="29"/>
      <c r="AN675" s="1"/>
      <c r="AO675" s="29"/>
      <c r="AP675" s="1"/>
      <c r="AQ675" s="29"/>
      <c r="AR675" s="1"/>
      <c r="AS675" s="29"/>
      <c r="AT675" s="1"/>
      <c r="AU675" s="29"/>
      <c r="AV675" s="1"/>
      <c r="AW675" s="29"/>
      <c r="AX675" s="1"/>
      <c r="AY675" s="29"/>
      <c r="AZ675" s="1">
        <v>30</v>
      </c>
      <c r="BA675" s="29">
        <v>1</v>
      </c>
      <c r="BB675" s="1"/>
      <c r="BC675" s="29"/>
      <c r="BD675" s="1"/>
      <c r="BE675" s="29"/>
      <c r="BF675" s="1"/>
      <c r="BG675" s="29"/>
      <c r="BH675" s="1"/>
      <c r="BI675" s="29"/>
      <c r="BJ675" s="1"/>
      <c r="BK675" s="29"/>
      <c r="BL675" s="1">
        <v>60</v>
      </c>
      <c r="BM675" s="29">
        <v>1</v>
      </c>
      <c r="BN675" s="1"/>
      <c r="BO675" s="29"/>
      <c r="BP675" s="1">
        <v>52.5</v>
      </c>
      <c r="BQ675" s="29">
        <v>2</v>
      </c>
      <c r="BR675" s="1"/>
      <c r="BS675" s="29"/>
      <c r="BT675" s="1"/>
      <c r="BU675" s="1">
        <v>72</v>
      </c>
      <c r="BV675" s="29">
        <v>7</v>
      </c>
      <c r="BW675" s="1"/>
      <c r="BX675" s="29"/>
      <c r="BY675" s="33">
        <v>100</v>
      </c>
      <c r="BZ675" s="29">
        <v>1</v>
      </c>
      <c r="CA675" s="33"/>
      <c r="CB675" s="29"/>
      <c r="CC675" s="33"/>
    </row>
    <row r="676" spans="1:81" s="60" customFormat="1" x14ac:dyDescent="0.35">
      <c r="A676" s="1" t="s">
        <v>59</v>
      </c>
      <c r="B676" s="1" t="s">
        <v>60</v>
      </c>
      <c r="C676" s="33" t="s">
        <v>1374</v>
      </c>
      <c r="D676" s="33" t="s">
        <v>1610</v>
      </c>
      <c r="E676" s="1" t="s">
        <v>58</v>
      </c>
      <c r="F676" s="33">
        <v>999921369</v>
      </c>
      <c r="G676" s="1">
        <f>(K676+P676+J676+M676+O676+Q676)-H676</f>
        <v>228</v>
      </c>
      <c r="H676" s="33"/>
      <c r="I676" s="30"/>
      <c r="J676" s="1">
        <f>SUM(AR676,BW676,CA676)</f>
        <v>0</v>
      </c>
      <c r="K676" s="1">
        <f>SUM(AD676,AF676,AH676,AJ676,AN676,AL676,AP676,AT676,AV676,AX676,AZ676,BD676,BF676,BH676,BJ676,BL676,BN676,BB676)</f>
        <v>68</v>
      </c>
      <c r="L676" s="1">
        <f>COUNT(AD676,AF676,AH676,AJ676,AL676,AN676,AP676,AT676,AV676,AX676,AZ676,BB676,BD676,BF676,BH676,BJ676,BL676,BN676)</f>
        <v>1</v>
      </c>
      <c r="M676" s="1">
        <f>BP676+BR676</f>
        <v>0</v>
      </c>
      <c r="N676" s="1"/>
      <c r="O676" s="1">
        <f>BU676</f>
        <v>160</v>
      </c>
      <c r="P676" s="1">
        <f>AB676+BY676</f>
        <v>0</v>
      </c>
      <c r="Q676" s="1">
        <f>BT676+CC676</f>
        <v>0</v>
      </c>
      <c r="R676" s="70"/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70"/>
      <c r="AB676" s="1"/>
      <c r="AC676" s="29"/>
      <c r="AD676" s="1"/>
      <c r="AE676" s="29"/>
      <c r="AF676" s="1"/>
      <c r="AG676" s="29"/>
      <c r="AH676" s="1"/>
      <c r="AI676" s="29"/>
      <c r="AJ676" s="1"/>
      <c r="AK676" s="29"/>
      <c r="AL676" s="1"/>
      <c r="AM676" s="29"/>
      <c r="AN676" s="1"/>
      <c r="AO676" s="29"/>
      <c r="AP676" s="1">
        <v>68</v>
      </c>
      <c r="AQ676" s="29">
        <v>3</v>
      </c>
      <c r="AR676" s="1"/>
      <c r="AS676" s="29"/>
      <c r="AT676" s="1"/>
      <c r="AU676" s="29"/>
      <c r="AV676" s="1"/>
      <c r="AW676" s="29"/>
      <c r="AX676" s="1"/>
      <c r="AY676" s="29"/>
      <c r="AZ676" s="1"/>
      <c r="BA676" s="29"/>
      <c r="BB676" s="1"/>
      <c r="BC676" s="29"/>
      <c r="BD676" s="1"/>
      <c r="BE676" s="29"/>
      <c r="BF676" s="1"/>
      <c r="BG676" s="29"/>
      <c r="BH676" s="1"/>
      <c r="BI676" s="29"/>
      <c r="BJ676" s="1"/>
      <c r="BK676" s="29"/>
      <c r="BL676" s="1"/>
      <c r="BM676" s="29"/>
      <c r="BN676" s="1"/>
      <c r="BO676" s="29"/>
      <c r="BP676" s="1"/>
      <c r="BQ676" s="29"/>
      <c r="BR676" s="1"/>
      <c r="BS676" s="29"/>
      <c r="BT676" s="1"/>
      <c r="BU676" s="1">
        <v>160</v>
      </c>
      <c r="BV676" s="29">
        <v>1</v>
      </c>
      <c r="BW676" s="1"/>
      <c r="BX676" s="29"/>
      <c r="BY676" s="33"/>
      <c r="BZ676" s="29"/>
      <c r="CA676" s="33"/>
      <c r="CB676" s="29"/>
      <c r="CC676" s="33"/>
    </row>
    <row r="677" spans="1:81" s="60" customFormat="1" x14ac:dyDescent="0.35">
      <c r="A677" s="1" t="s">
        <v>59</v>
      </c>
      <c r="B677" s="1" t="s">
        <v>60</v>
      </c>
      <c r="C677" s="33" t="s">
        <v>977</v>
      </c>
      <c r="D677" s="33" t="s">
        <v>1685</v>
      </c>
      <c r="E677" s="1" t="s">
        <v>58</v>
      </c>
      <c r="F677" s="33">
        <v>999921662</v>
      </c>
      <c r="G677" s="1">
        <f>(K677+P677+J677+M677+O677+Q677)-H677</f>
        <v>210</v>
      </c>
      <c r="H677" s="33"/>
      <c r="I677" s="30"/>
      <c r="J677" s="1">
        <f>SUM(AR677,BW677,CA677)</f>
        <v>0</v>
      </c>
      <c r="K677" s="1">
        <f>SUM(AD677,AF677,AH677,AJ677,AN677,AL677,AP677,AT677,AV677,AX677,AZ677,BD677,BF677,BH677,BJ677,BL677,BN677,BB677)</f>
        <v>120</v>
      </c>
      <c r="L677" s="1">
        <f>COUNT(AD677,AF677,AH677,AJ677,AL677,AN677,AP677,AT677,AV677,AX677,AZ677,BB677,BD677,BF677,BH677,BJ677,BL677,BN677)</f>
        <v>1</v>
      </c>
      <c r="M677" s="1">
        <f>BP677+BR677</f>
        <v>0</v>
      </c>
      <c r="N677" s="1"/>
      <c r="O677" s="1">
        <f>BU677</f>
        <v>90</v>
      </c>
      <c r="P677" s="1">
        <f>AB677+BY677</f>
        <v>0</v>
      </c>
      <c r="Q677" s="1">
        <f>BT677+CC677</f>
        <v>0</v>
      </c>
      <c r="R677" s="70"/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70"/>
      <c r="AB677" s="1"/>
      <c r="AC677" s="29"/>
      <c r="AD677" s="1"/>
      <c r="AE677" s="29"/>
      <c r="AF677" s="1"/>
      <c r="AG677" s="29"/>
      <c r="AH677" s="1"/>
      <c r="AI677" s="29"/>
      <c r="AJ677" s="1"/>
      <c r="AK677" s="29"/>
      <c r="AL677" s="1"/>
      <c r="AM677" s="29"/>
      <c r="AN677" s="1"/>
      <c r="AO677" s="29"/>
      <c r="AP677" s="1">
        <v>120</v>
      </c>
      <c r="AQ677" s="29">
        <v>1</v>
      </c>
      <c r="AR677" s="1"/>
      <c r="AS677" s="29"/>
      <c r="AT677" s="1"/>
      <c r="AU677" s="29"/>
      <c r="AV677" s="1"/>
      <c r="AW677" s="29"/>
      <c r="AX677" s="1"/>
      <c r="AY677" s="29"/>
      <c r="AZ677" s="1"/>
      <c r="BA677" s="29"/>
      <c r="BB677" s="1"/>
      <c r="BC677" s="29"/>
      <c r="BD677" s="1"/>
      <c r="BE677" s="29"/>
      <c r="BF677" s="1"/>
      <c r="BG677" s="29"/>
      <c r="BH677" s="1"/>
      <c r="BI677" s="29"/>
      <c r="BJ677" s="1"/>
      <c r="BK677" s="29"/>
      <c r="BL677" s="1"/>
      <c r="BM677" s="29"/>
      <c r="BN677" s="1"/>
      <c r="BO677" s="29"/>
      <c r="BP677" s="1"/>
      <c r="BQ677" s="29"/>
      <c r="BR677" s="1"/>
      <c r="BS677" s="29"/>
      <c r="BT677" s="1"/>
      <c r="BU677" s="1">
        <v>90</v>
      </c>
      <c r="BV677" s="29">
        <v>4</v>
      </c>
      <c r="BW677" s="1"/>
      <c r="BX677" s="29"/>
      <c r="BY677" s="33"/>
      <c r="BZ677" s="29"/>
      <c r="CA677" s="33"/>
      <c r="CB677" s="29"/>
      <c r="CC677" s="33"/>
    </row>
    <row r="678" spans="1:81" s="60" customFormat="1" x14ac:dyDescent="0.35">
      <c r="A678" s="38" t="s">
        <v>59</v>
      </c>
      <c r="B678" s="38" t="s">
        <v>60</v>
      </c>
      <c r="C678" s="38" t="s">
        <v>2721</v>
      </c>
      <c r="D678" s="38" t="s">
        <v>2722</v>
      </c>
      <c r="E678" s="38" t="s">
        <v>58</v>
      </c>
      <c r="F678" s="38">
        <v>999925941</v>
      </c>
      <c r="G678" s="1">
        <f>(K678+P678+J678+M678+O678+Q678)-H678</f>
        <v>188</v>
      </c>
      <c r="H678" s="1"/>
      <c r="I678" s="30"/>
      <c r="J678" s="1">
        <f>SUM(AR678,BW678,CA678)</f>
        <v>0</v>
      </c>
      <c r="K678" s="1">
        <f>SUM(AD678,AF678,AH678,AJ678,AN678,AL678,AP678,AT678,AV678,AX678,AZ678,BD678,BF678,BH678,BJ678,BL678,BN678,BB678)</f>
        <v>45</v>
      </c>
      <c r="L678" s="1">
        <f>COUNT(AD678,AF678,AH678,AJ678,AL678,AN678,AP678,AT678,AV678,AX678,AZ678,BB678,BD678,BF678,BH678,BJ678,BL678,BN678)</f>
        <v>1</v>
      </c>
      <c r="M678" s="1">
        <f>BP678+BR678</f>
        <v>0</v>
      </c>
      <c r="N678" s="1"/>
      <c r="O678" s="1">
        <f>BU678</f>
        <v>68</v>
      </c>
      <c r="P678" s="1">
        <f>AB678+BY678</f>
        <v>75</v>
      </c>
      <c r="Q678" s="1">
        <f>BT678+CC678</f>
        <v>0</v>
      </c>
      <c r="R678" s="70"/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70"/>
      <c r="AB678" s="1"/>
      <c r="AC678" s="29"/>
      <c r="AD678" s="1"/>
      <c r="AE678" s="29"/>
      <c r="AF678" s="1"/>
      <c r="AG678" s="29"/>
      <c r="AH678" s="1"/>
      <c r="AI678" s="29"/>
      <c r="AJ678" s="1">
        <v>45</v>
      </c>
      <c r="AK678" s="29">
        <v>2</v>
      </c>
      <c r="AL678" s="1"/>
      <c r="AM678" s="29"/>
      <c r="AN678" s="1"/>
      <c r="AO678" s="29"/>
      <c r="AP678" s="1"/>
      <c r="AQ678" s="29"/>
      <c r="AR678" s="1"/>
      <c r="AS678" s="29"/>
      <c r="AT678" s="1"/>
      <c r="AU678" s="29"/>
      <c r="AV678" s="1"/>
      <c r="AW678" s="29"/>
      <c r="AX678" s="1"/>
      <c r="AY678" s="29"/>
      <c r="AZ678" s="1"/>
      <c r="BA678" s="29"/>
      <c r="BB678" s="1"/>
      <c r="BC678" s="29"/>
      <c r="BD678" s="1"/>
      <c r="BE678" s="29"/>
      <c r="BF678" s="1"/>
      <c r="BG678" s="29"/>
      <c r="BH678" s="1"/>
      <c r="BI678" s="29"/>
      <c r="BJ678" s="1"/>
      <c r="BK678" s="29"/>
      <c r="BL678" s="1"/>
      <c r="BM678" s="29"/>
      <c r="BN678" s="1"/>
      <c r="BO678" s="29"/>
      <c r="BP678" s="1"/>
      <c r="BQ678" s="29"/>
      <c r="BR678" s="1"/>
      <c r="BS678" s="29"/>
      <c r="BT678" s="1"/>
      <c r="BU678" s="1">
        <v>68</v>
      </c>
      <c r="BV678" s="29">
        <v>8</v>
      </c>
      <c r="BW678" s="1"/>
      <c r="BX678" s="29"/>
      <c r="BY678" s="33">
        <v>75</v>
      </c>
      <c r="BZ678" s="29">
        <v>2</v>
      </c>
      <c r="CA678" s="33"/>
      <c r="CB678" s="29"/>
      <c r="CC678" s="33"/>
    </row>
    <row r="679" spans="1:81" s="60" customFormat="1" x14ac:dyDescent="0.35">
      <c r="A679" s="1" t="s">
        <v>59</v>
      </c>
      <c r="B679" s="1" t="s">
        <v>60</v>
      </c>
      <c r="C679" s="1" t="s">
        <v>2476</v>
      </c>
      <c r="D679" s="1" t="s">
        <v>2477</v>
      </c>
      <c r="E679" s="1" t="s">
        <v>58</v>
      </c>
      <c r="F679" s="1">
        <v>999925342</v>
      </c>
      <c r="G679" s="1">
        <f>(K679+P679+J679+M679+O679+Q679)-H679</f>
        <v>180</v>
      </c>
      <c r="H679" s="1"/>
      <c r="I679" s="30"/>
      <c r="J679" s="1">
        <f>SUM(AR679,BW679,CA679)</f>
        <v>0</v>
      </c>
      <c r="K679" s="1">
        <f>SUM(AD679,AF679,AH679,AJ679,AN679,AL679,AP679,AT679,AV679,AX679,AZ679,BD679,BF679,BH679,BJ679,BL679,BN679,BB679)</f>
        <v>90</v>
      </c>
      <c r="L679" s="1">
        <f>COUNT(AD679,AF679,AH679,AJ679,AL679,AN679,AP679,AT679,AV679,AX679,AZ679,BB679,BD679,BF679,BH679,BJ679,BL679,BN679)</f>
        <v>1</v>
      </c>
      <c r="M679" s="1">
        <f>BP679+BR679</f>
        <v>0</v>
      </c>
      <c r="N679" s="1"/>
      <c r="O679" s="1">
        <f>BU679</f>
        <v>90</v>
      </c>
      <c r="P679" s="1">
        <f>AB679+BY679</f>
        <v>0</v>
      </c>
      <c r="Q679" s="1">
        <f>BT679+CC679</f>
        <v>0</v>
      </c>
      <c r="R679" s="70"/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70"/>
      <c r="AB679" s="1"/>
      <c r="AC679" s="29"/>
      <c r="AD679" s="1"/>
      <c r="AE679" s="29"/>
      <c r="AF679" s="1"/>
      <c r="AG679" s="29"/>
      <c r="AH679" s="1"/>
      <c r="AI679" s="29"/>
      <c r="AJ679" s="1"/>
      <c r="AK679" s="29"/>
      <c r="AL679" s="1"/>
      <c r="AM679" s="29"/>
      <c r="AN679" s="1"/>
      <c r="AO679" s="29"/>
      <c r="AP679" s="1">
        <v>90</v>
      </c>
      <c r="AQ679" s="29">
        <v>2</v>
      </c>
      <c r="AR679" s="1"/>
      <c r="AS679" s="29"/>
      <c r="AT679" s="1"/>
      <c r="AU679" s="29"/>
      <c r="AV679" s="1"/>
      <c r="AW679" s="29"/>
      <c r="AX679" s="1"/>
      <c r="AY679" s="29"/>
      <c r="AZ679" s="1"/>
      <c r="BA679" s="29"/>
      <c r="BB679" s="1"/>
      <c r="BC679" s="29"/>
      <c r="BD679" s="1"/>
      <c r="BE679" s="29"/>
      <c r="BF679" s="1"/>
      <c r="BG679" s="29"/>
      <c r="BH679" s="1"/>
      <c r="BI679" s="29"/>
      <c r="BJ679" s="1"/>
      <c r="BK679" s="29"/>
      <c r="BL679" s="1"/>
      <c r="BM679" s="29"/>
      <c r="BN679" s="1"/>
      <c r="BO679" s="29"/>
      <c r="BP679" s="1"/>
      <c r="BQ679" s="29"/>
      <c r="BR679" s="1"/>
      <c r="BS679" s="29"/>
      <c r="BT679" s="1"/>
      <c r="BU679" s="1">
        <v>90</v>
      </c>
      <c r="BV679" s="29">
        <v>3</v>
      </c>
      <c r="BW679" s="1"/>
      <c r="BX679" s="29"/>
      <c r="BY679" s="33"/>
      <c r="BZ679" s="29"/>
      <c r="CA679" s="33"/>
      <c r="CB679" s="29"/>
      <c r="CC679" s="33"/>
    </row>
    <row r="680" spans="1:81" s="60" customFormat="1" x14ac:dyDescent="0.35">
      <c r="A680" s="34" t="s">
        <v>59</v>
      </c>
      <c r="B680" s="1" t="s">
        <v>60</v>
      </c>
      <c r="C680" s="1" t="s">
        <v>881</v>
      </c>
      <c r="D680" s="1" t="s">
        <v>1940</v>
      </c>
      <c r="E680" s="1" t="s">
        <v>58</v>
      </c>
      <c r="F680" s="1">
        <v>999922958</v>
      </c>
      <c r="G680" s="1">
        <f>(K680+P680+J680+M680+O680+Q680)-H680</f>
        <v>164</v>
      </c>
      <c r="H680" s="1">
        <f>(J680+K680+M680+N680+O680+P680+Q680)*0.5</f>
        <v>164</v>
      </c>
      <c r="I680" s="30"/>
      <c r="J680" s="1">
        <f>SUM(AR680,BW680,CA680)</f>
        <v>0</v>
      </c>
      <c r="K680" s="1">
        <f>SUM(AD680,AF680,AH680,AJ680,AN680,AL680,AP680,AT680,AV680,AX680,AZ680,BD680,BF680,BH680,BJ680,BL680,BN680,BB680)</f>
        <v>256</v>
      </c>
      <c r="L680" s="1">
        <f>COUNT(AD680,AF680,AH680,AJ680,AL680,AN680,AP680,AT680,AV680,AX680,AZ680,BB680,BD680,BF680,BH680,BJ680,BL680,BN680)</f>
        <v>3</v>
      </c>
      <c r="M680" s="1">
        <f>BP680+BR680</f>
        <v>0</v>
      </c>
      <c r="N680" s="1"/>
      <c r="O680" s="1">
        <f>BU680</f>
        <v>72</v>
      </c>
      <c r="P680" s="1">
        <f>AB680+BY680</f>
        <v>0</v>
      </c>
      <c r="Q680" s="1">
        <f>BT680+CC680</f>
        <v>0</v>
      </c>
      <c r="R680" s="70"/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70"/>
      <c r="AB680" s="1"/>
      <c r="AC680" s="29"/>
      <c r="AD680" s="1">
        <v>120</v>
      </c>
      <c r="AE680" s="29">
        <v>1</v>
      </c>
      <c r="AF680" s="1"/>
      <c r="AG680" s="29"/>
      <c r="AH680" s="1"/>
      <c r="AI680" s="29"/>
      <c r="AJ680" s="1"/>
      <c r="AK680" s="29"/>
      <c r="AL680" s="1"/>
      <c r="AM680" s="29"/>
      <c r="AN680" s="1"/>
      <c r="AO680" s="29"/>
      <c r="AP680" s="1">
        <v>68</v>
      </c>
      <c r="AQ680" s="29">
        <v>3</v>
      </c>
      <c r="AR680" s="1"/>
      <c r="AS680" s="29"/>
      <c r="AT680" s="1"/>
      <c r="AU680" s="29"/>
      <c r="AV680" s="1"/>
      <c r="AW680" s="29"/>
      <c r="AX680" s="1">
        <v>68</v>
      </c>
      <c r="AY680" s="29">
        <v>3</v>
      </c>
      <c r="AZ680" s="1"/>
      <c r="BA680" s="29"/>
      <c r="BB680" s="1"/>
      <c r="BC680" s="29"/>
      <c r="BD680" s="1"/>
      <c r="BE680" s="29"/>
      <c r="BF680" s="1"/>
      <c r="BG680" s="29"/>
      <c r="BH680" s="1"/>
      <c r="BI680" s="29"/>
      <c r="BJ680" s="1"/>
      <c r="BK680" s="29"/>
      <c r="BL680" s="1"/>
      <c r="BM680" s="29"/>
      <c r="BN680" s="1"/>
      <c r="BO680" s="29"/>
      <c r="BP680" s="1"/>
      <c r="BQ680" s="29"/>
      <c r="BR680" s="1"/>
      <c r="BS680" s="29"/>
      <c r="BT680" s="1"/>
      <c r="BU680" s="1">
        <v>72</v>
      </c>
      <c r="BV680" s="29">
        <v>7</v>
      </c>
      <c r="BW680" s="1"/>
      <c r="BX680" s="29"/>
      <c r="BY680" s="33"/>
      <c r="BZ680" s="29"/>
      <c r="CA680" s="33"/>
      <c r="CB680" s="29"/>
      <c r="CC680" s="33"/>
    </row>
    <row r="681" spans="1:81" s="60" customFormat="1" x14ac:dyDescent="0.35">
      <c r="A681" s="34" t="s">
        <v>59</v>
      </c>
      <c r="B681" s="1" t="s">
        <v>60</v>
      </c>
      <c r="C681" s="1" t="s">
        <v>1656</v>
      </c>
      <c r="D681" s="1" t="s">
        <v>1940</v>
      </c>
      <c r="E681" s="1" t="s">
        <v>58</v>
      </c>
      <c r="F681" s="1">
        <v>999922959</v>
      </c>
      <c r="G681" s="1">
        <f>(K681+P681+J681+M681+O681+Q681)-H681</f>
        <v>160.5</v>
      </c>
      <c r="H681" s="1">
        <f>(J681+K681+M681+N681+O681+P681+Q681)*0.5</f>
        <v>160.5</v>
      </c>
      <c r="I681" s="30"/>
      <c r="J681" s="1">
        <f>SUM(AR681,BW681,CA681)</f>
        <v>0</v>
      </c>
      <c r="K681" s="1">
        <f>SUM(AD681,AF681,AH681,AJ681,AN681,AL681,AP681,AT681,AV681,AX681,AZ681,BD681,BF681,BH681,BJ681,BL681,BN681,BB681)</f>
        <v>243</v>
      </c>
      <c r="L681" s="1">
        <f>COUNT(AD681,AF681,AH681,AJ681,AL681,AN681,AP681,AT681,AV681,AX681,AZ681,BB681,BD681,BF681,BH681,BJ681,BL681,BN681)</f>
        <v>3</v>
      </c>
      <c r="M681" s="1">
        <f>BP681+BR681</f>
        <v>0</v>
      </c>
      <c r="N681" s="1"/>
      <c r="O681" s="1">
        <f>BU681</f>
        <v>78</v>
      </c>
      <c r="P681" s="1">
        <f>AB681+BY681</f>
        <v>0</v>
      </c>
      <c r="Q681" s="1">
        <f>BT681+CC681</f>
        <v>0</v>
      </c>
      <c r="R681" s="70"/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70"/>
      <c r="AB681" s="1"/>
      <c r="AC681" s="29"/>
      <c r="AD681" s="1">
        <v>90</v>
      </c>
      <c r="AE681" s="29">
        <v>2</v>
      </c>
      <c r="AF681" s="1"/>
      <c r="AG681" s="29"/>
      <c r="AH681" s="1"/>
      <c r="AI681" s="29"/>
      <c r="AJ681" s="1"/>
      <c r="AK681" s="29"/>
      <c r="AL681" s="1"/>
      <c r="AM681" s="29"/>
      <c r="AN681" s="1"/>
      <c r="AO681" s="29"/>
      <c r="AP681" s="1">
        <v>63</v>
      </c>
      <c r="AQ681" s="29">
        <v>5</v>
      </c>
      <c r="AR681" s="1"/>
      <c r="AS681" s="29"/>
      <c r="AT681" s="1"/>
      <c r="AU681" s="29"/>
      <c r="AV681" s="1"/>
      <c r="AW681" s="29"/>
      <c r="AX681" s="1">
        <v>90</v>
      </c>
      <c r="AY681" s="29">
        <v>2</v>
      </c>
      <c r="AZ681" s="1"/>
      <c r="BA681" s="29"/>
      <c r="BB681" s="1"/>
      <c r="BC681" s="29"/>
      <c r="BD681" s="1"/>
      <c r="BE681" s="29"/>
      <c r="BF681" s="1"/>
      <c r="BG681" s="29"/>
      <c r="BH681" s="1"/>
      <c r="BI681" s="29"/>
      <c r="BJ681" s="1"/>
      <c r="BK681" s="29"/>
      <c r="BL681" s="1"/>
      <c r="BM681" s="29"/>
      <c r="BN681" s="1"/>
      <c r="BO681" s="29"/>
      <c r="BP681" s="1"/>
      <c r="BQ681" s="29"/>
      <c r="BR681" s="1"/>
      <c r="BS681" s="29"/>
      <c r="BT681" s="1"/>
      <c r="BU681" s="1">
        <v>78</v>
      </c>
      <c r="BV681" s="29">
        <v>6</v>
      </c>
      <c r="BW681" s="1"/>
      <c r="BX681" s="29"/>
      <c r="BY681" s="33"/>
      <c r="BZ681" s="29"/>
      <c r="CA681" s="33"/>
      <c r="CB681" s="29"/>
      <c r="CC681" s="33"/>
    </row>
    <row r="682" spans="1:81" s="60" customFormat="1" x14ac:dyDescent="0.35">
      <c r="A682" s="1" t="s">
        <v>59</v>
      </c>
      <c r="B682" s="1" t="s">
        <v>60</v>
      </c>
      <c r="C682" s="1" t="s">
        <v>1955</v>
      </c>
      <c r="D682" s="1" t="s">
        <v>1956</v>
      </c>
      <c r="E682" s="1" t="s">
        <v>58</v>
      </c>
      <c r="F682" s="1">
        <v>999923018</v>
      </c>
      <c r="G682" s="1">
        <f>(K682+P682+J682+M682+O682+Q682)-H682</f>
        <v>146</v>
      </c>
      <c r="H682" s="1"/>
      <c r="I682" s="30"/>
      <c r="J682" s="1">
        <f>SUM(AR682,BW682,CA682)</f>
        <v>0</v>
      </c>
      <c r="K682" s="1">
        <f>SUM(AD682,AF682,AH682,AJ682,AN682,AL682,AP682,AT682,AV682,AX682,AZ682,BD682,BF682,BH682,BJ682,BL682,BN682,BB682)</f>
        <v>68</v>
      </c>
      <c r="L682" s="1">
        <f>COUNT(AD682,AF682,AH682,AJ682,AL682,AN682,AP682,AT682,AV682,AX682,AZ682,BB682,BD682,BF682,BH682,BJ682,BL682,BN682)</f>
        <v>1</v>
      </c>
      <c r="M682" s="1">
        <f>BP682+BR682</f>
        <v>0</v>
      </c>
      <c r="N682" s="1"/>
      <c r="O682" s="1">
        <f>BU682</f>
        <v>78</v>
      </c>
      <c r="P682" s="1">
        <f>AB682+BY682</f>
        <v>0</v>
      </c>
      <c r="Q682" s="1">
        <f>BT682+CC682</f>
        <v>0</v>
      </c>
      <c r="R682" s="70"/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70"/>
      <c r="AB682" s="1"/>
      <c r="AC682" s="29"/>
      <c r="AD682" s="1"/>
      <c r="AE682" s="29"/>
      <c r="AF682" s="1"/>
      <c r="AG682" s="29"/>
      <c r="AH682" s="1"/>
      <c r="AI682" s="29"/>
      <c r="AJ682" s="1"/>
      <c r="AK682" s="29"/>
      <c r="AL682" s="1"/>
      <c r="AM682" s="29"/>
      <c r="AN682" s="1"/>
      <c r="AO682" s="29"/>
      <c r="AP682" s="1">
        <v>68</v>
      </c>
      <c r="AQ682" s="29">
        <v>3</v>
      </c>
      <c r="AR682" s="1"/>
      <c r="AS682" s="29"/>
      <c r="AT682" s="1"/>
      <c r="AU682" s="29"/>
      <c r="AV682" s="1"/>
      <c r="AW682" s="29"/>
      <c r="AX682" s="1"/>
      <c r="AY682" s="29"/>
      <c r="AZ682" s="1"/>
      <c r="BA682" s="29"/>
      <c r="BB682" s="1"/>
      <c r="BC682" s="29"/>
      <c r="BD682" s="1"/>
      <c r="BE682" s="29"/>
      <c r="BF682" s="1"/>
      <c r="BG682" s="29"/>
      <c r="BH682" s="1"/>
      <c r="BI682" s="29"/>
      <c r="BJ682" s="1"/>
      <c r="BK682" s="29"/>
      <c r="BL682" s="1"/>
      <c r="BM682" s="29"/>
      <c r="BN682" s="1"/>
      <c r="BO682" s="29"/>
      <c r="BP682" s="1"/>
      <c r="BQ682" s="29"/>
      <c r="BR682" s="1"/>
      <c r="BS682" s="29"/>
      <c r="BT682" s="1"/>
      <c r="BU682" s="1">
        <v>78</v>
      </c>
      <c r="BV682" s="29">
        <v>6</v>
      </c>
      <c r="BW682" s="1"/>
      <c r="BX682" s="29"/>
      <c r="BY682" s="33"/>
      <c r="BZ682" s="29"/>
      <c r="CA682" s="33"/>
      <c r="CB682" s="29"/>
      <c r="CC682" s="33"/>
    </row>
    <row r="683" spans="1:81" s="60" customFormat="1" x14ac:dyDescent="0.35">
      <c r="A683" s="34" t="s">
        <v>59</v>
      </c>
      <c r="B683" s="1" t="s">
        <v>60</v>
      </c>
      <c r="C683" s="33" t="s">
        <v>2064</v>
      </c>
      <c r="D683" s="33" t="s">
        <v>2065</v>
      </c>
      <c r="E683" s="33" t="s">
        <v>58</v>
      </c>
      <c r="F683" s="1">
        <v>999923699</v>
      </c>
      <c r="G683" s="1">
        <f>(K683+P683+J683+M683+O683+Q683)-H683</f>
        <v>132</v>
      </c>
      <c r="H683" s="1">
        <f>(J683+K683+M683+N683+O683+P683+Q683)*0.5</f>
        <v>132</v>
      </c>
      <c r="I683" s="30"/>
      <c r="J683" s="1">
        <f>SUM(AR683,BW683,CA683)</f>
        <v>0</v>
      </c>
      <c r="K683" s="1">
        <f>SUM(AD683,AF683,AH683,AJ683,AN683,AL683,AP683,AT683,AV683,AX683,AZ683,BD683,BF683,BH683,BJ683,BL683,BN683,BB683)</f>
        <v>0</v>
      </c>
      <c r="L683" s="1">
        <f>COUNT(AD683,AF683,AH683,AJ683,AL683,AN683,AP683,AT683,AV683,AX683,AZ683,BB683,BD683,BF683,BH683,BJ683,BL683,BN683)</f>
        <v>0</v>
      </c>
      <c r="M683" s="1">
        <f>BP683+BR683</f>
        <v>105</v>
      </c>
      <c r="N683" s="1"/>
      <c r="O683" s="1">
        <f>BU683</f>
        <v>84</v>
      </c>
      <c r="P683" s="1">
        <f>AB683+BY683</f>
        <v>75</v>
      </c>
      <c r="Q683" s="1">
        <f>BT683+CC683</f>
        <v>0</v>
      </c>
      <c r="R683" s="70"/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70"/>
      <c r="AB683" s="1"/>
      <c r="AC683" s="29"/>
      <c r="AD683" s="1"/>
      <c r="AE683" s="29"/>
      <c r="AF683" s="1"/>
      <c r="AG683" s="29"/>
      <c r="AH683" s="1"/>
      <c r="AI683" s="29"/>
      <c r="AJ683" s="1"/>
      <c r="AK683" s="29"/>
      <c r="AL683" s="1"/>
      <c r="AM683" s="29"/>
      <c r="AN683" s="1"/>
      <c r="AO683" s="29"/>
      <c r="AP683" s="1"/>
      <c r="AQ683" s="29"/>
      <c r="AR683" s="1"/>
      <c r="AS683" s="29"/>
      <c r="AT683" s="1"/>
      <c r="AU683" s="29"/>
      <c r="AV683" s="1"/>
      <c r="AW683" s="29"/>
      <c r="AX683" s="1"/>
      <c r="AY683" s="29"/>
      <c r="AZ683" s="1"/>
      <c r="BA683" s="29"/>
      <c r="BB683" s="1"/>
      <c r="BC683" s="29"/>
      <c r="BD683" s="1"/>
      <c r="BE683" s="29"/>
      <c r="BF683" s="1"/>
      <c r="BG683" s="29"/>
      <c r="BH683" s="1"/>
      <c r="BI683" s="29"/>
      <c r="BJ683" s="1"/>
      <c r="BK683" s="29"/>
      <c r="BL683" s="1"/>
      <c r="BM683" s="29"/>
      <c r="BN683" s="1"/>
      <c r="BO683" s="29"/>
      <c r="BP683" s="1"/>
      <c r="BQ683" s="29"/>
      <c r="BR683" s="1">
        <v>105</v>
      </c>
      <c r="BS683" s="29">
        <v>2</v>
      </c>
      <c r="BT683" s="1"/>
      <c r="BU683" s="1">
        <v>84</v>
      </c>
      <c r="BV683" s="29">
        <v>5</v>
      </c>
      <c r="BW683" s="1"/>
      <c r="BX683" s="29"/>
      <c r="BY683" s="33">
        <v>75</v>
      </c>
      <c r="BZ683" s="29">
        <v>2</v>
      </c>
      <c r="CA683" s="33"/>
      <c r="CB683" s="29"/>
      <c r="CC683" s="33"/>
    </row>
    <row r="684" spans="1:81" s="60" customFormat="1" x14ac:dyDescent="0.35">
      <c r="A684" s="33" t="s">
        <v>59</v>
      </c>
      <c r="B684" s="33" t="s">
        <v>60</v>
      </c>
      <c r="C684" s="33" t="s">
        <v>951</v>
      </c>
      <c r="D684" s="33" t="s">
        <v>1719</v>
      </c>
      <c r="E684" s="33" t="s">
        <v>58</v>
      </c>
      <c r="F684" s="33">
        <v>999921791</v>
      </c>
      <c r="G684" s="1">
        <f>(K684+P684+J684+M684+O684+Q684)-H684</f>
        <v>111</v>
      </c>
      <c r="H684" s="1"/>
      <c r="I684" s="30"/>
      <c r="J684" s="1">
        <f>SUM(AR684,BW684,CA684)</f>
        <v>0</v>
      </c>
      <c r="K684" s="1">
        <f>SUM(AD684,AF684,AH684,AJ684,AN684,AL684,AP684,AT684,AV684,AX684,AZ684,BD684,BF684,BH684,BJ684,BL684,BN684,BB684)</f>
        <v>60</v>
      </c>
      <c r="L684" s="1">
        <f>COUNT(AD684,AF684,AH684,AJ684,AL684,AN684,AP684,AT684,AV684,AX684,AZ684,BB684,BD684,BF684,BH684,BJ684,BL684,BN684)</f>
        <v>1</v>
      </c>
      <c r="M684" s="1">
        <f>BP684+BR684</f>
        <v>0</v>
      </c>
      <c r="N684" s="1"/>
      <c r="O684" s="1">
        <f>BU684</f>
        <v>51</v>
      </c>
      <c r="P684" s="1">
        <f>AB684+BY684</f>
        <v>0</v>
      </c>
      <c r="Q684" s="1">
        <f>BT684+CC684</f>
        <v>0</v>
      </c>
      <c r="R684" s="70"/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70"/>
      <c r="AB684" s="1"/>
      <c r="AC684" s="29"/>
      <c r="AD684" s="33"/>
      <c r="AE684" s="29"/>
      <c r="AF684" s="1"/>
      <c r="AG684" s="29"/>
      <c r="AH684" s="1"/>
      <c r="AI684" s="29"/>
      <c r="AJ684" s="1">
        <v>60</v>
      </c>
      <c r="AK684" s="29">
        <v>1</v>
      </c>
      <c r="AL684" s="1"/>
      <c r="AM684" s="29"/>
      <c r="AN684" s="1"/>
      <c r="AO684" s="29"/>
      <c r="AP684" s="1"/>
      <c r="AQ684" s="29"/>
      <c r="AR684" s="1"/>
      <c r="AS684" s="29"/>
      <c r="AT684" s="1"/>
      <c r="AU684" s="29"/>
      <c r="AV684" s="1"/>
      <c r="AW684" s="29"/>
      <c r="AX684" s="1"/>
      <c r="AY684" s="29"/>
      <c r="AZ684" s="1"/>
      <c r="BA684" s="29"/>
      <c r="BB684" s="1"/>
      <c r="BC684" s="29"/>
      <c r="BD684" s="1"/>
      <c r="BE684" s="29"/>
      <c r="BF684" s="1"/>
      <c r="BG684" s="29"/>
      <c r="BH684" s="1"/>
      <c r="BI684" s="29"/>
      <c r="BJ684" s="1"/>
      <c r="BK684" s="29"/>
      <c r="BL684" s="1"/>
      <c r="BM684" s="29"/>
      <c r="BN684" s="1"/>
      <c r="BO684" s="29"/>
      <c r="BP684" s="1"/>
      <c r="BQ684" s="29"/>
      <c r="BR684" s="1"/>
      <c r="BS684" s="29"/>
      <c r="BT684" s="1"/>
      <c r="BU684" s="1">
        <v>51</v>
      </c>
      <c r="BV684" s="29" t="s">
        <v>97</v>
      </c>
      <c r="BW684" s="1"/>
      <c r="BX684" s="29"/>
      <c r="BY684" s="33"/>
      <c r="BZ684" s="29"/>
      <c r="CA684" s="33"/>
      <c r="CB684" s="29"/>
      <c r="CC684" s="33"/>
    </row>
    <row r="685" spans="1:81" s="60" customFormat="1" x14ac:dyDescent="0.35">
      <c r="A685" s="34" t="s">
        <v>59</v>
      </c>
      <c r="B685" s="1" t="s">
        <v>60</v>
      </c>
      <c r="C685" s="1" t="s">
        <v>1688</v>
      </c>
      <c r="D685" s="1" t="s">
        <v>2355</v>
      </c>
      <c r="E685" s="1" t="s">
        <v>58</v>
      </c>
      <c r="F685" s="1">
        <v>999925043</v>
      </c>
      <c r="G685" s="1">
        <f>(K685+P685+J685+M685+O685+Q685)-H685</f>
        <v>110</v>
      </c>
      <c r="H685" s="1">
        <f>(J685+K685+M685+N685+O685+P685+Q685)*0.5</f>
        <v>110</v>
      </c>
      <c r="I685" s="30"/>
      <c r="J685" s="1">
        <f>SUM(AR685,BW685,CA685)</f>
        <v>0</v>
      </c>
      <c r="K685" s="1">
        <f>SUM(AD685,AF685,AH685,AJ685,AN685,AL685,AP685,AT685,AV685,AX685,AZ685,BD685,BF685,BH685,BJ685,BL685,BN685,BB685)</f>
        <v>90</v>
      </c>
      <c r="L685" s="1">
        <f>COUNT(AD685,AF685,AH685,AJ685,AL685,AN685,AP685,AT685,AV685,AX685,AZ685,BB685,BD685,BF685,BH685,BJ685,BL685,BN685)</f>
        <v>1</v>
      </c>
      <c r="M685" s="1">
        <f>BP685+BR685</f>
        <v>79</v>
      </c>
      <c r="N685" s="1"/>
      <c r="O685" s="1">
        <f>BU685</f>
        <v>51</v>
      </c>
      <c r="P685" s="1">
        <f>AB685+BY685</f>
        <v>0</v>
      </c>
      <c r="Q685" s="1">
        <f>BT685+CC685</f>
        <v>0</v>
      </c>
      <c r="R685" s="70"/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70"/>
      <c r="AB685" s="1"/>
      <c r="AC685" s="29"/>
      <c r="AD685" s="1"/>
      <c r="AE685" s="29"/>
      <c r="AF685" s="1"/>
      <c r="AG685" s="29"/>
      <c r="AH685" s="1"/>
      <c r="AI685" s="29"/>
      <c r="AJ685" s="1"/>
      <c r="AK685" s="29"/>
      <c r="AL685" s="1">
        <v>90</v>
      </c>
      <c r="AM685" s="29">
        <v>2</v>
      </c>
      <c r="AN685" s="1"/>
      <c r="AO685" s="29"/>
      <c r="AP685" s="1"/>
      <c r="AQ685" s="29"/>
      <c r="AR685" s="1"/>
      <c r="AS685" s="29"/>
      <c r="AT685" s="1"/>
      <c r="AU685" s="29"/>
      <c r="AV685" s="1"/>
      <c r="AW685" s="29"/>
      <c r="AX685" s="1"/>
      <c r="AY685" s="29"/>
      <c r="AZ685" s="1"/>
      <c r="BA685" s="29"/>
      <c r="BB685" s="1"/>
      <c r="BC685" s="29"/>
      <c r="BD685" s="1"/>
      <c r="BE685" s="29"/>
      <c r="BF685" s="1"/>
      <c r="BG685" s="29"/>
      <c r="BH685" s="1"/>
      <c r="BI685" s="29"/>
      <c r="BJ685" s="1"/>
      <c r="BK685" s="29"/>
      <c r="BL685" s="1"/>
      <c r="BM685" s="29"/>
      <c r="BN685" s="1"/>
      <c r="BO685" s="29"/>
      <c r="BP685" s="1"/>
      <c r="BQ685" s="29"/>
      <c r="BR685" s="1">
        <v>79</v>
      </c>
      <c r="BS685" s="29">
        <v>4</v>
      </c>
      <c r="BT685" s="1"/>
      <c r="BU685" s="1">
        <v>51</v>
      </c>
      <c r="BV685" s="29" t="s">
        <v>97</v>
      </c>
      <c r="BW685" s="1"/>
      <c r="BX685" s="29"/>
      <c r="BY685" s="33"/>
      <c r="BZ685" s="29"/>
      <c r="CA685" s="33"/>
      <c r="CB685" s="29"/>
      <c r="CC685" s="33"/>
    </row>
    <row r="686" spans="1:81" s="60" customFormat="1" x14ac:dyDescent="0.35">
      <c r="A686" s="33" t="s">
        <v>59</v>
      </c>
      <c r="B686" s="33" t="s">
        <v>60</v>
      </c>
      <c r="C686" s="33" t="s">
        <v>99</v>
      </c>
      <c r="D686" s="33" t="s">
        <v>1854</v>
      </c>
      <c r="E686" s="33" t="s">
        <v>58</v>
      </c>
      <c r="F686" s="33">
        <v>999922490</v>
      </c>
      <c r="G686" s="1">
        <f>(K686+P686+J686+M686+O686+Q686)-H686</f>
        <v>96</v>
      </c>
      <c r="H686" s="1"/>
      <c r="I686" s="30"/>
      <c r="J686" s="1">
        <f>SUM(AR686,BW686,CA686)</f>
        <v>0</v>
      </c>
      <c r="K686" s="1">
        <f>SUM(AD686,AF686,AH686,AJ686,AN686,AL686,AP686,AT686,AV686,AX686,AZ686,BD686,BF686,BH686,BJ686,BL686,BN686,BB686)</f>
        <v>45</v>
      </c>
      <c r="L686" s="1">
        <f>COUNT(AD686,AF686,AH686,AJ686,AL686,AN686,AP686,AT686,AV686,AX686,AZ686,BB686,BD686,BF686,BH686,BJ686,BL686,BN686)</f>
        <v>1</v>
      </c>
      <c r="M686" s="1">
        <f>BP686+BR686</f>
        <v>0</v>
      </c>
      <c r="N686" s="1"/>
      <c r="O686" s="1">
        <f>BU686</f>
        <v>51</v>
      </c>
      <c r="P686" s="1">
        <f>AB686+BY686</f>
        <v>0</v>
      </c>
      <c r="Q686" s="1">
        <f>BT686+CC686</f>
        <v>0</v>
      </c>
      <c r="R686" s="70"/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70"/>
      <c r="AB686" s="1"/>
      <c r="AC686" s="29"/>
      <c r="AD686" s="33"/>
      <c r="AE686" s="29"/>
      <c r="AF686" s="1"/>
      <c r="AG686" s="29"/>
      <c r="AH686" s="1"/>
      <c r="AI686" s="29"/>
      <c r="AJ686" s="1"/>
      <c r="AK686" s="29"/>
      <c r="AL686" s="1"/>
      <c r="AM686" s="29"/>
      <c r="AN686" s="1"/>
      <c r="AO686" s="29"/>
      <c r="AP686" s="1"/>
      <c r="AQ686" s="29"/>
      <c r="AR686" s="1"/>
      <c r="AS686" s="29"/>
      <c r="AT686" s="1"/>
      <c r="AU686" s="29"/>
      <c r="AV686" s="1">
        <v>45</v>
      </c>
      <c r="AW686" s="29">
        <v>2</v>
      </c>
      <c r="AX686" s="1"/>
      <c r="AY686" s="29"/>
      <c r="AZ686" s="1"/>
      <c r="BA686" s="29"/>
      <c r="BB686" s="1"/>
      <c r="BC686" s="29"/>
      <c r="BD686" s="1"/>
      <c r="BE686" s="29"/>
      <c r="BF686" s="1"/>
      <c r="BG686" s="29"/>
      <c r="BH686" s="1"/>
      <c r="BI686" s="29"/>
      <c r="BJ686" s="1"/>
      <c r="BK686" s="29"/>
      <c r="BL686" s="1"/>
      <c r="BM686" s="29"/>
      <c r="BN686" s="1"/>
      <c r="BO686" s="29"/>
      <c r="BP686" s="1"/>
      <c r="BQ686" s="29"/>
      <c r="BR686" s="1"/>
      <c r="BS686" s="29"/>
      <c r="BT686" s="1"/>
      <c r="BU686" s="1">
        <v>51</v>
      </c>
      <c r="BV686" s="29" t="s">
        <v>97</v>
      </c>
      <c r="BW686" s="1"/>
      <c r="BX686" s="29"/>
      <c r="BY686" s="33"/>
      <c r="BZ686" s="29"/>
      <c r="CA686" s="33"/>
      <c r="CB686" s="29"/>
      <c r="CC686" s="33"/>
    </row>
    <row r="687" spans="1:81" s="60" customFormat="1" x14ac:dyDescent="0.35">
      <c r="A687" s="34" t="s">
        <v>59</v>
      </c>
      <c r="B687" s="33" t="s">
        <v>60</v>
      </c>
      <c r="C687" s="33" t="s">
        <v>1767</v>
      </c>
      <c r="D687" s="33" t="s">
        <v>1768</v>
      </c>
      <c r="E687" s="33" t="s">
        <v>58</v>
      </c>
      <c r="F687" s="33">
        <v>999922019</v>
      </c>
      <c r="G687" s="1">
        <f>(K687+P687+J687+M687+O687+Q687)-H687</f>
        <v>94</v>
      </c>
      <c r="H687" s="1">
        <f>(J687+K687+M687+N687+O687+P687+Q687)*0.5</f>
        <v>94</v>
      </c>
      <c r="I687" s="30"/>
      <c r="J687" s="1">
        <f>SUM(AR687,BW687,CA687)</f>
        <v>0</v>
      </c>
      <c r="K687" s="1">
        <f>SUM(AD687,AF687,AH687,AJ687,AN687,AL687,AP687,AT687,AV687,AX687,AZ687,BD687,BF687,BH687,BJ687,BL687,BN687,BB687)</f>
        <v>120</v>
      </c>
      <c r="L687" s="1">
        <f>COUNT(AD687,AF687,AH687,AJ687,AL687,AN687,AP687,AT687,AV687,AX687,AZ687,BB687,BD687,BF687,BH687,BJ687,BL687,BN687)</f>
        <v>1</v>
      </c>
      <c r="M687" s="1">
        <f>BP687+BR687</f>
        <v>0</v>
      </c>
      <c r="N687" s="1"/>
      <c r="O687" s="1">
        <f>BU687</f>
        <v>68</v>
      </c>
      <c r="P687" s="1">
        <f>AB687+BY687</f>
        <v>0</v>
      </c>
      <c r="Q687" s="1">
        <f>BT687+CC687</f>
        <v>0</v>
      </c>
      <c r="R687" s="70"/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70"/>
      <c r="AB687" s="1"/>
      <c r="AC687" s="29"/>
      <c r="AD687" s="1"/>
      <c r="AE687" s="29"/>
      <c r="AF687" s="1"/>
      <c r="AG687" s="29"/>
      <c r="AH687" s="1"/>
      <c r="AI687" s="29"/>
      <c r="AJ687" s="1">
        <v>120</v>
      </c>
      <c r="AK687" s="29">
        <v>1</v>
      </c>
      <c r="AL687" s="1"/>
      <c r="AM687" s="29"/>
      <c r="AN687" s="1"/>
      <c r="AO687" s="29"/>
      <c r="AP687" s="1"/>
      <c r="AQ687" s="29"/>
      <c r="AR687" s="1"/>
      <c r="AS687" s="29"/>
      <c r="AT687" s="1"/>
      <c r="AU687" s="29"/>
      <c r="AV687" s="1"/>
      <c r="AW687" s="29"/>
      <c r="AX687" s="1"/>
      <c r="AY687" s="29"/>
      <c r="AZ687" s="1"/>
      <c r="BA687" s="29"/>
      <c r="BB687" s="1"/>
      <c r="BC687" s="29"/>
      <c r="BD687" s="1"/>
      <c r="BE687" s="29"/>
      <c r="BF687" s="1"/>
      <c r="BG687" s="29"/>
      <c r="BH687" s="1"/>
      <c r="BI687" s="29"/>
      <c r="BJ687" s="1"/>
      <c r="BK687" s="29"/>
      <c r="BL687" s="1"/>
      <c r="BM687" s="29"/>
      <c r="BN687" s="1"/>
      <c r="BO687" s="29"/>
      <c r="BP687" s="1"/>
      <c r="BQ687" s="29"/>
      <c r="BR687" s="1"/>
      <c r="BS687" s="29"/>
      <c r="BT687" s="1"/>
      <c r="BU687" s="1">
        <v>68</v>
      </c>
      <c r="BV687" s="29">
        <v>8</v>
      </c>
      <c r="BW687" s="1"/>
      <c r="BX687" s="29"/>
      <c r="BY687" s="33"/>
      <c r="BZ687" s="29"/>
      <c r="CA687" s="33"/>
      <c r="CB687" s="29"/>
      <c r="CC687" s="33"/>
    </row>
    <row r="688" spans="1:81" s="60" customFormat="1" x14ac:dyDescent="0.35">
      <c r="A688" s="34" t="s">
        <v>59</v>
      </c>
      <c r="B688" s="1" t="s">
        <v>60</v>
      </c>
      <c r="C688" s="1" t="s">
        <v>2252</v>
      </c>
      <c r="D688" s="1" t="s">
        <v>2253</v>
      </c>
      <c r="E688" s="1" t="s">
        <v>58</v>
      </c>
      <c r="F688" s="1">
        <v>999924634</v>
      </c>
      <c r="G688" s="1">
        <f>(K688+P688+J688+M688+O688+Q688)-H688</f>
        <v>93.5</v>
      </c>
      <c r="H688" s="1">
        <f>(J688+K688+M688+N688+O688+P688+Q688)*0.5</f>
        <v>93.5</v>
      </c>
      <c r="I688" s="30"/>
      <c r="J688" s="1">
        <f>SUM(AR688,BW688,CA688)</f>
        <v>0</v>
      </c>
      <c r="K688" s="1">
        <f>SUM(AD688,AF688,AH688,AJ688,AN688,AL688,AP688,AT688,AV688,AX688,AZ688,BD688,BF688,BH688,BJ688,BL688,BN688,BB688)</f>
        <v>136</v>
      </c>
      <c r="L688" s="1">
        <f>COUNT(AD688,AF688,AH688,AJ688,AL688,AN688,AP688,AT688,AV688,AX688,AZ688,BB688,BD688,BF688,BH688,BJ688,BL688,BN688)</f>
        <v>2</v>
      </c>
      <c r="M688" s="1">
        <f>BP688+BR688</f>
        <v>0</v>
      </c>
      <c r="N688" s="1"/>
      <c r="O688" s="1">
        <f>BU688</f>
        <v>51</v>
      </c>
      <c r="P688" s="1">
        <f>AB688+BY688</f>
        <v>0</v>
      </c>
      <c r="Q688" s="1">
        <f>BT688+CC688</f>
        <v>0</v>
      </c>
      <c r="R688" s="70"/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70"/>
      <c r="AB688" s="1"/>
      <c r="AC688" s="29"/>
      <c r="AD688" s="1"/>
      <c r="AE688" s="29"/>
      <c r="AF688" s="1"/>
      <c r="AG688" s="29"/>
      <c r="AH688" s="1"/>
      <c r="AI688" s="29"/>
      <c r="AJ688" s="1"/>
      <c r="AK688" s="29"/>
      <c r="AL688" s="1"/>
      <c r="AM688" s="29"/>
      <c r="AN688" s="1"/>
      <c r="AO688" s="29"/>
      <c r="AP688" s="1">
        <v>68</v>
      </c>
      <c r="AQ688" s="29">
        <v>3</v>
      </c>
      <c r="AR688" s="1"/>
      <c r="AS688" s="29"/>
      <c r="AT688" s="1"/>
      <c r="AU688" s="29"/>
      <c r="AV688" s="1"/>
      <c r="AW688" s="29"/>
      <c r="AX688" s="1">
        <v>68</v>
      </c>
      <c r="AY688" s="29">
        <v>3</v>
      </c>
      <c r="AZ688" s="1"/>
      <c r="BA688" s="29"/>
      <c r="BB688" s="1"/>
      <c r="BC688" s="29"/>
      <c r="BD688" s="1"/>
      <c r="BE688" s="29"/>
      <c r="BF688" s="1"/>
      <c r="BG688" s="29"/>
      <c r="BH688" s="1"/>
      <c r="BI688" s="29"/>
      <c r="BJ688" s="1"/>
      <c r="BK688" s="29"/>
      <c r="BL688" s="1"/>
      <c r="BM688" s="29"/>
      <c r="BN688" s="1"/>
      <c r="BO688" s="29"/>
      <c r="BP688" s="1"/>
      <c r="BQ688" s="29"/>
      <c r="BR688" s="1"/>
      <c r="BS688" s="29"/>
      <c r="BT688" s="1"/>
      <c r="BU688" s="1">
        <v>51</v>
      </c>
      <c r="BV688" s="29" t="s">
        <v>97</v>
      </c>
      <c r="BW688" s="1"/>
      <c r="BX688" s="29"/>
      <c r="BY688" s="33"/>
      <c r="BZ688" s="29"/>
      <c r="CA688" s="33"/>
      <c r="CB688" s="29"/>
      <c r="CC688" s="33"/>
    </row>
    <row r="689" spans="1:81" s="60" customFormat="1" x14ac:dyDescent="0.35">
      <c r="A689" s="33" t="s">
        <v>59</v>
      </c>
      <c r="B689" s="33" t="s">
        <v>60</v>
      </c>
      <c r="C689" s="33" t="s">
        <v>748</v>
      </c>
      <c r="D689" s="33" t="s">
        <v>1937</v>
      </c>
      <c r="E689" s="33" t="s">
        <v>58</v>
      </c>
      <c r="F689" s="33">
        <v>999922918</v>
      </c>
      <c r="G689" s="1">
        <f>(K689+P689+J689+M689+O689+Q689)-H689</f>
        <v>90</v>
      </c>
      <c r="H689" s="1"/>
      <c r="I689" s="30"/>
      <c r="J689" s="1">
        <f>SUM(AR689,BW689,CA689)</f>
        <v>0</v>
      </c>
      <c r="K689" s="1">
        <f>SUM(AD689,AF689,AH689,AJ689,AN689,AL689,AP689,AT689,AV689,AX689,AZ689,BD689,BF689,BH689,BJ689,BL689,BN689,BB689)</f>
        <v>90</v>
      </c>
      <c r="L689" s="1">
        <f>COUNT(AD689,AF689,AH689,AJ689,AL689,AN689,AP689,AT689,AV689,AX689,AZ689,BB689,BD689,BF689,BH689,BJ689,BL689,BN689)</f>
        <v>1</v>
      </c>
      <c r="M689" s="1">
        <f>BP689+BR689</f>
        <v>0</v>
      </c>
      <c r="N689" s="1"/>
      <c r="O689" s="1">
        <f>BU689</f>
        <v>0</v>
      </c>
      <c r="P689" s="1">
        <f>AB689+BY689</f>
        <v>0</v>
      </c>
      <c r="Q689" s="1">
        <f>BT689+CC689</f>
        <v>0</v>
      </c>
      <c r="R689" s="70"/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70"/>
      <c r="AB689" s="1"/>
      <c r="AC689" s="29"/>
      <c r="AD689" s="1"/>
      <c r="AE689" s="29"/>
      <c r="AF689" s="1"/>
      <c r="AG689" s="29"/>
      <c r="AH689" s="1"/>
      <c r="AI689" s="29"/>
      <c r="AJ689" s="1"/>
      <c r="AK689" s="29"/>
      <c r="AL689" s="1"/>
      <c r="AM689" s="29"/>
      <c r="AN689" s="1"/>
      <c r="AO689" s="29"/>
      <c r="AP689" s="1"/>
      <c r="AQ689" s="29"/>
      <c r="AR689" s="1"/>
      <c r="AS689" s="29"/>
      <c r="AT689" s="1"/>
      <c r="AU689" s="29"/>
      <c r="AV689" s="1"/>
      <c r="AW689" s="29"/>
      <c r="AX689" s="1"/>
      <c r="AY689" s="29"/>
      <c r="AZ689" s="1"/>
      <c r="BA689" s="29"/>
      <c r="BB689" s="1"/>
      <c r="BC689" s="29"/>
      <c r="BD689" s="1"/>
      <c r="BE689" s="29"/>
      <c r="BF689" s="1">
        <v>90</v>
      </c>
      <c r="BG689" s="29">
        <v>2</v>
      </c>
      <c r="BH689" s="1"/>
      <c r="BI689" s="29"/>
      <c r="BJ689" s="1"/>
      <c r="BK689" s="29"/>
      <c r="BL689" s="1"/>
      <c r="BM689" s="29"/>
      <c r="BN689" s="1"/>
      <c r="BO689" s="29"/>
      <c r="BP689" s="1"/>
      <c r="BQ689" s="29"/>
      <c r="BR689" s="1"/>
      <c r="BS689" s="29"/>
      <c r="BT689" s="1"/>
      <c r="BU689" s="1"/>
      <c r="BV689" s="29"/>
      <c r="BW689" s="1"/>
      <c r="BX689" s="29"/>
      <c r="BY689" s="33"/>
      <c r="BZ689" s="29"/>
      <c r="CA689" s="33"/>
      <c r="CB689" s="29"/>
      <c r="CC689" s="33"/>
    </row>
    <row r="690" spans="1:81" s="60" customFormat="1" x14ac:dyDescent="0.35">
      <c r="A690" s="1" t="s">
        <v>59</v>
      </c>
      <c r="B690" s="1" t="s">
        <v>60</v>
      </c>
      <c r="C690" s="1" t="s">
        <v>2093</v>
      </c>
      <c r="D690" s="1" t="s">
        <v>2094</v>
      </c>
      <c r="E690" s="1" t="s">
        <v>58</v>
      </c>
      <c r="F690" s="1">
        <v>999923824</v>
      </c>
      <c r="G690" s="1">
        <f>(K690+P690+J690+M690+O690+Q690)-H690</f>
        <v>90</v>
      </c>
      <c r="H690" s="1"/>
      <c r="I690" s="30"/>
      <c r="J690" s="1">
        <f>SUM(AR690,BW690,CA690)</f>
        <v>0</v>
      </c>
      <c r="K690" s="1">
        <f>SUM(AD690,AF690,AH690,AJ690,AN690,AL690,AP690,AT690,AV690,AX690,AZ690,BD690,BF690,BH690,BJ690,BL690,BN690,BB690)</f>
        <v>90</v>
      </c>
      <c r="L690" s="1">
        <f>COUNT(AD690,AF690,AH690,AJ690,AL690,AN690,AP690,AT690,AV690,AX690,AZ690,BB690,BD690,BF690,BH690,BJ690,BL690,BN690)</f>
        <v>1</v>
      </c>
      <c r="M690" s="1">
        <f>BP690+BR690</f>
        <v>0</v>
      </c>
      <c r="N690" s="1"/>
      <c r="O690" s="1">
        <f>BU690</f>
        <v>0</v>
      </c>
      <c r="P690" s="1">
        <f>AB690+BY690</f>
        <v>0</v>
      </c>
      <c r="Q690" s="1">
        <f>BT690+CC690</f>
        <v>0</v>
      </c>
      <c r="R690" s="70"/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70"/>
      <c r="AB690" s="1"/>
      <c r="AC690" s="29"/>
      <c r="AD690" s="1"/>
      <c r="AE690" s="29"/>
      <c r="AF690" s="1"/>
      <c r="AG690" s="29"/>
      <c r="AH690" s="1"/>
      <c r="AI690" s="29"/>
      <c r="AJ690" s="1"/>
      <c r="AK690" s="29"/>
      <c r="AL690" s="1"/>
      <c r="AM690" s="29"/>
      <c r="AN690" s="1"/>
      <c r="AO690" s="29"/>
      <c r="AP690" s="1"/>
      <c r="AQ690" s="29"/>
      <c r="AR690" s="1"/>
      <c r="AS690" s="29"/>
      <c r="AT690" s="1"/>
      <c r="AU690" s="29"/>
      <c r="AV690" s="1"/>
      <c r="AW690" s="29"/>
      <c r="AX690" s="1"/>
      <c r="AY690" s="29"/>
      <c r="AZ690" s="1"/>
      <c r="BA690" s="29"/>
      <c r="BB690" s="1"/>
      <c r="BC690" s="29"/>
      <c r="BD690" s="1"/>
      <c r="BE690" s="29"/>
      <c r="BF690" s="1"/>
      <c r="BG690" s="29"/>
      <c r="BH690" s="1"/>
      <c r="BI690" s="29"/>
      <c r="BJ690" s="1">
        <v>90</v>
      </c>
      <c r="BK690" s="29">
        <v>2</v>
      </c>
      <c r="BL690" s="1"/>
      <c r="BM690" s="29"/>
      <c r="BN690" s="1"/>
      <c r="BO690" s="29"/>
      <c r="BP690" s="1"/>
      <c r="BQ690" s="29"/>
      <c r="BR690" s="1"/>
      <c r="BS690" s="29"/>
      <c r="BT690" s="1"/>
      <c r="BU690" s="1"/>
      <c r="BV690" s="29"/>
      <c r="BW690" s="1"/>
      <c r="BX690" s="29"/>
      <c r="BY690" s="33"/>
      <c r="BZ690" s="29"/>
      <c r="CA690" s="33"/>
      <c r="CB690" s="29"/>
      <c r="CC690" s="33"/>
    </row>
    <row r="691" spans="1:81" s="60" customFormat="1" x14ac:dyDescent="0.35">
      <c r="A691" s="34" t="s">
        <v>59</v>
      </c>
      <c r="B691" s="33" t="s">
        <v>60</v>
      </c>
      <c r="C691" s="33" t="s">
        <v>1853</v>
      </c>
      <c r="D691" s="33" t="s">
        <v>1854</v>
      </c>
      <c r="E691" s="33" t="s">
        <v>58</v>
      </c>
      <c r="F691" s="33">
        <v>999922489</v>
      </c>
      <c r="G691" s="1">
        <f>(K691+P691+J691+M691+O691+Q691)-H691</f>
        <v>90</v>
      </c>
      <c r="H691" s="1">
        <f>(J691+K691+M691+N691+O691+P691+Q691)*0.5</f>
        <v>90</v>
      </c>
      <c r="I691" s="30"/>
      <c r="J691" s="1">
        <f>SUM(AR691,BW691,CA691)</f>
        <v>0</v>
      </c>
      <c r="K691" s="1">
        <f>SUM(AD691,AF691,AH691,AJ691,AN691,AL691,AP691,AT691,AV691,AX691,AZ691,BD691,BF691,BH691,BJ691,BL691,BN691,BB691)</f>
        <v>90</v>
      </c>
      <c r="L691" s="1">
        <f>COUNT(AD691,AF691,AH691,AJ691,AL691,AN691,AP691,AT691,AV691,AX691,AZ691,BB691,BD691,BF691,BH691,BJ691,BL691,BN691)</f>
        <v>1</v>
      </c>
      <c r="M691" s="1">
        <f>BP691+BR691</f>
        <v>0</v>
      </c>
      <c r="N691" s="1"/>
      <c r="O691" s="1">
        <f>BU691</f>
        <v>90</v>
      </c>
      <c r="P691" s="1">
        <f>AB691+BY691</f>
        <v>0</v>
      </c>
      <c r="Q691" s="1">
        <f>BT691+CC691</f>
        <v>0</v>
      </c>
      <c r="R691" s="70"/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70"/>
      <c r="AB691" s="1"/>
      <c r="AC691" s="29"/>
      <c r="AD691" s="33"/>
      <c r="AE691" s="29"/>
      <c r="AF691" s="1"/>
      <c r="AG691" s="29"/>
      <c r="AH691" s="1"/>
      <c r="AI691" s="29"/>
      <c r="AJ691" s="1"/>
      <c r="AK691" s="29"/>
      <c r="AL691" s="1"/>
      <c r="AM691" s="29"/>
      <c r="AN691" s="1"/>
      <c r="AO691" s="29"/>
      <c r="AP691" s="1"/>
      <c r="AQ691" s="29"/>
      <c r="AR691" s="1"/>
      <c r="AS691" s="29"/>
      <c r="AT691" s="1"/>
      <c r="AU691" s="29"/>
      <c r="AV691" s="1">
        <v>90</v>
      </c>
      <c r="AW691" s="29">
        <v>2</v>
      </c>
      <c r="AX691" s="1"/>
      <c r="AY691" s="29"/>
      <c r="AZ691" s="1"/>
      <c r="BA691" s="29"/>
      <c r="BB691" s="1"/>
      <c r="BC691" s="29"/>
      <c r="BD691" s="1"/>
      <c r="BE691" s="29"/>
      <c r="BF691" s="1"/>
      <c r="BG691" s="29"/>
      <c r="BH691" s="1"/>
      <c r="BI691" s="29"/>
      <c r="BJ691" s="1"/>
      <c r="BK691" s="29"/>
      <c r="BL691" s="1"/>
      <c r="BM691" s="29"/>
      <c r="BN691" s="1"/>
      <c r="BO691" s="29"/>
      <c r="BP691" s="1"/>
      <c r="BQ691" s="29"/>
      <c r="BR691" s="1"/>
      <c r="BS691" s="29"/>
      <c r="BT691" s="1"/>
      <c r="BU691" s="1">
        <v>90</v>
      </c>
      <c r="BV691" s="29">
        <v>4</v>
      </c>
      <c r="BW691" s="1"/>
      <c r="BX691" s="29"/>
      <c r="BY691" s="33"/>
      <c r="BZ691" s="29"/>
      <c r="CA691" s="33"/>
      <c r="CB691" s="29"/>
      <c r="CC691" s="33"/>
    </row>
    <row r="692" spans="1:81" s="60" customFormat="1" x14ac:dyDescent="0.35">
      <c r="A692" s="1" t="s">
        <v>59</v>
      </c>
      <c r="B692" s="1" t="s">
        <v>60</v>
      </c>
      <c r="C692" s="1" t="s">
        <v>3043</v>
      </c>
      <c r="D692" s="1" t="s">
        <v>3044</v>
      </c>
      <c r="E692" s="1" t="s">
        <v>58</v>
      </c>
      <c r="F692" s="1">
        <v>999926761</v>
      </c>
      <c r="G692" s="1">
        <f>(K692+P692+J692+M692+O692+Q692)-H692</f>
        <v>85</v>
      </c>
      <c r="H692" s="1"/>
      <c r="I692" s="30"/>
      <c r="J692" s="1">
        <f>SUM(AR692,BW692,CA692)</f>
        <v>0</v>
      </c>
      <c r="K692" s="1">
        <f>SUM(AD692,AF692,AH692,AJ692,AN692,AL692,AP692,AT692,AV692,AX692,AZ692,BD692,BF692,BH692,BJ692,BL692,BN692,BB692)</f>
        <v>34</v>
      </c>
      <c r="L692" s="1">
        <f>COUNT(AD692,AF692,AH692,AJ692,AL692,AN692,AP692,AT692,AV692,AX692,AZ692,BB692,BD692,BF692,BH692,BJ692,BL692,BN692)</f>
        <v>1</v>
      </c>
      <c r="M692" s="1">
        <f>BP692+BR692</f>
        <v>0</v>
      </c>
      <c r="N692" s="1"/>
      <c r="O692" s="1">
        <f>BU692</f>
        <v>51</v>
      </c>
      <c r="P692" s="1">
        <f>AB692+BY692</f>
        <v>0</v>
      </c>
      <c r="Q692" s="1">
        <f>BT692+CC692</f>
        <v>0</v>
      </c>
      <c r="R692" s="70"/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70"/>
      <c r="AB692" s="1"/>
      <c r="AC692" s="29"/>
      <c r="AD692" s="1"/>
      <c r="AE692" s="29"/>
      <c r="AF692" s="1"/>
      <c r="AG692" s="29"/>
      <c r="AH692" s="1"/>
      <c r="AI692" s="29"/>
      <c r="AJ692" s="1"/>
      <c r="AK692" s="29"/>
      <c r="AL692" s="1">
        <v>34</v>
      </c>
      <c r="AM692" s="29">
        <v>3</v>
      </c>
      <c r="AN692" s="1"/>
      <c r="AO692" s="29"/>
      <c r="AP692" s="1"/>
      <c r="AQ692" s="29"/>
      <c r="AR692" s="1"/>
      <c r="AS692" s="29"/>
      <c r="AT692" s="1"/>
      <c r="AU692" s="29"/>
      <c r="AV692" s="1"/>
      <c r="AW692" s="29"/>
      <c r="AX692" s="1"/>
      <c r="AY692" s="29"/>
      <c r="AZ692" s="1"/>
      <c r="BA692" s="29"/>
      <c r="BB692" s="1"/>
      <c r="BC692" s="29"/>
      <c r="BD692" s="1"/>
      <c r="BE692" s="29"/>
      <c r="BF692" s="1"/>
      <c r="BG692" s="29"/>
      <c r="BH692" s="1"/>
      <c r="BI692" s="29"/>
      <c r="BJ692" s="1"/>
      <c r="BK692" s="29"/>
      <c r="BL692" s="1"/>
      <c r="BM692" s="29"/>
      <c r="BN692" s="1"/>
      <c r="BO692" s="29"/>
      <c r="BP692" s="1"/>
      <c r="BQ692" s="29"/>
      <c r="BR692" s="1"/>
      <c r="BS692" s="29"/>
      <c r="BT692" s="1"/>
      <c r="BU692" s="1">
        <v>51</v>
      </c>
      <c r="BV692" s="29" t="s">
        <v>97</v>
      </c>
      <c r="BW692" s="1"/>
      <c r="BX692" s="29"/>
      <c r="BY692" s="33"/>
      <c r="BZ692" s="29"/>
      <c r="CA692" s="33"/>
      <c r="CB692" s="29"/>
      <c r="CC692" s="33"/>
    </row>
    <row r="693" spans="1:81" s="60" customFormat="1" x14ac:dyDescent="0.35">
      <c r="A693" s="34" t="s">
        <v>59</v>
      </c>
      <c r="B693" s="33" t="s">
        <v>60</v>
      </c>
      <c r="C693" s="41" t="s">
        <v>2756</v>
      </c>
      <c r="D693" s="41" t="s">
        <v>2757</v>
      </c>
      <c r="E693" s="37" t="s">
        <v>58</v>
      </c>
      <c r="F693" s="33">
        <v>999926036</v>
      </c>
      <c r="G693" s="1">
        <f>(K693+P693+J693+M693+O693+Q693)-H693</f>
        <v>79</v>
      </c>
      <c r="H693" s="1">
        <f>(J693+K693+M693+N693+O693+P693+Q693)*0.5</f>
        <v>79</v>
      </c>
      <c r="I693" s="30"/>
      <c r="J693" s="1">
        <f>SUM(AR693,BW693,CA693)</f>
        <v>0</v>
      </c>
      <c r="K693" s="1">
        <f>SUM(AD693,AF693,AH693,AJ693,AN693,AL693,AP693,AT693,AV693,AX693,AZ693,BD693,BF693,BH693,BJ693,BL693,BN693,BB693)</f>
        <v>68</v>
      </c>
      <c r="L693" s="1">
        <f>COUNT(AD693,AF693,AH693,AJ693,AL693,AN693,AP693,AT693,AV693,AX693,AZ693,BB693,BD693,BF693,BH693,BJ693,BL693,BN693)</f>
        <v>1</v>
      </c>
      <c r="M693" s="1">
        <f>BP693+BR693</f>
        <v>0</v>
      </c>
      <c r="N693" s="1"/>
      <c r="O693" s="1">
        <f>BU693</f>
        <v>90</v>
      </c>
      <c r="P693" s="1">
        <f>AB693+BY693</f>
        <v>0</v>
      </c>
      <c r="Q693" s="1">
        <f>BT693+CC693</f>
        <v>0</v>
      </c>
      <c r="R693" s="70"/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70"/>
      <c r="AB693" s="1"/>
      <c r="AC693" s="29"/>
      <c r="AD693" s="1"/>
      <c r="AE693" s="29"/>
      <c r="AF693" s="1"/>
      <c r="AG693" s="29"/>
      <c r="AH693" s="1"/>
      <c r="AI693" s="29"/>
      <c r="AJ693" s="1"/>
      <c r="AK693" s="29"/>
      <c r="AL693" s="1"/>
      <c r="AM693" s="29"/>
      <c r="AN693" s="1"/>
      <c r="AO693" s="29"/>
      <c r="AP693" s="1"/>
      <c r="AQ693" s="29"/>
      <c r="AR693" s="1"/>
      <c r="AS693" s="29"/>
      <c r="AT693" s="1"/>
      <c r="AU693" s="29"/>
      <c r="AV693" s="1">
        <v>68</v>
      </c>
      <c r="AW693" s="29">
        <v>3</v>
      </c>
      <c r="AX693" s="1"/>
      <c r="AY693" s="29"/>
      <c r="AZ693" s="1"/>
      <c r="BA693" s="29"/>
      <c r="BB693" s="1"/>
      <c r="BC693" s="29"/>
      <c r="BD693" s="1"/>
      <c r="BE693" s="29"/>
      <c r="BF693" s="1"/>
      <c r="BG693" s="29"/>
      <c r="BH693" s="1"/>
      <c r="BI693" s="29"/>
      <c r="BJ693" s="1"/>
      <c r="BK693" s="29"/>
      <c r="BL693" s="1"/>
      <c r="BM693" s="29"/>
      <c r="BN693" s="1"/>
      <c r="BO693" s="29"/>
      <c r="BP693" s="1"/>
      <c r="BQ693" s="29"/>
      <c r="BR693" s="1"/>
      <c r="BS693" s="29"/>
      <c r="BT693" s="1"/>
      <c r="BU693" s="1">
        <v>90</v>
      </c>
      <c r="BV693" s="29">
        <v>3</v>
      </c>
      <c r="BW693" s="1"/>
      <c r="BX693" s="29"/>
      <c r="BY693" s="33"/>
      <c r="BZ693" s="29"/>
      <c r="CA693" s="33"/>
      <c r="CB693" s="29"/>
      <c r="CC693" s="33"/>
    </row>
    <row r="694" spans="1:81" s="60" customFormat="1" x14ac:dyDescent="0.35">
      <c r="A694" s="1" t="s">
        <v>59</v>
      </c>
      <c r="B694" s="1" t="s">
        <v>60</v>
      </c>
      <c r="C694" s="1" t="s">
        <v>513</v>
      </c>
      <c r="D694" s="1" t="s">
        <v>3475</v>
      </c>
      <c r="E694" s="1" t="s">
        <v>58</v>
      </c>
      <c r="F694" s="1">
        <v>999927843</v>
      </c>
      <c r="G694" s="1">
        <f>(K694+P694+J694+M694+O694+Q694)-H694</f>
        <v>70</v>
      </c>
      <c r="H694" s="1"/>
      <c r="I694" s="30"/>
      <c r="J694" s="1">
        <f>SUM(AR694,BW694,CA694)</f>
        <v>0</v>
      </c>
      <c r="K694" s="1">
        <f>SUM(AD694,AF694,AH694,AJ694,AN694,AL694,AP694,AT694,AV694,AX694,AZ694,BD694,BF694,BH694,BJ694,BL694,BN694,BB694)</f>
        <v>0</v>
      </c>
      <c r="L694" s="1">
        <f>COUNT(AD694,AF694,AH694,AJ694,AL694,AN694,AP694,AT694,AV694,AX694,AZ694,BB694,BD694,BF694,BH694,BJ694,BL694,BN694)</f>
        <v>0</v>
      </c>
      <c r="M694" s="1">
        <f>BP694+BR694</f>
        <v>70</v>
      </c>
      <c r="N694" s="1"/>
      <c r="O694" s="1">
        <f>BU694</f>
        <v>0</v>
      </c>
      <c r="P694" s="1">
        <f>AB694+BY694</f>
        <v>0</v>
      </c>
      <c r="Q694" s="1">
        <f>BT694+CC694</f>
        <v>0</v>
      </c>
      <c r="R694" s="70"/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70"/>
      <c r="AB694" s="1"/>
      <c r="AC694" s="29"/>
      <c r="AD694" s="1"/>
      <c r="AE694" s="29"/>
      <c r="AF694" s="1"/>
      <c r="AG694" s="29"/>
      <c r="AH694" s="1"/>
      <c r="AI694" s="29"/>
      <c r="AJ694" s="1"/>
      <c r="AK694" s="29"/>
      <c r="AL694" s="1"/>
      <c r="AM694" s="30"/>
      <c r="AN694" s="1"/>
      <c r="AO694" s="29"/>
      <c r="AP694" s="1"/>
      <c r="AQ694" s="30"/>
      <c r="AR694" s="1"/>
      <c r="AS694" s="30"/>
      <c r="AT694" s="1"/>
      <c r="AU694" s="30"/>
      <c r="AV694" s="1"/>
      <c r="AW694" s="30"/>
      <c r="AX694" s="1"/>
      <c r="AY694" s="30"/>
      <c r="AZ694" s="1"/>
      <c r="BA694" s="30"/>
      <c r="BB694" s="1"/>
      <c r="BC694" s="29"/>
      <c r="BD694" s="1"/>
      <c r="BE694" s="30"/>
      <c r="BF694" s="1"/>
      <c r="BG694" s="30"/>
      <c r="BH694" s="1"/>
      <c r="BI694" s="30"/>
      <c r="BJ694" s="1"/>
      <c r="BK694" s="30"/>
      <c r="BL694" s="1"/>
      <c r="BM694" s="30"/>
      <c r="BN694" s="1"/>
      <c r="BO694" s="30"/>
      <c r="BP694" s="1">
        <v>70</v>
      </c>
      <c r="BQ694" s="29">
        <v>1</v>
      </c>
      <c r="BR694" s="1"/>
      <c r="BS694" s="29"/>
      <c r="BT694" s="1"/>
      <c r="BU694" s="1"/>
      <c r="BV694" s="29"/>
      <c r="BW694" s="1"/>
      <c r="BX694" s="29"/>
      <c r="BY694" s="33"/>
      <c r="BZ694" s="29"/>
      <c r="CA694" s="33"/>
      <c r="CB694" s="29"/>
      <c r="CC694" s="33"/>
    </row>
    <row r="695" spans="1:81" s="60" customFormat="1" x14ac:dyDescent="0.35">
      <c r="A695" s="34" t="s">
        <v>59</v>
      </c>
      <c r="B695" s="33" t="s">
        <v>60</v>
      </c>
      <c r="C695" s="33" t="s">
        <v>3378</v>
      </c>
      <c r="D695" s="33" t="s">
        <v>3379</v>
      </c>
      <c r="E695" s="33" t="s">
        <v>58</v>
      </c>
      <c r="F695" s="33">
        <v>999927541</v>
      </c>
      <c r="G695" s="1">
        <f>(K695+P695+J695+M695+O695+Q695)-H695</f>
        <v>69.5</v>
      </c>
      <c r="H695" s="1">
        <f>(J695+K695+M695+N695+O695+P695+Q695)*0.5</f>
        <v>69.5</v>
      </c>
      <c r="I695" s="30"/>
      <c r="J695" s="1">
        <f>SUM(AR695,BW695,CA695)</f>
        <v>0</v>
      </c>
      <c r="K695" s="1">
        <f>SUM(AD695,AF695,AH695,AJ695,AN695,AL695,AP695,AT695,AV695,AX695,AZ695,BD695,BF695,BH695,BJ695,BL695,BN695,BB695)</f>
        <v>68</v>
      </c>
      <c r="L695" s="1">
        <f>COUNT(AD695,AF695,AH695,AJ695,AL695,AN695,AP695,AT695,AV695,AX695,AZ695,BB695,BD695,BF695,BH695,BJ695,BL695,BN695)</f>
        <v>1</v>
      </c>
      <c r="M695" s="1">
        <f>BP695+BR695</f>
        <v>71</v>
      </c>
      <c r="N695" s="1"/>
      <c r="O695" s="1">
        <f>BU695</f>
        <v>0</v>
      </c>
      <c r="P695" s="1">
        <f>AB695+BY695</f>
        <v>0</v>
      </c>
      <c r="Q695" s="1">
        <f>BT695+CC695</f>
        <v>0</v>
      </c>
      <c r="R695" s="70"/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70"/>
      <c r="AB695" s="1"/>
      <c r="AC695" s="29"/>
      <c r="AD695" s="1"/>
      <c r="AE695" s="29"/>
      <c r="AF695" s="1"/>
      <c r="AG695" s="29"/>
      <c r="AH695" s="1"/>
      <c r="AI695" s="29"/>
      <c r="AJ695" s="1"/>
      <c r="AK695" s="29"/>
      <c r="AL695" s="1"/>
      <c r="AM695" s="29"/>
      <c r="AN695" s="1"/>
      <c r="AO695" s="29"/>
      <c r="AP695" s="1"/>
      <c r="AQ695" s="29"/>
      <c r="AR695" s="1"/>
      <c r="AS695" s="29"/>
      <c r="AT695" s="1"/>
      <c r="AU695" s="29"/>
      <c r="AV695" s="1"/>
      <c r="AW695" s="29"/>
      <c r="AX695" s="1"/>
      <c r="AY695" s="29"/>
      <c r="AZ695" s="1"/>
      <c r="BA695" s="29"/>
      <c r="BB695" s="1"/>
      <c r="BC695" s="29"/>
      <c r="BD695" s="1"/>
      <c r="BE695" s="29"/>
      <c r="BF695" s="1">
        <v>68</v>
      </c>
      <c r="BG695" s="29">
        <v>4</v>
      </c>
      <c r="BH695" s="1"/>
      <c r="BI695" s="29"/>
      <c r="BJ695" s="1"/>
      <c r="BK695" s="29"/>
      <c r="BL695" s="1"/>
      <c r="BM695" s="29"/>
      <c r="BN695" s="1"/>
      <c r="BO695" s="29"/>
      <c r="BP695" s="1"/>
      <c r="BQ695" s="29"/>
      <c r="BR695" s="1">
        <v>71</v>
      </c>
      <c r="BS695" s="29">
        <v>5</v>
      </c>
      <c r="BT695" s="1"/>
      <c r="BU695" s="1"/>
      <c r="BV695" s="29"/>
      <c r="BW695" s="1"/>
      <c r="BX695" s="29"/>
      <c r="BY695" s="33"/>
      <c r="BZ695" s="29"/>
      <c r="CA695" s="33"/>
      <c r="CB695" s="29"/>
      <c r="CC695" s="33"/>
    </row>
    <row r="696" spans="1:81" s="60" customFormat="1" x14ac:dyDescent="0.35">
      <c r="A696" s="34" t="s">
        <v>59</v>
      </c>
      <c r="B696" s="34" t="s">
        <v>60</v>
      </c>
      <c r="C696" s="34" t="s">
        <v>61</v>
      </c>
      <c r="D696" s="34" t="s">
        <v>62</v>
      </c>
      <c r="E696" s="34" t="s">
        <v>58</v>
      </c>
      <c r="F696" s="1">
        <v>123456789</v>
      </c>
      <c r="G696" s="1">
        <f>(K696+P696+J696+M696+O696+Q696)-H696</f>
        <v>68</v>
      </c>
      <c r="H696" s="1"/>
      <c r="I696" s="30"/>
      <c r="J696" s="1">
        <f>SUM(AR696,BW696,CA696)</f>
        <v>0</v>
      </c>
      <c r="K696" s="1">
        <f>SUM(AD696,AF696,AH696,AJ696,AN696,AL696,AP696,AT696,AV696,AX696,AZ696,BD696,BF696,BH696,BJ696,BL696,BN696,BB696)</f>
        <v>68</v>
      </c>
      <c r="L696" s="1">
        <f>COUNT(AD696,AF696,AH696,AJ696,AL696,AN696,AP696,AT696,AV696,AX696,AZ696,BB696,BD696,BF696,BH696,BJ696,BL696,BN696)</f>
        <v>1</v>
      </c>
      <c r="M696" s="1">
        <f>BP696+BR696</f>
        <v>0</v>
      </c>
      <c r="N696" s="1"/>
      <c r="O696" s="1">
        <f>BU696</f>
        <v>0</v>
      </c>
      <c r="P696" s="1">
        <f>AB696+BY696</f>
        <v>0</v>
      </c>
      <c r="Q696" s="1">
        <f>BT696+CC696</f>
        <v>0</v>
      </c>
      <c r="R696" s="70"/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70"/>
      <c r="AB696" s="1"/>
      <c r="AC696" s="29"/>
      <c r="AD696" s="1"/>
      <c r="AE696" s="29"/>
      <c r="AF696" s="1"/>
      <c r="AG696" s="29"/>
      <c r="AH696" s="1"/>
      <c r="AI696" s="29"/>
      <c r="AJ696" s="1"/>
      <c r="AK696" s="29"/>
      <c r="AL696" s="1"/>
      <c r="AM696" s="29"/>
      <c r="AN696" s="1"/>
      <c r="AO696" s="29"/>
      <c r="AP696" s="1"/>
      <c r="AQ696" s="29"/>
      <c r="AR696" s="1"/>
      <c r="AS696" s="29"/>
      <c r="AT696" s="1">
        <v>68</v>
      </c>
      <c r="AU696" s="29">
        <v>3</v>
      </c>
      <c r="AV696" s="1"/>
      <c r="AW696" s="29"/>
      <c r="AX696" s="1"/>
      <c r="AY696" s="29"/>
      <c r="AZ696" s="1"/>
      <c r="BA696" s="29"/>
      <c r="BB696" s="1"/>
      <c r="BC696" s="29"/>
      <c r="BD696" s="1"/>
      <c r="BE696" s="29"/>
      <c r="BF696" s="1"/>
      <c r="BG696" s="29"/>
      <c r="BH696" s="1"/>
      <c r="BI696" s="29"/>
      <c r="BJ696" s="1"/>
      <c r="BK696" s="29"/>
      <c r="BL696" s="1"/>
      <c r="BM696" s="29"/>
      <c r="BN696" s="1"/>
      <c r="BO696" s="29"/>
      <c r="BP696" s="1"/>
      <c r="BQ696" s="29"/>
      <c r="BR696" s="1"/>
      <c r="BS696" s="29"/>
      <c r="BT696" s="1"/>
      <c r="BU696" s="1"/>
      <c r="BV696" s="29"/>
      <c r="BW696" s="1"/>
      <c r="BX696" s="29"/>
      <c r="BY696" s="33"/>
      <c r="BZ696" s="29"/>
      <c r="CA696" s="33"/>
      <c r="CB696" s="29"/>
      <c r="CC696" s="33"/>
    </row>
    <row r="697" spans="1:81" s="60" customFormat="1" x14ac:dyDescent="0.35">
      <c r="A697" s="33" t="s">
        <v>59</v>
      </c>
      <c r="B697" s="33" t="s">
        <v>60</v>
      </c>
      <c r="C697" s="33" t="s">
        <v>798</v>
      </c>
      <c r="D697" s="33" t="s">
        <v>1266</v>
      </c>
      <c r="E697" s="33" t="s">
        <v>58</v>
      </c>
      <c r="F697" s="33">
        <v>999918790</v>
      </c>
      <c r="G697" s="1">
        <f>(K697+P697+J697+M697+O697+Q697)-H697</f>
        <v>68</v>
      </c>
      <c r="H697" s="1"/>
      <c r="I697" s="30"/>
      <c r="J697" s="1">
        <f>SUM(AR697,BW697,CA697)</f>
        <v>0</v>
      </c>
      <c r="K697" s="1">
        <f>SUM(AD697,AF697,AH697,AJ697,AN697,AL697,AP697,AT697,AV697,AX697,AZ697,BD697,BF697,BH697,BJ697,BL697,BN697,BB697)</f>
        <v>68</v>
      </c>
      <c r="L697" s="1">
        <f>COUNT(AD697,AF697,AH697,AJ697,AL697,AN697,AP697,AT697,AV697,AX697,AZ697,BB697,BD697,BF697,BH697,BJ697,BL697,BN697)</f>
        <v>1</v>
      </c>
      <c r="M697" s="1">
        <f>BP697+BR697</f>
        <v>0</v>
      </c>
      <c r="N697" s="1"/>
      <c r="O697" s="1">
        <f>BU697</f>
        <v>0</v>
      </c>
      <c r="P697" s="1">
        <f>AB697+BY697</f>
        <v>0</v>
      </c>
      <c r="Q697" s="1">
        <f>BT697+CC697</f>
        <v>0</v>
      </c>
      <c r="R697" s="70"/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70"/>
      <c r="AB697" s="1"/>
      <c r="AC697" s="29"/>
      <c r="AD697" s="1"/>
      <c r="AE697" s="29"/>
      <c r="AF697" s="1"/>
      <c r="AG697" s="29"/>
      <c r="AH697" s="1"/>
      <c r="AI697" s="29"/>
      <c r="AJ697" s="1"/>
      <c r="AK697" s="29"/>
      <c r="AL697" s="1"/>
      <c r="AM697" s="29"/>
      <c r="AN697" s="1"/>
      <c r="AO697" s="29"/>
      <c r="AP697" s="1"/>
      <c r="AQ697" s="29"/>
      <c r="AR697" s="1"/>
      <c r="AS697" s="29"/>
      <c r="AT697" s="1"/>
      <c r="AU697" s="29"/>
      <c r="AV697" s="1"/>
      <c r="AW697" s="29"/>
      <c r="AX697" s="1"/>
      <c r="AY697" s="29"/>
      <c r="AZ697" s="1"/>
      <c r="BA697" s="29"/>
      <c r="BB697" s="1"/>
      <c r="BC697" s="29"/>
      <c r="BD697" s="1"/>
      <c r="BE697" s="29"/>
      <c r="BF697" s="1">
        <v>68</v>
      </c>
      <c r="BG697" s="29">
        <v>3</v>
      </c>
      <c r="BH697" s="1"/>
      <c r="BI697" s="29"/>
      <c r="BJ697" s="1"/>
      <c r="BK697" s="29"/>
      <c r="BL697" s="1"/>
      <c r="BM697" s="29"/>
      <c r="BN697" s="1"/>
      <c r="BO697" s="29"/>
      <c r="BP697" s="1"/>
      <c r="BQ697" s="29"/>
      <c r="BR697" s="1"/>
      <c r="BS697" s="29"/>
      <c r="BT697" s="1"/>
      <c r="BU697" s="1"/>
      <c r="BV697" s="29"/>
      <c r="BW697" s="1"/>
      <c r="BX697" s="29"/>
      <c r="BY697" s="33"/>
      <c r="BZ697" s="29"/>
      <c r="CA697" s="33"/>
      <c r="CB697" s="29"/>
      <c r="CC697" s="33"/>
    </row>
    <row r="698" spans="1:81" s="60" customFormat="1" x14ac:dyDescent="0.35">
      <c r="A698" s="1" t="s">
        <v>59</v>
      </c>
      <c r="B698" s="1" t="s">
        <v>60</v>
      </c>
      <c r="C698" s="1" t="s">
        <v>503</v>
      </c>
      <c r="D698" s="1" t="s">
        <v>1596</v>
      </c>
      <c r="E698" s="1" t="s">
        <v>58</v>
      </c>
      <c r="F698" s="1">
        <v>999921304</v>
      </c>
      <c r="G698" s="1">
        <f>(K698+P698+J698+M698+O698+Q698)-H698</f>
        <v>63</v>
      </c>
      <c r="H698" s="1"/>
      <c r="I698" s="30"/>
      <c r="J698" s="1">
        <f>SUM(AR698,BW698,CA698)</f>
        <v>0</v>
      </c>
      <c r="K698" s="1">
        <f>SUM(AD698,AF698,AH698,AJ698,AN698,AL698,AP698,AT698,AV698,AX698,AZ698,BD698,BF698,BH698,BJ698,BL698,BN698,BB698)</f>
        <v>63</v>
      </c>
      <c r="L698" s="1">
        <f>COUNT(AD698,AF698,AH698,AJ698,AL698,AN698,AP698,AT698,AV698,AX698,AZ698,BB698,BD698,BF698,BH698,BJ698,BL698,BN698)</f>
        <v>1</v>
      </c>
      <c r="M698" s="1">
        <f>BP698+BR698</f>
        <v>0</v>
      </c>
      <c r="N698" s="1"/>
      <c r="O698" s="1">
        <f>BU698</f>
        <v>0</v>
      </c>
      <c r="P698" s="1">
        <f>AB698+BY698</f>
        <v>0</v>
      </c>
      <c r="Q698" s="1">
        <f>BT698+CC698</f>
        <v>0</v>
      </c>
      <c r="R698" s="70"/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70"/>
      <c r="AB698" s="1"/>
      <c r="AC698" s="29"/>
      <c r="AD698" s="1"/>
      <c r="AE698" s="29"/>
      <c r="AF698" s="1"/>
      <c r="AG698" s="29"/>
      <c r="AH698" s="1"/>
      <c r="AI698" s="29"/>
      <c r="AJ698" s="1"/>
      <c r="AK698" s="29"/>
      <c r="AL698" s="1"/>
      <c r="AM698" s="29"/>
      <c r="AN698" s="1"/>
      <c r="AO698" s="29"/>
      <c r="AP698" s="1">
        <v>63</v>
      </c>
      <c r="AQ698" s="29">
        <v>5</v>
      </c>
      <c r="AR698" s="1"/>
      <c r="AS698" s="29"/>
      <c r="AT698" s="1"/>
      <c r="AU698" s="29"/>
      <c r="AV698" s="1"/>
      <c r="AW698" s="29"/>
      <c r="AX698" s="1"/>
      <c r="AY698" s="29"/>
      <c r="AZ698" s="1"/>
      <c r="BA698" s="29"/>
      <c r="BB698" s="1"/>
      <c r="BC698" s="29"/>
      <c r="BD698" s="1"/>
      <c r="BE698" s="29"/>
      <c r="BF698" s="1"/>
      <c r="BG698" s="29"/>
      <c r="BH698" s="1"/>
      <c r="BI698" s="29"/>
      <c r="BJ698" s="1"/>
      <c r="BK698" s="29"/>
      <c r="BL698" s="1"/>
      <c r="BM698" s="29"/>
      <c r="BN698" s="1"/>
      <c r="BO698" s="29"/>
      <c r="BP698" s="1"/>
      <c r="BQ698" s="29"/>
      <c r="BR698" s="1"/>
      <c r="BS698" s="29"/>
      <c r="BT698" s="1"/>
      <c r="BU698" s="1"/>
      <c r="BV698" s="29"/>
      <c r="BW698" s="1"/>
      <c r="BX698" s="29"/>
      <c r="BY698" s="33"/>
      <c r="BZ698" s="29"/>
      <c r="CA698" s="33"/>
      <c r="CB698" s="29"/>
      <c r="CC698" s="33"/>
    </row>
    <row r="699" spans="1:81" s="60" customFormat="1" x14ac:dyDescent="0.35">
      <c r="A699" s="1" t="s">
        <v>59</v>
      </c>
      <c r="B699" s="1" t="s">
        <v>60</v>
      </c>
      <c r="C699" s="1" t="s">
        <v>651</v>
      </c>
      <c r="D699" s="1" t="s">
        <v>669</v>
      </c>
      <c r="E699" s="1" t="s">
        <v>58</v>
      </c>
      <c r="F699" s="1">
        <v>999922466</v>
      </c>
      <c r="G699" s="1">
        <f>(K699+P699+J699+M699+O699+Q699)-H699</f>
        <v>63</v>
      </c>
      <c r="H699" s="1"/>
      <c r="I699" s="30"/>
      <c r="J699" s="1">
        <f>SUM(AR699,BW699,CA699)</f>
        <v>0</v>
      </c>
      <c r="K699" s="1">
        <f>SUM(AD699,AF699,AH699,AJ699,AN699,AL699,AP699,AT699,AV699,AX699,AZ699,BD699,BF699,BH699,BJ699,BL699,BN699,BB699)</f>
        <v>63</v>
      </c>
      <c r="L699" s="1">
        <f>COUNT(AD699,AF699,AH699,AJ699,AL699,AN699,AP699,AT699,AV699,AX699,AZ699,BB699,BD699,BF699,BH699,BJ699,BL699,BN699)</f>
        <v>1</v>
      </c>
      <c r="M699" s="1">
        <f>BP699+BR699</f>
        <v>0</v>
      </c>
      <c r="N699" s="1"/>
      <c r="O699" s="1">
        <f>BU699</f>
        <v>0</v>
      </c>
      <c r="P699" s="1">
        <f>AB699+BY699</f>
        <v>0</v>
      </c>
      <c r="Q699" s="1">
        <f>BT699+CC699</f>
        <v>0</v>
      </c>
      <c r="R699" s="70"/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70"/>
      <c r="AB699" s="1"/>
      <c r="AC699" s="29"/>
      <c r="AD699" s="1"/>
      <c r="AE699" s="29"/>
      <c r="AF699" s="1"/>
      <c r="AG699" s="29"/>
      <c r="AH699" s="1"/>
      <c r="AI699" s="29"/>
      <c r="AJ699" s="1"/>
      <c r="AK699" s="29"/>
      <c r="AL699" s="1"/>
      <c r="AM699" s="29"/>
      <c r="AN699" s="1"/>
      <c r="AO699" s="29"/>
      <c r="AP699" s="1">
        <v>63</v>
      </c>
      <c r="AQ699" s="29">
        <v>5</v>
      </c>
      <c r="AR699" s="1"/>
      <c r="AS699" s="29"/>
      <c r="AT699" s="1"/>
      <c r="AU699" s="29"/>
      <c r="AV699" s="1"/>
      <c r="AW699" s="29"/>
      <c r="AX699" s="1"/>
      <c r="AY699" s="29"/>
      <c r="AZ699" s="1"/>
      <c r="BA699" s="29"/>
      <c r="BB699" s="1"/>
      <c r="BC699" s="29"/>
      <c r="BD699" s="1"/>
      <c r="BE699" s="29"/>
      <c r="BF699" s="1"/>
      <c r="BG699" s="29"/>
      <c r="BH699" s="1"/>
      <c r="BI699" s="29"/>
      <c r="BJ699" s="1"/>
      <c r="BK699" s="29"/>
      <c r="BL699" s="1"/>
      <c r="BM699" s="29"/>
      <c r="BN699" s="1"/>
      <c r="BO699" s="29"/>
      <c r="BP699" s="1"/>
      <c r="BQ699" s="29"/>
      <c r="BR699" s="1"/>
      <c r="BS699" s="29"/>
      <c r="BT699" s="1"/>
      <c r="BU699" s="1"/>
      <c r="BV699" s="29"/>
      <c r="BW699" s="1"/>
      <c r="BX699" s="29"/>
      <c r="BY699" s="33"/>
      <c r="BZ699" s="29"/>
      <c r="CA699" s="33"/>
      <c r="CB699" s="29"/>
      <c r="CC699" s="33"/>
    </row>
    <row r="700" spans="1:81" s="60" customFormat="1" x14ac:dyDescent="0.35">
      <c r="A700" s="1" t="s">
        <v>59</v>
      </c>
      <c r="B700" s="1" t="s">
        <v>60</v>
      </c>
      <c r="C700" s="1" t="s">
        <v>2018</v>
      </c>
      <c r="D700" s="1" t="s">
        <v>2371</v>
      </c>
      <c r="E700" s="1" t="s">
        <v>58</v>
      </c>
      <c r="F700" s="1">
        <v>999925097</v>
      </c>
      <c r="G700" s="1">
        <f>(K700+P700+J700+M700+O700+Q700)-H700</f>
        <v>63</v>
      </c>
      <c r="H700" s="1"/>
      <c r="I700" s="30"/>
      <c r="J700" s="1">
        <f>SUM(AR700,BW700,CA700)</f>
        <v>0</v>
      </c>
      <c r="K700" s="1">
        <f>SUM(AD700,AF700,AH700,AJ700,AN700,AL700,AP700,AT700,AV700,AX700,AZ700,BD700,BF700,BH700,BJ700,BL700,BN700,BB700)</f>
        <v>63</v>
      </c>
      <c r="L700" s="1">
        <f>COUNT(AD700,AF700,AH700,AJ700,AL700,AN700,AP700,AT700,AV700,AX700,AZ700,BB700,BD700,BF700,BH700,BJ700,BL700,BN700)</f>
        <v>1</v>
      </c>
      <c r="M700" s="1">
        <f>BP700+BR700</f>
        <v>0</v>
      </c>
      <c r="N700" s="1"/>
      <c r="O700" s="1">
        <f>BU700</f>
        <v>0</v>
      </c>
      <c r="P700" s="1">
        <f>AB700+BY700</f>
        <v>0</v>
      </c>
      <c r="Q700" s="1">
        <f>BT700+CC700</f>
        <v>0</v>
      </c>
      <c r="R700" s="70"/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70"/>
      <c r="AB700" s="1"/>
      <c r="AC700" s="29"/>
      <c r="AD700" s="1"/>
      <c r="AE700" s="29"/>
      <c r="AF700" s="1"/>
      <c r="AG700" s="29"/>
      <c r="AH700" s="1"/>
      <c r="AI700" s="29"/>
      <c r="AJ700" s="1"/>
      <c r="AK700" s="29"/>
      <c r="AL700" s="1"/>
      <c r="AM700" s="29"/>
      <c r="AN700" s="1"/>
      <c r="AO700" s="29"/>
      <c r="AP700" s="1">
        <v>63</v>
      </c>
      <c r="AQ700" s="29">
        <v>5</v>
      </c>
      <c r="AR700" s="1"/>
      <c r="AS700" s="29"/>
      <c r="AT700" s="1"/>
      <c r="AU700" s="29"/>
      <c r="AV700" s="1"/>
      <c r="AW700" s="29"/>
      <c r="AX700" s="1"/>
      <c r="AY700" s="29"/>
      <c r="AZ700" s="1"/>
      <c r="BA700" s="29"/>
      <c r="BB700" s="1"/>
      <c r="BC700" s="29"/>
      <c r="BD700" s="1"/>
      <c r="BE700" s="29"/>
      <c r="BF700" s="1"/>
      <c r="BG700" s="29"/>
      <c r="BH700" s="1"/>
      <c r="BI700" s="29"/>
      <c r="BJ700" s="1"/>
      <c r="BK700" s="29"/>
      <c r="BL700" s="1"/>
      <c r="BM700" s="29"/>
      <c r="BN700" s="1"/>
      <c r="BO700" s="29"/>
      <c r="BP700" s="1"/>
      <c r="BQ700" s="29"/>
      <c r="BR700" s="1"/>
      <c r="BS700" s="29"/>
      <c r="BT700" s="1"/>
      <c r="BU700" s="1"/>
      <c r="BV700" s="29"/>
      <c r="BW700" s="1"/>
      <c r="BX700" s="29"/>
      <c r="BY700" s="33"/>
      <c r="BZ700" s="29"/>
      <c r="CA700" s="33"/>
      <c r="CB700" s="29"/>
      <c r="CC700" s="33"/>
    </row>
    <row r="701" spans="1:81" s="60" customFormat="1" x14ac:dyDescent="0.35">
      <c r="A701" s="1" t="s">
        <v>59</v>
      </c>
      <c r="B701" s="1" t="s">
        <v>60</v>
      </c>
      <c r="C701" s="1" t="s">
        <v>3200</v>
      </c>
      <c r="D701" s="1" t="s">
        <v>3201</v>
      </c>
      <c r="E701" s="1" t="s">
        <v>58</v>
      </c>
      <c r="F701" s="1">
        <v>999927094</v>
      </c>
      <c r="G701" s="1">
        <f>(K701+P701+J701+M701+O701+Q701)-H701</f>
        <v>63</v>
      </c>
      <c r="H701" s="1"/>
      <c r="I701" s="30"/>
      <c r="J701" s="1">
        <f>SUM(AR701,BW701,CA701)</f>
        <v>0</v>
      </c>
      <c r="K701" s="1">
        <f>SUM(AD701,AF701,AH701,AJ701,AN701,AL701,AP701,AT701,AV701,AX701,AZ701,BD701,BF701,BH701,BJ701,BL701,BN701,BB701)</f>
        <v>63</v>
      </c>
      <c r="L701" s="1">
        <f>COUNT(AD701,AF701,AH701,AJ701,AL701,AN701,AP701,AT701,AV701,AX701,AZ701,BB701,BD701,BF701,BH701,BJ701,BL701,BN701)</f>
        <v>1</v>
      </c>
      <c r="M701" s="1">
        <f>BP701+BR701</f>
        <v>0</v>
      </c>
      <c r="N701" s="1"/>
      <c r="O701" s="1">
        <f>BU701</f>
        <v>0</v>
      </c>
      <c r="P701" s="1">
        <f>AB701+BY701</f>
        <v>0</v>
      </c>
      <c r="Q701" s="1">
        <f>BT701+CC701</f>
        <v>0</v>
      </c>
      <c r="R701" s="70"/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70"/>
      <c r="AB701" s="1"/>
      <c r="AC701" s="29"/>
      <c r="AD701" s="1"/>
      <c r="AE701" s="29"/>
      <c r="AF701" s="1"/>
      <c r="AG701" s="29"/>
      <c r="AH701" s="1"/>
      <c r="AI701" s="29"/>
      <c r="AJ701" s="1"/>
      <c r="AK701" s="29"/>
      <c r="AL701" s="1"/>
      <c r="AM701" s="29"/>
      <c r="AN701" s="1"/>
      <c r="AO701" s="29"/>
      <c r="AP701" s="1">
        <v>63</v>
      </c>
      <c r="AQ701" s="29">
        <v>5</v>
      </c>
      <c r="AR701" s="1"/>
      <c r="AS701" s="29"/>
      <c r="AT701" s="1"/>
      <c r="AU701" s="29"/>
      <c r="AV701" s="1"/>
      <c r="AW701" s="29"/>
      <c r="AX701" s="1"/>
      <c r="AY701" s="29"/>
      <c r="AZ701" s="1"/>
      <c r="BA701" s="29"/>
      <c r="BB701" s="1"/>
      <c r="BC701" s="29"/>
      <c r="BD701" s="1"/>
      <c r="BE701" s="29"/>
      <c r="BF701" s="1"/>
      <c r="BG701" s="29"/>
      <c r="BH701" s="1"/>
      <c r="BI701" s="29"/>
      <c r="BJ701" s="1"/>
      <c r="BK701" s="29"/>
      <c r="BL701" s="1"/>
      <c r="BM701" s="29"/>
      <c r="BN701" s="1"/>
      <c r="BO701" s="29"/>
      <c r="BP701" s="1"/>
      <c r="BQ701" s="29"/>
      <c r="BR701" s="1"/>
      <c r="BS701" s="29"/>
      <c r="BT701" s="1"/>
      <c r="BU701" s="1"/>
      <c r="BV701" s="29"/>
      <c r="BW701" s="1"/>
      <c r="BX701" s="29"/>
      <c r="BY701" s="33"/>
      <c r="BZ701" s="29"/>
      <c r="CA701" s="33"/>
      <c r="CB701" s="29"/>
      <c r="CC701" s="33"/>
    </row>
    <row r="702" spans="1:81" s="60" customFormat="1" x14ac:dyDescent="0.35">
      <c r="A702" s="33" t="s">
        <v>59</v>
      </c>
      <c r="B702" s="33" t="s">
        <v>60</v>
      </c>
      <c r="C702" s="33" t="s">
        <v>1581</v>
      </c>
      <c r="D702" s="33" t="s">
        <v>1582</v>
      </c>
      <c r="E702" s="37" t="s">
        <v>58</v>
      </c>
      <c r="F702" s="33">
        <v>999921236</v>
      </c>
      <c r="G702" s="1">
        <f>(K702+P702+J702+M702+O702+Q702)-H702</f>
        <v>60</v>
      </c>
      <c r="H702" s="1"/>
      <c r="I702" s="30"/>
      <c r="J702" s="1">
        <f>SUM(AR702,BW702,CA702)</f>
        <v>0</v>
      </c>
      <c r="K702" s="1">
        <f>SUM(AD702,AF702,AH702,AJ702,AN702,AL702,AP702,AT702,AV702,AX702,AZ702,BD702,BF702,BH702,BJ702,BL702,BN702,BB702)</f>
        <v>60</v>
      </c>
      <c r="L702" s="1">
        <f>COUNT(AD702,AF702,AH702,AJ702,AL702,AN702,AP702,AT702,AV702,AX702,AZ702,BB702,BD702,BF702,BH702,BJ702,BL702,BN702)</f>
        <v>1</v>
      </c>
      <c r="M702" s="1">
        <f>BP702+BR702</f>
        <v>0</v>
      </c>
      <c r="N702" s="1"/>
      <c r="O702" s="1">
        <f>BU702</f>
        <v>0</v>
      </c>
      <c r="P702" s="1">
        <f>AB702+BY702</f>
        <v>0</v>
      </c>
      <c r="Q702" s="1">
        <f>BT702+CC702</f>
        <v>0</v>
      </c>
      <c r="R702" s="70"/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70"/>
      <c r="AB702" s="1"/>
      <c r="AC702" s="29"/>
      <c r="AD702" s="1"/>
      <c r="AE702" s="29"/>
      <c r="AF702" s="1"/>
      <c r="AG702" s="29"/>
      <c r="AH702" s="1"/>
      <c r="AI702" s="29"/>
      <c r="AJ702" s="1"/>
      <c r="AK702" s="29"/>
      <c r="AL702" s="1"/>
      <c r="AM702" s="29"/>
      <c r="AN702" s="1"/>
      <c r="AO702" s="29"/>
      <c r="AP702" s="1"/>
      <c r="AQ702" s="29"/>
      <c r="AR702" s="1"/>
      <c r="AS702" s="29"/>
      <c r="AT702" s="1"/>
      <c r="AU702" s="29"/>
      <c r="AV702" s="1">
        <v>60</v>
      </c>
      <c r="AW702" s="29">
        <v>1</v>
      </c>
      <c r="AX702" s="1"/>
      <c r="AY702" s="29"/>
      <c r="AZ702" s="1"/>
      <c r="BA702" s="29"/>
      <c r="BB702" s="1"/>
      <c r="BC702" s="29"/>
      <c r="BD702" s="1"/>
      <c r="BE702" s="29"/>
      <c r="BF702" s="1"/>
      <c r="BG702" s="29"/>
      <c r="BH702" s="1"/>
      <c r="BI702" s="29"/>
      <c r="BJ702" s="1"/>
      <c r="BK702" s="29"/>
      <c r="BL702" s="1"/>
      <c r="BM702" s="29"/>
      <c r="BN702" s="1"/>
      <c r="BO702" s="29"/>
      <c r="BP702" s="1"/>
      <c r="BQ702" s="29"/>
      <c r="BR702" s="1"/>
      <c r="BS702" s="29"/>
      <c r="BT702" s="1"/>
      <c r="BU702" s="1"/>
      <c r="BV702" s="29"/>
      <c r="BW702" s="1"/>
      <c r="BX702" s="29"/>
      <c r="BY702" s="33"/>
      <c r="BZ702" s="29"/>
      <c r="CA702" s="33"/>
      <c r="CB702" s="29"/>
      <c r="CC702" s="33"/>
    </row>
    <row r="703" spans="1:81" s="60" customFormat="1" x14ac:dyDescent="0.35">
      <c r="A703" s="1" t="s">
        <v>59</v>
      </c>
      <c r="B703" s="1" t="s">
        <v>60</v>
      </c>
      <c r="C703" s="1" t="s">
        <v>951</v>
      </c>
      <c r="D703" s="1" t="s">
        <v>2630</v>
      </c>
      <c r="E703" s="1" t="s">
        <v>58</v>
      </c>
      <c r="F703" s="1">
        <v>999925726</v>
      </c>
      <c r="G703" s="1">
        <f>(K703+P703+J703+M703+O703+Q703)-H703</f>
        <v>60</v>
      </c>
      <c r="H703" s="1"/>
      <c r="I703" s="30"/>
      <c r="J703" s="1">
        <f>SUM(AR703,BW703,CA703)</f>
        <v>0</v>
      </c>
      <c r="K703" s="1">
        <f>SUM(AD703,AF703,AH703,AJ703,AN703,AL703,AP703,AT703,AV703,AX703,AZ703,BD703,BF703,BH703,BJ703,BL703,BN703,BB703)</f>
        <v>60</v>
      </c>
      <c r="L703" s="1">
        <f>COUNT(AD703,AF703,AH703,AJ703,AL703,AN703,AP703,AT703,AV703,AX703,AZ703,BB703,BD703,BF703,BH703,BJ703,BL703,BN703)</f>
        <v>1</v>
      </c>
      <c r="M703" s="1">
        <f>BP703+BR703</f>
        <v>0</v>
      </c>
      <c r="N703" s="1"/>
      <c r="O703" s="1">
        <f>BU703</f>
        <v>0</v>
      </c>
      <c r="P703" s="1">
        <f>AB703+BY703</f>
        <v>0</v>
      </c>
      <c r="Q703" s="1">
        <f>BT703+CC703</f>
        <v>0</v>
      </c>
      <c r="R703" s="70"/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70"/>
      <c r="AB703" s="1"/>
      <c r="AC703" s="29"/>
      <c r="AD703" s="1"/>
      <c r="AE703" s="29"/>
      <c r="AF703" s="1"/>
      <c r="AG703" s="29"/>
      <c r="AH703" s="1"/>
      <c r="AI703" s="29"/>
      <c r="AJ703" s="1"/>
      <c r="AK703" s="29"/>
      <c r="AL703" s="1"/>
      <c r="AM703" s="29"/>
      <c r="AN703" s="1"/>
      <c r="AO703" s="29"/>
      <c r="AP703" s="1"/>
      <c r="AQ703" s="29"/>
      <c r="AR703" s="1"/>
      <c r="AS703" s="29"/>
      <c r="AT703" s="1"/>
      <c r="AU703" s="29"/>
      <c r="AV703" s="1"/>
      <c r="AW703" s="29"/>
      <c r="AX703" s="1"/>
      <c r="AY703" s="29"/>
      <c r="AZ703" s="1"/>
      <c r="BA703" s="29"/>
      <c r="BB703" s="1"/>
      <c r="BC703" s="29"/>
      <c r="BD703" s="1"/>
      <c r="BE703" s="29"/>
      <c r="BF703" s="1"/>
      <c r="BG703" s="29"/>
      <c r="BH703" s="1"/>
      <c r="BI703" s="29"/>
      <c r="BJ703" s="1">
        <v>60</v>
      </c>
      <c r="BK703" s="29">
        <v>1</v>
      </c>
      <c r="BL703" s="1"/>
      <c r="BM703" s="29"/>
      <c r="BN703" s="1"/>
      <c r="BO703" s="29"/>
      <c r="BP703" s="1"/>
      <c r="BQ703" s="29"/>
      <c r="BR703" s="1"/>
      <c r="BS703" s="29"/>
      <c r="BT703" s="1"/>
      <c r="BU703" s="1"/>
      <c r="BV703" s="29"/>
      <c r="BW703" s="1"/>
      <c r="BX703" s="29"/>
      <c r="BY703" s="33"/>
      <c r="BZ703" s="29"/>
      <c r="CA703" s="33"/>
      <c r="CB703" s="29"/>
      <c r="CC703" s="33"/>
    </row>
    <row r="704" spans="1:81" s="60" customFormat="1" x14ac:dyDescent="0.35">
      <c r="A704" s="1" t="s">
        <v>59</v>
      </c>
      <c r="B704" s="1" t="s">
        <v>60</v>
      </c>
      <c r="C704" s="1" t="s">
        <v>3092</v>
      </c>
      <c r="D704" s="1" t="s">
        <v>3093</v>
      </c>
      <c r="E704" s="1" t="s">
        <v>58</v>
      </c>
      <c r="F704" s="1">
        <v>999926854</v>
      </c>
      <c r="G704" s="1">
        <f>(K704+P704+J704+M704+O704+Q704)-H704</f>
        <v>60</v>
      </c>
      <c r="H704" s="1"/>
      <c r="I704" s="30"/>
      <c r="J704" s="1">
        <f>SUM(AR704,BW704,CA704)</f>
        <v>0</v>
      </c>
      <c r="K704" s="1">
        <f>SUM(AD704,AF704,AH704,AJ704,AN704,AL704,AP704,AT704,AV704,AX704,AZ704,BD704,BF704,BH704,BJ704,BL704,BN704,BB704)</f>
        <v>60</v>
      </c>
      <c r="L704" s="1">
        <f>COUNT(AD704,AF704,AH704,AJ704,AL704,AN704,AP704,AT704,AV704,AX704,AZ704,BB704,BD704,BF704,BH704,BJ704,BL704,BN704)</f>
        <v>1</v>
      </c>
      <c r="M704" s="1">
        <f>BP704+BR704</f>
        <v>0</v>
      </c>
      <c r="N704" s="1"/>
      <c r="O704" s="1">
        <f>BU704</f>
        <v>0</v>
      </c>
      <c r="P704" s="1">
        <f>AB704+BY704</f>
        <v>0</v>
      </c>
      <c r="Q704" s="1">
        <f>BT704+CC704</f>
        <v>0</v>
      </c>
      <c r="R704" s="70"/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70"/>
      <c r="AB704" s="1"/>
      <c r="AC704" s="29"/>
      <c r="AD704" s="1"/>
      <c r="AE704" s="29"/>
      <c r="AF704" s="1"/>
      <c r="AG704" s="29"/>
      <c r="AH704" s="1"/>
      <c r="AI704" s="29"/>
      <c r="AJ704" s="1"/>
      <c r="AK704" s="29"/>
      <c r="AL704" s="1">
        <v>60</v>
      </c>
      <c r="AM704" s="29">
        <v>1</v>
      </c>
      <c r="AN704" s="1"/>
      <c r="AO704" s="29"/>
      <c r="AP704" s="1"/>
      <c r="AQ704" s="29"/>
      <c r="AR704" s="1"/>
      <c r="AS704" s="29"/>
      <c r="AT704" s="1"/>
      <c r="AU704" s="29"/>
      <c r="AV704" s="1"/>
      <c r="AW704" s="29"/>
      <c r="AX704" s="1"/>
      <c r="AY704" s="29"/>
      <c r="AZ704" s="1"/>
      <c r="BA704" s="29"/>
      <c r="BB704" s="1"/>
      <c r="BC704" s="29"/>
      <c r="BD704" s="1"/>
      <c r="BE704" s="29"/>
      <c r="BF704" s="1"/>
      <c r="BG704" s="29"/>
      <c r="BH704" s="1"/>
      <c r="BI704" s="29"/>
      <c r="BJ704" s="1"/>
      <c r="BK704" s="29"/>
      <c r="BL704" s="1"/>
      <c r="BM704" s="29"/>
      <c r="BN704" s="1"/>
      <c r="BO704" s="29"/>
      <c r="BP704" s="1"/>
      <c r="BQ704" s="29"/>
      <c r="BR704" s="1"/>
      <c r="BS704" s="29"/>
      <c r="BT704" s="1"/>
      <c r="BU704" s="1"/>
      <c r="BV704" s="29"/>
      <c r="BW704" s="1"/>
      <c r="BX704" s="29"/>
      <c r="BY704" s="33"/>
      <c r="BZ704" s="29"/>
      <c r="CA704" s="33"/>
      <c r="CB704" s="29"/>
      <c r="CC704" s="33"/>
    </row>
    <row r="705" spans="1:81" s="60" customFormat="1" x14ac:dyDescent="0.35">
      <c r="A705" s="34" t="s">
        <v>59</v>
      </c>
      <c r="B705" s="34" t="s">
        <v>60</v>
      </c>
      <c r="C705" s="34" t="s">
        <v>385</v>
      </c>
      <c r="D705" s="34" t="s">
        <v>1689</v>
      </c>
      <c r="E705" s="34" t="s">
        <v>58</v>
      </c>
      <c r="F705" s="1">
        <v>999927352</v>
      </c>
      <c r="G705" s="1">
        <f>(K705+P705+J705+M705+O705+Q705)-H705</f>
        <v>60</v>
      </c>
      <c r="H705" s="1"/>
      <c r="I705" s="30"/>
      <c r="J705" s="1">
        <f>SUM(AR705,BW705,CA705)</f>
        <v>0</v>
      </c>
      <c r="K705" s="1">
        <f>SUM(AD705,AF705,AH705,AJ705,AN705,AL705,AP705,AT705,AV705,AX705,AZ705,BD705,BF705,BH705,BJ705,BL705,BN705,BB705)</f>
        <v>60</v>
      </c>
      <c r="L705" s="1">
        <f>COUNT(AD705,AF705,AH705,AJ705,AL705,AN705,AP705,AT705,AV705,AX705,AZ705,BB705,BD705,BF705,BH705,BJ705,BL705,BN705)</f>
        <v>1</v>
      </c>
      <c r="M705" s="1">
        <f>BP705+BR705</f>
        <v>0</v>
      </c>
      <c r="N705" s="1"/>
      <c r="O705" s="1">
        <f>BU705</f>
        <v>0</v>
      </c>
      <c r="P705" s="1">
        <f>AB705+BY705</f>
        <v>0</v>
      </c>
      <c r="Q705" s="1">
        <f>BT705+CC705</f>
        <v>0</v>
      </c>
      <c r="R705" s="70"/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70"/>
      <c r="AB705" s="1"/>
      <c r="AC705" s="29"/>
      <c r="AD705" s="1"/>
      <c r="AE705" s="29"/>
      <c r="AF705" s="1"/>
      <c r="AG705" s="29"/>
      <c r="AH705" s="1"/>
      <c r="AI705" s="29"/>
      <c r="AJ705" s="1"/>
      <c r="AK705" s="29"/>
      <c r="AL705" s="1"/>
      <c r="AM705" s="29"/>
      <c r="AN705" s="1"/>
      <c r="AO705" s="29"/>
      <c r="AP705" s="1"/>
      <c r="AQ705" s="29"/>
      <c r="AR705" s="1"/>
      <c r="AS705" s="29"/>
      <c r="AT705" s="1">
        <v>60</v>
      </c>
      <c r="AU705" s="29">
        <v>1</v>
      </c>
      <c r="AV705" s="1"/>
      <c r="AW705" s="29"/>
      <c r="AX705" s="1"/>
      <c r="AY705" s="29"/>
      <c r="AZ705" s="1"/>
      <c r="BA705" s="29"/>
      <c r="BB705" s="1"/>
      <c r="BC705" s="29"/>
      <c r="BD705" s="1"/>
      <c r="BE705" s="29"/>
      <c r="BF705" s="1"/>
      <c r="BG705" s="29"/>
      <c r="BH705" s="1"/>
      <c r="BI705" s="29"/>
      <c r="BJ705" s="1"/>
      <c r="BK705" s="29"/>
      <c r="BL705" s="1"/>
      <c r="BM705" s="29"/>
      <c r="BN705" s="1"/>
      <c r="BO705" s="29"/>
      <c r="BP705" s="1"/>
      <c r="BQ705" s="29"/>
      <c r="BR705" s="1"/>
      <c r="BS705" s="29"/>
      <c r="BT705" s="1"/>
      <c r="BU705" s="1"/>
      <c r="BV705" s="29"/>
      <c r="BW705" s="1"/>
      <c r="BX705" s="29"/>
      <c r="BY705" s="33"/>
      <c r="BZ705" s="29"/>
      <c r="CA705" s="33"/>
      <c r="CB705" s="29"/>
      <c r="CC705" s="33"/>
    </row>
    <row r="706" spans="1:81" s="60" customFormat="1" x14ac:dyDescent="0.35">
      <c r="A706" s="34" t="s">
        <v>59</v>
      </c>
      <c r="B706" s="1" t="s">
        <v>60</v>
      </c>
      <c r="C706" s="1" t="s">
        <v>709</v>
      </c>
      <c r="D706" s="1" t="s">
        <v>2273</v>
      </c>
      <c r="E706" s="1" t="s">
        <v>58</v>
      </c>
      <c r="F706" s="1">
        <v>999924731</v>
      </c>
      <c r="G706" s="1">
        <f>(K706+P706+J706+M706+O706+Q706)-H706</f>
        <v>60</v>
      </c>
      <c r="H706" s="1">
        <f>(J706+K706+M706+N706+O706+P706+Q706)*0.5</f>
        <v>60</v>
      </c>
      <c r="I706" s="30"/>
      <c r="J706" s="1">
        <f>SUM(AR706,BW706,CA706)</f>
        <v>0</v>
      </c>
      <c r="K706" s="1">
        <f>SUM(AD706,AF706,AH706,AJ706,AN706,AL706,AP706,AT706,AV706,AX706,AZ706,BD706,BF706,BH706,BJ706,BL706,BN706,BB706)</f>
        <v>120</v>
      </c>
      <c r="L706" s="1">
        <f>COUNT(AD706,AF706,AH706,AJ706,AL706,AN706,AP706,AT706,AV706,AX706,AZ706,BB706,BD706,BF706,BH706,BJ706,BL706,BN706)</f>
        <v>1</v>
      </c>
      <c r="M706" s="1">
        <f>BP706+BR706</f>
        <v>0</v>
      </c>
      <c r="N706" s="1"/>
      <c r="O706" s="1">
        <f>BU706</f>
        <v>0</v>
      </c>
      <c r="P706" s="1">
        <f>AB706+BY706</f>
        <v>0</v>
      </c>
      <c r="Q706" s="1">
        <f>BT706+CC706</f>
        <v>0</v>
      </c>
      <c r="R706" s="70"/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70"/>
      <c r="AB706" s="1"/>
      <c r="AC706" s="29"/>
      <c r="AD706" s="1"/>
      <c r="AE706" s="29"/>
      <c r="AF706" s="1"/>
      <c r="AG706" s="29"/>
      <c r="AH706" s="1"/>
      <c r="AI706" s="29"/>
      <c r="AJ706" s="1"/>
      <c r="AK706" s="29"/>
      <c r="AL706" s="1"/>
      <c r="AM706" s="29"/>
      <c r="AN706" s="1"/>
      <c r="AO706" s="29"/>
      <c r="AP706" s="1"/>
      <c r="AQ706" s="29"/>
      <c r="AR706" s="1"/>
      <c r="AS706" s="29"/>
      <c r="AT706" s="1"/>
      <c r="AU706" s="29"/>
      <c r="AV706" s="1"/>
      <c r="AW706" s="29"/>
      <c r="AX706" s="1">
        <v>120</v>
      </c>
      <c r="AY706" s="29">
        <v>1</v>
      </c>
      <c r="AZ706" s="1"/>
      <c r="BA706" s="29"/>
      <c r="BB706" s="1"/>
      <c r="BC706" s="29"/>
      <c r="BD706" s="1"/>
      <c r="BE706" s="29"/>
      <c r="BF706" s="1"/>
      <c r="BG706" s="29"/>
      <c r="BH706" s="1"/>
      <c r="BI706" s="29"/>
      <c r="BJ706" s="1"/>
      <c r="BK706" s="29"/>
      <c r="BL706" s="1"/>
      <c r="BM706" s="29"/>
      <c r="BN706" s="1"/>
      <c r="BO706" s="29"/>
      <c r="BP706" s="1"/>
      <c r="BQ706" s="29"/>
      <c r="BR706" s="1"/>
      <c r="BS706" s="29"/>
      <c r="BT706" s="1"/>
      <c r="BU706" s="1"/>
      <c r="BV706" s="29"/>
      <c r="BW706" s="1"/>
      <c r="BX706" s="29"/>
      <c r="BY706" s="33"/>
      <c r="BZ706" s="29"/>
      <c r="CA706" s="33"/>
      <c r="CB706" s="29"/>
      <c r="CC706" s="33"/>
    </row>
    <row r="707" spans="1:81" s="60" customFormat="1" x14ac:dyDescent="0.35">
      <c r="A707" s="34" t="s">
        <v>59</v>
      </c>
      <c r="B707" s="1" t="s">
        <v>60</v>
      </c>
      <c r="C707" s="1" t="s">
        <v>1061</v>
      </c>
      <c r="D707" s="1" t="s">
        <v>1062</v>
      </c>
      <c r="E707" s="1" t="s">
        <v>58</v>
      </c>
      <c r="F707" s="1">
        <v>999916885</v>
      </c>
      <c r="G707" s="1">
        <f>(K707+P707+J707+M707+O707+Q707)-H707</f>
        <v>59.5</v>
      </c>
      <c r="H707" s="1">
        <f>(J707+K707+M707+N707+O707+P707+Q707)*0.5</f>
        <v>59.5</v>
      </c>
      <c r="I707" s="30"/>
      <c r="J707" s="1">
        <f>SUM(AR707,BW707,CA707)</f>
        <v>0</v>
      </c>
      <c r="K707" s="1">
        <f>SUM(AD707,AF707,AH707,AJ707,AN707,AL707,AP707,AT707,AV707,AX707,AZ707,BD707,BF707,BH707,BJ707,BL707,BN707,BB707)</f>
        <v>68</v>
      </c>
      <c r="L707" s="1">
        <f>COUNT(AD707,AF707,AH707,AJ707,AL707,AN707,AP707,AT707,AV707,AX707,AZ707,BB707,BD707,BF707,BH707,BJ707,BL707,BN707)</f>
        <v>1</v>
      </c>
      <c r="M707" s="1">
        <f>BP707+BR707</f>
        <v>0</v>
      </c>
      <c r="N707" s="1"/>
      <c r="O707" s="1">
        <f>BU707</f>
        <v>51</v>
      </c>
      <c r="P707" s="1">
        <f>AB707+BY707</f>
        <v>0</v>
      </c>
      <c r="Q707" s="1">
        <f>BT707+CC707</f>
        <v>0</v>
      </c>
      <c r="R707" s="70"/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70"/>
      <c r="AB707" s="1"/>
      <c r="AC707" s="29"/>
      <c r="AD707" s="1"/>
      <c r="AE707" s="29"/>
      <c r="AF707" s="1"/>
      <c r="AG707" s="29"/>
      <c r="AH707" s="1"/>
      <c r="AI707" s="29"/>
      <c r="AJ707" s="1"/>
      <c r="AK707" s="29"/>
      <c r="AL707" s="1"/>
      <c r="AM707" s="29"/>
      <c r="AN707" s="1"/>
      <c r="AO707" s="29"/>
      <c r="AP707" s="1"/>
      <c r="AQ707" s="29"/>
      <c r="AR707" s="1"/>
      <c r="AS707" s="29"/>
      <c r="AT707" s="1"/>
      <c r="AU707" s="29"/>
      <c r="AV707" s="1"/>
      <c r="AW707" s="29"/>
      <c r="AX707" s="1"/>
      <c r="AY707" s="29"/>
      <c r="AZ707" s="1"/>
      <c r="BA707" s="29"/>
      <c r="BB707" s="1"/>
      <c r="BC707" s="29"/>
      <c r="BD707" s="1"/>
      <c r="BE707" s="29"/>
      <c r="BF707" s="1"/>
      <c r="BG707" s="29"/>
      <c r="BH707" s="1"/>
      <c r="BI707" s="29"/>
      <c r="BJ707" s="1">
        <v>68</v>
      </c>
      <c r="BK707" s="29">
        <v>3</v>
      </c>
      <c r="BL707" s="1"/>
      <c r="BM707" s="29"/>
      <c r="BN707" s="1"/>
      <c r="BO707" s="29"/>
      <c r="BP707" s="1"/>
      <c r="BQ707" s="29"/>
      <c r="BR707" s="1"/>
      <c r="BS707" s="29"/>
      <c r="BT707" s="1"/>
      <c r="BU707" s="1">
        <v>51</v>
      </c>
      <c r="BV707" s="29" t="s">
        <v>97</v>
      </c>
      <c r="BW707" s="1"/>
      <c r="BX707" s="29"/>
      <c r="BY707" s="33"/>
      <c r="BZ707" s="29"/>
      <c r="CA707" s="33"/>
      <c r="CB707" s="29"/>
      <c r="CC707" s="33"/>
    </row>
    <row r="708" spans="1:81" s="60" customFormat="1" x14ac:dyDescent="0.35">
      <c r="A708" s="34" t="s">
        <v>59</v>
      </c>
      <c r="B708" s="38" t="s">
        <v>60</v>
      </c>
      <c r="C708" s="38" t="s">
        <v>2867</v>
      </c>
      <c r="D708" s="38" t="s">
        <v>89</v>
      </c>
      <c r="E708" s="38" t="s">
        <v>58</v>
      </c>
      <c r="F708" s="38">
        <v>999926333</v>
      </c>
      <c r="G708" s="1">
        <f>(K708+P708+J708+M708+O708+Q708)-H708</f>
        <v>59.5</v>
      </c>
      <c r="H708" s="1">
        <f>(J708+K708+M708+N708+O708+P708+Q708)*0.5</f>
        <v>59.5</v>
      </c>
      <c r="I708" s="30"/>
      <c r="J708" s="1">
        <f>SUM(AR708,BW708,CA708)</f>
        <v>0</v>
      </c>
      <c r="K708" s="1">
        <f>SUM(AD708,AF708,AH708,AJ708,AN708,AL708,AP708,AT708,AV708,AX708,AZ708,BD708,BF708,BH708,BJ708,BL708,BN708,BB708)</f>
        <v>68</v>
      </c>
      <c r="L708" s="1">
        <f>COUNT(AD708,AF708,AH708,AJ708,AL708,AN708,AP708,AT708,AV708,AX708,AZ708,BB708,BD708,BF708,BH708,BJ708,BL708,BN708)</f>
        <v>1</v>
      </c>
      <c r="M708" s="1">
        <f>BP708+BR708</f>
        <v>0</v>
      </c>
      <c r="N708" s="1"/>
      <c r="O708" s="1">
        <f>BU708</f>
        <v>51</v>
      </c>
      <c r="P708" s="1">
        <f>AB708+BY708</f>
        <v>0</v>
      </c>
      <c r="Q708" s="1">
        <f>BT708+CC708</f>
        <v>0</v>
      </c>
      <c r="R708" s="70"/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70"/>
      <c r="AB708" s="1"/>
      <c r="AC708" s="29"/>
      <c r="AD708" s="1"/>
      <c r="AE708" s="29"/>
      <c r="AF708" s="1"/>
      <c r="AG708" s="29"/>
      <c r="AH708" s="1"/>
      <c r="AI708" s="29"/>
      <c r="AJ708" s="1">
        <v>68</v>
      </c>
      <c r="AK708" s="29">
        <v>3</v>
      </c>
      <c r="AL708" s="1"/>
      <c r="AM708" s="29"/>
      <c r="AN708" s="1"/>
      <c r="AO708" s="29"/>
      <c r="AP708" s="1"/>
      <c r="AQ708" s="29"/>
      <c r="AR708" s="1"/>
      <c r="AS708" s="29"/>
      <c r="AT708" s="1"/>
      <c r="AU708" s="29"/>
      <c r="AV708" s="1"/>
      <c r="AW708" s="29"/>
      <c r="AX708" s="1"/>
      <c r="AY708" s="29"/>
      <c r="AZ708" s="1"/>
      <c r="BA708" s="29"/>
      <c r="BB708" s="1"/>
      <c r="BC708" s="29"/>
      <c r="BD708" s="1"/>
      <c r="BE708" s="29"/>
      <c r="BF708" s="1"/>
      <c r="BG708" s="29"/>
      <c r="BH708" s="1"/>
      <c r="BI708" s="29"/>
      <c r="BJ708" s="1"/>
      <c r="BK708" s="29"/>
      <c r="BL708" s="1"/>
      <c r="BM708" s="29"/>
      <c r="BN708" s="1"/>
      <c r="BO708" s="29"/>
      <c r="BP708" s="1"/>
      <c r="BQ708" s="29"/>
      <c r="BR708" s="1"/>
      <c r="BS708" s="29"/>
      <c r="BT708" s="1"/>
      <c r="BU708" s="1">
        <v>51</v>
      </c>
      <c r="BV708" s="29" t="s">
        <v>97</v>
      </c>
      <c r="BW708" s="1"/>
      <c r="BX708" s="29"/>
      <c r="BY708" s="33"/>
      <c r="BZ708" s="29"/>
      <c r="CA708" s="33"/>
      <c r="CB708" s="29"/>
      <c r="CC708" s="33"/>
    </row>
    <row r="709" spans="1:81" s="60" customFormat="1" x14ac:dyDescent="0.35">
      <c r="A709" s="34" t="s">
        <v>59</v>
      </c>
      <c r="B709" s="34" t="s">
        <v>60</v>
      </c>
      <c r="C709" s="34" t="s">
        <v>1153</v>
      </c>
      <c r="D709" s="34" t="s">
        <v>1154</v>
      </c>
      <c r="E709" s="34" t="s">
        <v>58</v>
      </c>
      <c r="F709" s="1">
        <v>999917899</v>
      </c>
      <c r="G709" s="1">
        <f>(K709+P709+J709+M709+O709+Q709)-H709</f>
        <v>45</v>
      </c>
      <c r="H709" s="1"/>
      <c r="I709" s="30"/>
      <c r="J709" s="1">
        <f>SUM(AR709,BW709,CA709)</f>
        <v>0</v>
      </c>
      <c r="K709" s="1">
        <f>SUM(AD709,AF709,AH709,AJ709,AN709,AL709,AP709,AT709,AV709,AX709,AZ709,BD709,BF709,BH709,BJ709,BL709,BN709,BB709)</f>
        <v>45</v>
      </c>
      <c r="L709" s="1">
        <f>COUNT(AD709,AF709,AH709,AJ709,AL709,AN709,AP709,AT709,AV709,AX709,AZ709,BB709,BD709,BF709,BH709,BJ709,BL709,BN709)</f>
        <v>1</v>
      </c>
      <c r="M709" s="1">
        <f>BP709+BR709</f>
        <v>0</v>
      </c>
      <c r="N709" s="1"/>
      <c r="O709" s="1">
        <f>BU709</f>
        <v>0</v>
      </c>
      <c r="P709" s="1">
        <f>AB709+BY709</f>
        <v>0</v>
      </c>
      <c r="Q709" s="1">
        <f>BT709+CC709</f>
        <v>0</v>
      </c>
      <c r="R709" s="70"/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70"/>
      <c r="AB709" s="1"/>
      <c r="AC709" s="29"/>
      <c r="AD709" s="1"/>
      <c r="AE709" s="29"/>
      <c r="AF709" s="1"/>
      <c r="AG709" s="29"/>
      <c r="AH709" s="1">
        <v>45</v>
      </c>
      <c r="AI709" s="29">
        <v>2</v>
      </c>
      <c r="AJ709" s="1"/>
      <c r="AK709" s="29"/>
      <c r="AL709" s="1"/>
      <c r="AM709" s="29"/>
      <c r="AN709" s="1"/>
      <c r="AO709" s="29"/>
      <c r="AP709" s="1"/>
      <c r="AQ709" s="29"/>
      <c r="AR709" s="1"/>
      <c r="AS709" s="29"/>
      <c r="AT709" s="1"/>
      <c r="AU709" s="29"/>
      <c r="AV709" s="1"/>
      <c r="AW709" s="29"/>
      <c r="AX709" s="1"/>
      <c r="AY709" s="29"/>
      <c r="AZ709" s="1"/>
      <c r="BA709" s="29"/>
      <c r="BB709" s="1"/>
      <c r="BC709" s="29"/>
      <c r="BD709" s="1"/>
      <c r="BE709" s="29"/>
      <c r="BF709" s="1"/>
      <c r="BG709" s="29"/>
      <c r="BH709" s="1"/>
      <c r="BI709" s="29"/>
      <c r="BJ709" s="1"/>
      <c r="BK709" s="29"/>
      <c r="BL709" s="1"/>
      <c r="BM709" s="29"/>
      <c r="BN709" s="1"/>
      <c r="BO709" s="29"/>
      <c r="BP709" s="1"/>
      <c r="BQ709" s="29"/>
      <c r="BR709" s="1"/>
      <c r="BS709" s="29"/>
      <c r="BT709" s="1"/>
      <c r="BU709" s="1"/>
      <c r="BV709" s="29"/>
      <c r="BW709" s="1"/>
      <c r="BX709" s="29"/>
      <c r="BY709" s="33"/>
      <c r="BZ709" s="29"/>
      <c r="CA709" s="33"/>
      <c r="CB709" s="29"/>
      <c r="CC709" s="33"/>
    </row>
    <row r="710" spans="1:81" s="60" customFormat="1" x14ac:dyDescent="0.35">
      <c r="A710" s="34" t="s">
        <v>59</v>
      </c>
      <c r="B710" s="34" t="s">
        <v>60</v>
      </c>
      <c r="C710" s="34" t="s">
        <v>2828</v>
      </c>
      <c r="D710" s="34" t="s">
        <v>2829</v>
      </c>
      <c r="E710" s="34" t="s">
        <v>58</v>
      </c>
      <c r="F710" s="1">
        <v>999926218</v>
      </c>
      <c r="G710" s="1">
        <f>(K710+P710+J710+M710+O710+Q710)-H710</f>
        <v>45</v>
      </c>
      <c r="H710" s="1"/>
      <c r="I710" s="30"/>
      <c r="J710" s="1">
        <f>SUM(AR710,BW710,CA710)</f>
        <v>0</v>
      </c>
      <c r="K710" s="1">
        <f>SUM(AD710,AF710,AH710,AJ710,AN710,AL710,AP710,AT710,AV710,AX710,AZ710,BD710,BF710,BH710,BJ710,BL710,BN710,BB710)</f>
        <v>45</v>
      </c>
      <c r="L710" s="1">
        <f>COUNT(AD710,AF710,AH710,AJ710,AL710,AN710,AP710,AT710,AV710,AX710,AZ710,BB710,BD710,BF710,BH710,BJ710,BL710,BN710)</f>
        <v>1</v>
      </c>
      <c r="M710" s="1">
        <f>BP710+BR710</f>
        <v>0</v>
      </c>
      <c r="N710" s="1"/>
      <c r="O710" s="1">
        <f>BU710</f>
        <v>0</v>
      </c>
      <c r="P710" s="1">
        <f>AB710+BY710</f>
        <v>0</v>
      </c>
      <c r="Q710" s="1">
        <f>BT710+CC710</f>
        <v>0</v>
      </c>
      <c r="R710" s="70"/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70"/>
      <c r="AB710" s="1"/>
      <c r="AC710" s="29"/>
      <c r="AD710" s="1"/>
      <c r="AE710" s="29"/>
      <c r="AF710" s="1"/>
      <c r="AG710" s="29"/>
      <c r="AH710" s="1"/>
      <c r="AI710" s="29"/>
      <c r="AJ710" s="1"/>
      <c r="AK710" s="29"/>
      <c r="AL710" s="1"/>
      <c r="AM710" s="29"/>
      <c r="AN710" s="1"/>
      <c r="AO710" s="29"/>
      <c r="AP710" s="1"/>
      <c r="AQ710" s="29"/>
      <c r="AR710" s="1"/>
      <c r="AS710" s="29"/>
      <c r="AT710" s="1"/>
      <c r="AU710" s="29"/>
      <c r="AV710" s="1"/>
      <c r="AW710" s="29"/>
      <c r="AX710" s="1"/>
      <c r="AY710" s="29"/>
      <c r="AZ710" s="1"/>
      <c r="BA710" s="29"/>
      <c r="BB710" s="1">
        <v>45</v>
      </c>
      <c r="BC710" s="29"/>
      <c r="BD710" s="1"/>
      <c r="BE710" s="29"/>
      <c r="BF710" s="1"/>
      <c r="BG710" s="29"/>
      <c r="BH710" s="1"/>
      <c r="BI710" s="29"/>
      <c r="BJ710" s="1"/>
      <c r="BK710" s="29"/>
      <c r="BL710" s="1"/>
      <c r="BM710" s="29"/>
      <c r="BN710" s="1"/>
      <c r="BO710" s="29"/>
      <c r="BP710" s="1"/>
      <c r="BQ710" s="29"/>
      <c r="BR710" s="1"/>
      <c r="BS710" s="29"/>
      <c r="BT710" s="1"/>
      <c r="BU710" s="1"/>
      <c r="BV710" s="29"/>
      <c r="BW710" s="1"/>
      <c r="BX710" s="29"/>
      <c r="BY710" s="33"/>
      <c r="BZ710" s="29"/>
      <c r="CA710" s="33"/>
      <c r="CB710" s="29"/>
      <c r="CC710" s="33"/>
    </row>
    <row r="711" spans="1:81" s="60" customFormat="1" x14ac:dyDescent="0.35">
      <c r="A711" s="34" t="s">
        <v>59</v>
      </c>
      <c r="B711" s="34" t="s">
        <v>60</v>
      </c>
      <c r="C711" s="34" t="s">
        <v>213</v>
      </c>
      <c r="D711" s="34" t="s">
        <v>3289</v>
      </c>
      <c r="E711" s="34" t="s">
        <v>58</v>
      </c>
      <c r="F711" s="1">
        <v>999927326</v>
      </c>
      <c r="G711" s="1">
        <f>(K711+P711+J711+M711+O711+Q711)-H711</f>
        <v>45</v>
      </c>
      <c r="H711" s="1"/>
      <c r="I711" s="30"/>
      <c r="J711" s="1">
        <f>SUM(AR711,BW711,CA711)</f>
        <v>0</v>
      </c>
      <c r="K711" s="1">
        <f>SUM(AD711,AF711,AH711,AJ711,AN711,AL711,AP711,AT711,AV711,AX711,AZ711,BD711,BF711,BH711,BJ711,BL711,BN711,BB711)</f>
        <v>45</v>
      </c>
      <c r="L711" s="1">
        <f>COUNT(AD711,AF711,AH711,AJ711,AL711,AN711,AP711,AT711,AV711,AX711,AZ711,BB711,BD711,BF711,BH711,BJ711,BL711,BN711)</f>
        <v>1</v>
      </c>
      <c r="M711" s="1">
        <f>BP711+BR711</f>
        <v>0</v>
      </c>
      <c r="N711" s="1"/>
      <c r="O711" s="1">
        <f>BU711</f>
        <v>0</v>
      </c>
      <c r="P711" s="1">
        <f>AB711+BY711</f>
        <v>0</v>
      </c>
      <c r="Q711" s="1">
        <f>BT711+CC711</f>
        <v>0</v>
      </c>
      <c r="R711" s="70"/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70"/>
      <c r="AB711" s="1"/>
      <c r="AC711" s="29"/>
      <c r="AD711" s="1"/>
      <c r="AE711" s="29"/>
      <c r="AF711" s="1"/>
      <c r="AG711" s="29"/>
      <c r="AH711" s="1"/>
      <c r="AI711" s="29"/>
      <c r="AJ711" s="1"/>
      <c r="AK711" s="29"/>
      <c r="AL711" s="1"/>
      <c r="AM711" s="29"/>
      <c r="AN711" s="1"/>
      <c r="AO711" s="29"/>
      <c r="AP711" s="1"/>
      <c r="AQ711" s="29"/>
      <c r="AR711" s="1"/>
      <c r="AS711" s="29"/>
      <c r="AT711" s="1">
        <v>45</v>
      </c>
      <c r="AU711" s="29">
        <v>2</v>
      </c>
      <c r="AV711" s="1"/>
      <c r="AW711" s="29"/>
      <c r="AX711" s="1"/>
      <c r="AY711" s="29"/>
      <c r="AZ711" s="1"/>
      <c r="BA711" s="29"/>
      <c r="BB711" s="1"/>
      <c r="BC711" s="29"/>
      <c r="BD711" s="1"/>
      <c r="BE711" s="29"/>
      <c r="BF711" s="1"/>
      <c r="BG711" s="29"/>
      <c r="BH711" s="1"/>
      <c r="BI711" s="29"/>
      <c r="BJ711" s="1"/>
      <c r="BK711" s="29"/>
      <c r="BL711" s="1"/>
      <c r="BM711" s="29"/>
      <c r="BN711" s="1"/>
      <c r="BO711" s="29"/>
      <c r="BP711" s="1"/>
      <c r="BQ711" s="29"/>
      <c r="BR711" s="1"/>
      <c r="BS711" s="29"/>
      <c r="BT711" s="1"/>
      <c r="BU711" s="1"/>
      <c r="BV711" s="29"/>
      <c r="BW711" s="1"/>
      <c r="BX711" s="29"/>
      <c r="BY711" s="33"/>
      <c r="BZ711" s="29"/>
      <c r="CA711" s="33"/>
      <c r="CB711" s="29"/>
      <c r="CC711" s="33"/>
    </row>
    <row r="712" spans="1:81" s="60" customFormat="1" x14ac:dyDescent="0.35">
      <c r="A712" s="34" t="s">
        <v>59</v>
      </c>
      <c r="B712" s="1" t="s">
        <v>60</v>
      </c>
      <c r="C712" s="33" t="s">
        <v>1968</v>
      </c>
      <c r="D712" s="33" t="s">
        <v>1969</v>
      </c>
      <c r="E712" s="1" t="s">
        <v>58</v>
      </c>
      <c r="F712" s="33">
        <v>999923058</v>
      </c>
      <c r="G712" s="1">
        <f>(K712+P712+J712+M712+O712+Q712)-H712</f>
        <v>45</v>
      </c>
      <c r="H712" s="1">
        <f>(J712+K712+M712+N712+O712+P712+Q712)*0.5</f>
        <v>45</v>
      </c>
      <c r="I712" s="30"/>
      <c r="J712" s="1">
        <f>SUM(AR712,BW712,CA712)</f>
        <v>0</v>
      </c>
      <c r="K712" s="1">
        <f>SUM(AD712,AF712,AH712,AJ712,AN712,AL712,AP712,AT712,AV712,AX712,AZ712,BD712,BF712,BH712,BJ712,BL712,BN712,BB712)</f>
        <v>90</v>
      </c>
      <c r="L712" s="1">
        <f>COUNT(AD712,AF712,AH712,AJ712,AL712,AN712,AP712,AT712,AV712,AX712,AZ712,BB712,BD712,BF712,BH712,BJ712,BL712,BN712)</f>
        <v>1</v>
      </c>
      <c r="M712" s="1">
        <f>BP712+BR712</f>
        <v>0</v>
      </c>
      <c r="N712" s="1"/>
      <c r="O712" s="1">
        <f>BU712</f>
        <v>0</v>
      </c>
      <c r="P712" s="1">
        <f>AB712+BY712</f>
        <v>0</v>
      </c>
      <c r="Q712" s="1">
        <f>BT712+CC712</f>
        <v>0</v>
      </c>
      <c r="R712" s="70"/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70"/>
      <c r="AB712" s="1"/>
      <c r="AC712" s="29"/>
      <c r="AD712" s="1"/>
      <c r="AE712" s="29"/>
      <c r="AF712" s="1"/>
      <c r="AG712" s="29"/>
      <c r="AH712" s="1"/>
      <c r="AI712" s="29"/>
      <c r="AJ712" s="1"/>
      <c r="AK712" s="29"/>
      <c r="AL712" s="1"/>
      <c r="AM712" s="29"/>
      <c r="AN712" s="1"/>
      <c r="AO712" s="29"/>
      <c r="AP712" s="1">
        <v>90</v>
      </c>
      <c r="AQ712" s="29">
        <v>2</v>
      </c>
      <c r="AR712" s="1"/>
      <c r="AS712" s="29"/>
      <c r="AT712" s="1"/>
      <c r="AU712" s="29"/>
      <c r="AV712" s="1"/>
      <c r="AW712" s="29"/>
      <c r="AX712" s="1"/>
      <c r="AY712" s="29"/>
      <c r="AZ712" s="1"/>
      <c r="BA712" s="29"/>
      <c r="BB712" s="1"/>
      <c r="BC712" s="29"/>
      <c r="BD712" s="1"/>
      <c r="BE712" s="29"/>
      <c r="BF712" s="1"/>
      <c r="BG712" s="29"/>
      <c r="BH712" s="1"/>
      <c r="BI712" s="29"/>
      <c r="BJ712" s="1"/>
      <c r="BK712" s="29"/>
      <c r="BL712" s="1"/>
      <c r="BM712" s="29"/>
      <c r="BN712" s="1"/>
      <c r="BO712" s="29"/>
      <c r="BP712" s="1"/>
      <c r="BQ712" s="29"/>
      <c r="BR712" s="1"/>
      <c r="BS712" s="29"/>
      <c r="BT712" s="1"/>
      <c r="BU712" s="1"/>
      <c r="BV712" s="29"/>
      <c r="BW712" s="1"/>
      <c r="BX712" s="29"/>
      <c r="BY712" s="33"/>
      <c r="BZ712" s="29"/>
      <c r="CA712" s="33"/>
      <c r="CB712" s="29"/>
      <c r="CC712" s="33"/>
    </row>
    <row r="713" spans="1:81" s="60" customFormat="1" x14ac:dyDescent="0.35">
      <c r="A713" s="34" t="s">
        <v>59</v>
      </c>
      <c r="B713" s="1" t="s">
        <v>60</v>
      </c>
      <c r="C713" s="1" t="s">
        <v>1986</v>
      </c>
      <c r="D713" s="1" t="s">
        <v>2076</v>
      </c>
      <c r="E713" s="1" t="s">
        <v>58</v>
      </c>
      <c r="F713" s="1">
        <v>999923743</v>
      </c>
      <c r="G713" s="1">
        <f>(K713+P713+J713+M713+O713+Q713)-H713</f>
        <v>45</v>
      </c>
      <c r="H713" s="1">
        <f>(J713+K713+M713+N713+O713+P713+Q713)*0.5</f>
        <v>45</v>
      </c>
      <c r="I713" s="30"/>
      <c r="J713" s="1">
        <f>SUM(AR713,BW713,CA713)</f>
        <v>0</v>
      </c>
      <c r="K713" s="1">
        <f>SUM(AD713,AF713,AH713,AJ713,AN713,AL713,AP713,AT713,AV713,AX713,AZ713,BD713,BF713,BH713,BJ713,BL713,BN713,BB713)</f>
        <v>90</v>
      </c>
      <c r="L713" s="1">
        <f>COUNT(AD713,AF713,AH713,AJ713,AL713,AN713,AP713,AT713,AV713,AX713,AZ713,BB713,BD713,BF713,BH713,BJ713,BL713,BN713)</f>
        <v>1</v>
      </c>
      <c r="M713" s="1">
        <f>BP713+BR713</f>
        <v>0</v>
      </c>
      <c r="N713" s="1"/>
      <c r="O713" s="1">
        <f>BU713</f>
        <v>0</v>
      </c>
      <c r="P713" s="1">
        <f>AB713+BY713</f>
        <v>0</v>
      </c>
      <c r="Q713" s="1">
        <f>BT713+CC713</f>
        <v>0</v>
      </c>
      <c r="R713" s="70"/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70"/>
      <c r="AB713" s="1"/>
      <c r="AC713" s="29"/>
      <c r="AD713" s="1"/>
      <c r="AE713" s="29"/>
      <c r="AF713" s="1"/>
      <c r="AG713" s="29"/>
      <c r="AH713" s="1"/>
      <c r="AI713" s="29"/>
      <c r="AJ713" s="1"/>
      <c r="AK713" s="29"/>
      <c r="AL713" s="1"/>
      <c r="AM713" s="29"/>
      <c r="AN713" s="1"/>
      <c r="AO713" s="29"/>
      <c r="AP713" s="1"/>
      <c r="AQ713" s="29"/>
      <c r="AR713" s="1"/>
      <c r="AS713" s="29"/>
      <c r="AT713" s="1"/>
      <c r="AU713" s="29"/>
      <c r="AV713" s="1"/>
      <c r="AW713" s="29"/>
      <c r="AX713" s="1"/>
      <c r="AY713" s="29"/>
      <c r="AZ713" s="1"/>
      <c r="BA713" s="29"/>
      <c r="BB713" s="1"/>
      <c r="BC713" s="29"/>
      <c r="BD713" s="1"/>
      <c r="BE713" s="29"/>
      <c r="BF713" s="1"/>
      <c r="BG713" s="29"/>
      <c r="BH713" s="1"/>
      <c r="BI713" s="29"/>
      <c r="BJ713" s="1">
        <v>90</v>
      </c>
      <c r="BK713" s="29">
        <v>2</v>
      </c>
      <c r="BL713" s="1"/>
      <c r="BM713" s="29"/>
      <c r="BN713" s="1"/>
      <c r="BO713" s="29"/>
      <c r="BP713" s="1"/>
      <c r="BQ713" s="29"/>
      <c r="BR713" s="1"/>
      <c r="BS713" s="29"/>
      <c r="BT713" s="1"/>
      <c r="BU713" s="1"/>
      <c r="BV713" s="29"/>
      <c r="BW713" s="1"/>
      <c r="BX713" s="29"/>
      <c r="BY713" s="33"/>
      <c r="BZ713" s="29"/>
      <c r="CA713" s="33"/>
      <c r="CB713" s="29"/>
      <c r="CC713" s="33"/>
    </row>
    <row r="714" spans="1:81" s="60" customFormat="1" x14ac:dyDescent="0.35">
      <c r="A714" s="1" t="s">
        <v>59</v>
      </c>
      <c r="B714" s="1" t="s">
        <v>60</v>
      </c>
      <c r="C714" s="1" t="s">
        <v>2978</v>
      </c>
      <c r="D714" s="1" t="s">
        <v>1958</v>
      </c>
      <c r="E714" s="1" t="s">
        <v>58</v>
      </c>
      <c r="F714" s="1">
        <v>999926600</v>
      </c>
      <c r="G714" s="1">
        <f>(K714+P714+J714+M714+O714+Q714)-H714</f>
        <v>38</v>
      </c>
      <c r="H714" s="1"/>
      <c r="I714" s="30"/>
      <c r="J714" s="1">
        <f>SUM(AR714,BW714,CA714)</f>
        <v>0</v>
      </c>
      <c r="K714" s="1">
        <f>SUM(AD714,AF714,AH714,AJ714,AN714,AL714,AP714,AT714,AV714,AX714,AZ714,BD714,BF714,BH714,BJ714,BL714,BN714,BB714)</f>
        <v>38</v>
      </c>
      <c r="L714" s="1">
        <f>COUNT(AD714,AF714,AH714,AJ714,AL714,AN714,AP714,AT714,AV714,AX714,AZ714,BB714,BD714,BF714,BH714,BJ714,BL714,BN714)</f>
        <v>1</v>
      </c>
      <c r="M714" s="1">
        <f>BP714+BR714</f>
        <v>0</v>
      </c>
      <c r="N714" s="1"/>
      <c r="O714" s="1">
        <f>BU714</f>
        <v>0</v>
      </c>
      <c r="P714" s="1">
        <f>AB714+BY714</f>
        <v>0</v>
      </c>
      <c r="Q714" s="1">
        <f>BT714+CC714</f>
        <v>0</v>
      </c>
      <c r="R714" s="70"/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70"/>
      <c r="AB714" s="1"/>
      <c r="AC714" s="29"/>
      <c r="AD714" s="1"/>
      <c r="AE714" s="29"/>
      <c r="AF714" s="1"/>
      <c r="AG714" s="29"/>
      <c r="AH714" s="1"/>
      <c r="AI714" s="29"/>
      <c r="AJ714" s="1"/>
      <c r="AK714" s="29"/>
      <c r="AL714" s="1"/>
      <c r="AM714" s="29"/>
      <c r="AN714" s="1"/>
      <c r="AO714" s="29"/>
      <c r="AP714" s="1">
        <v>38</v>
      </c>
      <c r="AQ714" s="29" t="s">
        <v>97</v>
      </c>
      <c r="AR714" s="1"/>
      <c r="AS714" s="29"/>
      <c r="AT714" s="1"/>
      <c r="AU714" s="29"/>
      <c r="AV714" s="1"/>
      <c r="AW714" s="29"/>
      <c r="AX714" s="1"/>
      <c r="AY714" s="29"/>
      <c r="AZ714" s="1"/>
      <c r="BA714" s="29"/>
      <c r="BB714" s="1"/>
      <c r="BC714" s="29"/>
      <c r="BD714" s="1"/>
      <c r="BE714" s="29"/>
      <c r="BF714" s="1"/>
      <c r="BG714" s="29"/>
      <c r="BH714" s="1"/>
      <c r="BI714" s="29"/>
      <c r="BJ714" s="1"/>
      <c r="BK714" s="29"/>
      <c r="BL714" s="1"/>
      <c r="BM714" s="29"/>
      <c r="BN714" s="1"/>
      <c r="BO714" s="29"/>
      <c r="BP714" s="1"/>
      <c r="BQ714" s="29"/>
      <c r="BR714" s="1"/>
      <c r="BS714" s="29"/>
      <c r="BT714" s="1"/>
      <c r="BU714" s="1"/>
      <c r="BV714" s="29"/>
      <c r="BW714" s="1"/>
      <c r="BX714" s="29"/>
      <c r="BY714" s="33"/>
      <c r="BZ714" s="29"/>
      <c r="CA714" s="33"/>
      <c r="CB714" s="29"/>
      <c r="CC714" s="33"/>
    </row>
    <row r="715" spans="1:81" s="60" customFormat="1" x14ac:dyDescent="0.35">
      <c r="A715" s="1" t="s">
        <v>59</v>
      </c>
      <c r="B715" s="1" t="s">
        <v>60</v>
      </c>
      <c r="C715" s="1" t="s">
        <v>371</v>
      </c>
      <c r="D715" s="1" t="s">
        <v>1647</v>
      </c>
      <c r="E715" s="1" t="s">
        <v>58</v>
      </c>
      <c r="F715" s="1">
        <v>999927284</v>
      </c>
      <c r="G715" s="1">
        <f>(K715+P715+J715+M715+O715+Q715)-H715</f>
        <v>38</v>
      </c>
      <c r="H715" s="1"/>
      <c r="I715" s="30"/>
      <c r="J715" s="1">
        <f>SUM(AR715,BW715,CA715)</f>
        <v>0</v>
      </c>
      <c r="K715" s="1">
        <f>SUM(AD715,AF715,AH715,AJ715,AN715,AL715,AP715,AT715,AV715,AX715,AZ715,BD715,BF715,BH715,BJ715,BL715,BN715,BB715)</f>
        <v>38</v>
      </c>
      <c r="L715" s="1">
        <f>COUNT(AD715,AF715,AH715,AJ715,AL715,AN715,AP715,AT715,AV715,AX715,AZ715,BB715,BD715,BF715,BH715,BJ715,BL715,BN715)</f>
        <v>1</v>
      </c>
      <c r="M715" s="1">
        <f>BP715+BR715</f>
        <v>0</v>
      </c>
      <c r="N715" s="1"/>
      <c r="O715" s="1">
        <f>BU715</f>
        <v>0</v>
      </c>
      <c r="P715" s="1">
        <f>AB715+BY715</f>
        <v>0</v>
      </c>
      <c r="Q715" s="1">
        <f>BT715+CC715</f>
        <v>0</v>
      </c>
      <c r="R715" s="70"/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70"/>
      <c r="AB715" s="1"/>
      <c r="AC715" s="29"/>
      <c r="AD715" s="1"/>
      <c r="AE715" s="29"/>
      <c r="AF715" s="1"/>
      <c r="AG715" s="29"/>
      <c r="AH715" s="1"/>
      <c r="AI715" s="29"/>
      <c r="AJ715" s="1"/>
      <c r="AK715" s="29"/>
      <c r="AL715" s="1"/>
      <c r="AM715" s="29"/>
      <c r="AN715" s="1"/>
      <c r="AO715" s="29"/>
      <c r="AP715" s="1">
        <v>38</v>
      </c>
      <c r="AQ715" s="29" t="s">
        <v>97</v>
      </c>
      <c r="AR715" s="1"/>
      <c r="AS715" s="29"/>
      <c r="AT715" s="1"/>
      <c r="AU715" s="29"/>
      <c r="AV715" s="1"/>
      <c r="AW715" s="29"/>
      <c r="AX715" s="1"/>
      <c r="AY715" s="29"/>
      <c r="AZ715" s="1"/>
      <c r="BA715" s="29"/>
      <c r="BB715" s="1"/>
      <c r="BC715" s="29"/>
      <c r="BD715" s="1"/>
      <c r="BE715" s="29"/>
      <c r="BF715" s="1"/>
      <c r="BG715" s="29"/>
      <c r="BH715" s="1"/>
      <c r="BI715" s="29"/>
      <c r="BJ715" s="1"/>
      <c r="BK715" s="29"/>
      <c r="BL715" s="1"/>
      <c r="BM715" s="29"/>
      <c r="BN715" s="1"/>
      <c r="BO715" s="29"/>
      <c r="BP715" s="1"/>
      <c r="BQ715" s="29"/>
      <c r="BR715" s="1"/>
      <c r="BS715" s="29"/>
      <c r="BT715" s="1"/>
      <c r="BU715" s="1"/>
      <c r="BV715" s="29"/>
      <c r="BW715" s="1"/>
      <c r="BX715" s="29"/>
      <c r="BY715" s="33"/>
      <c r="BZ715" s="29"/>
      <c r="CA715" s="33"/>
      <c r="CB715" s="29"/>
      <c r="CC715" s="33"/>
    </row>
    <row r="716" spans="1:81" s="60" customFormat="1" x14ac:dyDescent="0.35">
      <c r="A716" s="34" t="s">
        <v>59</v>
      </c>
      <c r="B716" s="33" t="s">
        <v>60</v>
      </c>
      <c r="C716" s="33" t="s">
        <v>314</v>
      </c>
      <c r="D716" s="33" t="s">
        <v>1330</v>
      </c>
      <c r="E716" s="33" t="s">
        <v>58</v>
      </c>
      <c r="F716" s="33">
        <v>999919169</v>
      </c>
      <c r="G716" s="1">
        <f>(K716+P716+J716+M716+O716+Q716)-H716</f>
        <v>34</v>
      </c>
      <c r="H716" s="1">
        <f>(J716+K716+M716+N716+O716+P716+Q716)*0.5</f>
        <v>34</v>
      </c>
      <c r="I716" s="30"/>
      <c r="J716" s="1">
        <f>SUM(AR716,BW716,CA716)</f>
        <v>0</v>
      </c>
      <c r="K716" s="1">
        <f>SUM(AD716,AF716,AH716,AJ716,AN716,AL716,AP716,AT716,AV716,AX716,AZ716,BD716,BF716,BH716,BJ716,BL716,BN716,BB716)</f>
        <v>68</v>
      </c>
      <c r="L716" s="1">
        <f>COUNT(AD716,AF716,AH716,AJ716,AL716,AN716,AP716,AT716,AV716,AX716,AZ716,BB716,BD716,BF716,BH716,BJ716,BL716,BN716)</f>
        <v>1</v>
      </c>
      <c r="M716" s="1">
        <f>BP716+BR716</f>
        <v>0</v>
      </c>
      <c r="N716" s="1"/>
      <c r="O716" s="1">
        <f>BU716</f>
        <v>0</v>
      </c>
      <c r="P716" s="1">
        <f>AB716+BY716</f>
        <v>0</v>
      </c>
      <c r="Q716" s="1">
        <f>BT716+CC716</f>
        <v>0</v>
      </c>
      <c r="R716" s="70"/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70"/>
      <c r="AB716" s="1"/>
      <c r="AC716" s="29"/>
      <c r="AD716" s="1"/>
      <c r="AE716" s="29"/>
      <c r="AF716" s="1"/>
      <c r="AG716" s="29"/>
      <c r="AH716" s="1"/>
      <c r="AI716" s="29"/>
      <c r="AJ716" s="1"/>
      <c r="AK716" s="29"/>
      <c r="AL716" s="1"/>
      <c r="AM716" s="29"/>
      <c r="AN716" s="1"/>
      <c r="AO716" s="29"/>
      <c r="AP716" s="1"/>
      <c r="AQ716" s="29"/>
      <c r="AR716" s="1"/>
      <c r="AS716" s="29"/>
      <c r="AT716" s="1"/>
      <c r="AU716" s="29"/>
      <c r="AV716" s="1"/>
      <c r="AW716" s="29"/>
      <c r="AX716" s="1"/>
      <c r="AY716" s="29"/>
      <c r="AZ716" s="1"/>
      <c r="BA716" s="29"/>
      <c r="BB716" s="1"/>
      <c r="BC716" s="29"/>
      <c r="BD716" s="1"/>
      <c r="BE716" s="29"/>
      <c r="BF716" s="1">
        <v>68</v>
      </c>
      <c r="BG716" s="29">
        <v>3</v>
      </c>
      <c r="BH716" s="1"/>
      <c r="BI716" s="29"/>
      <c r="BJ716" s="1"/>
      <c r="BK716" s="29"/>
      <c r="BL716" s="1"/>
      <c r="BM716" s="29"/>
      <c r="BN716" s="1"/>
      <c r="BO716" s="29"/>
      <c r="BP716" s="1"/>
      <c r="BQ716" s="29"/>
      <c r="BR716" s="1"/>
      <c r="BS716" s="29"/>
      <c r="BT716" s="1"/>
      <c r="BU716" s="1"/>
      <c r="BV716" s="29"/>
      <c r="BW716" s="1"/>
      <c r="BX716" s="29"/>
      <c r="BY716" s="33"/>
      <c r="BZ716" s="29"/>
      <c r="CA716" s="33"/>
      <c r="CB716" s="29"/>
      <c r="CC716" s="33"/>
    </row>
    <row r="717" spans="1:81" s="60" customFormat="1" x14ac:dyDescent="0.35">
      <c r="A717" s="34" t="s">
        <v>59</v>
      </c>
      <c r="B717" s="33" t="s">
        <v>60</v>
      </c>
      <c r="C717" s="33" t="s">
        <v>1583</v>
      </c>
      <c r="D717" s="33" t="s">
        <v>1582</v>
      </c>
      <c r="E717" s="37" t="s">
        <v>58</v>
      </c>
      <c r="F717" s="33">
        <v>999921237</v>
      </c>
      <c r="G717" s="1">
        <f>(K717+P717+J717+M717+O717+Q717)-H717</f>
        <v>34</v>
      </c>
      <c r="H717" s="1">
        <f>(J717+K717+M717+N717+O717+P717+Q717)*0.5</f>
        <v>34</v>
      </c>
      <c r="I717" s="30"/>
      <c r="J717" s="1">
        <f>SUM(AR717,BW717,CA717)</f>
        <v>0</v>
      </c>
      <c r="K717" s="1">
        <f>SUM(AD717,AF717,AH717,AJ717,AN717,AL717,AP717,AT717,AV717,AX717,AZ717,BD717,BF717,BH717,BJ717,BL717,BN717,BB717)</f>
        <v>68</v>
      </c>
      <c r="L717" s="1">
        <f>COUNT(AD717,AF717,AH717,AJ717,AL717,AN717,AP717,AT717,AV717,AX717,AZ717,BB717,BD717,BF717,BH717,BJ717,BL717,BN717)</f>
        <v>1</v>
      </c>
      <c r="M717" s="1">
        <f>BP717+BR717</f>
        <v>0</v>
      </c>
      <c r="N717" s="1"/>
      <c r="O717" s="1">
        <f>BU717</f>
        <v>0</v>
      </c>
      <c r="P717" s="1">
        <f>AB717+BY717</f>
        <v>0</v>
      </c>
      <c r="Q717" s="1">
        <f>BT717+CC717</f>
        <v>0</v>
      </c>
      <c r="R717" s="70"/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70"/>
      <c r="AB717" s="1"/>
      <c r="AC717" s="29"/>
      <c r="AD717" s="1"/>
      <c r="AE717" s="29"/>
      <c r="AF717" s="1"/>
      <c r="AG717" s="29"/>
      <c r="AH717" s="1"/>
      <c r="AI717" s="29"/>
      <c r="AJ717" s="1"/>
      <c r="AK717" s="29"/>
      <c r="AL717" s="1"/>
      <c r="AM717" s="29"/>
      <c r="AN717" s="1"/>
      <c r="AO717" s="29"/>
      <c r="AP717" s="1"/>
      <c r="AQ717" s="29"/>
      <c r="AR717" s="1"/>
      <c r="AS717" s="29"/>
      <c r="AT717" s="1"/>
      <c r="AU717" s="29"/>
      <c r="AV717" s="1">
        <v>68</v>
      </c>
      <c r="AW717" s="29">
        <v>4</v>
      </c>
      <c r="AX717" s="1"/>
      <c r="AY717" s="29"/>
      <c r="AZ717" s="1"/>
      <c r="BA717" s="29"/>
      <c r="BB717" s="1"/>
      <c r="BC717" s="29"/>
      <c r="BD717" s="1"/>
      <c r="BE717" s="29"/>
      <c r="BF717" s="1"/>
      <c r="BG717" s="29"/>
      <c r="BH717" s="1"/>
      <c r="BI717" s="29"/>
      <c r="BJ717" s="1"/>
      <c r="BK717" s="29"/>
      <c r="BL717" s="1"/>
      <c r="BM717" s="29"/>
      <c r="BN717" s="1"/>
      <c r="BO717" s="29"/>
      <c r="BP717" s="1"/>
      <c r="BQ717" s="29"/>
      <c r="BR717" s="1"/>
      <c r="BS717" s="29"/>
      <c r="BT717" s="1"/>
      <c r="BU717" s="1"/>
      <c r="BV717" s="29"/>
      <c r="BW717" s="1"/>
      <c r="BX717" s="29"/>
      <c r="BY717" s="33"/>
      <c r="BZ717" s="29"/>
      <c r="CA717" s="33"/>
      <c r="CB717" s="29"/>
      <c r="CC717" s="33"/>
    </row>
    <row r="718" spans="1:81" s="60" customFormat="1" x14ac:dyDescent="0.35">
      <c r="A718" s="34" t="s">
        <v>59</v>
      </c>
      <c r="B718" s="35" t="s">
        <v>60</v>
      </c>
      <c r="C718" s="35" t="s">
        <v>371</v>
      </c>
      <c r="D718" s="35" t="s">
        <v>768</v>
      </c>
      <c r="E718" s="35" t="s">
        <v>58</v>
      </c>
      <c r="F718" s="35">
        <v>999923997</v>
      </c>
      <c r="G718" s="1">
        <f>(K718+P718+J718+M718+O718+Q718)-H718</f>
        <v>34</v>
      </c>
      <c r="H718" s="1">
        <f>(J718+K718+M718+N718+O718+P718+Q718)*0.5</f>
        <v>34</v>
      </c>
      <c r="I718" s="30"/>
      <c r="J718" s="1">
        <f>SUM(AR718,BW718,CA718)</f>
        <v>0</v>
      </c>
      <c r="K718" s="1">
        <f>SUM(AD718,AF718,AH718,AJ718,AN718,AL718,AP718,AT718,AV718,AX718,AZ718,BD718,BF718,BH718,BJ718,BL718,BN718,BB718)</f>
        <v>68</v>
      </c>
      <c r="L718" s="1">
        <f>COUNT(AD718,AF718,AH718,AJ718,AL718,AN718,AP718,AT718,AV718,AX718,AZ718,BB718,BD718,BF718,BH718,BJ718,BL718,BN718)</f>
        <v>1</v>
      </c>
      <c r="M718" s="1">
        <f>BP718+BR718</f>
        <v>0</v>
      </c>
      <c r="N718" s="1"/>
      <c r="O718" s="1">
        <f>BU718</f>
        <v>0</v>
      </c>
      <c r="P718" s="1">
        <f>AB718+BY718</f>
        <v>0</v>
      </c>
      <c r="Q718" s="1">
        <f>BT718+CC718</f>
        <v>0</v>
      </c>
      <c r="R718" s="70"/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70"/>
      <c r="AB718" s="1"/>
      <c r="AC718" s="29"/>
      <c r="AD718" s="1"/>
      <c r="AE718" s="29"/>
      <c r="AF718" s="1"/>
      <c r="AG718" s="29"/>
      <c r="AH718" s="1"/>
      <c r="AI718" s="29"/>
      <c r="AJ718" s="1"/>
      <c r="AK718" s="29"/>
      <c r="AL718" s="1"/>
      <c r="AM718" s="29"/>
      <c r="AN718" s="1"/>
      <c r="AO718" s="29"/>
      <c r="AP718" s="1"/>
      <c r="AQ718" s="29"/>
      <c r="AR718" s="1"/>
      <c r="AS718" s="29"/>
      <c r="AT718" s="1"/>
      <c r="AU718" s="29"/>
      <c r="AV718" s="1"/>
      <c r="AW718" s="29"/>
      <c r="AX718" s="1"/>
      <c r="AY718" s="29"/>
      <c r="AZ718" s="1"/>
      <c r="BA718" s="29"/>
      <c r="BB718" s="1"/>
      <c r="BC718" s="29"/>
      <c r="BD718" s="1"/>
      <c r="BE718" s="29"/>
      <c r="BF718" s="1"/>
      <c r="BG718" s="29"/>
      <c r="BH718" s="1">
        <v>68</v>
      </c>
      <c r="BI718" s="29">
        <v>4</v>
      </c>
      <c r="BJ718" s="1"/>
      <c r="BK718" s="29"/>
      <c r="BL718" s="1"/>
      <c r="BM718" s="29"/>
      <c r="BN718" s="1"/>
      <c r="BO718" s="29"/>
      <c r="BP718" s="1"/>
      <c r="BQ718" s="29"/>
      <c r="BR718" s="1"/>
      <c r="BS718" s="29"/>
      <c r="BT718" s="1"/>
      <c r="BU718" s="1"/>
      <c r="BV718" s="29"/>
      <c r="BW718" s="1"/>
      <c r="BX718" s="29"/>
      <c r="BY718" s="33"/>
      <c r="BZ718" s="29"/>
      <c r="CA718" s="33"/>
      <c r="CB718" s="29"/>
      <c r="CC718" s="33"/>
    </row>
    <row r="719" spans="1:81" s="60" customFormat="1" x14ac:dyDescent="0.35">
      <c r="A719" s="34" t="s">
        <v>59</v>
      </c>
      <c r="B719" s="1" t="s">
        <v>60</v>
      </c>
      <c r="C719" s="1" t="s">
        <v>320</v>
      </c>
      <c r="D719" s="1" t="s">
        <v>2388</v>
      </c>
      <c r="E719" s="1" t="s">
        <v>58</v>
      </c>
      <c r="F719" s="1">
        <v>999925169</v>
      </c>
      <c r="G719" s="1">
        <f>(K719+P719+J719+M719+O719+Q719)-H719</f>
        <v>34</v>
      </c>
      <c r="H719" s="1">
        <f>(J719+K719+M719+N719+O719+P719+Q719)*0.5</f>
        <v>34</v>
      </c>
      <c r="I719" s="30"/>
      <c r="J719" s="1">
        <f>SUM(AR719,BW719,CA719)</f>
        <v>0</v>
      </c>
      <c r="K719" s="1">
        <f>SUM(AD719,AF719,AH719,AJ719,AN719,AL719,AP719,AT719,AV719,AX719,AZ719,BD719,BF719,BH719,BJ719,BL719,BN719,BB719)</f>
        <v>68</v>
      </c>
      <c r="L719" s="1">
        <f>COUNT(AD719,AF719,AH719,AJ719,AL719,AN719,AP719,AT719,AV719,AX719,AZ719,BB719,BD719,BF719,BH719,BJ719,BL719,BN719)</f>
        <v>1</v>
      </c>
      <c r="M719" s="1">
        <f>BP719+BR719</f>
        <v>0</v>
      </c>
      <c r="N719" s="1"/>
      <c r="O719" s="1">
        <f>BU719</f>
        <v>0</v>
      </c>
      <c r="P719" s="1">
        <f>AB719+BY719</f>
        <v>0</v>
      </c>
      <c r="Q719" s="1">
        <f>BT719+CC719</f>
        <v>0</v>
      </c>
      <c r="R719" s="70"/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70"/>
      <c r="AB719" s="1"/>
      <c r="AC719" s="29"/>
      <c r="AD719" s="1"/>
      <c r="AE719" s="29"/>
      <c r="AF719" s="1"/>
      <c r="AG719" s="29"/>
      <c r="AH719" s="1"/>
      <c r="AI719" s="29"/>
      <c r="AJ719" s="1"/>
      <c r="AK719" s="29"/>
      <c r="AL719" s="1">
        <v>68</v>
      </c>
      <c r="AM719" s="29">
        <v>4</v>
      </c>
      <c r="AN719" s="1"/>
      <c r="AO719" s="29"/>
      <c r="AP719" s="1"/>
      <c r="AQ719" s="29"/>
      <c r="AR719" s="1"/>
      <c r="AS719" s="29"/>
      <c r="AT719" s="1"/>
      <c r="AU719" s="29"/>
      <c r="AV719" s="1"/>
      <c r="AW719" s="29"/>
      <c r="AX719" s="1"/>
      <c r="AY719" s="29"/>
      <c r="AZ719" s="1"/>
      <c r="BA719" s="29"/>
      <c r="BB719" s="1"/>
      <c r="BC719" s="29"/>
      <c r="BD719" s="1"/>
      <c r="BE719" s="29"/>
      <c r="BF719" s="1"/>
      <c r="BG719" s="29"/>
      <c r="BH719" s="1"/>
      <c r="BI719" s="29"/>
      <c r="BJ719" s="1"/>
      <c r="BK719" s="29"/>
      <c r="BL719" s="1"/>
      <c r="BM719" s="29"/>
      <c r="BN719" s="1"/>
      <c r="BO719" s="29"/>
      <c r="BP719" s="1"/>
      <c r="BQ719" s="29"/>
      <c r="BR719" s="1"/>
      <c r="BS719" s="29"/>
      <c r="BT719" s="1"/>
      <c r="BU719" s="1"/>
      <c r="BV719" s="29"/>
      <c r="BW719" s="1"/>
      <c r="BX719" s="29"/>
      <c r="BY719" s="33"/>
      <c r="BZ719" s="29"/>
      <c r="CA719" s="33"/>
      <c r="CB719" s="29"/>
      <c r="CC719" s="33"/>
    </row>
    <row r="720" spans="1:81" s="60" customFormat="1" x14ac:dyDescent="0.35">
      <c r="A720" s="34" t="s">
        <v>59</v>
      </c>
      <c r="B720" s="34" t="s">
        <v>60</v>
      </c>
      <c r="C720" s="34" t="s">
        <v>3357</v>
      </c>
      <c r="D720" s="34" t="s">
        <v>3358</v>
      </c>
      <c r="E720" s="34" t="s">
        <v>58</v>
      </c>
      <c r="F720" s="1">
        <v>999927491</v>
      </c>
      <c r="G720" s="1">
        <f>(K720+P720+J720+M720+O720+Q720)-H720</f>
        <v>34</v>
      </c>
      <c r="H720" s="1">
        <f>(J720+K720+M720+N720+O720+P720+Q720)*0.5</f>
        <v>34</v>
      </c>
      <c r="I720" s="30"/>
      <c r="J720" s="1">
        <f>SUM(AR720,BW720,CA720)</f>
        <v>0</v>
      </c>
      <c r="K720" s="1">
        <f>SUM(AD720,AF720,AH720,AJ720,AN720,AL720,AP720,AT720,AV720,AX720,AZ720,BD720,BF720,BH720,BJ720,BL720,BN720,BB720)</f>
        <v>68</v>
      </c>
      <c r="L720" s="1">
        <f>COUNT(AD720,AF720,AH720,AJ720,AL720,AN720,AP720,AT720,AV720,AX720,AZ720,BB720,BD720,BF720,BH720,BJ720,BL720,BN720)</f>
        <v>1</v>
      </c>
      <c r="M720" s="1">
        <f>BP720+BR720</f>
        <v>0</v>
      </c>
      <c r="N720" s="1"/>
      <c r="O720" s="1">
        <f>BU720</f>
        <v>0</v>
      </c>
      <c r="P720" s="1">
        <f>AB720+BY720</f>
        <v>0</v>
      </c>
      <c r="Q720" s="1">
        <f>BT720+CC720</f>
        <v>0</v>
      </c>
      <c r="R720" s="70"/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70"/>
      <c r="AB720" s="1"/>
      <c r="AC720" s="29"/>
      <c r="AD720" s="1"/>
      <c r="AE720" s="29"/>
      <c r="AF720" s="1"/>
      <c r="AG720" s="29"/>
      <c r="AH720" s="1"/>
      <c r="AI720" s="29"/>
      <c r="AJ720" s="1"/>
      <c r="AK720" s="29"/>
      <c r="AL720" s="1"/>
      <c r="AM720" s="29"/>
      <c r="AN720" s="1"/>
      <c r="AO720" s="29"/>
      <c r="AP720" s="1"/>
      <c r="AQ720" s="29"/>
      <c r="AR720" s="1"/>
      <c r="AS720" s="29"/>
      <c r="AT720" s="1"/>
      <c r="AU720" s="29"/>
      <c r="AV720" s="1"/>
      <c r="AW720" s="29"/>
      <c r="AX720" s="1"/>
      <c r="AY720" s="29"/>
      <c r="AZ720" s="1"/>
      <c r="BA720" s="29"/>
      <c r="BB720" s="1">
        <v>68</v>
      </c>
      <c r="BC720" s="29"/>
      <c r="BD720" s="1"/>
      <c r="BE720" s="29"/>
      <c r="BF720" s="1"/>
      <c r="BG720" s="29"/>
      <c r="BH720" s="1"/>
      <c r="BI720" s="29"/>
      <c r="BJ720" s="1"/>
      <c r="BK720" s="29"/>
      <c r="BL720" s="1"/>
      <c r="BM720" s="29"/>
      <c r="BN720" s="1"/>
      <c r="BO720" s="29"/>
      <c r="BP720" s="1"/>
      <c r="BQ720" s="29"/>
      <c r="BR720" s="1"/>
      <c r="BS720" s="29"/>
      <c r="BT720" s="1"/>
      <c r="BU720" s="1"/>
      <c r="BV720" s="29"/>
      <c r="BW720" s="1"/>
      <c r="BX720" s="29"/>
      <c r="BY720" s="33"/>
      <c r="BZ720" s="29"/>
      <c r="CA720" s="33"/>
      <c r="CB720" s="29"/>
      <c r="CC720" s="33"/>
    </row>
    <row r="721" spans="1:81" s="60" customFormat="1" x14ac:dyDescent="0.35">
      <c r="A721" s="34" t="s">
        <v>59</v>
      </c>
      <c r="B721" s="34" t="s">
        <v>60</v>
      </c>
      <c r="C721" s="34" t="s">
        <v>3477</v>
      </c>
      <c r="D721" s="34" t="s">
        <v>3478</v>
      </c>
      <c r="E721" s="34" t="s">
        <v>58</v>
      </c>
      <c r="F721" s="1">
        <v>999927857</v>
      </c>
      <c r="G721" s="1">
        <f>(K721+P721+J721+M721+O721+Q721)-H721</f>
        <v>34</v>
      </c>
      <c r="H721" s="1">
        <f>(J721+K721+M721+N721+O721+P721+Q721)*0.5</f>
        <v>34</v>
      </c>
      <c r="I721" s="30"/>
      <c r="J721" s="1">
        <f>SUM(AR721,BW721,CA721)</f>
        <v>0</v>
      </c>
      <c r="K721" s="1">
        <f>SUM(AD721,AF721,AH721,AJ721,AN721,AL721,AP721,AT721,AV721,AX721,AZ721,BD721,BF721,BH721,BJ721,BL721,BN721,BB721)</f>
        <v>68</v>
      </c>
      <c r="L721" s="1">
        <f>COUNT(AD721,AF721,AH721,AJ721,AL721,AN721,AP721,AT721,AV721,AX721,AZ721,BB721,BD721,BF721,BH721,BJ721,BL721,BN721)</f>
        <v>1</v>
      </c>
      <c r="M721" s="1">
        <f>BP721+BR721</f>
        <v>0</v>
      </c>
      <c r="N721" s="1"/>
      <c r="O721" s="1">
        <f>BU721</f>
        <v>0</v>
      </c>
      <c r="P721" s="1">
        <f>AB721+BY721</f>
        <v>0</v>
      </c>
      <c r="Q721" s="1">
        <f>BT721+CC721</f>
        <v>0</v>
      </c>
      <c r="R721" s="70"/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70"/>
      <c r="AB721" s="1"/>
      <c r="AC721" s="29"/>
      <c r="AD721" s="1"/>
      <c r="AE721" s="29"/>
      <c r="AF721" s="1"/>
      <c r="AG721" s="29"/>
      <c r="AH721" s="1"/>
      <c r="AI721" s="29"/>
      <c r="AJ721" s="1"/>
      <c r="AK721" s="29"/>
      <c r="AL721" s="1"/>
      <c r="AM721" s="29"/>
      <c r="AN721" s="1"/>
      <c r="AO721" s="29"/>
      <c r="AP721" s="1"/>
      <c r="AQ721" s="29"/>
      <c r="AR721" s="1"/>
      <c r="AS721" s="29"/>
      <c r="AT721" s="1"/>
      <c r="AU721" s="29"/>
      <c r="AV721" s="1"/>
      <c r="AW721" s="29"/>
      <c r="AX721" s="1"/>
      <c r="AY721" s="29"/>
      <c r="AZ721" s="1"/>
      <c r="BA721" s="29"/>
      <c r="BB721" s="1">
        <v>68</v>
      </c>
      <c r="BC721" s="29"/>
      <c r="BD721" s="1"/>
      <c r="BE721" s="29"/>
      <c r="BF721" s="1"/>
      <c r="BG721" s="29"/>
      <c r="BH721" s="1"/>
      <c r="BI721" s="29"/>
      <c r="BJ721" s="1"/>
      <c r="BK721" s="29"/>
      <c r="BL721" s="1"/>
      <c r="BM721" s="29"/>
      <c r="BN721" s="1"/>
      <c r="BO721" s="29"/>
      <c r="BP721" s="1"/>
      <c r="BQ721" s="29"/>
      <c r="BR721" s="1"/>
      <c r="BS721" s="29"/>
      <c r="BT721" s="1"/>
      <c r="BU721" s="1"/>
      <c r="BV721" s="29"/>
      <c r="BW721" s="1"/>
      <c r="BX721" s="29"/>
      <c r="BY721" s="33"/>
      <c r="BZ721" s="29"/>
      <c r="CA721" s="33"/>
      <c r="CB721" s="29"/>
      <c r="CC721" s="33"/>
    </row>
    <row r="722" spans="1:81" s="60" customFormat="1" x14ac:dyDescent="0.35">
      <c r="A722" s="34" t="s">
        <v>59</v>
      </c>
      <c r="B722" s="1" t="s">
        <v>60</v>
      </c>
      <c r="C722" s="1" t="s">
        <v>244</v>
      </c>
      <c r="D722" s="1" t="s">
        <v>2213</v>
      </c>
      <c r="E722" s="1" t="s">
        <v>58</v>
      </c>
      <c r="F722" s="1">
        <v>999924642</v>
      </c>
      <c r="G722" s="1">
        <f>(K722+P722+J722+M722+O722+Q722)-H722</f>
        <v>31.5</v>
      </c>
      <c r="H722" s="1">
        <f>(J722+K722+M722+N722+O722+P722+Q722)*0.5</f>
        <v>31.5</v>
      </c>
      <c r="I722" s="30"/>
      <c r="J722" s="1">
        <f>SUM(AR722,BW722,CA722)</f>
        <v>0</v>
      </c>
      <c r="K722" s="1">
        <f>SUM(AD722,AF722,AH722,AJ722,AN722,AL722,AP722,AT722,AV722,AX722,AZ722,BD722,BF722,BH722,BJ722,BL722,BN722,BB722)</f>
        <v>63</v>
      </c>
      <c r="L722" s="1">
        <f>COUNT(AD722,AF722,AH722,AJ722,AL722,AN722,AP722,AT722,AV722,AX722,AZ722,BB722,BD722,BF722,BH722,BJ722,BL722,BN722)</f>
        <v>1</v>
      </c>
      <c r="M722" s="1">
        <f>BP722+BR722</f>
        <v>0</v>
      </c>
      <c r="N722" s="1"/>
      <c r="O722" s="1">
        <f>BU722</f>
        <v>0</v>
      </c>
      <c r="P722" s="1">
        <f>AB722+BY722</f>
        <v>0</v>
      </c>
      <c r="Q722" s="1">
        <f>BT722+CC722</f>
        <v>0</v>
      </c>
      <c r="R722" s="70"/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70"/>
      <c r="AB722" s="1"/>
      <c r="AC722" s="29"/>
      <c r="AD722" s="1"/>
      <c r="AE722" s="29"/>
      <c r="AF722" s="1"/>
      <c r="AG722" s="29"/>
      <c r="AH722" s="1"/>
      <c r="AI722" s="29"/>
      <c r="AJ722" s="1"/>
      <c r="AK722" s="29"/>
      <c r="AL722" s="1"/>
      <c r="AM722" s="29"/>
      <c r="AN722" s="1"/>
      <c r="AO722" s="29"/>
      <c r="AP722" s="1">
        <v>63</v>
      </c>
      <c r="AQ722" s="29">
        <v>5</v>
      </c>
      <c r="AR722" s="1"/>
      <c r="AS722" s="29"/>
      <c r="AT722" s="1"/>
      <c r="AU722" s="29"/>
      <c r="AV722" s="1"/>
      <c r="AW722" s="29"/>
      <c r="AX722" s="1"/>
      <c r="AY722" s="29"/>
      <c r="AZ722" s="1"/>
      <c r="BA722" s="29"/>
      <c r="BB722" s="1"/>
      <c r="BC722" s="29"/>
      <c r="BD722" s="1"/>
      <c r="BE722" s="29"/>
      <c r="BF722" s="1"/>
      <c r="BG722" s="29"/>
      <c r="BH722" s="1"/>
      <c r="BI722" s="29"/>
      <c r="BJ722" s="1"/>
      <c r="BK722" s="29"/>
      <c r="BL722" s="1"/>
      <c r="BM722" s="29"/>
      <c r="BN722" s="1"/>
      <c r="BO722" s="29"/>
      <c r="BP722" s="1"/>
      <c r="BQ722" s="29"/>
      <c r="BR722" s="1"/>
      <c r="BS722" s="29"/>
      <c r="BT722" s="1"/>
      <c r="BU722" s="1"/>
      <c r="BV722" s="29"/>
      <c r="BW722" s="1"/>
      <c r="BX722" s="29"/>
      <c r="BY722" s="33"/>
      <c r="BZ722" s="29"/>
      <c r="CA722" s="33"/>
      <c r="CB722" s="29"/>
      <c r="CC722" s="33"/>
    </row>
    <row r="723" spans="1:81" s="60" customFormat="1" x14ac:dyDescent="0.35">
      <c r="A723" s="34" t="s">
        <v>59</v>
      </c>
      <c r="B723" s="1" t="s">
        <v>60</v>
      </c>
      <c r="C723" s="1" t="s">
        <v>3124</v>
      </c>
      <c r="D723" s="1" t="s">
        <v>2707</v>
      </c>
      <c r="E723" s="1" t="s">
        <v>58</v>
      </c>
      <c r="F723" s="1">
        <v>999926909</v>
      </c>
      <c r="G723" s="1">
        <f>(K723+P723+J723+M723+O723+Q723)-H723</f>
        <v>31.5</v>
      </c>
      <c r="H723" s="1">
        <f>(J723+K723+M723+N723+O723+P723+Q723)*0.5</f>
        <v>31.5</v>
      </c>
      <c r="I723" s="30"/>
      <c r="J723" s="1">
        <f>SUM(AR723,BW723,CA723)</f>
        <v>0</v>
      </c>
      <c r="K723" s="1">
        <f>SUM(AD723,AF723,AH723,AJ723,AN723,AL723,AP723,AT723,AV723,AX723,AZ723,BD723,BF723,BH723,BJ723,BL723,BN723,BB723)</f>
        <v>63</v>
      </c>
      <c r="L723" s="1">
        <f>COUNT(AD723,AF723,AH723,AJ723,AL723,AN723,AP723,AT723,AV723,AX723,AZ723,BB723,BD723,BF723,BH723,BJ723,BL723,BN723)</f>
        <v>1</v>
      </c>
      <c r="M723" s="1">
        <f>BP723+BR723</f>
        <v>0</v>
      </c>
      <c r="N723" s="1"/>
      <c r="O723" s="1">
        <f>BU723</f>
        <v>0</v>
      </c>
      <c r="P723" s="1">
        <f>AB723+BY723</f>
        <v>0</v>
      </c>
      <c r="Q723" s="1">
        <f>BT723+CC723</f>
        <v>0</v>
      </c>
      <c r="R723" s="70"/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70"/>
      <c r="AB723" s="1"/>
      <c r="AC723" s="29"/>
      <c r="AD723" s="1"/>
      <c r="AE723" s="29"/>
      <c r="AF723" s="1"/>
      <c r="AG723" s="29"/>
      <c r="AH723" s="1"/>
      <c r="AI723" s="29"/>
      <c r="AJ723" s="1"/>
      <c r="AK723" s="29"/>
      <c r="AL723" s="1"/>
      <c r="AM723" s="29"/>
      <c r="AN723" s="1"/>
      <c r="AO723" s="29"/>
      <c r="AP723" s="1">
        <v>63</v>
      </c>
      <c r="AQ723" s="29">
        <v>5</v>
      </c>
      <c r="AR723" s="1"/>
      <c r="AS723" s="29"/>
      <c r="AT723" s="1"/>
      <c r="AU723" s="29"/>
      <c r="AV723" s="1"/>
      <c r="AW723" s="29"/>
      <c r="AX723" s="1"/>
      <c r="AY723" s="29"/>
      <c r="AZ723" s="1"/>
      <c r="BA723" s="29"/>
      <c r="BB723" s="1"/>
      <c r="BC723" s="29"/>
      <c r="BD723" s="1"/>
      <c r="BE723" s="29"/>
      <c r="BF723" s="1"/>
      <c r="BG723" s="29"/>
      <c r="BH723" s="1"/>
      <c r="BI723" s="29"/>
      <c r="BJ723" s="1"/>
      <c r="BK723" s="29"/>
      <c r="BL723" s="1"/>
      <c r="BM723" s="29"/>
      <c r="BN723" s="1"/>
      <c r="BO723" s="29"/>
      <c r="BP723" s="1"/>
      <c r="BQ723" s="29"/>
      <c r="BR723" s="1"/>
      <c r="BS723" s="29"/>
      <c r="BT723" s="1"/>
      <c r="BU723" s="1"/>
      <c r="BV723" s="29"/>
      <c r="BW723" s="1"/>
      <c r="BX723" s="29"/>
      <c r="BY723" s="33"/>
      <c r="BZ723" s="29"/>
      <c r="CA723" s="33"/>
      <c r="CB723" s="29"/>
      <c r="CC723" s="33"/>
    </row>
    <row r="724" spans="1:81" s="60" customFormat="1" x14ac:dyDescent="0.35">
      <c r="A724" s="1" t="s">
        <v>59</v>
      </c>
      <c r="B724" s="1" t="s">
        <v>60</v>
      </c>
      <c r="C724" s="1" t="s">
        <v>435</v>
      </c>
      <c r="D724" s="1" t="s">
        <v>910</v>
      </c>
      <c r="E724" s="1" t="s">
        <v>58</v>
      </c>
      <c r="F724" s="1">
        <v>999914044</v>
      </c>
      <c r="G724" s="1">
        <f>(K724+P724+J724+M724+O724+Q724)-H724</f>
        <v>30</v>
      </c>
      <c r="H724" s="1"/>
      <c r="I724" s="30"/>
      <c r="J724" s="1">
        <f>SUM(AR724,BW724,CA724)</f>
        <v>0</v>
      </c>
      <c r="K724" s="1">
        <f>SUM(AD724,AF724,AH724,AJ724,AN724,AL724,AP724,AT724,AV724,AX724,AZ724,BD724,BF724,BH724,BJ724,BL724,BN724,BB724)</f>
        <v>30</v>
      </c>
      <c r="L724" s="1">
        <f>COUNT(AD724,AF724,AH724,AJ724,AL724,AN724,AP724,AT724,AV724,AX724,AZ724,BB724,BD724,BF724,BH724,BJ724,BL724,BN724)</f>
        <v>1</v>
      </c>
      <c r="M724" s="1">
        <f>BP724+BR724</f>
        <v>0</v>
      </c>
      <c r="N724" s="1"/>
      <c r="O724" s="1">
        <f>BU724</f>
        <v>0</v>
      </c>
      <c r="P724" s="1">
        <f>AB724+BY724</f>
        <v>0</v>
      </c>
      <c r="Q724" s="1">
        <f>BT724+CC724</f>
        <v>0</v>
      </c>
      <c r="R724" s="70"/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70"/>
      <c r="AB724" s="1"/>
      <c r="AC724" s="29"/>
      <c r="AD724" s="1">
        <v>30</v>
      </c>
      <c r="AE724" s="29">
        <v>1</v>
      </c>
      <c r="AF724" s="1"/>
      <c r="AG724" s="29"/>
      <c r="AH724" s="1"/>
      <c r="AI724" s="29"/>
      <c r="AJ724" s="1"/>
      <c r="AK724" s="29"/>
      <c r="AL724" s="1"/>
      <c r="AM724" s="29"/>
      <c r="AN724" s="1"/>
      <c r="AO724" s="29"/>
      <c r="AP724" s="1"/>
      <c r="AQ724" s="29"/>
      <c r="AR724" s="1"/>
      <c r="AS724" s="29"/>
      <c r="AT724" s="1"/>
      <c r="AU724" s="29"/>
      <c r="AV724" s="1"/>
      <c r="AW724" s="29"/>
      <c r="AX724" s="1"/>
      <c r="AY724" s="29"/>
      <c r="AZ724" s="1"/>
      <c r="BA724" s="29"/>
      <c r="BB724" s="1"/>
      <c r="BC724" s="29"/>
      <c r="BD724" s="1"/>
      <c r="BE724" s="29"/>
      <c r="BF724" s="1"/>
      <c r="BG724" s="29"/>
      <c r="BH724" s="1"/>
      <c r="BI724" s="29"/>
      <c r="BJ724" s="1"/>
      <c r="BK724" s="29"/>
      <c r="BL724" s="1"/>
      <c r="BM724" s="29"/>
      <c r="BN724" s="1"/>
      <c r="BO724" s="29"/>
      <c r="BP724" s="1"/>
      <c r="BQ724" s="29"/>
      <c r="BR724" s="1"/>
      <c r="BS724" s="29"/>
      <c r="BT724" s="1"/>
      <c r="BU724" s="1"/>
      <c r="BV724" s="29"/>
      <c r="BW724" s="1"/>
      <c r="BX724" s="29"/>
      <c r="BY724" s="33"/>
      <c r="BZ724" s="29"/>
      <c r="CA724" s="33"/>
      <c r="CB724" s="29"/>
      <c r="CC724" s="33"/>
    </row>
    <row r="725" spans="1:81" s="60" customFormat="1" x14ac:dyDescent="0.35">
      <c r="A725" s="1" t="s">
        <v>59</v>
      </c>
      <c r="B725" s="1" t="s">
        <v>60</v>
      </c>
      <c r="C725" s="1" t="s">
        <v>2660</v>
      </c>
      <c r="D725" s="1" t="s">
        <v>2661</v>
      </c>
      <c r="E725" s="1" t="s">
        <v>58</v>
      </c>
      <c r="F725" s="1">
        <v>999925795</v>
      </c>
      <c r="G725" s="1">
        <f>(K725+P725+J725+M725+O725+Q725)-H725</f>
        <v>30</v>
      </c>
      <c r="H725" s="1"/>
      <c r="I725" s="30"/>
      <c r="J725" s="1">
        <f>SUM(AR725,BW725,CA725)</f>
        <v>0</v>
      </c>
      <c r="K725" s="1">
        <f>SUM(AD725,AF725,AH725,AJ725,AN725,AL725,AP725,AT725,AV725,AX725,AZ725,BD725,BF725,BH725,BJ725,BL725,BN725,BB725)</f>
        <v>30</v>
      </c>
      <c r="L725" s="1">
        <f>COUNT(AD725,AF725,AH725,AJ725,AL725,AN725,AP725,AT725,AV725,AX725,AZ725,BB725,BD725,BF725,BH725,BJ725,BL725,BN725)</f>
        <v>1</v>
      </c>
      <c r="M725" s="1">
        <f>BP725+BR725</f>
        <v>0</v>
      </c>
      <c r="N725" s="1"/>
      <c r="O725" s="1">
        <f>BU725</f>
        <v>0</v>
      </c>
      <c r="P725" s="1">
        <f>AB725+BY725</f>
        <v>0</v>
      </c>
      <c r="Q725" s="1">
        <f>BT725+CC725</f>
        <v>0</v>
      </c>
      <c r="R725" s="70"/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70"/>
      <c r="AB725" s="1"/>
      <c r="AC725" s="29"/>
      <c r="AD725" s="1">
        <v>30</v>
      </c>
      <c r="AE725" s="29">
        <v>1</v>
      </c>
      <c r="AF725" s="1"/>
      <c r="AG725" s="29"/>
      <c r="AH725" s="1"/>
      <c r="AI725" s="29"/>
      <c r="AJ725" s="1"/>
      <c r="AK725" s="29"/>
      <c r="AL725" s="1"/>
      <c r="AM725" s="29"/>
      <c r="AN725" s="1"/>
      <c r="AO725" s="29"/>
      <c r="AP725" s="1"/>
      <c r="AQ725" s="29"/>
      <c r="AR725" s="1"/>
      <c r="AS725" s="29"/>
      <c r="AT725" s="1"/>
      <c r="AU725" s="29"/>
      <c r="AV725" s="1"/>
      <c r="AW725" s="29"/>
      <c r="AX725" s="1"/>
      <c r="AY725" s="29"/>
      <c r="AZ725" s="1"/>
      <c r="BA725" s="29"/>
      <c r="BB725" s="1"/>
      <c r="BC725" s="29"/>
      <c r="BD725" s="1"/>
      <c r="BE725" s="29"/>
      <c r="BF725" s="1"/>
      <c r="BG725" s="29"/>
      <c r="BH725" s="1"/>
      <c r="BI725" s="29"/>
      <c r="BJ725" s="1"/>
      <c r="BK725" s="29"/>
      <c r="BL725" s="1"/>
      <c r="BM725" s="29"/>
      <c r="BN725" s="1"/>
      <c r="BO725" s="29"/>
      <c r="BP725" s="1"/>
      <c r="BQ725" s="29"/>
      <c r="BR725" s="1"/>
      <c r="BS725" s="29"/>
      <c r="BT725" s="1"/>
      <c r="BU725" s="1"/>
      <c r="BV725" s="29"/>
      <c r="BW725" s="1"/>
      <c r="BX725" s="29"/>
      <c r="BY725" s="33"/>
      <c r="BZ725" s="29"/>
      <c r="CA725" s="33"/>
      <c r="CB725" s="29"/>
      <c r="CC725" s="33"/>
    </row>
    <row r="726" spans="1:81" s="60" customFormat="1" x14ac:dyDescent="0.35">
      <c r="A726" s="1" t="s">
        <v>59</v>
      </c>
      <c r="B726" s="1" t="s">
        <v>60</v>
      </c>
      <c r="C726" s="1" t="s">
        <v>3495</v>
      </c>
      <c r="D726" s="1" t="s">
        <v>3496</v>
      </c>
      <c r="E726" s="1" t="s">
        <v>58</v>
      </c>
      <c r="F726" s="1">
        <v>999927904</v>
      </c>
      <c r="G726" s="1">
        <f>(K726+P726+J726+M726+O726+Q726)-H726</f>
        <v>30</v>
      </c>
      <c r="H726" s="1"/>
      <c r="I726" s="30"/>
      <c r="J726" s="1">
        <f>SUM(AR726,BW726,CA726)</f>
        <v>0</v>
      </c>
      <c r="K726" s="1">
        <f>SUM(AD726,AF726,AH726,AJ726,AN726,AL726,AP726,AT726,AV726,AX726,AZ726,BD726,BF726,BH726,BJ726,BL726,BN726,BB726)</f>
        <v>30</v>
      </c>
      <c r="L726" s="1">
        <f>COUNT(AD726,AF726,AH726,AJ726,AL726,AN726,AP726,AT726,AV726,AX726,AZ726,BB726,BD726,BF726,BH726,BJ726,BL726,BN726)</f>
        <v>1</v>
      </c>
      <c r="M726" s="1">
        <f>BP726+BR726</f>
        <v>0</v>
      </c>
      <c r="N726" s="1"/>
      <c r="O726" s="1">
        <f>BU726</f>
        <v>0</v>
      </c>
      <c r="P726" s="1">
        <f>AB726+BY726</f>
        <v>0</v>
      </c>
      <c r="Q726" s="1">
        <f>BT726+CC726</f>
        <v>0</v>
      </c>
      <c r="R726" s="70"/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70"/>
      <c r="AB726" s="1"/>
      <c r="AC726" s="29"/>
      <c r="AD726" s="1"/>
      <c r="AE726" s="29"/>
      <c r="AF726" s="1"/>
      <c r="AG726" s="29"/>
      <c r="AH726" s="1"/>
      <c r="AI726" s="29"/>
      <c r="AJ726" s="1"/>
      <c r="AK726" s="29"/>
      <c r="AL726" s="1"/>
      <c r="AM726" s="29"/>
      <c r="AN726" s="1"/>
      <c r="AO726" s="29"/>
      <c r="AP726" s="1"/>
      <c r="AQ726" s="29"/>
      <c r="AR726" s="1"/>
      <c r="AS726" s="29"/>
      <c r="AT726" s="1"/>
      <c r="AU726" s="29"/>
      <c r="AV726" s="1"/>
      <c r="AW726" s="29"/>
      <c r="AX726" s="1"/>
      <c r="AY726" s="29"/>
      <c r="AZ726" s="1"/>
      <c r="BA726" s="29"/>
      <c r="BB726" s="1"/>
      <c r="BC726" s="29"/>
      <c r="BD726" s="1">
        <v>30</v>
      </c>
      <c r="BE726" s="29">
        <v>1</v>
      </c>
      <c r="BF726" s="1"/>
      <c r="BG726" s="29"/>
      <c r="BH726" s="1"/>
      <c r="BI726" s="29"/>
      <c r="BJ726" s="1"/>
      <c r="BK726" s="29"/>
      <c r="BL726" s="1"/>
      <c r="BM726" s="29"/>
      <c r="BN726" s="1"/>
      <c r="BO726" s="29"/>
      <c r="BP726" s="1"/>
      <c r="BQ726" s="29"/>
      <c r="BR726" s="1"/>
      <c r="BS726" s="29"/>
      <c r="BT726" s="1"/>
      <c r="BU726" s="1"/>
      <c r="BV726" s="29"/>
      <c r="BW726" s="1"/>
      <c r="BX726" s="29"/>
      <c r="BY726" s="33"/>
      <c r="BZ726" s="29"/>
      <c r="CA726" s="33"/>
      <c r="CB726" s="29"/>
      <c r="CC726" s="33"/>
    </row>
    <row r="727" spans="1:81" s="60" customFormat="1" x14ac:dyDescent="0.35">
      <c r="A727" s="34" t="s">
        <v>59</v>
      </c>
      <c r="B727" s="38" t="s">
        <v>60</v>
      </c>
      <c r="C727" s="38" t="s">
        <v>2925</v>
      </c>
      <c r="D727" s="38" t="s">
        <v>2926</v>
      </c>
      <c r="E727" s="38" t="s">
        <v>58</v>
      </c>
      <c r="F727" s="38">
        <v>999926484</v>
      </c>
      <c r="G727" s="1">
        <f>(K727+P727+J727+M727+O727+Q727)-H727</f>
        <v>29</v>
      </c>
      <c r="H727" s="1">
        <f>(J727+K727+M727+N727+O727+P727+Q727)*0.5</f>
        <v>29</v>
      </c>
      <c r="I727" s="30"/>
      <c r="J727" s="1">
        <f>SUM(AR727,BW727,CA727)</f>
        <v>0</v>
      </c>
      <c r="K727" s="1">
        <f>SUM(AD727,AF727,AH727,AJ727,AN727,AL727,AP727,AT727,AV727,AX727,AZ727,BD727,BF727,BH727,BJ727,BL727,BN727,BB727)</f>
        <v>58</v>
      </c>
      <c r="L727" s="1">
        <f>COUNT(AD727,AF727,AH727,AJ727,AL727,AN727,AP727,AT727,AV727,AX727,AZ727,BB727,BD727,BF727,BH727,BJ727,BL727,BN727)</f>
        <v>1</v>
      </c>
      <c r="M727" s="1">
        <f>BP727+BR727</f>
        <v>0</v>
      </c>
      <c r="N727" s="1"/>
      <c r="O727" s="1">
        <f>BU727</f>
        <v>0</v>
      </c>
      <c r="P727" s="1">
        <f>AB727+BY727</f>
        <v>0</v>
      </c>
      <c r="Q727" s="1">
        <f>BT727+CC727</f>
        <v>0</v>
      </c>
      <c r="R727" s="70"/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70"/>
      <c r="AB727" s="1"/>
      <c r="AC727" s="29"/>
      <c r="AD727" s="1"/>
      <c r="AE727" s="29"/>
      <c r="AF727" s="1"/>
      <c r="AG727" s="29"/>
      <c r="AH727" s="1"/>
      <c r="AI727" s="29"/>
      <c r="AJ727" s="1">
        <v>58</v>
      </c>
      <c r="AK727" s="29">
        <v>6</v>
      </c>
      <c r="AL727" s="1"/>
      <c r="AM727" s="29"/>
      <c r="AN727" s="1"/>
      <c r="AO727" s="29"/>
      <c r="AP727" s="1"/>
      <c r="AQ727" s="29"/>
      <c r="AR727" s="1"/>
      <c r="AS727" s="29"/>
      <c r="AT727" s="1"/>
      <c r="AU727" s="29"/>
      <c r="AV727" s="1"/>
      <c r="AW727" s="29"/>
      <c r="AX727" s="1"/>
      <c r="AY727" s="29"/>
      <c r="AZ727" s="1"/>
      <c r="BA727" s="29"/>
      <c r="BB727" s="1"/>
      <c r="BC727" s="29"/>
      <c r="BD727" s="1"/>
      <c r="BE727" s="29"/>
      <c r="BF727" s="1"/>
      <c r="BG727" s="29"/>
      <c r="BH727" s="1"/>
      <c r="BI727" s="29"/>
      <c r="BJ727" s="1"/>
      <c r="BK727" s="29"/>
      <c r="BL727" s="1"/>
      <c r="BM727" s="29"/>
      <c r="BN727" s="1"/>
      <c r="BO727" s="29"/>
      <c r="BP727" s="1"/>
      <c r="BQ727" s="29"/>
      <c r="BR727" s="1"/>
      <c r="BS727" s="29"/>
      <c r="BT727" s="1"/>
      <c r="BU727" s="1"/>
      <c r="BV727" s="29"/>
      <c r="BW727" s="1"/>
      <c r="BX727" s="29"/>
      <c r="BY727" s="33"/>
      <c r="BZ727" s="29"/>
      <c r="CA727" s="33"/>
      <c r="CB727" s="29"/>
      <c r="CC727" s="33"/>
    </row>
    <row r="728" spans="1:81" s="60" customFormat="1" x14ac:dyDescent="0.35">
      <c r="A728" s="34" t="s">
        <v>59</v>
      </c>
      <c r="B728" s="33" t="s">
        <v>60</v>
      </c>
      <c r="C728" s="41" t="s">
        <v>2948</v>
      </c>
      <c r="D728" s="41" t="s">
        <v>2949</v>
      </c>
      <c r="E728" s="37" t="s">
        <v>58</v>
      </c>
      <c r="F728" s="33">
        <v>999926514</v>
      </c>
      <c r="G728" s="1">
        <f>(K728+P728+J728+M728+O728+Q728)-H728</f>
        <v>29</v>
      </c>
      <c r="H728" s="1">
        <f>(J728+K728+M728+N728+O728+P728+Q728)*0.5</f>
        <v>29</v>
      </c>
      <c r="I728" s="30"/>
      <c r="J728" s="1">
        <f>SUM(AR728,BW728,CA728)</f>
        <v>0</v>
      </c>
      <c r="K728" s="1">
        <f>SUM(AD728,AF728,AH728,AJ728,AN728,AL728,AP728,AT728,AV728,AX728,AZ728,BD728,BF728,BH728,BJ728,BL728,BN728,BB728)</f>
        <v>58</v>
      </c>
      <c r="L728" s="1">
        <f>COUNT(AD728,AF728,AH728,AJ728,AL728,AN728,AP728,AT728,AV728,AX728,AZ728,BB728,BD728,BF728,BH728,BJ728,BL728,BN728)</f>
        <v>1</v>
      </c>
      <c r="M728" s="1">
        <f>BP728+BR728</f>
        <v>0</v>
      </c>
      <c r="N728" s="1"/>
      <c r="O728" s="1">
        <f>BU728</f>
        <v>0</v>
      </c>
      <c r="P728" s="1">
        <f>AB728+BY728</f>
        <v>0</v>
      </c>
      <c r="Q728" s="1">
        <f>BT728+CC728</f>
        <v>0</v>
      </c>
      <c r="R728" s="70"/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70"/>
      <c r="AB728" s="1"/>
      <c r="AC728" s="29"/>
      <c r="AD728" s="1"/>
      <c r="AE728" s="29"/>
      <c r="AF728" s="1"/>
      <c r="AG728" s="29"/>
      <c r="AH728" s="1"/>
      <c r="AI728" s="29"/>
      <c r="AJ728" s="1"/>
      <c r="AK728" s="29"/>
      <c r="AL728" s="1"/>
      <c r="AM728" s="29"/>
      <c r="AN728" s="1"/>
      <c r="AO728" s="29"/>
      <c r="AP728" s="1"/>
      <c r="AQ728" s="29"/>
      <c r="AR728" s="1"/>
      <c r="AS728" s="29"/>
      <c r="AT728" s="1"/>
      <c r="AU728" s="29"/>
      <c r="AV728" s="1">
        <v>58</v>
      </c>
      <c r="AW728" s="29">
        <v>6</v>
      </c>
      <c r="AX728" s="1"/>
      <c r="AY728" s="29"/>
      <c r="AZ728" s="1"/>
      <c r="BA728" s="29"/>
      <c r="BB728" s="1"/>
      <c r="BC728" s="29"/>
      <c r="BD728" s="1"/>
      <c r="BE728" s="29"/>
      <c r="BF728" s="1"/>
      <c r="BG728" s="29"/>
      <c r="BH728" s="1"/>
      <c r="BI728" s="29"/>
      <c r="BJ728" s="1"/>
      <c r="BK728" s="29"/>
      <c r="BL728" s="1"/>
      <c r="BM728" s="29"/>
      <c r="BN728" s="1"/>
      <c r="BO728" s="29"/>
      <c r="BP728" s="1"/>
      <c r="BQ728" s="29"/>
      <c r="BR728" s="1"/>
      <c r="BS728" s="29"/>
      <c r="BT728" s="1"/>
      <c r="BU728" s="1"/>
      <c r="BV728" s="29"/>
      <c r="BW728" s="1"/>
      <c r="BX728" s="29"/>
      <c r="BY728" s="33"/>
      <c r="BZ728" s="29"/>
      <c r="CA728" s="33"/>
      <c r="CB728" s="29"/>
      <c r="CC728" s="33"/>
    </row>
    <row r="729" spans="1:81" s="60" customFormat="1" x14ac:dyDescent="0.35">
      <c r="A729" s="34" t="s">
        <v>59</v>
      </c>
      <c r="B729" s="1" t="s">
        <v>60</v>
      </c>
      <c r="C729" s="1" t="s">
        <v>3013</v>
      </c>
      <c r="D729" s="1" t="s">
        <v>3014</v>
      </c>
      <c r="E729" s="1" t="s">
        <v>58</v>
      </c>
      <c r="F729" s="1">
        <v>999926694</v>
      </c>
      <c r="G729" s="1">
        <f>(K729+P729+J729+M729+O729+Q729)-H729</f>
        <v>29</v>
      </c>
      <c r="H729" s="1">
        <f>(J729+K729+M729+N729+O729+P729+Q729)*0.5</f>
        <v>29</v>
      </c>
      <c r="I729" s="30"/>
      <c r="J729" s="1">
        <f>SUM(AR729,BW729,CA729)</f>
        <v>0</v>
      </c>
      <c r="K729" s="1">
        <f>SUM(AD729,AF729,AH729,AJ729,AN729,AL729,AP729,AT729,AV729,AX729,AZ729,BD729,BF729,BH729,BJ729,BL729,BN729,BB729)</f>
        <v>58</v>
      </c>
      <c r="L729" s="1">
        <f>COUNT(AD729,AF729,AH729,AJ729,AL729,AN729,AP729,AT729,AV729,AX729,AZ729,BB729,BD729,BF729,BH729,BJ729,BL729,BN729)</f>
        <v>1</v>
      </c>
      <c r="M729" s="1">
        <f>BP729+BR729</f>
        <v>0</v>
      </c>
      <c r="N729" s="1"/>
      <c r="O729" s="1">
        <f>BU729</f>
        <v>0</v>
      </c>
      <c r="P729" s="1">
        <f>AB729+BY729</f>
        <v>0</v>
      </c>
      <c r="Q729" s="1">
        <f>BT729+CC729</f>
        <v>0</v>
      </c>
      <c r="R729" s="70"/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70"/>
      <c r="AB729" s="1"/>
      <c r="AC729" s="29"/>
      <c r="AD729" s="1"/>
      <c r="AE729" s="29"/>
      <c r="AF729" s="1"/>
      <c r="AG729" s="29"/>
      <c r="AH729" s="1"/>
      <c r="AI729" s="29"/>
      <c r="AJ729" s="1"/>
      <c r="AK729" s="29"/>
      <c r="AL729" s="1">
        <v>58</v>
      </c>
      <c r="AM729" s="29">
        <v>6</v>
      </c>
      <c r="AN729" s="1"/>
      <c r="AO729" s="29"/>
      <c r="AP729" s="1"/>
      <c r="AQ729" s="29"/>
      <c r="AR729" s="1"/>
      <c r="AS729" s="29"/>
      <c r="AT729" s="1"/>
      <c r="AU729" s="29"/>
      <c r="AV729" s="1"/>
      <c r="AW729" s="29"/>
      <c r="AX729" s="1"/>
      <c r="AY729" s="29"/>
      <c r="AZ729" s="1"/>
      <c r="BA729" s="29"/>
      <c r="BB729" s="1"/>
      <c r="BC729" s="29"/>
      <c r="BD729" s="1"/>
      <c r="BE729" s="29"/>
      <c r="BF729" s="1"/>
      <c r="BG729" s="29"/>
      <c r="BH729" s="1"/>
      <c r="BI729" s="29"/>
      <c r="BJ729" s="1"/>
      <c r="BK729" s="29"/>
      <c r="BL729" s="1"/>
      <c r="BM729" s="29"/>
      <c r="BN729" s="1"/>
      <c r="BO729" s="29"/>
      <c r="BP729" s="1"/>
      <c r="BQ729" s="29"/>
      <c r="BR729" s="1"/>
      <c r="BS729" s="29"/>
      <c r="BT729" s="1"/>
      <c r="BU729" s="1"/>
      <c r="BV729" s="29"/>
      <c r="BW729" s="1"/>
      <c r="BX729" s="29"/>
      <c r="BY729" s="33"/>
      <c r="BZ729" s="29"/>
      <c r="CA729" s="33"/>
      <c r="CB729" s="29"/>
      <c r="CC729" s="33"/>
    </row>
    <row r="730" spans="1:81" s="60" customFormat="1" x14ac:dyDescent="0.35">
      <c r="A730" s="34" t="s">
        <v>59</v>
      </c>
      <c r="B730" s="1" t="s">
        <v>60</v>
      </c>
      <c r="C730" s="1" t="s">
        <v>755</v>
      </c>
      <c r="D730" s="1" t="s">
        <v>756</v>
      </c>
      <c r="E730" s="1" t="s">
        <v>58</v>
      </c>
      <c r="F730" s="1">
        <v>999907341</v>
      </c>
      <c r="G730" s="1">
        <f>(K730+P730+J730+M730+O730+Q730)-H730</f>
        <v>27</v>
      </c>
      <c r="H730" s="1">
        <f>(J730+K730+M730+N730+O730+P730+Q730)*0.5</f>
        <v>27</v>
      </c>
      <c r="I730" s="30"/>
      <c r="J730" s="1">
        <f>SUM(AR730,BW730,CA730)</f>
        <v>0</v>
      </c>
      <c r="K730" s="1">
        <f>SUM(AD730,AF730,AH730,AJ730,AN730,AL730,AP730,AT730,AV730,AX730,AZ730,BD730,BF730,BH730,BJ730,BL730,BN730,BB730)</f>
        <v>54</v>
      </c>
      <c r="L730" s="1">
        <f>COUNT(AD730,AF730,AH730,AJ730,AL730,AN730,AP730,AT730,AV730,AX730,AZ730,BB730,BD730,BF730,BH730,BJ730,BL730,BN730)</f>
        <v>1</v>
      </c>
      <c r="M730" s="1">
        <f>BP730+BR730</f>
        <v>0</v>
      </c>
      <c r="N730" s="1"/>
      <c r="O730" s="1">
        <f>BU730</f>
        <v>0</v>
      </c>
      <c r="P730" s="1">
        <f>AB730+BY730</f>
        <v>0</v>
      </c>
      <c r="Q730" s="1">
        <f>BT730+CC730</f>
        <v>0</v>
      </c>
      <c r="R730" s="70"/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70"/>
      <c r="AB730" s="1"/>
      <c r="AC730" s="29"/>
      <c r="AD730" s="1"/>
      <c r="AE730" s="29"/>
      <c r="AF730" s="1"/>
      <c r="AG730" s="29"/>
      <c r="AH730" s="1"/>
      <c r="AI730" s="29"/>
      <c r="AJ730" s="1"/>
      <c r="AK730" s="29"/>
      <c r="AL730" s="1">
        <v>54</v>
      </c>
      <c r="AM730" s="29">
        <v>7</v>
      </c>
      <c r="AN730" s="1"/>
      <c r="AO730" s="29"/>
      <c r="AP730" s="1"/>
      <c r="AQ730" s="29"/>
      <c r="AR730" s="1"/>
      <c r="AS730" s="29"/>
      <c r="AT730" s="1"/>
      <c r="AU730" s="29"/>
      <c r="AV730" s="1"/>
      <c r="AW730" s="29"/>
      <c r="AX730" s="1"/>
      <c r="AY730" s="29"/>
      <c r="AZ730" s="1"/>
      <c r="BA730" s="29"/>
      <c r="BB730" s="1"/>
      <c r="BC730" s="29"/>
      <c r="BD730" s="1"/>
      <c r="BE730" s="29"/>
      <c r="BF730" s="1"/>
      <c r="BG730" s="29"/>
      <c r="BH730" s="1"/>
      <c r="BI730" s="29"/>
      <c r="BJ730" s="1"/>
      <c r="BK730" s="29"/>
      <c r="BL730" s="1"/>
      <c r="BM730" s="29"/>
      <c r="BN730" s="1"/>
      <c r="BO730" s="29"/>
      <c r="BP730" s="1"/>
      <c r="BQ730" s="29"/>
      <c r="BR730" s="1"/>
      <c r="BS730" s="29"/>
      <c r="BT730" s="1"/>
      <c r="BU730" s="1"/>
      <c r="BV730" s="29"/>
      <c r="BW730" s="1"/>
      <c r="BX730" s="29"/>
      <c r="BY730" s="33"/>
      <c r="BZ730" s="29"/>
      <c r="CA730" s="33"/>
      <c r="CB730" s="29"/>
      <c r="CC730" s="33"/>
    </row>
    <row r="731" spans="1:81" s="60" customFormat="1" x14ac:dyDescent="0.35">
      <c r="A731" s="34" t="s">
        <v>59</v>
      </c>
      <c r="B731" s="38" t="s">
        <v>60</v>
      </c>
      <c r="C731" s="38" t="s">
        <v>2852</v>
      </c>
      <c r="D731" s="38" t="s">
        <v>1804</v>
      </c>
      <c r="E731" s="38" t="s">
        <v>58</v>
      </c>
      <c r="F731" s="38">
        <v>999926278</v>
      </c>
      <c r="G731" s="1">
        <f>(K731+P731+J731+M731+O731+Q731)-H731</f>
        <v>27</v>
      </c>
      <c r="H731" s="1">
        <f>(J731+K731+M731+N731+O731+P731+Q731)*0.5</f>
        <v>27</v>
      </c>
      <c r="I731" s="30"/>
      <c r="J731" s="1">
        <f>SUM(AR731,BW731,CA731)</f>
        <v>0</v>
      </c>
      <c r="K731" s="1">
        <f>SUM(AD731,AF731,AH731,AJ731,AN731,AL731,AP731,AT731,AV731,AX731,AZ731,BD731,BF731,BH731,BJ731,BL731,BN731,BB731)</f>
        <v>54</v>
      </c>
      <c r="L731" s="1">
        <f>COUNT(AD731,AF731,AH731,AJ731,AL731,AN731,AP731,AT731,AV731,AX731,AZ731,BB731,BD731,BF731,BH731,BJ731,BL731,BN731)</f>
        <v>1</v>
      </c>
      <c r="M731" s="1">
        <f>BP731+BR731</f>
        <v>0</v>
      </c>
      <c r="N731" s="1"/>
      <c r="O731" s="1">
        <f>BU731</f>
        <v>0</v>
      </c>
      <c r="P731" s="1">
        <f>AB731+BY731</f>
        <v>0</v>
      </c>
      <c r="Q731" s="1">
        <f>BT731+CC731</f>
        <v>0</v>
      </c>
      <c r="R731" s="70"/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70"/>
      <c r="AB731" s="1"/>
      <c r="AC731" s="29"/>
      <c r="AD731" s="1"/>
      <c r="AE731" s="29"/>
      <c r="AF731" s="1"/>
      <c r="AG731" s="29"/>
      <c r="AH731" s="1"/>
      <c r="AI731" s="29"/>
      <c r="AJ731" s="1">
        <v>54</v>
      </c>
      <c r="AK731" s="29">
        <v>7</v>
      </c>
      <c r="AL731" s="1"/>
      <c r="AM731" s="29"/>
      <c r="AN731" s="1"/>
      <c r="AO731" s="29"/>
      <c r="AP731" s="1"/>
      <c r="AQ731" s="29"/>
      <c r="AR731" s="1"/>
      <c r="AS731" s="29"/>
      <c r="AT731" s="1"/>
      <c r="AU731" s="29"/>
      <c r="AV731" s="1"/>
      <c r="AW731" s="29"/>
      <c r="AX731" s="1"/>
      <c r="AY731" s="29"/>
      <c r="AZ731" s="1"/>
      <c r="BA731" s="29"/>
      <c r="BB731" s="1"/>
      <c r="BC731" s="29"/>
      <c r="BD731" s="1"/>
      <c r="BE731" s="29"/>
      <c r="BF731" s="1"/>
      <c r="BG731" s="29"/>
      <c r="BH731" s="1"/>
      <c r="BI731" s="29"/>
      <c r="BJ731" s="1"/>
      <c r="BK731" s="29"/>
      <c r="BL731" s="1"/>
      <c r="BM731" s="29"/>
      <c r="BN731" s="1"/>
      <c r="BO731" s="29"/>
      <c r="BP731" s="1"/>
      <c r="BQ731" s="29"/>
      <c r="BR731" s="1"/>
      <c r="BS731" s="29"/>
      <c r="BT731" s="1"/>
      <c r="BU731" s="1"/>
      <c r="BV731" s="29"/>
      <c r="BW731" s="1"/>
      <c r="BX731" s="29"/>
      <c r="BY731" s="33"/>
      <c r="BZ731" s="29"/>
      <c r="CA731" s="33"/>
      <c r="CB731" s="29"/>
      <c r="CC731" s="33"/>
    </row>
    <row r="732" spans="1:81" s="60" customFormat="1" x14ac:dyDescent="0.35">
      <c r="A732" s="34" t="s">
        <v>59</v>
      </c>
      <c r="B732" s="1" t="s">
        <v>60</v>
      </c>
      <c r="C732" s="1" t="s">
        <v>1690</v>
      </c>
      <c r="D732" s="1" t="s">
        <v>1691</v>
      </c>
      <c r="E732" s="33" t="s">
        <v>58</v>
      </c>
      <c r="F732" s="1">
        <v>999921671</v>
      </c>
      <c r="G732" s="1">
        <f>(K732+P732+J732+M732+O732+Q732)-H732</f>
        <v>25.5</v>
      </c>
      <c r="H732" s="1">
        <f>(J732+K732+M732+N732+O732+P732+Q732)*0.5</f>
        <v>25.5</v>
      </c>
      <c r="I732" s="30"/>
      <c r="J732" s="1">
        <f>SUM(AR732,BW732,CA732)</f>
        <v>0</v>
      </c>
      <c r="K732" s="1">
        <f>SUM(AD732,AF732,AH732,AJ732,AN732,AL732,AP732,AT732,AV732,AX732,AZ732,BD732,BF732,BH732,BJ732,BL732,BN732,BB732)</f>
        <v>51</v>
      </c>
      <c r="L732" s="1">
        <f>COUNT(AD732,AF732,AH732,AJ732,AL732,AN732,AP732,AT732,AV732,AX732,AZ732,BB732,BD732,BF732,BH732,BJ732,BL732,BN732)</f>
        <v>1</v>
      </c>
      <c r="M732" s="1">
        <f>BP732+BR732</f>
        <v>0</v>
      </c>
      <c r="N732" s="1"/>
      <c r="O732" s="1">
        <f>BU732</f>
        <v>0</v>
      </c>
      <c r="P732" s="1">
        <f>AB732+BY732</f>
        <v>0</v>
      </c>
      <c r="Q732" s="1">
        <f>BT732+CC732</f>
        <v>0</v>
      </c>
      <c r="R732" s="70"/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70"/>
      <c r="AB732" s="1"/>
      <c r="AC732" s="29"/>
      <c r="AD732" s="1"/>
      <c r="AE732" s="29"/>
      <c r="AF732" s="1"/>
      <c r="AG732" s="29"/>
      <c r="AH732" s="1"/>
      <c r="AI732" s="29"/>
      <c r="AJ732" s="1"/>
      <c r="AK732" s="29"/>
      <c r="AL732" s="1">
        <v>51</v>
      </c>
      <c r="AM732" s="29">
        <v>8</v>
      </c>
      <c r="AN732" s="1"/>
      <c r="AO732" s="29"/>
      <c r="AP732" s="1"/>
      <c r="AQ732" s="29"/>
      <c r="AR732" s="1"/>
      <c r="AS732" s="29"/>
      <c r="AT732" s="1"/>
      <c r="AU732" s="29"/>
      <c r="AV732" s="1"/>
      <c r="AW732" s="29"/>
      <c r="AX732" s="1"/>
      <c r="AY732" s="29"/>
      <c r="AZ732" s="1"/>
      <c r="BA732" s="29"/>
      <c r="BB732" s="1"/>
      <c r="BC732" s="29"/>
      <c r="BD732" s="1"/>
      <c r="BE732" s="29"/>
      <c r="BF732" s="1"/>
      <c r="BG732" s="29"/>
      <c r="BH732" s="1"/>
      <c r="BI732" s="29"/>
      <c r="BJ732" s="1"/>
      <c r="BK732" s="29"/>
      <c r="BL732" s="1"/>
      <c r="BM732" s="29"/>
      <c r="BN732" s="1"/>
      <c r="BO732" s="29"/>
      <c r="BP732" s="1"/>
      <c r="BQ732" s="29"/>
      <c r="BR732" s="1"/>
      <c r="BS732" s="29"/>
      <c r="BT732" s="1"/>
      <c r="BU732" s="1"/>
      <c r="BV732" s="29"/>
      <c r="BW732" s="1"/>
      <c r="BX732" s="29"/>
      <c r="BY732" s="33"/>
      <c r="BZ732" s="29"/>
      <c r="CA732" s="33"/>
      <c r="CB732" s="29"/>
      <c r="CC732" s="33"/>
    </row>
    <row r="733" spans="1:81" s="60" customFormat="1" x14ac:dyDescent="0.35">
      <c r="A733" s="34" t="s">
        <v>59</v>
      </c>
      <c r="B733" s="33" t="s">
        <v>60</v>
      </c>
      <c r="C733" s="33" t="s">
        <v>1783</v>
      </c>
      <c r="D733" s="33" t="s">
        <v>1784</v>
      </c>
      <c r="E733" s="33" t="s">
        <v>58</v>
      </c>
      <c r="F733" s="33">
        <v>999922128</v>
      </c>
      <c r="G733" s="1">
        <f>(K733+P733+J733+M733+O733+Q733)-H733</f>
        <v>25.5</v>
      </c>
      <c r="H733" s="1">
        <f>(J733+K733+M733+N733+O733+P733+Q733)*0.5</f>
        <v>25.5</v>
      </c>
      <c r="I733" s="30"/>
      <c r="J733" s="1">
        <f>SUM(AR733,BW733,CA733)</f>
        <v>0</v>
      </c>
      <c r="K733" s="1">
        <f>SUM(AD733,AF733,AH733,AJ733,AN733,AL733,AP733,AT733,AV733,AX733,AZ733,BD733,BF733,BH733,BJ733,BL733,BN733,BB733)</f>
        <v>51</v>
      </c>
      <c r="L733" s="1">
        <f>COUNT(AD733,AF733,AH733,AJ733,AL733,AN733,AP733,AT733,AV733,AX733,AZ733,BB733,BD733,BF733,BH733,BJ733,BL733,BN733)</f>
        <v>1</v>
      </c>
      <c r="M733" s="1">
        <f>BP733+BR733</f>
        <v>0</v>
      </c>
      <c r="N733" s="1"/>
      <c r="O733" s="1">
        <f>BU733</f>
        <v>0</v>
      </c>
      <c r="P733" s="1">
        <f>AB733+BY733</f>
        <v>0</v>
      </c>
      <c r="Q733" s="1">
        <f>BT733+CC733</f>
        <v>0</v>
      </c>
      <c r="R733" s="70"/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70"/>
      <c r="AB733" s="1"/>
      <c r="AC733" s="29"/>
      <c r="AD733" s="1"/>
      <c r="AE733" s="29"/>
      <c r="AF733" s="1"/>
      <c r="AG733" s="29"/>
      <c r="AH733" s="1"/>
      <c r="AI733" s="29"/>
      <c r="AJ733" s="1">
        <v>51</v>
      </c>
      <c r="AK733" s="29">
        <v>8</v>
      </c>
      <c r="AL733" s="1"/>
      <c r="AM733" s="29"/>
      <c r="AN733" s="1"/>
      <c r="AO733" s="29"/>
      <c r="AP733" s="1"/>
      <c r="AQ733" s="29"/>
      <c r="AR733" s="1"/>
      <c r="AS733" s="29"/>
      <c r="AT733" s="1"/>
      <c r="AU733" s="29"/>
      <c r="AV733" s="1"/>
      <c r="AW733" s="29"/>
      <c r="AX733" s="1"/>
      <c r="AY733" s="29"/>
      <c r="AZ733" s="1"/>
      <c r="BA733" s="29"/>
      <c r="BB733" s="1"/>
      <c r="BC733" s="29"/>
      <c r="BD733" s="1"/>
      <c r="BE733" s="29"/>
      <c r="BF733" s="1"/>
      <c r="BG733" s="29"/>
      <c r="BH733" s="1"/>
      <c r="BI733" s="29"/>
      <c r="BJ733" s="1"/>
      <c r="BK733" s="29"/>
      <c r="BL733" s="1"/>
      <c r="BM733" s="29"/>
      <c r="BN733" s="1"/>
      <c r="BO733" s="29"/>
      <c r="BP733" s="1"/>
      <c r="BQ733" s="29"/>
      <c r="BR733" s="1"/>
      <c r="BS733" s="29"/>
      <c r="BT733" s="1"/>
      <c r="BU733" s="1"/>
      <c r="BV733" s="29"/>
      <c r="BW733" s="1"/>
      <c r="BX733" s="29"/>
      <c r="BY733" s="33"/>
      <c r="BZ733" s="29"/>
      <c r="CA733" s="33"/>
      <c r="CB733" s="29"/>
      <c r="CC733" s="33"/>
    </row>
    <row r="734" spans="1:81" s="60" customFormat="1" x14ac:dyDescent="0.35">
      <c r="A734" s="34" t="s">
        <v>59</v>
      </c>
      <c r="B734" s="1" t="s">
        <v>60</v>
      </c>
      <c r="C734" s="1" t="s">
        <v>533</v>
      </c>
      <c r="D734" s="1" t="s">
        <v>2113</v>
      </c>
      <c r="E734" s="1" t="s">
        <v>58</v>
      </c>
      <c r="F734" s="1">
        <v>999923886</v>
      </c>
      <c r="G734" s="1">
        <f>(K734+P734+J734+M734+O734+Q734)-H734</f>
        <v>22.5</v>
      </c>
      <c r="H734" s="1">
        <f>(J734+K734+M734+N734+O734+P734+Q734)*0.5</f>
        <v>22.5</v>
      </c>
      <c r="I734" s="30"/>
      <c r="J734" s="1">
        <f>SUM(AR734,BW734,CA734)</f>
        <v>0</v>
      </c>
      <c r="K734" s="1">
        <f>SUM(AD734,AF734,AH734,AJ734,AN734,AL734,AP734,AT734,AV734,AX734,AZ734,BD734,BF734,BH734,BJ734,BL734,BN734,BB734)</f>
        <v>45</v>
      </c>
      <c r="L734" s="1">
        <f>COUNT(AD734,AF734,AH734,AJ734,AL734,AN734,AP734,AT734,AV734,AX734,AZ734,BB734,BD734,BF734,BH734,BJ734,BL734,BN734)</f>
        <v>1</v>
      </c>
      <c r="M734" s="1">
        <f>BP734+BR734</f>
        <v>0</v>
      </c>
      <c r="N734" s="1"/>
      <c r="O734" s="1">
        <f>BU734</f>
        <v>0</v>
      </c>
      <c r="P734" s="1">
        <f>AB734+BY734</f>
        <v>0</v>
      </c>
      <c r="Q734" s="1">
        <f>BT734+CC734</f>
        <v>0</v>
      </c>
      <c r="R734" s="70"/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70"/>
      <c r="AB734" s="1"/>
      <c r="AC734" s="29"/>
      <c r="AD734" s="1"/>
      <c r="AE734" s="29"/>
      <c r="AF734" s="1"/>
      <c r="AG734" s="29"/>
      <c r="AH734" s="1"/>
      <c r="AI734" s="29"/>
      <c r="AJ734" s="1"/>
      <c r="AK734" s="29"/>
      <c r="AL734" s="1"/>
      <c r="AM734" s="29"/>
      <c r="AN734" s="1"/>
      <c r="AO734" s="29"/>
      <c r="AP734" s="1"/>
      <c r="AQ734" s="29"/>
      <c r="AR734" s="1"/>
      <c r="AS734" s="29"/>
      <c r="AT734" s="1"/>
      <c r="AU734" s="29"/>
      <c r="AV734" s="1"/>
      <c r="AW734" s="29"/>
      <c r="AX734" s="1"/>
      <c r="AY734" s="29"/>
      <c r="AZ734" s="1"/>
      <c r="BA734" s="29"/>
      <c r="BB734" s="1"/>
      <c r="BC734" s="29"/>
      <c r="BD734" s="1"/>
      <c r="BE734" s="29"/>
      <c r="BF734" s="1"/>
      <c r="BG734" s="29"/>
      <c r="BH734" s="1">
        <v>45</v>
      </c>
      <c r="BI734" s="29">
        <v>2</v>
      </c>
      <c r="BJ734" s="1"/>
      <c r="BK734" s="29"/>
      <c r="BL734" s="1"/>
      <c r="BM734" s="29"/>
      <c r="BN734" s="1"/>
      <c r="BO734" s="29"/>
      <c r="BP734" s="1"/>
      <c r="BQ734" s="29"/>
      <c r="BR734" s="1"/>
      <c r="BS734" s="29"/>
      <c r="BT734" s="1"/>
      <c r="BU734" s="1"/>
      <c r="BV734" s="29"/>
      <c r="BW734" s="1"/>
      <c r="BX734" s="29"/>
      <c r="BY734" s="33"/>
      <c r="BZ734" s="29"/>
      <c r="CA734" s="33"/>
      <c r="CB734" s="29"/>
      <c r="CC734" s="33"/>
    </row>
    <row r="735" spans="1:81" s="60" customFormat="1" x14ac:dyDescent="0.35">
      <c r="A735" s="34" t="s">
        <v>59</v>
      </c>
      <c r="B735" s="1" t="s">
        <v>60</v>
      </c>
      <c r="C735" s="1" t="s">
        <v>1591</v>
      </c>
      <c r="D735" s="1" t="s">
        <v>3353</v>
      </c>
      <c r="E735" s="1" t="s">
        <v>58</v>
      </c>
      <c r="F735" s="1">
        <v>999927486</v>
      </c>
      <c r="G735" s="1">
        <f>(K735+P735+J735+M735+O735+Q735)-H735</f>
        <v>22.5</v>
      </c>
      <c r="H735" s="1">
        <f>(J735+K735+M735+N735+O735+P735+Q735)*0.5</f>
        <v>22.5</v>
      </c>
      <c r="I735" s="30"/>
      <c r="J735" s="1">
        <f>SUM(AR735,BW735,CA735)</f>
        <v>0</v>
      </c>
      <c r="K735" s="1">
        <f>SUM(AD735,AF735,AH735,AJ735,AN735,AL735,AP735,AT735,AV735,AX735,AZ735,BD735,BF735,BH735,BJ735,BL735,BN735,BB735)</f>
        <v>45</v>
      </c>
      <c r="L735" s="1">
        <f>COUNT(AD735,AF735,AH735,AJ735,AL735,AN735,AP735,AT735,AV735,AX735,AZ735,BB735,BD735,BF735,BH735,BJ735,BL735,BN735)</f>
        <v>1</v>
      </c>
      <c r="M735" s="1">
        <f>BP735+BR735</f>
        <v>0</v>
      </c>
      <c r="N735" s="1"/>
      <c r="O735" s="1">
        <f>BU735</f>
        <v>0</v>
      </c>
      <c r="P735" s="1">
        <f>AB735+BY735</f>
        <v>0</v>
      </c>
      <c r="Q735" s="1">
        <f>BT735+CC735</f>
        <v>0</v>
      </c>
      <c r="R735" s="70"/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70"/>
      <c r="AB735" s="1"/>
      <c r="AC735" s="29"/>
      <c r="AD735" s="1"/>
      <c r="AE735" s="29"/>
      <c r="AF735" s="1"/>
      <c r="AG735" s="29"/>
      <c r="AH735" s="1"/>
      <c r="AI735" s="29"/>
      <c r="AJ735" s="1"/>
      <c r="AK735" s="29"/>
      <c r="AL735" s="1"/>
      <c r="AM735" s="29"/>
      <c r="AN735" s="1"/>
      <c r="AO735" s="29"/>
      <c r="AP735" s="1"/>
      <c r="AQ735" s="29"/>
      <c r="AR735" s="1"/>
      <c r="AS735" s="29"/>
      <c r="AT735" s="1"/>
      <c r="AU735" s="29"/>
      <c r="AV735" s="1"/>
      <c r="AW735" s="29"/>
      <c r="AX735" s="1"/>
      <c r="AY735" s="29"/>
      <c r="AZ735" s="1"/>
      <c r="BA735" s="29"/>
      <c r="BB735" s="1"/>
      <c r="BC735" s="29"/>
      <c r="BD735" s="1"/>
      <c r="BE735" s="29"/>
      <c r="BF735" s="1"/>
      <c r="BG735" s="29"/>
      <c r="BH735" s="1">
        <v>45</v>
      </c>
      <c r="BI735" s="29">
        <v>2</v>
      </c>
      <c r="BJ735" s="1"/>
      <c r="BK735" s="29"/>
      <c r="BL735" s="1"/>
      <c r="BM735" s="29"/>
      <c r="BN735" s="1"/>
      <c r="BO735" s="29"/>
      <c r="BP735" s="1"/>
      <c r="BQ735" s="29"/>
      <c r="BR735" s="1"/>
      <c r="BS735" s="29"/>
      <c r="BT735" s="1"/>
      <c r="BU735" s="1"/>
      <c r="BV735" s="29"/>
      <c r="BW735" s="1"/>
      <c r="BX735" s="29"/>
      <c r="BY735" s="33"/>
      <c r="BZ735" s="29"/>
      <c r="CA735" s="33"/>
      <c r="CB735" s="29"/>
      <c r="CC735" s="33"/>
    </row>
    <row r="736" spans="1:81" s="60" customFormat="1" x14ac:dyDescent="0.35">
      <c r="A736" s="34" t="s">
        <v>59</v>
      </c>
      <c r="B736" s="1" t="s">
        <v>60</v>
      </c>
      <c r="C736" s="1" t="s">
        <v>2340</v>
      </c>
      <c r="D736" s="1" t="s">
        <v>120</v>
      </c>
      <c r="E736" s="1" t="s">
        <v>58</v>
      </c>
      <c r="F736" s="1">
        <v>999924945</v>
      </c>
      <c r="G736" s="1">
        <f>(K736+P736+J736+M736+O736+Q736)-H736</f>
        <v>0</v>
      </c>
      <c r="H736" s="1">
        <f>(J736+K736+M736+N736+O736+P736+Q736)*0.5</f>
        <v>0</v>
      </c>
      <c r="I736" s="30"/>
      <c r="J736" s="1">
        <f>SUM(AR736,BW736,CA736)</f>
        <v>0</v>
      </c>
      <c r="K736" s="1">
        <f>SUM(AD736,AF736,AH736,AJ736,AN736,AL736,AP736,AT736,AV736,AX736,AZ736,BD736,BF736,BH736,BJ736,BL736,BN736,BB736)</f>
        <v>0</v>
      </c>
      <c r="L736" s="1">
        <f>COUNT(AD736,AF736,AH736,AJ736,AL736,AN736,AP736,AT736,AV736,AX736,AZ736,BB736,BD736,BF736,BH736,BJ736,BL736,BN736)</f>
        <v>0</v>
      </c>
      <c r="M736" s="1">
        <f>BP736+BR736</f>
        <v>0</v>
      </c>
      <c r="N736" s="1"/>
      <c r="O736" s="1">
        <f>BU736</f>
        <v>0</v>
      </c>
      <c r="P736" s="1">
        <f>AB736+BY736</f>
        <v>0</v>
      </c>
      <c r="Q736" s="1">
        <f>BT736+CC736</f>
        <v>0</v>
      </c>
      <c r="R736" s="70"/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70"/>
      <c r="AB736" s="1"/>
      <c r="AC736" s="29"/>
      <c r="AD736" s="1"/>
      <c r="AE736" s="29"/>
      <c r="AF736" s="1"/>
      <c r="AG736" s="29"/>
      <c r="AH736" s="1"/>
      <c r="AI736" s="29"/>
      <c r="AJ736" s="1"/>
      <c r="AK736" s="29"/>
      <c r="AL736" s="1"/>
      <c r="AM736" s="29"/>
      <c r="AN736" s="1"/>
      <c r="AO736" s="29"/>
      <c r="AP736" s="1"/>
      <c r="AQ736" s="29"/>
      <c r="AR736" s="1"/>
      <c r="AS736" s="29"/>
      <c r="AT736" s="1"/>
      <c r="AU736" s="29"/>
      <c r="AV736" s="1"/>
      <c r="AW736" s="29"/>
      <c r="AX736" s="1"/>
      <c r="AY736" s="29"/>
      <c r="AZ736" s="1"/>
      <c r="BA736" s="29"/>
      <c r="BB736" s="1"/>
      <c r="BC736" s="29"/>
      <c r="BD736" s="1"/>
      <c r="BE736" s="29"/>
      <c r="BF736" s="1"/>
      <c r="BG736" s="29"/>
      <c r="BH736" s="1"/>
      <c r="BI736" s="29"/>
      <c r="BJ736" s="1"/>
      <c r="BK736" s="29"/>
      <c r="BL736" s="1"/>
      <c r="BM736" s="29"/>
      <c r="BN736" s="1"/>
      <c r="BO736" s="29"/>
      <c r="BP736" s="1"/>
      <c r="BQ736" s="29"/>
      <c r="BR736" s="1"/>
      <c r="BS736" s="29"/>
      <c r="BT736" s="1"/>
      <c r="BU736" s="1"/>
      <c r="BV736" s="29"/>
      <c r="BW736" s="1"/>
      <c r="BX736" s="29"/>
      <c r="BY736" s="33"/>
      <c r="BZ736" s="29"/>
      <c r="CA736" s="33"/>
      <c r="CB736" s="29"/>
      <c r="CC736" s="33"/>
    </row>
    <row r="737" spans="1:81" s="60" customFormat="1" x14ac:dyDescent="0.35">
      <c r="A737" s="1" t="s">
        <v>872</v>
      </c>
      <c r="B737" s="1" t="s">
        <v>60</v>
      </c>
      <c r="C737" s="1" t="s">
        <v>119</v>
      </c>
      <c r="D737" s="1" t="s">
        <v>1345</v>
      </c>
      <c r="E737" s="1" t="s">
        <v>58</v>
      </c>
      <c r="F737" s="1">
        <v>999924751</v>
      </c>
      <c r="G737" s="1">
        <f>(K737+P737+J737+M737+O737+Q737)-H737</f>
        <v>90</v>
      </c>
      <c r="H737" s="1"/>
      <c r="I737" s="30"/>
      <c r="J737" s="1">
        <f>SUM(AR737,BW737,CA737)</f>
        <v>0</v>
      </c>
      <c r="K737" s="1">
        <f>SUM(AD737,AF737,AH737,AJ737,AN737,AL737,AP737,AT737,AV737,AX737,AZ737,BD737,BF737,BH737,BJ737,BL737,BN737,BB737)</f>
        <v>0</v>
      </c>
      <c r="L737" s="1">
        <f>COUNT(AD737,AF737,AH737,AJ737,AL737,AN737,AP737,AT737,AV737,AX737,AZ737,BB737,BD737,BF737,BH737,BJ737,BL737,BN737)</f>
        <v>0</v>
      </c>
      <c r="M737" s="1">
        <f>BP737+BR737</f>
        <v>0</v>
      </c>
      <c r="N737" s="1"/>
      <c r="O737" s="1">
        <f>BU737</f>
        <v>90</v>
      </c>
      <c r="P737" s="1">
        <f>AB737+BY737</f>
        <v>0</v>
      </c>
      <c r="Q737" s="1">
        <f>BT737+CC737</f>
        <v>0</v>
      </c>
      <c r="R737" s="70"/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70"/>
      <c r="AB737" s="1"/>
      <c r="AC737" s="29"/>
      <c r="AD737" s="1"/>
      <c r="AE737" s="29"/>
      <c r="AF737" s="1"/>
      <c r="AG737" s="29"/>
      <c r="AH737" s="1"/>
      <c r="AI737" s="29"/>
      <c r="AJ737" s="1"/>
      <c r="AK737" s="29"/>
      <c r="AL737" s="1"/>
      <c r="AM737" s="30"/>
      <c r="AN737" s="1"/>
      <c r="AO737" s="29"/>
      <c r="AP737" s="1"/>
      <c r="AQ737" s="30"/>
      <c r="AR737" s="1"/>
      <c r="AS737" s="30"/>
      <c r="AT737" s="1"/>
      <c r="AU737" s="30"/>
      <c r="AV737" s="1"/>
      <c r="AW737" s="30"/>
      <c r="AX737" s="1"/>
      <c r="AY737" s="30"/>
      <c r="AZ737" s="1"/>
      <c r="BA737" s="30"/>
      <c r="BB737" s="1"/>
      <c r="BC737" s="29"/>
      <c r="BD737" s="1"/>
      <c r="BE737" s="30"/>
      <c r="BF737" s="1"/>
      <c r="BG737" s="30"/>
      <c r="BH737" s="1"/>
      <c r="BI737" s="30"/>
      <c r="BJ737" s="1"/>
      <c r="BK737" s="30"/>
      <c r="BL737" s="1"/>
      <c r="BM737" s="30"/>
      <c r="BN737" s="1"/>
      <c r="BO737" s="30"/>
      <c r="BP737" s="1"/>
      <c r="BQ737" s="29"/>
      <c r="BR737" s="1"/>
      <c r="BS737" s="29"/>
      <c r="BT737" s="1"/>
      <c r="BU737" s="1">
        <v>90</v>
      </c>
      <c r="BV737" s="29">
        <v>4</v>
      </c>
      <c r="BW737" s="1"/>
      <c r="BX737" s="29"/>
      <c r="BY737" s="33"/>
      <c r="BZ737" s="29"/>
      <c r="CA737" s="33"/>
      <c r="CB737" s="29"/>
      <c r="CC737" s="33"/>
    </row>
    <row r="738" spans="1:81" s="60" customFormat="1" x14ac:dyDescent="0.35">
      <c r="A738" s="1" t="s">
        <v>872</v>
      </c>
      <c r="B738" s="1" t="s">
        <v>60</v>
      </c>
      <c r="C738" s="1" t="s">
        <v>651</v>
      </c>
      <c r="D738" s="1" t="s">
        <v>146</v>
      </c>
      <c r="E738" s="1" t="s">
        <v>58</v>
      </c>
      <c r="F738" s="1">
        <v>999925527</v>
      </c>
      <c r="G738" s="1">
        <f>(K738+P738+J738+M738+O738+Q738)-H738</f>
        <v>52.5</v>
      </c>
      <c r="H738" s="1"/>
      <c r="I738" s="30"/>
      <c r="J738" s="1">
        <f>SUM(AR738,BW738,CA738)</f>
        <v>0</v>
      </c>
      <c r="K738" s="1">
        <f>SUM(AD738,AF738,AH738,AJ738,AN738,AL738,AP738,AT738,AV738,AX738,AZ738,BD738,BF738,BH738,BJ738,BL738,BN738,BB738)</f>
        <v>0</v>
      </c>
      <c r="L738" s="1">
        <f>COUNT(AD738,AF738,AH738,AJ738,AL738,AN738,AP738,AT738,AV738,AX738,AZ738,BB738,BD738,BF738,BH738,BJ738,BL738,BN738)</f>
        <v>0</v>
      </c>
      <c r="M738" s="1">
        <f>BP738+BR738</f>
        <v>52.5</v>
      </c>
      <c r="N738" s="1"/>
      <c r="O738" s="1">
        <f>BU738</f>
        <v>0</v>
      </c>
      <c r="P738" s="1">
        <f>AB738+BY738</f>
        <v>0</v>
      </c>
      <c r="Q738" s="1">
        <f>BT738+CC738</f>
        <v>0</v>
      </c>
      <c r="R738" s="70"/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70"/>
      <c r="AB738" s="1"/>
      <c r="AC738" s="29"/>
      <c r="AD738" s="1"/>
      <c r="AE738" s="29"/>
      <c r="AF738" s="1"/>
      <c r="AG738" s="29"/>
      <c r="AH738" s="1"/>
      <c r="AI738" s="29"/>
      <c r="AJ738" s="1"/>
      <c r="AK738" s="29"/>
      <c r="AL738" s="1"/>
      <c r="AM738" s="30"/>
      <c r="AN738" s="1"/>
      <c r="AO738" s="29"/>
      <c r="AP738" s="1"/>
      <c r="AQ738" s="30"/>
      <c r="AR738" s="1"/>
      <c r="AS738" s="30"/>
      <c r="AT738" s="1"/>
      <c r="AU738" s="30"/>
      <c r="AV738" s="1"/>
      <c r="AW738" s="30"/>
      <c r="AX738" s="1"/>
      <c r="AY738" s="30"/>
      <c r="AZ738" s="1"/>
      <c r="BA738" s="30"/>
      <c r="BB738" s="1"/>
      <c r="BC738" s="29"/>
      <c r="BD738" s="1"/>
      <c r="BE738" s="30"/>
      <c r="BF738" s="1"/>
      <c r="BG738" s="30"/>
      <c r="BH738" s="1"/>
      <c r="BI738" s="30"/>
      <c r="BJ738" s="1"/>
      <c r="BK738" s="30"/>
      <c r="BL738" s="1"/>
      <c r="BM738" s="30"/>
      <c r="BN738" s="1"/>
      <c r="BO738" s="30"/>
      <c r="BP738" s="1"/>
      <c r="BQ738" s="29"/>
      <c r="BR738" s="1">
        <v>52.5</v>
      </c>
      <c r="BS738" s="29">
        <v>2</v>
      </c>
      <c r="BT738" s="1"/>
      <c r="BU738" s="1"/>
      <c r="BV738" s="29"/>
      <c r="BW738" s="1"/>
      <c r="BX738" s="29"/>
      <c r="BY738" s="33"/>
      <c r="BZ738" s="29"/>
      <c r="CA738" s="33"/>
      <c r="CB738" s="29"/>
      <c r="CC738" s="33"/>
    </row>
    <row r="739" spans="1:81" s="60" customFormat="1" x14ac:dyDescent="0.35">
      <c r="A739" s="33" t="s">
        <v>173</v>
      </c>
      <c r="B739" s="34" t="s">
        <v>60</v>
      </c>
      <c r="C739" s="34" t="s">
        <v>2783</v>
      </c>
      <c r="D739" s="34" t="s">
        <v>2784</v>
      </c>
      <c r="E739" s="34" t="s">
        <v>58</v>
      </c>
      <c r="F739" s="1">
        <v>999926121</v>
      </c>
      <c r="G739" s="1">
        <f>(K739+P739+J739+M739+O739+Q739)-H739</f>
        <v>120</v>
      </c>
      <c r="H739" s="1">
        <f>(J739+K739+M739+N739+O739+P739+Q739)*0.5</f>
        <v>120</v>
      </c>
      <c r="I739" s="30"/>
      <c r="J739" s="1">
        <f>SUM(AR739,BW739,CA739)</f>
        <v>0</v>
      </c>
      <c r="K739" s="1">
        <f>SUM(AD739,AF739,AH739,AJ739,AN739,AL739,AP739,AT739,AV739,AX739,AZ739,BD739,BF739,BH739,BJ739,BL739,BN739,BB739)</f>
        <v>120</v>
      </c>
      <c r="L739" s="1">
        <f>COUNT(AD739,AF739,AH739,AJ739,AL739,AN739,AP739,AT739,AV739,AX739,AZ739,BB739,BD739,BF739,BH739,BJ739,BL739,BN739)</f>
        <v>2</v>
      </c>
      <c r="M739" s="1">
        <f>BP739+BR739</f>
        <v>0</v>
      </c>
      <c r="N739" s="1"/>
      <c r="O739" s="1">
        <f>BU739</f>
        <v>120</v>
      </c>
      <c r="P739" s="1">
        <f>AB739+BY739</f>
        <v>0</v>
      </c>
      <c r="Q739" s="1">
        <f>BT739+CC739</f>
        <v>0</v>
      </c>
      <c r="R739" s="70"/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70"/>
      <c r="AB739" s="1"/>
      <c r="AC739" s="29"/>
      <c r="AD739" s="1"/>
      <c r="AE739" s="29"/>
      <c r="AF739" s="1"/>
      <c r="AG739" s="29"/>
      <c r="AH739" s="1">
        <v>60</v>
      </c>
      <c r="AI739" s="29">
        <v>1</v>
      </c>
      <c r="AJ739" s="1"/>
      <c r="AK739" s="29"/>
      <c r="AL739" s="1"/>
      <c r="AM739" s="29"/>
      <c r="AN739" s="1"/>
      <c r="AO739" s="29"/>
      <c r="AP739" s="1"/>
      <c r="AQ739" s="29"/>
      <c r="AR739" s="1"/>
      <c r="AS739" s="29"/>
      <c r="AT739" s="1"/>
      <c r="AU739" s="29"/>
      <c r="AV739" s="1"/>
      <c r="AW739" s="29"/>
      <c r="AX739" s="1"/>
      <c r="AY739" s="29"/>
      <c r="AZ739" s="1"/>
      <c r="BA739" s="29"/>
      <c r="BB739" s="1">
        <v>60</v>
      </c>
      <c r="BC739" s="29"/>
      <c r="BD739" s="1"/>
      <c r="BE739" s="29"/>
      <c r="BF739" s="1"/>
      <c r="BG739" s="29"/>
      <c r="BH739" s="1"/>
      <c r="BI739" s="29"/>
      <c r="BJ739" s="1"/>
      <c r="BK739" s="29"/>
      <c r="BL739" s="1"/>
      <c r="BM739" s="29"/>
      <c r="BN739" s="1"/>
      <c r="BO739" s="29"/>
      <c r="BP739" s="1"/>
      <c r="BQ739" s="29"/>
      <c r="BR739" s="1"/>
      <c r="BS739" s="29"/>
      <c r="BT739" s="1"/>
      <c r="BU739" s="1">
        <v>120</v>
      </c>
      <c r="BV739" s="29">
        <v>2</v>
      </c>
      <c r="BW739" s="1"/>
      <c r="BX739" s="29"/>
      <c r="BY739" s="33"/>
      <c r="BZ739" s="29"/>
      <c r="CA739" s="33"/>
      <c r="CB739" s="29"/>
      <c r="CC739" s="33"/>
    </row>
    <row r="740" spans="1:81" s="60" customFormat="1" x14ac:dyDescent="0.35">
      <c r="A740" s="38" t="s">
        <v>173</v>
      </c>
      <c r="B740" s="38" t="s">
        <v>60</v>
      </c>
      <c r="C740" s="38" t="s">
        <v>2677</v>
      </c>
      <c r="D740" s="38" t="s">
        <v>2678</v>
      </c>
      <c r="E740" s="38" t="s">
        <v>58</v>
      </c>
      <c r="F740" s="38">
        <v>999925829</v>
      </c>
      <c r="G740" s="1">
        <f>(K740+P740+J740+M740+O740+Q740)-H740</f>
        <v>120</v>
      </c>
      <c r="H740" s="1"/>
      <c r="I740" s="30"/>
      <c r="J740" s="1">
        <f>SUM(AR740,BW740,CA740)</f>
        <v>0</v>
      </c>
      <c r="K740" s="1">
        <f>SUM(AD740,AF740,AH740,AJ740,AN740,AL740,AP740,AT740,AV740,AX740,AZ740,BD740,BF740,BH740,BJ740,BL740,BN740,BB740)</f>
        <v>120</v>
      </c>
      <c r="L740" s="1">
        <f>COUNT(AD740,AF740,AH740,AJ740,AL740,AN740,AP740,AT740,AV740,AX740,AZ740,BB740,BD740,BF740,BH740,BJ740,BL740,BN740)</f>
        <v>1</v>
      </c>
      <c r="M740" s="1">
        <f>BP740+BR740</f>
        <v>0</v>
      </c>
      <c r="N740" s="1"/>
      <c r="O740" s="1">
        <f>BU740</f>
        <v>0</v>
      </c>
      <c r="P740" s="1">
        <f>AB740+BY740</f>
        <v>0</v>
      </c>
      <c r="Q740" s="1">
        <f>BT740+CC740</f>
        <v>0</v>
      </c>
      <c r="R740" s="70"/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70"/>
      <c r="AB740" s="1"/>
      <c r="AC740" s="29"/>
      <c r="AD740" s="1"/>
      <c r="AE740" s="29"/>
      <c r="AF740" s="1"/>
      <c r="AG740" s="29"/>
      <c r="AH740" s="1"/>
      <c r="AI740" s="29"/>
      <c r="AJ740" s="1">
        <v>120</v>
      </c>
      <c r="AK740" s="29">
        <v>1</v>
      </c>
      <c r="AL740" s="1"/>
      <c r="AM740" s="29"/>
      <c r="AN740" s="1"/>
      <c r="AO740" s="29"/>
      <c r="AP740" s="1"/>
      <c r="AQ740" s="29"/>
      <c r="AR740" s="1"/>
      <c r="AS740" s="29"/>
      <c r="AT740" s="1"/>
      <c r="AU740" s="29"/>
      <c r="AV740" s="1"/>
      <c r="AW740" s="29"/>
      <c r="AX740" s="1"/>
      <c r="AY740" s="29"/>
      <c r="AZ740" s="1"/>
      <c r="BA740" s="29"/>
      <c r="BB740" s="1"/>
      <c r="BC740" s="29"/>
      <c r="BD740" s="1"/>
      <c r="BE740" s="29"/>
      <c r="BF740" s="1"/>
      <c r="BG740" s="29"/>
      <c r="BH740" s="1"/>
      <c r="BI740" s="29"/>
      <c r="BJ740" s="1"/>
      <c r="BK740" s="29"/>
      <c r="BL740" s="1"/>
      <c r="BM740" s="29"/>
      <c r="BN740" s="1"/>
      <c r="BO740" s="29"/>
      <c r="BP740" s="1"/>
      <c r="BQ740" s="29"/>
      <c r="BR740" s="1"/>
      <c r="BS740" s="29"/>
      <c r="BT740" s="1"/>
      <c r="BU740" s="1"/>
      <c r="BV740" s="29"/>
      <c r="BW740" s="1"/>
      <c r="BX740" s="29"/>
      <c r="BY740" s="33"/>
      <c r="BZ740" s="29"/>
      <c r="CA740" s="33"/>
      <c r="CB740" s="29"/>
      <c r="CC740" s="33"/>
    </row>
    <row r="741" spans="1:81" s="60" customFormat="1" x14ac:dyDescent="0.35">
      <c r="A741" s="33" t="s">
        <v>173</v>
      </c>
      <c r="B741" s="33" t="s">
        <v>60</v>
      </c>
      <c r="C741" s="33" t="s">
        <v>1568</v>
      </c>
      <c r="D741" s="33" t="s">
        <v>1569</v>
      </c>
      <c r="E741" s="33" t="s">
        <v>58</v>
      </c>
      <c r="F741" s="33">
        <v>999921200</v>
      </c>
      <c r="G741" s="1">
        <f>(K741+P741+J741+M741+O741+Q741)-H741</f>
        <v>90</v>
      </c>
      <c r="H741" s="1"/>
      <c r="I741" s="30"/>
      <c r="J741" s="1">
        <f>SUM(AR741,BW741,CA741)</f>
        <v>0</v>
      </c>
      <c r="K741" s="1">
        <f>SUM(AD741,AF741,AH741,AJ741,AN741,AL741,AP741,AT741,AV741,AX741,AZ741,BD741,BF741,BH741,BJ741,BL741,BN741,BB741)</f>
        <v>30</v>
      </c>
      <c r="L741" s="1">
        <f>COUNT(AD741,AF741,AH741,AJ741,AL741,AN741,AP741,AT741,AV741,AX741,AZ741,BB741,BD741,BF741,BH741,BJ741,BL741,BN741)</f>
        <v>1</v>
      </c>
      <c r="M741" s="1">
        <f>BP741+BR741</f>
        <v>0</v>
      </c>
      <c r="N741" s="1"/>
      <c r="O741" s="1">
        <f>BU741</f>
        <v>60</v>
      </c>
      <c r="P741" s="1">
        <f>AB741+BY741</f>
        <v>0</v>
      </c>
      <c r="Q741" s="1">
        <f>BT741+CC741</f>
        <v>0</v>
      </c>
      <c r="R741" s="70"/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70"/>
      <c r="AB741" s="1"/>
      <c r="AC741" s="29"/>
      <c r="AD741" s="33">
        <v>30</v>
      </c>
      <c r="AE741" s="29">
        <v>1</v>
      </c>
      <c r="AF741" s="1"/>
      <c r="AG741" s="29"/>
      <c r="AH741" s="1"/>
      <c r="AI741" s="29"/>
      <c r="AJ741" s="1"/>
      <c r="AK741" s="29"/>
      <c r="AL741" s="1"/>
      <c r="AM741" s="29"/>
      <c r="AN741" s="1"/>
      <c r="AO741" s="29"/>
      <c r="AP741" s="1"/>
      <c r="AQ741" s="29"/>
      <c r="AR741" s="1"/>
      <c r="AS741" s="29"/>
      <c r="AT741" s="1"/>
      <c r="AU741" s="29"/>
      <c r="AV741" s="1"/>
      <c r="AW741" s="29"/>
      <c r="AX741" s="1"/>
      <c r="AY741" s="29"/>
      <c r="AZ741" s="1"/>
      <c r="BA741" s="29"/>
      <c r="BB741" s="1"/>
      <c r="BC741" s="29"/>
      <c r="BD741" s="1"/>
      <c r="BE741" s="29"/>
      <c r="BF741" s="1"/>
      <c r="BG741" s="29"/>
      <c r="BH741" s="1"/>
      <c r="BI741" s="29"/>
      <c r="BJ741" s="1"/>
      <c r="BK741" s="29"/>
      <c r="BL741" s="1"/>
      <c r="BM741" s="29"/>
      <c r="BN741" s="1"/>
      <c r="BO741" s="29"/>
      <c r="BP741" s="1"/>
      <c r="BQ741" s="29"/>
      <c r="BR741" s="1"/>
      <c r="BS741" s="29"/>
      <c r="BT741" s="1"/>
      <c r="BU741" s="1">
        <v>60</v>
      </c>
      <c r="BV741" s="29">
        <v>2</v>
      </c>
      <c r="BW741" s="1"/>
      <c r="BX741" s="29"/>
      <c r="BY741" s="33"/>
      <c r="BZ741" s="29"/>
      <c r="CA741" s="33"/>
      <c r="CB741" s="29"/>
      <c r="CC741" s="33"/>
    </row>
    <row r="742" spans="1:81" s="60" customFormat="1" x14ac:dyDescent="0.35">
      <c r="A742" s="38" t="s">
        <v>173</v>
      </c>
      <c r="B742" s="38" t="s">
        <v>60</v>
      </c>
      <c r="C742" s="38" t="s">
        <v>2886</v>
      </c>
      <c r="D742" s="38" t="s">
        <v>190</v>
      </c>
      <c r="E742" s="38" t="s">
        <v>58</v>
      </c>
      <c r="F742" s="38">
        <v>999926382</v>
      </c>
      <c r="G742" s="1">
        <f>(K742+P742+J742+M742+O742+Q742)-H742</f>
        <v>90</v>
      </c>
      <c r="H742" s="1"/>
      <c r="I742" s="30"/>
      <c r="J742" s="1">
        <f>SUM(AR742,BW742,CA742)</f>
        <v>0</v>
      </c>
      <c r="K742" s="1">
        <f>SUM(AD742,AF742,AH742,AJ742,AN742,AL742,AP742,AT742,AV742,AX742,AZ742,BD742,BF742,BH742,BJ742,BL742,BN742,BB742)</f>
        <v>90</v>
      </c>
      <c r="L742" s="1">
        <f>COUNT(AD742,AF742,AH742,AJ742,AL742,AN742,AP742,AT742,AV742,AX742,AZ742,BB742,BD742,BF742,BH742,BJ742,BL742,BN742)</f>
        <v>1</v>
      </c>
      <c r="M742" s="1">
        <f>BP742+BR742</f>
        <v>0</v>
      </c>
      <c r="N742" s="1"/>
      <c r="O742" s="1">
        <f>BU742</f>
        <v>0</v>
      </c>
      <c r="P742" s="1">
        <f>AB742+BY742</f>
        <v>0</v>
      </c>
      <c r="Q742" s="1">
        <f>BT742+CC742</f>
        <v>0</v>
      </c>
      <c r="R742" s="70"/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70"/>
      <c r="AB742" s="1"/>
      <c r="AC742" s="29"/>
      <c r="AD742" s="1"/>
      <c r="AE742" s="29"/>
      <c r="AF742" s="1"/>
      <c r="AG742" s="29"/>
      <c r="AH742" s="1"/>
      <c r="AI742" s="29"/>
      <c r="AJ742" s="1">
        <v>90</v>
      </c>
      <c r="AK742" s="29">
        <v>2</v>
      </c>
      <c r="AL742" s="1"/>
      <c r="AM742" s="29"/>
      <c r="AN742" s="1"/>
      <c r="AO742" s="29"/>
      <c r="AP742" s="1"/>
      <c r="AQ742" s="29"/>
      <c r="AR742" s="1"/>
      <c r="AS742" s="29"/>
      <c r="AT742" s="1"/>
      <c r="AU742" s="29"/>
      <c r="AV742" s="1"/>
      <c r="AW742" s="29"/>
      <c r="AX742" s="1"/>
      <c r="AY742" s="29"/>
      <c r="AZ742" s="1"/>
      <c r="BA742" s="29"/>
      <c r="BB742" s="1"/>
      <c r="BC742" s="29"/>
      <c r="BD742" s="1"/>
      <c r="BE742" s="29"/>
      <c r="BF742" s="1"/>
      <c r="BG742" s="29"/>
      <c r="BH742" s="1"/>
      <c r="BI742" s="29"/>
      <c r="BJ742" s="1"/>
      <c r="BK742" s="29"/>
      <c r="BL742" s="1"/>
      <c r="BM742" s="29"/>
      <c r="BN742" s="1"/>
      <c r="BO742" s="29"/>
      <c r="BP742" s="1"/>
      <c r="BQ742" s="29"/>
      <c r="BR742" s="1"/>
      <c r="BS742" s="29"/>
      <c r="BT742" s="1"/>
      <c r="BU742" s="1"/>
      <c r="BV742" s="29"/>
      <c r="BW742" s="1"/>
      <c r="BX742" s="29"/>
      <c r="BY742" s="33"/>
      <c r="BZ742" s="29"/>
      <c r="CA742" s="33"/>
      <c r="CB742" s="29"/>
      <c r="CC742" s="33"/>
    </row>
    <row r="743" spans="1:81" s="60" customFormat="1" x14ac:dyDescent="0.35">
      <c r="A743" s="33" t="s">
        <v>173</v>
      </c>
      <c r="B743" s="1" t="s">
        <v>60</v>
      </c>
      <c r="C743" s="33" t="s">
        <v>1044</v>
      </c>
      <c r="D743" s="33" t="s">
        <v>2112</v>
      </c>
      <c r="E743" s="33" t="s">
        <v>58</v>
      </c>
      <c r="F743" s="1">
        <v>999923882</v>
      </c>
      <c r="G743" s="1">
        <f>(K743+P743+J743+M743+O743+Q743)-H743</f>
        <v>77</v>
      </c>
      <c r="H743" s="1">
        <f>(J743+K743+M743+N743+O743+P743+Q743)*0.5</f>
        <v>77</v>
      </c>
      <c r="I743" s="30"/>
      <c r="J743" s="1">
        <f>SUM(AR743,BW743,CA743)</f>
        <v>0</v>
      </c>
      <c r="K743" s="1">
        <f>SUM(AD743,AF743,AH743,AJ743,AN743,AL743,AP743,AT743,AV743,AX743,AZ743,BD743,BF743,BH743,BJ743,BL743,BN743,BB743)</f>
        <v>0</v>
      </c>
      <c r="L743" s="1">
        <f>COUNT(AD743,AF743,AH743,AJ743,AL743,AN743,AP743,AT743,AV743,AX743,AZ743,BB743,BD743,BF743,BH743,BJ743,BL743,BN743)</f>
        <v>0</v>
      </c>
      <c r="M743" s="1">
        <f>BP743+BR743</f>
        <v>70</v>
      </c>
      <c r="N743" s="1"/>
      <c r="O743" s="1">
        <f>BU743</f>
        <v>84</v>
      </c>
      <c r="P743" s="1">
        <f>AB743+BY743</f>
        <v>0</v>
      </c>
      <c r="Q743" s="1">
        <f>BT743+CC743</f>
        <v>0</v>
      </c>
      <c r="R743" s="70"/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70"/>
      <c r="AB743" s="1"/>
      <c r="AC743" s="29"/>
      <c r="AD743" s="1"/>
      <c r="AE743" s="29"/>
      <c r="AF743" s="1"/>
      <c r="AG743" s="29"/>
      <c r="AH743" s="1"/>
      <c r="AI743" s="29"/>
      <c r="AJ743" s="1"/>
      <c r="AK743" s="29"/>
      <c r="AL743" s="1"/>
      <c r="AM743" s="29"/>
      <c r="AN743" s="1"/>
      <c r="AO743" s="29"/>
      <c r="AP743" s="1"/>
      <c r="AQ743" s="29"/>
      <c r="AR743" s="1"/>
      <c r="AS743" s="29"/>
      <c r="AT743" s="1"/>
      <c r="AU743" s="29"/>
      <c r="AV743" s="1"/>
      <c r="AW743" s="29"/>
      <c r="AX743" s="1"/>
      <c r="AY743" s="29"/>
      <c r="AZ743" s="1"/>
      <c r="BA743" s="29"/>
      <c r="BB743" s="1"/>
      <c r="BC743" s="29"/>
      <c r="BD743" s="1"/>
      <c r="BE743" s="29"/>
      <c r="BF743" s="1"/>
      <c r="BG743" s="29"/>
      <c r="BH743" s="1"/>
      <c r="BI743" s="29"/>
      <c r="BJ743" s="1"/>
      <c r="BK743" s="29"/>
      <c r="BL743" s="1"/>
      <c r="BM743" s="29"/>
      <c r="BN743" s="1"/>
      <c r="BO743" s="29"/>
      <c r="BP743" s="1"/>
      <c r="BQ743" s="29"/>
      <c r="BR743" s="1">
        <v>70</v>
      </c>
      <c r="BS743" s="29">
        <v>1</v>
      </c>
      <c r="BT743" s="1"/>
      <c r="BU743" s="1">
        <v>84</v>
      </c>
      <c r="BV743" s="29">
        <v>5</v>
      </c>
      <c r="BW743" s="1"/>
      <c r="BX743" s="29"/>
      <c r="BY743" s="33"/>
      <c r="BZ743" s="29"/>
      <c r="CA743" s="33"/>
      <c r="CB743" s="29"/>
      <c r="CC743" s="33"/>
    </row>
    <row r="744" spans="1:81" s="60" customFormat="1" x14ac:dyDescent="0.35">
      <c r="A744" s="1" t="s">
        <v>173</v>
      </c>
      <c r="B744" s="1" t="s">
        <v>60</v>
      </c>
      <c r="C744" s="1" t="s">
        <v>2416</v>
      </c>
      <c r="D744" s="1" t="s">
        <v>2973</v>
      </c>
      <c r="E744" s="1" t="s">
        <v>58</v>
      </c>
      <c r="F744" s="1">
        <v>999926591</v>
      </c>
      <c r="G744" s="1">
        <f>(K744+P744+J744+M744+O744+Q744)-H744</f>
        <v>75</v>
      </c>
      <c r="H744" s="1"/>
      <c r="I744" s="30"/>
      <c r="J744" s="1">
        <f>SUM(AR744,BW744,CA744)</f>
        <v>0</v>
      </c>
      <c r="K744" s="1">
        <f>SUM(AD744,AF744,AH744,AJ744,AN744,AL744,AP744,AT744,AV744,AX744,AZ744,BD744,BF744,BH744,BJ744,BL744,BN744,BB744)</f>
        <v>75</v>
      </c>
      <c r="L744" s="1">
        <f>COUNT(AD744,AF744,AH744,AJ744,AL744,AN744,AP744,AT744,AV744,AX744,AZ744,BB744,BD744,BF744,BH744,BJ744,BL744,BN744)</f>
        <v>2</v>
      </c>
      <c r="M744" s="1">
        <f>BP744+BR744</f>
        <v>0</v>
      </c>
      <c r="N744" s="1"/>
      <c r="O744" s="1">
        <f>BU744</f>
        <v>0</v>
      </c>
      <c r="P744" s="1">
        <f>AB744+BY744</f>
        <v>0</v>
      </c>
      <c r="Q744" s="1">
        <f>BT744+CC744</f>
        <v>0</v>
      </c>
      <c r="R744" s="70"/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70"/>
      <c r="AB744" s="1"/>
      <c r="AC744" s="29"/>
      <c r="AD744" s="1"/>
      <c r="AE744" s="29"/>
      <c r="AF744" s="1"/>
      <c r="AG744" s="29"/>
      <c r="AH744" s="1"/>
      <c r="AI744" s="29"/>
      <c r="AJ744" s="1"/>
      <c r="AK744" s="29"/>
      <c r="AL744" s="1"/>
      <c r="AM744" s="29"/>
      <c r="AN744" s="1"/>
      <c r="AO744" s="29"/>
      <c r="AP744" s="1">
        <v>45</v>
      </c>
      <c r="AQ744" s="29">
        <v>2</v>
      </c>
      <c r="AR744" s="1"/>
      <c r="AS744" s="29"/>
      <c r="AT744" s="1"/>
      <c r="AU744" s="29"/>
      <c r="AV744" s="1"/>
      <c r="AW744" s="29"/>
      <c r="AX744" s="1"/>
      <c r="AY744" s="29"/>
      <c r="AZ744" s="1">
        <v>30</v>
      </c>
      <c r="BA744" s="29">
        <v>1</v>
      </c>
      <c r="BB744" s="1"/>
      <c r="BC744" s="29"/>
      <c r="BD744" s="1"/>
      <c r="BE744" s="29"/>
      <c r="BF744" s="1"/>
      <c r="BG744" s="29"/>
      <c r="BH744" s="1"/>
      <c r="BI744" s="29"/>
      <c r="BJ744" s="1"/>
      <c r="BK744" s="29"/>
      <c r="BL744" s="1"/>
      <c r="BM744" s="29"/>
      <c r="BN744" s="1"/>
      <c r="BO744" s="29"/>
      <c r="BP744" s="1"/>
      <c r="BQ744" s="29"/>
      <c r="BR744" s="1"/>
      <c r="BS744" s="29"/>
      <c r="BT744" s="1"/>
      <c r="BU744" s="1"/>
      <c r="BV744" s="29"/>
      <c r="BW744" s="1"/>
      <c r="BX744" s="29"/>
      <c r="BY744" s="33"/>
      <c r="BZ744" s="29"/>
      <c r="CA744" s="33"/>
      <c r="CB744" s="29"/>
      <c r="CC744" s="33"/>
    </row>
    <row r="745" spans="1:81" s="60" customFormat="1" x14ac:dyDescent="0.35">
      <c r="A745" s="38" t="s">
        <v>173</v>
      </c>
      <c r="B745" s="38" t="s">
        <v>60</v>
      </c>
      <c r="C745" s="38" t="s">
        <v>2547</v>
      </c>
      <c r="D745" s="38" t="s">
        <v>1291</v>
      </c>
      <c r="E745" s="38" t="s">
        <v>58</v>
      </c>
      <c r="F745" s="38">
        <v>999925545</v>
      </c>
      <c r="G745" s="1">
        <f>(K745+P745+J745+M745+O745+Q745)-H745</f>
        <v>68</v>
      </c>
      <c r="H745" s="1"/>
      <c r="I745" s="30"/>
      <c r="J745" s="1">
        <f>SUM(AR745,BW745,CA745)</f>
        <v>0</v>
      </c>
      <c r="K745" s="1">
        <f>SUM(AD745,AF745,AH745,AJ745,AN745,AL745,AP745,AT745,AV745,AX745,AZ745,BD745,BF745,BH745,BJ745,BL745,BN745,BB745)</f>
        <v>68</v>
      </c>
      <c r="L745" s="1">
        <f>COUNT(AD745,AF745,AH745,AJ745,AL745,AN745,AP745,AT745,AV745,AX745,AZ745,BB745,BD745,BF745,BH745,BJ745,BL745,BN745)</f>
        <v>1</v>
      </c>
      <c r="M745" s="1">
        <f>BP745+BR745</f>
        <v>0</v>
      </c>
      <c r="N745" s="1"/>
      <c r="O745" s="1">
        <f>BU745</f>
        <v>0</v>
      </c>
      <c r="P745" s="1">
        <f>AB745+BY745</f>
        <v>0</v>
      </c>
      <c r="Q745" s="1">
        <f>BT745+CC745</f>
        <v>0</v>
      </c>
      <c r="R745" s="70"/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70"/>
      <c r="AB745" s="1"/>
      <c r="AC745" s="29"/>
      <c r="AD745" s="1"/>
      <c r="AE745" s="29"/>
      <c r="AF745" s="1"/>
      <c r="AG745" s="29"/>
      <c r="AH745" s="1"/>
      <c r="AI745" s="29"/>
      <c r="AJ745" s="1">
        <v>68</v>
      </c>
      <c r="AK745" s="29">
        <v>3</v>
      </c>
      <c r="AL745" s="1"/>
      <c r="AM745" s="29"/>
      <c r="AN745" s="1"/>
      <c r="AO745" s="29"/>
      <c r="AP745" s="1"/>
      <c r="AQ745" s="29"/>
      <c r="AR745" s="1"/>
      <c r="AS745" s="29"/>
      <c r="AT745" s="1"/>
      <c r="AU745" s="29"/>
      <c r="AV745" s="1"/>
      <c r="AW745" s="29"/>
      <c r="AX745" s="1"/>
      <c r="AY745" s="29"/>
      <c r="AZ745" s="1"/>
      <c r="BA745" s="29"/>
      <c r="BB745" s="1"/>
      <c r="BC745" s="29"/>
      <c r="BD745" s="1"/>
      <c r="BE745" s="29"/>
      <c r="BF745" s="1"/>
      <c r="BG745" s="29"/>
      <c r="BH745" s="1"/>
      <c r="BI745" s="29"/>
      <c r="BJ745" s="1"/>
      <c r="BK745" s="29"/>
      <c r="BL745" s="1"/>
      <c r="BM745" s="29"/>
      <c r="BN745" s="1"/>
      <c r="BO745" s="29"/>
      <c r="BP745" s="1"/>
      <c r="BQ745" s="29"/>
      <c r="BR745" s="1"/>
      <c r="BS745" s="29"/>
      <c r="BT745" s="1"/>
      <c r="BU745" s="1"/>
      <c r="BV745" s="29"/>
      <c r="BW745" s="1"/>
      <c r="BX745" s="29"/>
      <c r="BY745" s="33"/>
      <c r="BZ745" s="29"/>
      <c r="CA745" s="33"/>
      <c r="CB745" s="29"/>
      <c r="CC745" s="33"/>
    </row>
    <row r="746" spans="1:81" s="60" customFormat="1" x14ac:dyDescent="0.35">
      <c r="A746" s="38" t="s">
        <v>173</v>
      </c>
      <c r="B746" s="38" t="s">
        <v>60</v>
      </c>
      <c r="C746" s="38" t="s">
        <v>2564</v>
      </c>
      <c r="D746" s="38" t="s">
        <v>195</v>
      </c>
      <c r="E746" s="38" t="s">
        <v>58</v>
      </c>
      <c r="F746" s="38">
        <v>999925572</v>
      </c>
      <c r="G746" s="1">
        <f>(K746+P746+J746+M746+O746+Q746)-H746</f>
        <v>68</v>
      </c>
      <c r="H746" s="1"/>
      <c r="I746" s="30"/>
      <c r="J746" s="1">
        <f>SUM(AR746,BW746,CA746)</f>
        <v>0</v>
      </c>
      <c r="K746" s="1">
        <f>SUM(AD746,AF746,AH746,AJ746,AN746,AL746,AP746,AT746,AV746,AX746,AZ746,BD746,BF746,BH746,BJ746,BL746,BN746,BB746)</f>
        <v>68</v>
      </c>
      <c r="L746" s="1">
        <f>COUNT(AD746,AF746,AH746,AJ746,AL746,AN746,AP746,AT746,AV746,AX746,AZ746,BB746,BD746,BF746,BH746,BJ746,BL746,BN746)</f>
        <v>1</v>
      </c>
      <c r="M746" s="1">
        <f>BP746+BR746</f>
        <v>0</v>
      </c>
      <c r="N746" s="1"/>
      <c r="O746" s="1">
        <f>BU746</f>
        <v>0</v>
      </c>
      <c r="P746" s="1">
        <f>AB746+BY746</f>
        <v>0</v>
      </c>
      <c r="Q746" s="1">
        <f>BT746+CC746</f>
        <v>0</v>
      </c>
      <c r="R746" s="70"/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70"/>
      <c r="AB746" s="1"/>
      <c r="AC746" s="29"/>
      <c r="AD746" s="1"/>
      <c r="AE746" s="29"/>
      <c r="AF746" s="1"/>
      <c r="AG746" s="29"/>
      <c r="AH746" s="1"/>
      <c r="AI746" s="29"/>
      <c r="AJ746" s="1">
        <v>68</v>
      </c>
      <c r="AK746" s="29">
        <v>4</v>
      </c>
      <c r="AL746" s="1"/>
      <c r="AM746" s="29"/>
      <c r="AN746" s="1"/>
      <c r="AO746" s="29"/>
      <c r="AP746" s="1"/>
      <c r="AQ746" s="29"/>
      <c r="AR746" s="1"/>
      <c r="AS746" s="29"/>
      <c r="AT746" s="1"/>
      <c r="AU746" s="29"/>
      <c r="AV746" s="1"/>
      <c r="AW746" s="29"/>
      <c r="AX746" s="1"/>
      <c r="AY746" s="29"/>
      <c r="AZ746" s="1"/>
      <c r="BA746" s="29"/>
      <c r="BB746" s="1"/>
      <c r="BC746" s="29"/>
      <c r="BD746" s="1"/>
      <c r="BE746" s="29"/>
      <c r="BF746" s="1"/>
      <c r="BG746" s="29"/>
      <c r="BH746" s="1"/>
      <c r="BI746" s="29"/>
      <c r="BJ746" s="1"/>
      <c r="BK746" s="29"/>
      <c r="BL746" s="1"/>
      <c r="BM746" s="29"/>
      <c r="BN746" s="1"/>
      <c r="BO746" s="29"/>
      <c r="BP746" s="1"/>
      <c r="BQ746" s="29"/>
      <c r="BR746" s="1"/>
      <c r="BS746" s="29"/>
      <c r="BT746" s="1"/>
      <c r="BU746" s="1"/>
      <c r="BV746" s="29"/>
      <c r="BW746" s="1"/>
      <c r="BX746" s="29"/>
      <c r="BY746" s="33"/>
      <c r="BZ746" s="29"/>
      <c r="CA746" s="33"/>
      <c r="CB746" s="29"/>
      <c r="CC746" s="33"/>
    </row>
    <row r="747" spans="1:81" s="60" customFormat="1" x14ac:dyDescent="0.35">
      <c r="A747" s="33" t="s">
        <v>173</v>
      </c>
      <c r="B747" s="33" t="s">
        <v>60</v>
      </c>
      <c r="C747" s="33" t="s">
        <v>914</v>
      </c>
      <c r="D747" s="33" t="s">
        <v>3537</v>
      </c>
      <c r="E747" s="33" t="s">
        <v>58</v>
      </c>
      <c r="F747" s="33">
        <v>999927985</v>
      </c>
      <c r="G747" s="1">
        <f>(K747+P747+J747+M747+O747+Q747)-H747</f>
        <v>60</v>
      </c>
      <c r="H747" s="1">
        <f>(J747+K747+M747+N747+O747+P747+Q747)*0.5</f>
        <v>60</v>
      </c>
      <c r="I747" s="30"/>
      <c r="J747" s="1">
        <f>SUM(AR747,BW747,CA747)</f>
        <v>0</v>
      </c>
      <c r="K747" s="1">
        <f>SUM(AD747,AF747,AH747,AJ747,AN747,AL747,AP747,AT747,AV747,AX747,AZ747,BD747,BF747,BH747,BJ747,BL747,BN747,BB747)</f>
        <v>120</v>
      </c>
      <c r="L747" s="1">
        <f>COUNT(AD747,AF747,AH747,AJ747,AL747,AN747,AP747,AT747,AV747,AX747,AZ747,BB747,BD747,BF747,BH747,BJ747,BL747,BN747)</f>
        <v>1</v>
      </c>
      <c r="M747" s="1">
        <f>BP747+BR747</f>
        <v>0</v>
      </c>
      <c r="N747" s="1"/>
      <c r="O747" s="1">
        <f>BU747</f>
        <v>0</v>
      </c>
      <c r="P747" s="1">
        <f>AB747+BY747</f>
        <v>0</v>
      </c>
      <c r="Q747" s="1">
        <f>BT747+CC747</f>
        <v>0</v>
      </c>
      <c r="R747" s="70"/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70"/>
      <c r="AB747" s="1"/>
      <c r="AC747" s="29"/>
      <c r="AD747" s="1"/>
      <c r="AE747" s="29"/>
      <c r="AF747" s="1"/>
      <c r="AG747" s="29"/>
      <c r="AH747" s="1"/>
      <c r="AI747" s="29"/>
      <c r="AJ747" s="1"/>
      <c r="AK747" s="29"/>
      <c r="AL747" s="1"/>
      <c r="AM747" s="29"/>
      <c r="AN747" s="1"/>
      <c r="AO747" s="29"/>
      <c r="AP747" s="1"/>
      <c r="AQ747" s="29"/>
      <c r="AR747" s="1"/>
      <c r="AS747" s="29"/>
      <c r="AT747" s="1"/>
      <c r="AU747" s="29"/>
      <c r="AV747" s="1"/>
      <c r="AW747" s="29"/>
      <c r="AX747" s="1"/>
      <c r="AY747" s="29"/>
      <c r="AZ747" s="1"/>
      <c r="BA747" s="29"/>
      <c r="BB747" s="1"/>
      <c r="BC747" s="29"/>
      <c r="BD747" s="1"/>
      <c r="BE747" s="29"/>
      <c r="BF747" s="1">
        <v>120</v>
      </c>
      <c r="BG747" s="29">
        <v>1</v>
      </c>
      <c r="BH747" s="1"/>
      <c r="BI747" s="29"/>
      <c r="BJ747" s="1"/>
      <c r="BK747" s="29"/>
      <c r="BL747" s="1"/>
      <c r="BM747" s="29"/>
      <c r="BN747" s="1"/>
      <c r="BO747" s="29"/>
      <c r="BP747" s="1"/>
      <c r="BQ747" s="29"/>
      <c r="BR747" s="1"/>
      <c r="BS747" s="29"/>
      <c r="BT747" s="1"/>
      <c r="BU747" s="1"/>
      <c r="BV747" s="29"/>
      <c r="BW747" s="1"/>
      <c r="BX747" s="29"/>
      <c r="BY747" s="33"/>
      <c r="BZ747" s="29"/>
      <c r="CA747" s="33"/>
      <c r="CB747" s="29"/>
      <c r="CC747" s="33"/>
    </row>
    <row r="748" spans="1:81" s="60" customFormat="1" x14ac:dyDescent="0.35">
      <c r="A748" s="33" t="s">
        <v>173</v>
      </c>
      <c r="B748" s="1" t="s">
        <v>60</v>
      </c>
      <c r="C748" s="1" t="s">
        <v>244</v>
      </c>
      <c r="D748" s="1" t="s">
        <v>114</v>
      </c>
      <c r="E748" s="33" t="s">
        <v>58</v>
      </c>
      <c r="F748" s="1">
        <v>999921894</v>
      </c>
      <c r="G748" s="1">
        <f>(K748+P748+J748+M748+O748+Q748)-H748</f>
        <v>60</v>
      </c>
      <c r="H748" s="33"/>
      <c r="I748" s="30"/>
      <c r="J748" s="1">
        <f>SUM(AR748,BW748,CA748)</f>
        <v>0</v>
      </c>
      <c r="K748" s="1">
        <f>SUM(AD748,AF748,AH748,AJ748,AN748,AL748,AP748,AT748,AV748,AX748,AZ748,BD748,BF748,BH748,BJ748,BL748,BN748,BB748)</f>
        <v>60</v>
      </c>
      <c r="L748" s="1">
        <f>COUNT(AD748,AF748,AH748,AJ748,AL748,AN748,AP748,AT748,AV748,AX748,AZ748,BB748,BD748,BF748,BH748,BJ748,BL748,BN748)</f>
        <v>1</v>
      </c>
      <c r="M748" s="1">
        <f>BP748+BR748</f>
        <v>0</v>
      </c>
      <c r="N748" s="1"/>
      <c r="O748" s="1">
        <f>BU748</f>
        <v>0</v>
      </c>
      <c r="P748" s="1">
        <f>AB748+BY748</f>
        <v>0</v>
      </c>
      <c r="Q748" s="1">
        <f>BT748+CC748</f>
        <v>0</v>
      </c>
      <c r="R748" s="70"/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70"/>
      <c r="AB748" s="1"/>
      <c r="AC748" s="29"/>
      <c r="AD748" s="1"/>
      <c r="AE748" s="29"/>
      <c r="AF748" s="1"/>
      <c r="AG748" s="29"/>
      <c r="AH748" s="1"/>
      <c r="AI748" s="29"/>
      <c r="AJ748" s="1"/>
      <c r="AK748" s="29"/>
      <c r="AL748" s="1"/>
      <c r="AM748" s="29"/>
      <c r="AN748" s="1"/>
      <c r="AO748" s="29"/>
      <c r="AP748" s="1">
        <v>60</v>
      </c>
      <c r="AQ748" s="29">
        <v>1</v>
      </c>
      <c r="AR748" s="1"/>
      <c r="AS748" s="29"/>
      <c r="AT748" s="1"/>
      <c r="AU748" s="29"/>
      <c r="AV748" s="1"/>
      <c r="AW748" s="29"/>
      <c r="AX748" s="1"/>
      <c r="AY748" s="29"/>
      <c r="AZ748" s="1"/>
      <c r="BA748" s="29"/>
      <c r="BB748" s="1"/>
      <c r="BC748" s="29"/>
      <c r="BD748" s="1"/>
      <c r="BE748" s="29"/>
      <c r="BF748" s="1"/>
      <c r="BG748" s="29"/>
      <c r="BH748" s="1"/>
      <c r="BI748" s="29"/>
      <c r="BJ748" s="1"/>
      <c r="BK748" s="29"/>
      <c r="BL748" s="1"/>
      <c r="BM748" s="29"/>
      <c r="BN748" s="1"/>
      <c r="BO748" s="29"/>
      <c r="BP748" s="1"/>
      <c r="BQ748" s="29"/>
      <c r="BR748" s="1"/>
      <c r="BS748" s="29"/>
      <c r="BT748" s="1"/>
      <c r="BU748" s="1"/>
      <c r="BV748" s="29"/>
      <c r="BW748" s="1"/>
      <c r="BX748" s="29"/>
      <c r="BY748" s="33"/>
      <c r="BZ748" s="29"/>
      <c r="CA748" s="33"/>
      <c r="CB748" s="29"/>
      <c r="CC748" s="33"/>
    </row>
    <row r="749" spans="1:81" s="60" customFormat="1" x14ac:dyDescent="0.35">
      <c r="A749" s="33" t="s">
        <v>173</v>
      </c>
      <c r="B749" s="1" t="s">
        <v>60</v>
      </c>
      <c r="C749" s="1" t="s">
        <v>1372</v>
      </c>
      <c r="D749" s="1" t="s">
        <v>1373</v>
      </c>
      <c r="E749" s="33" t="s">
        <v>58</v>
      </c>
      <c r="F749" s="1">
        <v>999919430</v>
      </c>
      <c r="G749" s="1">
        <f>(K749+P749+J749+M749+O749+Q749)-H749</f>
        <v>45</v>
      </c>
      <c r="H749" s="1">
        <f>(J749+K749+M749+N749+O749+P749+Q749)*0.5</f>
        <v>45</v>
      </c>
      <c r="I749" s="30"/>
      <c r="J749" s="1">
        <f>SUM(AR749,BW749,CA749)</f>
        <v>0</v>
      </c>
      <c r="K749" s="1">
        <f>SUM(AD749,AF749,AH749,AJ749,AN749,AL749,AP749,AT749,AV749,AX749,AZ749,BD749,BF749,BH749,BJ749,BL749,BN749,BB749)</f>
        <v>90</v>
      </c>
      <c r="L749" s="1">
        <f>COUNT(AD749,AF749,AH749,AJ749,AL749,AN749,AP749,AT749,AV749,AX749,AZ749,BB749,BD749,BF749,BH749,BJ749,BL749,BN749)</f>
        <v>1</v>
      </c>
      <c r="M749" s="1">
        <f>BP749+BR749</f>
        <v>0</v>
      </c>
      <c r="N749" s="1"/>
      <c r="O749" s="1">
        <f>BU749</f>
        <v>0</v>
      </c>
      <c r="P749" s="1">
        <f>AB749+BY749</f>
        <v>0</v>
      </c>
      <c r="Q749" s="1">
        <f>BT749+CC749</f>
        <v>0</v>
      </c>
      <c r="R749" s="70"/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70"/>
      <c r="AB749" s="1"/>
      <c r="AC749" s="29"/>
      <c r="AD749" s="1"/>
      <c r="AE749" s="29"/>
      <c r="AF749" s="1"/>
      <c r="AG749" s="29"/>
      <c r="AH749" s="1"/>
      <c r="AI749" s="29"/>
      <c r="AJ749" s="1"/>
      <c r="AK749" s="29"/>
      <c r="AL749" s="1">
        <v>90</v>
      </c>
      <c r="AM749" s="29">
        <v>2</v>
      </c>
      <c r="AN749" s="1"/>
      <c r="AO749" s="29"/>
      <c r="AP749" s="1"/>
      <c r="AQ749" s="29"/>
      <c r="AR749" s="1"/>
      <c r="AS749" s="29"/>
      <c r="AT749" s="1"/>
      <c r="AU749" s="29"/>
      <c r="AV749" s="1"/>
      <c r="AW749" s="29"/>
      <c r="AX749" s="1"/>
      <c r="AY749" s="29"/>
      <c r="AZ749" s="1"/>
      <c r="BA749" s="29"/>
      <c r="BB749" s="1"/>
      <c r="BC749" s="29"/>
      <c r="BD749" s="1"/>
      <c r="BE749" s="29"/>
      <c r="BF749" s="1"/>
      <c r="BG749" s="29"/>
      <c r="BH749" s="1"/>
      <c r="BI749" s="29"/>
      <c r="BJ749" s="1"/>
      <c r="BK749" s="29"/>
      <c r="BL749" s="1"/>
      <c r="BM749" s="29"/>
      <c r="BN749" s="1"/>
      <c r="BO749" s="29"/>
      <c r="BP749" s="1"/>
      <c r="BQ749" s="29"/>
      <c r="BR749" s="1"/>
      <c r="BS749" s="29"/>
      <c r="BT749" s="1"/>
      <c r="BU749" s="1"/>
      <c r="BV749" s="29"/>
      <c r="BW749" s="1"/>
      <c r="BX749" s="29"/>
      <c r="BY749" s="33"/>
      <c r="BZ749" s="29"/>
      <c r="CA749" s="33"/>
      <c r="CB749" s="29"/>
      <c r="CC749" s="33"/>
    </row>
    <row r="750" spans="1:81" s="60" customFormat="1" x14ac:dyDescent="0.35">
      <c r="A750" s="1" t="s">
        <v>173</v>
      </c>
      <c r="B750" s="1" t="s">
        <v>60</v>
      </c>
      <c r="C750" s="1" t="s">
        <v>1325</v>
      </c>
      <c r="D750" s="1" t="s">
        <v>1925</v>
      </c>
      <c r="E750" s="1" t="s">
        <v>58</v>
      </c>
      <c r="F750" s="1">
        <v>999922830</v>
      </c>
      <c r="G750" s="1">
        <f>(K750+P750+J750+M750+O750+Q750)-H750</f>
        <v>45</v>
      </c>
      <c r="H750" s="1"/>
      <c r="I750" s="30"/>
      <c r="J750" s="1">
        <f>SUM(AR750,BW750,CA750)</f>
        <v>0</v>
      </c>
      <c r="K750" s="1">
        <f>SUM(AD750,AF750,AH750,AJ750,AN750,AL750,AP750,AT750,AV750,AX750,AZ750,BD750,BF750,BH750,BJ750,BL750,BN750,BB750)</f>
        <v>0</v>
      </c>
      <c r="L750" s="1">
        <f>COUNT(AD750,AF750,AH750,AJ750,AL750,AN750,AP750,AT750,AV750,AX750,AZ750,BB750,BD750,BF750,BH750,BJ750,BL750,BN750)</f>
        <v>0</v>
      </c>
      <c r="M750" s="1">
        <f>BP750+BR750</f>
        <v>0</v>
      </c>
      <c r="N750" s="1"/>
      <c r="O750" s="1">
        <f>BU750</f>
        <v>45</v>
      </c>
      <c r="P750" s="1">
        <f>AB750+BY750</f>
        <v>0</v>
      </c>
      <c r="Q750" s="1">
        <f>BT750+CC750</f>
        <v>0</v>
      </c>
      <c r="R750" s="70"/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70"/>
      <c r="AB750" s="1"/>
      <c r="AC750" s="29"/>
      <c r="AD750" s="1"/>
      <c r="AE750" s="29"/>
      <c r="AF750" s="1"/>
      <c r="AG750" s="29"/>
      <c r="AH750" s="1"/>
      <c r="AI750" s="29"/>
      <c r="AJ750" s="1"/>
      <c r="AK750" s="29"/>
      <c r="AL750" s="1"/>
      <c r="AM750" s="30"/>
      <c r="AN750" s="1"/>
      <c r="AO750" s="29"/>
      <c r="AP750" s="1"/>
      <c r="AQ750" s="30"/>
      <c r="AR750" s="1"/>
      <c r="AS750" s="30"/>
      <c r="AT750" s="1"/>
      <c r="AU750" s="30"/>
      <c r="AV750" s="1"/>
      <c r="AW750" s="30"/>
      <c r="AX750" s="1"/>
      <c r="AY750" s="30"/>
      <c r="AZ750" s="1"/>
      <c r="BA750" s="30"/>
      <c r="BB750" s="1"/>
      <c r="BC750" s="29"/>
      <c r="BD750" s="1"/>
      <c r="BE750" s="30"/>
      <c r="BF750" s="1"/>
      <c r="BG750" s="30"/>
      <c r="BH750" s="1"/>
      <c r="BI750" s="30"/>
      <c r="BJ750" s="1"/>
      <c r="BK750" s="30"/>
      <c r="BL750" s="1"/>
      <c r="BM750" s="30"/>
      <c r="BN750" s="1"/>
      <c r="BO750" s="30"/>
      <c r="BP750" s="1"/>
      <c r="BQ750" s="29"/>
      <c r="BR750" s="1"/>
      <c r="BS750" s="29"/>
      <c r="BT750" s="1"/>
      <c r="BU750" s="1">
        <v>45</v>
      </c>
      <c r="BV750" s="29">
        <v>3</v>
      </c>
      <c r="BW750" s="1"/>
      <c r="BX750" s="29"/>
      <c r="BY750" s="33"/>
      <c r="BZ750" s="29"/>
      <c r="CA750" s="33"/>
      <c r="CB750" s="29"/>
      <c r="CC750" s="33"/>
    </row>
    <row r="751" spans="1:81" s="60" customFormat="1" x14ac:dyDescent="0.35">
      <c r="A751" s="33" t="s">
        <v>173</v>
      </c>
      <c r="B751" s="33" t="s">
        <v>60</v>
      </c>
      <c r="C751" s="33" t="s">
        <v>2066</v>
      </c>
      <c r="D751" s="33" t="s">
        <v>1510</v>
      </c>
      <c r="E751" s="33" t="s">
        <v>58</v>
      </c>
      <c r="F751" s="33">
        <v>999927977</v>
      </c>
      <c r="G751" s="1">
        <f>(K751+P751+J751+M751+O751+Q751)-H751</f>
        <v>34</v>
      </c>
      <c r="H751" s="1">
        <f>(J751+K751+M751+N751+O751+P751+Q751)*0.5</f>
        <v>34</v>
      </c>
      <c r="I751" s="30"/>
      <c r="J751" s="1">
        <f>SUM(AR751,BW751,CA751)</f>
        <v>0</v>
      </c>
      <c r="K751" s="1">
        <f>SUM(AD751,AF751,AH751,AJ751,AN751,AL751,AP751,AT751,AV751,AX751,AZ751,BD751,BF751,BH751,BJ751,BL751,BN751,BB751)</f>
        <v>68</v>
      </c>
      <c r="L751" s="1">
        <f>COUNT(AD751,AF751,AH751,AJ751,AL751,AN751,AP751,AT751,AV751,AX751,AZ751,BB751,BD751,BF751,BH751,BJ751,BL751,BN751)</f>
        <v>1</v>
      </c>
      <c r="M751" s="1">
        <f>BP751+BR751</f>
        <v>0</v>
      </c>
      <c r="N751" s="1"/>
      <c r="O751" s="1">
        <f>BU751</f>
        <v>0</v>
      </c>
      <c r="P751" s="1">
        <f>AB751+BY751</f>
        <v>0</v>
      </c>
      <c r="Q751" s="1">
        <f>BT751+CC751</f>
        <v>0</v>
      </c>
      <c r="R751" s="70"/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70"/>
      <c r="AB751" s="1"/>
      <c r="AC751" s="29"/>
      <c r="AD751" s="1"/>
      <c r="AE751" s="29"/>
      <c r="AF751" s="1"/>
      <c r="AG751" s="29"/>
      <c r="AH751" s="1"/>
      <c r="AI751" s="29"/>
      <c r="AJ751" s="1"/>
      <c r="AK751" s="29"/>
      <c r="AL751" s="1"/>
      <c r="AM751" s="29"/>
      <c r="AN751" s="1"/>
      <c r="AO751" s="29"/>
      <c r="AP751" s="1"/>
      <c r="AQ751" s="29"/>
      <c r="AR751" s="1"/>
      <c r="AS751" s="29"/>
      <c r="AT751" s="1"/>
      <c r="AU751" s="29"/>
      <c r="AV751" s="1"/>
      <c r="AW751" s="29"/>
      <c r="AX751" s="1"/>
      <c r="AY751" s="29"/>
      <c r="AZ751" s="1"/>
      <c r="BA751" s="29"/>
      <c r="BB751" s="1"/>
      <c r="BC751" s="29"/>
      <c r="BD751" s="1"/>
      <c r="BE751" s="29"/>
      <c r="BF751" s="1">
        <v>68</v>
      </c>
      <c r="BG751" s="29">
        <v>4</v>
      </c>
      <c r="BH751" s="1"/>
      <c r="BI751" s="29"/>
      <c r="BJ751" s="1"/>
      <c r="BK751" s="29"/>
      <c r="BL751" s="1"/>
      <c r="BM751" s="29"/>
      <c r="BN751" s="1"/>
      <c r="BO751" s="29"/>
      <c r="BP751" s="1"/>
      <c r="BQ751" s="29"/>
      <c r="BR751" s="1"/>
      <c r="BS751" s="29"/>
      <c r="BT751" s="1"/>
      <c r="BU751" s="1"/>
      <c r="BV751" s="29"/>
      <c r="BW751" s="1"/>
      <c r="BX751" s="29"/>
      <c r="BY751" s="33"/>
      <c r="BZ751" s="29"/>
      <c r="CA751" s="33"/>
      <c r="CB751" s="29"/>
      <c r="CC751" s="33"/>
    </row>
    <row r="752" spans="1:81" s="60" customFormat="1" x14ac:dyDescent="0.35">
      <c r="A752" s="34" t="s">
        <v>173</v>
      </c>
      <c r="B752" s="34" t="s">
        <v>60</v>
      </c>
      <c r="C752" s="34" t="s">
        <v>65</v>
      </c>
      <c r="D752" s="34" t="s">
        <v>114</v>
      </c>
      <c r="E752" s="34" t="s">
        <v>58</v>
      </c>
      <c r="F752" s="1">
        <v>999926085</v>
      </c>
      <c r="G752" s="1">
        <f>(K752+P752+J752+M752+O752+Q752)-H752</f>
        <v>30</v>
      </c>
      <c r="H752" s="1"/>
      <c r="I752" s="30"/>
      <c r="J752" s="1">
        <f>SUM(AR752,BW752,CA752)</f>
        <v>0</v>
      </c>
      <c r="K752" s="1">
        <f>SUM(AD752,AF752,AH752,AJ752,AN752,AL752,AP752,AT752,AV752,AX752,AZ752,BD752,BF752,BH752,BJ752,BL752,BN752,BB752)</f>
        <v>30</v>
      </c>
      <c r="L752" s="1">
        <f>COUNT(AD752,AF752,AH752,AJ752,AL752,AN752,AP752,AT752,AV752,AX752,AZ752,BB752,BD752,BF752,BH752,BJ752,BL752,BN752)</f>
        <v>1</v>
      </c>
      <c r="M752" s="1">
        <f>BP752+BR752</f>
        <v>0</v>
      </c>
      <c r="N752" s="1"/>
      <c r="O752" s="1">
        <f>BU752</f>
        <v>0</v>
      </c>
      <c r="P752" s="1">
        <f>AB752+BY752</f>
        <v>0</v>
      </c>
      <c r="Q752" s="1">
        <f>BT752+CC752</f>
        <v>0</v>
      </c>
      <c r="R752" s="70"/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70"/>
      <c r="AB752" s="1"/>
      <c r="AC752" s="29"/>
      <c r="AD752" s="1"/>
      <c r="AE752" s="29"/>
      <c r="AF752" s="1"/>
      <c r="AG752" s="29"/>
      <c r="AH752" s="1">
        <v>30</v>
      </c>
      <c r="AI752" s="29">
        <v>1</v>
      </c>
      <c r="AJ752" s="1"/>
      <c r="AK752" s="29"/>
      <c r="AL752" s="1"/>
      <c r="AM752" s="29"/>
      <c r="AN752" s="1"/>
      <c r="AO752" s="29"/>
      <c r="AP752" s="1"/>
      <c r="AQ752" s="29"/>
      <c r="AR752" s="1"/>
      <c r="AS752" s="29"/>
      <c r="AT752" s="1"/>
      <c r="AU752" s="29"/>
      <c r="AV752" s="1"/>
      <c r="AW752" s="29"/>
      <c r="AX752" s="1"/>
      <c r="AY752" s="29"/>
      <c r="AZ752" s="1"/>
      <c r="BA752" s="29"/>
      <c r="BB752" s="1"/>
      <c r="BC752" s="29"/>
      <c r="BD752" s="1"/>
      <c r="BE752" s="29"/>
      <c r="BF752" s="1"/>
      <c r="BG752" s="29"/>
      <c r="BH752" s="1"/>
      <c r="BI752" s="29"/>
      <c r="BJ752" s="1"/>
      <c r="BK752" s="29"/>
      <c r="BL752" s="1"/>
      <c r="BM752" s="29"/>
      <c r="BN752" s="1"/>
      <c r="BO752" s="29"/>
      <c r="BP752" s="1"/>
      <c r="BQ752" s="29"/>
      <c r="BR752" s="1"/>
      <c r="BS752" s="29"/>
      <c r="BT752" s="1"/>
      <c r="BU752" s="1"/>
      <c r="BV752" s="29"/>
      <c r="BW752" s="1"/>
      <c r="BX752" s="29"/>
      <c r="BY752" s="33"/>
      <c r="BZ752" s="29"/>
      <c r="CA752" s="33"/>
      <c r="CB752" s="29"/>
      <c r="CC752" s="33"/>
    </row>
    <row r="753" spans="1:81" s="60" customFormat="1" x14ac:dyDescent="0.35">
      <c r="A753" s="1" t="s">
        <v>173</v>
      </c>
      <c r="B753" s="1" t="s">
        <v>60</v>
      </c>
      <c r="C753" s="1" t="s">
        <v>3052</v>
      </c>
      <c r="D753" s="1" t="s">
        <v>3053</v>
      </c>
      <c r="E753" s="1" t="s">
        <v>58</v>
      </c>
      <c r="F753" s="1">
        <v>999926781</v>
      </c>
      <c r="G753" s="1">
        <f>(K753+P753+J753+M753+O753+Q753)-H753</f>
        <v>30</v>
      </c>
      <c r="H753" s="1"/>
      <c r="I753" s="30"/>
      <c r="J753" s="1">
        <f>SUM(AR753,BW753,CA753)</f>
        <v>0</v>
      </c>
      <c r="K753" s="1">
        <f>SUM(AD753,AF753,AH753,AJ753,AN753,AL753,AP753,AT753,AV753,AX753,AZ753,BD753,BF753,BH753,BJ753,BL753,BN753,BB753)</f>
        <v>30</v>
      </c>
      <c r="L753" s="1">
        <f>COUNT(AD753,AF753,AH753,AJ753,AL753,AN753,AP753,AT753,AV753,AX753,AZ753,BB753,BD753,BF753,BH753,BJ753,BL753,BN753)</f>
        <v>1</v>
      </c>
      <c r="M753" s="1">
        <f>BP753+BR753</f>
        <v>0</v>
      </c>
      <c r="N753" s="1"/>
      <c r="O753" s="1">
        <f>BU753</f>
        <v>0</v>
      </c>
      <c r="P753" s="1">
        <f>AB753+BY753</f>
        <v>0</v>
      </c>
      <c r="Q753" s="1">
        <f>BT753+CC753</f>
        <v>0</v>
      </c>
      <c r="R753" s="70"/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70"/>
      <c r="AB753" s="1"/>
      <c r="AC753" s="29"/>
      <c r="AD753" s="1"/>
      <c r="AE753" s="29"/>
      <c r="AF753" s="1"/>
      <c r="AG753" s="29"/>
      <c r="AH753" s="1"/>
      <c r="AI753" s="29"/>
      <c r="AJ753" s="1"/>
      <c r="AK753" s="29"/>
      <c r="AL753" s="1">
        <v>30</v>
      </c>
      <c r="AM753" s="29">
        <v>1</v>
      </c>
      <c r="AN753" s="1"/>
      <c r="AO753" s="29"/>
      <c r="AP753" s="1"/>
      <c r="AQ753" s="29"/>
      <c r="AR753" s="1"/>
      <c r="AS753" s="29"/>
      <c r="AT753" s="1"/>
      <c r="AU753" s="29"/>
      <c r="AV753" s="1"/>
      <c r="AW753" s="29"/>
      <c r="AX753" s="1"/>
      <c r="AY753" s="29"/>
      <c r="AZ753" s="1"/>
      <c r="BA753" s="29"/>
      <c r="BB753" s="1"/>
      <c r="BC753" s="29"/>
      <c r="BD753" s="1"/>
      <c r="BE753" s="29"/>
      <c r="BF753" s="1"/>
      <c r="BG753" s="29"/>
      <c r="BH753" s="1"/>
      <c r="BI753" s="29"/>
      <c r="BJ753" s="1"/>
      <c r="BK753" s="29"/>
      <c r="BL753" s="1"/>
      <c r="BM753" s="29"/>
      <c r="BN753" s="1"/>
      <c r="BO753" s="29"/>
      <c r="BP753" s="1"/>
      <c r="BQ753" s="29"/>
      <c r="BR753" s="1"/>
      <c r="BS753" s="29"/>
      <c r="BT753" s="1"/>
      <c r="BU753" s="1"/>
      <c r="BV753" s="29"/>
      <c r="BW753" s="1"/>
      <c r="BX753" s="29"/>
      <c r="BY753" s="33"/>
      <c r="BZ753" s="29"/>
      <c r="CA753" s="33"/>
      <c r="CB753" s="29"/>
      <c r="CC753" s="33"/>
    </row>
    <row r="754" spans="1:81" s="60" customFormat="1" x14ac:dyDescent="0.35">
      <c r="A754" s="34" t="s">
        <v>173</v>
      </c>
      <c r="B754" s="34" t="s">
        <v>60</v>
      </c>
      <c r="C754" s="34" t="s">
        <v>2809</v>
      </c>
      <c r="D754" s="34" t="s">
        <v>3139</v>
      </c>
      <c r="E754" s="34" t="s">
        <v>58</v>
      </c>
      <c r="F754" s="1">
        <v>999926938</v>
      </c>
      <c r="G754" s="1">
        <f>(K754+P754+J754+M754+O754+Q754)-H754</f>
        <v>30</v>
      </c>
      <c r="H754" s="1"/>
      <c r="I754" s="30"/>
      <c r="J754" s="1">
        <f>SUM(AR754,BW754,CA754)</f>
        <v>0</v>
      </c>
      <c r="K754" s="1">
        <f>SUM(AD754,AF754,AH754,AJ754,AN754,AL754,AP754,AT754,AV754,AX754,AZ754,BD754,BF754,BH754,BJ754,BL754,BN754,BB754)</f>
        <v>30</v>
      </c>
      <c r="L754" s="1">
        <f>COUNT(AD754,AF754,AH754,AJ754,AL754,AN754,AP754,AT754,AV754,AX754,AZ754,BB754,BD754,BF754,BH754,BJ754,BL754,BN754)</f>
        <v>1</v>
      </c>
      <c r="M754" s="1">
        <f>BP754+BR754</f>
        <v>0</v>
      </c>
      <c r="N754" s="1"/>
      <c r="O754" s="1">
        <f>BU754</f>
        <v>0</v>
      </c>
      <c r="P754" s="1">
        <f>AB754+BY754</f>
        <v>0</v>
      </c>
      <c r="Q754" s="1">
        <f>BT754+CC754</f>
        <v>0</v>
      </c>
      <c r="R754" s="70"/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70"/>
      <c r="AB754" s="1"/>
      <c r="AC754" s="29"/>
      <c r="AD754" s="1"/>
      <c r="AE754" s="29"/>
      <c r="AF754" s="1"/>
      <c r="AG754" s="29"/>
      <c r="AH754" s="1"/>
      <c r="AI754" s="29"/>
      <c r="AJ754" s="1"/>
      <c r="AK754" s="29"/>
      <c r="AL754" s="1"/>
      <c r="AM754" s="29"/>
      <c r="AN754" s="1"/>
      <c r="AO754" s="29"/>
      <c r="AP754" s="1"/>
      <c r="AQ754" s="29"/>
      <c r="AR754" s="1"/>
      <c r="AS754" s="29"/>
      <c r="AT754" s="1">
        <v>30</v>
      </c>
      <c r="AU754" s="29">
        <v>1</v>
      </c>
      <c r="AV754" s="1"/>
      <c r="AW754" s="29"/>
      <c r="AX754" s="1"/>
      <c r="AY754" s="29"/>
      <c r="AZ754" s="1"/>
      <c r="BA754" s="29"/>
      <c r="BB754" s="1"/>
      <c r="BC754" s="29"/>
      <c r="BD754" s="1"/>
      <c r="BE754" s="29"/>
      <c r="BF754" s="1"/>
      <c r="BG754" s="29"/>
      <c r="BH754" s="1"/>
      <c r="BI754" s="29"/>
      <c r="BJ754" s="1"/>
      <c r="BK754" s="29"/>
      <c r="BL754" s="1"/>
      <c r="BM754" s="29"/>
      <c r="BN754" s="1"/>
      <c r="BO754" s="29"/>
      <c r="BP754" s="1"/>
      <c r="BQ754" s="29"/>
      <c r="BR754" s="1"/>
      <c r="BS754" s="29"/>
      <c r="BT754" s="1"/>
      <c r="BU754" s="1"/>
      <c r="BV754" s="29"/>
      <c r="BW754" s="1"/>
      <c r="BX754" s="29"/>
      <c r="BY754" s="33"/>
      <c r="BZ754" s="29"/>
      <c r="CA754" s="33"/>
      <c r="CB754" s="29"/>
      <c r="CC754" s="33"/>
    </row>
    <row r="755" spans="1:81" s="60" customFormat="1" x14ac:dyDescent="0.35">
      <c r="A755" s="33" t="s">
        <v>173</v>
      </c>
      <c r="B755" s="33" t="s">
        <v>60</v>
      </c>
      <c r="C755" s="33" t="s">
        <v>2311</v>
      </c>
      <c r="D755" s="33" t="s">
        <v>3598</v>
      </c>
      <c r="E755" s="33" t="s">
        <v>58</v>
      </c>
      <c r="F755" s="33">
        <v>999928161</v>
      </c>
      <c r="G755" s="1">
        <f>(K755+P755+J755+M755+O755+Q755)-H755</f>
        <v>30</v>
      </c>
      <c r="H755" s="1"/>
      <c r="I755" s="30"/>
      <c r="J755" s="1">
        <f>SUM(AR755,BW755,CA755)</f>
        <v>0</v>
      </c>
      <c r="K755" s="1">
        <f>SUM(AD755,AF755,AH755,AJ755,AN755,AL755,AP755,AT755,AV755,AX755,AZ755,BD755,BF755,BH755,BJ755,BL755,BN755,BB755)</f>
        <v>30</v>
      </c>
      <c r="L755" s="1">
        <f>COUNT(AD755,AF755,AH755,AJ755,AL755,AN755,AP755,AT755,AV755,AX755,AZ755,BB755,BD755,BF755,BH755,BJ755,BL755,BN755)</f>
        <v>1</v>
      </c>
      <c r="M755" s="1">
        <f>BP755+BR755</f>
        <v>0</v>
      </c>
      <c r="N755" s="1"/>
      <c r="O755" s="1">
        <f>BU755</f>
        <v>0</v>
      </c>
      <c r="P755" s="1">
        <f>AB755+BY755</f>
        <v>0</v>
      </c>
      <c r="Q755" s="1">
        <f>BT755+CC755</f>
        <v>0</v>
      </c>
      <c r="R755" s="70"/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70"/>
      <c r="AB755" s="1"/>
      <c r="AC755" s="29"/>
      <c r="AD755" s="1"/>
      <c r="AE755" s="29"/>
      <c r="AF755" s="1"/>
      <c r="AG755" s="29"/>
      <c r="AH755" s="1"/>
      <c r="AI755" s="29"/>
      <c r="AJ755" s="1"/>
      <c r="AK755" s="29"/>
      <c r="AL755" s="1"/>
      <c r="AM755" s="29"/>
      <c r="AN755" s="1"/>
      <c r="AO755" s="29"/>
      <c r="AP755" s="1"/>
      <c r="AQ755" s="29"/>
      <c r="AR755" s="1"/>
      <c r="AS755" s="29"/>
      <c r="AT755" s="1"/>
      <c r="AU755" s="29"/>
      <c r="AV755" s="1"/>
      <c r="AW755" s="29"/>
      <c r="AX755" s="1"/>
      <c r="AY755" s="29"/>
      <c r="AZ755" s="1"/>
      <c r="BA755" s="29"/>
      <c r="BB755" s="1"/>
      <c r="BC755" s="29"/>
      <c r="BD755" s="1"/>
      <c r="BE755" s="29"/>
      <c r="BF755" s="1">
        <v>30</v>
      </c>
      <c r="BG755" s="29">
        <v>1</v>
      </c>
      <c r="BH755" s="1"/>
      <c r="BI755" s="29"/>
      <c r="BJ755" s="1"/>
      <c r="BK755" s="29"/>
      <c r="BL755" s="1"/>
      <c r="BM755" s="29"/>
      <c r="BN755" s="1"/>
      <c r="BO755" s="29"/>
      <c r="BP755" s="1"/>
      <c r="BQ755" s="29"/>
      <c r="BR755" s="1"/>
      <c r="BS755" s="29"/>
      <c r="BT755" s="1"/>
      <c r="BU755" s="1"/>
      <c r="BV755" s="29"/>
      <c r="BW755" s="1"/>
      <c r="BX755" s="29"/>
      <c r="BY755" s="33"/>
      <c r="BZ755" s="29"/>
      <c r="CA755" s="33"/>
      <c r="CB755" s="29"/>
      <c r="CC755" s="33"/>
    </row>
    <row r="756" spans="1:81" s="60" customFormat="1" x14ac:dyDescent="0.35">
      <c r="A756" s="33" t="s">
        <v>173</v>
      </c>
      <c r="B756" s="1" t="s">
        <v>60</v>
      </c>
      <c r="C756" s="1" t="s">
        <v>863</v>
      </c>
      <c r="D756" s="1" t="s">
        <v>864</v>
      </c>
      <c r="E756" s="1" t="s">
        <v>58</v>
      </c>
      <c r="F756" s="1">
        <v>999910824</v>
      </c>
      <c r="G756" s="1">
        <f>(K756+P756+J756+M756+O756+Q756)-H756</f>
        <v>26.25</v>
      </c>
      <c r="H756" s="1">
        <f>(J756+K756+M756+N756+O756+P756+Q756)*0.5</f>
        <v>26.25</v>
      </c>
      <c r="I756" s="30"/>
      <c r="J756" s="1">
        <f>SUM(AR756,BW756,CA756)</f>
        <v>0</v>
      </c>
      <c r="K756" s="1">
        <f>SUM(AD756,AF756,AH756,AJ756,AN756,AL756,AP756,AT756,AV756,AX756,AZ756,BD756,BF756,BH756,BJ756,BL756,BN756,BB756)</f>
        <v>0</v>
      </c>
      <c r="L756" s="1">
        <f>COUNT(AD756,AF756,AH756,AJ756,AL756,AN756,AP756,AT756,AV756,AX756,AZ756,BB756,BD756,BF756,BH756,BJ756,BL756,BN756)</f>
        <v>0</v>
      </c>
      <c r="M756" s="1">
        <f>BP756+BR756</f>
        <v>52.5</v>
      </c>
      <c r="N756" s="1"/>
      <c r="O756" s="1">
        <f>BU756</f>
        <v>0</v>
      </c>
      <c r="P756" s="1">
        <f>AB756+BY756</f>
        <v>0</v>
      </c>
      <c r="Q756" s="1">
        <f>BT756+CC756</f>
        <v>0</v>
      </c>
      <c r="R756" s="70"/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70"/>
      <c r="AB756" s="1"/>
      <c r="AC756" s="29"/>
      <c r="AD756" s="1"/>
      <c r="AE756" s="29"/>
      <c r="AF756" s="1"/>
      <c r="AG756" s="29"/>
      <c r="AH756" s="1"/>
      <c r="AI756" s="29"/>
      <c r="AJ756" s="1"/>
      <c r="AK756" s="29"/>
      <c r="AL756" s="1"/>
      <c r="AM756" s="30"/>
      <c r="AN756" s="1"/>
      <c r="AO756" s="29"/>
      <c r="AP756" s="1"/>
      <c r="AQ756" s="30"/>
      <c r="AR756" s="1"/>
      <c r="AS756" s="30"/>
      <c r="AT756" s="1"/>
      <c r="AU756" s="30"/>
      <c r="AV756" s="1"/>
      <c r="AW756" s="30"/>
      <c r="AX756" s="1"/>
      <c r="AY756" s="30"/>
      <c r="AZ756" s="1"/>
      <c r="BA756" s="30"/>
      <c r="BB756" s="1"/>
      <c r="BC756" s="29"/>
      <c r="BD756" s="1"/>
      <c r="BE756" s="30"/>
      <c r="BF756" s="1"/>
      <c r="BG756" s="30"/>
      <c r="BH756" s="1"/>
      <c r="BI756" s="30"/>
      <c r="BJ756" s="1"/>
      <c r="BK756" s="30"/>
      <c r="BL756" s="1"/>
      <c r="BM756" s="30"/>
      <c r="BN756" s="1"/>
      <c r="BO756" s="30"/>
      <c r="BP756" s="1"/>
      <c r="BQ756" s="29"/>
      <c r="BR756" s="1">
        <v>52.5</v>
      </c>
      <c r="BS756" s="29">
        <v>2</v>
      </c>
      <c r="BT756" s="1"/>
      <c r="BU756" s="1"/>
      <c r="BV756" s="29"/>
      <c r="BW756" s="1"/>
      <c r="BX756" s="29"/>
      <c r="BY756" s="33"/>
      <c r="BZ756" s="29"/>
      <c r="CA756" s="33"/>
      <c r="CB756" s="29"/>
      <c r="CC756" s="33"/>
    </row>
    <row r="757" spans="1:81" s="60" customFormat="1" x14ac:dyDescent="0.35">
      <c r="A757" s="33" t="s">
        <v>173</v>
      </c>
      <c r="B757" s="1" t="s">
        <v>60</v>
      </c>
      <c r="C757" s="1" t="s">
        <v>3018</v>
      </c>
      <c r="D757" s="1" t="s">
        <v>862</v>
      </c>
      <c r="E757" s="1" t="s">
        <v>58</v>
      </c>
      <c r="F757" s="1">
        <v>999926697</v>
      </c>
      <c r="G757" s="1">
        <f>(K757+P757+J757+M757+O757+Q757)-H757</f>
        <v>22.5</v>
      </c>
      <c r="H757" s="1">
        <f>(J757+K757+M757+N757+O757+P757+Q757)*0.5</f>
        <v>22.5</v>
      </c>
      <c r="I757" s="30"/>
      <c r="J757" s="1">
        <f>SUM(AR757,BW757,CA757)</f>
        <v>0</v>
      </c>
      <c r="K757" s="1">
        <f>SUM(AD757,AF757,AH757,AJ757,AN757,AL757,AP757,AT757,AV757,AX757,AZ757,BD757,BF757,BH757,BJ757,BL757,BN757,BB757)</f>
        <v>45</v>
      </c>
      <c r="L757" s="1">
        <f>COUNT(AD757,AF757,AH757,AJ757,AL757,AN757,AP757,AT757,AV757,AX757,AZ757,BB757,BD757,BF757,BH757,BJ757,BL757,BN757)</f>
        <v>1</v>
      </c>
      <c r="M757" s="1">
        <f>BP757+BR757</f>
        <v>0</v>
      </c>
      <c r="N757" s="1"/>
      <c r="O757" s="1">
        <f>BU757</f>
        <v>0</v>
      </c>
      <c r="P757" s="1">
        <f>AB757+BY757</f>
        <v>0</v>
      </c>
      <c r="Q757" s="1">
        <f>BT757+CC757</f>
        <v>0</v>
      </c>
      <c r="R757" s="70"/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70"/>
      <c r="AB757" s="1"/>
      <c r="AC757" s="29"/>
      <c r="AD757" s="1"/>
      <c r="AE757" s="29"/>
      <c r="AF757" s="1"/>
      <c r="AG757" s="29"/>
      <c r="AH757" s="1"/>
      <c r="AI757" s="29"/>
      <c r="AJ757" s="1"/>
      <c r="AK757" s="29"/>
      <c r="AL757" s="1">
        <v>45</v>
      </c>
      <c r="AM757" s="29">
        <v>2</v>
      </c>
      <c r="AN757" s="1"/>
      <c r="AO757" s="29"/>
      <c r="AP757" s="1"/>
      <c r="AQ757" s="29"/>
      <c r="AR757" s="1"/>
      <c r="AS757" s="29"/>
      <c r="AT757" s="1"/>
      <c r="AU757" s="29"/>
      <c r="AV757" s="1"/>
      <c r="AW757" s="29"/>
      <c r="AX757" s="1"/>
      <c r="AY757" s="29"/>
      <c r="AZ757" s="1"/>
      <c r="BA757" s="29"/>
      <c r="BB757" s="1"/>
      <c r="BC757" s="29"/>
      <c r="BD757" s="1"/>
      <c r="BE757" s="29"/>
      <c r="BF757" s="1"/>
      <c r="BG757" s="29"/>
      <c r="BH757" s="1"/>
      <c r="BI757" s="29"/>
      <c r="BJ757" s="1"/>
      <c r="BK757" s="29"/>
      <c r="BL757" s="1"/>
      <c r="BM757" s="29"/>
      <c r="BN757" s="1"/>
      <c r="BO757" s="29"/>
      <c r="BP757" s="1"/>
      <c r="BQ757" s="29"/>
      <c r="BR757" s="1"/>
      <c r="BS757" s="29"/>
      <c r="BT757" s="1"/>
      <c r="BU757" s="1"/>
      <c r="BV757" s="29"/>
      <c r="BW757" s="1"/>
      <c r="BX757" s="29"/>
      <c r="BY757" s="33"/>
      <c r="BZ757" s="29"/>
      <c r="CA757" s="33"/>
      <c r="CB757" s="29"/>
      <c r="CC757" s="33"/>
    </row>
    <row r="758" spans="1:81" s="60" customFormat="1" x14ac:dyDescent="0.35">
      <c r="A758" s="33" t="s">
        <v>173</v>
      </c>
      <c r="B758" s="1" t="s">
        <v>60</v>
      </c>
      <c r="C758" s="1" t="s">
        <v>421</v>
      </c>
      <c r="D758" s="1" t="s">
        <v>2325</v>
      </c>
      <c r="E758" s="1" t="s">
        <v>58</v>
      </c>
      <c r="F758" s="1">
        <v>999924883</v>
      </c>
      <c r="G758" s="1">
        <f>(K758+P758+J758+M758+O758+Q758)-H758</f>
        <v>0</v>
      </c>
      <c r="H758" s="1">
        <f>(J758+K758+M758+N758+O758+P758+Q758)*0.5</f>
        <v>0</v>
      </c>
      <c r="I758" s="30"/>
      <c r="J758" s="1">
        <f>SUM(AR758,BW758,CA758)</f>
        <v>0</v>
      </c>
      <c r="K758" s="1">
        <f>SUM(AD758,AF758,AH758,AJ758,AN758,AL758,AP758,AT758,AV758,AX758,AZ758,BD758,BF758,BH758,BJ758,BL758,BN758,BB758)</f>
        <v>0</v>
      </c>
      <c r="L758" s="1">
        <f>COUNT(AD758,AF758,AH758,AJ758,AL758,AN758,AP758,AT758,AV758,AX758,AZ758,BB758,BD758,BF758,BH758,BJ758,BL758,BN758)</f>
        <v>0</v>
      </c>
      <c r="M758" s="1">
        <f>BP758+BR758</f>
        <v>0</v>
      </c>
      <c r="N758" s="1"/>
      <c r="O758" s="1">
        <f>BU758</f>
        <v>0</v>
      </c>
      <c r="P758" s="1">
        <f>AB758+BY758</f>
        <v>0</v>
      </c>
      <c r="Q758" s="1">
        <f>BT758+CC758</f>
        <v>0</v>
      </c>
      <c r="R758" s="70"/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70"/>
      <c r="AB758" s="1"/>
      <c r="AC758" s="29"/>
      <c r="AD758" s="1"/>
      <c r="AE758" s="29"/>
      <c r="AF758" s="1"/>
      <c r="AG758" s="29"/>
      <c r="AH758" s="1"/>
      <c r="AI758" s="29"/>
      <c r="AJ758" s="1"/>
      <c r="AK758" s="29"/>
      <c r="AL758" s="1"/>
      <c r="AM758" s="29"/>
      <c r="AN758" s="1"/>
      <c r="AO758" s="29"/>
      <c r="AP758" s="1"/>
      <c r="AQ758" s="29"/>
      <c r="AR758" s="1"/>
      <c r="AS758" s="29"/>
      <c r="AT758" s="1"/>
      <c r="AU758" s="29"/>
      <c r="AV758" s="1"/>
      <c r="AW758" s="29"/>
      <c r="AX758" s="1"/>
      <c r="AY758" s="29"/>
      <c r="AZ758" s="1"/>
      <c r="BA758" s="29"/>
      <c r="BB758" s="1"/>
      <c r="BC758" s="29"/>
      <c r="BD758" s="1"/>
      <c r="BE758" s="29"/>
      <c r="BF758" s="1"/>
      <c r="BG758" s="29"/>
      <c r="BH758" s="1"/>
      <c r="BI758" s="29"/>
      <c r="BJ758" s="1"/>
      <c r="BK758" s="29"/>
      <c r="BL758" s="1"/>
      <c r="BM758" s="29"/>
      <c r="BN758" s="1"/>
      <c r="BO758" s="29"/>
      <c r="BP758" s="1"/>
      <c r="BQ758" s="29"/>
      <c r="BR758" s="1"/>
      <c r="BS758" s="29"/>
      <c r="BT758" s="1"/>
      <c r="BU758" s="1"/>
      <c r="BV758" s="29"/>
      <c r="BW758" s="1"/>
      <c r="BX758" s="29"/>
      <c r="BY758" s="33"/>
      <c r="BZ758" s="29"/>
      <c r="CA758" s="33"/>
      <c r="CB758" s="29"/>
      <c r="CC758" s="33"/>
    </row>
    <row r="759" spans="1:81" s="60" customFormat="1" x14ac:dyDescent="0.35">
      <c r="A759" s="33" t="s">
        <v>173</v>
      </c>
      <c r="B759" s="1" t="s">
        <v>60</v>
      </c>
      <c r="C759" s="1" t="s">
        <v>1411</v>
      </c>
      <c r="D759" s="1" t="s">
        <v>1412</v>
      </c>
      <c r="E759" s="1" t="s">
        <v>58</v>
      </c>
      <c r="F759" s="1">
        <v>999919705</v>
      </c>
      <c r="G759" s="1">
        <f>(K759+P759+J759+M759+O759+Q759)-H759</f>
        <v>0</v>
      </c>
      <c r="H759" s="1"/>
      <c r="I759" s="30"/>
      <c r="J759" s="1">
        <f>SUM(AR759,BW759,CA759)</f>
        <v>0</v>
      </c>
      <c r="K759" s="1">
        <f>SUM(AD759,AF759,AH759,AJ759,AN759,AL759,AP759,AT759,AV759,AX759,AZ759,BD759,BF759,BH759,BJ759,BL759,BN759,BB759)</f>
        <v>0</v>
      </c>
      <c r="L759" s="1">
        <f>COUNT(AD759,AF759,AH759,AJ759,AL759,AN759,AP759,AT759,AV759,AX759,AZ759,BB759,BD759,BF759,BH759,BJ759,BL759,BN759)</f>
        <v>0</v>
      </c>
      <c r="M759" s="1">
        <f>BP759+BR759</f>
        <v>0</v>
      </c>
      <c r="N759" s="1"/>
      <c r="O759" s="1">
        <f>BU759</f>
        <v>0</v>
      </c>
      <c r="P759" s="1">
        <f>AB759+BY759</f>
        <v>0</v>
      </c>
      <c r="Q759" s="1">
        <f>BT759+CC759</f>
        <v>0</v>
      </c>
      <c r="R759" s="70"/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70"/>
      <c r="AB759" s="1"/>
      <c r="AC759" s="29"/>
      <c r="AD759" s="1"/>
      <c r="AE759" s="29"/>
      <c r="AF759" s="1"/>
      <c r="AG759" s="29"/>
      <c r="AH759" s="1"/>
      <c r="AI759" s="29"/>
      <c r="AJ759" s="1"/>
      <c r="AK759" s="29"/>
      <c r="AL759" s="1"/>
      <c r="AM759" s="29"/>
      <c r="AN759" s="1"/>
      <c r="AO759" s="29"/>
      <c r="AP759" s="1"/>
      <c r="AQ759" s="29"/>
      <c r="AR759" s="1"/>
      <c r="AS759" s="29"/>
      <c r="AT759" s="1"/>
      <c r="AU759" s="29"/>
      <c r="AV759" s="1"/>
      <c r="AW759" s="29"/>
      <c r="AX759" s="1"/>
      <c r="AY759" s="29"/>
      <c r="AZ759" s="1"/>
      <c r="BA759" s="29"/>
      <c r="BB759" s="1"/>
      <c r="BC759" s="29"/>
      <c r="BD759" s="1"/>
      <c r="BE759" s="29"/>
      <c r="BF759" s="1"/>
      <c r="BG759" s="29"/>
      <c r="BH759" s="1"/>
      <c r="BI759" s="29"/>
      <c r="BJ759" s="1"/>
      <c r="BK759" s="29"/>
      <c r="BL759" s="1"/>
      <c r="BM759" s="29"/>
      <c r="BN759" s="1"/>
      <c r="BO759" s="29"/>
      <c r="BP759" s="1"/>
      <c r="BQ759" s="29"/>
      <c r="BR759" s="1"/>
      <c r="BS759" s="29"/>
      <c r="BT759" s="1"/>
      <c r="BU759" s="1"/>
      <c r="BV759" s="29"/>
      <c r="BW759" s="1"/>
      <c r="BX759" s="29"/>
      <c r="BY759" s="33"/>
      <c r="BZ759" s="29"/>
      <c r="CA759" s="33"/>
      <c r="CB759" s="29"/>
      <c r="CC759" s="33"/>
    </row>
    <row r="760" spans="1:81" s="60" customFormat="1" x14ac:dyDescent="0.35">
      <c r="A760" s="33" t="s">
        <v>63</v>
      </c>
      <c r="B760" s="1" t="s">
        <v>60</v>
      </c>
      <c r="C760" s="1" t="s">
        <v>295</v>
      </c>
      <c r="D760" s="1" t="s">
        <v>2477</v>
      </c>
      <c r="E760" s="1" t="s">
        <v>58</v>
      </c>
      <c r="F760" s="1">
        <v>999925343</v>
      </c>
      <c r="G760" s="1">
        <f>(K760+P760+J760+M760+O760+Q760)-H760</f>
        <v>210</v>
      </c>
      <c r="H760" s="1"/>
      <c r="I760" s="30"/>
      <c r="J760" s="1">
        <f>SUM(AR760,BW760,CA760)</f>
        <v>0</v>
      </c>
      <c r="K760" s="1">
        <f>SUM(AD760,AF760,AH760,AJ760,AN760,AL760,AP760,AT760,AV760,AX760,AZ760,BD760,BF760,BH760,BJ760,BL760,BN760,BB760)</f>
        <v>120</v>
      </c>
      <c r="L760" s="1">
        <f>COUNT(AD760,AF760,AH760,AJ760,AL760,AN760,AP760,AT760,AV760,AX760,AZ760,BB760,BD760,BF760,BH760,BJ760,BL760,BN760)</f>
        <v>1</v>
      </c>
      <c r="M760" s="1">
        <f>BP760+BR760</f>
        <v>0</v>
      </c>
      <c r="N760" s="1"/>
      <c r="O760" s="1">
        <f>BU760</f>
        <v>90</v>
      </c>
      <c r="P760" s="1">
        <f>AB760+BY760</f>
        <v>0</v>
      </c>
      <c r="Q760" s="1">
        <f>BT760+CC760</f>
        <v>0</v>
      </c>
      <c r="R760" s="70"/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70"/>
      <c r="AB760" s="1"/>
      <c r="AC760" s="29"/>
      <c r="AD760" s="1"/>
      <c r="AE760" s="29"/>
      <c r="AF760" s="1"/>
      <c r="AG760" s="29"/>
      <c r="AH760" s="1"/>
      <c r="AI760" s="29"/>
      <c r="AJ760" s="1"/>
      <c r="AK760" s="29"/>
      <c r="AL760" s="1"/>
      <c r="AM760" s="29"/>
      <c r="AN760" s="1"/>
      <c r="AO760" s="29"/>
      <c r="AP760" s="1">
        <v>120</v>
      </c>
      <c r="AQ760" s="29">
        <v>1</v>
      </c>
      <c r="AR760" s="1"/>
      <c r="AS760" s="29"/>
      <c r="AT760" s="1"/>
      <c r="AU760" s="29"/>
      <c r="AV760" s="1"/>
      <c r="AW760" s="29"/>
      <c r="AX760" s="1"/>
      <c r="AY760" s="29"/>
      <c r="AZ760" s="1"/>
      <c r="BA760" s="29"/>
      <c r="BB760" s="1"/>
      <c r="BC760" s="29"/>
      <c r="BD760" s="1"/>
      <c r="BE760" s="29"/>
      <c r="BF760" s="1"/>
      <c r="BG760" s="29"/>
      <c r="BH760" s="1"/>
      <c r="BI760" s="29"/>
      <c r="BJ760" s="1"/>
      <c r="BK760" s="29"/>
      <c r="BL760" s="1"/>
      <c r="BM760" s="29"/>
      <c r="BN760" s="1"/>
      <c r="BO760" s="29"/>
      <c r="BP760" s="1"/>
      <c r="BQ760" s="29"/>
      <c r="BR760" s="1"/>
      <c r="BS760" s="29"/>
      <c r="BT760" s="1"/>
      <c r="BU760" s="1">
        <v>90</v>
      </c>
      <c r="BV760" s="29">
        <v>3</v>
      </c>
      <c r="BW760" s="1"/>
      <c r="BX760" s="29"/>
      <c r="BY760" s="33"/>
      <c r="BZ760" s="29"/>
      <c r="CA760" s="33"/>
      <c r="CB760" s="29"/>
      <c r="CC760" s="33"/>
    </row>
    <row r="761" spans="1:81" s="60" customFormat="1" x14ac:dyDescent="0.35">
      <c r="A761" s="1" t="s">
        <v>63</v>
      </c>
      <c r="B761" s="1" t="s">
        <v>60</v>
      </c>
      <c r="C761" s="1" t="s">
        <v>1946</v>
      </c>
      <c r="D761" s="1" t="s">
        <v>1947</v>
      </c>
      <c r="E761" s="1" t="s">
        <v>58</v>
      </c>
      <c r="F761" s="1">
        <v>999922994</v>
      </c>
      <c r="G761" s="1">
        <f>(K761+P761+J761+M761+O761+Q761)-H761</f>
        <v>175</v>
      </c>
      <c r="H761" s="1">
        <f>(J761+K761+M761+N761+O761+P761+Q761)*0.5</f>
        <v>175</v>
      </c>
      <c r="I761" s="30"/>
      <c r="J761" s="1">
        <f>SUM(AR761,BW761,CA761)</f>
        <v>0</v>
      </c>
      <c r="K761" s="1">
        <f>SUM(AD761,AF761,AH761,AJ761,AN761,AL761,AP761,AT761,AV761,AX761,AZ761,BD761,BF761,BH761,BJ761,BL761,BN761,BB761)</f>
        <v>120</v>
      </c>
      <c r="L761" s="1">
        <f>COUNT(AD761,AF761,AH761,AJ761,AL761,AN761,AP761,AT761,AV761,AX761,AZ761,BB761,BD761,BF761,BH761,BJ761,BL761,BN761)</f>
        <v>3</v>
      </c>
      <c r="M761" s="1">
        <f>BP761+BR761</f>
        <v>70</v>
      </c>
      <c r="N761" s="1"/>
      <c r="O761" s="1">
        <f>BU761</f>
        <v>160</v>
      </c>
      <c r="P761" s="1">
        <f>AB761+BY761</f>
        <v>0</v>
      </c>
      <c r="Q761" s="1">
        <f>BT761+CC761</f>
        <v>0</v>
      </c>
      <c r="R761" s="70"/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70"/>
      <c r="AB761" s="1"/>
      <c r="AC761" s="29"/>
      <c r="AD761" s="1"/>
      <c r="AE761" s="29"/>
      <c r="AF761" s="1"/>
      <c r="AG761" s="29"/>
      <c r="AH761" s="1">
        <v>30</v>
      </c>
      <c r="AI761" s="29">
        <v>1</v>
      </c>
      <c r="AJ761" s="1"/>
      <c r="AK761" s="29"/>
      <c r="AL761" s="1"/>
      <c r="AM761" s="29"/>
      <c r="AN761" s="1"/>
      <c r="AO761" s="29"/>
      <c r="AP761" s="1"/>
      <c r="AQ761" s="29"/>
      <c r="AR761" s="1"/>
      <c r="AS761" s="29"/>
      <c r="AT761" s="1"/>
      <c r="AU761" s="29"/>
      <c r="AV761" s="1"/>
      <c r="AW761" s="29"/>
      <c r="AX761" s="1"/>
      <c r="AY761" s="29"/>
      <c r="AZ761" s="1"/>
      <c r="BA761" s="29"/>
      <c r="BB761" s="1">
        <v>30</v>
      </c>
      <c r="BC761" s="29"/>
      <c r="BD761" s="1"/>
      <c r="BE761" s="29"/>
      <c r="BF761" s="1">
        <v>60</v>
      </c>
      <c r="BG761" s="29">
        <v>1</v>
      </c>
      <c r="BH761" s="1"/>
      <c r="BI761" s="29"/>
      <c r="BJ761" s="1"/>
      <c r="BK761" s="29"/>
      <c r="BL761" s="1"/>
      <c r="BM761" s="29"/>
      <c r="BN761" s="1"/>
      <c r="BO761" s="29"/>
      <c r="BP761" s="1"/>
      <c r="BQ761" s="29"/>
      <c r="BR761" s="1">
        <v>70</v>
      </c>
      <c r="BS761" s="29">
        <v>1</v>
      </c>
      <c r="BT761" s="1"/>
      <c r="BU761" s="1">
        <v>160</v>
      </c>
      <c r="BV761" s="29">
        <v>1</v>
      </c>
      <c r="BW761" s="1"/>
      <c r="BX761" s="29"/>
      <c r="BY761" s="33"/>
      <c r="BZ761" s="29"/>
      <c r="CA761" s="33"/>
      <c r="CB761" s="29"/>
      <c r="CC761" s="33"/>
    </row>
    <row r="762" spans="1:81" s="60" customFormat="1" x14ac:dyDescent="0.35">
      <c r="A762" s="33" t="s">
        <v>63</v>
      </c>
      <c r="B762" s="33" t="s">
        <v>60</v>
      </c>
      <c r="C762" s="33" t="s">
        <v>1300</v>
      </c>
      <c r="D762" s="33" t="s">
        <v>398</v>
      </c>
      <c r="E762" s="33" t="s">
        <v>58</v>
      </c>
      <c r="F762" s="33">
        <v>999925138</v>
      </c>
      <c r="G762" s="1">
        <f>(K762+P762+J762+M762+O762+Q762)-H762</f>
        <v>120</v>
      </c>
      <c r="H762" s="1"/>
      <c r="I762" s="30"/>
      <c r="J762" s="1">
        <f>SUM(AR762,BW762,CA762)</f>
        <v>0</v>
      </c>
      <c r="K762" s="1">
        <f>SUM(AD762,AF762,AH762,AJ762,AN762,AL762,AP762,AT762,AV762,AX762,AZ762,BD762,BF762,BH762,BJ762,BL762,BN762,BB762)</f>
        <v>120</v>
      </c>
      <c r="L762" s="1">
        <f>COUNT(AD762,AF762,AH762,AJ762,AL762,AN762,AP762,AT762,AV762,AX762,AZ762,BB762,BD762,BF762,BH762,BJ762,BL762,BN762)</f>
        <v>1</v>
      </c>
      <c r="M762" s="1">
        <f>BP762+BR762</f>
        <v>0</v>
      </c>
      <c r="N762" s="1"/>
      <c r="O762" s="1">
        <f>BU762</f>
        <v>0</v>
      </c>
      <c r="P762" s="1">
        <f>AB762+BY762</f>
        <v>0</v>
      </c>
      <c r="Q762" s="1">
        <f>BT762+CC762</f>
        <v>0</v>
      </c>
      <c r="R762" s="70"/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70"/>
      <c r="AB762" s="1"/>
      <c r="AC762" s="29"/>
      <c r="AD762" s="1"/>
      <c r="AE762" s="29"/>
      <c r="AF762" s="1"/>
      <c r="AG762" s="29"/>
      <c r="AH762" s="1"/>
      <c r="AI762" s="29"/>
      <c r="AJ762" s="1"/>
      <c r="AK762" s="29"/>
      <c r="AL762" s="1"/>
      <c r="AM762" s="29"/>
      <c r="AN762" s="1"/>
      <c r="AO762" s="29"/>
      <c r="AP762" s="1"/>
      <c r="AQ762" s="29"/>
      <c r="AR762" s="1"/>
      <c r="AS762" s="29"/>
      <c r="AT762" s="1"/>
      <c r="AU762" s="29"/>
      <c r="AV762" s="1"/>
      <c r="AW762" s="29"/>
      <c r="AX762" s="1"/>
      <c r="AY762" s="29"/>
      <c r="AZ762" s="1"/>
      <c r="BA762" s="29"/>
      <c r="BB762" s="1"/>
      <c r="BC762" s="29"/>
      <c r="BD762" s="1"/>
      <c r="BE762" s="29"/>
      <c r="BF762" s="1">
        <v>120</v>
      </c>
      <c r="BG762" s="29">
        <v>1</v>
      </c>
      <c r="BH762" s="1"/>
      <c r="BI762" s="29"/>
      <c r="BJ762" s="1"/>
      <c r="BK762" s="29"/>
      <c r="BL762" s="1"/>
      <c r="BM762" s="29"/>
      <c r="BN762" s="1"/>
      <c r="BO762" s="29"/>
      <c r="BP762" s="1"/>
      <c r="BQ762" s="29"/>
      <c r="BR762" s="1"/>
      <c r="BS762" s="29"/>
      <c r="BT762" s="1"/>
      <c r="BU762" s="1"/>
      <c r="BV762" s="29"/>
      <c r="BW762" s="1"/>
      <c r="BX762" s="29"/>
      <c r="BY762" s="33"/>
      <c r="BZ762" s="29"/>
      <c r="CA762" s="33"/>
      <c r="CB762" s="29"/>
      <c r="CC762" s="33"/>
    </row>
    <row r="763" spans="1:81" s="60" customFormat="1" x14ac:dyDescent="0.35">
      <c r="A763" s="33" t="s">
        <v>63</v>
      </c>
      <c r="B763" s="1" t="s">
        <v>60</v>
      </c>
      <c r="C763" s="1" t="s">
        <v>1964</v>
      </c>
      <c r="D763" s="1" t="s">
        <v>1965</v>
      </c>
      <c r="E763" s="1" t="s">
        <v>58</v>
      </c>
      <c r="F763" s="1">
        <v>999923050</v>
      </c>
      <c r="G763" s="1">
        <f>(K763+P763+J763+M763+O763+Q763)-H763</f>
        <v>117</v>
      </c>
      <c r="H763" s="1"/>
      <c r="I763" s="30"/>
      <c r="J763" s="1">
        <f>SUM(AR763,BW763,CA763)</f>
        <v>0</v>
      </c>
      <c r="K763" s="1">
        <f>SUM(AD763,AF763,AH763,AJ763,AN763,AL763,AP763,AT763,AV763,AX763,AZ763,BD763,BF763,BH763,BJ763,BL763,BN763,BB763)</f>
        <v>38</v>
      </c>
      <c r="L763" s="1">
        <f>COUNT(AD763,AF763,AH763,AJ763,AL763,AN763,AP763,AT763,AV763,AX763,AZ763,BB763,BD763,BF763,BH763,BJ763,BL763,BN763)</f>
        <v>1</v>
      </c>
      <c r="M763" s="1">
        <f>BP763+BR763</f>
        <v>79</v>
      </c>
      <c r="N763" s="1"/>
      <c r="O763" s="1">
        <f>BU763</f>
        <v>0</v>
      </c>
      <c r="P763" s="1">
        <f>AB763+BY763</f>
        <v>0</v>
      </c>
      <c r="Q763" s="1">
        <f>BT763+CC763</f>
        <v>0</v>
      </c>
      <c r="R763" s="70"/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70"/>
      <c r="AB763" s="1"/>
      <c r="AC763" s="29"/>
      <c r="AD763" s="1"/>
      <c r="AE763" s="29"/>
      <c r="AF763" s="1"/>
      <c r="AG763" s="29"/>
      <c r="AH763" s="1"/>
      <c r="AI763" s="29"/>
      <c r="AJ763" s="1"/>
      <c r="AK763" s="29"/>
      <c r="AL763" s="1"/>
      <c r="AM763" s="29"/>
      <c r="AN763" s="1"/>
      <c r="AO763" s="29"/>
      <c r="AP763" s="1">
        <v>38</v>
      </c>
      <c r="AQ763" s="29" t="s">
        <v>97</v>
      </c>
      <c r="AR763" s="1"/>
      <c r="AS763" s="29"/>
      <c r="AT763" s="1"/>
      <c r="AU763" s="29"/>
      <c r="AV763" s="1"/>
      <c r="AW763" s="29"/>
      <c r="AX763" s="1"/>
      <c r="AY763" s="29"/>
      <c r="AZ763" s="1"/>
      <c r="BA763" s="29"/>
      <c r="BB763" s="1"/>
      <c r="BC763" s="29"/>
      <c r="BD763" s="1"/>
      <c r="BE763" s="29"/>
      <c r="BF763" s="1"/>
      <c r="BG763" s="29"/>
      <c r="BH763" s="1"/>
      <c r="BI763" s="29"/>
      <c r="BJ763" s="1"/>
      <c r="BK763" s="29"/>
      <c r="BL763" s="1"/>
      <c r="BM763" s="29"/>
      <c r="BN763" s="1"/>
      <c r="BO763" s="29"/>
      <c r="BP763" s="1">
        <v>79</v>
      </c>
      <c r="BQ763" s="29">
        <v>3</v>
      </c>
      <c r="BR763" s="1"/>
      <c r="BS763" s="29"/>
      <c r="BT763" s="1"/>
      <c r="BU763" s="1"/>
      <c r="BV763" s="29"/>
      <c r="BW763" s="1"/>
      <c r="BX763" s="29"/>
      <c r="BY763" s="33"/>
      <c r="BZ763" s="29"/>
      <c r="CA763" s="33"/>
      <c r="CB763" s="29"/>
      <c r="CC763" s="33"/>
    </row>
    <row r="764" spans="1:81" s="60" customFormat="1" x14ac:dyDescent="0.35">
      <c r="A764" s="33" t="s">
        <v>63</v>
      </c>
      <c r="B764" s="1" t="s">
        <v>60</v>
      </c>
      <c r="C764" s="1" t="s">
        <v>1586</v>
      </c>
      <c r="D764" s="1" t="s">
        <v>116</v>
      </c>
      <c r="E764" s="1" t="s">
        <v>58</v>
      </c>
      <c r="F764" s="1">
        <v>999921252</v>
      </c>
      <c r="G764" s="1">
        <f>(K764+P764+J764+M764+O764+Q764)-H764</f>
        <v>113</v>
      </c>
      <c r="H764" s="33"/>
      <c r="I764" s="30"/>
      <c r="J764" s="1">
        <f>SUM(AR764,BW764,CA764)</f>
        <v>0</v>
      </c>
      <c r="K764" s="1">
        <f>SUM(AD764,AF764,AH764,AJ764,AN764,AL764,AP764,AT764,AV764,AX764,AZ764,BD764,BF764,BH764,BJ764,BL764,BN764,BB764)</f>
        <v>113</v>
      </c>
      <c r="L764" s="1">
        <f>COUNT(AD764,AF764,AH764,AJ764,AL764,AN764,AP764,AT764,AV764,AX764,AZ764,BB764,BD764,BF764,BH764,BJ764,BL764,BN764)</f>
        <v>2</v>
      </c>
      <c r="M764" s="1">
        <f>BP764+BR764</f>
        <v>0</v>
      </c>
      <c r="N764" s="1"/>
      <c r="O764" s="1">
        <f>BU764</f>
        <v>0</v>
      </c>
      <c r="P764" s="1">
        <f>AB764+BY764</f>
        <v>0</v>
      </c>
      <c r="Q764" s="1">
        <f>BT764+CC764</f>
        <v>0</v>
      </c>
      <c r="R764" s="70"/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70"/>
      <c r="AB764" s="1"/>
      <c r="AC764" s="29"/>
      <c r="AD764" s="1"/>
      <c r="AE764" s="29"/>
      <c r="AF764" s="1"/>
      <c r="AG764" s="29"/>
      <c r="AH764" s="1">
        <v>45</v>
      </c>
      <c r="AI764" s="29">
        <v>2</v>
      </c>
      <c r="AJ764" s="1"/>
      <c r="AK764" s="29"/>
      <c r="AL764" s="1"/>
      <c r="AM764" s="29"/>
      <c r="AN764" s="1"/>
      <c r="AO764" s="29"/>
      <c r="AP764" s="1"/>
      <c r="AQ764" s="29"/>
      <c r="AR764" s="1"/>
      <c r="AS764" s="29"/>
      <c r="AT764" s="1"/>
      <c r="AU764" s="29"/>
      <c r="AV764" s="1"/>
      <c r="AW764" s="29"/>
      <c r="AX764" s="1"/>
      <c r="AY764" s="29"/>
      <c r="AZ764" s="1"/>
      <c r="BA764" s="29"/>
      <c r="BB764" s="1">
        <v>68</v>
      </c>
      <c r="BC764" s="29"/>
      <c r="BD764" s="1"/>
      <c r="BE764" s="29"/>
      <c r="BF764" s="1"/>
      <c r="BG764" s="29"/>
      <c r="BH764" s="1"/>
      <c r="BI764" s="29"/>
      <c r="BJ764" s="1"/>
      <c r="BK764" s="29"/>
      <c r="BL764" s="1"/>
      <c r="BM764" s="29"/>
      <c r="BN764" s="1"/>
      <c r="BO764" s="29"/>
      <c r="BP764" s="1"/>
      <c r="BQ764" s="29"/>
      <c r="BR764" s="1"/>
      <c r="BS764" s="29"/>
      <c r="BT764" s="1"/>
      <c r="BU764" s="1"/>
      <c r="BV764" s="29"/>
      <c r="BW764" s="1"/>
      <c r="BX764" s="29"/>
      <c r="BY764" s="33"/>
      <c r="BZ764" s="29"/>
      <c r="CA764" s="33"/>
      <c r="CB764" s="29"/>
      <c r="CC764" s="33"/>
    </row>
    <row r="765" spans="1:81" s="60" customFormat="1" x14ac:dyDescent="0.35">
      <c r="A765" s="33" t="s">
        <v>63</v>
      </c>
      <c r="B765" s="1" t="s">
        <v>60</v>
      </c>
      <c r="C765" s="1" t="s">
        <v>2392</v>
      </c>
      <c r="D765" s="1" t="s">
        <v>2393</v>
      </c>
      <c r="E765" s="1" t="s">
        <v>58</v>
      </c>
      <c r="F765" s="1">
        <v>999925179</v>
      </c>
      <c r="G765" s="1">
        <f>(K765+P765+J765+M765+O765+Q765)-H765</f>
        <v>105.5</v>
      </c>
      <c r="H765" s="1"/>
      <c r="I765" s="30"/>
      <c r="J765" s="1">
        <f>SUM(AR765,BW765,CA765)</f>
        <v>37.5</v>
      </c>
      <c r="K765" s="1">
        <f>SUM(AD765,AF765,AH765,AJ765,AN765,AL765,AP765,AT765,AV765,AX765,AZ765,BD765,BF765,BH765,BJ765,BL765,BN765,BB765)</f>
        <v>68</v>
      </c>
      <c r="L765" s="1">
        <f>COUNT(AD765,AF765,AH765,AJ765,AL765,AN765,AP765,AT765,AV765,AX765,AZ765,BB765,BD765,BF765,BH765,BJ765,BL765,BN765)</f>
        <v>1</v>
      </c>
      <c r="M765" s="1">
        <f>BP765+BR765</f>
        <v>0</v>
      </c>
      <c r="N765" s="1"/>
      <c r="O765" s="1">
        <f>BU765</f>
        <v>0</v>
      </c>
      <c r="P765" s="1">
        <f>AB765+BY765</f>
        <v>0</v>
      </c>
      <c r="Q765" s="1">
        <f>BT765+CC765</f>
        <v>0</v>
      </c>
      <c r="R765" s="70"/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70"/>
      <c r="AB765" s="1"/>
      <c r="AC765" s="29"/>
      <c r="AD765" s="1">
        <v>68</v>
      </c>
      <c r="AE765" s="29">
        <v>3</v>
      </c>
      <c r="AF765" s="1"/>
      <c r="AG765" s="29"/>
      <c r="AH765" s="1"/>
      <c r="AI765" s="29"/>
      <c r="AJ765" s="1"/>
      <c r="AK765" s="29"/>
      <c r="AL765" s="1"/>
      <c r="AM765" s="29"/>
      <c r="AN765" s="1"/>
      <c r="AO765" s="29"/>
      <c r="AP765" s="1"/>
      <c r="AQ765" s="29"/>
      <c r="AR765" s="1"/>
      <c r="AS765" s="29"/>
      <c r="AT765" s="1"/>
      <c r="AU765" s="29"/>
      <c r="AV765" s="1"/>
      <c r="AW765" s="29"/>
      <c r="AX765" s="1"/>
      <c r="AY765" s="29"/>
      <c r="AZ765" s="1"/>
      <c r="BA765" s="29"/>
      <c r="BB765" s="1"/>
      <c r="BC765" s="29"/>
      <c r="BD765" s="1"/>
      <c r="BE765" s="29"/>
      <c r="BF765" s="1"/>
      <c r="BG765" s="29"/>
      <c r="BH765" s="1"/>
      <c r="BI765" s="29"/>
      <c r="BJ765" s="1"/>
      <c r="BK765" s="29"/>
      <c r="BL765" s="1"/>
      <c r="BM765" s="29"/>
      <c r="BN765" s="1"/>
      <c r="BO765" s="29"/>
      <c r="BP765" s="1"/>
      <c r="BQ765" s="29"/>
      <c r="BR765" s="1"/>
      <c r="BS765" s="29"/>
      <c r="BT765" s="1"/>
      <c r="BU765" s="1"/>
      <c r="BV765" s="29"/>
      <c r="BW765" s="1">
        <v>37.5</v>
      </c>
      <c r="BX765" s="29">
        <v>2</v>
      </c>
      <c r="BY765" s="33"/>
      <c r="BZ765" s="29"/>
      <c r="CA765" s="33"/>
      <c r="CB765" s="29"/>
      <c r="CC765" s="33"/>
    </row>
    <row r="766" spans="1:81" s="60" customFormat="1" x14ac:dyDescent="0.35">
      <c r="A766" s="33" t="s">
        <v>63</v>
      </c>
      <c r="B766" s="1" t="s">
        <v>60</v>
      </c>
      <c r="C766" s="1" t="s">
        <v>138</v>
      </c>
      <c r="D766" s="1" t="s">
        <v>245</v>
      </c>
      <c r="E766" s="1" t="s">
        <v>58</v>
      </c>
      <c r="F766" s="1">
        <v>999925076</v>
      </c>
      <c r="G766" s="1">
        <f>(K766+P766+J766+M766+O766+Q766)-H766</f>
        <v>105</v>
      </c>
      <c r="H766" s="1"/>
      <c r="I766" s="30"/>
      <c r="J766" s="1">
        <f>SUM(AR766,BW766,CA766)</f>
        <v>0</v>
      </c>
      <c r="K766" s="1">
        <f>SUM(AD766,AF766,AH766,AJ766,AN766,AL766,AP766,AT766,AV766,AX766,AZ766,BD766,BF766,BH766,BJ766,BL766,BN766,BB766)</f>
        <v>34</v>
      </c>
      <c r="L766" s="1">
        <f>COUNT(AD766,AF766,AH766,AJ766,AL766,AN766,AP766,AT766,AV766,AX766,AZ766,BB766,BD766,BF766,BH766,BJ766,BL766,BN766)</f>
        <v>1</v>
      </c>
      <c r="M766" s="1">
        <f>BP766+BR766</f>
        <v>71</v>
      </c>
      <c r="N766" s="1"/>
      <c r="O766" s="1">
        <f>BU766</f>
        <v>0</v>
      </c>
      <c r="P766" s="1">
        <f>AB766+BY766</f>
        <v>0</v>
      </c>
      <c r="Q766" s="1">
        <f>BT766+CC766</f>
        <v>0</v>
      </c>
      <c r="R766" s="70"/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70"/>
      <c r="AB766" s="1"/>
      <c r="AC766" s="29"/>
      <c r="AD766" s="1"/>
      <c r="AE766" s="29"/>
      <c r="AF766" s="1"/>
      <c r="AG766" s="29"/>
      <c r="AH766" s="1"/>
      <c r="AI766" s="29"/>
      <c r="AJ766" s="1"/>
      <c r="AK766" s="29"/>
      <c r="AL766" s="1">
        <v>34</v>
      </c>
      <c r="AM766" s="29">
        <v>3</v>
      </c>
      <c r="AN766" s="1"/>
      <c r="AO766" s="29"/>
      <c r="AP766" s="1"/>
      <c r="AQ766" s="29"/>
      <c r="AR766" s="1"/>
      <c r="AS766" s="29"/>
      <c r="AT766" s="1"/>
      <c r="AU766" s="29"/>
      <c r="AV766" s="1"/>
      <c r="AW766" s="29"/>
      <c r="AX766" s="1"/>
      <c r="AY766" s="29"/>
      <c r="AZ766" s="1"/>
      <c r="BA766" s="29"/>
      <c r="BB766" s="1"/>
      <c r="BC766" s="29"/>
      <c r="BD766" s="1"/>
      <c r="BE766" s="29"/>
      <c r="BF766" s="1"/>
      <c r="BG766" s="29"/>
      <c r="BH766" s="1"/>
      <c r="BI766" s="29"/>
      <c r="BJ766" s="1"/>
      <c r="BK766" s="29"/>
      <c r="BL766" s="1"/>
      <c r="BM766" s="29"/>
      <c r="BN766" s="1"/>
      <c r="BO766" s="29"/>
      <c r="BP766" s="1"/>
      <c r="BQ766" s="29"/>
      <c r="BR766" s="1">
        <v>71</v>
      </c>
      <c r="BS766" s="29">
        <v>5</v>
      </c>
      <c r="BT766" s="1"/>
      <c r="BU766" s="1"/>
      <c r="BV766" s="29"/>
      <c r="BW766" s="1"/>
      <c r="BX766" s="29"/>
      <c r="BY766" s="33"/>
      <c r="BZ766" s="29"/>
      <c r="CA766" s="33"/>
      <c r="CB766" s="29"/>
      <c r="CC766" s="33"/>
    </row>
    <row r="767" spans="1:81" s="60" customFormat="1" x14ac:dyDescent="0.35">
      <c r="A767" s="1" t="s">
        <v>63</v>
      </c>
      <c r="B767" s="1" t="s">
        <v>60</v>
      </c>
      <c r="C767" s="1" t="s">
        <v>1597</v>
      </c>
      <c r="D767" s="1" t="s">
        <v>2074</v>
      </c>
      <c r="E767" s="1" t="s">
        <v>58</v>
      </c>
      <c r="F767" s="1">
        <v>999923737</v>
      </c>
      <c r="G767" s="1">
        <f>(K767+P767+J767+M767+O767+Q767)-H767</f>
        <v>75</v>
      </c>
      <c r="H767" s="1">
        <f>(J767+K767+M767+N767+O767+P767+Q767)*0.5</f>
        <v>75</v>
      </c>
      <c r="I767" s="30"/>
      <c r="J767" s="1">
        <f>SUM(AR767,BW767,CA767)</f>
        <v>0</v>
      </c>
      <c r="K767" s="1">
        <f>SUM(AD767,AF767,AH767,AJ767,AN767,AL767,AP767,AT767,AV767,AX767,AZ767,BD767,BF767,BH767,BJ767,BL767,BN767,BB767)</f>
        <v>60</v>
      </c>
      <c r="L767" s="1">
        <f>COUNT(AD767,AF767,AH767,AJ767,AL767,AN767,AP767,AT767,AV767,AX767,AZ767,BB767,BD767,BF767,BH767,BJ767,BL767,BN767)</f>
        <v>2</v>
      </c>
      <c r="M767" s="1">
        <f>BP767+BR767</f>
        <v>0</v>
      </c>
      <c r="N767" s="1"/>
      <c r="O767" s="1">
        <f>BU767</f>
        <v>90</v>
      </c>
      <c r="P767" s="1">
        <f>AB767+BY767</f>
        <v>0</v>
      </c>
      <c r="Q767" s="1">
        <f>BT767+CC767</f>
        <v>0</v>
      </c>
      <c r="R767" s="70"/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70"/>
      <c r="AB767" s="1"/>
      <c r="AC767" s="29"/>
      <c r="AD767" s="1"/>
      <c r="AE767" s="29"/>
      <c r="AF767" s="1"/>
      <c r="AG767" s="29"/>
      <c r="AH767" s="1"/>
      <c r="AI767" s="29"/>
      <c r="AJ767" s="1"/>
      <c r="AK767" s="29"/>
      <c r="AL767" s="1">
        <v>30</v>
      </c>
      <c r="AM767" s="29">
        <v>1</v>
      </c>
      <c r="AN767" s="1"/>
      <c r="AO767" s="29"/>
      <c r="AP767" s="1"/>
      <c r="AQ767" s="29"/>
      <c r="AR767" s="1"/>
      <c r="AS767" s="29"/>
      <c r="AT767" s="1">
        <v>30</v>
      </c>
      <c r="AU767" s="29">
        <v>1</v>
      </c>
      <c r="AV767" s="1"/>
      <c r="AW767" s="29"/>
      <c r="AX767" s="1"/>
      <c r="AY767" s="29"/>
      <c r="AZ767" s="1"/>
      <c r="BA767" s="29"/>
      <c r="BB767" s="1"/>
      <c r="BC767" s="29"/>
      <c r="BD767" s="1"/>
      <c r="BE767" s="29"/>
      <c r="BF767" s="1"/>
      <c r="BG767" s="29"/>
      <c r="BH767" s="1"/>
      <c r="BI767" s="29"/>
      <c r="BJ767" s="1"/>
      <c r="BK767" s="29"/>
      <c r="BL767" s="1"/>
      <c r="BM767" s="29"/>
      <c r="BN767" s="1"/>
      <c r="BO767" s="29"/>
      <c r="BP767" s="1"/>
      <c r="BQ767" s="29"/>
      <c r="BR767" s="1"/>
      <c r="BS767" s="29"/>
      <c r="BT767" s="1"/>
      <c r="BU767" s="1">
        <v>90</v>
      </c>
      <c r="BV767" s="29">
        <v>3</v>
      </c>
      <c r="BW767" s="1"/>
      <c r="BX767" s="29"/>
      <c r="BY767" s="33"/>
      <c r="BZ767" s="29"/>
      <c r="CA767" s="33"/>
      <c r="CB767" s="29"/>
      <c r="CC767" s="33"/>
    </row>
    <row r="768" spans="1:81" s="60" customFormat="1" x14ac:dyDescent="0.35">
      <c r="A768" s="33" t="s">
        <v>63</v>
      </c>
      <c r="B768" s="38" t="s">
        <v>60</v>
      </c>
      <c r="C768" s="38" t="s">
        <v>2695</v>
      </c>
      <c r="D768" s="38" t="s">
        <v>60</v>
      </c>
      <c r="E768" s="38" t="s">
        <v>58</v>
      </c>
      <c r="F768" s="38">
        <v>999925864</v>
      </c>
      <c r="G768" s="1">
        <f>(K768+P768+J768+M768+O768+Q768)-H768</f>
        <v>68</v>
      </c>
      <c r="H768" s="1"/>
      <c r="I768" s="30"/>
      <c r="J768" s="1">
        <f>SUM(AR768,BW768,CA768)</f>
        <v>0</v>
      </c>
      <c r="K768" s="1">
        <f>SUM(AD768,AF768,AH768,AJ768,AN768,AL768,AP768,AT768,AV768,AX768,AZ768,BD768,BF768,BH768,BJ768,BL768,BN768,BB768)</f>
        <v>68</v>
      </c>
      <c r="L768" s="1">
        <f>COUNT(AD768,AF768,AH768,AJ768,AL768,AN768,AP768,AT768,AV768,AX768,AZ768,BB768,BD768,BF768,BH768,BJ768,BL768,BN768)</f>
        <v>1</v>
      </c>
      <c r="M768" s="1">
        <f>BP768+BR768</f>
        <v>0</v>
      </c>
      <c r="N768" s="1"/>
      <c r="O768" s="1">
        <f>BU768</f>
        <v>0</v>
      </c>
      <c r="P768" s="1">
        <f>AB768+BY768</f>
        <v>0</v>
      </c>
      <c r="Q768" s="1">
        <f>BT768+CC768</f>
        <v>0</v>
      </c>
      <c r="R768" s="70"/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70"/>
      <c r="AB768" s="1"/>
      <c r="AC768" s="29"/>
      <c r="AD768" s="1"/>
      <c r="AE768" s="29"/>
      <c r="AF768" s="1"/>
      <c r="AG768" s="29"/>
      <c r="AH768" s="1"/>
      <c r="AI768" s="29"/>
      <c r="AJ768" s="1">
        <v>68</v>
      </c>
      <c r="AK768" s="29">
        <v>3</v>
      </c>
      <c r="AL768" s="1"/>
      <c r="AM768" s="29"/>
      <c r="AN768" s="1"/>
      <c r="AO768" s="29"/>
      <c r="AP768" s="1"/>
      <c r="AQ768" s="29"/>
      <c r="AR768" s="1"/>
      <c r="AS768" s="29"/>
      <c r="AT768" s="1"/>
      <c r="AU768" s="29"/>
      <c r="AV768" s="1"/>
      <c r="AW768" s="29"/>
      <c r="AX768" s="1"/>
      <c r="AY768" s="29"/>
      <c r="AZ768" s="1"/>
      <c r="BA768" s="29"/>
      <c r="BB768" s="1"/>
      <c r="BC768" s="29"/>
      <c r="BD768" s="1"/>
      <c r="BE768" s="29"/>
      <c r="BF768" s="1"/>
      <c r="BG768" s="29"/>
      <c r="BH768" s="1"/>
      <c r="BI768" s="29"/>
      <c r="BJ768" s="1"/>
      <c r="BK768" s="29"/>
      <c r="BL768" s="1"/>
      <c r="BM768" s="29"/>
      <c r="BN768" s="1"/>
      <c r="BO768" s="29"/>
      <c r="BP768" s="1"/>
      <c r="BQ768" s="29"/>
      <c r="BR768" s="1"/>
      <c r="BS768" s="29"/>
      <c r="BT768" s="1"/>
      <c r="BU768" s="1"/>
      <c r="BV768" s="29"/>
      <c r="BW768" s="1"/>
      <c r="BX768" s="29"/>
      <c r="BY768" s="33"/>
      <c r="BZ768" s="29"/>
      <c r="CA768" s="33"/>
      <c r="CB768" s="29"/>
      <c r="CC768" s="33"/>
    </row>
    <row r="769" spans="1:81" s="60" customFormat="1" x14ac:dyDescent="0.35">
      <c r="A769" s="33" t="s">
        <v>63</v>
      </c>
      <c r="B769" s="1" t="s">
        <v>60</v>
      </c>
      <c r="C769" s="1" t="s">
        <v>1004</v>
      </c>
      <c r="D769" s="1" t="s">
        <v>2802</v>
      </c>
      <c r="E769" s="1" t="s">
        <v>58</v>
      </c>
      <c r="F769" s="1">
        <v>999926147</v>
      </c>
      <c r="G769" s="1">
        <f>(K769+P769+J769+M769+O769+Q769)-H769</f>
        <v>63</v>
      </c>
      <c r="H769" s="1"/>
      <c r="I769" s="30"/>
      <c r="J769" s="1">
        <f>SUM(AR769,BW769,CA769)</f>
        <v>0</v>
      </c>
      <c r="K769" s="1">
        <f>SUM(AD769,AF769,AH769,AJ769,AN769,AL769,AP769,AT769,AV769,AX769,AZ769,BD769,BF769,BH769,BJ769,BL769,BN769,BB769)</f>
        <v>63</v>
      </c>
      <c r="L769" s="1">
        <f>COUNT(AD769,AF769,AH769,AJ769,AL769,AN769,AP769,AT769,AV769,AX769,AZ769,BB769,BD769,BF769,BH769,BJ769,BL769,BN769)</f>
        <v>1</v>
      </c>
      <c r="M769" s="1">
        <f>BP769+BR769</f>
        <v>0</v>
      </c>
      <c r="N769" s="1"/>
      <c r="O769" s="1">
        <f>BU769</f>
        <v>0</v>
      </c>
      <c r="P769" s="1">
        <f>AB769+BY769</f>
        <v>0</v>
      </c>
      <c r="Q769" s="1">
        <f>BT769+CC769</f>
        <v>0</v>
      </c>
      <c r="R769" s="70"/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70"/>
      <c r="AB769" s="1"/>
      <c r="AC769" s="29"/>
      <c r="AD769" s="1"/>
      <c r="AE769" s="29"/>
      <c r="AF769" s="1"/>
      <c r="AG769" s="29"/>
      <c r="AH769" s="1"/>
      <c r="AI769" s="29"/>
      <c r="AJ769" s="1"/>
      <c r="AK769" s="29"/>
      <c r="AL769" s="1"/>
      <c r="AM769" s="29"/>
      <c r="AN769" s="1"/>
      <c r="AO769" s="29"/>
      <c r="AP769" s="1">
        <v>63</v>
      </c>
      <c r="AQ769" s="29">
        <v>5</v>
      </c>
      <c r="AR769" s="1"/>
      <c r="AS769" s="29"/>
      <c r="AT769" s="1"/>
      <c r="AU769" s="29"/>
      <c r="AV769" s="1"/>
      <c r="AW769" s="29"/>
      <c r="AX769" s="1"/>
      <c r="AY769" s="29"/>
      <c r="AZ769" s="1"/>
      <c r="BA769" s="29"/>
      <c r="BB769" s="1"/>
      <c r="BC769" s="29"/>
      <c r="BD769" s="1"/>
      <c r="BE769" s="29"/>
      <c r="BF769" s="1"/>
      <c r="BG769" s="29"/>
      <c r="BH769" s="1"/>
      <c r="BI769" s="29"/>
      <c r="BJ769" s="1"/>
      <c r="BK769" s="29"/>
      <c r="BL769" s="1"/>
      <c r="BM769" s="29"/>
      <c r="BN769" s="1"/>
      <c r="BO769" s="29"/>
      <c r="BP769" s="1"/>
      <c r="BQ769" s="29"/>
      <c r="BR769" s="1"/>
      <c r="BS769" s="29"/>
      <c r="BT769" s="1"/>
      <c r="BU769" s="1"/>
      <c r="BV769" s="29"/>
      <c r="BW769" s="1"/>
      <c r="BX769" s="29"/>
      <c r="BY769" s="33"/>
      <c r="BZ769" s="29"/>
      <c r="CA769" s="33"/>
      <c r="CB769" s="29"/>
      <c r="CC769" s="33"/>
    </row>
    <row r="770" spans="1:81" s="60" customFormat="1" x14ac:dyDescent="0.35">
      <c r="A770" s="33" t="s">
        <v>63</v>
      </c>
      <c r="B770" s="38" t="s">
        <v>60</v>
      </c>
      <c r="C770" s="38" t="s">
        <v>2943</v>
      </c>
      <c r="D770" s="38" t="s">
        <v>2944</v>
      </c>
      <c r="E770" s="38" t="s">
        <v>58</v>
      </c>
      <c r="F770" s="38">
        <v>999926511</v>
      </c>
      <c r="G770" s="1">
        <f>(K770+P770+J770+M770+O770+Q770)-H770</f>
        <v>63</v>
      </c>
      <c r="H770" s="1"/>
      <c r="I770" s="30"/>
      <c r="J770" s="1">
        <f>SUM(AR770,BW770,CA770)</f>
        <v>0</v>
      </c>
      <c r="K770" s="1">
        <f>SUM(AD770,AF770,AH770,AJ770,AN770,AL770,AP770,AT770,AV770,AX770,AZ770,BD770,BF770,BH770,BJ770,BL770,BN770,BB770)</f>
        <v>63</v>
      </c>
      <c r="L770" s="1">
        <f>COUNT(AD770,AF770,AH770,AJ770,AL770,AN770,AP770,AT770,AV770,AX770,AZ770,BB770,BD770,BF770,BH770,BJ770,BL770,BN770)</f>
        <v>1</v>
      </c>
      <c r="M770" s="1">
        <f>BP770+BR770</f>
        <v>0</v>
      </c>
      <c r="N770" s="1"/>
      <c r="O770" s="1">
        <f>BU770</f>
        <v>0</v>
      </c>
      <c r="P770" s="1">
        <f>AB770+BY770</f>
        <v>0</v>
      </c>
      <c r="Q770" s="1">
        <f>BT770+CC770</f>
        <v>0</v>
      </c>
      <c r="R770" s="70"/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70"/>
      <c r="AB770" s="1"/>
      <c r="AC770" s="29"/>
      <c r="AD770" s="1"/>
      <c r="AE770" s="29"/>
      <c r="AF770" s="1"/>
      <c r="AG770" s="29"/>
      <c r="AH770" s="1"/>
      <c r="AI770" s="29"/>
      <c r="AJ770" s="1">
        <v>63</v>
      </c>
      <c r="AK770" s="29">
        <v>5</v>
      </c>
      <c r="AL770" s="1"/>
      <c r="AM770" s="29"/>
      <c r="AN770" s="1"/>
      <c r="AO770" s="29"/>
      <c r="AP770" s="1"/>
      <c r="AQ770" s="29"/>
      <c r="AR770" s="1"/>
      <c r="AS770" s="29"/>
      <c r="AT770" s="1"/>
      <c r="AU770" s="29"/>
      <c r="AV770" s="1"/>
      <c r="AW770" s="29"/>
      <c r="AX770" s="1"/>
      <c r="AY770" s="29"/>
      <c r="AZ770" s="1"/>
      <c r="BA770" s="29"/>
      <c r="BB770" s="1"/>
      <c r="BC770" s="29"/>
      <c r="BD770" s="1"/>
      <c r="BE770" s="29"/>
      <c r="BF770" s="1"/>
      <c r="BG770" s="29"/>
      <c r="BH770" s="1"/>
      <c r="BI770" s="29"/>
      <c r="BJ770" s="1"/>
      <c r="BK770" s="29"/>
      <c r="BL770" s="1"/>
      <c r="BM770" s="29"/>
      <c r="BN770" s="1"/>
      <c r="BO770" s="29"/>
      <c r="BP770" s="1"/>
      <c r="BQ770" s="29"/>
      <c r="BR770" s="1"/>
      <c r="BS770" s="29"/>
      <c r="BT770" s="1"/>
      <c r="BU770" s="1"/>
      <c r="BV770" s="29"/>
      <c r="BW770" s="1"/>
      <c r="BX770" s="29"/>
      <c r="BY770" s="33"/>
      <c r="BZ770" s="29"/>
      <c r="CA770" s="33"/>
      <c r="CB770" s="29"/>
      <c r="CC770" s="33"/>
    </row>
    <row r="771" spans="1:81" s="60" customFormat="1" x14ac:dyDescent="0.35">
      <c r="A771" s="33" t="s">
        <v>63</v>
      </c>
      <c r="B771" s="1" t="s">
        <v>60</v>
      </c>
      <c r="C771" s="1" t="s">
        <v>951</v>
      </c>
      <c r="D771" s="1" t="s">
        <v>3251</v>
      </c>
      <c r="E771" s="1" t="s">
        <v>58</v>
      </c>
      <c r="F771" s="1">
        <v>999927233</v>
      </c>
      <c r="G771" s="1">
        <f>(K771+P771+J771+M771+O771+Q771)-H771</f>
        <v>63</v>
      </c>
      <c r="H771" s="1"/>
      <c r="I771" s="30"/>
      <c r="J771" s="1">
        <f>SUM(AR771,BW771,CA771)</f>
        <v>0</v>
      </c>
      <c r="K771" s="1">
        <f>SUM(AD771,AF771,AH771,AJ771,AN771,AL771,AP771,AT771,AV771,AX771,AZ771,BD771,BF771,BH771,BJ771,BL771,BN771,BB771)</f>
        <v>63</v>
      </c>
      <c r="L771" s="1">
        <f>COUNT(AD771,AF771,AH771,AJ771,AL771,AN771,AP771,AT771,AV771,AX771,AZ771,BB771,BD771,BF771,BH771,BJ771,BL771,BN771)</f>
        <v>1</v>
      </c>
      <c r="M771" s="1">
        <f>BP771+BR771</f>
        <v>0</v>
      </c>
      <c r="N771" s="1"/>
      <c r="O771" s="1">
        <f>BU771</f>
        <v>0</v>
      </c>
      <c r="P771" s="1">
        <f>AB771+BY771</f>
        <v>0</v>
      </c>
      <c r="Q771" s="1">
        <f>BT771+CC771</f>
        <v>0</v>
      </c>
      <c r="R771" s="70"/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70"/>
      <c r="AB771" s="1"/>
      <c r="AC771" s="29"/>
      <c r="AD771" s="1"/>
      <c r="AE771" s="29"/>
      <c r="AF771" s="1"/>
      <c r="AG771" s="29"/>
      <c r="AH771" s="1"/>
      <c r="AI771" s="29"/>
      <c r="AJ771" s="1"/>
      <c r="AK771" s="29"/>
      <c r="AL771" s="1"/>
      <c r="AM771" s="29"/>
      <c r="AN771" s="1"/>
      <c r="AO771" s="29"/>
      <c r="AP771" s="1">
        <v>63</v>
      </c>
      <c r="AQ771" s="29">
        <v>5</v>
      </c>
      <c r="AR771" s="1"/>
      <c r="AS771" s="29"/>
      <c r="AT771" s="1"/>
      <c r="AU771" s="29"/>
      <c r="AV771" s="1"/>
      <c r="AW771" s="29"/>
      <c r="AX771" s="1"/>
      <c r="AY771" s="29"/>
      <c r="AZ771" s="1"/>
      <c r="BA771" s="29"/>
      <c r="BB771" s="1"/>
      <c r="BC771" s="29"/>
      <c r="BD771" s="1"/>
      <c r="BE771" s="29"/>
      <c r="BF771" s="1"/>
      <c r="BG771" s="29"/>
      <c r="BH771" s="1"/>
      <c r="BI771" s="29"/>
      <c r="BJ771" s="1"/>
      <c r="BK771" s="29"/>
      <c r="BL771" s="1"/>
      <c r="BM771" s="29"/>
      <c r="BN771" s="1"/>
      <c r="BO771" s="29"/>
      <c r="BP771" s="1"/>
      <c r="BQ771" s="29"/>
      <c r="BR771" s="1"/>
      <c r="BS771" s="29"/>
      <c r="BT771" s="1"/>
      <c r="BU771" s="1"/>
      <c r="BV771" s="29"/>
      <c r="BW771" s="1"/>
      <c r="BX771" s="29"/>
      <c r="BY771" s="33"/>
      <c r="BZ771" s="29"/>
      <c r="CA771" s="33"/>
      <c r="CB771" s="29"/>
      <c r="CC771" s="33"/>
    </row>
    <row r="772" spans="1:81" s="60" customFormat="1" x14ac:dyDescent="0.35">
      <c r="A772" s="33" t="s">
        <v>63</v>
      </c>
      <c r="B772" s="1" t="s">
        <v>60</v>
      </c>
      <c r="C772" s="1" t="s">
        <v>1900</v>
      </c>
      <c r="D772" s="1" t="s">
        <v>3261</v>
      </c>
      <c r="E772" s="1" t="s">
        <v>58</v>
      </c>
      <c r="F772" s="1">
        <v>999927270</v>
      </c>
      <c r="G772" s="1">
        <f>(K772+P772+J772+M772+O772+Q772)-H772</f>
        <v>63</v>
      </c>
      <c r="H772" s="1"/>
      <c r="I772" s="30"/>
      <c r="J772" s="1">
        <f>SUM(AR772,BW772,CA772)</f>
        <v>0</v>
      </c>
      <c r="K772" s="1">
        <f>SUM(AD772,AF772,AH772,AJ772,AN772,AL772,AP772,AT772,AV772,AX772,AZ772,BD772,BF772,BH772,BJ772,BL772,BN772,BB772)</f>
        <v>63</v>
      </c>
      <c r="L772" s="1">
        <f>COUNT(AD772,AF772,AH772,AJ772,AL772,AN772,AP772,AT772,AV772,AX772,AZ772,BB772,BD772,BF772,BH772,BJ772,BL772,BN772)</f>
        <v>1</v>
      </c>
      <c r="M772" s="1">
        <f>BP772+BR772</f>
        <v>0</v>
      </c>
      <c r="N772" s="1"/>
      <c r="O772" s="1">
        <f>BU772</f>
        <v>0</v>
      </c>
      <c r="P772" s="1">
        <f>AB772+BY772</f>
        <v>0</v>
      </c>
      <c r="Q772" s="1">
        <f>BT772+CC772</f>
        <v>0</v>
      </c>
      <c r="R772" s="70"/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70"/>
      <c r="AB772" s="1"/>
      <c r="AC772" s="29"/>
      <c r="AD772" s="1"/>
      <c r="AE772" s="29"/>
      <c r="AF772" s="1"/>
      <c r="AG772" s="29"/>
      <c r="AH772" s="1"/>
      <c r="AI772" s="29"/>
      <c r="AJ772" s="1"/>
      <c r="AK772" s="29"/>
      <c r="AL772" s="1"/>
      <c r="AM772" s="29"/>
      <c r="AN772" s="1"/>
      <c r="AO772" s="29"/>
      <c r="AP772" s="1">
        <v>63</v>
      </c>
      <c r="AQ772" s="29">
        <v>5</v>
      </c>
      <c r="AR772" s="1"/>
      <c r="AS772" s="29"/>
      <c r="AT772" s="1"/>
      <c r="AU772" s="29"/>
      <c r="AV772" s="1"/>
      <c r="AW772" s="29"/>
      <c r="AX772" s="1"/>
      <c r="AY772" s="29"/>
      <c r="AZ772" s="1"/>
      <c r="BA772" s="29"/>
      <c r="BB772" s="1"/>
      <c r="BC772" s="29"/>
      <c r="BD772" s="1"/>
      <c r="BE772" s="29"/>
      <c r="BF772" s="1"/>
      <c r="BG772" s="29"/>
      <c r="BH772" s="1"/>
      <c r="BI772" s="29"/>
      <c r="BJ772" s="1"/>
      <c r="BK772" s="29"/>
      <c r="BL772" s="1"/>
      <c r="BM772" s="29"/>
      <c r="BN772" s="1"/>
      <c r="BO772" s="29"/>
      <c r="BP772" s="1"/>
      <c r="BQ772" s="29"/>
      <c r="BR772" s="1"/>
      <c r="BS772" s="29"/>
      <c r="BT772" s="1"/>
      <c r="BU772" s="1"/>
      <c r="BV772" s="29"/>
      <c r="BW772" s="1"/>
      <c r="BX772" s="29"/>
      <c r="BY772" s="33"/>
      <c r="BZ772" s="29"/>
      <c r="CA772" s="33"/>
      <c r="CB772" s="29"/>
      <c r="CC772" s="33"/>
    </row>
    <row r="773" spans="1:81" s="60" customFormat="1" x14ac:dyDescent="0.35">
      <c r="A773" s="33" t="s">
        <v>63</v>
      </c>
      <c r="B773" s="34" t="s">
        <v>60</v>
      </c>
      <c r="C773" s="34" t="s">
        <v>3162</v>
      </c>
      <c r="D773" s="34" t="s">
        <v>652</v>
      </c>
      <c r="E773" s="34" t="s">
        <v>58</v>
      </c>
      <c r="F773" s="1">
        <v>999926987</v>
      </c>
      <c r="G773" s="1">
        <f>(K773+P773+J773+M773+O773+Q773)-H773</f>
        <v>58</v>
      </c>
      <c r="H773" s="1"/>
      <c r="I773" s="30"/>
      <c r="J773" s="1">
        <f>SUM(AR773,BW773,CA773)</f>
        <v>0</v>
      </c>
      <c r="K773" s="1">
        <f>SUM(AD773,AF773,AH773,AJ773,AN773,AL773,AP773,AT773,AV773,AX773,AZ773,BD773,BF773,BH773,BJ773,BL773,BN773,BB773)</f>
        <v>58</v>
      </c>
      <c r="L773" s="1">
        <f>COUNT(AD773,AF773,AH773,AJ773,AL773,AN773,AP773,AT773,AV773,AX773,AZ773,BB773,BD773,BF773,BH773,BJ773,BL773,BN773)</f>
        <v>1</v>
      </c>
      <c r="M773" s="1">
        <f>BP773+BR773</f>
        <v>0</v>
      </c>
      <c r="N773" s="1"/>
      <c r="O773" s="1">
        <f>BU773</f>
        <v>0</v>
      </c>
      <c r="P773" s="1">
        <f>AB773+BY773</f>
        <v>0</v>
      </c>
      <c r="Q773" s="1">
        <f>BT773+CC773</f>
        <v>0</v>
      </c>
      <c r="R773" s="70"/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70"/>
      <c r="AB773" s="1"/>
      <c r="AC773" s="29"/>
      <c r="AD773" s="1"/>
      <c r="AE773" s="29"/>
      <c r="AF773" s="1"/>
      <c r="AG773" s="29"/>
      <c r="AH773" s="1"/>
      <c r="AI773" s="29"/>
      <c r="AJ773" s="1"/>
      <c r="AK773" s="29"/>
      <c r="AL773" s="1"/>
      <c r="AM773" s="29"/>
      <c r="AN773" s="1"/>
      <c r="AO773" s="29"/>
      <c r="AP773" s="1"/>
      <c r="AQ773" s="29"/>
      <c r="AR773" s="1"/>
      <c r="AS773" s="29"/>
      <c r="AT773" s="1"/>
      <c r="AU773" s="29"/>
      <c r="AV773" s="1"/>
      <c r="AW773" s="29"/>
      <c r="AX773" s="1"/>
      <c r="AY773" s="29"/>
      <c r="AZ773" s="1"/>
      <c r="BA773" s="29"/>
      <c r="BB773" s="1">
        <v>58</v>
      </c>
      <c r="BC773" s="29"/>
      <c r="BD773" s="1"/>
      <c r="BE773" s="29"/>
      <c r="BF773" s="1"/>
      <c r="BG773" s="29"/>
      <c r="BH773" s="1"/>
      <c r="BI773" s="29"/>
      <c r="BJ773" s="1"/>
      <c r="BK773" s="29"/>
      <c r="BL773" s="1"/>
      <c r="BM773" s="29"/>
      <c r="BN773" s="1"/>
      <c r="BO773" s="29"/>
      <c r="BP773" s="1"/>
      <c r="BQ773" s="29"/>
      <c r="BR773" s="1"/>
      <c r="BS773" s="29"/>
      <c r="BT773" s="1"/>
      <c r="BU773" s="1"/>
      <c r="BV773" s="29"/>
      <c r="BW773" s="1"/>
      <c r="BX773" s="29"/>
      <c r="BY773" s="33"/>
      <c r="BZ773" s="29"/>
      <c r="CA773" s="33"/>
      <c r="CB773" s="29"/>
      <c r="CC773" s="33"/>
    </row>
    <row r="774" spans="1:81" s="60" customFormat="1" x14ac:dyDescent="0.35">
      <c r="A774" s="33" t="s">
        <v>63</v>
      </c>
      <c r="B774" s="1" t="s">
        <v>60</v>
      </c>
      <c r="C774" s="1" t="s">
        <v>761</v>
      </c>
      <c r="D774" s="1" t="s">
        <v>1674</v>
      </c>
      <c r="E774" s="1" t="s">
        <v>58</v>
      </c>
      <c r="F774" s="1">
        <v>999925961</v>
      </c>
      <c r="G774" s="1">
        <f>(K774+P774+J774+M774+O774+Q774)-H774</f>
        <v>51</v>
      </c>
      <c r="H774" s="1"/>
      <c r="I774" s="30"/>
      <c r="J774" s="1">
        <f>SUM(AR774,BW774,CA774)</f>
        <v>0</v>
      </c>
      <c r="K774" s="1">
        <f>SUM(AD774,AF774,AH774,AJ774,AN774,AL774,AP774,AT774,AV774,AX774,AZ774,BD774,BF774,BH774,BJ774,BL774,BN774,BB774)</f>
        <v>0</v>
      </c>
      <c r="L774" s="1">
        <f>COUNT(AD774,AF774,AH774,AJ774,AL774,AN774,AP774,AT774,AV774,AX774,AZ774,BB774,BD774,BF774,BH774,BJ774,BL774,BN774)</f>
        <v>0</v>
      </c>
      <c r="M774" s="1">
        <f>BP774+BR774</f>
        <v>0</v>
      </c>
      <c r="N774" s="1"/>
      <c r="O774" s="1">
        <f>BU774</f>
        <v>51</v>
      </c>
      <c r="P774" s="1">
        <f>AB774+BY774</f>
        <v>0</v>
      </c>
      <c r="Q774" s="1">
        <f>BT774+CC774</f>
        <v>0</v>
      </c>
      <c r="R774" s="70"/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70"/>
      <c r="AB774" s="1"/>
      <c r="AC774" s="29"/>
      <c r="AD774" s="1"/>
      <c r="AE774" s="29"/>
      <c r="AF774" s="1"/>
      <c r="AG774" s="29"/>
      <c r="AH774" s="1"/>
      <c r="AI774" s="29"/>
      <c r="AJ774" s="1"/>
      <c r="AK774" s="29"/>
      <c r="AL774" s="1"/>
      <c r="AM774" s="30"/>
      <c r="AN774" s="1"/>
      <c r="AO774" s="29"/>
      <c r="AP774" s="1"/>
      <c r="AQ774" s="30"/>
      <c r="AR774" s="1"/>
      <c r="AS774" s="30"/>
      <c r="AT774" s="1"/>
      <c r="AU774" s="30"/>
      <c r="AV774" s="1"/>
      <c r="AW774" s="30"/>
      <c r="AX774" s="1"/>
      <c r="AY774" s="30"/>
      <c r="AZ774" s="1"/>
      <c r="BA774" s="30"/>
      <c r="BB774" s="1"/>
      <c r="BC774" s="29"/>
      <c r="BD774" s="1"/>
      <c r="BE774" s="30"/>
      <c r="BF774" s="1"/>
      <c r="BG774" s="30"/>
      <c r="BH774" s="1"/>
      <c r="BI774" s="30"/>
      <c r="BJ774" s="1"/>
      <c r="BK774" s="30"/>
      <c r="BL774" s="1"/>
      <c r="BM774" s="30"/>
      <c r="BN774" s="1"/>
      <c r="BO774" s="30"/>
      <c r="BP774" s="1"/>
      <c r="BQ774" s="29"/>
      <c r="BR774" s="1"/>
      <c r="BS774" s="29"/>
      <c r="BT774" s="1"/>
      <c r="BU774" s="1">
        <v>51</v>
      </c>
      <c r="BV774" s="29" t="s">
        <v>97</v>
      </c>
      <c r="BW774" s="1"/>
      <c r="BX774" s="29"/>
      <c r="BY774" s="33"/>
      <c r="BZ774" s="29"/>
      <c r="CA774" s="33"/>
      <c r="CB774" s="29"/>
      <c r="CC774" s="33"/>
    </row>
    <row r="775" spans="1:81" s="60" customFormat="1" x14ac:dyDescent="0.35">
      <c r="A775" s="33" t="s">
        <v>63</v>
      </c>
      <c r="B775" s="1" t="s">
        <v>60</v>
      </c>
      <c r="C775" s="1" t="s">
        <v>2225</v>
      </c>
      <c r="D775" s="1" t="s">
        <v>2226</v>
      </c>
      <c r="E775" s="1" t="s">
        <v>58</v>
      </c>
      <c r="F775" s="1">
        <v>999924496</v>
      </c>
      <c r="G775" s="1">
        <f>(K775+P775+J775+M775+O775+Q775)-H775</f>
        <v>38</v>
      </c>
      <c r="H775" s="1"/>
      <c r="I775" s="30"/>
      <c r="J775" s="1">
        <f>SUM(AR775,BW775,CA775)</f>
        <v>0</v>
      </c>
      <c r="K775" s="1">
        <f>SUM(AD775,AF775,AH775,AJ775,AN775,AL775,AP775,AT775,AV775,AX775,AZ775,BD775,BF775,BH775,BJ775,BL775,BN775,BB775)</f>
        <v>38</v>
      </c>
      <c r="L775" s="1">
        <f>COUNT(AD775,AF775,AH775,AJ775,AL775,AN775,AP775,AT775,AV775,AX775,AZ775,BB775,BD775,BF775,BH775,BJ775,BL775,BN775)</f>
        <v>1</v>
      </c>
      <c r="M775" s="1">
        <f>BP775+BR775</f>
        <v>0</v>
      </c>
      <c r="N775" s="1"/>
      <c r="O775" s="1">
        <f>BU775</f>
        <v>0</v>
      </c>
      <c r="P775" s="1">
        <f>AB775+BY775</f>
        <v>0</v>
      </c>
      <c r="Q775" s="1">
        <f>BT775+CC775</f>
        <v>0</v>
      </c>
      <c r="R775" s="70"/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70"/>
      <c r="AB775" s="1"/>
      <c r="AC775" s="29"/>
      <c r="AD775" s="1"/>
      <c r="AE775" s="29"/>
      <c r="AF775" s="1"/>
      <c r="AG775" s="29"/>
      <c r="AH775" s="1"/>
      <c r="AI775" s="29"/>
      <c r="AJ775" s="1"/>
      <c r="AK775" s="29"/>
      <c r="AL775" s="1"/>
      <c r="AM775" s="29"/>
      <c r="AN775" s="1"/>
      <c r="AO775" s="29"/>
      <c r="AP775" s="1">
        <v>38</v>
      </c>
      <c r="AQ775" s="29" t="s">
        <v>97</v>
      </c>
      <c r="AR775" s="1"/>
      <c r="AS775" s="29"/>
      <c r="AT775" s="1"/>
      <c r="AU775" s="29"/>
      <c r="AV775" s="1"/>
      <c r="AW775" s="29"/>
      <c r="AX775" s="1"/>
      <c r="AY775" s="29"/>
      <c r="AZ775" s="1"/>
      <c r="BA775" s="29"/>
      <c r="BB775" s="1"/>
      <c r="BC775" s="29"/>
      <c r="BD775" s="1"/>
      <c r="BE775" s="29"/>
      <c r="BF775" s="1"/>
      <c r="BG775" s="29"/>
      <c r="BH775" s="1"/>
      <c r="BI775" s="29"/>
      <c r="BJ775" s="1"/>
      <c r="BK775" s="29"/>
      <c r="BL775" s="1"/>
      <c r="BM775" s="29"/>
      <c r="BN775" s="1"/>
      <c r="BO775" s="29"/>
      <c r="BP775" s="1"/>
      <c r="BQ775" s="29"/>
      <c r="BR775" s="1"/>
      <c r="BS775" s="29"/>
      <c r="BT775" s="1"/>
      <c r="BU775" s="1"/>
      <c r="BV775" s="29"/>
      <c r="BW775" s="1"/>
      <c r="BX775" s="29"/>
      <c r="BY775" s="33"/>
      <c r="BZ775" s="29"/>
      <c r="CA775" s="33"/>
      <c r="CB775" s="29"/>
      <c r="CC775" s="33"/>
    </row>
    <row r="776" spans="1:81" s="60" customFormat="1" x14ac:dyDescent="0.35">
      <c r="A776" s="33" t="s">
        <v>63</v>
      </c>
      <c r="B776" s="34" t="s">
        <v>60</v>
      </c>
      <c r="C776" s="34" t="s">
        <v>761</v>
      </c>
      <c r="D776" s="34" t="s">
        <v>165</v>
      </c>
      <c r="E776" s="34" t="s">
        <v>58</v>
      </c>
      <c r="F776" s="1">
        <v>999926290</v>
      </c>
      <c r="G776" s="1">
        <f>(K776+P776+J776+M776+O776+Q776)-H776</f>
        <v>38</v>
      </c>
      <c r="H776" s="1"/>
      <c r="I776" s="30"/>
      <c r="J776" s="1">
        <f>SUM(AR776,BW776,CA776)</f>
        <v>0</v>
      </c>
      <c r="K776" s="1">
        <f>SUM(AD776,AF776,AH776,AJ776,AN776,AL776,AP776,AT776,AV776,AX776,AZ776,BD776,BF776,BH776,BJ776,BL776,BN776,BB776)</f>
        <v>38</v>
      </c>
      <c r="L776" s="1">
        <f>COUNT(AD776,AF776,AH776,AJ776,AL776,AN776,AP776,AT776,AV776,AX776,AZ776,BB776,BD776,BF776,BH776,BJ776,BL776,BN776)</f>
        <v>1</v>
      </c>
      <c r="M776" s="1">
        <f>BP776+BR776</f>
        <v>0</v>
      </c>
      <c r="N776" s="1"/>
      <c r="O776" s="1">
        <f>BU776</f>
        <v>0</v>
      </c>
      <c r="P776" s="1">
        <f>AB776+BY776</f>
        <v>0</v>
      </c>
      <c r="Q776" s="1">
        <f>BT776+CC776</f>
        <v>0</v>
      </c>
      <c r="R776" s="70"/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70"/>
      <c r="AB776" s="1"/>
      <c r="AC776" s="29"/>
      <c r="AD776" s="1"/>
      <c r="AE776" s="29"/>
      <c r="AF776" s="1"/>
      <c r="AG776" s="29"/>
      <c r="AH776" s="1"/>
      <c r="AI776" s="29"/>
      <c r="AJ776" s="1"/>
      <c r="AK776" s="29"/>
      <c r="AL776" s="1"/>
      <c r="AM776" s="29"/>
      <c r="AN776" s="1"/>
      <c r="AO776" s="29"/>
      <c r="AP776" s="1"/>
      <c r="AQ776" s="29"/>
      <c r="AR776" s="1"/>
      <c r="AS776" s="29"/>
      <c r="AT776" s="1"/>
      <c r="AU776" s="29"/>
      <c r="AV776" s="1"/>
      <c r="AW776" s="29"/>
      <c r="AX776" s="1"/>
      <c r="AY776" s="29"/>
      <c r="AZ776" s="1"/>
      <c r="BA776" s="29"/>
      <c r="BB776" s="1">
        <v>38</v>
      </c>
      <c r="BC776" s="29"/>
      <c r="BD776" s="1"/>
      <c r="BE776" s="29"/>
      <c r="BF776" s="1"/>
      <c r="BG776" s="29"/>
      <c r="BH776" s="1"/>
      <c r="BI776" s="29"/>
      <c r="BJ776" s="1"/>
      <c r="BK776" s="29"/>
      <c r="BL776" s="1"/>
      <c r="BM776" s="29"/>
      <c r="BN776" s="1"/>
      <c r="BO776" s="29"/>
      <c r="BP776" s="1"/>
      <c r="BQ776" s="29"/>
      <c r="BR776" s="1"/>
      <c r="BS776" s="29"/>
      <c r="BT776" s="1"/>
      <c r="BU776" s="1"/>
      <c r="BV776" s="29"/>
      <c r="BW776" s="1"/>
      <c r="BX776" s="29"/>
      <c r="BY776" s="33"/>
      <c r="BZ776" s="29"/>
      <c r="CA776" s="33"/>
      <c r="CB776" s="29"/>
      <c r="CC776" s="33"/>
    </row>
    <row r="777" spans="1:81" s="60" customFormat="1" x14ac:dyDescent="0.35">
      <c r="A777" s="33" t="s">
        <v>63</v>
      </c>
      <c r="B777" s="1" t="s">
        <v>60</v>
      </c>
      <c r="C777" s="1" t="s">
        <v>611</v>
      </c>
      <c r="D777" s="1" t="s">
        <v>2869</v>
      </c>
      <c r="E777" s="1" t="s">
        <v>58</v>
      </c>
      <c r="F777" s="1">
        <v>999926335</v>
      </c>
      <c r="G777" s="1">
        <f>(K777+P777+J777+M777+O777+Q777)-H777</f>
        <v>38</v>
      </c>
      <c r="H777" s="1"/>
      <c r="I777" s="30"/>
      <c r="J777" s="1">
        <f>SUM(AR777,BW777,CA777)</f>
        <v>0</v>
      </c>
      <c r="K777" s="1">
        <f>SUM(AD777,AF777,AH777,AJ777,AN777,AL777,AP777,AT777,AV777,AX777,AZ777,BD777,BF777,BH777,BJ777,BL777,BN777,BB777)</f>
        <v>38</v>
      </c>
      <c r="L777" s="1">
        <f>COUNT(AD777,AF777,AH777,AJ777,AL777,AN777,AP777,AT777,AV777,AX777,AZ777,BB777,BD777,BF777,BH777,BJ777,BL777,BN777)</f>
        <v>1</v>
      </c>
      <c r="M777" s="1">
        <f>BP777+BR777</f>
        <v>0</v>
      </c>
      <c r="N777" s="1"/>
      <c r="O777" s="1">
        <f>BU777</f>
        <v>0</v>
      </c>
      <c r="P777" s="1">
        <f>AB777+BY777</f>
        <v>0</v>
      </c>
      <c r="Q777" s="1">
        <f>BT777+CC777</f>
        <v>0</v>
      </c>
      <c r="R777" s="70"/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70"/>
      <c r="AB777" s="1"/>
      <c r="AC777" s="29"/>
      <c r="AD777" s="1"/>
      <c r="AE777" s="29"/>
      <c r="AF777" s="1"/>
      <c r="AG777" s="29"/>
      <c r="AH777" s="1"/>
      <c r="AI777" s="29"/>
      <c r="AJ777" s="1"/>
      <c r="AK777" s="29"/>
      <c r="AL777" s="1"/>
      <c r="AM777" s="29"/>
      <c r="AN777" s="1"/>
      <c r="AO777" s="29"/>
      <c r="AP777" s="1">
        <v>38</v>
      </c>
      <c r="AQ777" s="29" t="s">
        <v>97</v>
      </c>
      <c r="AR777" s="1"/>
      <c r="AS777" s="29"/>
      <c r="AT777" s="1"/>
      <c r="AU777" s="29"/>
      <c r="AV777" s="1"/>
      <c r="AW777" s="29"/>
      <c r="AX777" s="1"/>
      <c r="AY777" s="29"/>
      <c r="AZ777" s="1"/>
      <c r="BA777" s="29"/>
      <c r="BB777" s="1"/>
      <c r="BC777" s="29"/>
      <c r="BD777" s="1"/>
      <c r="BE777" s="29"/>
      <c r="BF777" s="1"/>
      <c r="BG777" s="29"/>
      <c r="BH777" s="1"/>
      <c r="BI777" s="29"/>
      <c r="BJ777" s="1"/>
      <c r="BK777" s="29"/>
      <c r="BL777" s="1"/>
      <c r="BM777" s="29"/>
      <c r="BN777" s="1"/>
      <c r="BO777" s="29"/>
      <c r="BP777" s="1"/>
      <c r="BQ777" s="29"/>
      <c r="BR777" s="1"/>
      <c r="BS777" s="29"/>
      <c r="BT777" s="1"/>
      <c r="BU777" s="1"/>
      <c r="BV777" s="29"/>
      <c r="BW777" s="1"/>
      <c r="BX777" s="29"/>
      <c r="BY777" s="33"/>
      <c r="BZ777" s="29"/>
      <c r="CA777" s="33"/>
      <c r="CB777" s="29"/>
      <c r="CC777" s="33"/>
    </row>
    <row r="778" spans="1:81" s="60" customFormat="1" x14ac:dyDescent="0.35">
      <c r="A778" s="33" t="s">
        <v>63</v>
      </c>
      <c r="B778" s="1" t="s">
        <v>60</v>
      </c>
      <c r="C778" s="1" t="s">
        <v>962</v>
      </c>
      <c r="D778" s="1" t="s">
        <v>2957</v>
      </c>
      <c r="E778" s="1" t="s">
        <v>58</v>
      </c>
      <c r="F778" s="1">
        <v>999926543</v>
      </c>
      <c r="G778" s="1">
        <f>(K778+P778+J778+M778+O778+Q778)-H778</f>
        <v>38</v>
      </c>
      <c r="H778" s="1"/>
      <c r="I778" s="30"/>
      <c r="J778" s="1">
        <f>SUM(AR778,BW778,CA778)</f>
        <v>0</v>
      </c>
      <c r="K778" s="1">
        <f>SUM(AD778,AF778,AH778,AJ778,AN778,AL778,AP778,AT778,AV778,AX778,AZ778,BD778,BF778,BH778,BJ778,BL778,BN778,BB778)</f>
        <v>38</v>
      </c>
      <c r="L778" s="1">
        <f>COUNT(AD778,AF778,AH778,AJ778,AL778,AN778,AP778,AT778,AV778,AX778,AZ778,BB778,BD778,BF778,BH778,BJ778,BL778,BN778)</f>
        <v>1</v>
      </c>
      <c r="M778" s="1">
        <f>BP778+BR778</f>
        <v>0</v>
      </c>
      <c r="N778" s="1"/>
      <c r="O778" s="1">
        <f>BU778</f>
        <v>0</v>
      </c>
      <c r="P778" s="1">
        <f>AB778+BY778</f>
        <v>0</v>
      </c>
      <c r="Q778" s="1">
        <f>BT778+CC778</f>
        <v>0</v>
      </c>
      <c r="R778" s="70"/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70"/>
      <c r="AB778" s="1"/>
      <c r="AC778" s="29"/>
      <c r="AD778" s="1"/>
      <c r="AE778" s="29"/>
      <c r="AF778" s="1"/>
      <c r="AG778" s="29"/>
      <c r="AH778" s="1"/>
      <c r="AI778" s="29"/>
      <c r="AJ778" s="1"/>
      <c r="AK778" s="29"/>
      <c r="AL778" s="1"/>
      <c r="AM778" s="29"/>
      <c r="AN778" s="1"/>
      <c r="AO778" s="29"/>
      <c r="AP778" s="1">
        <v>38</v>
      </c>
      <c r="AQ778" s="29" t="s">
        <v>97</v>
      </c>
      <c r="AR778" s="1"/>
      <c r="AS778" s="29"/>
      <c r="AT778" s="1"/>
      <c r="AU778" s="29"/>
      <c r="AV778" s="1"/>
      <c r="AW778" s="29"/>
      <c r="AX778" s="1"/>
      <c r="AY778" s="29"/>
      <c r="AZ778" s="1"/>
      <c r="BA778" s="29"/>
      <c r="BB778" s="1"/>
      <c r="BC778" s="29"/>
      <c r="BD778" s="1"/>
      <c r="BE778" s="29"/>
      <c r="BF778" s="1"/>
      <c r="BG778" s="29"/>
      <c r="BH778" s="1"/>
      <c r="BI778" s="29"/>
      <c r="BJ778" s="1"/>
      <c r="BK778" s="29"/>
      <c r="BL778" s="1"/>
      <c r="BM778" s="29"/>
      <c r="BN778" s="1"/>
      <c r="BO778" s="29"/>
      <c r="BP778" s="1"/>
      <c r="BQ778" s="29"/>
      <c r="BR778" s="1"/>
      <c r="BS778" s="29"/>
      <c r="BT778" s="1"/>
      <c r="BU778" s="1"/>
      <c r="BV778" s="29"/>
      <c r="BW778" s="1"/>
      <c r="BX778" s="29"/>
      <c r="BY778" s="33"/>
      <c r="BZ778" s="29"/>
      <c r="CA778" s="33"/>
      <c r="CB778" s="29"/>
      <c r="CC778" s="33"/>
    </row>
    <row r="779" spans="1:81" s="60" customFormat="1" x14ac:dyDescent="0.35">
      <c r="A779" s="33" t="s">
        <v>63</v>
      </c>
      <c r="B779" s="1" t="s">
        <v>60</v>
      </c>
      <c r="C779" s="1" t="s">
        <v>205</v>
      </c>
      <c r="D779" s="1" t="s">
        <v>2981</v>
      </c>
      <c r="E779" s="1" t="s">
        <v>58</v>
      </c>
      <c r="F779" s="1">
        <v>999926611</v>
      </c>
      <c r="G779" s="1">
        <f>(K779+P779+J779+M779+O779+Q779)-H779</f>
        <v>38</v>
      </c>
      <c r="H779" s="1"/>
      <c r="I779" s="30"/>
      <c r="J779" s="1">
        <f>SUM(AR779,BW779,CA779)</f>
        <v>0</v>
      </c>
      <c r="K779" s="1">
        <f>SUM(AD779,AF779,AH779,AJ779,AN779,AL779,AP779,AT779,AV779,AX779,AZ779,BD779,BF779,BH779,BJ779,BL779,BN779,BB779)</f>
        <v>38</v>
      </c>
      <c r="L779" s="1">
        <f>COUNT(AD779,AF779,AH779,AJ779,AL779,AN779,AP779,AT779,AV779,AX779,AZ779,BB779,BD779,BF779,BH779,BJ779,BL779,BN779)</f>
        <v>1</v>
      </c>
      <c r="M779" s="1">
        <f>BP779+BR779</f>
        <v>0</v>
      </c>
      <c r="N779" s="1"/>
      <c r="O779" s="1">
        <f>BU779</f>
        <v>0</v>
      </c>
      <c r="P779" s="1">
        <f>AB779+BY779</f>
        <v>0</v>
      </c>
      <c r="Q779" s="1">
        <f>BT779+CC779</f>
        <v>0</v>
      </c>
      <c r="R779" s="70"/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70"/>
      <c r="AB779" s="1"/>
      <c r="AC779" s="29"/>
      <c r="AD779" s="1"/>
      <c r="AE779" s="29"/>
      <c r="AF779" s="1"/>
      <c r="AG779" s="29"/>
      <c r="AH779" s="1"/>
      <c r="AI779" s="29"/>
      <c r="AJ779" s="1"/>
      <c r="AK779" s="29"/>
      <c r="AL779" s="1"/>
      <c r="AM779" s="29"/>
      <c r="AN779" s="1"/>
      <c r="AO779" s="29"/>
      <c r="AP779" s="1">
        <v>38</v>
      </c>
      <c r="AQ779" s="29" t="s">
        <v>97</v>
      </c>
      <c r="AR779" s="1"/>
      <c r="AS779" s="29"/>
      <c r="AT779" s="1"/>
      <c r="AU779" s="29"/>
      <c r="AV779" s="1"/>
      <c r="AW779" s="29"/>
      <c r="AX779" s="1"/>
      <c r="AY779" s="29"/>
      <c r="AZ779" s="1"/>
      <c r="BA779" s="29"/>
      <c r="BB779" s="1"/>
      <c r="BC779" s="29"/>
      <c r="BD779" s="1"/>
      <c r="BE779" s="29"/>
      <c r="BF779" s="1"/>
      <c r="BG779" s="29"/>
      <c r="BH779" s="1"/>
      <c r="BI779" s="29"/>
      <c r="BJ779" s="1"/>
      <c r="BK779" s="29"/>
      <c r="BL779" s="1"/>
      <c r="BM779" s="29"/>
      <c r="BN779" s="1"/>
      <c r="BO779" s="29"/>
      <c r="BP779" s="1"/>
      <c r="BQ779" s="29"/>
      <c r="BR779" s="1"/>
      <c r="BS779" s="29"/>
      <c r="BT779" s="1"/>
      <c r="BU779" s="1"/>
      <c r="BV779" s="29"/>
      <c r="BW779" s="1"/>
      <c r="BX779" s="29"/>
      <c r="BY779" s="33"/>
      <c r="BZ779" s="29"/>
      <c r="CA779" s="33"/>
      <c r="CB779" s="29"/>
      <c r="CC779" s="33"/>
    </row>
    <row r="780" spans="1:81" s="60" customFormat="1" x14ac:dyDescent="0.35">
      <c r="A780" s="1" t="s">
        <v>63</v>
      </c>
      <c r="B780" s="34" t="s">
        <v>60</v>
      </c>
      <c r="C780" s="34" t="s">
        <v>2018</v>
      </c>
      <c r="D780" s="34" t="s">
        <v>1135</v>
      </c>
      <c r="E780" s="34" t="s">
        <v>58</v>
      </c>
      <c r="F780" s="1">
        <v>999923333</v>
      </c>
      <c r="G780" s="1">
        <f>(K780+P780+J780+M780+O780+Q780)-H780</f>
        <v>36.1</v>
      </c>
      <c r="H780" s="1">
        <f>(J780+K780+M780+N780+O780+P780+Q780)*0.5</f>
        <v>36.1</v>
      </c>
      <c r="I780" s="30"/>
      <c r="J780" s="1">
        <f>SUM(AR780,BW780,CA780)</f>
        <v>0</v>
      </c>
      <c r="K780" s="1">
        <f>SUM(AD780,AF780,AH780,AJ780,AN780,AL780,AP780,AT780,AV780,AX780,AZ780,BD780,BF780,BH780,BJ780,BL780,BN780,BB780)</f>
        <v>72.2</v>
      </c>
      <c r="L780" s="1">
        <f>COUNT(AD780,AF780,AH780,AJ780,AL780,AN780,AP780,AT780,AV780,AX780,AZ780,BB780,BD780,BF780,BH780,BJ780,BL780,BN780)</f>
        <v>3</v>
      </c>
      <c r="M780" s="1">
        <f>BP780+BR780</f>
        <v>0</v>
      </c>
      <c r="N780" s="1"/>
      <c r="O780" s="1">
        <f>BU780</f>
        <v>0</v>
      </c>
      <c r="P780" s="1">
        <f>AB780+BY780</f>
        <v>0</v>
      </c>
      <c r="Q780" s="1">
        <f>BT780+CC780</f>
        <v>0</v>
      </c>
      <c r="R780" s="70"/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70"/>
      <c r="AB780" s="1"/>
      <c r="AC780" s="29"/>
      <c r="AD780" s="1"/>
      <c r="AE780" s="29"/>
      <c r="AF780" s="1"/>
      <c r="AG780" s="29"/>
      <c r="AH780" s="1">
        <v>27.2</v>
      </c>
      <c r="AI780" s="29">
        <v>3</v>
      </c>
      <c r="AJ780" s="1"/>
      <c r="AK780" s="29"/>
      <c r="AL780" s="1"/>
      <c r="AM780" s="29"/>
      <c r="AN780" s="1"/>
      <c r="AO780" s="29"/>
      <c r="AP780" s="1"/>
      <c r="AQ780" s="29"/>
      <c r="AR780" s="1"/>
      <c r="AS780" s="29"/>
      <c r="AT780" s="1"/>
      <c r="AU780" s="29"/>
      <c r="AV780" s="1"/>
      <c r="AW780" s="29"/>
      <c r="AX780" s="1"/>
      <c r="AY780" s="29"/>
      <c r="AZ780" s="1"/>
      <c r="BA780" s="29"/>
      <c r="BB780" s="1">
        <v>0</v>
      </c>
      <c r="BC780" s="29"/>
      <c r="BD780" s="1"/>
      <c r="BE780" s="29"/>
      <c r="BF780" s="1">
        <v>45</v>
      </c>
      <c r="BG780" s="29">
        <v>2</v>
      </c>
      <c r="BH780" s="1"/>
      <c r="BI780" s="29"/>
      <c r="BJ780" s="1"/>
      <c r="BK780" s="29"/>
      <c r="BL780" s="1"/>
      <c r="BM780" s="29"/>
      <c r="BN780" s="1"/>
      <c r="BO780" s="29"/>
      <c r="BP780" s="1"/>
      <c r="BQ780" s="29"/>
      <c r="BR780" s="1"/>
      <c r="BS780" s="29"/>
      <c r="BT780" s="1"/>
      <c r="BU780" s="1"/>
      <c r="BV780" s="29"/>
      <c r="BW780" s="1"/>
      <c r="BX780" s="29"/>
      <c r="BY780" s="33"/>
      <c r="BZ780" s="29"/>
      <c r="CA780" s="33"/>
      <c r="CB780" s="29"/>
      <c r="CC780" s="33"/>
    </row>
    <row r="781" spans="1:81" s="60" customFormat="1" x14ac:dyDescent="0.35">
      <c r="A781" s="33" t="s">
        <v>63</v>
      </c>
      <c r="B781" s="35" t="s">
        <v>60</v>
      </c>
      <c r="C781" s="35" t="s">
        <v>99</v>
      </c>
      <c r="D781" s="35" t="s">
        <v>3284</v>
      </c>
      <c r="E781" s="35" t="s">
        <v>58</v>
      </c>
      <c r="F781" s="1">
        <v>999927306</v>
      </c>
      <c r="G781" s="1">
        <f>(K781+P781+J781+M781+O781+Q781)-H781</f>
        <v>34</v>
      </c>
      <c r="H781" s="1"/>
      <c r="I781" s="30"/>
      <c r="J781" s="1">
        <f>SUM(AR781,BW781,CA781)</f>
        <v>0</v>
      </c>
      <c r="K781" s="1">
        <f>SUM(AD781,AF781,AH781,AJ781,AN781,AL781,AP781,AT781,AV781,AX781,AZ781,BD781,BF781,BH781,BJ781,BL781,BN781,BB781)</f>
        <v>34</v>
      </c>
      <c r="L781" s="1">
        <f>COUNT(AD781,AF781,AH781,AJ781,AL781,AN781,AP781,AT781,AV781,AX781,AZ781,BB781,BD781,BF781,BH781,BJ781,BL781,BN781)</f>
        <v>1</v>
      </c>
      <c r="M781" s="1">
        <f>BP781+BR781</f>
        <v>0</v>
      </c>
      <c r="N781" s="1"/>
      <c r="O781" s="1">
        <f>BU781</f>
        <v>0</v>
      </c>
      <c r="P781" s="1">
        <f>AB781+BY781</f>
        <v>0</v>
      </c>
      <c r="Q781" s="1">
        <f>BT781+CC781</f>
        <v>0</v>
      </c>
      <c r="R781" s="70"/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70"/>
      <c r="AB781" s="1"/>
      <c r="AC781" s="29"/>
      <c r="AD781" s="1"/>
      <c r="AE781" s="29"/>
      <c r="AF781" s="1"/>
      <c r="AG781" s="29"/>
      <c r="AH781" s="1"/>
      <c r="AI781" s="29"/>
      <c r="AJ781" s="1"/>
      <c r="AK781" s="30"/>
      <c r="AL781" s="1"/>
      <c r="AM781" s="29"/>
      <c r="AN781" s="1"/>
      <c r="AO781" s="29"/>
      <c r="AP781" s="1"/>
      <c r="AQ781" s="29"/>
      <c r="AR781" s="1"/>
      <c r="AS781" s="29"/>
      <c r="AT781" s="1"/>
      <c r="AU781" s="29"/>
      <c r="AV781" s="1"/>
      <c r="AW781" s="29"/>
      <c r="AX781" s="1"/>
      <c r="AY781" s="29"/>
      <c r="AZ781" s="1"/>
      <c r="BA781" s="29"/>
      <c r="BB781" s="1"/>
      <c r="BC781" s="29"/>
      <c r="BD781" s="1"/>
      <c r="BE781" s="29"/>
      <c r="BF781" s="1"/>
      <c r="BG781" s="29"/>
      <c r="BH781" s="1">
        <v>34</v>
      </c>
      <c r="BI781" s="29">
        <v>3</v>
      </c>
      <c r="BJ781" s="1"/>
      <c r="BK781" s="29"/>
      <c r="BL781" s="1"/>
      <c r="BM781" s="29"/>
      <c r="BN781" s="1"/>
      <c r="BO781" s="29"/>
      <c r="BP781" s="1"/>
      <c r="BQ781" s="29"/>
      <c r="BR781" s="1"/>
      <c r="BS781" s="29"/>
      <c r="BT781" s="1"/>
      <c r="BU781" s="1"/>
      <c r="BV781" s="29"/>
      <c r="BW781" s="1"/>
      <c r="BX781" s="29"/>
      <c r="BY781" s="33"/>
      <c r="BZ781" s="29"/>
      <c r="CA781" s="33"/>
      <c r="CB781" s="29"/>
      <c r="CC781" s="33"/>
    </row>
    <row r="782" spans="1:81" s="60" customFormat="1" x14ac:dyDescent="0.35">
      <c r="A782" s="33" t="s">
        <v>63</v>
      </c>
      <c r="B782" s="1" t="s">
        <v>60</v>
      </c>
      <c r="C782" s="1" t="s">
        <v>3394</v>
      </c>
      <c r="D782" s="1" t="s">
        <v>3395</v>
      </c>
      <c r="E782" s="1" t="s">
        <v>58</v>
      </c>
      <c r="F782" s="1">
        <v>999927580</v>
      </c>
      <c r="G782" s="1">
        <f>(K782+P782+J782+M782+O782+Q782)-H782</f>
        <v>30</v>
      </c>
      <c r="H782" s="1"/>
      <c r="I782" s="30"/>
      <c r="J782" s="1">
        <f>SUM(AR782,BW782,CA782)</f>
        <v>0</v>
      </c>
      <c r="K782" s="1">
        <f>SUM(AD782,AF782,AH782,AJ782,AN782,AL782,AP782,AT782,AV782,AX782,AZ782,BD782,BF782,BH782,BJ782,BL782,BN782,BB782)</f>
        <v>30</v>
      </c>
      <c r="L782" s="1">
        <f>COUNT(AD782,AF782,AH782,AJ782,AL782,AN782,AP782,AT782,AV782,AX782,AZ782,BB782,BD782,BF782,BH782,BJ782,BL782,BN782)</f>
        <v>1</v>
      </c>
      <c r="M782" s="1">
        <f>BP782+BR782</f>
        <v>0</v>
      </c>
      <c r="N782" s="1"/>
      <c r="O782" s="1">
        <f>BU782</f>
        <v>0</v>
      </c>
      <c r="P782" s="1">
        <f>AB782+BY782</f>
        <v>0</v>
      </c>
      <c r="Q782" s="1">
        <f>BT782+CC782</f>
        <v>0</v>
      </c>
      <c r="R782" s="70"/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70"/>
      <c r="AB782" s="1"/>
      <c r="AC782" s="29"/>
      <c r="AD782" s="1"/>
      <c r="AE782" s="29"/>
      <c r="AF782" s="1"/>
      <c r="AG782" s="29"/>
      <c r="AH782" s="1"/>
      <c r="AI782" s="29"/>
      <c r="AJ782" s="1"/>
      <c r="AK782" s="29"/>
      <c r="AL782" s="1"/>
      <c r="AM782" s="29"/>
      <c r="AN782" s="1"/>
      <c r="AO782" s="29"/>
      <c r="AP782" s="1"/>
      <c r="AQ782" s="29"/>
      <c r="AR782" s="1"/>
      <c r="AS782" s="29"/>
      <c r="AT782" s="1"/>
      <c r="AU782" s="29"/>
      <c r="AV782" s="1"/>
      <c r="AW782" s="29"/>
      <c r="AX782" s="1"/>
      <c r="AY782" s="29"/>
      <c r="AZ782" s="1"/>
      <c r="BA782" s="29"/>
      <c r="BB782" s="1"/>
      <c r="BC782" s="29"/>
      <c r="BD782" s="1"/>
      <c r="BE782" s="29"/>
      <c r="BF782" s="1"/>
      <c r="BG782" s="29"/>
      <c r="BH782" s="1">
        <v>30</v>
      </c>
      <c r="BI782" s="29">
        <v>1</v>
      </c>
      <c r="BJ782" s="1"/>
      <c r="BK782" s="29"/>
      <c r="BL782" s="1"/>
      <c r="BM782" s="29"/>
      <c r="BN782" s="1"/>
      <c r="BO782" s="29"/>
      <c r="BP782" s="1"/>
      <c r="BQ782" s="29"/>
      <c r="BR782" s="1"/>
      <c r="BS782" s="29"/>
      <c r="BT782" s="1"/>
      <c r="BU782" s="1"/>
      <c r="BV782" s="29"/>
      <c r="BW782" s="1"/>
      <c r="BX782" s="29"/>
      <c r="BY782" s="33"/>
      <c r="BZ782" s="29"/>
      <c r="CA782" s="33"/>
      <c r="CB782" s="29"/>
      <c r="CC782" s="33"/>
    </row>
    <row r="783" spans="1:81" s="60" customFormat="1" x14ac:dyDescent="0.35">
      <c r="A783" s="33" t="s">
        <v>63</v>
      </c>
      <c r="B783" s="1" t="s">
        <v>60</v>
      </c>
      <c r="C783" s="1" t="s">
        <v>3549</v>
      </c>
      <c r="D783" s="1" t="s">
        <v>3550</v>
      </c>
      <c r="E783" s="1" t="s">
        <v>58</v>
      </c>
      <c r="F783" s="1">
        <v>999928024</v>
      </c>
      <c r="G783" s="1">
        <f>(K783+P783+J783+M783+O783+Q783)-H783</f>
        <v>30</v>
      </c>
      <c r="H783" s="1"/>
      <c r="I783" s="30"/>
      <c r="J783" s="1">
        <f>SUM(AR783,BW783,CA783)</f>
        <v>0</v>
      </c>
      <c r="K783" s="1">
        <f>SUM(AD783,AF783,AH783,AJ783,AN783,AL783,AP783,AT783,AV783,AX783,AZ783,BD783,BF783,BH783,BJ783,BL783,BN783,BB783)</f>
        <v>30</v>
      </c>
      <c r="L783" s="1">
        <f>COUNT(AD783,AF783,AH783,AJ783,AL783,AN783,AP783,AT783,AV783,AX783,AZ783,BB783,BD783,BF783,BH783,BJ783,BL783,BN783)</f>
        <v>1</v>
      </c>
      <c r="M783" s="1">
        <f>BP783+BR783</f>
        <v>0</v>
      </c>
      <c r="N783" s="1"/>
      <c r="O783" s="1">
        <f>BU783</f>
        <v>0</v>
      </c>
      <c r="P783" s="1">
        <f>AB783+BY783</f>
        <v>0</v>
      </c>
      <c r="Q783" s="1">
        <f>BT783+CC783</f>
        <v>0</v>
      </c>
      <c r="R783" s="70"/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70"/>
      <c r="AB783" s="1"/>
      <c r="AC783" s="29"/>
      <c r="AD783" s="1"/>
      <c r="AE783" s="29"/>
      <c r="AF783" s="1"/>
      <c r="AG783" s="29"/>
      <c r="AH783" s="1"/>
      <c r="AI783" s="29"/>
      <c r="AJ783" s="1"/>
      <c r="AK783" s="29"/>
      <c r="AL783" s="1"/>
      <c r="AM783" s="29"/>
      <c r="AN783" s="1"/>
      <c r="AO783" s="29"/>
      <c r="AP783" s="1"/>
      <c r="AQ783" s="29"/>
      <c r="AR783" s="1"/>
      <c r="AS783" s="29"/>
      <c r="AT783" s="1"/>
      <c r="AU783" s="29"/>
      <c r="AV783" s="1"/>
      <c r="AW783" s="29"/>
      <c r="AX783" s="1"/>
      <c r="AY783" s="29"/>
      <c r="AZ783" s="1"/>
      <c r="BA783" s="29"/>
      <c r="BB783" s="1"/>
      <c r="BC783" s="29"/>
      <c r="BD783" s="1"/>
      <c r="BE783" s="29"/>
      <c r="BF783" s="1"/>
      <c r="BG783" s="29"/>
      <c r="BH783" s="1">
        <v>30</v>
      </c>
      <c r="BI783" s="29">
        <v>1</v>
      </c>
      <c r="BJ783" s="1"/>
      <c r="BK783" s="29"/>
      <c r="BL783" s="1"/>
      <c r="BM783" s="29"/>
      <c r="BN783" s="1"/>
      <c r="BO783" s="29"/>
      <c r="BP783" s="1"/>
      <c r="BQ783" s="29"/>
      <c r="BR783" s="1"/>
      <c r="BS783" s="29"/>
      <c r="BT783" s="1"/>
      <c r="BU783" s="1"/>
      <c r="BV783" s="29"/>
      <c r="BW783" s="1"/>
      <c r="BX783" s="29"/>
      <c r="BY783" s="33"/>
      <c r="BZ783" s="29"/>
      <c r="CA783" s="33"/>
      <c r="CB783" s="29"/>
      <c r="CC783" s="33"/>
    </row>
    <row r="784" spans="1:81" s="60" customFormat="1" x14ac:dyDescent="0.35">
      <c r="A784" s="1" t="s">
        <v>63</v>
      </c>
      <c r="B784" s="33" t="s">
        <v>60</v>
      </c>
      <c r="C784" s="33" t="s">
        <v>1538</v>
      </c>
      <c r="D784" s="33" t="s">
        <v>1539</v>
      </c>
      <c r="E784" s="33" t="s">
        <v>58</v>
      </c>
      <c r="F784" s="33">
        <v>999921088</v>
      </c>
      <c r="G784" s="1">
        <f>(K784+P784+J784+M784+O784+Q784)-H784</f>
        <v>22.5</v>
      </c>
      <c r="H784" s="1">
        <f>(J784+K784+M784+N784+O784+P784+Q784)*0.5</f>
        <v>22.5</v>
      </c>
      <c r="I784" s="30"/>
      <c r="J784" s="1">
        <f>SUM(AR784,BW784,CA784)</f>
        <v>0</v>
      </c>
      <c r="K784" s="1">
        <f>SUM(AD784,AF784,AH784,AJ784,AN784,AL784,AP784,AT784,AV784,AX784,AZ784,BD784,BF784,BH784,BJ784,BL784,BN784,BB784)</f>
        <v>45</v>
      </c>
      <c r="L784" s="1">
        <f>COUNT(AD784,AF784,AH784,AJ784,AL784,AN784,AP784,AT784,AV784,AX784,AZ784,BB784,BD784,BF784,BH784,BJ784,BL784,BN784)</f>
        <v>1</v>
      </c>
      <c r="M784" s="1">
        <f>BP784+BR784</f>
        <v>0</v>
      </c>
      <c r="N784" s="1"/>
      <c r="O784" s="1">
        <f>BU784</f>
        <v>0</v>
      </c>
      <c r="P784" s="1">
        <f>AB784+BY784</f>
        <v>0</v>
      </c>
      <c r="Q784" s="1">
        <f>BT784+CC784</f>
        <v>0</v>
      </c>
      <c r="R784" s="70"/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70"/>
      <c r="AB784" s="1"/>
      <c r="AC784" s="29"/>
      <c r="AD784" s="33">
        <v>45</v>
      </c>
      <c r="AE784" s="29">
        <v>2</v>
      </c>
      <c r="AF784" s="1"/>
      <c r="AG784" s="29"/>
      <c r="AH784" s="1"/>
      <c r="AI784" s="29"/>
      <c r="AJ784" s="1"/>
      <c r="AK784" s="29"/>
      <c r="AL784" s="1"/>
      <c r="AM784" s="29"/>
      <c r="AN784" s="1"/>
      <c r="AO784" s="29"/>
      <c r="AP784" s="1"/>
      <c r="AQ784" s="29"/>
      <c r="AR784" s="1"/>
      <c r="AS784" s="29"/>
      <c r="AT784" s="1"/>
      <c r="AU784" s="29"/>
      <c r="AV784" s="1"/>
      <c r="AW784" s="29"/>
      <c r="AX784" s="1"/>
      <c r="AY784" s="29"/>
      <c r="AZ784" s="1"/>
      <c r="BA784" s="29"/>
      <c r="BB784" s="1"/>
      <c r="BC784" s="29"/>
      <c r="BD784" s="1"/>
      <c r="BE784" s="29"/>
      <c r="BF784" s="1"/>
      <c r="BG784" s="29"/>
      <c r="BH784" s="1"/>
      <c r="BI784" s="29"/>
      <c r="BJ784" s="1"/>
      <c r="BK784" s="29"/>
      <c r="BL784" s="1"/>
      <c r="BM784" s="29"/>
      <c r="BN784" s="1"/>
      <c r="BO784" s="29"/>
      <c r="BP784" s="1"/>
      <c r="BQ784" s="29"/>
      <c r="BR784" s="1"/>
      <c r="BS784" s="29"/>
      <c r="BT784" s="1"/>
      <c r="BU784" s="1"/>
      <c r="BV784" s="29"/>
      <c r="BW784" s="1"/>
      <c r="BX784" s="29"/>
      <c r="BY784" s="33"/>
      <c r="BZ784" s="29"/>
      <c r="CA784" s="33"/>
      <c r="CB784" s="29"/>
      <c r="CC784" s="33"/>
    </row>
    <row r="785" spans="1:81" s="60" customFormat="1" x14ac:dyDescent="0.35">
      <c r="A785" s="1" t="s">
        <v>63</v>
      </c>
      <c r="B785" s="1" t="s">
        <v>60</v>
      </c>
      <c r="C785" s="1" t="s">
        <v>926</v>
      </c>
      <c r="D785" s="1" t="s">
        <v>2509</v>
      </c>
      <c r="E785" s="1" t="s">
        <v>58</v>
      </c>
      <c r="F785" s="1">
        <v>999925416</v>
      </c>
      <c r="G785" s="1">
        <f>(K785+P785+J785+M785+O785+Q785)-H785</f>
        <v>15</v>
      </c>
      <c r="H785" s="1">
        <f>(J785+K785+M785+N785+O785+P785+Q785)*0.5</f>
        <v>15</v>
      </c>
      <c r="I785" s="30"/>
      <c r="J785" s="1">
        <f>SUM(AR785,BW785,CA785)</f>
        <v>0</v>
      </c>
      <c r="K785" s="1">
        <f>SUM(AD785,AF785,AH785,AJ785,AN785,AL785,AP785,AT785,AV785,AX785,AZ785,BD785,BF785,BH785,BJ785,BL785,BN785,BB785)</f>
        <v>30</v>
      </c>
      <c r="L785" s="1">
        <f>COUNT(AD785,AF785,AH785,AJ785,AL785,AN785,AP785,AT785,AV785,AX785,AZ785,BB785,BD785,BF785,BH785,BJ785,BL785,BN785)</f>
        <v>1</v>
      </c>
      <c r="M785" s="1">
        <f>BP785+BR785</f>
        <v>0</v>
      </c>
      <c r="N785" s="1"/>
      <c r="O785" s="1">
        <f>BU785</f>
        <v>0</v>
      </c>
      <c r="P785" s="1">
        <f>AB785+BY785</f>
        <v>0</v>
      </c>
      <c r="Q785" s="1">
        <f>BT785+CC785</f>
        <v>0</v>
      </c>
      <c r="R785" s="70"/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70"/>
      <c r="AB785" s="1"/>
      <c r="AC785" s="29"/>
      <c r="AD785" s="1">
        <v>30</v>
      </c>
      <c r="AE785" s="29">
        <v>1</v>
      </c>
      <c r="AF785" s="1"/>
      <c r="AG785" s="29"/>
      <c r="AH785" s="1"/>
      <c r="AI785" s="29"/>
      <c r="AJ785" s="1"/>
      <c r="AK785" s="29"/>
      <c r="AL785" s="1"/>
      <c r="AM785" s="29"/>
      <c r="AN785" s="1"/>
      <c r="AO785" s="29"/>
      <c r="AP785" s="1"/>
      <c r="AQ785" s="29"/>
      <c r="AR785" s="1"/>
      <c r="AS785" s="29"/>
      <c r="AT785" s="1"/>
      <c r="AU785" s="29"/>
      <c r="AV785" s="1"/>
      <c r="AW785" s="29"/>
      <c r="AX785" s="1"/>
      <c r="AY785" s="29"/>
      <c r="AZ785" s="1"/>
      <c r="BA785" s="29"/>
      <c r="BB785" s="1"/>
      <c r="BC785" s="29"/>
      <c r="BD785" s="1"/>
      <c r="BE785" s="29"/>
      <c r="BF785" s="1"/>
      <c r="BG785" s="29"/>
      <c r="BH785" s="1"/>
      <c r="BI785" s="29"/>
      <c r="BJ785" s="1"/>
      <c r="BK785" s="29"/>
      <c r="BL785" s="1"/>
      <c r="BM785" s="29"/>
      <c r="BN785" s="1"/>
      <c r="BO785" s="29"/>
      <c r="BP785" s="1"/>
      <c r="BQ785" s="29"/>
      <c r="BR785" s="1"/>
      <c r="BS785" s="29"/>
      <c r="BT785" s="1"/>
      <c r="BU785" s="1"/>
      <c r="BV785" s="29"/>
      <c r="BW785" s="1"/>
      <c r="BX785" s="29"/>
      <c r="BY785" s="33"/>
      <c r="BZ785" s="29"/>
      <c r="CA785" s="33"/>
      <c r="CB785" s="29"/>
      <c r="CC785" s="33"/>
    </row>
    <row r="786" spans="1:81" s="60" customFormat="1" x14ac:dyDescent="0.35">
      <c r="A786" s="1" t="s">
        <v>63</v>
      </c>
      <c r="B786" s="38" t="s">
        <v>60</v>
      </c>
      <c r="C786" s="38" t="s">
        <v>2668</v>
      </c>
      <c r="D786" s="38" t="s">
        <v>2696</v>
      </c>
      <c r="E786" s="38" t="s">
        <v>58</v>
      </c>
      <c r="F786" s="38">
        <v>999925867</v>
      </c>
      <c r="G786" s="1">
        <f>(K786+P786+J786+M786+O786+Q786)-H786</f>
        <v>15</v>
      </c>
      <c r="H786" s="1">
        <f>(J786+K786+M786+N786+O786+P786+Q786)*0.5</f>
        <v>15</v>
      </c>
      <c r="I786" s="30"/>
      <c r="J786" s="1">
        <f>SUM(AR786,BW786,CA786)</f>
        <v>0</v>
      </c>
      <c r="K786" s="1">
        <f>SUM(AD786,AF786,AH786,AJ786,AN786,AL786,AP786,AT786,AV786,AX786,AZ786,BD786,BF786,BH786,BJ786,BL786,BN786,BB786)</f>
        <v>30</v>
      </c>
      <c r="L786" s="1">
        <f>COUNT(AD786,AF786,AH786,AJ786,AL786,AN786,AP786,AT786,AV786,AX786,AZ786,BB786,BD786,BF786,BH786,BJ786,BL786,BN786)</f>
        <v>1</v>
      </c>
      <c r="M786" s="1">
        <f>BP786+BR786</f>
        <v>0</v>
      </c>
      <c r="N786" s="1"/>
      <c r="O786" s="1">
        <f>BU786</f>
        <v>0</v>
      </c>
      <c r="P786" s="1">
        <f>AB786+BY786</f>
        <v>0</v>
      </c>
      <c r="Q786" s="1">
        <f>BT786+CC786</f>
        <v>0</v>
      </c>
      <c r="R786" s="70"/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70"/>
      <c r="AB786" s="1"/>
      <c r="AC786" s="29"/>
      <c r="AD786" s="1"/>
      <c r="AE786" s="29"/>
      <c r="AF786" s="1"/>
      <c r="AG786" s="29"/>
      <c r="AH786" s="1"/>
      <c r="AI786" s="29"/>
      <c r="AJ786" s="1">
        <v>30</v>
      </c>
      <c r="AK786" s="29">
        <v>1</v>
      </c>
      <c r="AL786" s="1"/>
      <c r="AM786" s="29"/>
      <c r="AN786" s="1"/>
      <c r="AO786" s="29"/>
      <c r="AP786" s="1"/>
      <c r="AQ786" s="29"/>
      <c r="AR786" s="1"/>
      <c r="AS786" s="29"/>
      <c r="AT786" s="1"/>
      <c r="AU786" s="29"/>
      <c r="AV786" s="1"/>
      <c r="AW786" s="29"/>
      <c r="AX786" s="1"/>
      <c r="AY786" s="29"/>
      <c r="AZ786" s="1"/>
      <c r="BA786" s="29"/>
      <c r="BB786" s="1"/>
      <c r="BC786" s="29"/>
      <c r="BD786" s="1"/>
      <c r="BE786" s="29"/>
      <c r="BF786" s="1"/>
      <c r="BG786" s="29"/>
      <c r="BH786" s="1"/>
      <c r="BI786" s="29"/>
      <c r="BJ786" s="1"/>
      <c r="BK786" s="29"/>
      <c r="BL786" s="1"/>
      <c r="BM786" s="29"/>
      <c r="BN786" s="1"/>
      <c r="BO786" s="29"/>
      <c r="BP786" s="1"/>
      <c r="BQ786" s="29"/>
      <c r="BR786" s="1"/>
      <c r="BS786" s="29"/>
      <c r="BT786" s="1"/>
      <c r="BU786" s="1"/>
      <c r="BV786" s="29"/>
      <c r="BW786" s="1"/>
      <c r="BX786" s="29"/>
      <c r="BY786" s="33"/>
      <c r="BZ786" s="29"/>
      <c r="CA786" s="33"/>
      <c r="CB786" s="29"/>
      <c r="CC786" s="33"/>
    </row>
    <row r="787" spans="1:81" s="60" customFormat="1" x14ac:dyDescent="0.35">
      <c r="A787" s="1" t="s">
        <v>63</v>
      </c>
      <c r="B787" s="1" t="s">
        <v>60</v>
      </c>
      <c r="C787" s="1" t="s">
        <v>694</v>
      </c>
      <c r="D787" s="1" t="s">
        <v>3128</v>
      </c>
      <c r="E787" s="1" t="s">
        <v>58</v>
      </c>
      <c r="F787" s="1">
        <v>999926915</v>
      </c>
      <c r="G787" s="1">
        <f>(K787+P787+J787+M787+O787+Q787)-H787</f>
        <v>15</v>
      </c>
      <c r="H787" s="1">
        <f>(J787+K787+M787+N787+O787+P787+Q787)*0.5</f>
        <v>15</v>
      </c>
      <c r="I787" s="30"/>
      <c r="J787" s="1">
        <f>SUM(AR787,BW787,CA787)</f>
        <v>0</v>
      </c>
      <c r="K787" s="1">
        <f>SUM(AD787,AF787,AH787,AJ787,AN787,AL787,AP787,AT787,AV787,AX787,AZ787,BD787,BF787,BH787,BJ787,BL787,BN787,BB787)</f>
        <v>30</v>
      </c>
      <c r="L787" s="1">
        <f>COUNT(AD787,AF787,AH787,AJ787,AL787,AN787,AP787,AT787,AV787,AX787,AZ787,BB787,BD787,BF787,BH787,BJ787,BL787,BN787)</f>
        <v>1</v>
      </c>
      <c r="M787" s="1">
        <f>BP787+BR787</f>
        <v>0</v>
      </c>
      <c r="N787" s="1"/>
      <c r="O787" s="1">
        <f>BU787</f>
        <v>0</v>
      </c>
      <c r="P787" s="1">
        <f>AB787+BY787</f>
        <v>0</v>
      </c>
      <c r="Q787" s="1">
        <f>BT787+CC787</f>
        <v>0</v>
      </c>
      <c r="R787" s="70"/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70"/>
      <c r="AB787" s="1"/>
      <c r="AC787" s="29"/>
      <c r="AD787" s="1"/>
      <c r="AE787" s="29"/>
      <c r="AF787" s="1"/>
      <c r="AG787" s="29"/>
      <c r="AH787" s="1"/>
      <c r="AI787" s="29"/>
      <c r="AJ787" s="1"/>
      <c r="AK787" s="29"/>
      <c r="AL787" s="1"/>
      <c r="AM787" s="29"/>
      <c r="AN787" s="1"/>
      <c r="AO787" s="29"/>
      <c r="AP787" s="1">
        <v>30</v>
      </c>
      <c r="AQ787" s="29">
        <v>1</v>
      </c>
      <c r="AR787" s="1"/>
      <c r="AS787" s="29"/>
      <c r="AT787" s="1"/>
      <c r="AU787" s="29"/>
      <c r="AV787" s="1"/>
      <c r="AW787" s="29"/>
      <c r="AX787" s="1"/>
      <c r="AY787" s="29"/>
      <c r="AZ787" s="1"/>
      <c r="BA787" s="29"/>
      <c r="BB787" s="1"/>
      <c r="BC787" s="29"/>
      <c r="BD787" s="1"/>
      <c r="BE787" s="29"/>
      <c r="BF787" s="1"/>
      <c r="BG787" s="29"/>
      <c r="BH787" s="1"/>
      <c r="BI787" s="29"/>
      <c r="BJ787" s="1"/>
      <c r="BK787" s="29"/>
      <c r="BL787" s="1"/>
      <c r="BM787" s="29"/>
      <c r="BN787" s="1"/>
      <c r="BO787" s="29"/>
      <c r="BP787" s="1"/>
      <c r="BQ787" s="29"/>
      <c r="BR787" s="1"/>
      <c r="BS787" s="29"/>
      <c r="BT787" s="1"/>
      <c r="BU787" s="1"/>
      <c r="BV787" s="29"/>
      <c r="BW787" s="1"/>
      <c r="BX787" s="29"/>
      <c r="BY787" s="33"/>
      <c r="BZ787" s="29"/>
      <c r="CA787" s="33"/>
      <c r="CB787" s="29"/>
      <c r="CC787" s="33"/>
    </row>
    <row r="788" spans="1:81" s="60" customFormat="1" x14ac:dyDescent="0.35">
      <c r="A788" s="1" t="s">
        <v>94</v>
      </c>
      <c r="B788" s="38" t="s">
        <v>60</v>
      </c>
      <c r="C788" s="38" t="s">
        <v>183</v>
      </c>
      <c r="D788" s="38" t="s">
        <v>184</v>
      </c>
      <c r="E788" s="38" t="s">
        <v>58</v>
      </c>
      <c r="F788" s="38">
        <v>999796707</v>
      </c>
      <c r="G788" s="1">
        <f>(K788+P788+J788+M788+O788+Q788)-H788</f>
        <v>260</v>
      </c>
      <c r="H788" s="1"/>
      <c r="I788" s="30"/>
      <c r="J788" s="1">
        <f>SUM(AR788,BW788,CA788)</f>
        <v>100</v>
      </c>
      <c r="K788" s="1">
        <f>SUM(AD788,AF788,AH788,AJ788,AN788,AL788,AP788,AT788,AV788,AX788,AZ788,BD788,BF788,BH788,BJ788,BL788,BN788,BB788)</f>
        <v>120</v>
      </c>
      <c r="L788" s="1">
        <f>COUNT(AD788,AF788,AH788,AJ788,AL788,AN788,AP788,AT788,AV788,AX788,AZ788,BB788,BD788,BF788,BH788,BJ788,BL788,BN788)</f>
        <v>1</v>
      </c>
      <c r="M788" s="1">
        <f>BP788+BR788</f>
        <v>0</v>
      </c>
      <c r="N788" s="1"/>
      <c r="O788" s="1">
        <f>BU788</f>
        <v>40</v>
      </c>
      <c r="P788" s="1">
        <f>AB788+BY788</f>
        <v>0</v>
      </c>
      <c r="Q788" s="1">
        <f>BT788+CC788</f>
        <v>0</v>
      </c>
      <c r="R788" s="70"/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70"/>
      <c r="AB788" s="1"/>
      <c r="AC788" s="29"/>
      <c r="AD788" s="1"/>
      <c r="AE788" s="29"/>
      <c r="AF788" s="1"/>
      <c r="AG788" s="29"/>
      <c r="AH788" s="1"/>
      <c r="AI788" s="29"/>
      <c r="AJ788" s="1">
        <v>120</v>
      </c>
      <c r="AK788" s="29">
        <v>1</v>
      </c>
      <c r="AL788" s="1"/>
      <c r="AM788" s="29"/>
      <c r="AN788" s="1"/>
      <c r="AO788" s="29"/>
      <c r="AP788" s="1"/>
      <c r="AQ788" s="29"/>
      <c r="AR788" s="1">
        <v>100</v>
      </c>
      <c r="AS788" s="29">
        <v>1</v>
      </c>
      <c r="AT788" s="1"/>
      <c r="AU788" s="29"/>
      <c r="AV788" s="1"/>
      <c r="AW788" s="29"/>
      <c r="AX788" s="1"/>
      <c r="AY788" s="29"/>
      <c r="AZ788" s="1"/>
      <c r="BA788" s="29"/>
      <c r="BB788" s="1"/>
      <c r="BC788" s="29"/>
      <c r="BD788" s="1"/>
      <c r="BE788" s="29"/>
      <c r="BF788" s="1"/>
      <c r="BG788" s="29"/>
      <c r="BH788" s="1"/>
      <c r="BI788" s="29"/>
      <c r="BJ788" s="1"/>
      <c r="BK788" s="29"/>
      <c r="BL788" s="1"/>
      <c r="BM788" s="29"/>
      <c r="BN788" s="1"/>
      <c r="BO788" s="29"/>
      <c r="BP788" s="1"/>
      <c r="BQ788" s="29"/>
      <c r="BR788" s="1"/>
      <c r="BS788" s="29"/>
      <c r="BT788" s="1"/>
      <c r="BU788" s="1">
        <v>40</v>
      </c>
      <c r="BV788" s="29">
        <v>1</v>
      </c>
      <c r="BW788" s="1"/>
      <c r="BX788" s="29"/>
      <c r="BY788" s="33"/>
      <c r="BZ788" s="29"/>
      <c r="CA788" s="33"/>
      <c r="CB788" s="29"/>
      <c r="CC788" s="33"/>
    </row>
    <row r="789" spans="1:81" s="60" customFormat="1" x14ac:dyDescent="0.35">
      <c r="A789" s="1" t="s">
        <v>94</v>
      </c>
      <c r="B789" s="38" t="s">
        <v>60</v>
      </c>
      <c r="C789" s="38" t="s">
        <v>1876</v>
      </c>
      <c r="D789" s="38" t="s">
        <v>1877</v>
      </c>
      <c r="E789" s="38" t="s">
        <v>58</v>
      </c>
      <c r="F789" s="38">
        <v>999922571</v>
      </c>
      <c r="G789" s="1">
        <f>(K789+P789+J789+M789+O789+Q789)-H789</f>
        <v>124</v>
      </c>
      <c r="H789" s="1"/>
      <c r="I789" s="30"/>
      <c r="J789" s="1">
        <f>SUM(AR789,BW789,CA789)</f>
        <v>56</v>
      </c>
      <c r="K789" s="1">
        <f>SUM(AD789,AF789,AH789,AJ789,AN789,AL789,AP789,AT789,AV789,AX789,AZ789,BD789,BF789,BH789,BJ789,BL789,BN789,BB789)</f>
        <v>68</v>
      </c>
      <c r="L789" s="1">
        <f>COUNT(AD789,AF789,AH789,AJ789,AL789,AN789,AP789,AT789,AV789,AX789,AZ789,BB789,BD789,BF789,BH789,BJ789,BL789,BN789)</f>
        <v>1</v>
      </c>
      <c r="M789" s="1">
        <f>BP789+BR789</f>
        <v>0</v>
      </c>
      <c r="N789" s="1"/>
      <c r="O789" s="1">
        <f>BU789</f>
        <v>0</v>
      </c>
      <c r="P789" s="1">
        <f>AB789+BY789</f>
        <v>0</v>
      </c>
      <c r="Q789" s="1">
        <f>BT789+CC789</f>
        <v>0</v>
      </c>
      <c r="R789" s="70"/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70"/>
      <c r="AB789" s="1"/>
      <c r="AC789" s="29"/>
      <c r="AD789" s="1"/>
      <c r="AE789" s="29"/>
      <c r="AF789" s="1"/>
      <c r="AG789" s="29"/>
      <c r="AH789" s="1"/>
      <c r="AI789" s="29"/>
      <c r="AJ789" s="1">
        <v>68</v>
      </c>
      <c r="AK789" s="29">
        <v>3</v>
      </c>
      <c r="AL789" s="1"/>
      <c r="AM789" s="29"/>
      <c r="AN789" s="1"/>
      <c r="AO789" s="29"/>
      <c r="AP789" s="1"/>
      <c r="AQ789" s="29"/>
      <c r="AR789" s="1">
        <v>56</v>
      </c>
      <c r="AS789" s="29">
        <v>4</v>
      </c>
      <c r="AT789" s="1"/>
      <c r="AU789" s="29"/>
      <c r="AV789" s="1"/>
      <c r="AW789" s="29"/>
      <c r="AX789" s="1"/>
      <c r="AY789" s="29"/>
      <c r="AZ789" s="1"/>
      <c r="BA789" s="29"/>
      <c r="BB789" s="1"/>
      <c r="BC789" s="29"/>
      <c r="BD789" s="1"/>
      <c r="BE789" s="29"/>
      <c r="BF789" s="1"/>
      <c r="BG789" s="29"/>
      <c r="BH789" s="1"/>
      <c r="BI789" s="29"/>
      <c r="BJ789" s="1"/>
      <c r="BK789" s="29"/>
      <c r="BL789" s="1"/>
      <c r="BM789" s="29"/>
      <c r="BN789" s="1"/>
      <c r="BO789" s="29"/>
      <c r="BP789" s="1"/>
      <c r="BQ789" s="29"/>
      <c r="BR789" s="1"/>
      <c r="BS789" s="29"/>
      <c r="BT789" s="1"/>
      <c r="BU789" s="1"/>
      <c r="BV789" s="29"/>
      <c r="BW789" s="1"/>
      <c r="BX789" s="29"/>
      <c r="BY789" s="33"/>
      <c r="BZ789" s="29"/>
      <c r="CA789" s="33"/>
      <c r="CB789" s="29"/>
      <c r="CC789" s="33"/>
    </row>
    <row r="790" spans="1:81" s="60" customFormat="1" x14ac:dyDescent="0.35">
      <c r="A790" s="1" t="s">
        <v>94</v>
      </c>
      <c r="B790" s="38" t="s">
        <v>60</v>
      </c>
      <c r="C790" s="38" t="s">
        <v>2846</v>
      </c>
      <c r="D790" s="38" t="s">
        <v>2847</v>
      </c>
      <c r="E790" s="38" t="s">
        <v>58</v>
      </c>
      <c r="F790" s="38">
        <v>999926260</v>
      </c>
      <c r="G790" s="1">
        <f>(K790+P790+J790+M790+O790+Q790)-H790</f>
        <v>106</v>
      </c>
      <c r="H790" s="1"/>
      <c r="I790" s="30"/>
      <c r="J790" s="1">
        <f>SUM(AR790,BW790,CA790)</f>
        <v>38</v>
      </c>
      <c r="K790" s="1">
        <f>SUM(AD790,AF790,AH790,AJ790,AN790,AL790,AP790,AT790,AV790,AX790,AZ790,BD790,BF790,BH790,BJ790,BL790,BN790,BB790)</f>
        <v>68</v>
      </c>
      <c r="L790" s="1">
        <f>COUNT(AD790,AF790,AH790,AJ790,AL790,AN790,AP790,AT790,AV790,AX790,AZ790,BB790,BD790,BF790,BH790,BJ790,BL790,BN790)</f>
        <v>1</v>
      </c>
      <c r="M790" s="1">
        <f>BP790+BR790</f>
        <v>0</v>
      </c>
      <c r="N790" s="1"/>
      <c r="O790" s="1">
        <f>BU790</f>
        <v>0</v>
      </c>
      <c r="P790" s="1">
        <f>AB790+BY790</f>
        <v>0</v>
      </c>
      <c r="Q790" s="1">
        <f>BT790+CC790</f>
        <v>0</v>
      </c>
      <c r="R790" s="70"/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70"/>
      <c r="AB790" s="1"/>
      <c r="AC790" s="29"/>
      <c r="AD790" s="1"/>
      <c r="AE790" s="29"/>
      <c r="AF790" s="1"/>
      <c r="AG790" s="29"/>
      <c r="AH790" s="1"/>
      <c r="AI790" s="29"/>
      <c r="AJ790" s="1">
        <v>68</v>
      </c>
      <c r="AK790" s="29">
        <v>4</v>
      </c>
      <c r="AL790" s="1"/>
      <c r="AM790" s="29"/>
      <c r="AN790" s="1"/>
      <c r="AO790" s="29"/>
      <c r="AP790" s="1"/>
      <c r="AQ790" s="29"/>
      <c r="AR790" s="1">
        <v>38</v>
      </c>
      <c r="AS790" s="29" t="s">
        <v>97</v>
      </c>
      <c r="AT790" s="1"/>
      <c r="AU790" s="29"/>
      <c r="AV790" s="1"/>
      <c r="AW790" s="29"/>
      <c r="AX790" s="1"/>
      <c r="AY790" s="29"/>
      <c r="AZ790" s="1"/>
      <c r="BA790" s="29"/>
      <c r="BB790" s="1"/>
      <c r="BC790" s="29"/>
      <c r="BD790" s="1"/>
      <c r="BE790" s="29"/>
      <c r="BF790" s="1"/>
      <c r="BG790" s="29"/>
      <c r="BH790" s="1"/>
      <c r="BI790" s="29"/>
      <c r="BJ790" s="1"/>
      <c r="BK790" s="29"/>
      <c r="BL790" s="1"/>
      <c r="BM790" s="29"/>
      <c r="BN790" s="1"/>
      <c r="BO790" s="29"/>
      <c r="BP790" s="1"/>
      <c r="BQ790" s="29"/>
      <c r="BR790" s="1"/>
      <c r="BS790" s="29"/>
      <c r="BT790" s="1"/>
      <c r="BU790" s="1"/>
      <c r="BV790" s="29"/>
      <c r="BW790" s="1"/>
      <c r="BX790" s="29"/>
      <c r="BY790" s="33"/>
      <c r="BZ790" s="29"/>
      <c r="CA790" s="33"/>
      <c r="CB790" s="29"/>
      <c r="CC790" s="33"/>
    </row>
    <row r="791" spans="1:81" s="60" customFormat="1" x14ac:dyDescent="0.35">
      <c r="A791" s="33" t="s">
        <v>94</v>
      </c>
      <c r="B791" s="33" t="s">
        <v>60</v>
      </c>
      <c r="C791" s="33" t="s">
        <v>3003</v>
      </c>
      <c r="D791" s="33" t="s">
        <v>1348</v>
      </c>
      <c r="E791" s="33" t="s">
        <v>58</v>
      </c>
      <c r="F791" s="33">
        <v>999926655</v>
      </c>
      <c r="G791" s="1">
        <f>(K791+P791+J791+M791+O791+Q791)-H791</f>
        <v>75</v>
      </c>
      <c r="H791" s="1"/>
      <c r="I791" s="30"/>
      <c r="J791" s="1">
        <f>SUM(AR791,BW791,CA791)</f>
        <v>75</v>
      </c>
      <c r="K791" s="1">
        <f>SUM(AD791,AF791,AH791,AJ791,AN791,AL791,AP791,AT791,AV791,AX791,AZ791,BD791,BF791,BH791,BJ791,BL791,BN791,BB791)</f>
        <v>0</v>
      </c>
      <c r="L791" s="1">
        <f>COUNT(AD791,AF791,AH791,AJ791,AL791,AN791,AP791,AT791,AV791,AX791,AZ791,BB791,BD791,BF791,BH791,BJ791,BL791,BN791)</f>
        <v>0</v>
      </c>
      <c r="M791" s="1">
        <f>BP791+BR791</f>
        <v>0</v>
      </c>
      <c r="N791" s="1"/>
      <c r="O791" s="1">
        <f>BU791</f>
        <v>0</v>
      </c>
      <c r="P791" s="1">
        <f>AB791+BY791</f>
        <v>0</v>
      </c>
      <c r="Q791" s="1">
        <f>BT791+CC791</f>
        <v>0</v>
      </c>
      <c r="R791" s="70"/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70"/>
      <c r="AB791" s="1"/>
      <c r="AC791" s="29"/>
      <c r="AD791" s="1"/>
      <c r="AE791" s="29"/>
      <c r="AF791" s="1"/>
      <c r="AG791" s="29"/>
      <c r="AH791" s="1"/>
      <c r="AI791" s="29"/>
      <c r="AJ791" s="1"/>
      <c r="AK791" s="29"/>
      <c r="AL791" s="1"/>
      <c r="AM791" s="29"/>
      <c r="AN791" s="1"/>
      <c r="AO791" s="29"/>
      <c r="AP791" s="1"/>
      <c r="AQ791" s="29"/>
      <c r="AR791" s="1">
        <v>75</v>
      </c>
      <c r="AS791" s="29">
        <v>2</v>
      </c>
      <c r="AT791" s="1"/>
      <c r="AU791" s="29"/>
      <c r="AV791" s="1"/>
      <c r="AW791" s="29"/>
      <c r="AX791" s="1"/>
      <c r="AY791" s="29"/>
      <c r="AZ791" s="1"/>
      <c r="BA791" s="29"/>
      <c r="BB791" s="1"/>
      <c r="BC791" s="29"/>
      <c r="BD791" s="1"/>
      <c r="BE791" s="29"/>
      <c r="BF791" s="1"/>
      <c r="BG791" s="29"/>
      <c r="BH791" s="1"/>
      <c r="BI791" s="29"/>
      <c r="BJ791" s="1"/>
      <c r="BK791" s="29"/>
      <c r="BL791" s="1"/>
      <c r="BM791" s="29"/>
      <c r="BN791" s="1"/>
      <c r="BO791" s="29"/>
      <c r="BP791" s="1"/>
      <c r="BQ791" s="29"/>
      <c r="BR791" s="1"/>
      <c r="BS791" s="29"/>
      <c r="BT791" s="1"/>
      <c r="BU791" s="1"/>
      <c r="BV791" s="29"/>
      <c r="BW791" s="1"/>
      <c r="BX791" s="29"/>
      <c r="BY791" s="33"/>
      <c r="BZ791" s="29"/>
      <c r="CA791" s="33"/>
      <c r="CB791" s="29"/>
      <c r="CC791" s="33"/>
    </row>
    <row r="792" spans="1:81" s="60" customFormat="1" x14ac:dyDescent="0.35">
      <c r="A792" s="1" t="s">
        <v>94</v>
      </c>
      <c r="B792" s="35" t="s">
        <v>60</v>
      </c>
      <c r="C792" s="35" t="s">
        <v>1239</v>
      </c>
      <c r="D792" s="40" t="s">
        <v>1240</v>
      </c>
      <c r="E792" s="35" t="s">
        <v>58</v>
      </c>
      <c r="F792" s="35">
        <v>999918578</v>
      </c>
      <c r="G792" s="1">
        <f>(K792+P792+J792+M792+O792+Q792)-H792</f>
        <v>68</v>
      </c>
      <c r="H792" s="1"/>
      <c r="I792" s="30"/>
      <c r="J792" s="1">
        <f>SUM(AR792,BW792,CA792)</f>
        <v>38</v>
      </c>
      <c r="K792" s="1">
        <f>SUM(AD792,AF792,AH792,AJ792,AN792,AL792,AP792,AT792,AV792,AX792,AZ792,BD792,BF792,BH792,BJ792,BL792,BN792,BB792)</f>
        <v>30</v>
      </c>
      <c r="L792" s="1">
        <f>COUNT(AD792,AF792,AH792,AJ792,AL792,AN792,AP792,AT792,AV792,AX792,AZ792,BB792,BD792,BF792,BH792,BJ792,BL792,BN792)</f>
        <v>1</v>
      </c>
      <c r="M792" s="1">
        <f>BP792+BR792</f>
        <v>0</v>
      </c>
      <c r="N792" s="1"/>
      <c r="O792" s="1">
        <f>BU792</f>
        <v>0</v>
      </c>
      <c r="P792" s="1">
        <f>AB792+BY792</f>
        <v>0</v>
      </c>
      <c r="Q792" s="1">
        <f>BT792+CC792</f>
        <v>0</v>
      </c>
      <c r="R792" s="70"/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70"/>
      <c r="AB792" s="1"/>
      <c r="AC792" s="29"/>
      <c r="AD792" s="1"/>
      <c r="AE792" s="29"/>
      <c r="AF792" s="1">
        <v>30</v>
      </c>
      <c r="AG792" s="29">
        <v>1</v>
      </c>
      <c r="AH792" s="1"/>
      <c r="AI792" s="29"/>
      <c r="AJ792" s="1"/>
      <c r="AK792" s="29"/>
      <c r="AL792" s="1"/>
      <c r="AM792" s="29"/>
      <c r="AN792" s="1"/>
      <c r="AO792" s="29"/>
      <c r="AP792" s="1"/>
      <c r="AQ792" s="29"/>
      <c r="AR792" s="1">
        <v>38</v>
      </c>
      <c r="AS792" s="29" t="s">
        <v>97</v>
      </c>
      <c r="AT792" s="1"/>
      <c r="AU792" s="29"/>
      <c r="AV792" s="1"/>
      <c r="AW792" s="29"/>
      <c r="AX792" s="1"/>
      <c r="AY792" s="29"/>
      <c r="AZ792" s="1"/>
      <c r="BA792" s="29"/>
      <c r="BB792" s="1"/>
      <c r="BC792" s="29"/>
      <c r="BD792" s="1"/>
      <c r="BE792" s="29"/>
      <c r="BF792" s="1"/>
      <c r="BG792" s="29"/>
      <c r="BH792" s="1"/>
      <c r="BI792" s="29"/>
      <c r="BJ792" s="1"/>
      <c r="BK792" s="29"/>
      <c r="BL792" s="1"/>
      <c r="BM792" s="29"/>
      <c r="BN792" s="1"/>
      <c r="BO792" s="29"/>
      <c r="BP792" s="1"/>
      <c r="BQ792" s="29"/>
      <c r="BR792" s="1"/>
      <c r="BS792" s="29"/>
      <c r="BT792" s="1"/>
      <c r="BU792" s="1"/>
      <c r="BV792" s="29"/>
      <c r="BW792" s="1"/>
      <c r="BX792" s="29"/>
      <c r="BY792" s="33"/>
      <c r="BZ792" s="29"/>
      <c r="CA792" s="33"/>
      <c r="CB792" s="29"/>
      <c r="CC792" s="33"/>
    </row>
    <row r="793" spans="1:81" s="60" customFormat="1" x14ac:dyDescent="0.35">
      <c r="A793" s="1" t="s">
        <v>94</v>
      </c>
      <c r="B793" s="1" t="s">
        <v>60</v>
      </c>
      <c r="C793" s="1" t="s">
        <v>213</v>
      </c>
      <c r="D793" s="1" t="s">
        <v>489</v>
      </c>
      <c r="E793" s="1" t="s">
        <v>58</v>
      </c>
      <c r="F793" s="1">
        <v>999927181</v>
      </c>
      <c r="G793" s="1">
        <f>(K793+P793+J793+M793+O793+Q793)-H793</f>
        <v>60</v>
      </c>
      <c r="H793" s="1"/>
      <c r="I793" s="30"/>
      <c r="J793" s="1">
        <f>SUM(AR793,BW793,CA793)</f>
        <v>0</v>
      </c>
      <c r="K793" s="1">
        <f>SUM(AD793,AF793,AH793,AJ793,AN793,AL793,AP793,AT793,AV793,AX793,AZ793,BD793,BF793,BH793,BJ793,BL793,BN793,BB793)</f>
        <v>60</v>
      </c>
      <c r="L793" s="1">
        <f>COUNT(AD793,AF793,AH793,AJ793,AL793,AN793,AP793,AT793,AV793,AX793,AZ793,BB793,BD793,BF793,BH793,BJ793,BL793,BN793)</f>
        <v>1</v>
      </c>
      <c r="M793" s="1">
        <f>BP793+BR793</f>
        <v>0</v>
      </c>
      <c r="N793" s="1"/>
      <c r="O793" s="1">
        <f>BU793</f>
        <v>0</v>
      </c>
      <c r="P793" s="1">
        <f>AB793+BY793</f>
        <v>0</v>
      </c>
      <c r="Q793" s="1">
        <f>BT793+CC793</f>
        <v>0</v>
      </c>
      <c r="R793" s="70"/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70"/>
      <c r="AB793" s="1"/>
      <c r="AC793" s="29"/>
      <c r="AD793" s="1"/>
      <c r="AE793" s="29"/>
      <c r="AF793" s="1"/>
      <c r="AG793" s="29"/>
      <c r="AH793" s="1"/>
      <c r="AI793" s="29"/>
      <c r="AJ793" s="1"/>
      <c r="AK793" s="29"/>
      <c r="AL793" s="1"/>
      <c r="AM793" s="29"/>
      <c r="AN793" s="1"/>
      <c r="AO793" s="29"/>
      <c r="AP793" s="1"/>
      <c r="AQ793" s="29"/>
      <c r="AR793" s="1"/>
      <c r="AS793" s="29"/>
      <c r="AT793" s="1"/>
      <c r="AU793" s="29"/>
      <c r="AV793" s="1"/>
      <c r="AW793" s="29"/>
      <c r="AX793" s="1"/>
      <c r="AY793" s="29"/>
      <c r="AZ793" s="1"/>
      <c r="BA793" s="29"/>
      <c r="BB793" s="1"/>
      <c r="BC793" s="29"/>
      <c r="BD793" s="1"/>
      <c r="BE793" s="29"/>
      <c r="BF793" s="1"/>
      <c r="BG793" s="29"/>
      <c r="BH793" s="1"/>
      <c r="BI793" s="29"/>
      <c r="BJ793" s="1">
        <v>60</v>
      </c>
      <c r="BK793" s="29">
        <v>1</v>
      </c>
      <c r="BL793" s="1"/>
      <c r="BM793" s="29"/>
      <c r="BN793" s="1"/>
      <c r="BO793" s="29"/>
      <c r="BP793" s="1"/>
      <c r="BQ793" s="29"/>
      <c r="BR793" s="1"/>
      <c r="BS793" s="29"/>
      <c r="BT793" s="1"/>
      <c r="BU793" s="1"/>
      <c r="BV793" s="29"/>
      <c r="BW793" s="1"/>
      <c r="BX793" s="29"/>
      <c r="BY793" s="33"/>
      <c r="BZ793" s="29"/>
      <c r="CA793" s="33"/>
      <c r="CB793" s="29"/>
      <c r="CC793" s="33"/>
    </row>
    <row r="794" spans="1:81" s="60" customFormat="1" x14ac:dyDescent="0.35">
      <c r="A794" s="33" t="s">
        <v>94</v>
      </c>
      <c r="B794" s="1" t="s">
        <v>60</v>
      </c>
      <c r="C794" s="1" t="s">
        <v>1690</v>
      </c>
      <c r="D794" s="1" t="s">
        <v>3617</v>
      </c>
      <c r="E794" s="1" t="s">
        <v>58</v>
      </c>
      <c r="F794" s="1">
        <v>999928211</v>
      </c>
      <c r="G794" s="1">
        <f>(K794+P794+J794+M794+O794+Q794)-H794</f>
        <v>57.5</v>
      </c>
      <c r="H794" s="1">
        <f>(J794+K794+M794+N794+O794+P794+Q794)*0.5</f>
        <v>57.5</v>
      </c>
      <c r="I794" s="30"/>
      <c r="J794" s="1">
        <f>SUM(AR794,BW794,CA794)</f>
        <v>0</v>
      </c>
      <c r="K794" s="1">
        <f>SUM(AD794,AF794,AH794,AJ794,AN794,AL794,AP794,AT794,AV794,AX794,AZ794,BD794,BF794,BH794,BJ794,BL794,BN794,BB794)</f>
        <v>0</v>
      </c>
      <c r="L794" s="1">
        <f>COUNT(AD794,AF794,AH794,AJ794,AL794,AN794,AP794,AT794,AV794,AX794,AZ794,BB794,BD794,BF794,BH794,BJ794,BL794,BN794)</f>
        <v>0</v>
      </c>
      <c r="M794" s="1">
        <f>BP794+BR794</f>
        <v>35</v>
      </c>
      <c r="N794" s="1"/>
      <c r="O794" s="1">
        <f>BU794</f>
        <v>80</v>
      </c>
      <c r="P794" s="1">
        <f>AB794+BY794</f>
        <v>0</v>
      </c>
      <c r="Q794" s="1">
        <f>BT794+CC794</f>
        <v>0</v>
      </c>
      <c r="R794" s="70"/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70"/>
      <c r="AB794" s="1"/>
      <c r="AC794" s="29"/>
      <c r="AD794" s="1"/>
      <c r="AE794" s="29"/>
      <c r="AF794" s="1"/>
      <c r="AG794" s="29"/>
      <c r="AH794" s="1"/>
      <c r="AI794" s="29"/>
      <c r="AJ794" s="1"/>
      <c r="AK794" s="29"/>
      <c r="AL794" s="1"/>
      <c r="AM794" s="30"/>
      <c r="AN794" s="1"/>
      <c r="AO794" s="29"/>
      <c r="AP794" s="1"/>
      <c r="AQ794" s="30"/>
      <c r="AR794" s="1"/>
      <c r="AS794" s="30"/>
      <c r="AT794" s="1"/>
      <c r="AU794" s="30"/>
      <c r="AV794" s="1"/>
      <c r="AW794" s="30"/>
      <c r="AX794" s="1"/>
      <c r="AY794" s="30"/>
      <c r="AZ794" s="1"/>
      <c r="BA794" s="30"/>
      <c r="BB794" s="1"/>
      <c r="BC794" s="29"/>
      <c r="BD794" s="1"/>
      <c r="BE794" s="30"/>
      <c r="BF794" s="1"/>
      <c r="BG794" s="30"/>
      <c r="BH794" s="1"/>
      <c r="BI794" s="30"/>
      <c r="BJ794" s="1"/>
      <c r="BK794" s="30"/>
      <c r="BL794" s="1"/>
      <c r="BM794" s="30"/>
      <c r="BN794" s="1"/>
      <c r="BO794" s="30"/>
      <c r="BP794" s="1"/>
      <c r="BQ794" s="29"/>
      <c r="BR794" s="1">
        <v>35</v>
      </c>
      <c r="BS794" s="29">
        <v>1</v>
      </c>
      <c r="BT794" s="1"/>
      <c r="BU794" s="1">
        <v>80</v>
      </c>
      <c r="BV794" s="29">
        <v>1</v>
      </c>
      <c r="BW794" s="1"/>
      <c r="BX794" s="29"/>
      <c r="BY794" s="33"/>
      <c r="BZ794" s="29"/>
      <c r="CA794" s="33"/>
      <c r="CB794" s="29"/>
      <c r="CC794" s="33"/>
    </row>
    <row r="795" spans="1:81" s="60" customFormat="1" x14ac:dyDescent="0.35">
      <c r="A795" s="33" t="s">
        <v>94</v>
      </c>
      <c r="B795" s="33" t="s">
        <v>60</v>
      </c>
      <c r="C795" s="33" t="s">
        <v>1880</v>
      </c>
      <c r="D795" s="33" t="s">
        <v>180</v>
      </c>
      <c r="E795" s="33" t="s">
        <v>58</v>
      </c>
      <c r="F795" s="33">
        <v>999922578</v>
      </c>
      <c r="G795" s="1">
        <f>(K795+P795+J795+M795+O795+Q795)-H795</f>
        <v>56</v>
      </c>
      <c r="H795" s="1"/>
      <c r="I795" s="30"/>
      <c r="J795" s="1">
        <f>SUM(AR795,BW795,CA795)</f>
        <v>56</v>
      </c>
      <c r="K795" s="1">
        <f>SUM(AD795,AF795,AH795,AJ795,AN795,AL795,AP795,AT795,AV795,AX795,AZ795,BD795,BF795,BH795,BJ795,BL795,BN795,BB795)</f>
        <v>0</v>
      </c>
      <c r="L795" s="1">
        <f>COUNT(AD795,AF795,AH795,AJ795,AL795,AN795,AP795,AT795,AV795,AX795,AZ795,BB795,BD795,BF795,BH795,BJ795,BL795,BN795)</f>
        <v>0</v>
      </c>
      <c r="M795" s="1">
        <f>BP795+BR795</f>
        <v>0</v>
      </c>
      <c r="N795" s="1"/>
      <c r="O795" s="1">
        <f>BU795</f>
        <v>0</v>
      </c>
      <c r="P795" s="1">
        <f>AB795+BY795</f>
        <v>0</v>
      </c>
      <c r="Q795" s="1">
        <f>BT795+CC795</f>
        <v>0</v>
      </c>
      <c r="R795" s="70"/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70"/>
      <c r="AB795" s="1"/>
      <c r="AC795" s="29"/>
      <c r="AD795" s="1"/>
      <c r="AE795" s="29"/>
      <c r="AF795" s="1"/>
      <c r="AG795" s="29"/>
      <c r="AH795" s="1"/>
      <c r="AI795" s="29"/>
      <c r="AJ795" s="1"/>
      <c r="AK795" s="29"/>
      <c r="AL795" s="1"/>
      <c r="AM795" s="29"/>
      <c r="AN795" s="1"/>
      <c r="AO795" s="29"/>
      <c r="AP795" s="1"/>
      <c r="AQ795" s="29"/>
      <c r="AR795" s="1">
        <v>56</v>
      </c>
      <c r="AS795" s="29">
        <v>3</v>
      </c>
      <c r="AT795" s="1"/>
      <c r="AU795" s="29"/>
      <c r="AV795" s="1"/>
      <c r="AW795" s="29"/>
      <c r="AX795" s="1"/>
      <c r="AY795" s="29"/>
      <c r="AZ795" s="1"/>
      <c r="BA795" s="29"/>
      <c r="BB795" s="1"/>
      <c r="BC795" s="29"/>
      <c r="BD795" s="1"/>
      <c r="BE795" s="29"/>
      <c r="BF795" s="1"/>
      <c r="BG795" s="29"/>
      <c r="BH795" s="1"/>
      <c r="BI795" s="29"/>
      <c r="BJ795" s="1"/>
      <c r="BK795" s="29"/>
      <c r="BL795" s="1"/>
      <c r="BM795" s="29"/>
      <c r="BN795" s="1"/>
      <c r="BO795" s="29"/>
      <c r="BP795" s="1"/>
      <c r="BQ795" s="29"/>
      <c r="BR795" s="1"/>
      <c r="BS795" s="29"/>
      <c r="BT795" s="1"/>
      <c r="BU795" s="1"/>
      <c r="BV795" s="29"/>
      <c r="BW795" s="1"/>
      <c r="BX795" s="29"/>
      <c r="BY795" s="33"/>
      <c r="BZ795" s="29"/>
      <c r="CA795" s="33"/>
      <c r="CB795" s="29"/>
      <c r="CC795" s="33"/>
    </row>
    <row r="796" spans="1:81" s="60" customFormat="1" x14ac:dyDescent="0.35">
      <c r="A796" s="33" t="s">
        <v>94</v>
      </c>
      <c r="B796" s="33" t="s">
        <v>60</v>
      </c>
      <c r="C796" s="33" t="s">
        <v>651</v>
      </c>
      <c r="D796" s="33" t="s">
        <v>2928</v>
      </c>
      <c r="E796" s="33" t="s">
        <v>58</v>
      </c>
      <c r="F796" s="33">
        <v>999926488</v>
      </c>
      <c r="G796" s="1">
        <f>(K796+P796+J796+M796+O796+Q796)-H796</f>
        <v>52</v>
      </c>
      <c r="H796" s="1"/>
      <c r="I796" s="30"/>
      <c r="J796" s="1">
        <f>SUM(AR796,BW796,CA796)</f>
        <v>52</v>
      </c>
      <c r="K796" s="1">
        <f>SUM(AD796,AF796,AH796,AJ796,AN796,AL796,AP796,AT796,AV796,AX796,AZ796,BD796,BF796,BH796,BJ796,BL796,BN796,BB796)</f>
        <v>0</v>
      </c>
      <c r="L796" s="1">
        <f>COUNT(AD796,AF796,AH796,AJ796,AL796,AN796,AP796,AT796,AV796,AX796,AZ796,BB796,BD796,BF796,BH796,BJ796,BL796,BN796)</f>
        <v>0</v>
      </c>
      <c r="M796" s="1">
        <f>BP796+BR796</f>
        <v>0</v>
      </c>
      <c r="N796" s="1"/>
      <c r="O796" s="1">
        <f>BU796</f>
        <v>0</v>
      </c>
      <c r="P796" s="1">
        <f>AB796+BY796</f>
        <v>0</v>
      </c>
      <c r="Q796" s="1">
        <f>BT796+CC796</f>
        <v>0</v>
      </c>
      <c r="R796" s="70"/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70"/>
      <c r="AB796" s="1"/>
      <c r="AC796" s="29"/>
      <c r="AD796" s="1"/>
      <c r="AE796" s="29"/>
      <c r="AF796" s="1"/>
      <c r="AG796" s="29"/>
      <c r="AH796" s="1"/>
      <c r="AI796" s="29"/>
      <c r="AJ796" s="1"/>
      <c r="AK796" s="29"/>
      <c r="AL796" s="1"/>
      <c r="AM796" s="29"/>
      <c r="AN796" s="1"/>
      <c r="AO796" s="29"/>
      <c r="AP796" s="1"/>
      <c r="AQ796" s="29"/>
      <c r="AR796" s="1">
        <v>52</v>
      </c>
      <c r="AS796" s="29">
        <v>5</v>
      </c>
      <c r="AT796" s="1"/>
      <c r="AU796" s="29"/>
      <c r="AV796" s="1"/>
      <c r="AW796" s="29"/>
      <c r="AX796" s="1"/>
      <c r="AY796" s="29"/>
      <c r="AZ796" s="1"/>
      <c r="BA796" s="29"/>
      <c r="BB796" s="1"/>
      <c r="BC796" s="29"/>
      <c r="BD796" s="1"/>
      <c r="BE796" s="29"/>
      <c r="BF796" s="1"/>
      <c r="BG796" s="29"/>
      <c r="BH796" s="1"/>
      <c r="BI796" s="29"/>
      <c r="BJ796" s="1"/>
      <c r="BK796" s="29"/>
      <c r="BL796" s="1"/>
      <c r="BM796" s="29"/>
      <c r="BN796" s="1"/>
      <c r="BO796" s="29"/>
      <c r="BP796" s="1"/>
      <c r="BQ796" s="29"/>
      <c r="BR796" s="1"/>
      <c r="BS796" s="29"/>
      <c r="BT796" s="1"/>
      <c r="BU796" s="1"/>
      <c r="BV796" s="29"/>
      <c r="BW796" s="1"/>
      <c r="BX796" s="29"/>
      <c r="BY796" s="33"/>
      <c r="BZ796" s="29"/>
      <c r="CA796" s="33"/>
      <c r="CB796" s="29"/>
      <c r="CC796" s="33"/>
    </row>
    <row r="797" spans="1:81" s="60" customFormat="1" x14ac:dyDescent="0.35">
      <c r="A797" s="33" t="s">
        <v>94</v>
      </c>
      <c r="B797" s="33" t="s">
        <v>60</v>
      </c>
      <c r="C797" s="33" t="s">
        <v>3021</v>
      </c>
      <c r="D797" s="33" t="s">
        <v>3022</v>
      </c>
      <c r="E797" s="33" t="s">
        <v>58</v>
      </c>
      <c r="F797" s="33">
        <v>999926711</v>
      </c>
      <c r="G797" s="1">
        <f>(K797+P797+J797+M797+O797+Q797)-H797</f>
        <v>48</v>
      </c>
      <c r="H797" s="1"/>
      <c r="I797" s="30"/>
      <c r="J797" s="1">
        <f>SUM(AR797,BW797,CA797)</f>
        <v>48</v>
      </c>
      <c r="K797" s="1">
        <f>SUM(AD797,AF797,AH797,AJ797,AN797,AL797,AP797,AT797,AV797,AX797,AZ797,BD797,BF797,BH797,BJ797,BL797,BN797,BB797)</f>
        <v>0</v>
      </c>
      <c r="L797" s="1">
        <f>COUNT(AD797,AF797,AH797,AJ797,AL797,AN797,AP797,AT797,AV797,AX797,AZ797,BB797,BD797,BF797,BH797,BJ797,BL797,BN797)</f>
        <v>0</v>
      </c>
      <c r="M797" s="1">
        <f>BP797+BR797</f>
        <v>0</v>
      </c>
      <c r="N797" s="1"/>
      <c r="O797" s="1">
        <f>BU797</f>
        <v>0</v>
      </c>
      <c r="P797" s="1">
        <f>AB797+BY797</f>
        <v>0</v>
      </c>
      <c r="Q797" s="1">
        <f>BT797+CC797</f>
        <v>0</v>
      </c>
      <c r="R797" s="70"/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70"/>
      <c r="AB797" s="1"/>
      <c r="AC797" s="29"/>
      <c r="AD797" s="1"/>
      <c r="AE797" s="29"/>
      <c r="AF797" s="1"/>
      <c r="AG797" s="29"/>
      <c r="AH797" s="1"/>
      <c r="AI797" s="29"/>
      <c r="AJ797" s="1"/>
      <c r="AK797" s="29"/>
      <c r="AL797" s="1"/>
      <c r="AM797" s="29"/>
      <c r="AN797" s="1"/>
      <c r="AO797" s="29"/>
      <c r="AP797" s="1"/>
      <c r="AQ797" s="29"/>
      <c r="AR797" s="1">
        <v>48</v>
      </c>
      <c r="AS797" s="29">
        <v>6</v>
      </c>
      <c r="AT797" s="1"/>
      <c r="AU797" s="29"/>
      <c r="AV797" s="1"/>
      <c r="AW797" s="29"/>
      <c r="AX797" s="1"/>
      <c r="AY797" s="29"/>
      <c r="AZ797" s="1"/>
      <c r="BA797" s="29"/>
      <c r="BB797" s="1"/>
      <c r="BC797" s="29"/>
      <c r="BD797" s="1"/>
      <c r="BE797" s="29"/>
      <c r="BF797" s="1"/>
      <c r="BG797" s="29"/>
      <c r="BH797" s="1"/>
      <c r="BI797" s="29"/>
      <c r="BJ797" s="1"/>
      <c r="BK797" s="29"/>
      <c r="BL797" s="1"/>
      <c r="BM797" s="29"/>
      <c r="BN797" s="1"/>
      <c r="BO797" s="29"/>
      <c r="BP797" s="1"/>
      <c r="BQ797" s="29"/>
      <c r="BR797" s="1"/>
      <c r="BS797" s="29"/>
      <c r="BT797" s="1"/>
      <c r="BU797" s="1"/>
      <c r="BV797" s="29"/>
      <c r="BW797" s="1"/>
      <c r="BX797" s="29"/>
      <c r="BY797" s="33"/>
      <c r="BZ797" s="29"/>
      <c r="CA797" s="33"/>
      <c r="CB797" s="29"/>
      <c r="CC797" s="33"/>
    </row>
    <row r="798" spans="1:81" s="60" customFormat="1" x14ac:dyDescent="0.35">
      <c r="A798" s="33" t="s">
        <v>94</v>
      </c>
      <c r="B798" s="33" t="s">
        <v>60</v>
      </c>
      <c r="C798" s="33" t="s">
        <v>1892</v>
      </c>
      <c r="D798" s="33" t="s">
        <v>1893</v>
      </c>
      <c r="E798" s="33" t="s">
        <v>58</v>
      </c>
      <c r="F798" s="33">
        <v>999922672</v>
      </c>
      <c r="G798" s="1">
        <f>(K798+P798+J798+M798+O798+Q798)-H798</f>
        <v>42</v>
      </c>
      <c r="H798" s="1"/>
      <c r="I798" s="30"/>
      <c r="J798" s="1">
        <f>SUM(AR798,BW798,CA798)</f>
        <v>42</v>
      </c>
      <c r="K798" s="1">
        <f>SUM(AD798,AF798,AH798,AJ798,AN798,AL798,AP798,AT798,AV798,AX798,AZ798,BD798,BF798,BH798,BJ798,BL798,BN798,BB798)</f>
        <v>0</v>
      </c>
      <c r="L798" s="1">
        <f>COUNT(AD798,AF798,AH798,AJ798,AL798,AN798,AP798,AT798,AV798,AX798,AZ798,BB798,BD798,BF798,BH798,BJ798,BL798,BN798)</f>
        <v>0</v>
      </c>
      <c r="M798" s="1">
        <f>BP798+BR798</f>
        <v>0</v>
      </c>
      <c r="N798" s="1"/>
      <c r="O798" s="1">
        <f>BU798</f>
        <v>0</v>
      </c>
      <c r="P798" s="1">
        <f>AB798+BY798</f>
        <v>0</v>
      </c>
      <c r="Q798" s="1">
        <f>BT798+CC798</f>
        <v>0</v>
      </c>
      <c r="R798" s="70"/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70"/>
      <c r="AB798" s="1"/>
      <c r="AC798" s="29"/>
      <c r="AD798" s="1"/>
      <c r="AE798" s="29"/>
      <c r="AF798" s="1"/>
      <c r="AG798" s="29"/>
      <c r="AH798" s="1"/>
      <c r="AI798" s="29"/>
      <c r="AJ798" s="1"/>
      <c r="AK798" s="29"/>
      <c r="AL798" s="1"/>
      <c r="AM798" s="29"/>
      <c r="AN798" s="1"/>
      <c r="AO798" s="29"/>
      <c r="AP798" s="1"/>
      <c r="AQ798" s="29"/>
      <c r="AR798" s="1">
        <v>42</v>
      </c>
      <c r="AS798" s="29">
        <v>8</v>
      </c>
      <c r="AT798" s="1"/>
      <c r="AU798" s="29"/>
      <c r="AV798" s="1"/>
      <c r="AW798" s="29"/>
      <c r="AX798" s="1"/>
      <c r="AY798" s="29"/>
      <c r="AZ798" s="1"/>
      <c r="BA798" s="29"/>
      <c r="BB798" s="1"/>
      <c r="BC798" s="29"/>
      <c r="BD798" s="1"/>
      <c r="BE798" s="29"/>
      <c r="BF798" s="1"/>
      <c r="BG798" s="29"/>
      <c r="BH798" s="1"/>
      <c r="BI798" s="29"/>
      <c r="BJ798" s="1"/>
      <c r="BK798" s="29"/>
      <c r="BL798" s="1"/>
      <c r="BM798" s="29"/>
      <c r="BN798" s="1"/>
      <c r="BO798" s="29"/>
      <c r="BP798" s="1"/>
      <c r="BQ798" s="29"/>
      <c r="BR798" s="1"/>
      <c r="BS798" s="29"/>
      <c r="BT798" s="1"/>
      <c r="BU798" s="1"/>
      <c r="BV798" s="29"/>
      <c r="BW798" s="1"/>
      <c r="BX798" s="29"/>
      <c r="BY798" s="33"/>
      <c r="BZ798" s="29"/>
      <c r="CA798" s="33"/>
      <c r="CB798" s="29"/>
      <c r="CC798" s="33"/>
    </row>
    <row r="799" spans="1:81" s="60" customFormat="1" x14ac:dyDescent="0.35">
      <c r="A799" s="33" t="s">
        <v>94</v>
      </c>
      <c r="B799" s="33" t="s">
        <v>60</v>
      </c>
      <c r="C799" s="33" t="s">
        <v>314</v>
      </c>
      <c r="D799" s="33" t="s">
        <v>768</v>
      </c>
      <c r="E799" s="33" t="s">
        <v>58</v>
      </c>
      <c r="F799" s="33">
        <v>999922540</v>
      </c>
      <c r="G799" s="1">
        <f>(K799+P799+J799+M799+O799+Q799)-H799</f>
        <v>38</v>
      </c>
      <c r="H799" s="1"/>
      <c r="I799" s="30"/>
      <c r="J799" s="1">
        <f>SUM(AR799,BW799,CA799)</f>
        <v>38</v>
      </c>
      <c r="K799" s="1">
        <f>SUM(AD799,AF799,AH799,AJ799,AN799,AL799,AP799,AT799,AV799,AX799,AZ799,BD799,BF799,BH799,BJ799,BL799,BN799,BB799)</f>
        <v>0</v>
      </c>
      <c r="L799" s="1">
        <f>COUNT(AD799,AF799,AH799,AJ799,AL799,AN799,AP799,AT799,AV799,AX799,AZ799,BB799,BD799,BF799,BH799,BJ799,BL799,BN799)</f>
        <v>0</v>
      </c>
      <c r="M799" s="1">
        <f>BP799+BR799</f>
        <v>0</v>
      </c>
      <c r="N799" s="1"/>
      <c r="O799" s="1">
        <f>BU799</f>
        <v>0</v>
      </c>
      <c r="P799" s="1">
        <f>AB799+BY799</f>
        <v>0</v>
      </c>
      <c r="Q799" s="1">
        <f>BT799+CC799</f>
        <v>0</v>
      </c>
      <c r="R799" s="70"/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70"/>
      <c r="AB799" s="1"/>
      <c r="AC799" s="29"/>
      <c r="AD799" s="1"/>
      <c r="AE799" s="29"/>
      <c r="AF799" s="1"/>
      <c r="AG799" s="29"/>
      <c r="AH799" s="1"/>
      <c r="AI799" s="29"/>
      <c r="AJ799" s="1"/>
      <c r="AK799" s="29"/>
      <c r="AL799" s="1"/>
      <c r="AM799" s="29"/>
      <c r="AN799" s="1"/>
      <c r="AO799" s="29"/>
      <c r="AP799" s="1"/>
      <c r="AQ799" s="29"/>
      <c r="AR799" s="1">
        <v>38</v>
      </c>
      <c r="AS799" s="29" t="s">
        <v>97</v>
      </c>
      <c r="AT799" s="1"/>
      <c r="AU799" s="29"/>
      <c r="AV799" s="1"/>
      <c r="AW799" s="29"/>
      <c r="AX799" s="1"/>
      <c r="AY799" s="29"/>
      <c r="AZ799" s="1"/>
      <c r="BA799" s="29"/>
      <c r="BB799" s="1"/>
      <c r="BC799" s="29"/>
      <c r="BD799" s="1"/>
      <c r="BE799" s="29"/>
      <c r="BF799" s="1"/>
      <c r="BG799" s="29"/>
      <c r="BH799" s="1"/>
      <c r="BI799" s="29"/>
      <c r="BJ799" s="1"/>
      <c r="BK799" s="29"/>
      <c r="BL799" s="1"/>
      <c r="BM799" s="29"/>
      <c r="BN799" s="1"/>
      <c r="BO799" s="29"/>
      <c r="BP799" s="1"/>
      <c r="BQ799" s="29"/>
      <c r="BR799" s="1"/>
      <c r="BS799" s="29"/>
      <c r="BT799" s="1"/>
      <c r="BU799" s="1"/>
      <c r="BV799" s="29"/>
      <c r="BW799" s="1"/>
      <c r="BX799" s="29"/>
      <c r="BY799" s="33"/>
      <c r="BZ799" s="29"/>
      <c r="CA799" s="33"/>
      <c r="CB799" s="29"/>
      <c r="CC799" s="33"/>
    </row>
    <row r="800" spans="1:81" s="60" customFormat="1" x14ac:dyDescent="0.35">
      <c r="A800" s="33" t="s">
        <v>94</v>
      </c>
      <c r="B800" s="33" t="s">
        <v>60</v>
      </c>
      <c r="C800" s="33" t="s">
        <v>1885</v>
      </c>
      <c r="D800" s="33" t="s">
        <v>1886</v>
      </c>
      <c r="E800" s="33" t="s">
        <v>58</v>
      </c>
      <c r="F800" s="33">
        <v>999922586</v>
      </c>
      <c r="G800" s="1">
        <f>(K800+P800+J800+M800+O800+Q800)-H800</f>
        <v>38</v>
      </c>
      <c r="H800" s="1"/>
      <c r="I800" s="30"/>
      <c r="J800" s="1">
        <f>SUM(AR800,BW800,CA800)</f>
        <v>38</v>
      </c>
      <c r="K800" s="1">
        <f>SUM(AD800,AF800,AH800,AJ800,AN800,AL800,AP800,AT800,AV800,AX800,AZ800,BD800,BF800,BH800,BJ800,BL800,BN800,BB800)</f>
        <v>0</v>
      </c>
      <c r="L800" s="1">
        <f>COUNT(AD800,AF800,AH800,AJ800,AL800,AN800,AP800,AT800,AV800,AX800,AZ800,BB800,BD800,BF800,BH800,BJ800,BL800,BN800)</f>
        <v>0</v>
      </c>
      <c r="M800" s="1">
        <f>BP800+BR800</f>
        <v>0</v>
      </c>
      <c r="N800" s="1"/>
      <c r="O800" s="1">
        <f>BU800</f>
        <v>0</v>
      </c>
      <c r="P800" s="1">
        <f>AB800+BY800</f>
        <v>0</v>
      </c>
      <c r="Q800" s="1">
        <f>BT800+CC800</f>
        <v>0</v>
      </c>
      <c r="R800" s="70"/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70"/>
      <c r="AB800" s="1"/>
      <c r="AC800" s="29"/>
      <c r="AD800" s="1"/>
      <c r="AE800" s="29"/>
      <c r="AF800" s="1"/>
      <c r="AG800" s="29"/>
      <c r="AH800" s="1"/>
      <c r="AI800" s="29"/>
      <c r="AJ800" s="1"/>
      <c r="AK800" s="29"/>
      <c r="AL800" s="1"/>
      <c r="AM800" s="29"/>
      <c r="AN800" s="1"/>
      <c r="AO800" s="29"/>
      <c r="AP800" s="1"/>
      <c r="AQ800" s="29"/>
      <c r="AR800" s="1">
        <v>38</v>
      </c>
      <c r="AS800" s="29" t="s">
        <v>97</v>
      </c>
      <c r="AT800" s="1"/>
      <c r="AU800" s="29"/>
      <c r="AV800" s="1"/>
      <c r="AW800" s="29"/>
      <c r="AX800" s="1"/>
      <c r="AY800" s="29"/>
      <c r="AZ800" s="1"/>
      <c r="BA800" s="29"/>
      <c r="BB800" s="1"/>
      <c r="BC800" s="29"/>
      <c r="BD800" s="1"/>
      <c r="BE800" s="29"/>
      <c r="BF800" s="1"/>
      <c r="BG800" s="29"/>
      <c r="BH800" s="1"/>
      <c r="BI800" s="29"/>
      <c r="BJ800" s="1"/>
      <c r="BK800" s="29"/>
      <c r="BL800" s="1"/>
      <c r="BM800" s="29"/>
      <c r="BN800" s="1"/>
      <c r="BO800" s="29"/>
      <c r="BP800" s="1"/>
      <c r="BQ800" s="29"/>
      <c r="BR800" s="1"/>
      <c r="BS800" s="29"/>
      <c r="BT800" s="1"/>
      <c r="BU800" s="1"/>
      <c r="BV800" s="29"/>
      <c r="BW800" s="1"/>
      <c r="BX800" s="29"/>
      <c r="BY800" s="33"/>
      <c r="BZ800" s="29"/>
      <c r="CA800" s="33"/>
      <c r="CB800" s="29"/>
      <c r="CC800" s="33"/>
    </row>
    <row r="801" spans="1:81" s="60" customFormat="1" x14ac:dyDescent="0.35">
      <c r="A801" s="33" t="s">
        <v>94</v>
      </c>
      <c r="B801" s="33" t="s">
        <v>60</v>
      </c>
      <c r="C801" s="33" t="s">
        <v>1889</v>
      </c>
      <c r="D801" s="33" t="s">
        <v>1890</v>
      </c>
      <c r="E801" s="33" t="s">
        <v>58</v>
      </c>
      <c r="F801" s="33">
        <v>999922631</v>
      </c>
      <c r="G801" s="1">
        <f>(K801+P801+J801+M801+O801+Q801)-H801</f>
        <v>38</v>
      </c>
      <c r="H801" s="1"/>
      <c r="I801" s="30"/>
      <c r="J801" s="1">
        <f>SUM(AR801,BW801,CA801)</f>
        <v>38</v>
      </c>
      <c r="K801" s="1">
        <f>SUM(AD801,AF801,AH801,AJ801,AN801,AL801,AP801,AT801,AV801,AX801,AZ801,BD801,BF801,BH801,BJ801,BL801,BN801,BB801)</f>
        <v>0</v>
      </c>
      <c r="L801" s="1">
        <f>COUNT(AD801,AF801,AH801,AJ801,AL801,AN801,AP801,AT801,AV801,AX801,AZ801,BB801,BD801,BF801,BH801,BJ801,BL801,BN801)</f>
        <v>0</v>
      </c>
      <c r="M801" s="1">
        <f>BP801+BR801</f>
        <v>0</v>
      </c>
      <c r="N801" s="1"/>
      <c r="O801" s="1">
        <f>BU801</f>
        <v>0</v>
      </c>
      <c r="P801" s="1">
        <f>AB801+BY801</f>
        <v>0</v>
      </c>
      <c r="Q801" s="1">
        <f>BT801+CC801</f>
        <v>0</v>
      </c>
      <c r="R801" s="70"/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70"/>
      <c r="AB801" s="1"/>
      <c r="AC801" s="29"/>
      <c r="AD801" s="1"/>
      <c r="AE801" s="29"/>
      <c r="AF801" s="1"/>
      <c r="AG801" s="29"/>
      <c r="AH801" s="1"/>
      <c r="AI801" s="29"/>
      <c r="AJ801" s="1"/>
      <c r="AK801" s="29"/>
      <c r="AL801" s="1"/>
      <c r="AM801" s="29"/>
      <c r="AN801" s="1"/>
      <c r="AO801" s="29"/>
      <c r="AP801" s="1"/>
      <c r="AQ801" s="29"/>
      <c r="AR801" s="1">
        <v>38</v>
      </c>
      <c r="AS801" s="29" t="s">
        <v>97</v>
      </c>
      <c r="AT801" s="1"/>
      <c r="AU801" s="29"/>
      <c r="AV801" s="1"/>
      <c r="AW801" s="29"/>
      <c r="AX801" s="1"/>
      <c r="AY801" s="29"/>
      <c r="AZ801" s="1"/>
      <c r="BA801" s="29"/>
      <c r="BB801" s="1"/>
      <c r="BC801" s="29"/>
      <c r="BD801" s="1"/>
      <c r="BE801" s="29"/>
      <c r="BF801" s="1"/>
      <c r="BG801" s="29"/>
      <c r="BH801" s="1"/>
      <c r="BI801" s="29"/>
      <c r="BJ801" s="1"/>
      <c r="BK801" s="29"/>
      <c r="BL801" s="1"/>
      <c r="BM801" s="29"/>
      <c r="BN801" s="1"/>
      <c r="BO801" s="29"/>
      <c r="BP801" s="1"/>
      <c r="BQ801" s="29"/>
      <c r="BR801" s="1"/>
      <c r="BS801" s="29"/>
      <c r="BT801" s="1"/>
      <c r="BU801" s="1"/>
      <c r="BV801" s="29"/>
      <c r="BW801" s="1"/>
      <c r="BX801" s="29"/>
      <c r="BY801" s="33"/>
      <c r="BZ801" s="29"/>
      <c r="CA801" s="33"/>
      <c r="CB801" s="29"/>
      <c r="CC801" s="33"/>
    </row>
    <row r="802" spans="1:81" s="60" customFormat="1" x14ac:dyDescent="0.35">
      <c r="A802" s="33" t="s">
        <v>94</v>
      </c>
      <c r="B802" s="33" t="s">
        <v>60</v>
      </c>
      <c r="C802" s="33" t="s">
        <v>1900</v>
      </c>
      <c r="D802" s="33" t="s">
        <v>1901</v>
      </c>
      <c r="E802" s="33" t="s">
        <v>58</v>
      </c>
      <c r="F802" s="33">
        <v>999922731</v>
      </c>
      <c r="G802" s="1">
        <f>(K802+P802+J802+M802+O802+Q802)-H802</f>
        <v>38</v>
      </c>
      <c r="H802" s="1"/>
      <c r="I802" s="30"/>
      <c r="J802" s="1">
        <f>SUM(AR802,BW802,CA802)</f>
        <v>38</v>
      </c>
      <c r="K802" s="1">
        <f>SUM(AD802,AF802,AH802,AJ802,AN802,AL802,AP802,AT802,AV802,AX802,AZ802,BD802,BF802,BH802,BJ802,BL802,BN802,BB802)</f>
        <v>0</v>
      </c>
      <c r="L802" s="1">
        <f>COUNT(AD802,AF802,AH802,AJ802,AL802,AN802,AP802,AT802,AV802,AX802,AZ802,BB802,BD802,BF802,BH802,BJ802,BL802,BN802)</f>
        <v>0</v>
      </c>
      <c r="M802" s="1">
        <f>BP802+BR802</f>
        <v>0</v>
      </c>
      <c r="N802" s="1"/>
      <c r="O802" s="1">
        <f>BU802</f>
        <v>0</v>
      </c>
      <c r="P802" s="1">
        <f>AB802+BY802</f>
        <v>0</v>
      </c>
      <c r="Q802" s="1">
        <f>BT802+CC802</f>
        <v>0</v>
      </c>
      <c r="R802" s="70"/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70"/>
      <c r="AB802" s="1"/>
      <c r="AC802" s="29"/>
      <c r="AD802" s="1"/>
      <c r="AE802" s="29"/>
      <c r="AF802" s="1"/>
      <c r="AG802" s="29"/>
      <c r="AH802" s="1"/>
      <c r="AI802" s="29"/>
      <c r="AJ802" s="1"/>
      <c r="AK802" s="29"/>
      <c r="AL802" s="1"/>
      <c r="AM802" s="29"/>
      <c r="AN802" s="1"/>
      <c r="AO802" s="29"/>
      <c r="AP802" s="1"/>
      <c r="AQ802" s="29"/>
      <c r="AR802" s="1">
        <v>38</v>
      </c>
      <c r="AS802" s="29" t="s">
        <v>97</v>
      </c>
      <c r="AT802" s="1"/>
      <c r="AU802" s="29"/>
      <c r="AV802" s="1"/>
      <c r="AW802" s="29"/>
      <c r="AX802" s="1"/>
      <c r="AY802" s="29"/>
      <c r="AZ802" s="1"/>
      <c r="BA802" s="29"/>
      <c r="BB802" s="1"/>
      <c r="BC802" s="29"/>
      <c r="BD802" s="1"/>
      <c r="BE802" s="29"/>
      <c r="BF802" s="1"/>
      <c r="BG802" s="29"/>
      <c r="BH802" s="1"/>
      <c r="BI802" s="29"/>
      <c r="BJ802" s="1"/>
      <c r="BK802" s="29"/>
      <c r="BL802" s="1"/>
      <c r="BM802" s="29"/>
      <c r="BN802" s="1"/>
      <c r="BO802" s="29"/>
      <c r="BP802" s="1"/>
      <c r="BQ802" s="29"/>
      <c r="BR802" s="1"/>
      <c r="BS802" s="29"/>
      <c r="BT802" s="1"/>
      <c r="BU802" s="1"/>
      <c r="BV802" s="29"/>
      <c r="BW802" s="1"/>
      <c r="BX802" s="29"/>
      <c r="BY802" s="33"/>
      <c r="BZ802" s="29"/>
      <c r="CA802" s="33"/>
      <c r="CB802" s="29"/>
      <c r="CC802" s="33"/>
    </row>
    <row r="803" spans="1:81" s="60" customFormat="1" x14ac:dyDescent="0.35">
      <c r="A803" s="33" t="s">
        <v>94</v>
      </c>
      <c r="B803" s="33" t="s">
        <v>60</v>
      </c>
      <c r="C803" s="33" t="s">
        <v>168</v>
      </c>
      <c r="D803" s="33" t="s">
        <v>1906</v>
      </c>
      <c r="E803" s="33" t="s">
        <v>58</v>
      </c>
      <c r="F803" s="33">
        <v>999922781</v>
      </c>
      <c r="G803" s="1">
        <f>(K803+P803+J803+M803+O803+Q803)-H803</f>
        <v>38</v>
      </c>
      <c r="H803" s="1"/>
      <c r="I803" s="30"/>
      <c r="J803" s="1">
        <f>SUM(AR803,BW803,CA803)</f>
        <v>38</v>
      </c>
      <c r="K803" s="1">
        <f>SUM(AD803,AF803,AH803,AJ803,AN803,AL803,AP803,AT803,AV803,AX803,AZ803,BD803,BF803,BH803,BJ803,BL803,BN803,BB803)</f>
        <v>0</v>
      </c>
      <c r="L803" s="1">
        <f>COUNT(AD803,AF803,AH803,AJ803,AL803,AN803,AP803,AT803,AV803,AX803,AZ803,BB803,BD803,BF803,BH803,BJ803,BL803,BN803)</f>
        <v>0</v>
      </c>
      <c r="M803" s="1">
        <f>BP803+BR803</f>
        <v>0</v>
      </c>
      <c r="N803" s="1"/>
      <c r="O803" s="1">
        <f>BU803</f>
        <v>0</v>
      </c>
      <c r="P803" s="1">
        <f>AB803+BY803</f>
        <v>0</v>
      </c>
      <c r="Q803" s="1">
        <f>BT803+CC803</f>
        <v>0</v>
      </c>
      <c r="R803" s="70"/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70"/>
      <c r="AB803" s="1"/>
      <c r="AC803" s="29"/>
      <c r="AD803" s="1"/>
      <c r="AE803" s="29"/>
      <c r="AF803" s="1"/>
      <c r="AG803" s="29"/>
      <c r="AH803" s="1"/>
      <c r="AI803" s="29"/>
      <c r="AJ803" s="1"/>
      <c r="AK803" s="29"/>
      <c r="AL803" s="1"/>
      <c r="AM803" s="29"/>
      <c r="AN803" s="1"/>
      <c r="AO803" s="29"/>
      <c r="AP803" s="1"/>
      <c r="AQ803" s="29"/>
      <c r="AR803" s="1">
        <v>38</v>
      </c>
      <c r="AS803" s="29" t="s">
        <v>97</v>
      </c>
      <c r="AT803" s="1"/>
      <c r="AU803" s="29"/>
      <c r="AV803" s="1"/>
      <c r="AW803" s="29"/>
      <c r="AX803" s="1"/>
      <c r="AY803" s="29"/>
      <c r="AZ803" s="1"/>
      <c r="BA803" s="29"/>
      <c r="BB803" s="1"/>
      <c r="BC803" s="29"/>
      <c r="BD803" s="1"/>
      <c r="BE803" s="29"/>
      <c r="BF803" s="1"/>
      <c r="BG803" s="29"/>
      <c r="BH803" s="1"/>
      <c r="BI803" s="29"/>
      <c r="BJ803" s="1"/>
      <c r="BK803" s="29"/>
      <c r="BL803" s="1"/>
      <c r="BM803" s="29"/>
      <c r="BN803" s="1"/>
      <c r="BO803" s="29"/>
      <c r="BP803" s="1"/>
      <c r="BQ803" s="29"/>
      <c r="BR803" s="1"/>
      <c r="BS803" s="29"/>
      <c r="BT803" s="1"/>
      <c r="BU803" s="1"/>
      <c r="BV803" s="29"/>
      <c r="BW803" s="1"/>
      <c r="BX803" s="29"/>
      <c r="BY803" s="33"/>
      <c r="BZ803" s="29"/>
      <c r="CA803" s="33"/>
      <c r="CB803" s="29"/>
      <c r="CC803" s="33"/>
    </row>
    <row r="804" spans="1:81" s="60" customFormat="1" x14ac:dyDescent="0.35">
      <c r="A804" s="33" t="s">
        <v>94</v>
      </c>
      <c r="B804" s="33" t="s">
        <v>60</v>
      </c>
      <c r="C804" s="33" t="s">
        <v>926</v>
      </c>
      <c r="D804" s="33" t="s">
        <v>1921</v>
      </c>
      <c r="E804" s="33" t="s">
        <v>58</v>
      </c>
      <c r="F804" s="33">
        <v>999922798</v>
      </c>
      <c r="G804" s="1">
        <f>(K804+P804+J804+M804+O804+Q804)-H804</f>
        <v>38</v>
      </c>
      <c r="H804" s="1"/>
      <c r="I804" s="30"/>
      <c r="J804" s="1">
        <f>SUM(AR804,BW804,CA804)</f>
        <v>38</v>
      </c>
      <c r="K804" s="1">
        <f>SUM(AD804,AF804,AH804,AJ804,AN804,AL804,AP804,AT804,AV804,AX804,AZ804,BD804,BF804,BH804,BJ804,BL804,BN804,BB804)</f>
        <v>0</v>
      </c>
      <c r="L804" s="1">
        <f>COUNT(AD804,AF804,AH804,AJ804,AL804,AN804,AP804,AT804,AV804,AX804,AZ804,BB804,BD804,BF804,BH804,BJ804,BL804,BN804)</f>
        <v>0</v>
      </c>
      <c r="M804" s="1">
        <f>BP804+BR804</f>
        <v>0</v>
      </c>
      <c r="N804" s="1"/>
      <c r="O804" s="1">
        <f>BU804</f>
        <v>0</v>
      </c>
      <c r="P804" s="1">
        <f>AB804+BY804</f>
        <v>0</v>
      </c>
      <c r="Q804" s="1">
        <f>BT804+CC804</f>
        <v>0</v>
      </c>
      <c r="R804" s="70"/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70"/>
      <c r="AB804" s="1"/>
      <c r="AC804" s="29"/>
      <c r="AD804" s="1"/>
      <c r="AE804" s="29"/>
      <c r="AF804" s="1"/>
      <c r="AG804" s="29"/>
      <c r="AH804" s="1"/>
      <c r="AI804" s="29"/>
      <c r="AJ804" s="1"/>
      <c r="AK804" s="29"/>
      <c r="AL804" s="1"/>
      <c r="AM804" s="29"/>
      <c r="AN804" s="1"/>
      <c r="AO804" s="29"/>
      <c r="AP804" s="1"/>
      <c r="AQ804" s="29"/>
      <c r="AR804" s="1">
        <v>38</v>
      </c>
      <c r="AS804" s="29" t="s">
        <v>97</v>
      </c>
      <c r="AT804" s="1"/>
      <c r="AU804" s="29"/>
      <c r="AV804" s="1"/>
      <c r="AW804" s="29"/>
      <c r="AX804" s="1"/>
      <c r="AY804" s="29"/>
      <c r="AZ804" s="1"/>
      <c r="BA804" s="29"/>
      <c r="BB804" s="1"/>
      <c r="BC804" s="29"/>
      <c r="BD804" s="1"/>
      <c r="BE804" s="29"/>
      <c r="BF804" s="1"/>
      <c r="BG804" s="29"/>
      <c r="BH804" s="1"/>
      <c r="BI804" s="29"/>
      <c r="BJ804" s="1"/>
      <c r="BK804" s="29"/>
      <c r="BL804" s="1"/>
      <c r="BM804" s="29"/>
      <c r="BN804" s="1"/>
      <c r="BO804" s="29"/>
      <c r="BP804" s="1"/>
      <c r="BQ804" s="29"/>
      <c r="BR804" s="1"/>
      <c r="BS804" s="29"/>
      <c r="BT804" s="1"/>
      <c r="BU804" s="1"/>
      <c r="BV804" s="29"/>
      <c r="BW804" s="1"/>
      <c r="BX804" s="29"/>
      <c r="BY804" s="33"/>
      <c r="BZ804" s="29"/>
      <c r="CA804" s="33"/>
      <c r="CB804" s="29"/>
      <c r="CC804" s="33"/>
    </row>
    <row r="805" spans="1:81" s="60" customFormat="1" x14ac:dyDescent="0.35">
      <c r="A805" s="33" t="s">
        <v>94</v>
      </c>
      <c r="B805" s="33" t="s">
        <v>60</v>
      </c>
      <c r="C805" s="33" t="s">
        <v>1951</v>
      </c>
      <c r="D805" s="33" t="s">
        <v>1952</v>
      </c>
      <c r="E805" s="33" t="s">
        <v>58</v>
      </c>
      <c r="F805" s="33">
        <v>999923007</v>
      </c>
      <c r="G805" s="1">
        <f>(K805+P805+J805+M805+O805+Q805)-H805</f>
        <v>38</v>
      </c>
      <c r="H805" s="1"/>
      <c r="I805" s="30"/>
      <c r="J805" s="1">
        <f>SUM(AR805,BW805,CA805)</f>
        <v>38</v>
      </c>
      <c r="K805" s="1">
        <f>SUM(AD805,AF805,AH805,AJ805,AN805,AL805,AP805,AT805,AV805,AX805,AZ805,BD805,BF805,BH805,BJ805,BL805,BN805,BB805)</f>
        <v>0</v>
      </c>
      <c r="L805" s="1">
        <f>COUNT(AD805,AF805,AH805,AJ805,AL805,AN805,AP805,AT805,AV805,AX805,AZ805,BB805,BD805,BF805,BH805,BJ805,BL805,BN805)</f>
        <v>0</v>
      </c>
      <c r="M805" s="1">
        <f>BP805+BR805</f>
        <v>0</v>
      </c>
      <c r="N805" s="1"/>
      <c r="O805" s="1">
        <f>BU805</f>
        <v>0</v>
      </c>
      <c r="P805" s="1">
        <f>AB805+BY805</f>
        <v>0</v>
      </c>
      <c r="Q805" s="1">
        <f>BT805+CC805</f>
        <v>0</v>
      </c>
      <c r="R805" s="70"/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70"/>
      <c r="AB805" s="1"/>
      <c r="AC805" s="29"/>
      <c r="AD805" s="1"/>
      <c r="AE805" s="29"/>
      <c r="AF805" s="1"/>
      <c r="AG805" s="29"/>
      <c r="AH805" s="1"/>
      <c r="AI805" s="29"/>
      <c r="AJ805" s="1"/>
      <c r="AK805" s="29"/>
      <c r="AL805" s="1"/>
      <c r="AM805" s="29"/>
      <c r="AN805" s="1"/>
      <c r="AO805" s="29"/>
      <c r="AP805" s="1"/>
      <c r="AQ805" s="29"/>
      <c r="AR805" s="1">
        <v>38</v>
      </c>
      <c r="AS805" s="29" t="s">
        <v>97</v>
      </c>
      <c r="AT805" s="1"/>
      <c r="AU805" s="29"/>
      <c r="AV805" s="1"/>
      <c r="AW805" s="29"/>
      <c r="AX805" s="1"/>
      <c r="AY805" s="29"/>
      <c r="AZ805" s="1"/>
      <c r="BA805" s="29"/>
      <c r="BB805" s="1"/>
      <c r="BC805" s="29"/>
      <c r="BD805" s="1"/>
      <c r="BE805" s="29"/>
      <c r="BF805" s="1"/>
      <c r="BG805" s="29"/>
      <c r="BH805" s="1"/>
      <c r="BI805" s="29"/>
      <c r="BJ805" s="1"/>
      <c r="BK805" s="29"/>
      <c r="BL805" s="1"/>
      <c r="BM805" s="29"/>
      <c r="BN805" s="1"/>
      <c r="BO805" s="29"/>
      <c r="BP805" s="1"/>
      <c r="BQ805" s="29"/>
      <c r="BR805" s="1"/>
      <c r="BS805" s="29"/>
      <c r="BT805" s="1"/>
      <c r="BU805" s="1"/>
      <c r="BV805" s="29"/>
      <c r="BW805" s="1"/>
      <c r="BX805" s="29"/>
      <c r="BY805" s="33"/>
      <c r="BZ805" s="29"/>
      <c r="CA805" s="33"/>
      <c r="CB805" s="29"/>
      <c r="CC805" s="33"/>
    </row>
    <row r="806" spans="1:81" s="60" customFormat="1" x14ac:dyDescent="0.35">
      <c r="A806" s="33" t="s">
        <v>94</v>
      </c>
      <c r="B806" s="33" t="s">
        <v>60</v>
      </c>
      <c r="C806" s="33" t="s">
        <v>2271</v>
      </c>
      <c r="D806" s="33" t="s">
        <v>1250</v>
      </c>
      <c r="E806" s="33" t="s">
        <v>58</v>
      </c>
      <c r="F806" s="33">
        <v>999926569</v>
      </c>
      <c r="G806" s="1">
        <f>(K806+P806+J806+M806+O806+Q806)-H806</f>
        <v>38</v>
      </c>
      <c r="H806" s="1"/>
      <c r="I806" s="30"/>
      <c r="J806" s="1">
        <f>SUM(AR806,BW806,CA806)</f>
        <v>38</v>
      </c>
      <c r="K806" s="1">
        <f>SUM(AD806,AF806,AH806,AJ806,AN806,AL806,AP806,AT806,AV806,AX806,AZ806,BD806,BF806,BH806,BJ806,BL806,BN806,BB806)</f>
        <v>0</v>
      </c>
      <c r="L806" s="1">
        <f>COUNT(AD806,AF806,AH806,AJ806,AL806,AN806,AP806,AT806,AV806,AX806,AZ806,BB806,BD806,BF806,BH806,BJ806,BL806,BN806)</f>
        <v>0</v>
      </c>
      <c r="M806" s="1">
        <f>BP806+BR806</f>
        <v>0</v>
      </c>
      <c r="N806" s="1"/>
      <c r="O806" s="1">
        <f>BU806</f>
        <v>0</v>
      </c>
      <c r="P806" s="1">
        <f>AB806+BY806</f>
        <v>0</v>
      </c>
      <c r="Q806" s="1">
        <f>BT806+CC806</f>
        <v>0</v>
      </c>
      <c r="R806" s="70"/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70"/>
      <c r="AB806" s="1"/>
      <c r="AC806" s="29"/>
      <c r="AD806" s="1"/>
      <c r="AE806" s="29"/>
      <c r="AF806" s="1"/>
      <c r="AG806" s="29"/>
      <c r="AH806" s="1"/>
      <c r="AI806" s="29"/>
      <c r="AJ806" s="1"/>
      <c r="AK806" s="29"/>
      <c r="AL806" s="1"/>
      <c r="AM806" s="29"/>
      <c r="AN806" s="1"/>
      <c r="AO806" s="29"/>
      <c r="AP806" s="1"/>
      <c r="AQ806" s="29"/>
      <c r="AR806" s="1">
        <v>38</v>
      </c>
      <c r="AS806" s="29" t="s">
        <v>97</v>
      </c>
      <c r="AT806" s="1"/>
      <c r="AU806" s="29"/>
      <c r="AV806" s="1"/>
      <c r="AW806" s="29"/>
      <c r="AX806" s="1"/>
      <c r="AY806" s="29"/>
      <c r="AZ806" s="1"/>
      <c r="BA806" s="29"/>
      <c r="BB806" s="1"/>
      <c r="BC806" s="29"/>
      <c r="BD806" s="1"/>
      <c r="BE806" s="29"/>
      <c r="BF806" s="1"/>
      <c r="BG806" s="29"/>
      <c r="BH806" s="1"/>
      <c r="BI806" s="29"/>
      <c r="BJ806" s="1"/>
      <c r="BK806" s="29"/>
      <c r="BL806" s="1"/>
      <c r="BM806" s="29"/>
      <c r="BN806" s="1"/>
      <c r="BO806" s="29"/>
      <c r="BP806" s="1"/>
      <c r="BQ806" s="29"/>
      <c r="BR806" s="1"/>
      <c r="BS806" s="29"/>
      <c r="BT806" s="1"/>
      <c r="BU806" s="1"/>
      <c r="BV806" s="29"/>
      <c r="BW806" s="1"/>
      <c r="BX806" s="29"/>
      <c r="BY806" s="33"/>
      <c r="BZ806" s="29"/>
      <c r="CA806" s="33"/>
      <c r="CB806" s="29"/>
      <c r="CC806" s="33"/>
    </row>
    <row r="807" spans="1:81" s="60" customFormat="1" x14ac:dyDescent="0.35">
      <c r="A807" s="33" t="s">
        <v>94</v>
      </c>
      <c r="B807" s="33" t="s">
        <v>60</v>
      </c>
      <c r="C807" s="33" t="s">
        <v>3111</v>
      </c>
      <c r="D807" s="33" t="s">
        <v>3112</v>
      </c>
      <c r="E807" s="33" t="s">
        <v>58</v>
      </c>
      <c r="F807" s="33">
        <v>999926891</v>
      </c>
      <c r="G807" s="1">
        <f>(K807+P807+J807+M807+O807+Q807)-H807</f>
        <v>38</v>
      </c>
      <c r="H807" s="1"/>
      <c r="I807" s="30"/>
      <c r="J807" s="1">
        <f>SUM(AR807,BW807,CA807)</f>
        <v>38</v>
      </c>
      <c r="K807" s="1">
        <f>SUM(AD807,AF807,AH807,AJ807,AN807,AL807,AP807,AT807,AV807,AX807,AZ807,BD807,BF807,BH807,BJ807,BL807,BN807,BB807)</f>
        <v>0</v>
      </c>
      <c r="L807" s="1">
        <f>COUNT(AD807,AF807,AH807,AJ807,AL807,AN807,AP807,AT807,AV807,AX807,AZ807,BB807,BD807,BF807,BH807,BJ807,BL807,BN807)</f>
        <v>0</v>
      </c>
      <c r="M807" s="1">
        <f>BP807+BR807</f>
        <v>0</v>
      </c>
      <c r="N807" s="1"/>
      <c r="O807" s="1">
        <f>BU807</f>
        <v>0</v>
      </c>
      <c r="P807" s="1">
        <f>AB807+BY807</f>
        <v>0</v>
      </c>
      <c r="Q807" s="1">
        <f>BT807+CC807</f>
        <v>0</v>
      </c>
      <c r="R807" s="70"/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70"/>
      <c r="AB807" s="1"/>
      <c r="AC807" s="29"/>
      <c r="AD807" s="1"/>
      <c r="AE807" s="29"/>
      <c r="AF807" s="1"/>
      <c r="AG807" s="29"/>
      <c r="AH807" s="1"/>
      <c r="AI807" s="29"/>
      <c r="AJ807" s="1"/>
      <c r="AK807" s="29"/>
      <c r="AL807" s="1"/>
      <c r="AM807" s="29"/>
      <c r="AN807" s="1"/>
      <c r="AO807" s="29"/>
      <c r="AP807" s="1"/>
      <c r="AQ807" s="29"/>
      <c r="AR807" s="1">
        <v>38</v>
      </c>
      <c r="AS807" s="29" t="s">
        <v>97</v>
      </c>
      <c r="AT807" s="1"/>
      <c r="AU807" s="29"/>
      <c r="AV807" s="1"/>
      <c r="AW807" s="29"/>
      <c r="AX807" s="1"/>
      <c r="AY807" s="29"/>
      <c r="AZ807" s="1"/>
      <c r="BA807" s="29"/>
      <c r="BB807" s="1"/>
      <c r="BC807" s="29"/>
      <c r="BD807" s="1"/>
      <c r="BE807" s="29"/>
      <c r="BF807" s="1"/>
      <c r="BG807" s="29"/>
      <c r="BH807" s="1"/>
      <c r="BI807" s="29"/>
      <c r="BJ807" s="1"/>
      <c r="BK807" s="29"/>
      <c r="BL807" s="1"/>
      <c r="BM807" s="29"/>
      <c r="BN807" s="1"/>
      <c r="BO807" s="29"/>
      <c r="BP807" s="1"/>
      <c r="BQ807" s="29"/>
      <c r="BR807" s="1"/>
      <c r="BS807" s="29"/>
      <c r="BT807" s="1"/>
      <c r="BU807" s="1"/>
      <c r="BV807" s="29"/>
      <c r="BW807" s="1"/>
      <c r="BX807" s="29"/>
      <c r="BY807" s="33"/>
      <c r="BZ807" s="29"/>
      <c r="CA807" s="33"/>
      <c r="CB807" s="29"/>
      <c r="CC807" s="33"/>
    </row>
    <row r="808" spans="1:81" s="60" customFormat="1" x14ac:dyDescent="0.35">
      <c r="A808" s="33" t="s">
        <v>94</v>
      </c>
      <c r="B808" s="33" t="s">
        <v>60</v>
      </c>
      <c r="C808" s="33" t="s">
        <v>1423</v>
      </c>
      <c r="D808" s="33" t="s">
        <v>3134</v>
      </c>
      <c r="E808" s="33" t="s">
        <v>58</v>
      </c>
      <c r="F808" s="33">
        <v>999926924</v>
      </c>
      <c r="G808" s="1">
        <f>(K808+P808+J808+M808+O808+Q808)-H808</f>
        <v>38</v>
      </c>
      <c r="H808" s="1"/>
      <c r="I808" s="30"/>
      <c r="J808" s="1">
        <f>SUM(AR808,BW808,CA808)</f>
        <v>38</v>
      </c>
      <c r="K808" s="1">
        <f>SUM(AD808,AF808,AH808,AJ808,AN808,AL808,AP808,AT808,AV808,AX808,AZ808,BD808,BF808,BH808,BJ808,BL808,BN808,BB808)</f>
        <v>0</v>
      </c>
      <c r="L808" s="1">
        <f>COUNT(AD808,AF808,AH808,AJ808,AL808,AN808,AP808,AT808,AV808,AX808,AZ808,BB808,BD808,BF808,BH808,BJ808,BL808,BN808)</f>
        <v>0</v>
      </c>
      <c r="M808" s="1">
        <f>BP808+BR808</f>
        <v>0</v>
      </c>
      <c r="N808" s="1"/>
      <c r="O808" s="1">
        <f>BU808</f>
        <v>0</v>
      </c>
      <c r="P808" s="1">
        <f>AB808+BY808</f>
        <v>0</v>
      </c>
      <c r="Q808" s="1">
        <f>BT808+CC808</f>
        <v>0</v>
      </c>
      <c r="R808" s="70"/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70"/>
      <c r="AB808" s="1"/>
      <c r="AC808" s="29"/>
      <c r="AD808" s="1"/>
      <c r="AE808" s="29"/>
      <c r="AF808" s="1"/>
      <c r="AG808" s="29"/>
      <c r="AH808" s="1"/>
      <c r="AI808" s="29"/>
      <c r="AJ808" s="1"/>
      <c r="AK808" s="29"/>
      <c r="AL808" s="1"/>
      <c r="AM808" s="29"/>
      <c r="AN808" s="1"/>
      <c r="AO808" s="29"/>
      <c r="AP808" s="1"/>
      <c r="AQ808" s="29"/>
      <c r="AR808" s="1">
        <v>38</v>
      </c>
      <c r="AS808" s="29" t="s">
        <v>97</v>
      </c>
      <c r="AT808" s="1"/>
      <c r="AU808" s="29"/>
      <c r="AV808" s="1"/>
      <c r="AW808" s="29"/>
      <c r="AX808" s="1"/>
      <c r="AY808" s="29"/>
      <c r="AZ808" s="1"/>
      <c r="BA808" s="29"/>
      <c r="BB808" s="1"/>
      <c r="BC808" s="29"/>
      <c r="BD808" s="1"/>
      <c r="BE808" s="29"/>
      <c r="BF808" s="1"/>
      <c r="BG808" s="29"/>
      <c r="BH808" s="1"/>
      <c r="BI808" s="29"/>
      <c r="BJ808" s="1"/>
      <c r="BK808" s="29"/>
      <c r="BL808" s="1"/>
      <c r="BM808" s="29"/>
      <c r="BN808" s="1"/>
      <c r="BO808" s="29"/>
      <c r="BP808" s="1"/>
      <c r="BQ808" s="29"/>
      <c r="BR808" s="1"/>
      <c r="BS808" s="29"/>
      <c r="BT808" s="1"/>
      <c r="BU808" s="1"/>
      <c r="BV808" s="29"/>
      <c r="BW808" s="1"/>
      <c r="BX808" s="29"/>
      <c r="BY808" s="33"/>
      <c r="BZ808" s="29"/>
      <c r="CA808" s="33"/>
      <c r="CB808" s="29"/>
      <c r="CC808" s="33"/>
    </row>
    <row r="809" spans="1:81" s="60" customFormat="1" x14ac:dyDescent="0.35">
      <c r="A809" s="33" t="s">
        <v>94</v>
      </c>
      <c r="B809" s="33" t="s">
        <v>60</v>
      </c>
      <c r="C809" s="33" t="s">
        <v>3191</v>
      </c>
      <c r="D809" s="33" t="s">
        <v>3192</v>
      </c>
      <c r="E809" s="33" t="s">
        <v>58</v>
      </c>
      <c r="F809" s="33">
        <v>999927072</v>
      </c>
      <c r="G809" s="1">
        <f>(K809+P809+J809+M809+O809+Q809)-H809</f>
        <v>38</v>
      </c>
      <c r="H809" s="1"/>
      <c r="I809" s="30"/>
      <c r="J809" s="1">
        <f>SUM(AR809,BW809,CA809)</f>
        <v>38</v>
      </c>
      <c r="K809" s="1">
        <f>SUM(AD809,AF809,AH809,AJ809,AN809,AL809,AP809,AT809,AV809,AX809,AZ809,BD809,BF809,BH809,BJ809,BL809,BN809,BB809)</f>
        <v>0</v>
      </c>
      <c r="L809" s="1">
        <f>COUNT(AD809,AF809,AH809,AJ809,AL809,AN809,AP809,AT809,AV809,AX809,AZ809,BB809,BD809,BF809,BH809,BJ809,BL809,BN809)</f>
        <v>0</v>
      </c>
      <c r="M809" s="1">
        <f>BP809+BR809</f>
        <v>0</v>
      </c>
      <c r="N809" s="1"/>
      <c r="O809" s="1">
        <f>BU809</f>
        <v>0</v>
      </c>
      <c r="P809" s="1">
        <f>AB809+BY809</f>
        <v>0</v>
      </c>
      <c r="Q809" s="1">
        <f>BT809+CC809</f>
        <v>0</v>
      </c>
      <c r="R809" s="70"/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70"/>
      <c r="AB809" s="1"/>
      <c r="AC809" s="29"/>
      <c r="AD809" s="1"/>
      <c r="AE809" s="29"/>
      <c r="AF809" s="1"/>
      <c r="AG809" s="29"/>
      <c r="AH809" s="1"/>
      <c r="AI809" s="29"/>
      <c r="AJ809" s="1"/>
      <c r="AK809" s="29"/>
      <c r="AL809" s="1"/>
      <c r="AM809" s="29"/>
      <c r="AN809" s="1"/>
      <c r="AO809" s="29"/>
      <c r="AP809" s="1"/>
      <c r="AQ809" s="29"/>
      <c r="AR809" s="1">
        <v>38</v>
      </c>
      <c r="AS809" s="29" t="s">
        <v>97</v>
      </c>
      <c r="AT809" s="1"/>
      <c r="AU809" s="29"/>
      <c r="AV809" s="1"/>
      <c r="AW809" s="29"/>
      <c r="AX809" s="1"/>
      <c r="AY809" s="29"/>
      <c r="AZ809" s="1"/>
      <c r="BA809" s="29"/>
      <c r="BB809" s="1"/>
      <c r="BC809" s="29"/>
      <c r="BD809" s="1"/>
      <c r="BE809" s="29"/>
      <c r="BF809" s="1"/>
      <c r="BG809" s="29"/>
      <c r="BH809" s="1"/>
      <c r="BI809" s="29"/>
      <c r="BJ809" s="1"/>
      <c r="BK809" s="29"/>
      <c r="BL809" s="1"/>
      <c r="BM809" s="29"/>
      <c r="BN809" s="1"/>
      <c r="BO809" s="29"/>
      <c r="BP809" s="1"/>
      <c r="BQ809" s="29"/>
      <c r="BR809" s="1"/>
      <c r="BS809" s="29"/>
      <c r="BT809" s="1"/>
      <c r="BU809" s="1"/>
      <c r="BV809" s="29"/>
      <c r="BW809" s="1"/>
      <c r="BX809" s="29"/>
      <c r="BY809" s="33"/>
      <c r="BZ809" s="29"/>
      <c r="CA809" s="33"/>
      <c r="CB809" s="29"/>
      <c r="CC809" s="33"/>
    </row>
    <row r="810" spans="1:81" s="60" customFormat="1" x14ac:dyDescent="0.35">
      <c r="A810" s="33" t="s">
        <v>94</v>
      </c>
      <c r="B810" s="33" t="s">
        <v>60</v>
      </c>
      <c r="C810" s="33" t="s">
        <v>3315</v>
      </c>
      <c r="D810" s="33" t="s">
        <v>3316</v>
      </c>
      <c r="E810" s="33" t="s">
        <v>58</v>
      </c>
      <c r="F810" s="33">
        <v>999927392</v>
      </c>
      <c r="G810" s="1">
        <f>(K810+P810+J810+M810+O810+Q810)-H810</f>
        <v>38</v>
      </c>
      <c r="H810" s="1"/>
      <c r="I810" s="30"/>
      <c r="J810" s="1">
        <f>SUM(AR810,BW810,CA810)</f>
        <v>38</v>
      </c>
      <c r="K810" s="1">
        <f>SUM(AD810,AF810,AH810,AJ810,AN810,AL810,AP810,AT810,AV810,AX810,AZ810,BD810,BF810,BH810,BJ810,BL810,BN810,BB810)</f>
        <v>0</v>
      </c>
      <c r="L810" s="1">
        <f>COUNT(AD810,AF810,AH810,AJ810,AL810,AN810,AP810,AT810,AV810,AX810,AZ810,BB810,BD810,BF810,BH810,BJ810,BL810,BN810)</f>
        <v>0</v>
      </c>
      <c r="M810" s="1">
        <f>BP810+BR810</f>
        <v>0</v>
      </c>
      <c r="N810" s="1"/>
      <c r="O810" s="1">
        <f>BU810</f>
        <v>0</v>
      </c>
      <c r="P810" s="1">
        <f>AB810+BY810</f>
        <v>0</v>
      </c>
      <c r="Q810" s="1">
        <f>BT810+CC810</f>
        <v>0</v>
      </c>
      <c r="R810" s="70"/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70"/>
      <c r="AB810" s="1"/>
      <c r="AC810" s="29"/>
      <c r="AD810" s="1"/>
      <c r="AE810" s="29"/>
      <c r="AF810" s="1"/>
      <c r="AG810" s="29"/>
      <c r="AH810" s="1"/>
      <c r="AI810" s="29"/>
      <c r="AJ810" s="1"/>
      <c r="AK810" s="29"/>
      <c r="AL810" s="1"/>
      <c r="AM810" s="29"/>
      <c r="AN810" s="1"/>
      <c r="AO810" s="29"/>
      <c r="AP810" s="1"/>
      <c r="AQ810" s="29"/>
      <c r="AR810" s="1">
        <v>38</v>
      </c>
      <c r="AS810" s="29" t="s">
        <v>97</v>
      </c>
      <c r="AT810" s="1"/>
      <c r="AU810" s="29"/>
      <c r="AV810" s="1"/>
      <c r="AW810" s="29"/>
      <c r="AX810" s="1"/>
      <c r="AY810" s="29"/>
      <c r="AZ810" s="1"/>
      <c r="BA810" s="29"/>
      <c r="BB810" s="1"/>
      <c r="BC810" s="29"/>
      <c r="BD810" s="1"/>
      <c r="BE810" s="29"/>
      <c r="BF810" s="1"/>
      <c r="BG810" s="29"/>
      <c r="BH810" s="1"/>
      <c r="BI810" s="29"/>
      <c r="BJ810" s="1"/>
      <c r="BK810" s="29"/>
      <c r="BL810" s="1"/>
      <c r="BM810" s="29"/>
      <c r="BN810" s="1"/>
      <c r="BO810" s="29"/>
      <c r="BP810" s="1"/>
      <c r="BQ810" s="29"/>
      <c r="BR810" s="1"/>
      <c r="BS810" s="29"/>
      <c r="BT810" s="1"/>
      <c r="BU810" s="1"/>
      <c r="BV810" s="29"/>
      <c r="BW810" s="1"/>
      <c r="BX810" s="29"/>
      <c r="BY810" s="33"/>
      <c r="BZ810" s="29"/>
      <c r="CA810" s="33"/>
      <c r="CB810" s="29"/>
      <c r="CC810" s="33"/>
    </row>
    <row r="811" spans="1:81" s="60" customFormat="1" x14ac:dyDescent="0.35">
      <c r="A811" s="33" t="s">
        <v>94</v>
      </c>
      <c r="B811" s="33" t="s">
        <v>60</v>
      </c>
      <c r="C811" s="33" t="s">
        <v>1910</v>
      </c>
      <c r="D811" s="33" t="s">
        <v>180</v>
      </c>
      <c r="E811" s="33" t="s">
        <v>58</v>
      </c>
      <c r="F811" s="33">
        <v>999927566</v>
      </c>
      <c r="G811" s="1">
        <f>(K811+P811+J811+M811+O811+Q811)-H811</f>
        <v>38</v>
      </c>
      <c r="H811" s="1"/>
      <c r="I811" s="30"/>
      <c r="J811" s="1">
        <f>SUM(AR811,BW811,CA811)</f>
        <v>38</v>
      </c>
      <c r="K811" s="1">
        <f>SUM(AD811,AF811,AH811,AJ811,AN811,AL811,AP811,AT811,AV811,AX811,AZ811,BD811,BF811,BH811,BJ811,BL811,BN811,BB811)</f>
        <v>0</v>
      </c>
      <c r="L811" s="1">
        <f>COUNT(AD811,AF811,AH811,AJ811,AL811,AN811,AP811,AT811,AV811,AX811,AZ811,BB811,BD811,BF811,BH811,BJ811,BL811,BN811)</f>
        <v>0</v>
      </c>
      <c r="M811" s="1">
        <f>BP811+BR811</f>
        <v>0</v>
      </c>
      <c r="N811" s="1"/>
      <c r="O811" s="1">
        <f>BU811</f>
        <v>0</v>
      </c>
      <c r="P811" s="1">
        <f>AB811+BY811</f>
        <v>0</v>
      </c>
      <c r="Q811" s="1">
        <f>BT811+CC811</f>
        <v>0</v>
      </c>
      <c r="R811" s="70"/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70"/>
      <c r="AB811" s="1"/>
      <c r="AC811" s="29"/>
      <c r="AD811" s="1"/>
      <c r="AE811" s="29"/>
      <c r="AF811" s="1"/>
      <c r="AG811" s="29"/>
      <c r="AH811" s="1"/>
      <c r="AI811" s="29"/>
      <c r="AJ811" s="1"/>
      <c r="AK811" s="29"/>
      <c r="AL811" s="1"/>
      <c r="AM811" s="29"/>
      <c r="AN811" s="1"/>
      <c r="AO811" s="29"/>
      <c r="AP811" s="1"/>
      <c r="AQ811" s="29"/>
      <c r="AR811" s="1">
        <v>38</v>
      </c>
      <c r="AS811" s="29" t="s">
        <v>97</v>
      </c>
      <c r="AT811" s="1"/>
      <c r="AU811" s="29"/>
      <c r="AV811" s="1"/>
      <c r="AW811" s="29"/>
      <c r="AX811" s="1"/>
      <c r="AY811" s="29"/>
      <c r="AZ811" s="1"/>
      <c r="BA811" s="29"/>
      <c r="BB811" s="1"/>
      <c r="BC811" s="29"/>
      <c r="BD811" s="1"/>
      <c r="BE811" s="29"/>
      <c r="BF811" s="1"/>
      <c r="BG811" s="29"/>
      <c r="BH811" s="1"/>
      <c r="BI811" s="29"/>
      <c r="BJ811" s="1"/>
      <c r="BK811" s="29"/>
      <c r="BL811" s="1"/>
      <c r="BM811" s="29"/>
      <c r="BN811" s="1"/>
      <c r="BO811" s="29"/>
      <c r="BP811" s="1"/>
      <c r="BQ811" s="29"/>
      <c r="BR811" s="1"/>
      <c r="BS811" s="29"/>
      <c r="BT811" s="1"/>
      <c r="BU811" s="1"/>
      <c r="BV811" s="29"/>
      <c r="BW811" s="1"/>
      <c r="BX811" s="29"/>
      <c r="BY811" s="33"/>
      <c r="BZ811" s="29"/>
      <c r="CA811" s="33"/>
      <c r="CB811" s="29"/>
      <c r="CC811" s="33"/>
    </row>
    <row r="812" spans="1:81" s="60" customFormat="1" x14ac:dyDescent="0.35">
      <c r="A812" s="1" t="s">
        <v>94</v>
      </c>
      <c r="B812" s="1" t="s">
        <v>60</v>
      </c>
      <c r="C812" s="1" t="s">
        <v>1597</v>
      </c>
      <c r="D812" s="1" t="s">
        <v>195</v>
      </c>
      <c r="E812" s="1" t="s">
        <v>58</v>
      </c>
      <c r="F812" s="1">
        <v>999921316</v>
      </c>
      <c r="G812" s="1">
        <f>(K812+P812+J812+M812+O812+Q812)-H812</f>
        <v>30</v>
      </c>
      <c r="H812" s="1"/>
      <c r="I812" s="30"/>
      <c r="J812" s="1">
        <f>SUM(AR812,BW812,CA812)</f>
        <v>0</v>
      </c>
      <c r="K812" s="1">
        <f>SUM(AD812,AF812,AH812,AJ812,AN812,AL812,AP812,AT812,AV812,AX812,AZ812,BD812,BF812,BH812,BJ812,BL812,BN812,BB812)</f>
        <v>30</v>
      </c>
      <c r="L812" s="1">
        <f>COUNT(AD812,AF812,AH812,AJ812,AL812,AN812,AP812,AT812,AV812,AX812,AZ812,BB812,BD812,BF812,BH812,BJ812,BL812,BN812)</f>
        <v>1</v>
      </c>
      <c r="M812" s="1">
        <f>BP812+BR812</f>
        <v>0</v>
      </c>
      <c r="N812" s="1"/>
      <c r="O812" s="1">
        <f>BU812</f>
        <v>0</v>
      </c>
      <c r="P812" s="1">
        <f>AB812+BY812</f>
        <v>0</v>
      </c>
      <c r="Q812" s="1">
        <f>BT812+CC812</f>
        <v>0</v>
      </c>
      <c r="R812" s="70"/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70"/>
      <c r="AB812" s="1"/>
      <c r="AC812" s="29"/>
      <c r="AD812" s="1">
        <v>30</v>
      </c>
      <c r="AE812" s="29">
        <v>1</v>
      </c>
      <c r="AF812" s="1"/>
      <c r="AG812" s="29"/>
      <c r="AH812" s="1"/>
      <c r="AI812" s="29"/>
      <c r="AJ812" s="1"/>
      <c r="AK812" s="29"/>
      <c r="AL812" s="1"/>
      <c r="AM812" s="29"/>
      <c r="AN812" s="1"/>
      <c r="AO812" s="29"/>
      <c r="AP812" s="1"/>
      <c r="AQ812" s="29"/>
      <c r="AR812" s="1"/>
      <c r="AS812" s="29"/>
      <c r="AT812" s="1"/>
      <c r="AU812" s="29"/>
      <c r="AV812" s="1"/>
      <c r="AW812" s="29"/>
      <c r="AX812" s="1"/>
      <c r="AY812" s="29"/>
      <c r="AZ812" s="1"/>
      <c r="BA812" s="29"/>
      <c r="BB812" s="1"/>
      <c r="BC812" s="29"/>
      <c r="BD812" s="1"/>
      <c r="BE812" s="29"/>
      <c r="BF812" s="1"/>
      <c r="BG812" s="29"/>
      <c r="BH812" s="1"/>
      <c r="BI812" s="29"/>
      <c r="BJ812" s="1"/>
      <c r="BK812" s="29"/>
      <c r="BL812" s="1"/>
      <c r="BM812" s="29"/>
      <c r="BN812" s="1"/>
      <c r="BO812" s="29"/>
      <c r="BP812" s="1"/>
      <c r="BQ812" s="29"/>
      <c r="BR812" s="1"/>
      <c r="BS812" s="29"/>
      <c r="BT812" s="1"/>
      <c r="BU812" s="1"/>
      <c r="BV812" s="29"/>
      <c r="BW812" s="1"/>
      <c r="BX812" s="29"/>
      <c r="BY812" s="33"/>
      <c r="BZ812" s="29"/>
      <c r="CA812" s="33"/>
      <c r="CB812" s="29"/>
      <c r="CC812" s="33"/>
    </row>
    <row r="813" spans="1:81" s="60" customFormat="1" x14ac:dyDescent="0.35">
      <c r="A813" s="33" t="s">
        <v>94</v>
      </c>
      <c r="B813" s="34" t="s">
        <v>60</v>
      </c>
      <c r="C813" s="34" t="s">
        <v>983</v>
      </c>
      <c r="D813" s="34" t="s">
        <v>984</v>
      </c>
      <c r="E813" s="34" t="s">
        <v>58</v>
      </c>
      <c r="F813" s="1">
        <v>999915568</v>
      </c>
      <c r="G813" s="1">
        <f>(K813+P813+J813+M813+O813+Q813)-H813</f>
        <v>15</v>
      </c>
      <c r="H813" s="1">
        <f>(J813+K813+M813+N813+O813+P813+Q813)*0.5</f>
        <v>15</v>
      </c>
      <c r="I813" s="30"/>
      <c r="J813" s="1">
        <f>SUM(AR813,BW813,CA813)</f>
        <v>0</v>
      </c>
      <c r="K813" s="1">
        <f>SUM(AD813,AF813,AH813,AJ813,AN813,AL813,AP813,AT813,AV813,AX813,AZ813,BD813,BF813,BH813,BJ813,BL813,BN813,BB813)</f>
        <v>30</v>
      </c>
      <c r="L813" s="1">
        <f>COUNT(AD813,AF813,AH813,AJ813,AL813,AN813,AP813,AT813,AV813,AX813,AZ813,BB813,BD813,BF813,BH813,BJ813,BL813,BN813)</f>
        <v>1</v>
      </c>
      <c r="M813" s="1">
        <f>BP813+BR813</f>
        <v>0</v>
      </c>
      <c r="N813" s="1"/>
      <c r="O813" s="1">
        <f>BU813</f>
        <v>0</v>
      </c>
      <c r="P813" s="1">
        <f>AB813+BY813</f>
        <v>0</v>
      </c>
      <c r="Q813" s="1">
        <f>BT813+CC813</f>
        <v>0</v>
      </c>
      <c r="R813" s="70"/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70"/>
      <c r="AB813" s="1"/>
      <c r="AC813" s="29"/>
      <c r="AD813" s="1"/>
      <c r="AE813" s="29"/>
      <c r="AF813" s="1"/>
      <c r="AG813" s="29"/>
      <c r="AH813" s="1"/>
      <c r="AI813" s="29"/>
      <c r="AJ813" s="1"/>
      <c r="AK813" s="29"/>
      <c r="AL813" s="1"/>
      <c r="AM813" s="29"/>
      <c r="AN813" s="1"/>
      <c r="AO813" s="29"/>
      <c r="AP813" s="1"/>
      <c r="AQ813" s="29"/>
      <c r="AR813" s="1"/>
      <c r="AS813" s="29"/>
      <c r="AT813" s="1"/>
      <c r="AU813" s="29"/>
      <c r="AV813" s="1"/>
      <c r="AW813" s="29"/>
      <c r="AX813" s="1"/>
      <c r="AY813" s="29"/>
      <c r="AZ813" s="1"/>
      <c r="BA813" s="29"/>
      <c r="BB813" s="1">
        <v>30</v>
      </c>
      <c r="BC813" s="29"/>
      <c r="BD813" s="1"/>
      <c r="BE813" s="29"/>
      <c r="BF813" s="1"/>
      <c r="BG813" s="29"/>
      <c r="BH813" s="1"/>
      <c r="BI813" s="29"/>
      <c r="BJ813" s="1"/>
      <c r="BK813" s="29"/>
      <c r="BL813" s="1"/>
      <c r="BM813" s="29"/>
      <c r="BN813" s="1"/>
      <c r="BO813" s="29"/>
      <c r="BP813" s="1"/>
      <c r="BQ813" s="29"/>
      <c r="BR813" s="1"/>
      <c r="BS813" s="29"/>
      <c r="BT813" s="1"/>
      <c r="BU813" s="1"/>
      <c r="BV813" s="29"/>
      <c r="BW813" s="1"/>
      <c r="BX813" s="29"/>
      <c r="BY813" s="33"/>
      <c r="BZ813" s="29"/>
      <c r="CA813" s="33"/>
      <c r="CB813" s="29"/>
      <c r="CC813" s="33"/>
    </row>
    <row r="814" spans="1:81" s="60" customFormat="1" x14ac:dyDescent="0.35">
      <c r="A814" s="1" t="s">
        <v>94</v>
      </c>
      <c r="B814" s="1" t="s">
        <v>60</v>
      </c>
      <c r="C814" s="1" t="s">
        <v>1760</v>
      </c>
      <c r="D814" s="1" t="s">
        <v>1761</v>
      </c>
      <c r="E814" s="1" t="s">
        <v>58</v>
      </c>
      <c r="F814" s="1">
        <v>999922005</v>
      </c>
      <c r="G814" s="1">
        <f>(K814+P814+J814+M814+O814+Q814)-H814</f>
        <v>0</v>
      </c>
      <c r="H814" s="1"/>
      <c r="I814" s="30"/>
      <c r="J814" s="1">
        <f>SUM(AR814,BW814,CA814)</f>
        <v>0</v>
      </c>
      <c r="K814" s="1">
        <f>SUM(AD814,AF814,AH814,AJ814,AN814,AL814,AP814,AT814,AV814,AX814,AZ814,BD814,BF814,BH814,BJ814,BL814,BN814,BB814)</f>
        <v>0</v>
      </c>
      <c r="L814" s="1">
        <f>COUNT(AD814,AF814,AH814,AJ814,AL814,AN814,AP814,AT814,AV814,AX814,AZ814,BB814,BD814,BF814,BH814,BJ814,BL814,BN814)</f>
        <v>0</v>
      </c>
      <c r="M814" s="1">
        <f>BP814+BR814</f>
        <v>0</v>
      </c>
      <c r="N814" s="1"/>
      <c r="O814" s="1">
        <f>BU814</f>
        <v>0</v>
      </c>
      <c r="P814" s="1">
        <f>AB814+BY814</f>
        <v>0</v>
      </c>
      <c r="Q814" s="1">
        <f>BT814+CC814</f>
        <v>0</v>
      </c>
      <c r="R814" s="70"/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70"/>
      <c r="AB814" s="1"/>
      <c r="AC814" s="29"/>
      <c r="AD814" s="1"/>
      <c r="AE814" s="29"/>
      <c r="AF814" s="1"/>
      <c r="AG814" s="29"/>
      <c r="AH814" s="1"/>
      <c r="AI814" s="29"/>
      <c r="AJ814" s="1"/>
      <c r="AK814" s="29"/>
      <c r="AL814" s="1"/>
      <c r="AM814" s="29"/>
      <c r="AN814" s="1"/>
      <c r="AO814" s="29"/>
      <c r="AP814" s="1"/>
      <c r="AQ814" s="29"/>
      <c r="AR814" s="1"/>
      <c r="AS814" s="29"/>
      <c r="AT814" s="1"/>
      <c r="AU814" s="29"/>
      <c r="AV814" s="1"/>
      <c r="AW814" s="29"/>
      <c r="AX814" s="1"/>
      <c r="AY814" s="29"/>
      <c r="AZ814" s="1"/>
      <c r="BA814" s="29"/>
      <c r="BB814" s="1"/>
      <c r="BC814" s="29"/>
      <c r="BD814" s="1"/>
      <c r="BE814" s="29"/>
      <c r="BF814" s="1"/>
      <c r="BG814" s="29"/>
      <c r="BH814" s="1"/>
      <c r="BI814" s="29"/>
      <c r="BJ814" s="1"/>
      <c r="BK814" s="29"/>
      <c r="BL814" s="1"/>
      <c r="BM814" s="29"/>
      <c r="BN814" s="1"/>
      <c r="BO814" s="29"/>
      <c r="BP814" s="1"/>
      <c r="BQ814" s="29"/>
      <c r="BR814" s="1"/>
      <c r="BS814" s="29"/>
      <c r="BT814" s="1"/>
      <c r="BU814" s="1"/>
      <c r="BV814" s="29"/>
      <c r="BW814" s="1"/>
      <c r="BX814" s="29"/>
      <c r="BY814" s="33"/>
      <c r="BZ814" s="29"/>
      <c r="CA814" s="33"/>
      <c r="CB814" s="29"/>
      <c r="CC814" s="33"/>
    </row>
    <row r="815" spans="1:81" s="60" customFormat="1" x14ac:dyDescent="0.35">
      <c r="A815" s="1" t="s">
        <v>98</v>
      </c>
      <c r="B815" s="1" t="s">
        <v>60</v>
      </c>
      <c r="C815" s="1" t="s">
        <v>2138</v>
      </c>
      <c r="D815" s="1" t="s">
        <v>3464</v>
      </c>
      <c r="E815" s="1" t="s">
        <v>58</v>
      </c>
      <c r="F815" s="1">
        <v>999927819</v>
      </c>
      <c r="G815" s="1">
        <f>(K815+P815+J815+M815+O815+Q815)-H815</f>
        <v>35</v>
      </c>
      <c r="H815" s="1"/>
      <c r="I815" s="30"/>
      <c r="J815" s="1">
        <f>SUM(AR815,BW815,CA815)</f>
        <v>0</v>
      </c>
      <c r="K815" s="1">
        <f>SUM(AD815,AF815,AH815,AJ815,AN815,AL815,AP815,AT815,AV815,AX815,AZ815,BD815,BF815,BH815,BJ815,BL815,BN815,BB815)</f>
        <v>0</v>
      </c>
      <c r="L815" s="1">
        <f>COUNT(AD815,AF815,AH815,AJ815,AL815,AN815,AP815,AT815,AV815,AX815,AZ815,BB815,BD815,BF815,BH815,BJ815,BL815,BN815)</f>
        <v>0</v>
      </c>
      <c r="M815" s="1">
        <f>BP815+BR815</f>
        <v>35</v>
      </c>
      <c r="N815" s="1"/>
      <c r="O815" s="1">
        <f>BU815</f>
        <v>0</v>
      </c>
      <c r="P815" s="1">
        <f>AB815+BY815</f>
        <v>0</v>
      </c>
      <c r="Q815" s="1">
        <f>BT815+CC815</f>
        <v>0</v>
      </c>
      <c r="R815" s="70"/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70"/>
      <c r="AB815" s="1"/>
      <c r="AC815" s="29"/>
      <c r="AD815" s="1"/>
      <c r="AE815" s="29"/>
      <c r="AF815" s="1"/>
      <c r="AG815" s="29"/>
      <c r="AH815" s="1"/>
      <c r="AI815" s="29"/>
      <c r="AJ815" s="1"/>
      <c r="AK815" s="29"/>
      <c r="AL815" s="1"/>
      <c r="AM815" s="30"/>
      <c r="AN815" s="1"/>
      <c r="AO815" s="29"/>
      <c r="AP815" s="1"/>
      <c r="AQ815" s="30"/>
      <c r="AR815" s="1"/>
      <c r="AS815" s="30"/>
      <c r="AT815" s="1"/>
      <c r="AU815" s="30"/>
      <c r="AV815" s="1"/>
      <c r="AW815" s="30"/>
      <c r="AX815" s="1"/>
      <c r="AY815" s="30"/>
      <c r="AZ815" s="1"/>
      <c r="BA815" s="30"/>
      <c r="BB815" s="1"/>
      <c r="BC815" s="29"/>
      <c r="BD815" s="1"/>
      <c r="BE815" s="30"/>
      <c r="BF815" s="1"/>
      <c r="BG815" s="30"/>
      <c r="BH815" s="1"/>
      <c r="BI815" s="30"/>
      <c r="BJ815" s="1"/>
      <c r="BK815" s="30"/>
      <c r="BL815" s="1"/>
      <c r="BM815" s="30"/>
      <c r="BN815" s="1"/>
      <c r="BO815" s="30"/>
      <c r="BP815" s="1">
        <v>35</v>
      </c>
      <c r="BQ815" s="29">
        <v>1</v>
      </c>
      <c r="BR815" s="1"/>
      <c r="BS815" s="29"/>
      <c r="BT815" s="1"/>
      <c r="BU815" s="1"/>
      <c r="BV815" s="29"/>
      <c r="BW815" s="1"/>
      <c r="BX815" s="29"/>
      <c r="BY815" s="33"/>
      <c r="BZ815" s="29"/>
      <c r="CA815" s="33"/>
      <c r="CB815" s="29"/>
      <c r="CC815" s="33"/>
    </row>
    <row r="816" spans="1:81" s="60" customFormat="1" x14ac:dyDescent="0.35">
      <c r="A816" s="1" t="s">
        <v>75</v>
      </c>
      <c r="B816" s="1" t="s">
        <v>60</v>
      </c>
      <c r="C816" s="1" t="s">
        <v>1004</v>
      </c>
      <c r="D816" s="1" t="s">
        <v>1383</v>
      </c>
      <c r="E816" s="1" t="s">
        <v>58</v>
      </c>
      <c r="F816" s="1">
        <v>999921583</v>
      </c>
      <c r="G816" s="1">
        <f>(K816+P816+J816+M816+O816+Q816)-H816</f>
        <v>85</v>
      </c>
      <c r="H816" s="1"/>
      <c r="I816" s="30"/>
      <c r="J816" s="1">
        <f>SUM(AR816,BW816,CA816)</f>
        <v>0</v>
      </c>
      <c r="K816" s="1">
        <f>SUM(AD816,AF816,AH816,AJ816,AN816,AL816,AP816,AT816,AV816,AX816,AZ816,BD816,BF816,BH816,BJ816,BL816,BN816,BB816)</f>
        <v>0</v>
      </c>
      <c r="L816" s="1">
        <f>COUNT(AD816,AF816,AH816,AJ816,AL816,AN816,AP816,AT816,AV816,AX816,AZ816,BB816,BD816,BF816,BH816,BJ816,BL816,BN816)</f>
        <v>0</v>
      </c>
      <c r="M816" s="1">
        <f>BP816+BR816</f>
        <v>35</v>
      </c>
      <c r="N816" s="1"/>
      <c r="O816" s="1">
        <f>BU816</f>
        <v>0</v>
      </c>
      <c r="P816" s="1">
        <f>AB816+BY816</f>
        <v>50</v>
      </c>
      <c r="Q816" s="1">
        <f>BT816+CC816</f>
        <v>0</v>
      </c>
      <c r="R816" s="70"/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70"/>
      <c r="AB816" s="1"/>
      <c r="AC816" s="29"/>
      <c r="AD816" s="1"/>
      <c r="AE816" s="29"/>
      <c r="AF816" s="1"/>
      <c r="AG816" s="29"/>
      <c r="AH816" s="1"/>
      <c r="AI816" s="29"/>
      <c r="AJ816" s="1"/>
      <c r="AK816" s="29"/>
      <c r="AL816" s="1"/>
      <c r="AM816" s="29"/>
      <c r="AN816" s="1"/>
      <c r="AO816" s="29"/>
      <c r="AP816" s="1"/>
      <c r="AQ816" s="29"/>
      <c r="AR816" s="1"/>
      <c r="AS816" s="29"/>
      <c r="AT816" s="1"/>
      <c r="AU816" s="29"/>
      <c r="AV816" s="1"/>
      <c r="AW816" s="29"/>
      <c r="AX816" s="1"/>
      <c r="AY816" s="29"/>
      <c r="AZ816" s="1"/>
      <c r="BA816" s="29"/>
      <c r="BB816" s="1"/>
      <c r="BC816" s="29"/>
      <c r="BD816" s="1"/>
      <c r="BE816" s="29"/>
      <c r="BF816" s="1"/>
      <c r="BG816" s="29"/>
      <c r="BH816" s="1"/>
      <c r="BI816" s="29"/>
      <c r="BJ816" s="1"/>
      <c r="BK816" s="29"/>
      <c r="BL816" s="1"/>
      <c r="BM816" s="29"/>
      <c r="BN816" s="1"/>
      <c r="BO816" s="29"/>
      <c r="BP816" s="1"/>
      <c r="BQ816" s="29"/>
      <c r="BR816" s="1">
        <v>35</v>
      </c>
      <c r="BS816" s="29">
        <v>1</v>
      </c>
      <c r="BT816" s="1"/>
      <c r="BU816" s="1"/>
      <c r="BV816" s="29"/>
      <c r="BW816" s="1"/>
      <c r="BX816" s="29"/>
      <c r="BY816" s="33">
        <v>50</v>
      </c>
      <c r="BZ816" s="29">
        <v>1</v>
      </c>
      <c r="CA816" s="33"/>
      <c r="CB816" s="29"/>
      <c r="CC816" s="33"/>
    </row>
    <row r="817" spans="1:81" s="60" customFormat="1" x14ac:dyDescent="0.35">
      <c r="A817" s="1" t="s">
        <v>75</v>
      </c>
      <c r="B817" s="1" t="s">
        <v>60</v>
      </c>
      <c r="C817" s="1" t="s">
        <v>701</v>
      </c>
      <c r="D817" s="1" t="s">
        <v>1166</v>
      </c>
      <c r="E817" s="1" t="s">
        <v>58</v>
      </c>
      <c r="F817" s="1">
        <v>999918018</v>
      </c>
      <c r="G817" s="1">
        <f>(K817+P817+J817+M817+O817+Q817)-H817</f>
        <v>30</v>
      </c>
      <c r="H817" s="1"/>
      <c r="I817" s="30"/>
      <c r="J817" s="1">
        <f>SUM(AR817,BW817,CA817)</f>
        <v>0</v>
      </c>
      <c r="K817" s="1">
        <f>SUM(AD817,AF817,AH817,AJ817,AN817,AL817,AP817,AT817,AV817,AX817,AZ817,BD817,BF817,BH817,BJ817,BL817,BN817,BB817)</f>
        <v>30</v>
      </c>
      <c r="L817" s="1">
        <f>COUNT(AD817,AF817,AH817,AJ817,AL817,AN817,AP817,AT817,AV817,AX817,AZ817,BB817,BD817,BF817,BH817,BJ817,BL817,BN817)</f>
        <v>1</v>
      </c>
      <c r="M817" s="1">
        <f>BP817+BR817</f>
        <v>0</v>
      </c>
      <c r="N817" s="1"/>
      <c r="O817" s="1">
        <f>BU817</f>
        <v>0</v>
      </c>
      <c r="P817" s="1">
        <f>AB817+BY817</f>
        <v>0</v>
      </c>
      <c r="Q817" s="1">
        <f>BT817+CC817</f>
        <v>0</v>
      </c>
      <c r="R817" s="70"/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70"/>
      <c r="AB817" s="1"/>
      <c r="AC817" s="29"/>
      <c r="AD817" s="1">
        <v>30</v>
      </c>
      <c r="AE817" s="29">
        <v>1</v>
      </c>
      <c r="AF817" s="1"/>
      <c r="AG817" s="29"/>
      <c r="AH817" s="1"/>
      <c r="AI817" s="29"/>
      <c r="AJ817" s="1"/>
      <c r="AK817" s="29"/>
      <c r="AL817" s="1"/>
      <c r="AM817" s="29"/>
      <c r="AN817" s="1"/>
      <c r="AO817" s="29"/>
      <c r="AP817" s="1"/>
      <c r="AQ817" s="29"/>
      <c r="AR817" s="1"/>
      <c r="AS817" s="29"/>
      <c r="AT817" s="1"/>
      <c r="AU817" s="29"/>
      <c r="AV817" s="1"/>
      <c r="AW817" s="29"/>
      <c r="AX817" s="1"/>
      <c r="AY817" s="29"/>
      <c r="AZ817" s="1"/>
      <c r="BA817" s="29"/>
      <c r="BB817" s="1"/>
      <c r="BC817" s="29"/>
      <c r="BD817" s="1"/>
      <c r="BE817" s="29"/>
      <c r="BF817" s="1"/>
      <c r="BG817" s="29"/>
      <c r="BH817" s="1"/>
      <c r="BI817" s="29"/>
      <c r="BJ817" s="1"/>
      <c r="BK817" s="29"/>
      <c r="BL817" s="1"/>
      <c r="BM817" s="29"/>
      <c r="BN817" s="1"/>
      <c r="BO817" s="29"/>
      <c r="BP817" s="1"/>
      <c r="BQ817" s="29"/>
      <c r="BR817" s="1"/>
      <c r="BS817" s="29"/>
      <c r="BT817" s="1"/>
      <c r="BU817" s="1"/>
      <c r="BV817" s="29"/>
      <c r="BW817" s="1"/>
      <c r="BX817" s="29"/>
      <c r="BY817" s="33"/>
      <c r="BZ817" s="29"/>
      <c r="CA817" s="33"/>
      <c r="CB817" s="29"/>
      <c r="CC817" s="33"/>
    </row>
    <row r="818" spans="1:81" s="60" customFormat="1" x14ac:dyDescent="0.35">
      <c r="A818" s="33" t="s">
        <v>351</v>
      </c>
      <c r="B818" s="1" t="s">
        <v>60</v>
      </c>
      <c r="C818" s="1" t="s">
        <v>1817</v>
      </c>
      <c r="D818" s="1" t="s">
        <v>1818</v>
      </c>
      <c r="E818" s="1" t="s">
        <v>58</v>
      </c>
      <c r="F818" s="1">
        <v>999922299</v>
      </c>
      <c r="G818" s="1">
        <f>(K818+P818+J818+M818+O818+Q818)-H818</f>
        <v>400</v>
      </c>
      <c r="H818" s="33"/>
      <c r="I818" s="30"/>
      <c r="J818" s="1">
        <f>SUM(AR818,BW818,CA818)</f>
        <v>0</v>
      </c>
      <c r="K818" s="1">
        <f>SUM(AD818,AF818,AH818,AJ818,AN818,AL818,AP818,AT818,AV818,AX818,AZ818,BD818,BF818,BH818,BJ818,BL818,BN818,BB818)</f>
        <v>270</v>
      </c>
      <c r="L818" s="1">
        <f>COUNT(AD818,AF818,AH818,AJ818,AL818,AN818,AP818,AT818,AV818,AX818,AZ818,BB818,BD818,BF818,BH818,BJ818,BL818,BN818)</f>
        <v>3</v>
      </c>
      <c r="M818" s="1">
        <f>BP818+BR818</f>
        <v>79</v>
      </c>
      <c r="N818" s="1"/>
      <c r="O818" s="1">
        <f>BU818</f>
        <v>51</v>
      </c>
      <c r="P818" s="1">
        <f>AB818+BY818</f>
        <v>0</v>
      </c>
      <c r="Q818" s="1">
        <f>BT818+CC818</f>
        <v>0</v>
      </c>
      <c r="R818" s="70"/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70"/>
      <c r="AB818" s="1"/>
      <c r="AC818" s="29"/>
      <c r="AD818" s="1"/>
      <c r="AE818" s="29"/>
      <c r="AF818" s="1"/>
      <c r="AG818" s="29"/>
      <c r="AH818" s="1">
        <v>60</v>
      </c>
      <c r="AI818" s="29">
        <v>1</v>
      </c>
      <c r="AJ818" s="1"/>
      <c r="AK818" s="29"/>
      <c r="AL818" s="1"/>
      <c r="AM818" s="29"/>
      <c r="AN818" s="1"/>
      <c r="AO818" s="29"/>
      <c r="AP818" s="1"/>
      <c r="AQ818" s="29"/>
      <c r="AR818" s="1"/>
      <c r="AS818" s="29"/>
      <c r="AT818" s="1"/>
      <c r="AU818" s="29"/>
      <c r="AV818" s="1"/>
      <c r="AW818" s="29"/>
      <c r="AX818" s="1"/>
      <c r="AY818" s="29"/>
      <c r="AZ818" s="1"/>
      <c r="BA818" s="29"/>
      <c r="BB818" s="1">
        <v>90</v>
      </c>
      <c r="BC818" s="29"/>
      <c r="BD818" s="1"/>
      <c r="BE818" s="29"/>
      <c r="BF818" s="1">
        <v>120</v>
      </c>
      <c r="BG818" s="29">
        <v>1</v>
      </c>
      <c r="BH818" s="1"/>
      <c r="BI818" s="29"/>
      <c r="BJ818" s="1"/>
      <c r="BK818" s="29"/>
      <c r="BL818" s="1"/>
      <c r="BM818" s="29"/>
      <c r="BN818" s="1"/>
      <c r="BO818" s="29"/>
      <c r="BP818" s="1"/>
      <c r="BQ818" s="29"/>
      <c r="BR818" s="1">
        <v>79</v>
      </c>
      <c r="BS818" s="29">
        <v>3</v>
      </c>
      <c r="BT818" s="1"/>
      <c r="BU818" s="1">
        <v>51</v>
      </c>
      <c r="BV818" s="29" t="s">
        <v>97</v>
      </c>
      <c r="BW818" s="1"/>
      <c r="BX818" s="29"/>
      <c r="BY818" s="33"/>
      <c r="BZ818" s="29"/>
      <c r="CA818" s="33"/>
      <c r="CB818" s="29"/>
      <c r="CC818" s="33"/>
    </row>
    <row r="819" spans="1:81" s="60" customFormat="1" x14ac:dyDescent="0.35">
      <c r="A819" s="33" t="s">
        <v>351</v>
      </c>
      <c r="B819" s="1" t="s">
        <v>60</v>
      </c>
      <c r="C819" s="33" t="s">
        <v>1513</v>
      </c>
      <c r="D819" s="33" t="s">
        <v>1967</v>
      </c>
      <c r="E819" s="1" t="s">
        <v>58</v>
      </c>
      <c r="F819" s="33">
        <v>999923057</v>
      </c>
      <c r="G819" s="1">
        <f>(K819+P819+J819+M819+O819+Q819)-H819</f>
        <v>323</v>
      </c>
      <c r="H819" s="33"/>
      <c r="I819" s="30"/>
      <c r="J819" s="1">
        <f>SUM(AR819,BW819,CA819)</f>
        <v>0</v>
      </c>
      <c r="K819" s="1">
        <f>SUM(AD819,AF819,AH819,AJ819,AN819,AL819,AP819,AT819,AV819,AX819,AZ819,BD819,BF819,BH819,BJ819,BL819,BN819,BB819)</f>
        <v>63</v>
      </c>
      <c r="L819" s="1">
        <f>COUNT(AD819,AF819,AH819,AJ819,AL819,AN819,AP819,AT819,AV819,AX819,AZ819,BB819,BD819,BF819,BH819,BJ819,BL819,BN819)</f>
        <v>1</v>
      </c>
      <c r="M819" s="1">
        <f>BP819+BR819</f>
        <v>140</v>
      </c>
      <c r="N819" s="1"/>
      <c r="O819" s="1">
        <f>BU819</f>
        <v>120</v>
      </c>
      <c r="P819" s="1">
        <f>AB819+BY819</f>
        <v>0</v>
      </c>
      <c r="Q819" s="1">
        <f>BT819+CC819</f>
        <v>0</v>
      </c>
      <c r="R819" s="70"/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70"/>
      <c r="AB819" s="1"/>
      <c r="AC819" s="29"/>
      <c r="AD819" s="1"/>
      <c r="AE819" s="29"/>
      <c r="AF819" s="1"/>
      <c r="AG819" s="29"/>
      <c r="AH819" s="1"/>
      <c r="AI819" s="29"/>
      <c r="AJ819" s="1"/>
      <c r="AK819" s="29"/>
      <c r="AL819" s="1"/>
      <c r="AM819" s="29"/>
      <c r="AN819" s="1"/>
      <c r="AO819" s="29"/>
      <c r="AP819" s="1">
        <v>63</v>
      </c>
      <c r="AQ819" s="29">
        <v>5</v>
      </c>
      <c r="AR819" s="1"/>
      <c r="AS819" s="29"/>
      <c r="AT819" s="1"/>
      <c r="AU819" s="29"/>
      <c r="AV819" s="1"/>
      <c r="AW819" s="29"/>
      <c r="AX819" s="1"/>
      <c r="AY819" s="29"/>
      <c r="AZ819" s="1"/>
      <c r="BA819" s="29"/>
      <c r="BB819" s="1"/>
      <c r="BC819" s="29"/>
      <c r="BD819" s="1"/>
      <c r="BE819" s="29"/>
      <c r="BF819" s="1"/>
      <c r="BG819" s="29"/>
      <c r="BH819" s="1"/>
      <c r="BI819" s="29"/>
      <c r="BJ819" s="1"/>
      <c r="BK819" s="29"/>
      <c r="BL819" s="1"/>
      <c r="BM819" s="29"/>
      <c r="BN819" s="1"/>
      <c r="BO819" s="29"/>
      <c r="BP819" s="1">
        <v>140</v>
      </c>
      <c r="BQ819" s="29">
        <v>1</v>
      </c>
      <c r="BR819" s="1"/>
      <c r="BS819" s="29"/>
      <c r="BT819" s="1"/>
      <c r="BU819" s="1">
        <v>120</v>
      </c>
      <c r="BV819" s="29">
        <v>2</v>
      </c>
      <c r="BW819" s="1"/>
      <c r="BX819" s="29"/>
      <c r="BY819" s="33"/>
      <c r="BZ819" s="29"/>
      <c r="CA819" s="33"/>
      <c r="CB819" s="29"/>
      <c r="CC819" s="33"/>
    </row>
    <row r="820" spans="1:81" s="60" customFormat="1" x14ac:dyDescent="0.35">
      <c r="A820" s="38" t="s">
        <v>351</v>
      </c>
      <c r="B820" s="38" t="s">
        <v>60</v>
      </c>
      <c r="C820" s="38" t="s">
        <v>1167</v>
      </c>
      <c r="D820" s="38" t="s">
        <v>1168</v>
      </c>
      <c r="E820" s="38" t="s">
        <v>58</v>
      </c>
      <c r="F820" s="38">
        <v>999918021</v>
      </c>
      <c r="G820" s="1">
        <f>(K820+P820+J820+M820+O820+Q820)-H820</f>
        <v>279</v>
      </c>
      <c r="H820" s="1"/>
      <c r="I820" s="30"/>
      <c r="J820" s="1">
        <f>SUM(AR820,BW820,CA820)</f>
        <v>0</v>
      </c>
      <c r="K820" s="1">
        <f>SUM(AD820,AF820,AH820,AJ820,AN820,AL820,AP820,AT820,AV820,AX820,AZ820,BD820,BF820,BH820,BJ820,BL820,BN820,BB820)</f>
        <v>128</v>
      </c>
      <c r="L820" s="1">
        <f>COUNT(AD820,AF820,AH820,AJ820,AL820,AN820,AP820,AT820,AV820,AX820,AZ820,BB820,BD820,BF820,BH820,BJ820,BL820,BN820)</f>
        <v>2</v>
      </c>
      <c r="M820" s="1">
        <f>BP820+BR820</f>
        <v>0</v>
      </c>
      <c r="N820" s="1"/>
      <c r="O820" s="1">
        <f>BU820</f>
        <v>51</v>
      </c>
      <c r="P820" s="1">
        <f>AB820+BY820</f>
        <v>100</v>
      </c>
      <c r="Q820" s="1">
        <f>BT820+CC820</f>
        <v>0</v>
      </c>
      <c r="R820" s="70"/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70"/>
      <c r="AB820" s="1"/>
      <c r="AC820" s="29"/>
      <c r="AD820" s="1"/>
      <c r="AE820" s="29"/>
      <c r="AF820" s="1"/>
      <c r="AG820" s="29"/>
      <c r="AH820" s="1"/>
      <c r="AI820" s="29"/>
      <c r="AJ820" s="1">
        <v>68</v>
      </c>
      <c r="AK820" s="29">
        <v>3</v>
      </c>
      <c r="AL820" s="1"/>
      <c r="AM820" s="29"/>
      <c r="AN820" s="1"/>
      <c r="AO820" s="29"/>
      <c r="AP820" s="1"/>
      <c r="AQ820" s="29"/>
      <c r="AR820" s="1"/>
      <c r="AS820" s="29"/>
      <c r="AT820" s="1"/>
      <c r="AU820" s="29"/>
      <c r="AV820" s="1"/>
      <c r="AW820" s="29"/>
      <c r="AX820" s="1"/>
      <c r="AY820" s="29"/>
      <c r="AZ820" s="1"/>
      <c r="BA820" s="29"/>
      <c r="BB820" s="1"/>
      <c r="BC820" s="29"/>
      <c r="BD820" s="1">
        <v>60</v>
      </c>
      <c r="BE820" s="29">
        <v>1</v>
      </c>
      <c r="BF820" s="1"/>
      <c r="BG820" s="29"/>
      <c r="BH820" s="1"/>
      <c r="BI820" s="29"/>
      <c r="BJ820" s="1"/>
      <c r="BK820" s="29"/>
      <c r="BL820" s="1"/>
      <c r="BM820" s="29"/>
      <c r="BN820" s="1"/>
      <c r="BO820" s="29"/>
      <c r="BP820" s="1"/>
      <c r="BQ820" s="29"/>
      <c r="BR820" s="1"/>
      <c r="BS820" s="29"/>
      <c r="BT820" s="1"/>
      <c r="BU820" s="1">
        <v>51</v>
      </c>
      <c r="BV820" s="29" t="s">
        <v>97</v>
      </c>
      <c r="BW820" s="1"/>
      <c r="BX820" s="29"/>
      <c r="BY820" s="33">
        <v>100</v>
      </c>
      <c r="BZ820" s="29">
        <v>1</v>
      </c>
      <c r="CA820" s="33"/>
      <c r="CB820" s="29"/>
      <c r="CC820" s="33"/>
    </row>
    <row r="821" spans="1:81" s="60" customFormat="1" x14ac:dyDescent="0.35">
      <c r="A821" s="33" t="s">
        <v>351</v>
      </c>
      <c r="B821" s="1" t="s">
        <v>60</v>
      </c>
      <c r="C821" s="33" t="s">
        <v>1957</v>
      </c>
      <c r="D821" s="33" t="s">
        <v>1958</v>
      </c>
      <c r="E821" s="1" t="s">
        <v>58</v>
      </c>
      <c r="F821" s="33">
        <v>999923026</v>
      </c>
      <c r="G821" s="1">
        <f>(K821+P821+J821+M821+O821+Q821)-H821</f>
        <v>276</v>
      </c>
      <c r="H821" s="33"/>
      <c r="I821" s="30"/>
      <c r="J821" s="1">
        <f>SUM(AR821,BW821,CA821)</f>
        <v>0</v>
      </c>
      <c r="K821" s="1">
        <f>SUM(AD821,AF821,AH821,AJ821,AN821,AL821,AP821,AT821,AV821,AX821,AZ821,BD821,BF821,BH821,BJ821,BL821,BN821,BB821)</f>
        <v>120</v>
      </c>
      <c r="L821" s="1">
        <f>COUNT(AD821,AF821,AH821,AJ821,AL821,AN821,AP821,AT821,AV821,AX821,AZ821,BB821,BD821,BF821,BH821,BJ821,BL821,BN821)</f>
        <v>1</v>
      </c>
      <c r="M821" s="1">
        <f>BP821+BR821</f>
        <v>105</v>
      </c>
      <c r="N821" s="1"/>
      <c r="O821" s="1">
        <f>BU821</f>
        <v>51</v>
      </c>
      <c r="P821" s="1">
        <f>AB821+BY821</f>
        <v>0</v>
      </c>
      <c r="Q821" s="1">
        <f>BT821+CC821</f>
        <v>0</v>
      </c>
      <c r="R821" s="70"/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70"/>
      <c r="AB821" s="1"/>
      <c r="AC821" s="29"/>
      <c r="AD821" s="1"/>
      <c r="AE821" s="29"/>
      <c r="AF821" s="1"/>
      <c r="AG821" s="29"/>
      <c r="AH821" s="1"/>
      <c r="AI821" s="29"/>
      <c r="AJ821" s="1"/>
      <c r="AK821" s="29"/>
      <c r="AL821" s="1"/>
      <c r="AM821" s="29"/>
      <c r="AN821" s="1"/>
      <c r="AO821" s="29"/>
      <c r="AP821" s="1">
        <v>120</v>
      </c>
      <c r="AQ821" s="29">
        <v>1</v>
      </c>
      <c r="AR821" s="1"/>
      <c r="AS821" s="29"/>
      <c r="AT821" s="1"/>
      <c r="AU821" s="29"/>
      <c r="AV821" s="1"/>
      <c r="AW821" s="29"/>
      <c r="AX821" s="1"/>
      <c r="AY821" s="29"/>
      <c r="AZ821" s="1"/>
      <c r="BA821" s="29"/>
      <c r="BB821" s="1"/>
      <c r="BC821" s="29"/>
      <c r="BD821" s="1"/>
      <c r="BE821" s="29"/>
      <c r="BF821" s="1"/>
      <c r="BG821" s="29"/>
      <c r="BH821" s="1"/>
      <c r="BI821" s="29"/>
      <c r="BJ821" s="1"/>
      <c r="BK821" s="29"/>
      <c r="BL821" s="1"/>
      <c r="BM821" s="29"/>
      <c r="BN821" s="1"/>
      <c r="BO821" s="29"/>
      <c r="BP821" s="1">
        <v>105</v>
      </c>
      <c r="BQ821" s="29">
        <v>2</v>
      </c>
      <c r="BR821" s="1"/>
      <c r="BS821" s="29"/>
      <c r="BT821" s="1"/>
      <c r="BU821" s="1">
        <v>51</v>
      </c>
      <c r="BV821" s="29" t="s">
        <v>97</v>
      </c>
      <c r="BW821" s="1"/>
      <c r="BX821" s="29"/>
      <c r="BY821" s="33"/>
      <c r="BZ821" s="29"/>
      <c r="CA821" s="33"/>
      <c r="CB821" s="29"/>
      <c r="CC821" s="33"/>
    </row>
    <row r="822" spans="1:81" s="60" customFormat="1" x14ac:dyDescent="0.35">
      <c r="A822" s="33" t="s">
        <v>351</v>
      </c>
      <c r="B822" s="1" t="s">
        <v>60</v>
      </c>
      <c r="C822" s="1" t="s">
        <v>1041</v>
      </c>
      <c r="D822" s="1" t="s">
        <v>1873</v>
      </c>
      <c r="E822" s="1" t="s">
        <v>58</v>
      </c>
      <c r="F822" s="1">
        <v>999922554</v>
      </c>
      <c r="G822" s="1">
        <f>(K822+P822+J822+M822+O822+Q822)-H822</f>
        <v>211.5</v>
      </c>
      <c r="H822" s="1">
        <f>(J822+K822+M822+N822+O822+P822+Q822)*0.5</f>
        <v>211.5</v>
      </c>
      <c r="I822" s="30"/>
      <c r="J822" s="1">
        <f>SUM(AR822,BW822,CA822)</f>
        <v>0</v>
      </c>
      <c r="K822" s="1">
        <f>SUM(AD822,AF822,AH822,AJ822,AN822,AL822,AP822,AT822,AV822,AX822,AZ822,BD822,BF822,BH822,BJ822,BL822,BN822,BB822)</f>
        <v>128</v>
      </c>
      <c r="L822" s="1">
        <f>COUNT(AD822,AF822,AH822,AJ822,AL822,AN822,AP822,AT822,AV822,AX822,AZ822,BB822,BD822,BF822,BH822,BJ822,BL822,BN822)</f>
        <v>2</v>
      </c>
      <c r="M822" s="1">
        <f>BP822+BR822</f>
        <v>105</v>
      </c>
      <c r="N822" s="1"/>
      <c r="O822" s="1">
        <f>BU822</f>
        <v>90</v>
      </c>
      <c r="P822" s="1">
        <f>AB822+BY822</f>
        <v>100</v>
      </c>
      <c r="Q822" s="1">
        <f>BT822+CC822</f>
        <v>0</v>
      </c>
      <c r="R822" s="70"/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70"/>
      <c r="AB822" s="1"/>
      <c r="AC822" s="29"/>
      <c r="AD822" s="1"/>
      <c r="AE822" s="29"/>
      <c r="AF822" s="1"/>
      <c r="AG822" s="29"/>
      <c r="AH822" s="1"/>
      <c r="AI822" s="29"/>
      <c r="AJ822" s="1"/>
      <c r="AK822" s="29"/>
      <c r="AL822" s="1">
        <v>60</v>
      </c>
      <c r="AM822" s="29">
        <v>1</v>
      </c>
      <c r="AN822" s="1"/>
      <c r="AO822" s="29"/>
      <c r="AP822" s="1"/>
      <c r="AQ822" s="29"/>
      <c r="AR822" s="1"/>
      <c r="AS822" s="29"/>
      <c r="AT822" s="1"/>
      <c r="AU822" s="29"/>
      <c r="AV822" s="1"/>
      <c r="AW822" s="29"/>
      <c r="AX822" s="1"/>
      <c r="AY822" s="29"/>
      <c r="AZ822" s="1"/>
      <c r="BA822" s="29"/>
      <c r="BB822" s="1">
        <v>68</v>
      </c>
      <c r="BC822" s="29"/>
      <c r="BD822" s="1"/>
      <c r="BE822" s="29"/>
      <c r="BF822" s="1"/>
      <c r="BG822" s="29"/>
      <c r="BH822" s="1"/>
      <c r="BI822" s="29"/>
      <c r="BJ822" s="1"/>
      <c r="BK822" s="29"/>
      <c r="BL822" s="1"/>
      <c r="BM822" s="29"/>
      <c r="BN822" s="1"/>
      <c r="BO822" s="29"/>
      <c r="BP822" s="1"/>
      <c r="BQ822" s="29"/>
      <c r="BR822" s="1">
        <v>105</v>
      </c>
      <c r="BS822" s="29">
        <v>2</v>
      </c>
      <c r="BT822" s="1"/>
      <c r="BU822" s="1">
        <v>90</v>
      </c>
      <c r="BV822" s="29">
        <v>4</v>
      </c>
      <c r="BW822" s="1"/>
      <c r="BX822" s="29"/>
      <c r="BY822" s="33">
        <v>100</v>
      </c>
      <c r="BZ822" s="29">
        <v>1</v>
      </c>
      <c r="CA822" s="33"/>
      <c r="CB822" s="29"/>
      <c r="CC822" s="33"/>
    </row>
    <row r="823" spans="1:81" s="60" customFormat="1" x14ac:dyDescent="0.35">
      <c r="A823" s="1" t="s">
        <v>351</v>
      </c>
      <c r="B823" s="1" t="s">
        <v>60</v>
      </c>
      <c r="C823" s="1" t="s">
        <v>2122</v>
      </c>
      <c r="D823" s="1" t="s">
        <v>2123</v>
      </c>
      <c r="E823" s="1" t="s">
        <v>58</v>
      </c>
      <c r="F823" s="1">
        <v>999923941</v>
      </c>
      <c r="G823" s="1">
        <f>(K823+P823+J823+M823+O823+Q823)-H823</f>
        <v>196</v>
      </c>
      <c r="H823" s="1"/>
      <c r="I823" s="30"/>
      <c r="J823" s="1">
        <f>SUM(AR823,BW823,CA823)</f>
        <v>0</v>
      </c>
      <c r="K823" s="1">
        <f>SUM(AD823,AF823,AH823,AJ823,AN823,AL823,AP823,AT823,AV823,AX823,AZ823,BD823,BF823,BH823,BJ823,BL823,BN823,BB823)</f>
        <v>196</v>
      </c>
      <c r="L823" s="1">
        <f>COUNT(AD823,AF823,AH823,AJ823,AL823,AN823,AP823,AT823,AV823,AX823,AZ823,BB823,BD823,BF823,BH823,BJ823,BL823,BN823)</f>
        <v>3</v>
      </c>
      <c r="M823" s="1">
        <f>BP823+BR823</f>
        <v>0</v>
      </c>
      <c r="N823" s="1"/>
      <c r="O823" s="1">
        <f>BU823</f>
        <v>0</v>
      </c>
      <c r="P823" s="1">
        <f>AB823+BY823</f>
        <v>0</v>
      </c>
      <c r="Q823" s="1">
        <f>BT823+CC823</f>
        <v>0</v>
      </c>
      <c r="R823" s="70"/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70"/>
      <c r="AB823" s="1"/>
      <c r="AC823" s="29"/>
      <c r="AD823" s="1"/>
      <c r="AE823" s="29"/>
      <c r="AF823" s="1"/>
      <c r="AG823" s="29"/>
      <c r="AH823" s="1"/>
      <c r="AI823" s="29"/>
      <c r="AJ823" s="1"/>
      <c r="AK823" s="29"/>
      <c r="AL823" s="1">
        <v>68</v>
      </c>
      <c r="AM823" s="29">
        <v>3</v>
      </c>
      <c r="AN823" s="1"/>
      <c r="AO823" s="29"/>
      <c r="AP823" s="1"/>
      <c r="AQ823" s="29"/>
      <c r="AR823" s="1"/>
      <c r="AS823" s="29"/>
      <c r="AT823" s="1">
        <v>68</v>
      </c>
      <c r="AU823" s="29">
        <v>3</v>
      </c>
      <c r="AV823" s="1"/>
      <c r="AW823" s="29"/>
      <c r="AX823" s="1"/>
      <c r="AY823" s="29"/>
      <c r="AZ823" s="1"/>
      <c r="BA823" s="29"/>
      <c r="BB823" s="1"/>
      <c r="BC823" s="29"/>
      <c r="BD823" s="1"/>
      <c r="BE823" s="29"/>
      <c r="BF823" s="1"/>
      <c r="BG823" s="29"/>
      <c r="BH823" s="1">
        <v>60</v>
      </c>
      <c r="BI823" s="29">
        <v>1</v>
      </c>
      <c r="BJ823" s="1"/>
      <c r="BK823" s="29"/>
      <c r="BL823" s="1"/>
      <c r="BM823" s="29"/>
      <c r="BN823" s="1"/>
      <c r="BO823" s="29"/>
      <c r="BP823" s="1"/>
      <c r="BQ823" s="29"/>
      <c r="BR823" s="1"/>
      <c r="BS823" s="29"/>
      <c r="BT823" s="1"/>
      <c r="BU823" s="1"/>
      <c r="BV823" s="29"/>
      <c r="BW823" s="1"/>
      <c r="BX823" s="29"/>
      <c r="BY823" s="33"/>
      <c r="BZ823" s="29"/>
      <c r="CA823" s="33"/>
      <c r="CB823" s="29"/>
      <c r="CC823" s="33"/>
    </row>
    <row r="824" spans="1:81" s="60" customFormat="1" x14ac:dyDescent="0.35">
      <c r="A824" s="33" t="s">
        <v>351</v>
      </c>
      <c r="B824" s="1" t="s">
        <v>60</v>
      </c>
      <c r="C824" s="1" t="s">
        <v>1355</v>
      </c>
      <c r="D824" s="1" t="s">
        <v>1356</v>
      </c>
      <c r="E824" s="1" t="s">
        <v>58</v>
      </c>
      <c r="F824" s="1">
        <v>999919281</v>
      </c>
      <c r="G824" s="1">
        <f>(K824+P824+J824+M824+O824+Q824)-H824</f>
        <v>193</v>
      </c>
      <c r="H824" s="33"/>
      <c r="I824" s="30"/>
      <c r="J824" s="1">
        <f>SUM(AR824,BW824,CA824)</f>
        <v>0</v>
      </c>
      <c r="K824" s="1">
        <f>SUM(AD824,AF824,AH824,AJ824,AN824,AL824,AP824,AT824,AV824,AX824,AZ824,BD824,BF824,BH824,BJ824,BL824,BN824,BB824)</f>
        <v>63</v>
      </c>
      <c r="L824" s="1">
        <f>COUNT(AD824,AF824,AH824,AJ824,AL824,AN824,AP824,AT824,AV824,AX824,AZ824,BB824,BD824,BF824,BH824,BJ824,BL824,BN824)</f>
        <v>1</v>
      </c>
      <c r="M824" s="1">
        <f>BP824+BR824</f>
        <v>79</v>
      </c>
      <c r="N824" s="1"/>
      <c r="O824" s="1">
        <f>BU824</f>
        <v>51</v>
      </c>
      <c r="P824" s="1">
        <f>AB824+BY824</f>
        <v>0</v>
      </c>
      <c r="Q824" s="1">
        <f>BT824+CC824</f>
        <v>0</v>
      </c>
      <c r="R824" s="70"/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70"/>
      <c r="AB824" s="1"/>
      <c r="AC824" s="29"/>
      <c r="AD824" s="1"/>
      <c r="AE824" s="29"/>
      <c r="AF824" s="1"/>
      <c r="AG824" s="29"/>
      <c r="AH824" s="1"/>
      <c r="AI824" s="29"/>
      <c r="AJ824" s="1">
        <v>63</v>
      </c>
      <c r="AK824" s="29">
        <v>5</v>
      </c>
      <c r="AL824" s="1"/>
      <c r="AM824" s="29"/>
      <c r="AN824" s="1"/>
      <c r="AO824" s="29"/>
      <c r="AP824" s="1"/>
      <c r="AQ824" s="29"/>
      <c r="AR824" s="1"/>
      <c r="AS824" s="29"/>
      <c r="AT824" s="1"/>
      <c r="AU824" s="29"/>
      <c r="AV824" s="1"/>
      <c r="AW824" s="29"/>
      <c r="AX824" s="1"/>
      <c r="AY824" s="29"/>
      <c r="AZ824" s="1"/>
      <c r="BA824" s="29"/>
      <c r="BB824" s="1"/>
      <c r="BC824" s="29"/>
      <c r="BD824" s="1"/>
      <c r="BE824" s="29"/>
      <c r="BF824" s="1"/>
      <c r="BG824" s="29"/>
      <c r="BH824" s="1"/>
      <c r="BI824" s="29"/>
      <c r="BJ824" s="1"/>
      <c r="BK824" s="29"/>
      <c r="BL824" s="1"/>
      <c r="BM824" s="29"/>
      <c r="BN824" s="1"/>
      <c r="BO824" s="29"/>
      <c r="BP824" s="1">
        <v>79</v>
      </c>
      <c r="BQ824" s="29">
        <v>4</v>
      </c>
      <c r="BR824" s="1"/>
      <c r="BS824" s="29"/>
      <c r="BT824" s="1"/>
      <c r="BU824" s="1">
        <v>51</v>
      </c>
      <c r="BV824" s="29" t="s">
        <v>97</v>
      </c>
      <c r="BW824" s="1"/>
      <c r="BX824" s="29"/>
      <c r="BY824" s="33"/>
      <c r="BZ824" s="29"/>
      <c r="CA824" s="33"/>
      <c r="CB824" s="29"/>
      <c r="CC824" s="33"/>
    </row>
    <row r="825" spans="1:81" s="60" customFormat="1" x14ac:dyDescent="0.35">
      <c r="A825" s="33" t="s">
        <v>351</v>
      </c>
      <c r="B825" s="1" t="s">
        <v>60</v>
      </c>
      <c r="C825" s="1" t="s">
        <v>1495</v>
      </c>
      <c r="D825" s="1" t="s">
        <v>1135</v>
      </c>
      <c r="E825" s="1" t="s">
        <v>58</v>
      </c>
      <c r="F825" s="1">
        <v>999920587</v>
      </c>
      <c r="G825" s="1">
        <f>(K825+P825+J825+M825+O825+Q825)-H825</f>
        <v>184.5</v>
      </c>
      <c r="H825" s="1">
        <f>(J825+K825+M825+N825+O825+P825+Q825)*0.5</f>
        <v>184.5</v>
      </c>
      <c r="I825" s="30"/>
      <c r="J825" s="1">
        <f>SUM(AR825,BW825,CA825)</f>
        <v>0</v>
      </c>
      <c r="K825" s="1">
        <f>SUM(AD825,AF825,AH825,AJ825,AN825,AL825,AP825,AT825,AV825,AX825,AZ825,BD825,BF825,BH825,BJ825,BL825,BN825,BB825)</f>
        <v>218</v>
      </c>
      <c r="L825" s="1">
        <f>COUNT(AD825,AF825,AH825,AJ825,AL825,AN825,AP825,AT825,AV825,AX825,AZ825,BB825,BD825,BF825,BH825,BJ825,BL825,BN825)</f>
        <v>3</v>
      </c>
      <c r="M825" s="1">
        <f>BP825+BR825</f>
        <v>79</v>
      </c>
      <c r="N825" s="1"/>
      <c r="O825" s="1">
        <f>BU825</f>
        <v>72</v>
      </c>
      <c r="P825" s="1">
        <f>AB825+BY825</f>
        <v>0</v>
      </c>
      <c r="Q825" s="1">
        <f>BT825+CC825</f>
        <v>0</v>
      </c>
      <c r="R825" s="70"/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70"/>
      <c r="AB825" s="1"/>
      <c r="AC825" s="29"/>
      <c r="AD825" s="1"/>
      <c r="AE825" s="29"/>
      <c r="AF825" s="1"/>
      <c r="AG825" s="29"/>
      <c r="AH825" s="1">
        <v>60</v>
      </c>
      <c r="AI825" s="29">
        <v>1</v>
      </c>
      <c r="AJ825" s="1"/>
      <c r="AK825" s="29"/>
      <c r="AL825" s="1"/>
      <c r="AM825" s="29"/>
      <c r="AN825" s="1"/>
      <c r="AO825" s="29"/>
      <c r="AP825" s="1"/>
      <c r="AQ825" s="29"/>
      <c r="AR825" s="1"/>
      <c r="AS825" s="29"/>
      <c r="AT825" s="1"/>
      <c r="AU825" s="29"/>
      <c r="AV825" s="1"/>
      <c r="AW825" s="29"/>
      <c r="AX825" s="1"/>
      <c r="AY825" s="29"/>
      <c r="AZ825" s="1"/>
      <c r="BA825" s="29"/>
      <c r="BB825" s="1">
        <v>68</v>
      </c>
      <c r="BC825" s="29"/>
      <c r="BD825" s="1"/>
      <c r="BE825" s="29"/>
      <c r="BF825" s="1">
        <v>90</v>
      </c>
      <c r="BG825" s="29">
        <v>2</v>
      </c>
      <c r="BH825" s="1"/>
      <c r="BI825" s="29"/>
      <c r="BJ825" s="1"/>
      <c r="BK825" s="29"/>
      <c r="BL825" s="1"/>
      <c r="BM825" s="29"/>
      <c r="BN825" s="1"/>
      <c r="BO825" s="29"/>
      <c r="BP825" s="1"/>
      <c r="BQ825" s="29"/>
      <c r="BR825" s="1">
        <v>79</v>
      </c>
      <c r="BS825" s="29">
        <v>3</v>
      </c>
      <c r="BT825" s="1"/>
      <c r="BU825" s="1">
        <v>72</v>
      </c>
      <c r="BV825" s="29">
        <v>7</v>
      </c>
      <c r="BW825" s="1"/>
      <c r="BX825" s="29"/>
      <c r="BY825" s="33"/>
      <c r="BZ825" s="29"/>
      <c r="CA825" s="33"/>
      <c r="CB825" s="29"/>
      <c r="CC825" s="33"/>
    </row>
    <row r="826" spans="1:81" s="60" customFormat="1" x14ac:dyDescent="0.35">
      <c r="A826" s="33" t="s">
        <v>351</v>
      </c>
      <c r="B826" s="1" t="s">
        <v>60</v>
      </c>
      <c r="C826" s="1" t="s">
        <v>2389</v>
      </c>
      <c r="D826" s="1" t="s">
        <v>910</v>
      </c>
      <c r="E826" s="1" t="s">
        <v>58</v>
      </c>
      <c r="F826" s="1">
        <v>999925170</v>
      </c>
      <c r="G826" s="1">
        <f>(K826+P826+J826+M826+O826+Q826)-H826</f>
        <v>153.5</v>
      </c>
      <c r="H826" s="1">
        <f>(J826+K826+M826+N826+O826+P826+Q826)*0.5</f>
        <v>153.5</v>
      </c>
      <c r="I826" s="30"/>
      <c r="J826" s="1">
        <f>SUM(AR826,BW826,CA826)</f>
        <v>0</v>
      </c>
      <c r="K826" s="1">
        <f>SUM(AD826,AF826,AH826,AJ826,AN826,AL826,AP826,AT826,AV826,AX826,AZ826,BD826,BF826,BH826,BJ826,BL826,BN826,BB826)</f>
        <v>68</v>
      </c>
      <c r="L826" s="1">
        <f>COUNT(AD826,AF826,AH826,AJ826,AL826,AN826,AP826,AT826,AV826,AX826,AZ826,BB826,BD826,BF826,BH826,BJ826,BL826,BN826)</f>
        <v>1</v>
      </c>
      <c r="M826" s="1">
        <f>BP826+BR826</f>
        <v>79</v>
      </c>
      <c r="N826" s="1"/>
      <c r="O826" s="1">
        <f>BU826</f>
        <v>160</v>
      </c>
      <c r="P826" s="1">
        <f>AB826+BY826</f>
        <v>0</v>
      </c>
      <c r="Q826" s="1">
        <f>BT826+CC826</f>
        <v>0</v>
      </c>
      <c r="R826" s="70"/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70"/>
      <c r="AB826" s="1"/>
      <c r="AC826" s="29"/>
      <c r="AD826" s="1"/>
      <c r="AE826" s="29"/>
      <c r="AF826" s="1"/>
      <c r="AG826" s="29"/>
      <c r="AH826" s="1"/>
      <c r="AI826" s="29"/>
      <c r="AJ826" s="1"/>
      <c r="AK826" s="29"/>
      <c r="AL826" s="1"/>
      <c r="AM826" s="29"/>
      <c r="AN826" s="1"/>
      <c r="AO826" s="29"/>
      <c r="AP826" s="1">
        <v>68</v>
      </c>
      <c r="AQ826" s="29">
        <v>3</v>
      </c>
      <c r="AR826" s="1"/>
      <c r="AS826" s="29"/>
      <c r="AT826" s="1"/>
      <c r="AU826" s="29"/>
      <c r="AV826" s="1"/>
      <c r="AW826" s="29"/>
      <c r="AX826" s="1"/>
      <c r="AY826" s="29"/>
      <c r="AZ826" s="1"/>
      <c r="BA826" s="29"/>
      <c r="BB826" s="1"/>
      <c r="BC826" s="29"/>
      <c r="BD826" s="1"/>
      <c r="BE826" s="29"/>
      <c r="BF826" s="1"/>
      <c r="BG826" s="29"/>
      <c r="BH826" s="1"/>
      <c r="BI826" s="29"/>
      <c r="BJ826" s="1"/>
      <c r="BK826" s="29"/>
      <c r="BL826" s="1"/>
      <c r="BM826" s="29"/>
      <c r="BN826" s="1"/>
      <c r="BO826" s="29"/>
      <c r="BP826" s="1">
        <v>79</v>
      </c>
      <c r="BQ826" s="29">
        <v>4</v>
      </c>
      <c r="BR826" s="1"/>
      <c r="BS826" s="29"/>
      <c r="BT826" s="1"/>
      <c r="BU826" s="1">
        <v>160</v>
      </c>
      <c r="BV826" s="29">
        <v>1</v>
      </c>
      <c r="BW826" s="1"/>
      <c r="BX826" s="29"/>
      <c r="BY826" s="33"/>
      <c r="BZ826" s="29"/>
      <c r="CA826" s="33"/>
      <c r="CB826" s="29"/>
      <c r="CC826" s="33"/>
    </row>
    <row r="827" spans="1:81" s="60" customFormat="1" x14ac:dyDescent="0.35">
      <c r="A827" s="1" t="s">
        <v>351</v>
      </c>
      <c r="B827" s="1" t="s">
        <v>60</v>
      </c>
      <c r="C827" s="1" t="s">
        <v>2699</v>
      </c>
      <c r="D827" s="1" t="s">
        <v>2700</v>
      </c>
      <c r="E827" s="1" t="s">
        <v>58</v>
      </c>
      <c r="F827" s="1">
        <v>999925870</v>
      </c>
      <c r="G827" s="1">
        <f>(K827+P827+J827+M827+O827+Q827)-H827</f>
        <v>142</v>
      </c>
      <c r="H827" s="1"/>
      <c r="I827" s="30"/>
      <c r="J827" s="1">
        <f>SUM(AR827,BW827,CA827)</f>
        <v>0</v>
      </c>
      <c r="K827" s="1">
        <f>SUM(AD827,AF827,AH827,AJ827,AN827,AL827,AP827,AT827,AV827,AX827,AZ827,BD827,BF827,BH827,BJ827,BL827,BN827,BB827)</f>
        <v>63</v>
      </c>
      <c r="L827" s="1">
        <f>COUNT(AD827,AF827,AH827,AJ827,AL827,AN827,AP827,AT827,AV827,AX827,AZ827,BB827,BD827,BF827,BH827,BJ827,BL827,BN827)</f>
        <v>1</v>
      </c>
      <c r="M827" s="1">
        <f>BP827+BR827</f>
        <v>79</v>
      </c>
      <c r="N827" s="1"/>
      <c r="O827" s="1">
        <f>BU827</f>
        <v>0</v>
      </c>
      <c r="P827" s="1">
        <f>AB827+BY827</f>
        <v>0</v>
      </c>
      <c r="Q827" s="1">
        <f>BT827+CC827</f>
        <v>0</v>
      </c>
      <c r="R827" s="70"/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70"/>
      <c r="AB827" s="1"/>
      <c r="AC827" s="29"/>
      <c r="AD827" s="1"/>
      <c r="AE827" s="29"/>
      <c r="AF827" s="1"/>
      <c r="AG827" s="29"/>
      <c r="AH827" s="1"/>
      <c r="AI827" s="29"/>
      <c r="AJ827" s="1"/>
      <c r="AK827" s="29"/>
      <c r="AL827" s="1"/>
      <c r="AM827" s="29"/>
      <c r="AN827" s="1"/>
      <c r="AO827" s="29"/>
      <c r="AP827" s="1"/>
      <c r="AQ827" s="29"/>
      <c r="AR827" s="1"/>
      <c r="AS827" s="29"/>
      <c r="AT827" s="1"/>
      <c r="AU827" s="29"/>
      <c r="AV827" s="1"/>
      <c r="AW827" s="29"/>
      <c r="AX827" s="1">
        <v>63</v>
      </c>
      <c r="AY827" s="29">
        <v>5</v>
      </c>
      <c r="AZ827" s="1"/>
      <c r="BA827" s="29"/>
      <c r="BB827" s="1"/>
      <c r="BC827" s="29"/>
      <c r="BD827" s="1"/>
      <c r="BE827" s="29"/>
      <c r="BF827" s="1"/>
      <c r="BG827" s="29"/>
      <c r="BH827" s="1"/>
      <c r="BI827" s="29"/>
      <c r="BJ827" s="1"/>
      <c r="BK827" s="29"/>
      <c r="BL827" s="1"/>
      <c r="BM827" s="29"/>
      <c r="BN827" s="1"/>
      <c r="BO827" s="29"/>
      <c r="BP827" s="1">
        <v>79</v>
      </c>
      <c r="BQ827" s="29">
        <v>3</v>
      </c>
      <c r="BR827" s="1"/>
      <c r="BS827" s="29"/>
      <c r="BT827" s="1"/>
      <c r="BU827" s="1"/>
      <c r="BV827" s="29"/>
      <c r="BW827" s="1"/>
      <c r="BX827" s="29"/>
      <c r="BY827" s="33"/>
      <c r="BZ827" s="29"/>
      <c r="CA827" s="33"/>
      <c r="CB827" s="29"/>
      <c r="CC827" s="33"/>
    </row>
    <row r="828" spans="1:81" s="60" customFormat="1" x14ac:dyDescent="0.35">
      <c r="A828" s="38" t="s">
        <v>351</v>
      </c>
      <c r="B828" s="38" t="s">
        <v>60</v>
      </c>
      <c r="C828" s="38" t="s">
        <v>2535</v>
      </c>
      <c r="D828" s="38" t="s">
        <v>290</v>
      </c>
      <c r="E828" s="38" t="s">
        <v>58</v>
      </c>
      <c r="F828" s="38">
        <v>999925513</v>
      </c>
      <c r="G828" s="1">
        <f>(K828+P828+J828+M828+O828+Q828)-H828</f>
        <v>141</v>
      </c>
      <c r="H828" s="1"/>
      <c r="I828" s="30"/>
      <c r="J828" s="1">
        <f>SUM(AR828,BW828,CA828)</f>
        <v>0</v>
      </c>
      <c r="K828" s="1">
        <f>SUM(AD828,AF828,AH828,AJ828,AN828,AL828,AP828,AT828,AV828,AX828,AZ828,BD828,BF828,BH828,BJ828,BL828,BN828,BB828)</f>
        <v>90</v>
      </c>
      <c r="L828" s="1">
        <f>COUNT(AD828,AF828,AH828,AJ828,AL828,AN828,AP828,AT828,AV828,AX828,AZ828,BB828,BD828,BF828,BH828,BJ828,BL828,BN828)</f>
        <v>1</v>
      </c>
      <c r="M828" s="1">
        <f>BP828+BR828</f>
        <v>0</v>
      </c>
      <c r="N828" s="1"/>
      <c r="O828" s="1">
        <f>BU828</f>
        <v>51</v>
      </c>
      <c r="P828" s="1">
        <f>AB828+BY828</f>
        <v>0</v>
      </c>
      <c r="Q828" s="1">
        <f>BT828+CC828</f>
        <v>0</v>
      </c>
      <c r="R828" s="70"/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70"/>
      <c r="AB828" s="1"/>
      <c r="AC828" s="29"/>
      <c r="AD828" s="1"/>
      <c r="AE828" s="29"/>
      <c r="AF828" s="1"/>
      <c r="AG828" s="29"/>
      <c r="AH828" s="1"/>
      <c r="AI828" s="29"/>
      <c r="AJ828" s="1">
        <v>90</v>
      </c>
      <c r="AK828" s="29">
        <v>2</v>
      </c>
      <c r="AL828" s="1"/>
      <c r="AM828" s="29"/>
      <c r="AN828" s="1"/>
      <c r="AO828" s="29"/>
      <c r="AP828" s="1"/>
      <c r="AQ828" s="29"/>
      <c r="AR828" s="1"/>
      <c r="AS828" s="29"/>
      <c r="AT828" s="1"/>
      <c r="AU828" s="29"/>
      <c r="AV828" s="1"/>
      <c r="AW828" s="29"/>
      <c r="AX828" s="1"/>
      <c r="AY828" s="29"/>
      <c r="AZ828" s="1"/>
      <c r="BA828" s="29"/>
      <c r="BB828" s="1"/>
      <c r="BC828" s="29"/>
      <c r="BD828" s="1"/>
      <c r="BE828" s="29"/>
      <c r="BF828" s="1"/>
      <c r="BG828" s="29"/>
      <c r="BH828" s="1"/>
      <c r="BI828" s="29"/>
      <c r="BJ828" s="1"/>
      <c r="BK828" s="29"/>
      <c r="BL828" s="1"/>
      <c r="BM828" s="29"/>
      <c r="BN828" s="1"/>
      <c r="BO828" s="29"/>
      <c r="BP828" s="1"/>
      <c r="BQ828" s="29"/>
      <c r="BR828" s="1"/>
      <c r="BS828" s="29"/>
      <c r="BT828" s="1"/>
      <c r="BU828" s="1">
        <v>51</v>
      </c>
      <c r="BV828" s="29" t="s">
        <v>97</v>
      </c>
      <c r="BW828" s="1"/>
      <c r="BX828" s="29"/>
      <c r="BY828" s="33"/>
      <c r="BZ828" s="29"/>
      <c r="CA828" s="33"/>
      <c r="CB828" s="29"/>
      <c r="CC828" s="33"/>
    </row>
    <row r="829" spans="1:81" s="60" customFormat="1" x14ac:dyDescent="0.35">
      <c r="A829" s="33" t="s">
        <v>351</v>
      </c>
      <c r="B829" s="33" t="s">
        <v>60</v>
      </c>
      <c r="C829" s="33" t="s">
        <v>314</v>
      </c>
      <c r="D829" s="33" t="s">
        <v>1681</v>
      </c>
      <c r="E829" s="33" t="s">
        <v>58</v>
      </c>
      <c r="F829" s="33">
        <v>999921648</v>
      </c>
      <c r="G829" s="1">
        <f>(K829+P829+J829+M829+O829+Q829)-H829</f>
        <v>137.75</v>
      </c>
      <c r="H829" s="1">
        <f>(J829+K829+M829+N829+O829+P829+Q829)*0.5</f>
        <v>137.75</v>
      </c>
      <c r="I829" s="30"/>
      <c r="J829" s="1">
        <f>SUM(AR829,BW829,CA829)</f>
        <v>0</v>
      </c>
      <c r="K829" s="1">
        <f>SUM(AD829,AF829,AH829,AJ829,AN829,AL829,AP829,AT829,AV829,AX829,AZ829,BD829,BF829,BH829,BJ829,BL829,BN829,BB829)</f>
        <v>135</v>
      </c>
      <c r="L829" s="1">
        <f>COUNT(AD829,AF829,AH829,AJ829,AL829,AN829,AP829,AT829,AV829,AX829,AZ829,BB829,BD829,BF829,BH829,BJ829,BL829,BN829)</f>
        <v>2</v>
      </c>
      <c r="M829" s="1">
        <f>BP829+BR829</f>
        <v>0</v>
      </c>
      <c r="N829" s="1"/>
      <c r="O829" s="1">
        <f>BU829</f>
        <v>84</v>
      </c>
      <c r="P829" s="1">
        <f>AB829+BY829</f>
        <v>56.5</v>
      </c>
      <c r="Q829" s="1">
        <f>BT829+CC829</f>
        <v>0</v>
      </c>
      <c r="R829" s="70"/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70"/>
      <c r="AB829" s="1"/>
      <c r="AC829" s="29"/>
      <c r="AD829" s="33"/>
      <c r="AE829" s="29"/>
      <c r="AF829" s="1"/>
      <c r="AG829" s="29"/>
      <c r="AH829" s="1"/>
      <c r="AI829" s="29"/>
      <c r="AJ829" s="1">
        <v>90</v>
      </c>
      <c r="AK829" s="29">
        <v>2</v>
      </c>
      <c r="AL829" s="1"/>
      <c r="AM829" s="29"/>
      <c r="AN829" s="1"/>
      <c r="AO829" s="29"/>
      <c r="AP829" s="1"/>
      <c r="AQ829" s="29"/>
      <c r="AR829" s="1"/>
      <c r="AS829" s="29"/>
      <c r="AT829" s="1"/>
      <c r="AU829" s="29"/>
      <c r="AV829" s="1"/>
      <c r="AW829" s="29"/>
      <c r="AX829" s="1"/>
      <c r="AY829" s="29"/>
      <c r="AZ829" s="1"/>
      <c r="BA829" s="29"/>
      <c r="BB829" s="1"/>
      <c r="BC829" s="29"/>
      <c r="BD829" s="1">
        <v>45</v>
      </c>
      <c r="BE829" s="29">
        <v>2</v>
      </c>
      <c r="BF829" s="1"/>
      <c r="BG829" s="29"/>
      <c r="BH829" s="1"/>
      <c r="BI829" s="29"/>
      <c r="BJ829" s="1"/>
      <c r="BK829" s="29"/>
      <c r="BL829" s="1"/>
      <c r="BM829" s="29"/>
      <c r="BN829" s="1"/>
      <c r="BO829" s="29"/>
      <c r="BP829" s="1"/>
      <c r="BQ829" s="29"/>
      <c r="BR829" s="1"/>
      <c r="BS829" s="29"/>
      <c r="BT829" s="1"/>
      <c r="BU829" s="1">
        <v>84</v>
      </c>
      <c r="BV829" s="29">
        <v>5</v>
      </c>
      <c r="BW829" s="1"/>
      <c r="BX829" s="29"/>
      <c r="BY829" s="33">
        <v>56.5</v>
      </c>
      <c r="BZ829" s="29">
        <v>3</v>
      </c>
      <c r="CA829" s="33"/>
      <c r="CB829" s="29"/>
      <c r="CC829" s="33"/>
    </row>
    <row r="830" spans="1:81" s="60" customFormat="1" x14ac:dyDescent="0.35">
      <c r="A830" s="33" t="s">
        <v>351</v>
      </c>
      <c r="B830" s="33" t="s">
        <v>60</v>
      </c>
      <c r="C830" s="33" t="s">
        <v>1570</v>
      </c>
      <c r="D830" s="33" t="s">
        <v>1569</v>
      </c>
      <c r="E830" s="33" t="s">
        <v>58</v>
      </c>
      <c r="F830" s="33">
        <v>999921201</v>
      </c>
      <c r="G830" s="1">
        <f>(K830+P830+J830+M830+O830+Q830)-H830</f>
        <v>119</v>
      </c>
      <c r="H830" s="33"/>
      <c r="I830" s="30"/>
      <c r="J830" s="1">
        <f>SUM(AR830,BW830,CA830)</f>
        <v>0</v>
      </c>
      <c r="K830" s="1">
        <f>SUM(AD830,AF830,AH830,AJ830,AN830,AL830,AP830,AT830,AV830,AX830,AZ830,BD830,BF830,BH830,BJ830,BL830,BN830,BB830)</f>
        <v>68</v>
      </c>
      <c r="L830" s="1">
        <f>COUNT(AD830,AF830,AH830,AJ830,AL830,AN830,AP830,AT830,AV830,AX830,AZ830,BB830,BD830,BF830,BH830,BJ830,BL830,BN830)</f>
        <v>1</v>
      </c>
      <c r="M830" s="1">
        <f>BP830+BR830</f>
        <v>0</v>
      </c>
      <c r="N830" s="1"/>
      <c r="O830" s="1">
        <f>BU830</f>
        <v>51</v>
      </c>
      <c r="P830" s="1">
        <f>AB830+BY830</f>
        <v>0</v>
      </c>
      <c r="Q830" s="1">
        <f>BT830+CC830</f>
        <v>0</v>
      </c>
      <c r="R830" s="70"/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70"/>
      <c r="AB830" s="1"/>
      <c r="AC830" s="29"/>
      <c r="AD830" s="33">
        <v>68</v>
      </c>
      <c r="AE830" s="29">
        <v>3</v>
      </c>
      <c r="AF830" s="1"/>
      <c r="AG830" s="29"/>
      <c r="AH830" s="1"/>
      <c r="AI830" s="29"/>
      <c r="AJ830" s="1"/>
      <c r="AK830" s="29"/>
      <c r="AL830" s="1"/>
      <c r="AM830" s="29"/>
      <c r="AN830" s="1"/>
      <c r="AO830" s="29"/>
      <c r="AP830" s="1"/>
      <c r="AQ830" s="29"/>
      <c r="AR830" s="1"/>
      <c r="AS830" s="29"/>
      <c r="AT830" s="1"/>
      <c r="AU830" s="29"/>
      <c r="AV830" s="1"/>
      <c r="AW830" s="29"/>
      <c r="AX830" s="1"/>
      <c r="AY830" s="29"/>
      <c r="AZ830" s="1"/>
      <c r="BA830" s="29"/>
      <c r="BB830" s="1"/>
      <c r="BC830" s="29"/>
      <c r="BD830" s="1"/>
      <c r="BE830" s="29"/>
      <c r="BF830" s="1"/>
      <c r="BG830" s="29"/>
      <c r="BH830" s="1"/>
      <c r="BI830" s="29"/>
      <c r="BJ830" s="1"/>
      <c r="BK830" s="29"/>
      <c r="BL830" s="1"/>
      <c r="BM830" s="29"/>
      <c r="BN830" s="1"/>
      <c r="BO830" s="29"/>
      <c r="BP830" s="1"/>
      <c r="BQ830" s="29"/>
      <c r="BR830" s="1"/>
      <c r="BS830" s="29"/>
      <c r="BT830" s="1"/>
      <c r="BU830" s="1">
        <v>51</v>
      </c>
      <c r="BV830" s="29" t="s">
        <v>97</v>
      </c>
      <c r="BW830" s="1"/>
      <c r="BX830" s="29"/>
      <c r="BY830" s="33"/>
      <c r="BZ830" s="29"/>
      <c r="CA830" s="33"/>
      <c r="CB830" s="29"/>
      <c r="CC830" s="33"/>
    </row>
    <row r="831" spans="1:81" s="60" customFormat="1" x14ac:dyDescent="0.35">
      <c r="A831" s="33" t="s">
        <v>351</v>
      </c>
      <c r="B831" s="33" t="s">
        <v>60</v>
      </c>
      <c r="C831" s="33" t="s">
        <v>959</v>
      </c>
      <c r="D831" s="33" t="s">
        <v>1540</v>
      </c>
      <c r="E831" s="37" t="s">
        <v>58</v>
      </c>
      <c r="F831" s="33">
        <v>999921094</v>
      </c>
      <c r="G831" s="1">
        <f>(K831+P831+J831+M831+O831+Q831)-H831</f>
        <v>114</v>
      </c>
      <c r="H831" s="1"/>
      <c r="I831" s="30"/>
      <c r="J831" s="1">
        <f>SUM(AR831,BW831,CA831)</f>
        <v>0</v>
      </c>
      <c r="K831" s="1">
        <f>SUM(AD831,AF831,AH831,AJ831,AN831,AL831,AP831,AT831,AV831,AX831,AZ831,BD831,BF831,BH831,BJ831,BL831,BN831,BB831)</f>
        <v>63</v>
      </c>
      <c r="L831" s="1">
        <f>COUNT(AD831,AF831,AH831,AJ831,AL831,AN831,AP831,AT831,AV831,AX831,AZ831,BB831,BD831,BF831,BH831,BJ831,BL831,BN831)</f>
        <v>1</v>
      </c>
      <c r="M831" s="1">
        <f>BP831+BR831</f>
        <v>0</v>
      </c>
      <c r="N831" s="1"/>
      <c r="O831" s="1">
        <f>BU831</f>
        <v>51</v>
      </c>
      <c r="P831" s="1">
        <f>AB831+BY831</f>
        <v>0</v>
      </c>
      <c r="Q831" s="1">
        <f>BT831+CC831</f>
        <v>0</v>
      </c>
      <c r="R831" s="70"/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70"/>
      <c r="AB831" s="1"/>
      <c r="AC831" s="29"/>
      <c r="AD831" s="1"/>
      <c r="AE831" s="29"/>
      <c r="AF831" s="1"/>
      <c r="AG831" s="29"/>
      <c r="AH831" s="1"/>
      <c r="AI831" s="29"/>
      <c r="AJ831" s="1"/>
      <c r="AK831" s="29"/>
      <c r="AL831" s="1"/>
      <c r="AM831" s="29"/>
      <c r="AN831" s="1"/>
      <c r="AO831" s="29"/>
      <c r="AP831" s="1"/>
      <c r="AQ831" s="29"/>
      <c r="AR831" s="1"/>
      <c r="AS831" s="29"/>
      <c r="AT831" s="1"/>
      <c r="AU831" s="29"/>
      <c r="AV831" s="1">
        <v>63</v>
      </c>
      <c r="AW831" s="29">
        <v>5</v>
      </c>
      <c r="AX831" s="1"/>
      <c r="AY831" s="29"/>
      <c r="AZ831" s="1"/>
      <c r="BA831" s="29"/>
      <c r="BB831" s="1"/>
      <c r="BC831" s="29"/>
      <c r="BD831" s="1"/>
      <c r="BE831" s="29"/>
      <c r="BF831" s="1"/>
      <c r="BG831" s="29"/>
      <c r="BH831" s="1"/>
      <c r="BI831" s="29"/>
      <c r="BJ831" s="1"/>
      <c r="BK831" s="29"/>
      <c r="BL831" s="1"/>
      <c r="BM831" s="29"/>
      <c r="BN831" s="1"/>
      <c r="BO831" s="29"/>
      <c r="BP831" s="1"/>
      <c r="BQ831" s="29"/>
      <c r="BR831" s="1"/>
      <c r="BS831" s="29"/>
      <c r="BT831" s="1"/>
      <c r="BU831" s="1">
        <v>51</v>
      </c>
      <c r="BV831" s="29" t="s">
        <v>97</v>
      </c>
      <c r="BW831" s="1"/>
      <c r="BX831" s="29"/>
      <c r="BY831" s="33"/>
      <c r="BZ831" s="29"/>
      <c r="CA831" s="33"/>
      <c r="CB831" s="29"/>
      <c r="CC831" s="33"/>
    </row>
    <row r="832" spans="1:81" s="60" customFormat="1" x14ac:dyDescent="0.35">
      <c r="A832" s="1" t="s">
        <v>351</v>
      </c>
      <c r="B832" s="1" t="s">
        <v>60</v>
      </c>
      <c r="C832" s="1" t="s">
        <v>914</v>
      </c>
      <c r="D832" s="1" t="s">
        <v>2417</v>
      </c>
      <c r="E832" s="1" t="s">
        <v>58</v>
      </c>
      <c r="F832" s="1">
        <v>999925238</v>
      </c>
      <c r="G832" s="1">
        <f>(K832+P832+J832+M832+O832+Q832)-H832</f>
        <v>109</v>
      </c>
      <c r="H832" s="1"/>
      <c r="I832" s="30"/>
      <c r="J832" s="1">
        <f>SUM(AR832,BW832,CA832)</f>
        <v>0</v>
      </c>
      <c r="K832" s="1">
        <f>SUM(AD832,AF832,AH832,AJ832,AN832,AL832,AP832,AT832,AV832,AX832,AZ832,BD832,BF832,BH832,BJ832,BL832,BN832,BB832)</f>
        <v>58</v>
      </c>
      <c r="L832" s="1">
        <f>COUNT(AD832,AF832,AH832,AJ832,AL832,AN832,AP832,AT832,AV832,AX832,AZ832,BB832,BD832,BF832,BH832,BJ832,BL832,BN832)</f>
        <v>1</v>
      </c>
      <c r="M832" s="1">
        <f>BP832+BR832</f>
        <v>0</v>
      </c>
      <c r="N832" s="1"/>
      <c r="O832" s="1">
        <f>BU832</f>
        <v>51</v>
      </c>
      <c r="P832" s="1">
        <f>AB832+BY832</f>
        <v>0</v>
      </c>
      <c r="Q832" s="1">
        <f>BT832+CC832</f>
        <v>0</v>
      </c>
      <c r="R832" s="70"/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70"/>
      <c r="AB832" s="1"/>
      <c r="AC832" s="29"/>
      <c r="AD832" s="1">
        <v>58</v>
      </c>
      <c r="AE832" s="29">
        <v>6</v>
      </c>
      <c r="AF832" s="1"/>
      <c r="AG832" s="29"/>
      <c r="AH832" s="1"/>
      <c r="AI832" s="29"/>
      <c r="AJ832" s="1"/>
      <c r="AK832" s="29"/>
      <c r="AL832" s="1"/>
      <c r="AM832" s="29"/>
      <c r="AN832" s="1"/>
      <c r="AO832" s="29"/>
      <c r="AP832" s="1"/>
      <c r="AQ832" s="29"/>
      <c r="AR832" s="1"/>
      <c r="AS832" s="29"/>
      <c r="AT832" s="1"/>
      <c r="AU832" s="29"/>
      <c r="AV832" s="1"/>
      <c r="AW832" s="29"/>
      <c r="AX832" s="1"/>
      <c r="AY832" s="29"/>
      <c r="AZ832" s="1"/>
      <c r="BA832" s="29"/>
      <c r="BB832" s="1"/>
      <c r="BC832" s="29"/>
      <c r="BD832" s="1"/>
      <c r="BE832" s="29"/>
      <c r="BF832" s="1"/>
      <c r="BG832" s="29"/>
      <c r="BH832" s="1"/>
      <c r="BI832" s="29"/>
      <c r="BJ832" s="1"/>
      <c r="BK832" s="29"/>
      <c r="BL832" s="1"/>
      <c r="BM832" s="29"/>
      <c r="BN832" s="1"/>
      <c r="BO832" s="29"/>
      <c r="BP832" s="1"/>
      <c r="BQ832" s="29"/>
      <c r="BR832" s="1"/>
      <c r="BS832" s="29"/>
      <c r="BT832" s="1"/>
      <c r="BU832" s="1">
        <v>51</v>
      </c>
      <c r="BV832" s="29" t="s">
        <v>97</v>
      </c>
      <c r="BW832" s="1"/>
      <c r="BX832" s="29"/>
      <c r="BY832" s="33"/>
      <c r="BZ832" s="29"/>
      <c r="CA832" s="33"/>
      <c r="CB832" s="29"/>
      <c r="CC832" s="33"/>
    </row>
    <row r="833" spans="1:81" s="60" customFormat="1" x14ac:dyDescent="0.35">
      <c r="A833" s="33" t="s">
        <v>351</v>
      </c>
      <c r="B833" s="1" t="s">
        <v>60</v>
      </c>
      <c r="C833" s="33" t="s">
        <v>1043</v>
      </c>
      <c r="D833" s="33" t="s">
        <v>568</v>
      </c>
      <c r="E833" s="33" t="s">
        <v>58</v>
      </c>
      <c r="F833" s="1">
        <v>999921923</v>
      </c>
      <c r="G833" s="1">
        <f>(K833+P833+J833+M833+O833+Q833)-H833</f>
        <v>108</v>
      </c>
      <c r="H833" s="33"/>
      <c r="I833" s="30"/>
      <c r="J833" s="1">
        <f>SUM(AR833,BW833,CA833)</f>
        <v>0</v>
      </c>
      <c r="K833" s="1">
        <f>SUM(AD833,AF833,AH833,AJ833,AN833,AL833,AP833,AT833,AV833,AX833,AZ833,BD833,BF833,BH833,BJ833,BL833,BN833,BB833)</f>
        <v>108</v>
      </c>
      <c r="L833" s="1">
        <f>COUNT(AD833,AF833,AH833,AJ833,AL833,AN833,AP833,AT833,AV833,AX833,AZ833,BB833,BD833,BF833,BH833,BJ833,BL833,BN833)</f>
        <v>2</v>
      </c>
      <c r="M833" s="1">
        <f>BP833+BR833</f>
        <v>0</v>
      </c>
      <c r="N833" s="1"/>
      <c r="O833" s="1">
        <f>BU833</f>
        <v>0</v>
      </c>
      <c r="P833" s="1">
        <f>AB833+BY833</f>
        <v>0</v>
      </c>
      <c r="Q833" s="1">
        <f>BT833+CC833</f>
        <v>0</v>
      </c>
      <c r="R833" s="70"/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70"/>
      <c r="AB833" s="1"/>
      <c r="AC833" s="29"/>
      <c r="AD833" s="1"/>
      <c r="AE833" s="29"/>
      <c r="AF833" s="1"/>
      <c r="AG833" s="29"/>
      <c r="AH833" s="1"/>
      <c r="AI833" s="29"/>
      <c r="AJ833" s="1"/>
      <c r="AK833" s="29"/>
      <c r="AL833" s="1">
        <v>63</v>
      </c>
      <c r="AM833" s="29">
        <v>5</v>
      </c>
      <c r="AN833" s="1"/>
      <c r="AO833" s="29"/>
      <c r="AP833" s="1"/>
      <c r="AQ833" s="29"/>
      <c r="AR833" s="1"/>
      <c r="AS833" s="29"/>
      <c r="AT833" s="1">
        <v>45</v>
      </c>
      <c r="AU833" s="29">
        <v>2</v>
      </c>
      <c r="AV833" s="1"/>
      <c r="AW833" s="29"/>
      <c r="AX833" s="1"/>
      <c r="AY833" s="29"/>
      <c r="AZ833" s="1"/>
      <c r="BA833" s="29"/>
      <c r="BB833" s="1"/>
      <c r="BC833" s="29"/>
      <c r="BD833" s="1"/>
      <c r="BE833" s="29"/>
      <c r="BF833" s="1"/>
      <c r="BG833" s="29"/>
      <c r="BH833" s="1"/>
      <c r="BI833" s="29"/>
      <c r="BJ833" s="1"/>
      <c r="BK833" s="29"/>
      <c r="BL833" s="1"/>
      <c r="BM833" s="29"/>
      <c r="BN833" s="1"/>
      <c r="BO833" s="29"/>
      <c r="BP833" s="1"/>
      <c r="BQ833" s="29"/>
      <c r="BR833" s="1"/>
      <c r="BS833" s="29"/>
      <c r="BT833" s="1"/>
      <c r="BU833" s="1"/>
      <c r="BV833" s="29"/>
      <c r="BW833" s="1"/>
      <c r="BX833" s="29"/>
      <c r="BY833" s="33"/>
      <c r="BZ833" s="29"/>
      <c r="CA833" s="33"/>
      <c r="CB833" s="29"/>
      <c r="CC833" s="33"/>
    </row>
    <row r="834" spans="1:81" s="60" customFormat="1" x14ac:dyDescent="0.35">
      <c r="A834" s="33" t="s">
        <v>351</v>
      </c>
      <c r="B834" s="34" t="s">
        <v>60</v>
      </c>
      <c r="C834" s="34" t="s">
        <v>1859</v>
      </c>
      <c r="D834" s="34" t="s">
        <v>647</v>
      </c>
      <c r="E834" s="34" t="s">
        <v>58</v>
      </c>
      <c r="F834" s="1">
        <v>999922659</v>
      </c>
      <c r="G834" s="1">
        <f>(K834+P834+J834+M834+O834+Q834)-H834</f>
        <v>105</v>
      </c>
      <c r="H834" s="1">
        <f>(J834+K834+M834+N834+O834+P834+Q834)*0.5</f>
        <v>105</v>
      </c>
      <c r="I834" s="30"/>
      <c r="J834" s="1">
        <f>SUM(AR834,BW834,CA834)</f>
        <v>0</v>
      </c>
      <c r="K834" s="1">
        <f>SUM(AD834,AF834,AH834,AJ834,AN834,AL834,AP834,AT834,AV834,AX834,AZ834,BD834,BF834,BH834,BJ834,BL834,BN834,BB834)</f>
        <v>210</v>
      </c>
      <c r="L834" s="1">
        <f>COUNT(AD834,AF834,AH834,AJ834,AL834,AN834,AP834,AT834,AV834,AX834,AZ834,BB834,BD834,BF834,BH834,BJ834,BL834,BN834)</f>
        <v>2</v>
      </c>
      <c r="M834" s="1">
        <f>BP834+BR834</f>
        <v>0</v>
      </c>
      <c r="N834" s="1"/>
      <c r="O834" s="1">
        <f>BU834</f>
        <v>0</v>
      </c>
      <c r="P834" s="1">
        <f>AB834+BY834</f>
        <v>0</v>
      </c>
      <c r="Q834" s="1">
        <f>BT834+CC834</f>
        <v>0</v>
      </c>
      <c r="R834" s="70"/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70"/>
      <c r="AB834" s="1"/>
      <c r="AC834" s="29"/>
      <c r="AD834" s="1"/>
      <c r="AE834" s="29"/>
      <c r="AF834" s="1"/>
      <c r="AG834" s="29"/>
      <c r="AH834" s="1"/>
      <c r="AI834" s="29"/>
      <c r="AJ834" s="1"/>
      <c r="AK834" s="29"/>
      <c r="AL834" s="1"/>
      <c r="AM834" s="29"/>
      <c r="AN834" s="1"/>
      <c r="AO834" s="29"/>
      <c r="AP834" s="1"/>
      <c r="AQ834" s="29"/>
      <c r="AR834" s="1"/>
      <c r="AS834" s="29"/>
      <c r="AT834" s="1">
        <v>120</v>
      </c>
      <c r="AU834" s="29">
        <v>1</v>
      </c>
      <c r="AV834" s="1"/>
      <c r="AW834" s="29"/>
      <c r="AX834" s="1"/>
      <c r="AY834" s="29"/>
      <c r="AZ834" s="1"/>
      <c r="BA834" s="29"/>
      <c r="BB834" s="1">
        <v>90</v>
      </c>
      <c r="BC834" s="29"/>
      <c r="BD834" s="1"/>
      <c r="BE834" s="29"/>
      <c r="BF834" s="1"/>
      <c r="BG834" s="29"/>
      <c r="BH834" s="1"/>
      <c r="BI834" s="29"/>
      <c r="BJ834" s="1"/>
      <c r="BK834" s="29"/>
      <c r="BL834" s="1"/>
      <c r="BM834" s="29"/>
      <c r="BN834" s="1"/>
      <c r="BO834" s="29"/>
      <c r="BP834" s="1"/>
      <c r="BQ834" s="29"/>
      <c r="BR834" s="1"/>
      <c r="BS834" s="29"/>
      <c r="BT834" s="1"/>
      <c r="BU834" s="1"/>
      <c r="BV834" s="29"/>
      <c r="BW834" s="1"/>
      <c r="BX834" s="29"/>
      <c r="BY834" s="33"/>
      <c r="BZ834" s="29"/>
      <c r="CA834" s="33"/>
      <c r="CB834" s="29"/>
      <c r="CC834" s="33"/>
    </row>
    <row r="835" spans="1:81" s="60" customFormat="1" x14ac:dyDescent="0.35">
      <c r="A835" s="33" t="s">
        <v>351</v>
      </c>
      <c r="B835" s="1" t="s">
        <v>60</v>
      </c>
      <c r="C835" s="1" t="s">
        <v>2304</v>
      </c>
      <c r="D835" s="1" t="s">
        <v>1834</v>
      </c>
      <c r="E835" s="1" t="s">
        <v>58</v>
      </c>
      <c r="F835" s="1">
        <v>999924838</v>
      </c>
      <c r="G835" s="1">
        <f>(K835+P835+J835+M835+O835+Q835)-H835</f>
        <v>96</v>
      </c>
      <c r="H835" s="33"/>
      <c r="I835" s="30"/>
      <c r="J835" s="1">
        <f>SUM(AR835,BW835,CA835)</f>
        <v>0</v>
      </c>
      <c r="K835" s="1">
        <f>SUM(AD835,AF835,AH835,AJ835,AN835,AL835,AP835,AT835,AV835,AX835,AZ835,BD835,BF835,BH835,BJ835,BL835,BN835,BB835)</f>
        <v>45</v>
      </c>
      <c r="L835" s="1">
        <f>COUNT(AD835,AF835,AH835,AJ835,AL835,AN835,AP835,AT835,AV835,AX835,AZ835,BB835,BD835,BF835,BH835,BJ835,BL835,BN835)</f>
        <v>1</v>
      </c>
      <c r="M835" s="1">
        <f>BP835+BR835</f>
        <v>0</v>
      </c>
      <c r="N835" s="1"/>
      <c r="O835" s="1">
        <f>BU835</f>
        <v>51</v>
      </c>
      <c r="P835" s="1">
        <f>AB835+BY835</f>
        <v>0</v>
      </c>
      <c r="Q835" s="1">
        <f>BT835+CC835</f>
        <v>0</v>
      </c>
      <c r="R835" s="70"/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70"/>
      <c r="AB835" s="1"/>
      <c r="AC835" s="29"/>
      <c r="AD835" s="1"/>
      <c r="AE835" s="29"/>
      <c r="AF835" s="1"/>
      <c r="AG835" s="29"/>
      <c r="AH835" s="1">
        <v>45</v>
      </c>
      <c r="AI835" s="29">
        <v>2</v>
      </c>
      <c r="AJ835" s="1"/>
      <c r="AK835" s="29"/>
      <c r="AL835" s="1"/>
      <c r="AM835" s="29"/>
      <c r="AN835" s="1"/>
      <c r="AO835" s="29"/>
      <c r="AP835" s="1"/>
      <c r="AQ835" s="29"/>
      <c r="AR835" s="1"/>
      <c r="AS835" s="29"/>
      <c r="AT835" s="1"/>
      <c r="AU835" s="29"/>
      <c r="AV835" s="1"/>
      <c r="AW835" s="29"/>
      <c r="AX835" s="1"/>
      <c r="AY835" s="29"/>
      <c r="AZ835" s="1"/>
      <c r="BA835" s="29"/>
      <c r="BB835" s="1"/>
      <c r="BC835" s="29"/>
      <c r="BD835" s="1"/>
      <c r="BE835" s="29"/>
      <c r="BF835" s="1"/>
      <c r="BG835" s="29"/>
      <c r="BH835" s="1"/>
      <c r="BI835" s="29"/>
      <c r="BJ835" s="1"/>
      <c r="BK835" s="29"/>
      <c r="BL835" s="1"/>
      <c r="BM835" s="29"/>
      <c r="BN835" s="1"/>
      <c r="BO835" s="29"/>
      <c r="BP835" s="1"/>
      <c r="BQ835" s="29"/>
      <c r="BR835" s="1"/>
      <c r="BS835" s="29"/>
      <c r="BT835" s="1"/>
      <c r="BU835" s="1">
        <v>51</v>
      </c>
      <c r="BV835" s="29" t="s">
        <v>97</v>
      </c>
      <c r="BW835" s="1"/>
      <c r="BX835" s="29"/>
      <c r="BY835" s="33"/>
      <c r="BZ835" s="29"/>
      <c r="CA835" s="33"/>
      <c r="CB835" s="29"/>
      <c r="CC835" s="33"/>
    </row>
    <row r="836" spans="1:81" s="60" customFormat="1" x14ac:dyDescent="0.35">
      <c r="A836" s="33" t="s">
        <v>351</v>
      </c>
      <c r="B836" s="1" t="s">
        <v>60</v>
      </c>
      <c r="C836" s="33" t="s">
        <v>651</v>
      </c>
      <c r="D836" s="33" t="s">
        <v>2042</v>
      </c>
      <c r="E836" s="33" t="s">
        <v>58</v>
      </c>
      <c r="F836" s="1">
        <v>999923479</v>
      </c>
      <c r="G836" s="1">
        <f>(K836+P836+J836+M836+O836+Q836)-H836</f>
        <v>95.5</v>
      </c>
      <c r="H836" s="1">
        <f>(J836+K836+M836+N836+O836+P836+Q836)*0.5</f>
        <v>95.5</v>
      </c>
      <c r="I836" s="30"/>
      <c r="J836" s="1">
        <f>SUM(AR836,BW836,CA836)</f>
        <v>0</v>
      </c>
      <c r="K836" s="1">
        <f>SUM(AD836,AF836,AH836,AJ836,AN836,AL836,AP836,AT836,AV836,AX836,AZ836,BD836,BF836,BH836,BJ836,BL836,BN836,BB836)</f>
        <v>0</v>
      </c>
      <c r="L836" s="1">
        <f>COUNT(AD836,AF836,AH836,AJ836,AL836,AN836,AP836,AT836,AV836,AX836,AZ836,BB836,BD836,BF836,BH836,BJ836,BL836,BN836)</f>
        <v>0</v>
      </c>
      <c r="M836" s="1">
        <f>BP836+BR836</f>
        <v>71</v>
      </c>
      <c r="N836" s="1"/>
      <c r="O836" s="1">
        <f>BU836</f>
        <v>120</v>
      </c>
      <c r="P836" s="1">
        <f>AB836+BY836</f>
        <v>0</v>
      </c>
      <c r="Q836" s="1">
        <f>BT836+CC836</f>
        <v>0</v>
      </c>
      <c r="R836" s="70"/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70"/>
      <c r="AB836" s="1"/>
      <c r="AC836" s="29"/>
      <c r="AD836" s="1"/>
      <c r="AE836" s="29"/>
      <c r="AF836" s="1"/>
      <c r="AG836" s="29"/>
      <c r="AH836" s="1"/>
      <c r="AI836" s="29"/>
      <c r="AJ836" s="1"/>
      <c r="AK836" s="29"/>
      <c r="AL836" s="1"/>
      <c r="AM836" s="29"/>
      <c r="AN836" s="1"/>
      <c r="AO836" s="29"/>
      <c r="AP836" s="1"/>
      <c r="AQ836" s="29"/>
      <c r="AR836" s="1"/>
      <c r="AS836" s="29"/>
      <c r="AT836" s="1"/>
      <c r="AU836" s="29"/>
      <c r="AV836" s="1"/>
      <c r="AW836" s="29"/>
      <c r="AX836" s="1"/>
      <c r="AY836" s="29"/>
      <c r="AZ836" s="1"/>
      <c r="BA836" s="29"/>
      <c r="BB836" s="1"/>
      <c r="BC836" s="29"/>
      <c r="BD836" s="1"/>
      <c r="BE836" s="29"/>
      <c r="BF836" s="1"/>
      <c r="BG836" s="29"/>
      <c r="BH836" s="1"/>
      <c r="BI836" s="29"/>
      <c r="BJ836" s="1"/>
      <c r="BK836" s="29"/>
      <c r="BL836" s="1"/>
      <c r="BM836" s="29"/>
      <c r="BN836" s="1"/>
      <c r="BO836" s="29"/>
      <c r="BP836" s="1">
        <v>71</v>
      </c>
      <c r="BQ836" s="29">
        <v>5</v>
      </c>
      <c r="BR836" s="1"/>
      <c r="BS836" s="29"/>
      <c r="BT836" s="1"/>
      <c r="BU836" s="1">
        <v>120</v>
      </c>
      <c r="BV836" s="29">
        <v>2</v>
      </c>
      <c r="BW836" s="1"/>
      <c r="BX836" s="29"/>
      <c r="BY836" s="33"/>
      <c r="BZ836" s="29"/>
      <c r="CA836" s="33"/>
      <c r="CB836" s="29"/>
      <c r="CC836" s="33"/>
    </row>
    <row r="837" spans="1:81" s="60" customFormat="1" x14ac:dyDescent="0.35">
      <c r="A837" s="33" t="s">
        <v>351</v>
      </c>
      <c r="B837" s="1" t="s">
        <v>60</v>
      </c>
      <c r="C837" s="1" t="s">
        <v>3081</v>
      </c>
      <c r="D837" s="1" t="s">
        <v>388</v>
      </c>
      <c r="E837" s="1" t="s">
        <v>58</v>
      </c>
      <c r="F837" s="1">
        <v>999927237</v>
      </c>
      <c r="G837" s="1">
        <f>(K837+P837+J837+M837+O837+Q837)-H837</f>
        <v>92</v>
      </c>
      <c r="H837" s="1">
        <f>(J837+K837+M837+N837+O837+P837+Q837)*0.5</f>
        <v>92</v>
      </c>
      <c r="I837" s="30"/>
      <c r="J837" s="1">
        <f>SUM(AR837,BW837,CA837)</f>
        <v>0</v>
      </c>
      <c r="K837" s="1">
        <f>SUM(AD837,AF837,AH837,AJ837,AN837,AL837,AP837,AT837,AV837,AX837,AZ837,BD837,BF837,BH837,BJ837,BL837,BN837,BB837)</f>
        <v>30</v>
      </c>
      <c r="L837" s="1">
        <f>COUNT(AD837,AF837,AH837,AJ837,AL837,AN837,AP837,AT837,AV837,AX837,AZ837,BB837,BD837,BF837,BH837,BJ837,BL837,BN837)</f>
        <v>1</v>
      </c>
      <c r="M837" s="1">
        <f>BP837+BR837</f>
        <v>79</v>
      </c>
      <c r="N837" s="1"/>
      <c r="O837" s="1">
        <f>BU837</f>
        <v>0</v>
      </c>
      <c r="P837" s="1">
        <f>AB837+BY837</f>
        <v>75</v>
      </c>
      <c r="Q837" s="1">
        <f>BT837+CC837</f>
        <v>0</v>
      </c>
      <c r="R837" s="70"/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70"/>
      <c r="AB837" s="1"/>
      <c r="AC837" s="29"/>
      <c r="AD837" s="1"/>
      <c r="AE837" s="29"/>
      <c r="AF837" s="1"/>
      <c r="AG837" s="29"/>
      <c r="AH837" s="1"/>
      <c r="AI837" s="29"/>
      <c r="AJ837" s="1"/>
      <c r="AK837" s="29"/>
      <c r="AL837" s="1"/>
      <c r="AM837" s="29"/>
      <c r="AN837" s="1">
        <v>30</v>
      </c>
      <c r="AO837" s="29">
        <v>1</v>
      </c>
      <c r="AP837" s="1"/>
      <c r="AQ837" s="29"/>
      <c r="AR837" s="1"/>
      <c r="AS837" s="29"/>
      <c r="AT837" s="1"/>
      <c r="AU837" s="29"/>
      <c r="AV837" s="1"/>
      <c r="AW837" s="29"/>
      <c r="AX837" s="1"/>
      <c r="AY837" s="29"/>
      <c r="AZ837" s="1"/>
      <c r="BA837" s="29"/>
      <c r="BB837" s="1"/>
      <c r="BC837" s="29"/>
      <c r="BD837" s="1"/>
      <c r="BE837" s="29"/>
      <c r="BF837" s="1"/>
      <c r="BG837" s="29"/>
      <c r="BH837" s="1"/>
      <c r="BI837" s="29"/>
      <c r="BJ837" s="1"/>
      <c r="BK837" s="29"/>
      <c r="BL837" s="1"/>
      <c r="BM837" s="29"/>
      <c r="BN837" s="1"/>
      <c r="BO837" s="29"/>
      <c r="BP837" s="1"/>
      <c r="BQ837" s="29"/>
      <c r="BR837" s="1">
        <v>79</v>
      </c>
      <c r="BS837" s="29">
        <v>4</v>
      </c>
      <c r="BT837" s="1"/>
      <c r="BU837" s="1"/>
      <c r="BV837" s="29"/>
      <c r="BW837" s="1"/>
      <c r="BX837" s="29"/>
      <c r="BY837" s="33">
        <v>75</v>
      </c>
      <c r="BZ837" s="29">
        <v>2</v>
      </c>
      <c r="CA837" s="33"/>
      <c r="CB837" s="29"/>
      <c r="CC837" s="33"/>
    </row>
    <row r="838" spans="1:81" s="60" customFormat="1" x14ac:dyDescent="0.35">
      <c r="A838" s="33" t="s">
        <v>351</v>
      </c>
      <c r="B838" s="1" t="s">
        <v>60</v>
      </c>
      <c r="C838" s="1" t="s">
        <v>1896</v>
      </c>
      <c r="D838" s="1" t="s">
        <v>1897</v>
      </c>
      <c r="E838" s="1" t="s">
        <v>58</v>
      </c>
      <c r="F838" s="1">
        <v>999922709</v>
      </c>
      <c r="G838" s="1">
        <f>(K838+P838+J838+M838+O838+Q838)-H838</f>
        <v>90</v>
      </c>
      <c r="H838" s="33"/>
      <c r="I838" s="30"/>
      <c r="J838" s="1">
        <f>SUM(AR838,BW838,CA838)</f>
        <v>0</v>
      </c>
      <c r="K838" s="1">
        <f>SUM(AD838,AF838,AH838,AJ838,AN838,AL838,AP838,AT838,AV838,AX838,AZ838,BD838,BF838,BH838,BJ838,BL838,BN838,BB838)</f>
        <v>90</v>
      </c>
      <c r="L838" s="1">
        <f>COUNT(AD838,AF838,AH838,AJ838,AL838,AN838,AP838,AT838,AV838,AX838,AZ838,BB838,BD838,BF838,BH838,BJ838,BL838,BN838)</f>
        <v>1</v>
      </c>
      <c r="M838" s="1">
        <f>BP838+BR838</f>
        <v>0</v>
      </c>
      <c r="N838" s="1"/>
      <c r="O838" s="1">
        <f>BU838</f>
        <v>0</v>
      </c>
      <c r="P838" s="1">
        <f>AB838+BY838</f>
        <v>0</v>
      </c>
      <c r="Q838" s="1">
        <f>BT838+CC838</f>
        <v>0</v>
      </c>
      <c r="R838" s="70"/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70"/>
      <c r="AB838" s="1"/>
      <c r="AC838" s="29"/>
      <c r="AD838" s="1"/>
      <c r="AE838" s="29"/>
      <c r="AF838" s="1"/>
      <c r="AG838" s="29"/>
      <c r="AH838" s="1"/>
      <c r="AI838" s="29"/>
      <c r="AJ838" s="1"/>
      <c r="AK838" s="29"/>
      <c r="AL838" s="1"/>
      <c r="AM838" s="29"/>
      <c r="AN838" s="1"/>
      <c r="AO838" s="29"/>
      <c r="AP838" s="1"/>
      <c r="AQ838" s="29"/>
      <c r="AR838" s="1"/>
      <c r="AS838" s="29"/>
      <c r="AT838" s="1"/>
      <c r="AU838" s="29"/>
      <c r="AV838" s="1"/>
      <c r="AW838" s="29"/>
      <c r="AX838" s="1"/>
      <c r="AY838" s="29"/>
      <c r="AZ838" s="1"/>
      <c r="BA838" s="29"/>
      <c r="BB838" s="1"/>
      <c r="BC838" s="29"/>
      <c r="BD838" s="1"/>
      <c r="BE838" s="29"/>
      <c r="BF838" s="1">
        <v>90</v>
      </c>
      <c r="BG838" s="29">
        <v>2</v>
      </c>
      <c r="BH838" s="1"/>
      <c r="BI838" s="29"/>
      <c r="BJ838" s="1"/>
      <c r="BK838" s="29"/>
      <c r="BL838" s="1"/>
      <c r="BM838" s="29"/>
      <c r="BN838" s="1"/>
      <c r="BO838" s="29"/>
      <c r="BP838" s="1"/>
      <c r="BQ838" s="29"/>
      <c r="BR838" s="1"/>
      <c r="BS838" s="29"/>
      <c r="BT838" s="1"/>
      <c r="BU838" s="1"/>
      <c r="BV838" s="29"/>
      <c r="BW838" s="1"/>
      <c r="BX838" s="29"/>
      <c r="BY838" s="33"/>
      <c r="BZ838" s="29"/>
      <c r="CA838" s="33"/>
      <c r="CB838" s="29"/>
      <c r="CC838" s="33"/>
    </row>
    <row r="839" spans="1:81" s="60" customFormat="1" x14ac:dyDescent="0.35">
      <c r="A839" s="33" t="s">
        <v>351</v>
      </c>
      <c r="B839" s="1" t="s">
        <v>60</v>
      </c>
      <c r="C839" s="1" t="s">
        <v>2118</v>
      </c>
      <c r="D839" s="1" t="s">
        <v>2194</v>
      </c>
      <c r="E839" s="1" t="s">
        <v>58</v>
      </c>
      <c r="F839" s="1">
        <v>999925383</v>
      </c>
      <c r="G839" s="1">
        <f>(K839+P839+J839+M839+O839+Q839)-H839</f>
        <v>73</v>
      </c>
      <c r="H839" s="1">
        <f>(J839+K839+M839+N839+O839+P839+Q839)*0.5</f>
        <v>73</v>
      </c>
      <c r="I839" s="30"/>
      <c r="J839" s="1">
        <f>SUM(AR839,BW839,CA839)</f>
        <v>0</v>
      </c>
      <c r="K839" s="1">
        <f>SUM(AD839,AF839,AH839,AJ839,AN839,AL839,AP839,AT839,AV839,AX839,AZ839,BD839,BF839,BH839,BJ839,BL839,BN839,BB839)</f>
        <v>68</v>
      </c>
      <c r="L839" s="1">
        <f>COUNT(AD839,AF839,AH839,AJ839,AL839,AN839,AP839,AT839,AV839,AX839,AZ839,BB839,BD839,BF839,BH839,BJ839,BL839,BN839)</f>
        <v>1</v>
      </c>
      <c r="M839" s="1">
        <f>BP839+BR839</f>
        <v>0</v>
      </c>
      <c r="N839" s="1"/>
      <c r="O839" s="1">
        <f>BU839</f>
        <v>78</v>
      </c>
      <c r="P839" s="1">
        <f>AB839+BY839</f>
        <v>0</v>
      </c>
      <c r="Q839" s="1">
        <f>BT839+CC839</f>
        <v>0</v>
      </c>
      <c r="R839" s="70"/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70"/>
      <c r="AB839" s="1"/>
      <c r="AC839" s="29"/>
      <c r="AD839" s="1"/>
      <c r="AE839" s="29"/>
      <c r="AF839" s="1"/>
      <c r="AG839" s="29"/>
      <c r="AH839" s="1"/>
      <c r="AI839" s="29"/>
      <c r="AJ839" s="1"/>
      <c r="AK839" s="29"/>
      <c r="AL839" s="1"/>
      <c r="AM839" s="29"/>
      <c r="AN839" s="1"/>
      <c r="AO839" s="29"/>
      <c r="AP839" s="1">
        <v>68</v>
      </c>
      <c r="AQ839" s="29">
        <v>3</v>
      </c>
      <c r="AR839" s="1"/>
      <c r="AS839" s="29"/>
      <c r="AT839" s="1"/>
      <c r="AU839" s="29"/>
      <c r="AV839" s="1"/>
      <c r="AW839" s="29"/>
      <c r="AX839" s="1"/>
      <c r="AY839" s="29"/>
      <c r="AZ839" s="1"/>
      <c r="BA839" s="29"/>
      <c r="BB839" s="1"/>
      <c r="BC839" s="29"/>
      <c r="BD839" s="1"/>
      <c r="BE839" s="29"/>
      <c r="BF839" s="1"/>
      <c r="BG839" s="29"/>
      <c r="BH839" s="1"/>
      <c r="BI839" s="29"/>
      <c r="BJ839" s="1"/>
      <c r="BK839" s="29"/>
      <c r="BL839" s="1"/>
      <c r="BM839" s="29"/>
      <c r="BN839" s="1"/>
      <c r="BO839" s="29"/>
      <c r="BP839" s="1"/>
      <c r="BQ839" s="29"/>
      <c r="BR839" s="1"/>
      <c r="BS839" s="29"/>
      <c r="BT839" s="1"/>
      <c r="BU839" s="1">
        <v>78</v>
      </c>
      <c r="BV839" s="29">
        <v>6</v>
      </c>
      <c r="BW839" s="1"/>
      <c r="BX839" s="29"/>
      <c r="BY839" s="33"/>
      <c r="BZ839" s="29"/>
      <c r="CA839" s="33"/>
      <c r="CB839" s="29"/>
      <c r="CC839" s="33"/>
    </row>
    <row r="840" spans="1:81" s="60" customFormat="1" x14ac:dyDescent="0.35">
      <c r="A840" s="33" t="s">
        <v>351</v>
      </c>
      <c r="B840" s="34" t="s">
        <v>60</v>
      </c>
      <c r="C840" s="34" t="s">
        <v>2090</v>
      </c>
      <c r="D840" s="34" t="s">
        <v>2091</v>
      </c>
      <c r="E840" s="34" t="s">
        <v>58</v>
      </c>
      <c r="F840" s="1">
        <v>999923805</v>
      </c>
      <c r="G840" s="1">
        <f>(K840+P840+J840+M840+O840+Q840)-H840</f>
        <v>70.5</v>
      </c>
      <c r="H840" s="1">
        <f>(J840+K840+M840+N840+O840+P840+Q840)*0.5</f>
        <v>70.5</v>
      </c>
      <c r="I840" s="30"/>
      <c r="J840" s="1">
        <f>SUM(AR840,BW840,CA840)</f>
        <v>0</v>
      </c>
      <c r="K840" s="1">
        <f>SUM(AD840,AF840,AH840,AJ840,AN840,AL840,AP840,AT840,AV840,AX840,AZ840,BD840,BF840,BH840,BJ840,BL840,BN840,BB840)</f>
        <v>90</v>
      </c>
      <c r="L840" s="1">
        <f>COUNT(AD840,AF840,AH840,AJ840,AL840,AN840,AP840,AT840,AV840,AX840,AZ840,BB840,BD840,BF840,BH840,BJ840,BL840,BN840)</f>
        <v>1</v>
      </c>
      <c r="M840" s="1">
        <f>BP840+BR840</f>
        <v>0</v>
      </c>
      <c r="N840" s="1"/>
      <c r="O840" s="1">
        <f>BU840</f>
        <v>51</v>
      </c>
      <c r="P840" s="1">
        <f>AB840+BY840</f>
        <v>0</v>
      </c>
      <c r="Q840" s="1">
        <f>BT840+CC840</f>
        <v>0</v>
      </c>
      <c r="R840" s="70"/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70"/>
      <c r="AB840" s="1"/>
      <c r="AC840" s="29"/>
      <c r="AD840" s="1"/>
      <c r="AE840" s="29"/>
      <c r="AF840" s="1"/>
      <c r="AG840" s="29"/>
      <c r="AH840" s="1"/>
      <c r="AI840" s="29"/>
      <c r="AJ840" s="1"/>
      <c r="AK840" s="29"/>
      <c r="AL840" s="1"/>
      <c r="AM840" s="29"/>
      <c r="AN840" s="1"/>
      <c r="AO840" s="29"/>
      <c r="AP840" s="1"/>
      <c r="AQ840" s="29"/>
      <c r="AR840" s="1"/>
      <c r="AS840" s="29"/>
      <c r="AT840" s="1">
        <v>90</v>
      </c>
      <c r="AU840" s="29">
        <v>2</v>
      </c>
      <c r="AV840" s="1"/>
      <c r="AW840" s="29"/>
      <c r="AX840" s="1"/>
      <c r="AY840" s="29"/>
      <c r="AZ840" s="1"/>
      <c r="BA840" s="29"/>
      <c r="BB840" s="1"/>
      <c r="BC840" s="29"/>
      <c r="BD840" s="1"/>
      <c r="BE840" s="29"/>
      <c r="BF840" s="1"/>
      <c r="BG840" s="29"/>
      <c r="BH840" s="1"/>
      <c r="BI840" s="29"/>
      <c r="BJ840" s="1"/>
      <c r="BK840" s="29"/>
      <c r="BL840" s="1"/>
      <c r="BM840" s="29"/>
      <c r="BN840" s="1"/>
      <c r="BO840" s="29"/>
      <c r="BP840" s="1"/>
      <c r="BQ840" s="29"/>
      <c r="BR840" s="1"/>
      <c r="BS840" s="29"/>
      <c r="BT840" s="1"/>
      <c r="BU840" s="1">
        <v>51</v>
      </c>
      <c r="BV840" s="29" t="s">
        <v>97</v>
      </c>
      <c r="BW840" s="1"/>
      <c r="BX840" s="29"/>
      <c r="BY840" s="33"/>
      <c r="BZ840" s="29"/>
      <c r="CA840" s="33"/>
      <c r="CB840" s="29"/>
      <c r="CC840" s="33"/>
    </row>
    <row r="841" spans="1:81" s="60" customFormat="1" x14ac:dyDescent="0.35">
      <c r="A841" s="33" t="s">
        <v>351</v>
      </c>
      <c r="B841" s="38" t="s">
        <v>60</v>
      </c>
      <c r="C841" s="38" t="s">
        <v>2775</v>
      </c>
      <c r="D841" s="38" t="s">
        <v>2776</v>
      </c>
      <c r="E841" s="38" t="s">
        <v>58</v>
      </c>
      <c r="F841" s="38">
        <v>999926093</v>
      </c>
      <c r="G841" s="1">
        <f>(K841+P841+J841+M841+O841+Q841)-H841</f>
        <v>68</v>
      </c>
      <c r="H841" s="1">
        <f>(J841+K841+M841+N841+O841+P841+Q841)*0.5</f>
        <v>68</v>
      </c>
      <c r="I841" s="30"/>
      <c r="J841" s="1">
        <f>SUM(AR841,BW841,CA841)</f>
        <v>0</v>
      </c>
      <c r="K841" s="1">
        <f>SUM(AD841,AF841,AH841,AJ841,AN841,AL841,AP841,AT841,AV841,AX841,AZ841,BD841,BF841,BH841,BJ841,BL841,BN841,BB841)</f>
        <v>68</v>
      </c>
      <c r="L841" s="1">
        <f>COUNT(AD841,AF841,AH841,AJ841,AL841,AN841,AP841,AT841,AV841,AX841,AZ841,BB841,BD841,BF841,BH841,BJ841,BL841,BN841)</f>
        <v>1</v>
      </c>
      <c r="M841" s="1">
        <f>BP841+BR841</f>
        <v>0</v>
      </c>
      <c r="N841" s="1"/>
      <c r="O841" s="1">
        <f>BU841</f>
        <v>68</v>
      </c>
      <c r="P841" s="1">
        <f>AB841+BY841</f>
        <v>0</v>
      </c>
      <c r="Q841" s="1">
        <f>BT841+CC841</f>
        <v>0</v>
      </c>
      <c r="R841" s="70"/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70"/>
      <c r="AB841" s="1"/>
      <c r="AC841" s="29"/>
      <c r="AD841" s="1"/>
      <c r="AE841" s="29"/>
      <c r="AF841" s="1"/>
      <c r="AG841" s="29"/>
      <c r="AH841" s="1"/>
      <c r="AI841" s="29"/>
      <c r="AJ841" s="1">
        <v>68</v>
      </c>
      <c r="AK841" s="29">
        <v>4</v>
      </c>
      <c r="AL841" s="1"/>
      <c r="AM841" s="29"/>
      <c r="AN841" s="1"/>
      <c r="AO841" s="29"/>
      <c r="AP841" s="1"/>
      <c r="AQ841" s="29"/>
      <c r="AR841" s="1"/>
      <c r="AS841" s="29"/>
      <c r="AT841" s="1"/>
      <c r="AU841" s="29"/>
      <c r="AV841" s="1"/>
      <c r="AW841" s="29"/>
      <c r="AX841" s="1"/>
      <c r="AY841" s="29"/>
      <c r="AZ841" s="1"/>
      <c r="BA841" s="29"/>
      <c r="BB841" s="1"/>
      <c r="BC841" s="29"/>
      <c r="BD841" s="1"/>
      <c r="BE841" s="29"/>
      <c r="BF841" s="1"/>
      <c r="BG841" s="29"/>
      <c r="BH841" s="1"/>
      <c r="BI841" s="29"/>
      <c r="BJ841" s="1"/>
      <c r="BK841" s="29"/>
      <c r="BL841" s="1"/>
      <c r="BM841" s="29"/>
      <c r="BN841" s="1"/>
      <c r="BO841" s="29"/>
      <c r="BP841" s="1"/>
      <c r="BQ841" s="29"/>
      <c r="BR841" s="1"/>
      <c r="BS841" s="29"/>
      <c r="BT841" s="1"/>
      <c r="BU841" s="1">
        <v>68</v>
      </c>
      <c r="BV841" s="29">
        <v>8</v>
      </c>
      <c r="BW841" s="1"/>
      <c r="BX841" s="29"/>
      <c r="BY841" s="33"/>
      <c r="BZ841" s="29"/>
      <c r="CA841" s="33"/>
      <c r="CB841" s="29"/>
      <c r="CC841" s="33"/>
    </row>
    <row r="842" spans="1:81" s="60" customFormat="1" x14ac:dyDescent="0.35">
      <c r="A842" s="1" t="s">
        <v>351</v>
      </c>
      <c r="B842" s="1" t="s">
        <v>60</v>
      </c>
      <c r="C842" s="1" t="s">
        <v>2412</v>
      </c>
      <c r="D842" s="1" t="s">
        <v>405</v>
      </c>
      <c r="E842" s="1" t="s">
        <v>58</v>
      </c>
      <c r="F842" s="1">
        <v>999925224</v>
      </c>
      <c r="G842" s="1">
        <f>(K842+P842+J842+M842+O842+Q842)-H842</f>
        <v>68</v>
      </c>
      <c r="H842" s="1"/>
      <c r="I842" s="30"/>
      <c r="J842" s="1">
        <f>SUM(AR842,BW842,CA842)</f>
        <v>0</v>
      </c>
      <c r="K842" s="1">
        <f>SUM(AD842,AF842,AH842,AJ842,AN842,AL842,AP842,AT842,AV842,AX842,AZ842,BD842,BF842,BH842,BJ842,BL842,BN842,BB842)</f>
        <v>68</v>
      </c>
      <c r="L842" s="1">
        <f>COUNT(AD842,AF842,AH842,AJ842,AL842,AN842,AP842,AT842,AV842,AX842,AZ842,BB842,BD842,BF842,BH842,BJ842,BL842,BN842)</f>
        <v>1</v>
      </c>
      <c r="M842" s="1">
        <f>BP842+BR842</f>
        <v>0</v>
      </c>
      <c r="N842" s="1"/>
      <c r="O842" s="1">
        <f>BU842</f>
        <v>0</v>
      </c>
      <c r="P842" s="1">
        <f>AB842+BY842</f>
        <v>0</v>
      </c>
      <c r="Q842" s="1">
        <f>BT842+CC842</f>
        <v>0</v>
      </c>
      <c r="R842" s="70"/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70"/>
      <c r="AB842" s="1"/>
      <c r="AC842" s="29"/>
      <c r="AD842" s="1">
        <v>68</v>
      </c>
      <c r="AE842" s="29">
        <v>3</v>
      </c>
      <c r="AF842" s="1"/>
      <c r="AG842" s="29"/>
      <c r="AH842" s="1"/>
      <c r="AI842" s="29"/>
      <c r="AJ842" s="1"/>
      <c r="AK842" s="29"/>
      <c r="AL842" s="1"/>
      <c r="AM842" s="29"/>
      <c r="AN842" s="1"/>
      <c r="AO842" s="29"/>
      <c r="AP842" s="1"/>
      <c r="AQ842" s="29"/>
      <c r="AR842" s="1"/>
      <c r="AS842" s="29"/>
      <c r="AT842" s="1"/>
      <c r="AU842" s="29"/>
      <c r="AV842" s="1"/>
      <c r="AW842" s="29"/>
      <c r="AX842" s="1"/>
      <c r="AY842" s="29"/>
      <c r="AZ842" s="1"/>
      <c r="BA842" s="29"/>
      <c r="BB842" s="1"/>
      <c r="BC842" s="29"/>
      <c r="BD842" s="1"/>
      <c r="BE842" s="29"/>
      <c r="BF842" s="1"/>
      <c r="BG842" s="29"/>
      <c r="BH842" s="1"/>
      <c r="BI842" s="29"/>
      <c r="BJ842" s="1"/>
      <c r="BK842" s="29"/>
      <c r="BL842" s="1"/>
      <c r="BM842" s="29"/>
      <c r="BN842" s="1"/>
      <c r="BO842" s="29"/>
      <c r="BP842" s="1"/>
      <c r="BQ842" s="29"/>
      <c r="BR842" s="1"/>
      <c r="BS842" s="29"/>
      <c r="BT842" s="1"/>
      <c r="BU842" s="1"/>
      <c r="BV842" s="29"/>
      <c r="BW842" s="1"/>
      <c r="BX842" s="29"/>
      <c r="BY842" s="33"/>
      <c r="BZ842" s="29"/>
      <c r="CA842" s="33"/>
      <c r="CB842" s="29"/>
      <c r="CC842" s="33"/>
    </row>
    <row r="843" spans="1:81" s="60" customFormat="1" x14ac:dyDescent="0.35">
      <c r="A843" s="33" t="s">
        <v>351</v>
      </c>
      <c r="B843" s="1" t="s">
        <v>60</v>
      </c>
      <c r="C843" s="1" t="s">
        <v>1172</v>
      </c>
      <c r="D843" s="1" t="s">
        <v>2334</v>
      </c>
      <c r="E843" s="1" t="s">
        <v>58</v>
      </c>
      <c r="F843" s="1">
        <v>999924914</v>
      </c>
      <c r="G843" s="1">
        <f>(K843+P843+J843+M843+O843+Q843)-H843</f>
        <v>63</v>
      </c>
      <c r="H843" s="33"/>
      <c r="I843" s="30"/>
      <c r="J843" s="1">
        <f>SUM(AR843,BW843,CA843)</f>
        <v>0</v>
      </c>
      <c r="K843" s="1">
        <f>SUM(AD843,AF843,AH843,AJ843,AN843,AL843,AP843,AT843,AV843,AX843,AZ843,BD843,BF843,BH843,BJ843,BL843,BN843,BB843)</f>
        <v>63</v>
      </c>
      <c r="L843" s="1">
        <f>COUNT(AD843,AF843,AH843,AJ843,AL843,AN843,AP843,AT843,AV843,AX843,AZ843,BB843,BD843,BF843,BH843,BJ843,BL843,BN843)</f>
        <v>1</v>
      </c>
      <c r="M843" s="1">
        <f>BP843+BR843</f>
        <v>0</v>
      </c>
      <c r="N843" s="1"/>
      <c r="O843" s="1">
        <f>BU843</f>
        <v>0</v>
      </c>
      <c r="P843" s="1">
        <f>AB843+BY843</f>
        <v>0</v>
      </c>
      <c r="Q843" s="1">
        <f>BT843+CC843</f>
        <v>0</v>
      </c>
      <c r="R843" s="70"/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70"/>
      <c r="AB843" s="1"/>
      <c r="AC843" s="29"/>
      <c r="AD843" s="1"/>
      <c r="AE843" s="29"/>
      <c r="AF843" s="1"/>
      <c r="AG843" s="29"/>
      <c r="AH843" s="1"/>
      <c r="AI843" s="29"/>
      <c r="AJ843" s="1"/>
      <c r="AK843" s="29"/>
      <c r="AL843" s="1"/>
      <c r="AM843" s="29"/>
      <c r="AN843" s="1"/>
      <c r="AO843" s="29"/>
      <c r="AP843" s="1"/>
      <c r="AQ843" s="29"/>
      <c r="AR843" s="1"/>
      <c r="AS843" s="29"/>
      <c r="AT843" s="1"/>
      <c r="AU843" s="29"/>
      <c r="AV843" s="1"/>
      <c r="AW843" s="29"/>
      <c r="AX843" s="1">
        <v>63</v>
      </c>
      <c r="AY843" s="29">
        <v>5</v>
      </c>
      <c r="AZ843" s="1"/>
      <c r="BA843" s="29"/>
      <c r="BB843" s="1"/>
      <c r="BC843" s="29"/>
      <c r="BD843" s="1"/>
      <c r="BE843" s="29"/>
      <c r="BF843" s="1"/>
      <c r="BG843" s="29"/>
      <c r="BH843" s="1"/>
      <c r="BI843" s="29"/>
      <c r="BJ843" s="1"/>
      <c r="BK843" s="29"/>
      <c r="BL843" s="1"/>
      <c r="BM843" s="29"/>
      <c r="BN843" s="1"/>
      <c r="BO843" s="29"/>
      <c r="BP843" s="1"/>
      <c r="BQ843" s="29"/>
      <c r="BR843" s="1"/>
      <c r="BS843" s="29"/>
      <c r="BT843" s="1"/>
      <c r="BU843" s="1"/>
      <c r="BV843" s="29"/>
      <c r="BW843" s="1"/>
      <c r="BX843" s="29"/>
      <c r="BY843" s="33"/>
      <c r="BZ843" s="29"/>
      <c r="CA843" s="33"/>
      <c r="CB843" s="29"/>
      <c r="CC843" s="33"/>
    </row>
    <row r="844" spans="1:81" s="60" customFormat="1" x14ac:dyDescent="0.35">
      <c r="A844" s="1" t="s">
        <v>351</v>
      </c>
      <c r="B844" s="1" t="s">
        <v>60</v>
      </c>
      <c r="C844" s="1" t="s">
        <v>1134</v>
      </c>
      <c r="D844" s="1" t="s">
        <v>2255</v>
      </c>
      <c r="E844" s="1" t="s">
        <v>58</v>
      </c>
      <c r="F844" s="1">
        <v>999924643</v>
      </c>
      <c r="G844" s="1">
        <f>(K844+P844+J844+M844+O844+Q844)-H844</f>
        <v>63</v>
      </c>
      <c r="H844" s="1"/>
      <c r="I844" s="30"/>
      <c r="J844" s="1">
        <f>SUM(AR844,BW844,CA844)</f>
        <v>0</v>
      </c>
      <c r="K844" s="1">
        <f>SUM(AD844,AF844,AH844,AJ844,AN844,AL844,AP844,AT844,AV844,AX844,AZ844,BD844,BF844,BH844,BJ844,BL844,BN844,BB844)</f>
        <v>63</v>
      </c>
      <c r="L844" s="1">
        <f>COUNT(AD844,AF844,AH844,AJ844,AL844,AN844,AP844,AT844,AV844,AX844,AZ844,BB844,BD844,BF844,BH844,BJ844,BL844,BN844)</f>
        <v>1</v>
      </c>
      <c r="M844" s="1">
        <f>BP844+BR844</f>
        <v>0</v>
      </c>
      <c r="N844" s="1"/>
      <c r="O844" s="1">
        <f>BU844</f>
        <v>0</v>
      </c>
      <c r="P844" s="1">
        <f>AB844+BY844</f>
        <v>0</v>
      </c>
      <c r="Q844" s="1">
        <f>BT844+CC844</f>
        <v>0</v>
      </c>
      <c r="R844" s="70"/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70"/>
      <c r="AB844" s="1"/>
      <c r="AC844" s="29"/>
      <c r="AD844" s="1"/>
      <c r="AE844" s="29"/>
      <c r="AF844" s="1"/>
      <c r="AG844" s="29"/>
      <c r="AH844" s="1"/>
      <c r="AI844" s="29"/>
      <c r="AJ844" s="1"/>
      <c r="AK844" s="29"/>
      <c r="AL844" s="1"/>
      <c r="AM844" s="29"/>
      <c r="AN844" s="1"/>
      <c r="AO844" s="29"/>
      <c r="AP844" s="1"/>
      <c r="AQ844" s="29"/>
      <c r="AR844" s="1"/>
      <c r="AS844" s="29"/>
      <c r="AT844" s="1"/>
      <c r="AU844" s="29"/>
      <c r="AV844" s="1"/>
      <c r="AW844" s="29"/>
      <c r="AX844" s="1">
        <v>63</v>
      </c>
      <c r="AY844" s="29">
        <v>5</v>
      </c>
      <c r="AZ844" s="1"/>
      <c r="BA844" s="29"/>
      <c r="BB844" s="1"/>
      <c r="BC844" s="29"/>
      <c r="BD844" s="1"/>
      <c r="BE844" s="29"/>
      <c r="BF844" s="1"/>
      <c r="BG844" s="29"/>
      <c r="BH844" s="1"/>
      <c r="BI844" s="29"/>
      <c r="BJ844" s="1"/>
      <c r="BK844" s="29"/>
      <c r="BL844" s="1"/>
      <c r="BM844" s="29"/>
      <c r="BN844" s="1"/>
      <c r="BO844" s="29"/>
      <c r="BP844" s="1"/>
      <c r="BQ844" s="29"/>
      <c r="BR844" s="1"/>
      <c r="BS844" s="29"/>
      <c r="BT844" s="1"/>
      <c r="BU844" s="1"/>
      <c r="BV844" s="29"/>
      <c r="BW844" s="1"/>
      <c r="BX844" s="29"/>
      <c r="BY844" s="33"/>
      <c r="BZ844" s="29"/>
      <c r="CA844" s="33"/>
      <c r="CB844" s="29"/>
      <c r="CC844" s="33"/>
    </row>
    <row r="845" spans="1:81" s="60" customFormat="1" x14ac:dyDescent="0.35">
      <c r="A845" s="1" t="s">
        <v>351</v>
      </c>
      <c r="B845" s="1" t="s">
        <v>60</v>
      </c>
      <c r="C845" s="1" t="s">
        <v>2629</v>
      </c>
      <c r="D845" s="1" t="s">
        <v>2434</v>
      </c>
      <c r="E845" s="1" t="s">
        <v>58</v>
      </c>
      <c r="F845" s="1">
        <v>999925718</v>
      </c>
      <c r="G845" s="1">
        <f>(K845+P845+J845+M845+O845+Q845)-H845</f>
        <v>63</v>
      </c>
      <c r="H845" s="1"/>
      <c r="I845" s="30"/>
      <c r="J845" s="1">
        <f>SUM(AR845,BW845,CA845)</f>
        <v>0</v>
      </c>
      <c r="K845" s="1">
        <f>SUM(AD845,AF845,AH845,AJ845,AN845,AL845,AP845,AT845,AV845,AX845,AZ845,BD845,BF845,BH845,BJ845,BL845,BN845,BB845)</f>
        <v>63</v>
      </c>
      <c r="L845" s="1">
        <f>COUNT(AD845,AF845,AH845,AJ845,AL845,AN845,AP845,AT845,AV845,AX845,AZ845,BB845,BD845,BF845,BH845,BJ845,BL845,BN845)</f>
        <v>1</v>
      </c>
      <c r="M845" s="1">
        <f>BP845+BR845</f>
        <v>0</v>
      </c>
      <c r="N845" s="1"/>
      <c r="O845" s="1">
        <f>BU845</f>
        <v>0</v>
      </c>
      <c r="P845" s="1">
        <f>AB845+BY845</f>
        <v>0</v>
      </c>
      <c r="Q845" s="1">
        <f>BT845+CC845</f>
        <v>0</v>
      </c>
      <c r="R845" s="70"/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70"/>
      <c r="AB845" s="1"/>
      <c r="AC845" s="29"/>
      <c r="AD845" s="1">
        <v>63</v>
      </c>
      <c r="AE845" s="29">
        <v>5</v>
      </c>
      <c r="AF845" s="1"/>
      <c r="AG845" s="29"/>
      <c r="AH845" s="1"/>
      <c r="AI845" s="29"/>
      <c r="AJ845" s="1"/>
      <c r="AK845" s="29"/>
      <c r="AL845" s="1"/>
      <c r="AM845" s="29"/>
      <c r="AN845" s="1"/>
      <c r="AO845" s="29"/>
      <c r="AP845" s="1"/>
      <c r="AQ845" s="29"/>
      <c r="AR845" s="1"/>
      <c r="AS845" s="29"/>
      <c r="AT845" s="1"/>
      <c r="AU845" s="29"/>
      <c r="AV845" s="1"/>
      <c r="AW845" s="29"/>
      <c r="AX845" s="1"/>
      <c r="AY845" s="29"/>
      <c r="AZ845" s="1"/>
      <c r="BA845" s="29"/>
      <c r="BB845" s="1"/>
      <c r="BC845" s="29"/>
      <c r="BD845" s="1"/>
      <c r="BE845" s="29"/>
      <c r="BF845" s="1"/>
      <c r="BG845" s="29"/>
      <c r="BH845" s="1"/>
      <c r="BI845" s="29"/>
      <c r="BJ845" s="1"/>
      <c r="BK845" s="29"/>
      <c r="BL845" s="1"/>
      <c r="BM845" s="29"/>
      <c r="BN845" s="1"/>
      <c r="BO845" s="29"/>
      <c r="BP845" s="1"/>
      <c r="BQ845" s="29"/>
      <c r="BR845" s="1"/>
      <c r="BS845" s="29"/>
      <c r="BT845" s="1"/>
      <c r="BU845" s="1"/>
      <c r="BV845" s="29"/>
      <c r="BW845" s="1"/>
      <c r="BX845" s="29"/>
      <c r="BY845" s="33"/>
      <c r="BZ845" s="29"/>
      <c r="CA845" s="33"/>
      <c r="CB845" s="29"/>
      <c r="CC845" s="33"/>
    </row>
    <row r="846" spans="1:81" s="60" customFormat="1" x14ac:dyDescent="0.35">
      <c r="A846" s="33" t="s">
        <v>351</v>
      </c>
      <c r="B846" s="33" t="s">
        <v>60</v>
      </c>
      <c r="C846" s="33" t="s">
        <v>3513</v>
      </c>
      <c r="D846" s="33" t="s">
        <v>3514</v>
      </c>
      <c r="E846" s="33" t="s">
        <v>58</v>
      </c>
      <c r="F846" s="33">
        <v>999927941</v>
      </c>
      <c r="G846" s="1">
        <f>(K846+P846+J846+M846+O846+Q846)-H846</f>
        <v>63</v>
      </c>
      <c r="H846" s="1"/>
      <c r="I846" s="30"/>
      <c r="J846" s="1">
        <f>SUM(AR846,BW846,CA846)</f>
        <v>0</v>
      </c>
      <c r="K846" s="1">
        <f>SUM(AD846,AF846,AH846,AJ846,AN846,AL846,AP846,AT846,AV846,AX846,AZ846,BD846,BF846,BH846,BJ846,BL846,BN846,BB846)</f>
        <v>63</v>
      </c>
      <c r="L846" s="1">
        <f>COUNT(AD846,AF846,AH846,AJ846,AL846,AN846,AP846,AT846,AV846,AX846,AZ846,BB846,BD846,BF846,BH846,BJ846,BL846,BN846)</f>
        <v>1</v>
      </c>
      <c r="M846" s="1">
        <f>BP846+BR846</f>
        <v>0</v>
      </c>
      <c r="N846" s="1"/>
      <c r="O846" s="1">
        <f>BU846</f>
        <v>0</v>
      </c>
      <c r="P846" s="1">
        <f>AB846+BY846</f>
        <v>0</v>
      </c>
      <c r="Q846" s="1">
        <f>BT846+CC846</f>
        <v>0</v>
      </c>
      <c r="R846" s="70"/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70"/>
      <c r="AB846" s="1"/>
      <c r="AC846" s="29"/>
      <c r="AD846" s="1"/>
      <c r="AE846" s="29"/>
      <c r="AF846" s="1"/>
      <c r="AG846" s="29"/>
      <c r="AH846" s="1"/>
      <c r="AI846" s="29"/>
      <c r="AJ846" s="1"/>
      <c r="AK846" s="29"/>
      <c r="AL846" s="1"/>
      <c r="AM846" s="29"/>
      <c r="AN846" s="1"/>
      <c r="AO846" s="29"/>
      <c r="AP846" s="1"/>
      <c r="AQ846" s="29"/>
      <c r="AR846" s="1"/>
      <c r="AS846" s="29"/>
      <c r="AT846" s="1"/>
      <c r="AU846" s="29"/>
      <c r="AV846" s="1"/>
      <c r="AW846" s="29"/>
      <c r="AX846" s="1"/>
      <c r="AY846" s="29"/>
      <c r="AZ846" s="1"/>
      <c r="BA846" s="29"/>
      <c r="BB846" s="1"/>
      <c r="BC846" s="29"/>
      <c r="BD846" s="1"/>
      <c r="BE846" s="29"/>
      <c r="BF846" s="1">
        <v>63</v>
      </c>
      <c r="BG846" s="29">
        <v>5</v>
      </c>
      <c r="BH846" s="1"/>
      <c r="BI846" s="29"/>
      <c r="BJ846" s="1"/>
      <c r="BK846" s="29"/>
      <c r="BL846" s="1"/>
      <c r="BM846" s="29"/>
      <c r="BN846" s="1"/>
      <c r="BO846" s="29"/>
      <c r="BP846" s="1"/>
      <c r="BQ846" s="29"/>
      <c r="BR846" s="1"/>
      <c r="BS846" s="29"/>
      <c r="BT846" s="1"/>
      <c r="BU846" s="1"/>
      <c r="BV846" s="29"/>
      <c r="BW846" s="1"/>
      <c r="BX846" s="29"/>
      <c r="BY846" s="33"/>
      <c r="BZ846" s="29"/>
      <c r="CA846" s="33"/>
      <c r="CB846" s="29"/>
      <c r="CC846" s="33"/>
    </row>
    <row r="847" spans="1:81" s="60" customFormat="1" x14ac:dyDescent="0.35">
      <c r="A847" s="34" t="s">
        <v>351</v>
      </c>
      <c r="B847" s="34" t="s">
        <v>60</v>
      </c>
      <c r="C847" s="34" t="s">
        <v>2084</v>
      </c>
      <c r="D847" s="34" t="s">
        <v>327</v>
      </c>
      <c r="E847" s="34" t="s">
        <v>58</v>
      </c>
      <c r="F847" s="1">
        <v>999923785</v>
      </c>
      <c r="G847" s="1">
        <f>(K847+P847+J847+M847+O847+Q847)-H847</f>
        <v>60</v>
      </c>
      <c r="H847" s="1"/>
      <c r="I847" s="30"/>
      <c r="J847" s="1">
        <f>SUM(AR847,BW847,CA847)</f>
        <v>0</v>
      </c>
      <c r="K847" s="1">
        <f>SUM(AD847,AF847,AH847,AJ847,AN847,AL847,AP847,AT847,AV847,AX847,AZ847,BD847,BF847,BH847,BJ847,BL847,BN847,BB847)</f>
        <v>60</v>
      </c>
      <c r="L847" s="1">
        <f>COUNT(AD847,AF847,AH847,AJ847,AL847,AN847,AP847,AT847,AV847,AX847,AZ847,BB847,BD847,BF847,BH847,BJ847,BL847,BN847)</f>
        <v>1</v>
      </c>
      <c r="M847" s="1">
        <f>BP847+BR847</f>
        <v>0</v>
      </c>
      <c r="N847" s="1"/>
      <c r="O847" s="1">
        <f>BU847</f>
        <v>0</v>
      </c>
      <c r="P847" s="1">
        <f>AB847+BY847</f>
        <v>0</v>
      </c>
      <c r="Q847" s="1">
        <f>BT847+CC847</f>
        <v>0</v>
      </c>
      <c r="R847" s="70"/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70"/>
      <c r="AB847" s="1"/>
      <c r="AC847" s="29"/>
      <c r="AD847" s="1"/>
      <c r="AE847" s="29"/>
      <c r="AF847" s="1"/>
      <c r="AG847" s="29"/>
      <c r="AH847" s="1"/>
      <c r="AI847" s="29"/>
      <c r="AJ847" s="1"/>
      <c r="AK847" s="29"/>
      <c r="AL847" s="1"/>
      <c r="AM847" s="29"/>
      <c r="AN847" s="1"/>
      <c r="AO847" s="29"/>
      <c r="AP847" s="1"/>
      <c r="AQ847" s="29"/>
      <c r="AR847" s="1"/>
      <c r="AS847" s="29"/>
      <c r="AT847" s="1">
        <v>60</v>
      </c>
      <c r="AU847" s="29">
        <v>1</v>
      </c>
      <c r="AV847" s="1"/>
      <c r="AW847" s="29"/>
      <c r="AX847" s="1"/>
      <c r="AY847" s="29"/>
      <c r="AZ847" s="1"/>
      <c r="BA847" s="29"/>
      <c r="BB847" s="1"/>
      <c r="BC847" s="29"/>
      <c r="BD847" s="1"/>
      <c r="BE847" s="29"/>
      <c r="BF847" s="1"/>
      <c r="BG847" s="29"/>
      <c r="BH847" s="1"/>
      <c r="BI847" s="29"/>
      <c r="BJ847" s="1"/>
      <c r="BK847" s="29"/>
      <c r="BL847" s="1"/>
      <c r="BM847" s="29"/>
      <c r="BN847" s="1"/>
      <c r="BO847" s="29"/>
      <c r="BP847" s="1"/>
      <c r="BQ847" s="29"/>
      <c r="BR847" s="1"/>
      <c r="BS847" s="29"/>
      <c r="BT847" s="1"/>
      <c r="BU847" s="1"/>
      <c r="BV847" s="29"/>
      <c r="BW847" s="1"/>
      <c r="BX847" s="29"/>
      <c r="BY847" s="33"/>
      <c r="BZ847" s="29"/>
      <c r="CA847" s="33"/>
      <c r="CB847" s="29"/>
      <c r="CC847" s="33"/>
    </row>
    <row r="848" spans="1:81" s="60" customFormat="1" x14ac:dyDescent="0.35">
      <c r="A848" s="33" t="s">
        <v>351</v>
      </c>
      <c r="B848" s="1" t="s">
        <v>60</v>
      </c>
      <c r="C848" s="1" t="s">
        <v>1383</v>
      </c>
      <c r="D848" s="1" t="s">
        <v>1384</v>
      </c>
      <c r="E848" s="1" t="s">
        <v>58</v>
      </c>
      <c r="F848" s="1">
        <v>999919536</v>
      </c>
      <c r="G848" s="1">
        <f>(K848+P848+J848+M848+O848+Q848)-H848</f>
        <v>59.5</v>
      </c>
      <c r="H848" s="1">
        <f>(J848+K848+M848+N848+O848+P848+Q848)*0.5</f>
        <v>59.5</v>
      </c>
      <c r="I848" s="30"/>
      <c r="J848" s="1">
        <f>SUM(AR848,BW848,CA848)</f>
        <v>0</v>
      </c>
      <c r="K848" s="1">
        <f>SUM(AD848,AF848,AH848,AJ848,AN848,AL848,AP848,AT848,AV848,AX848,AZ848,BD848,BF848,BH848,BJ848,BL848,BN848,BB848)</f>
        <v>68</v>
      </c>
      <c r="L848" s="1">
        <f>COUNT(AD848,AF848,AH848,AJ848,AL848,AN848,AP848,AT848,AV848,AX848,AZ848,BB848,BD848,BF848,BH848,BJ848,BL848,BN848)</f>
        <v>1</v>
      </c>
      <c r="M848" s="1">
        <f>BP848+BR848</f>
        <v>0</v>
      </c>
      <c r="N848" s="1"/>
      <c r="O848" s="1">
        <f>BU848</f>
        <v>51</v>
      </c>
      <c r="P848" s="1">
        <f>AB848+BY848</f>
        <v>0</v>
      </c>
      <c r="Q848" s="1">
        <f>BT848+CC848</f>
        <v>0</v>
      </c>
      <c r="R848" s="70"/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70"/>
      <c r="AB848" s="1"/>
      <c r="AC848" s="29"/>
      <c r="AD848" s="1"/>
      <c r="AE848" s="29"/>
      <c r="AF848" s="1"/>
      <c r="AG848" s="29"/>
      <c r="AH848" s="1"/>
      <c r="AI848" s="29"/>
      <c r="AJ848" s="1"/>
      <c r="AK848" s="29"/>
      <c r="AL848" s="1"/>
      <c r="AM848" s="29"/>
      <c r="AN848" s="1"/>
      <c r="AO848" s="29"/>
      <c r="AP848" s="1"/>
      <c r="AQ848" s="29"/>
      <c r="AR848" s="1"/>
      <c r="AS848" s="29"/>
      <c r="AT848" s="1"/>
      <c r="AU848" s="29"/>
      <c r="AV848" s="1"/>
      <c r="AW848" s="29"/>
      <c r="AX848" s="1"/>
      <c r="AY848" s="29"/>
      <c r="AZ848" s="1"/>
      <c r="BA848" s="29"/>
      <c r="BB848" s="1"/>
      <c r="BC848" s="29"/>
      <c r="BD848" s="1"/>
      <c r="BE848" s="29"/>
      <c r="BF848" s="1"/>
      <c r="BG848" s="29"/>
      <c r="BH848" s="1"/>
      <c r="BI848" s="29"/>
      <c r="BJ848" s="1"/>
      <c r="BK848" s="29"/>
      <c r="BL848" s="1">
        <v>68</v>
      </c>
      <c r="BM848" s="29">
        <v>3</v>
      </c>
      <c r="BN848" s="1"/>
      <c r="BO848" s="29"/>
      <c r="BP848" s="1"/>
      <c r="BQ848" s="29"/>
      <c r="BR848" s="1"/>
      <c r="BS848" s="29"/>
      <c r="BT848" s="1"/>
      <c r="BU848" s="1">
        <v>51</v>
      </c>
      <c r="BV848" s="29" t="s">
        <v>97</v>
      </c>
      <c r="BW848" s="1"/>
      <c r="BX848" s="29"/>
      <c r="BY848" s="33"/>
      <c r="BZ848" s="29"/>
      <c r="CA848" s="33"/>
      <c r="CB848" s="29"/>
      <c r="CC848" s="33"/>
    </row>
    <row r="849" spans="1:81" s="60" customFormat="1" x14ac:dyDescent="0.35">
      <c r="A849" s="33" t="s">
        <v>351</v>
      </c>
      <c r="B849" s="33" t="s">
        <v>60</v>
      </c>
      <c r="C849" s="33" t="s">
        <v>1128</v>
      </c>
      <c r="D849" s="33" t="s">
        <v>3515</v>
      </c>
      <c r="E849" s="33" t="s">
        <v>58</v>
      </c>
      <c r="F849" s="33">
        <v>999927942</v>
      </c>
      <c r="G849" s="1">
        <f>(K849+P849+J849+M849+O849+Q849)-H849</f>
        <v>58</v>
      </c>
      <c r="H849" s="1"/>
      <c r="I849" s="30"/>
      <c r="J849" s="1">
        <f>SUM(AR849,BW849,CA849)</f>
        <v>0</v>
      </c>
      <c r="K849" s="1">
        <f>SUM(AD849,AF849,AH849,AJ849,AN849,AL849,AP849,AT849,AV849,AX849,AZ849,BD849,BF849,BH849,BJ849,BL849,BN849,BB849)</f>
        <v>58</v>
      </c>
      <c r="L849" s="1">
        <f>COUNT(AD849,AF849,AH849,AJ849,AL849,AN849,AP849,AT849,AV849,AX849,AZ849,BB849,BD849,BF849,BH849,BJ849,BL849,BN849)</f>
        <v>1</v>
      </c>
      <c r="M849" s="1">
        <f>BP849+BR849</f>
        <v>0</v>
      </c>
      <c r="N849" s="1"/>
      <c r="O849" s="1">
        <f>BU849</f>
        <v>0</v>
      </c>
      <c r="P849" s="1">
        <f>AB849+BY849</f>
        <v>0</v>
      </c>
      <c r="Q849" s="1">
        <f>BT849+CC849</f>
        <v>0</v>
      </c>
      <c r="R849" s="70"/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70"/>
      <c r="AB849" s="1"/>
      <c r="AC849" s="29"/>
      <c r="AD849" s="1"/>
      <c r="AE849" s="29"/>
      <c r="AF849" s="1"/>
      <c r="AG849" s="29"/>
      <c r="AH849" s="1"/>
      <c r="AI849" s="29"/>
      <c r="AJ849" s="1"/>
      <c r="AK849" s="29"/>
      <c r="AL849" s="1"/>
      <c r="AM849" s="29"/>
      <c r="AN849" s="1"/>
      <c r="AO849" s="29"/>
      <c r="AP849" s="1"/>
      <c r="AQ849" s="29"/>
      <c r="AR849" s="1"/>
      <c r="AS849" s="29"/>
      <c r="AT849" s="1"/>
      <c r="AU849" s="29"/>
      <c r="AV849" s="1"/>
      <c r="AW849" s="29"/>
      <c r="AX849" s="1"/>
      <c r="AY849" s="29"/>
      <c r="AZ849" s="1"/>
      <c r="BA849" s="29"/>
      <c r="BB849" s="1"/>
      <c r="BC849" s="29"/>
      <c r="BD849" s="1"/>
      <c r="BE849" s="29"/>
      <c r="BF849" s="1">
        <v>58</v>
      </c>
      <c r="BG849" s="29">
        <v>6</v>
      </c>
      <c r="BH849" s="1"/>
      <c r="BI849" s="29"/>
      <c r="BJ849" s="1"/>
      <c r="BK849" s="29"/>
      <c r="BL849" s="1"/>
      <c r="BM849" s="29"/>
      <c r="BN849" s="1"/>
      <c r="BO849" s="29"/>
      <c r="BP849" s="1"/>
      <c r="BQ849" s="29"/>
      <c r="BR849" s="1"/>
      <c r="BS849" s="29"/>
      <c r="BT849" s="1"/>
      <c r="BU849" s="1"/>
      <c r="BV849" s="29"/>
      <c r="BW849" s="1"/>
      <c r="BX849" s="29"/>
      <c r="BY849" s="33"/>
      <c r="BZ849" s="29"/>
      <c r="CA849" s="33"/>
      <c r="CB849" s="29"/>
      <c r="CC849" s="33"/>
    </row>
    <row r="850" spans="1:81" s="60" customFormat="1" x14ac:dyDescent="0.35">
      <c r="A850" s="33" t="s">
        <v>351</v>
      </c>
      <c r="B850" s="1" t="s">
        <v>60</v>
      </c>
      <c r="C850" s="33" t="s">
        <v>709</v>
      </c>
      <c r="D850" s="33" t="s">
        <v>1176</v>
      </c>
      <c r="E850" s="33" t="s">
        <v>58</v>
      </c>
      <c r="F850" s="1">
        <v>999924295</v>
      </c>
      <c r="G850" s="1">
        <f>(K850+P850+J850+M850+O850+Q850)-H850</f>
        <v>56.6</v>
      </c>
      <c r="H850" s="1">
        <f>(J850+K850+M850+N850+O850+P850+Q850)*0.5</f>
        <v>56.6</v>
      </c>
      <c r="I850" s="30"/>
      <c r="J850" s="1">
        <f>SUM(AR850,BW850,CA850)</f>
        <v>50</v>
      </c>
      <c r="K850" s="1">
        <f>SUM(AD850,AF850,AH850,AJ850,AN850,AL850,AP850,AT850,AV850,AX850,AZ850,BD850,BF850,BH850,BJ850,BL850,BN850,BB850)</f>
        <v>63.2</v>
      </c>
      <c r="L850" s="1">
        <f>COUNT(AD850,AF850,AH850,AJ850,AL850,AN850,AP850,AT850,AV850,AX850,AZ850,BB850,BD850,BF850,BH850,BJ850,BL850,BN850)</f>
        <v>2</v>
      </c>
      <c r="M850" s="1">
        <f>BP850+BR850</f>
        <v>0</v>
      </c>
      <c r="N850" s="1"/>
      <c r="O850" s="1">
        <f>BU850</f>
        <v>0</v>
      </c>
      <c r="P850" s="1">
        <f>AB850+BY850</f>
        <v>0</v>
      </c>
      <c r="Q850" s="1">
        <f>BT850+CC850</f>
        <v>0</v>
      </c>
      <c r="R850" s="70"/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70"/>
      <c r="AB850" s="1"/>
      <c r="AC850" s="29"/>
      <c r="AD850" s="1">
        <v>36</v>
      </c>
      <c r="AE850" s="29">
        <v>2</v>
      </c>
      <c r="AF850" s="1"/>
      <c r="AG850" s="29"/>
      <c r="AH850" s="1"/>
      <c r="AI850" s="29"/>
      <c r="AJ850" s="1"/>
      <c r="AK850" s="29"/>
      <c r="AL850" s="1"/>
      <c r="AM850" s="29"/>
      <c r="AN850" s="1"/>
      <c r="AO850" s="29"/>
      <c r="AP850" s="1">
        <v>27.2</v>
      </c>
      <c r="AQ850" s="29">
        <v>3</v>
      </c>
      <c r="AR850" s="1"/>
      <c r="AS850" s="29"/>
      <c r="AT850" s="1"/>
      <c r="AU850" s="29"/>
      <c r="AV850" s="1"/>
      <c r="AW850" s="29"/>
      <c r="AX850" s="1"/>
      <c r="AY850" s="29"/>
      <c r="AZ850" s="1"/>
      <c r="BA850" s="29"/>
      <c r="BB850" s="1"/>
      <c r="BC850" s="29"/>
      <c r="BD850" s="1"/>
      <c r="BE850" s="29"/>
      <c r="BF850" s="1"/>
      <c r="BG850" s="29"/>
      <c r="BH850" s="1"/>
      <c r="BI850" s="29"/>
      <c r="BJ850" s="1"/>
      <c r="BK850" s="29"/>
      <c r="BL850" s="1"/>
      <c r="BM850" s="29"/>
      <c r="BN850" s="1"/>
      <c r="BO850" s="29"/>
      <c r="BP850" s="1"/>
      <c r="BQ850" s="29"/>
      <c r="BR850" s="1"/>
      <c r="BS850" s="29"/>
      <c r="BT850" s="1"/>
      <c r="BU850" s="1"/>
      <c r="BV850" s="29"/>
      <c r="BW850" s="1">
        <v>50</v>
      </c>
      <c r="BX850" s="29">
        <v>1</v>
      </c>
      <c r="BY850" s="33"/>
      <c r="BZ850" s="29"/>
      <c r="CA850" s="33"/>
      <c r="CB850" s="29"/>
      <c r="CC850" s="33"/>
    </row>
    <row r="851" spans="1:81" s="60" customFormat="1" x14ac:dyDescent="0.35">
      <c r="A851" s="33" t="s">
        <v>351</v>
      </c>
      <c r="B851" s="38" t="s">
        <v>60</v>
      </c>
      <c r="C851" s="38" t="s">
        <v>2868</v>
      </c>
      <c r="D851" s="38" t="s">
        <v>89</v>
      </c>
      <c r="E851" s="38" t="s">
        <v>58</v>
      </c>
      <c r="F851" s="38">
        <v>999926334</v>
      </c>
      <c r="G851" s="1">
        <f>(K851+P851+J851+M851+O851+Q851)-H851</f>
        <v>54.5</v>
      </c>
      <c r="H851" s="1">
        <f>(J851+K851+M851+N851+O851+P851+Q851)*0.5</f>
        <v>54.5</v>
      </c>
      <c r="I851" s="30"/>
      <c r="J851" s="1">
        <f>SUM(AR851,BW851,CA851)</f>
        <v>0</v>
      </c>
      <c r="K851" s="1">
        <f>SUM(AD851,AF851,AH851,AJ851,AN851,AL851,AP851,AT851,AV851,AX851,AZ851,BD851,BF851,BH851,BJ851,BL851,BN851,BB851)</f>
        <v>58</v>
      </c>
      <c r="L851" s="1">
        <f>COUNT(AD851,AF851,AH851,AJ851,AL851,AN851,AP851,AT851,AV851,AX851,AZ851,BB851,BD851,BF851,BH851,BJ851,BL851,BN851)</f>
        <v>1</v>
      </c>
      <c r="M851" s="1">
        <f>BP851+BR851</f>
        <v>0</v>
      </c>
      <c r="N851" s="1"/>
      <c r="O851" s="1">
        <f>BU851</f>
        <v>51</v>
      </c>
      <c r="P851" s="1">
        <f>AB851+BY851</f>
        <v>0</v>
      </c>
      <c r="Q851" s="1">
        <f>BT851+CC851</f>
        <v>0</v>
      </c>
      <c r="R851" s="70"/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70"/>
      <c r="AB851" s="1"/>
      <c r="AC851" s="29"/>
      <c r="AD851" s="1"/>
      <c r="AE851" s="29"/>
      <c r="AF851" s="1"/>
      <c r="AG851" s="29"/>
      <c r="AH851" s="1"/>
      <c r="AI851" s="29"/>
      <c r="AJ851" s="1">
        <v>58</v>
      </c>
      <c r="AK851" s="29">
        <v>6</v>
      </c>
      <c r="AL851" s="1"/>
      <c r="AM851" s="29"/>
      <c r="AN851" s="1"/>
      <c r="AO851" s="29"/>
      <c r="AP851" s="1"/>
      <c r="AQ851" s="29"/>
      <c r="AR851" s="1"/>
      <c r="AS851" s="29"/>
      <c r="AT851" s="1"/>
      <c r="AU851" s="29"/>
      <c r="AV851" s="1"/>
      <c r="AW851" s="29"/>
      <c r="AX851" s="1"/>
      <c r="AY851" s="29"/>
      <c r="AZ851" s="1"/>
      <c r="BA851" s="29"/>
      <c r="BB851" s="1"/>
      <c r="BC851" s="29"/>
      <c r="BD851" s="1"/>
      <c r="BE851" s="29"/>
      <c r="BF851" s="1"/>
      <c r="BG851" s="29"/>
      <c r="BH851" s="1"/>
      <c r="BI851" s="29"/>
      <c r="BJ851" s="1"/>
      <c r="BK851" s="29"/>
      <c r="BL851" s="1"/>
      <c r="BM851" s="29"/>
      <c r="BN851" s="1"/>
      <c r="BO851" s="29"/>
      <c r="BP851" s="1"/>
      <c r="BQ851" s="29"/>
      <c r="BR851" s="1"/>
      <c r="BS851" s="29"/>
      <c r="BT851" s="1"/>
      <c r="BU851" s="1">
        <v>51</v>
      </c>
      <c r="BV851" s="29" t="s">
        <v>97</v>
      </c>
      <c r="BW851" s="1"/>
      <c r="BX851" s="29"/>
      <c r="BY851" s="33"/>
      <c r="BZ851" s="29"/>
      <c r="CA851" s="33"/>
      <c r="CB851" s="29"/>
      <c r="CC851" s="33"/>
    </row>
    <row r="852" spans="1:81" s="60" customFormat="1" x14ac:dyDescent="0.35">
      <c r="A852" s="33" t="s">
        <v>351</v>
      </c>
      <c r="B852" s="34" t="s">
        <v>60</v>
      </c>
      <c r="C852" s="34" t="s">
        <v>2151</v>
      </c>
      <c r="D852" s="34" t="s">
        <v>2150</v>
      </c>
      <c r="E852" s="34" t="s">
        <v>58</v>
      </c>
      <c r="F852" s="1">
        <v>999924232</v>
      </c>
      <c r="G852" s="1">
        <f>(K852+P852+J852+M852+O852+Q852)-H852</f>
        <v>45</v>
      </c>
      <c r="H852" s="1">
        <f>(J852+K852+M852+N852+O852+P852+Q852)*0.5</f>
        <v>45</v>
      </c>
      <c r="I852" s="30"/>
      <c r="J852" s="1">
        <f>SUM(AR852,BW852,CA852)</f>
        <v>0</v>
      </c>
      <c r="K852" s="1">
        <f>SUM(AD852,AF852,AH852,AJ852,AN852,AL852,AP852,AT852,AV852,AX852,AZ852,BD852,BF852,BH852,BJ852,BL852,BN852,BB852)</f>
        <v>90</v>
      </c>
      <c r="L852" s="1">
        <f>COUNT(AD852,AF852,AH852,AJ852,AL852,AN852,AP852,AT852,AV852,AX852,AZ852,BB852,BD852,BF852,BH852,BJ852,BL852,BN852)</f>
        <v>1</v>
      </c>
      <c r="M852" s="1">
        <f>BP852+BR852</f>
        <v>0</v>
      </c>
      <c r="N852" s="1"/>
      <c r="O852" s="1">
        <f>BU852</f>
        <v>0</v>
      </c>
      <c r="P852" s="1">
        <f>AB852+BY852</f>
        <v>0</v>
      </c>
      <c r="Q852" s="1">
        <f>BT852+CC852</f>
        <v>0</v>
      </c>
      <c r="R852" s="70"/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70"/>
      <c r="AB852" s="1"/>
      <c r="AC852" s="29"/>
      <c r="AD852" s="1"/>
      <c r="AE852" s="29"/>
      <c r="AF852" s="1"/>
      <c r="AG852" s="29"/>
      <c r="AH852" s="1"/>
      <c r="AI852" s="29"/>
      <c r="AJ852" s="1"/>
      <c r="AK852" s="29"/>
      <c r="AL852" s="1"/>
      <c r="AM852" s="29"/>
      <c r="AN852" s="1"/>
      <c r="AO852" s="29"/>
      <c r="AP852" s="1"/>
      <c r="AQ852" s="29"/>
      <c r="AR852" s="1"/>
      <c r="AS852" s="29"/>
      <c r="AT852" s="1">
        <v>90</v>
      </c>
      <c r="AU852" s="29">
        <v>2</v>
      </c>
      <c r="AV852" s="1"/>
      <c r="AW852" s="29"/>
      <c r="AX852" s="1"/>
      <c r="AY852" s="29"/>
      <c r="AZ852" s="1"/>
      <c r="BA852" s="29"/>
      <c r="BB852" s="1"/>
      <c r="BC852" s="29"/>
      <c r="BD852" s="1"/>
      <c r="BE852" s="29"/>
      <c r="BF852" s="1"/>
      <c r="BG852" s="29"/>
      <c r="BH852" s="1"/>
      <c r="BI852" s="29"/>
      <c r="BJ852" s="1"/>
      <c r="BK852" s="29"/>
      <c r="BL852" s="1"/>
      <c r="BM852" s="29"/>
      <c r="BN852" s="1"/>
      <c r="BO852" s="29"/>
      <c r="BP852" s="1"/>
      <c r="BQ852" s="29"/>
      <c r="BR852" s="1"/>
      <c r="BS852" s="29"/>
      <c r="BT852" s="1"/>
      <c r="BU852" s="1"/>
      <c r="BV852" s="29"/>
      <c r="BW852" s="1"/>
      <c r="BX852" s="29"/>
      <c r="BY852" s="33"/>
      <c r="BZ852" s="29"/>
      <c r="CA852" s="33"/>
      <c r="CB852" s="29"/>
      <c r="CC852" s="33"/>
    </row>
    <row r="853" spans="1:81" s="60" customFormat="1" x14ac:dyDescent="0.35">
      <c r="A853" s="1" t="s">
        <v>351</v>
      </c>
      <c r="B853" s="1" t="s">
        <v>60</v>
      </c>
      <c r="C853" s="1" t="s">
        <v>3485</v>
      </c>
      <c r="D853" s="1" t="s">
        <v>2059</v>
      </c>
      <c r="E853" s="1" t="s">
        <v>58</v>
      </c>
      <c r="F853" s="1">
        <v>999927879</v>
      </c>
      <c r="G853" s="1">
        <f>(K853+P853+J853+M853+O853+Q853)-H853</f>
        <v>45</v>
      </c>
      <c r="H853" s="1"/>
      <c r="I853" s="30"/>
      <c r="J853" s="1">
        <f>SUM(AR853,BW853,CA853)</f>
        <v>0</v>
      </c>
      <c r="K853" s="1">
        <f>SUM(AD853,AF853,AH853,AJ853,AN853,AL853,AP853,AT853,AV853,AX853,AZ853,BD853,BF853,BH853,BJ853,BL853,BN853,BB853)</f>
        <v>45</v>
      </c>
      <c r="L853" s="1">
        <f>COUNT(AD853,AF853,AH853,AJ853,AL853,AN853,AP853,AT853,AV853,AX853,AZ853,BB853,BD853,BF853,BH853,BJ853,BL853,BN853)</f>
        <v>1</v>
      </c>
      <c r="M853" s="1">
        <f>BP853+BR853</f>
        <v>0</v>
      </c>
      <c r="N853" s="1"/>
      <c r="O853" s="1">
        <f>BU853</f>
        <v>0</v>
      </c>
      <c r="P853" s="1">
        <f>AB853+BY853</f>
        <v>0</v>
      </c>
      <c r="Q853" s="1">
        <f>BT853+CC853</f>
        <v>0</v>
      </c>
      <c r="R853" s="70"/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70"/>
      <c r="AB853" s="1"/>
      <c r="AC853" s="29"/>
      <c r="AD853" s="1"/>
      <c r="AE853" s="29"/>
      <c r="AF853" s="1"/>
      <c r="AG853" s="29"/>
      <c r="AH853" s="1"/>
      <c r="AI853" s="29"/>
      <c r="AJ853" s="1"/>
      <c r="AK853" s="29"/>
      <c r="AL853" s="1"/>
      <c r="AM853" s="29"/>
      <c r="AN853" s="1"/>
      <c r="AO853" s="29"/>
      <c r="AP853" s="1"/>
      <c r="AQ853" s="29"/>
      <c r="AR853" s="1"/>
      <c r="AS853" s="29"/>
      <c r="AT853" s="1"/>
      <c r="AU853" s="29"/>
      <c r="AV853" s="1"/>
      <c r="AW853" s="29"/>
      <c r="AX853" s="1"/>
      <c r="AY853" s="29"/>
      <c r="AZ853" s="1"/>
      <c r="BA853" s="29"/>
      <c r="BB853" s="1"/>
      <c r="BC853" s="29"/>
      <c r="BD853" s="1">
        <v>45</v>
      </c>
      <c r="BE853" s="29">
        <v>2</v>
      </c>
      <c r="BF853" s="1"/>
      <c r="BG853" s="29"/>
      <c r="BH853" s="1"/>
      <c r="BI853" s="29"/>
      <c r="BJ853" s="1"/>
      <c r="BK853" s="29"/>
      <c r="BL853" s="1"/>
      <c r="BM853" s="29"/>
      <c r="BN853" s="1"/>
      <c r="BO853" s="29"/>
      <c r="BP853" s="1"/>
      <c r="BQ853" s="29"/>
      <c r="BR853" s="1"/>
      <c r="BS853" s="29"/>
      <c r="BT853" s="1"/>
      <c r="BU853" s="1"/>
      <c r="BV853" s="29"/>
      <c r="BW853" s="1"/>
      <c r="BX853" s="29"/>
      <c r="BY853" s="33"/>
      <c r="BZ853" s="29"/>
      <c r="CA853" s="33"/>
      <c r="CB853" s="29"/>
      <c r="CC853" s="33"/>
    </row>
    <row r="854" spans="1:81" s="60" customFormat="1" x14ac:dyDescent="0.35">
      <c r="A854" s="1" t="s">
        <v>351</v>
      </c>
      <c r="B854" s="1" t="s">
        <v>60</v>
      </c>
      <c r="C854" s="1" t="s">
        <v>1493</v>
      </c>
      <c r="D854" s="1" t="s">
        <v>1494</v>
      </c>
      <c r="E854" s="1" t="s">
        <v>58</v>
      </c>
      <c r="F854" s="1">
        <v>999920533</v>
      </c>
      <c r="G854" s="1">
        <f>(K854+P854+J854+M854+O854+Q854)-H854</f>
        <v>38</v>
      </c>
      <c r="H854" s="1"/>
      <c r="I854" s="30"/>
      <c r="J854" s="1">
        <f>SUM(AR854,BW854,CA854)</f>
        <v>0</v>
      </c>
      <c r="K854" s="1">
        <f>SUM(AD854,AF854,AH854,AJ854,AN854,AL854,AP854,AT854,AV854,AX854,AZ854,BD854,BF854,BH854,BJ854,BL854,BN854,BB854)</f>
        <v>38</v>
      </c>
      <c r="L854" s="1">
        <f>COUNT(AD854,AF854,AH854,AJ854,AL854,AN854,AP854,AT854,AV854,AX854,AZ854,BB854,BD854,BF854,BH854,BJ854,BL854,BN854)</f>
        <v>1</v>
      </c>
      <c r="M854" s="1">
        <f>BP854+BR854</f>
        <v>0</v>
      </c>
      <c r="N854" s="1"/>
      <c r="O854" s="1">
        <f>BU854</f>
        <v>0</v>
      </c>
      <c r="P854" s="1">
        <f>AB854+BY854</f>
        <v>0</v>
      </c>
      <c r="Q854" s="1">
        <f>BT854+CC854</f>
        <v>0</v>
      </c>
      <c r="R854" s="70"/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70"/>
      <c r="AB854" s="1"/>
      <c r="AC854" s="29"/>
      <c r="AD854" s="1"/>
      <c r="AE854" s="29"/>
      <c r="AF854" s="1"/>
      <c r="AG854" s="29"/>
      <c r="AH854" s="1"/>
      <c r="AI854" s="29"/>
      <c r="AJ854" s="1"/>
      <c r="AK854" s="29"/>
      <c r="AL854" s="1"/>
      <c r="AM854" s="29"/>
      <c r="AN854" s="1"/>
      <c r="AO854" s="29"/>
      <c r="AP854" s="1">
        <v>38</v>
      </c>
      <c r="AQ854" s="29" t="s">
        <v>97</v>
      </c>
      <c r="AR854" s="1"/>
      <c r="AS854" s="29"/>
      <c r="AT854" s="1"/>
      <c r="AU854" s="29"/>
      <c r="AV854" s="1"/>
      <c r="AW854" s="29"/>
      <c r="AX854" s="1"/>
      <c r="AY854" s="29"/>
      <c r="AZ854" s="1"/>
      <c r="BA854" s="29"/>
      <c r="BB854" s="1"/>
      <c r="BC854" s="29"/>
      <c r="BD854" s="1"/>
      <c r="BE854" s="29"/>
      <c r="BF854" s="1"/>
      <c r="BG854" s="29"/>
      <c r="BH854" s="1"/>
      <c r="BI854" s="29"/>
      <c r="BJ854" s="1"/>
      <c r="BK854" s="29"/>
      <c r="BL854" s="1"/>
      <c r="BM854" s="29"/>
      <c r="BN854" s="1"/>
      <c r="BO854" s="29"/>
      <c r="BP854" s="1"/>
      <c r="BQ854" s="29"/>
      <c r="BR854" s="1"/>
      <c r="BS854" s="29"/>
      <c r="BT854" s="1"/>
      <c r="BU854" s="1"/>
      <c r="BV854" s="29"/>
      <c r="BW854" s="1"/>
      <c r="BX854" s="29"/>
      <c r="BY854" s="33"/>
      <c r="BZ854" s="29"/>
      <c r="CA854" s="33"/>
      <c r="CB854" s="29"/>
      <c r="CC854" s="33"/>
    </row>
    <row r="855" spans="1:81" s="60" customFormat="1" x14ac:dyDescent="0.35">
      <c r="A855" s="1" t="s">
        <v>351</v>
      </c>
      <c r="B855" s="1" t="s">
        <v>60</v>
      </c>
      <c r="C855" s="1" t="s">
        <v>2406</v>
      </c>
      <c r="D855" s="1" t="s">
        <v>2407</v>
      </c>
      <c r="E855" s="1" t="s">
        <v>58</v>
      </c>
      <c r="F855" s="1">
        <v>999925210</v>
      </c>
      <c r="G855" s="1">
        <f>(K855+P855+J855+M855+O855+Q855)-H855</f>
        <v>38</v>
      </c>
      <c r="H855" s="1"/>
      <c r="I855" s="30"/>
      <c r="J855" s="1">
        <f>SUM(AR855,BW855,CA855)</f>
        <v>0</v>
      </c>
      <c r="K855" s="1">
        <f>SUM(AD855,AF855,AH855,AJ855,AN855,AL855,AP855,AT855,AV855,AX855,AZ855,BD855,BF855,BH855,BJ855,BL855,BN855,BB855)</f>
        <v>38</v>
      </c>
      <c r="L855" s="1">
        <f>COUNT(AD855,AF855,AH855,AJ855,AL855,AN855,AP855,AT855,AV855,AX855,AZ855,BB855,BD855,BF855,BH855,BJ855,BL855,BN855)</f>
        <v>1</v>
      </c>
      <c r="M855" s="1">
        <f>BP855+BR855</f>
        <v>0</v>
      </c>
      <c r="N855" s="1"/>
      <c r="O855" s="1">
        <f>BU855</f>
        <v>0</v>
      </c>
      <c r="P855" s="1">
        <f>AB855+BY855</f>
        <v>0</v>
      </c>
      <c r="Q855" s="1">
        <f>BT855+CC855</f>
        <v>0</v>
      </c>
      <c r="R855" s="70"/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70"/>
      <c r="AB855" s="1"/>
      <c r="AC855" s="29"/>
      <c r="AD855" s="1"/>
      <c r="AE855" s="29"/>
      <c r="AF855" s="1"/>
      <c r="AG855" s="29"/>
      <c r="AH855" s="1"/>
      <c r="AI855" s="29"/>
      <c r="AJ855" s="1"/>
      <c r="AK855" s="29"/>
      <c r="AL855" s="1"/>
      <c r="AM855" s="29"/>
      <c r="AN855" s="1"/>
      <c r="AO855" s="29"/>
      <c r="AP855" s="1">
        <v>38</v>
      </c>
      <c r="AQ855" s="29" t="s">
        <v>97</v>
      </c>
      <c r="AR855" s="1"/>
      <c r="AS855" s="29"/>
      <c r="AT855" s="1"/>
      <c r="AU855" s="29"/>
      <c r="AV855" s="1"/>
      <c r="AW855" s="29"/>
      <c r="AX855" s="1"/>
      <c r="AY855" s="29"/>
      <c r="AZ855" s="1"/>
      <c r="BA855" s="29"/>
      <c r="BB855" s="1"/>
      <c r="BC855" s="29"/>
      <c r="BD855" s="1"/>
      <c r="BE855" s="29"/>
      <c r="BF855" s="1"/>
      <c r="BG855" s="29"/>
      <c r="BH855" s="1"/>
      <c r="BI855" s="29"/>
      <c r="BJ855" s="1"/>
      <c r="BK855" s="29"/>
      <c r="BL855" s="1"/>
      <c r="BM855" s="29"/>
      <c r="BN855" s="1"/>
      <c r="BO855" s="29"/>
      <c r="BP855" s="1"/>
      <c r="BQ855" s="29"/>
      <c r="BR855" s="1"/>
      <c r="BS855" s="29"/>
      <c r="BT855" s="1"/>
      <c r="BU855" s="1"/>
      <c r="BV855" s="29"/>
      <c r="BW855" s="1"/>
      <c r="BX855" s="29"/>
      <c r="BY855" s="33"/>
      <c r="BZ855" s="29"/>
      <c r="CA855" s="33"/>
      <c r="CB855" s="29"/>
      <c r="CC855" s="33"/>
    </row>
    <row r="856" spans="1:81" s="60" customFormat="1" x14ac:dyDescent="0.35">
      <c r="A856" s="1" t="s">
        <v>351</v>
      </c>
      <c r="B856" s="1" t="s">
        <v>60</v>
      </c>
      <c r="C856" s="1" t="s">
        <v>2444</v>
      </c>
      <c r="D856" s="1" t="s">
        <v>2445</v>
      </c>
      <c r="E856" s="1" t="s">
        <v>58</v>
      </c>
      <c r="F856" s="1">
        <v>999925279</v>
      </c>
      <c r="G856" s="1">
        <f>(K856+P856+J856+M856+O856+Q856)-H856</f>
        <v>38</v>
      </c>
      <c r="H856" s="1"/>
      <c r="I856" s="30"/>
      <c r="J856" s="1">
        <f>SUM(AR856,BW856,CA856)</f>
        <v>0</v>
      </c>
      <c r="K856" s="1">
        <f>SUM(AD856,AF856,AH856,AJ856,AN856,AL856,AP856,AT856,AV856,AX856,AZ856,BD856,BF856,BH856,BJ856,BL856,BN856,BB856)</f>
        <v>38</v>
      </c>
      <c r="L856" s="1">
        <f>COUNT(AD856,AF856,AH856,AJ856,AL856,AN856,AP856,AT856,AV856,AX856,AZ856,BB856,BD856,BF856,BH856,BJ856,BL856,BN856)</f>
        <v>1</v>
      </c>
      <c r="M856" s="1">
        <f>BP856+BR856</f>
        <v>0</v>
      </c>
      <c r="N856" s="1"/>
      <c r="O856" s="1">
        <f>BU856</f>
        <v>0</v>
      </c>
      <c r="P856" s="1">
        <f>AB856+BY856</f>
        <v>0</v>
      </c>
      <c r="Q856" s="1">
        <f>BT856+CC856</f>
        <v>0</v>
      </c>
      <c r="R856" s="70"/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70"/>
      <c r="AB856" s="1"/>
      <c r="AC856" s="29"/>
      <c r="AD856" s="1"/>
      <c r="AE856" s="29"/>
      <c r="AF856" s="1"/>
      <c r="AG856" s="29"/>
      <c r="AH856" s="1"/>
      <c r="AI856" s="29"/>
      <c r="AJ856" s="1"/>
      <c r="AK856" s="29"/>
      <c r="AL856" s="1"/>
      <c r="AM856" s="29"/>
      <c r="AN856" s="1"/>
      <c r="AO856" s="29"/>
      <c r="AP856" s="1">
        <v>38</v>
      </c>
      <c r="AQ856" s="29" t="s">
        <v>97</v>
      </c>
      <c r="AR856" s="1"/>
      <c r="AS856" s="29"/>
      <c r="AT856" s="1"/>
      <c r="AU856" s="29"/>
      <c r="AV856" s="1"/>
      <c r="AW856" s="29"/>
      <c r="AX856" s="1"/>
      <c r="AY856" s="29"/>
      <c r="AZ856" s="1"/>
      <c r="BA856" s="29"/>
      <c r="BB856" s="1"/>
      <c r="BC856" s="29"/>
      <c r="BD856" s="1"/>
      <c r="BE856" s="29"/>
      <c r="BF856" s="1"/>
      <c r="BG856" s="29"/>
      <c r="BH856" s="1"/>
      <c r="BI856" s="29"/>
      <c r="BJ856" s="1"/>
      <c r="BK856" s="29"/>
      <c r="BL856" s="1"/>
      <c r="BM856" s="29"/>
      <c r="BN856" s="1"/>
      <c r="BO856" s="29"/>
      <c r="BP856" s="1"/>
      <c r="BQ856" s="29"/>
      <c r="BR856" s="1"/>
      <c r="BS856" s="29"/>
      <c r="BT856" s="1"/>
      <c r="BU856" s="1"/>
      <c r="BV856" s="29"/>
      <c r="BW856" s="1"/>
      <c r="BX856" s="29"/>
      <c r="BY856" s="33"/>
      <c r="BZ856" s="29"/>
      <c r="CA856" s="33"/>
      <c r="CB856" s="29"/>
      <c r="CC856" s="33"/>
    </row>
    <row r="857" spans="1:81" s="60" customFormat="1" x14ac:dyDescent="0.35">
      <c r="A857" s="38" t="s">
        <v>351</v>
      </c>
      <c r="B857" s="38" t="s">
        <v>60</v>
      </c>
      <c r="C857" s="38" t="s">
        <v>2795</v>
      </c>
      <c r="D857" s="38" t="s">
        <v>2796</v>
      </c>
      <c r="E857" s="38" t="s">
        <v>58</v>
      </c>
      <c r="F857" s="38">
        <v>999926137</v>
      </c>
      <c r="G857" s="1">
        <f>(K857+P857+J857+M857+O857+Q857)-H857</f>
        <v>38</v>
      </c>
      <c r="H857" s="1"/>
      <c r="I857" s="30"/>
      <c r="J857" s="1">
        <f>SUM(AR857,BW857,CA857)</f>
        <v>0</v>
      </c>
      <c r="K857" s="1">
        <f>SUM(AD857,AF857,AH857,AJ857,AN857,AL857,AP857,AT857,AV857,AX857,AZ857,BD857,BF857,BH857,BJ857,BL857,BN857,BB857)</f>
        <v>38</v>
      </c>
      <c r="L857" s="1">
        <f>COUNT(AD857,AF857,AH857,AJ857,AL857,AN857,AP857,AT857,AV857,AX857,AZ857,BB857,BD857,BF857,BH857,BJ857,BL857,BN857)</f>
        <v>1</v>
      </c>
      <c r="M857" s="1">
        <f>BP857+BR857</f>
        <v>0</v>
      </c>
      <c r="N857" s="1"/>
      <c r="O857" s="1">
        <f>BU857</f>
        <v>0</v>
      </c>
      <c r="P857" s="1">
        <f>AB857+BY857</f>
        <v>0</v>
      </c>
      <c r="Q857" s="1">
        <f>BT857+CC857</f>
        <v>0</v>
      </c>
      <c r="R857" s="70"/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70"/>
      <c r="AB857" s="1"/>
      <c r="AC857" s="29"/>
      <c r="AD857" s="1"/>
      <c r="AE857" s="29"/>
      <c r="AF857" s="1"/>
      <c r="AG857" s="29"/>
      <c r="AH857" s="1"/>
      <c r="AI857" s="29"/>
      <c r="AJ857" s="1">
        <v>38</v>
      </c>
      <c r="AK857" s="29" t="s">
        <v>97</v>
      </c>
      <c r="AL857" s="1"/>
      <c r="AM857" s="29"/>
      <c r="AN857" s="1"/>
      <c r="AO857" s="29"/>
      <c r="AP857" s="1"/>
      <c r="AQ857" s="29"/>
      <c r="AR857" s="1"/>
      <c r="AS857" s="29"/>
      <c r="AT857" s="1"/>
      <c r="AU857" s="29"/>
      <c r="AV857" s="1"/>
      <c r="AW857" s="29"/>
      <c r="AX857" s="1"/>
      <c r="AY857" s="29"/>
      <c r="AZ857" s="1"/>
      <c r="BA857" s="29"/>
      <c r="BB857" s="1"/>
      <c r="BC857" s="29"/>
      <c r="BD857" s="1"/>
      <c r="BE857" s="29"/>
      <c r="BF857" s="1"/>
      <c r="BG857" s="29"/>
      <c r="BH857" s="1"/>
      <c r="BI857" s="29"/>
      <c r="BJ857" s="1"/>
      <c r="BK857" s="29"/>
      <c r="BL857" s="1"/>
      <c r="BM857" s="29"/>
      <c r="BN857" s="1"/>
      <c r="BO857" s="29"/>
      <c r="BP857" s="1"/>
      <c r="BQ857" s="29"/>
      <c r="BR857" s="1"/>
      <c r="BS857" s="29"/>
      <c r="BT857" s="1"/>
      <c r="BU857" s="1"/>
      <c r="BV857" s="29"/>
      <c r="BW857" s="1"/>
      <c r="BX857" s="29"/>
      <c r="BY857" s="33"/>
      <c r="BZ857" s="29"/>
      <c r="CA857" s="33"/>
      <c r="CB857" s="29"/>
      <c r="CC857" s="33"/>
    </row>
    <row r="858" spans="1:81" s="60" customFormat="1" x14ac:dyDescent="0.35">
      <c r="A858" s="1" t="s">
        <v>351</v>
      </c>
      <c r="B858" s="1" t="s">
        <v>60</v>
      </c>
      <c r="C858" s="1" t="s">
        <v>1635</v>
      </c>
      <c r="D858" s="1" t="s">
        <v>2957</v>
      </c>
      <c r="E858" s="1" t="s">
        <v>58</v>
      </c>
      <c r="F858" s="1">
        <v>999926542</v>
      </c>
      <c r="G858" s="1">
        <f>(K858+P858+J858+M858+O858+Q858)-H858</f>
        <v>38</v>
      </c>
      <c r="H858" s="1"/>
      <c r="I858" s="30"/>
      <c r="J858" s="1">
        <f>SUM(AR858,BW858,CA858)</f>
        <v>0</v>
      </c>
      <c r="K858" s="1">
        <f>SUM(AD858,AF858,AH858,AJ858,AN858,AL858,AP858,AT858,AV858,AX858,AZ858,BD858,BF858,BH858,BJ858,BL858,BN858,BB858)</f>
        <v>38</v>
      </c>
      <c r="L858" s="1">
        <f>COUNT(AD858,AF858,AH858,AJ858,AL858,AN858,AP858,AT858,AV858,AX858,AZ858,BB858,BD858,BF858,BH858,BJ858,BL858,BN858)</f>
        <v>1</v>
      </c>
      <c r="M858" s="1">
        <f>BP858+BR858</f>
        <v>0</v>
      </c>
      <c r="N858" s="1"/>
      <c r="O858" s="1">
        <f>BU858</f>
        <v>0</v>
      </c>
      <c r="P858" s="1">
        <f>AB858+BY858</f>
        <v>0</v>
      </c>
      <c r="Q858" s="1">
        <f>BT858+CC858</f>
        <v>0</v>
      </c>
      <c r="R858" s="70"/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70"/>
      <c r="AB858" s="1"/>
      <c r="AC858" s="29"/>
      <c r="AD858" s="1"/>
      <c r="AE858" s="29"/>
      <c r="AF858" s="1"/>
      <c r="AG858" s="29"/>
      <c r="AH858" s="1"/>
      <c r="AI858" s="29"/>
      <c r="AJ858" s="1"/>
      <c r="AK858" s="29"/>
      <c r="AL858" s="1"/>
      <c r="AM858" s="29"/>
      <c r="AN858" s="1"/>
      <c r="AO858" s="29"/>
      <c r="AP858" s="1">
        <v>38</v>
      </c>
      <c r="AQ858" s="29" t="s">
        <v>97</v>
      </c>
      <c r="AR858" s="1"/>
      <c r="AS858" s="29"/>
      <c r="AT858" s="1"/>
      <c r="AU858" s="29"/>
      <c r="AV858" s="1"/>
      <c r="AW858" s="29"/>
      <c r="AX858" s="1"/>
      <c r="AY858" s="29"/>
      <c r="AZ858" s="1"/>
      <c r="BA858" s="29"/>
      <c r="BB858" s="1"/>
      <c r="BC858" s="29"/>
      <c r="BD858" s="1"/>
      <c r="BE858" s="29"/>
      <c r="BF858" s="1"/>
      <c r="BG858" s="29"/>
      <c r="BH858" s="1"/>
      <c r="BI858" s="29"/>
      <c r="BJ858" s="1"/>
      <c r="BK858" s="29"/>
      <c r="BL858" s="1"/>
      <c r="BM858" s="29"/>
      <c r="BN858" s="1"/>
      <c r="BO858" s="29"/>
      <c r="BP858" s="1"/>
      <c r="BQ858" s="29"/>
      <c r="BR858" s="1"/>
      <c r="BS858" s="29"/>
      <c r="BT858" s="1"/>
      <c r="BU858" s="1"/>
      <c r="BV858" s="29"/>
      <c r="BW858" s="1"/>
      <c r="BX858" s="29"/>
      <c r="BY858" s="33"/>
      <c r="BZ858" s="29"/>
      <c r="CA858" s="33"/>
      <c r="CB858" s="29"/>
      <c r="CC858" s="33"/>
    </row>
    <row r="859" spans="1:81" s="60" customFormat="1" x14ac:dyDescent="0.35">
      <c r="A859" s="1" t="s">
        <v>351</v>
      </c>
      <c r="B859" s="1" t="s">
        <v>60</v>
      </c>
      <c r="C859" s="1" t="s">
        <v>3180</v>
      </c>
      <c r="D859" s="1" t="s">
        <v>756</v>
      </c>
      <c r="E859" s="1" t="s">
        <v>58</v>
      </c>
      <c r="F859" s="1">
        <v>999927056</v>
      </c>
      <c r="G859" s="1">
        <f>(K859+P859+J859+M859+O859+Q859)-H859</f>
        <v>38</v>
      </c>
      <c r="H859" s="1"/>
      <c r="I859" s="30"/>
      <c r="J859" s="1">
        <f>SUM(AR859,BW859,CA859)</f>
        <v>0</v>
      </c>
      <c r="K859" s="1">
        <f>SUM(AD859,AF859,AH859,AJ859,AN859,AL859,AP859,AT859,AV859,AX859,AZ859,BD859,BF859,BH859,BJ859,BL859,BN859,BB859)</f>
        <v>38</v>
      </c>
      <c r="L859" s="1">
        <f>COUNT(AD859,AF859,AH859,AJ859,AL859,AN859,AP859,AT859,AV859,AX859,AZ859,BB859,BD859,BF859,BH859,BJ859,BL859,BN859)</f>
        <v>1</v>
      </c>
      <c r="M859" s="1">
        <f>BP859+BR859</f>
        <v>0</v>
      </c>
      <c r="N859" s="1"/>
      <c r="O859" s="1">
        <f>BU859</f>
        <v>0</v>
      </c>
      <c r="P859" s="1">
        <f>AB859+BY859</f>
        <v>0</v>
      </c>
      <c r="Q859" s="1">
        <f>BT859+CC859</f>
        <v>0</v>
      </c>
      <c r="R859" s="70"/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70"/>
      <c r="AB859" s="1"/>
      <c r="AC859" s="29"/>
      <c r="AD859" s="1"/>
      <c r="AE859" s="29"/>
      <c r="AF859" s="1"/>
      <c r="AG859" s="29"/>
      <c r="AH859" s="1"/>
      <c r="AI859" s="29"/>
      <c r="AJ859" s="1"/>
      <c r="AK859" s="29"/>
      <c r="AL859" s="1"/>
      <c r="AM859" s="29"/>
      <c r="AN859" s="1"/>
      <c r="AO859" s="29"/>
      <c r="AP859" s="1">
        <v>38</v>
      </c>
      <c r="AQ859" s="29" t="s">
        <v>97</v>
      </c>
      <c r="AR859" s="1"/>
      <c r="AS859" s="29"/>
      <c r="AT859" s="1"/>
      <c r="AU859" s="29"/>
      <c r="AV859" s="1"/>
      <c r="AW859" s="29"/>
      <c r="AX859" s="1"/>
      <c r="AY859" s="29"/>
      <c r="AZ859" s="1"/>
      <c r="BA859" s="29"/>
      <c r="BB859" s="1"/>
      <c r="BC859" s="29"/>
      <c r="BD859" s="1"/>
      <c r="BE859" s="29"/>
      <c r="BF859" s="1"/>
      <c r="BG859" s="29"/>
      <c r="BH859" s="1"/>
      <c r="BI859" s="29"/>
      <c r="BJ859" s="1"/>
      <c r="BK859" s="29"/>
      <c r="BL859" s="1"/>
      <c r="BM859" s="29"/>
      <c r="BN859" s="1"/>
      <c r="BO859" s="29"/>
      <c r="BP859" s="1"/>
      <c r="BQ859" s="29"/>
      <c r="BR859" s="1"/>
      <c r="BS859" s="29"/>
      <c r="BT859" s="1"/>
      <c r="BU859" s="1"/>
      <c r="BV859" s="29"/>
      <c r="BW859" s="1"/>
      <c r="BX859" s="29"/>
      <c r="BY859" s="33"/>
      <c r="BZ859" s="29"/>
      <c r="CA859" s="33"/>
      <c r="CB859" s="29"/>
      <c r="CC859" s="33"/>
    </row>
    <row r="860" spans="1:81" s="60" customFormat="1" x14ac:dyDescent="0.35">
      <c r="A860" s="33" t="s">
        <v>351</v>
      </c>
      <c r="B860" s="33" t="s">
        <v>60</v>
      </c>
      <c r="C860" s="33" t="s">
        <v>3267</v>
      </c>
      <c r="D860" s="33" t="s">
        <v>1223</v>
      </c>
      <c r="E860" s="33" t="s">
        <v>58</v>
      </c>
      <c r="F860" s="33">
        <v>999927281</v>
      </c>
      <c r="G860" s="1">
        <f>(K860+P860+J860+M860+O860+Q860)-H860</f>
        <v>34</v>
      </c>
      <c r="H860" s="1">
        <f>(J860+K860+M860+N860+O860+P860+Q860)*0.5</f>
        <v>34</v>
      </c>
      <c r="I860" s="30"/>
      <c r="J860" s="1">
        <f>SUM(AR860,BW860,CA860)</f>
        <v>0</v>
      </c>
      <c r="K860" s="1">
        <f>SUM(AD860,AF860,AH860,AJ860,AN860,AL860,AP860,AT860,AV860,AX860,AZ860,BD860,BF860,BH860,BJ860,BL860,BN860,BB860)</f>
        <v>68</v>
      </c>
      <c r="L860" s="1">
        <f>COUNT(AD860,AF860,AH860,AJ860,AL860,AN860,AP860,AT860,AV860,AX860,AZ860,BB860,BD860,BF860,BH860,BJ860,BL860,BN860)</f>
        <v>1</v>
      </c>
      <c r="M860" s="1">
        <f>BP860+BR860</f>
        <v>0</v>
      </c>
      <c r="N860" s="1"/>
      <c r="O860" s="1">
        <f>BU860</f>
        <v>0</v>
      </c>
      <c r="P860" s="1">
        <f>AB860+BY860</f>
        <v>0</v>
      </c>
      <c r="Q860" s="1">
        <f>BT860+CC860</f>
        <v>0</v>
      </c>
      <c r="R860" s="70"/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70"/>
      <c r="AB860" s="1"/>
      <c r="AC860" s="29"/>
      <c r="AD860" s="1"/>
      <c r="AE860" s="29"/>
      <c r="AF860" s="1"/>
      <c r="AG860" s="29"/>
      <c r="AH860" s="1"/>
      <c r="AI860" s="29"/>
      <c r="AJ860" s="1"/>
      <c r="AK860" s="29"/>
      <c r="AL860" s="1"/>
      <c r="AM860" s="29"/>
      <c r="AN860" s="1"/>
      <c r="AO860" s="29"/>
      <c r="AP860" s="1"/>
      <c r="AQ860" s="29"/>
      <c r="AR860" s="1"/>
      <c r="AS860" s="29"/>
      <c r="AT860" s="1"/>
      <c r="AU860" s="29"/>
      <c r="AV860" s="1"/>
      <c r="AW860" s="29"/>
      <c r="AX860" s="1"/>
      <c r="AY860" s="29"/>
      <c r="AZ860" s="1"/>
      <c r="BA860" s="29"/>
      <c r="BB860" s="1"/>
      <c r="BC860" s="29"/>
      <c r="BD860" s="1"/>
      <c r="BE860" s="29"/>
      <c r="BF860" s="1">
        <v>68</v>
      </c>
      <c r="BG860" s="29">
        <v>4</v>
      </c>
      <c r="BH860" s="1"/>
      <c r="BI860" s="29"/>
      <c r="BJ860" s="1"/>
      <c r="BK860" s="29"/>
      <c r="BL860" s="1"/>
      <c r="BM860" s="29"/>
      <c r="BN860" s="1"/>
      <c r="BO860" s="29"/>
      <c r="BP860" s="1"/>
      <c r="BQ860" s="29"/>
      <c r="BR860" s="1"/>
      <c r="BS860" s="29"/>
      <c r="BT860" s="1"/>
      <c r="BU860" s="1"/>
      <c r="BV860" s="29"/>
      <c r="BW860" s="1"/>
      <c r="BX860" s="29"/>
      <c r="BY860" s="33"/>
      <c r="BZ860" s="29"/>
      <c r="CA860" s="33"/>
      <c r="CB860" s="29"/>
      <c r="CC860" s="33"/>
    </row>
    <row r="861" spans="1:81" s="60" customFormat="1" x14ac:dyDescent="0.35">
      <c r="A861" s="33" t="s">
        <v>351</v>
      </c>
      <c r="B861" s="34" t="s">
        <v>60</v>
      </c>
      <c r="C861" s="34" t="s">
        <v>1957</v>
      </c>
      <c r="D861" s="34" t="s">
        <v>3319</v>
      </c>
      <c r="E861" s="34" t="s">
        <v>58</v>
      </c>
      <c r="F861" s="1">
        <v>999927395</v>
      </c>
      <c r="G861" s="1">
        <f>(K861+P861+J861+M861+O861+Q861)-H861</f>
        <v>34</v>
      </c>
      <c r="H861" s="1">
        <f>(J861+K861+M861+N861+O861+P861+Q861)*0.5</f>
        <v>34</v>
      </c>
      <c r="I861" s="30"/>
      <c r="J861" s="1">
        <f>SUM(AR861,BW861,CA861)</f>
        <v>0</v>
      </c>
      <c r="K861" s="1">
        <f>SUM(AD861,AF861,AH861,AJ861,AN861,AL861,AP861,AT861,AV861,AX861,AZ861,BD861,BF861,BH861,BJ861,BL861,BN861,BB861)</f>
        <v>68</v>
      </c>
      <c r="L861" s="1">
        <f>COUNT(AD861,AF861,AH861,AJ861,AL861,AN861,AP861,AT861,AV861,AX861,AZ861,BB861,BD861,BF861,BH861,BJ861,BL861,BN861)</f>
        <v>1</v>
      </c>
      <c r="M861" s="1">
        <f>BP861+BR861</f>
        <v>0</v>
      </c>
      <c r="N861" s="1"/>
      <c r="O861" s="1">
        <f>BU861</f>
        <v>0</v>
      </c>
      <c r="P861" s="1">
        <f>AB861+BY861</f>
        <v>0</v>
      </c>
      <c r="Q861" s="1">
        <f>BT861+CC861</f>
        <v>0</v>
      </c>
      <c r="R861" s="70"/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70"/>
      <c r="AB861" s="1"/>
      <c r="AC861" s="29"/>
      <c r="AD861" s="1"/>
      <c r="AE861" s="29"/>
      <c r="AF861" s="1"/>
      <c r="AG861" s="29"/>
      <c r="AH861" s="1"/>
      <c r="AI861" s="29"/>
      <c r="AJ861" s="1"/>
      <c r="AK861" s="29"/>
      <c r="AL861" s="1"/>
      <c r="AM861" s="29"/>
      <c r="AN861" s="1"/>
      <c r="AO861" s="29"/>
      <c r="AP861" s="1"/>
      <c r="AQ861" s="29"/>
      <c r="AR861" s="1"/>
      <c r="AS861" s="29"/>
      <c r="AT861" s="1">
        <v>68</v>
      </c>
      <c r="AU861" s="29">
        <v>4</v>
      </c>
      <c r="AV861" s="1"/>
      <c r="AW861" s="29"/>
      <c r="AX861" s="1"/>
      <c r="AY861" s="29"/>
      <c r="AZ861" s="1"/>
      <c r="BA861" s="29"/>
      <c r="BB861" s="1"/>
      <c r="BC861" s="29"/>
      <c r="BD861" s="1"/>
      <c r="BE861" s="29"/>
      <c r="BF861" s="1"/>
      <c r="BG861" s="29"/>
      <c r="BH861" s="1"/>
      <c r="BI861" s="29"/>
      <c r="BJ861" s="1"/>
      <c r="BK861" s="29"/>
      <c r="BL861" s="1"/>
      <c r="BM861" s="29"/>
      <c r="BN861" s="1"/>
      <c r="BO861" s="29"/>
      <c r="BP861" s="1"/>
      <c r="BQ861" s="29"/>
      <c r="BR861" s="1"/>
      <c r="BS861" s="29"/>
      <c r="BT861" s="1"/>
      <c r="BU861" s="1"/>
      <c r="BV861" s="29"/>
      <c r="BW861" s="1"/>
      <c r="BX861" s="29"/>
      <c r="BY861" s="33"/>
      <c r="BZ861" s="29"/>
      <c r="CA861" s="33"/>
      <c r="CB861" s="29"/>
      <c r="CC861" s="33"/>
    </row>
    <row r="862" spans="1:81" s="60" customFormat="1" x14ac:dyDescent="0.35">
      <c r="A862" s="33" t="s">
        <v>351</v>
      </c>
      <c r="B862" s="33" t="s">
        <v>60</v>
      </c>
      <c r="C862" s="33" t="s">
        <v>546</v>
      </c>
      <c r="D862" s="33" t="s">
        <v>1379</v>
      </c>
      <c r="E862" s="33" t="s">
        <v>58</v>
      </c>
      <c r="F862" s="33">
        <v>999927686</v>
      </c>
      <c r="G862" s="1">
        <f>(K862+P862+J862+M862+O862+Q862)-H862</f>
        <v>34</v>
      </c>
      <c r="H862" s="1">
        <f>(J862+K862+M862+N862+O862+P862+Q862)*0.5</f>
        <v>34</v>
      </c>
      <c r="I862" s="30"/>
      <c r="J862" s="1">
        <f>SUM(AR862,BW862,CA862)</f>
        <v>0</v>
      </c>
      <c r="K862" s="1">
        <f>SUM(AD862,AF862,AH862,AJ862,AN862,AL862,AP862,AT862,AV862,AX862,AZ862,BD862,BF862,BH862,BJ862,BL862,BN862,BB862)</f>
        <v>68</v>
      </c>
      <c r="L862" s="1">
        <f>COUNT(AD862,AF862,AH862,AJ862,AL862,AN862,AP862,AT862,AV862,AX862,AZ862,BB862,BD862,BF862,BH862,BJ862,BL862,BN862)</f>
        <v>1</v>
      </c>
      <c r="M862" s="1">
        <f>BP862+BR862</f>
        <v>0</v>
      </c>
      <c r="N862" s="1"/>
      <c r="O862" s="1">
        <f>BU862</f>
        <v>0</v>
      </c>
      <c r="P862" s="1">
        <f>AB862+BY862</f>
        <v>0</v>
      </c>
      <c r="Q862" s="1">
        <f>BT862+CC862</f>
        <v>0</v>
      </c>
      <c r="R862" s="70"/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70"/>
      <c r="AB862" s="1"/>
      <c r="AC862" s="29"/>
      <c r="AD862" s="1"/>
      <c r="AE862" s="29"/>
      <c r="AF862" s="1"/>
      <c r="AG862" s="29"/>
      <c r="AH862" s="1"/>
      <c r="AI862" s="29"/>
      <c r="AJ862" s="1"/>
      <c r="AK862" s="29"/>
      <c r="AL862" s="1"/>
      <c r="AM862" s="29"/>
      <c r="AN862" s="1"/>
      <c r="AO862" s="29"/>
      <c r="AP862" s="1"/>
      <c r="AQ862" s="29"/>
      <c r="AR862" s="1"/>
      <c r="AS862" s="29"/>
      <c r="AT862" s="1"/>
      <c r="AU862" s="29"/>
      <c r="AV862" s="1"/>
      <c r="AW862" s="29"/>
      <c r="AX862" s="1"/>
      <c r="AY862" s="29"/>
      <c r="AZ862" s="1"/>
      <c r="BA862" s="29"/>
      <c r="BB862" s="1"/>
      <c r="BC862" s="29"/>
      <c r="BD862" s="1"/>
      <c r="BE862" s="29"/>
      <c r="BF862" s="1">
        <v>68</v>
      </c>
      <c r="BG862" s="29">
        <v>3</v>
      </c>
      <c r="BH862" s="1"/>
      <c r="BI862" s="29"/>
      <c r="BJ862" s="1"/>
      <c r="BK862" s="29"/>
      <c r="BL862" s="1"/>
      <c r="BM862" s="29"/>
      <c r="BN862" s="1"/>
      <c r="BO862" s="29"/>
      <c r="BP862" s="1"/>
      <c r="BQ862" s="29"/>
      <c r="BR862" s="1"/>
      <c r="BS862" s="29"/>
      <c r="BT862" s="1"/>
      <c r="BU862" s="1"/>
      <c r="BV862" s="29"/>
      <c r="BW862" s="1"/>
      <c r="BX862" s="29"/>
      <c r="BY862" s="33"/>
      <c r="BZ862" s="29"/>
      <c r="CA862" s="33"/>
      <c r="CB862" s="29"/>
      <c r="CC862" s="33"/>
    </row>
    <row r="863" spans="1:81" s="60" customFormat="1" x14ac:dyDescent="0.35">
      <c r="A863" s="34" t="s">
        <v>351</v>
      </c>
      <c r="B863" s="34" t="s">
        <v>60</v>
      </c>
      <c r="C863" s="34" t="s">
        <v>2083</v>
      </c>
      <c r="D863" s="34" t="s">
        <v>974</v>
      </c>
      <c r="E863" s="34" t="s">
        <v>58</v>
      </c>
      <c r="F863" s="1">
        <v>999923774</v>
      </c>
      <c r="G863" s="1">
        <f>(K863+P863+J863+M863+O863+Q863)-H863</f>
        <v>34</v>
      </c>
      <c r="H863" s="1"/>
      <c r="I863" s="30"/>
      <c r="J863" s="1">
        <f>SUM(AR863,BW863,CA863)</f>
        <v>0</v>
      </c>
      <c r="K863" s="1">
        <f>SUM(AD863,AF863,AH863,AJ863,AN863,AL863,AP863,AT863,AV863,AX863,AZ863,BD863,BF863,BH863,BJ863,BL863,BN863,BB863)</f>
        <v>34</v>
      </c>
      <c r="L863" s="1">
        <f>COUNT(AD863,AF863,AH863,AJ863,AL863,AN863,AP863,AT863,AV863,AX863,AZ863,BB863,BD863,BF863,BH863,BJ863,BL863,BN863)</f>
        <v>1</v>
      </c>
      <c r="M863" s="1">
        <f>BP863+BR863</f>
        <v>0</v>
      </c>
      <c r="N863" s="1"/>
      <c r="O863" s="1">
        <f>BU863</f>
        <v>0</v>
      </c>
      <c r="P863" s="1">
        <f>AB863+BY863</f>
        <v>0</v>
      </c>
      <c r="Q863" s="1">
        <f>BT863+CC863</f>
        <v>0</v>
      </c>
      <c r="R863" s="70"/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70"/>
      <c r="AB863" s="1"/>
      <c r="AC863" s="29"/>
      <c r="AD863" s="1"/>
      <c r="AE863" s="29"/>
      <c r="AF863" s="1"/>
      <c r="AG863" s="29"/>
      <c r="AH863" s="1"/>
      <c r="AI863" s="29"/>
      <c r="AJ863" s="1"/>
      <c r="AK863" s="29"/>
      <c r="AL863" s="1"/>
      <c r="AM863" s="29"/>
      <c r="AN863" s="1"/>
      <c r="AO863" s="29"/>
      <c r="AP863" s="1"/>
      <c r="AQ863" s="29"/>
      <c r="AR863" s="1"/>
      <c r="AS863" s="29"/>
      <c r="AT863" s="1">
        <v>34</v>
      </c>
      <c r="AU863" s="29">
        <v>3</v>
      </c>
      <c r="AV863" s="1"/>
      <c r="AW863" s="29"/>
      <c r="AX863" s="1"/>
      <c r="AY863" s="29"/>
      <c r="AZ863" s="1"/>
      <c r="BA863" s="29"/>
      <c r="BB863" s="1"/>
      <c r="BC863" s="29"/>
      <c r="BD863" s="1"/>
      <c r="BE863" s="29"/>
      <c r="BF863" s="1"/>
      <c r="BG863" s="29"/>
      <c r="BH863" s="1"/>
      <c r="BI863" s="29"/>
      <c r="BJ863" s="1"/>
      <c r="BK863" s="29"/>
      <c r="BL863" s="1"/>
      <c r="BM863" s="29"/>
      <c r="BN863" s="1"/>
      <c r="BO863" s="29"/>
      <c r="BP863" s="1"/>
      <c r="BQ863" s="29"/>
      <c r="BR863" s="1"/>
      <c r="BS863" s="29"/>
      <c r="BT863" s="1"/>
      <c r="BU863" s="1"/>
      <c r="BV863" s="29"/>
      <c r="BW863" s="1"/>
      <c r="BX863" s="29"/>
      <c r="BY863" s="33"/>
      <c r="BZ863" s="29"/>
      <c r="CA863" s="33"/>
      <c r="CB863" s="29"/>
      <c r="CC863" s="33"/>
    </row>
    <row r="864" spans="1:81" s="60" customFormat="1" x14ac:dyDescent="0.35">
      <c r="A864" s="33" t="s">
        <v>351</v>
      </c>
      <c r="B864" s="1" t="s">
        <v>60</v>
      </c>
      <c r="C864" s="1" t="s">
        <v>1797</v>
      </c>
      <c r="D864" s="1" t="s">
        <v>1798</v>
      </c>
      <c r="E864" s="1" t="s">
        <v>58</v>
      </c>
      <c r="F864" s="1">
        <v>999922227</v>
      </c>
      <c r="G864" s="1">
        <f>(K864+P864+J864+M864+O864+Q864)-H864</f>
        <v>31.5</v>
      </c>
      <c r="H864" s="1">
        <f>(J864+K864+M864+N864+O864+P864+Q864)*0.5</f>
        <v>31.5</v>
      </c>
      <c r="I864" s="30"/>
      <c r="J864" s="1">
        <f>SUM(AR864,BW864,CA864)</f>
        <v>0</v>
      </c>
      <c r="K864" s="1">
        <f>SUM(AD864,AF864,AH864,AJ864,AN864,AL864,AP864,AT864,AV864,AX864,AZ864,BD864,BF864,BH864,BJ864,BL864,BN864,BB864)</f>
        <v>63</v>
      </c>
      <c r="L864" s="1">
        <f>COUNT(AD864,AF864,AH864,AJ864,AL864,AN864,AP864,AT864,AV864,AX864,AZ864,BB864,BD864,BF864,BH864,BJ864,BL864,BN864)</f>
        <v>1</v>
      </c>
      <c r="M864" s="1">
        <f>BP864+BR864</f>
        <v>0</v>
      </c>
      <c r="N864" s="1"/>
      <c r="O864" s="1">
        <f>BU864</f>
        <v>0</v>
      </c>
      <c r="P864" s="1">
        <f>AB864+BY864</f>
        <v>0</v>
      </c>
      <c r="Q864" s="1">
        <f>BT864+CC864</f>
        <v>0</v>
      </c>
      <c r="R864" s="70"/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70"/>
      <c r="AB864" s="1"/>
      <c r="AC864" s="29"/>
      <c r="AD864" s="1"/>
      <c r="AE864" s="29"/>
      <c r="AF864" s="1"/>
      <c r="AG864" s="29"/>
      <c r="AH864" s="1"/>
      <c r="AI864" s="29"/>
      <c r="AJ864" s="1"/>
      <c r="AK864" s="29"/>
      <c r="AL864" s="1"/>
      <c r="AM864" s="29"/>
      <c r="AN864" s="1"/>
      <c r="AO864" s="29"/>
      <c r="AP864" s="1">
        <v>63</v>
      </c>
      <c r="AQ864" s="29">
        <v>5</v>
      </c>
      <c r="AR864" s="1"/>
      <c r="AS864" s="29"/>
      <c r="AT864" s="1"/>
      <c r="AU864" s="29"/>
      <c r="AV864" s="1"/>
      <c r="AW864" s="29"/>
      <c r="AX864" s="1"/>
      <c r="AY864" s="29"/>
      <c r="AZ864" s="1"/>
      <c r="BA864" s="29"/>
      <c r="BB864" s="1"/>
      <c r="BC864" s="29"/>
      <c r="BD864" s="1"/>
      <c r="BE864" s="29"/>
      <c r="BF864" s="1"/>
      <c r="BG864" s="29"/>
      <c r="BH864" s="1"/>
      <c r="BI864" s="29"/>
      <c r="BJ864" s="1"/>
      <c r="BK864" s="29"/>
      <c r="BL864" s="1"/>
      <c r="BM864" s="29"/>
      <c r="BN864" s="1"/>
      <c r="BO864" s="29"/>
      <c r="BP864" s="1"/>
      <c r="BQ864" s="29"/>
      <c r="BR864" s="1"/>
      <c r="BS864" s="29"/>
      <c r="BT864" s="1"/>
      <c r="BU864" s="1"/>
      <c r="BV864" s="29"/>
      <c r="BW864" s="1"/>
      <c r="BX864" s="29"/>
      <c r="BY864" s="33"/>
      <c r="BZ864" s="29"/>
      <c r="CA864" s="33"/>
      <c r="CB864" s="29"/>
      <c r="CC864" s="33"/>
    </row>
    <row r="865" spans="1:81" s="60" customFormat="1" x14ac:dyDescent="0.35">
      <c r="A865" s="33" t="s">
        <v>351</v>
      </c>
      <c r="B865" s="33" t="s">
        <v>60</v>
      </c>
      <c r="C865" s="33" t="s">
        <v>3432</v>
      </c>
      <c r="D865" s="33" t="s">
        <v>3433</v>
      </c>
      <c r="E865" s="33" t="s">
        <v>58</v>
      </c>
      <c r="F865" s="33">
        <v>999927721</v>
      </c>
      <c r="G865" s="1">
        <f>(K865+P865+J865+M865+O865+Q865)-H865</f>
        <v>31.5</v>
      </c>
      <c r="H865" s="1">
        <f>(J865+K865+M865+N865+O865+P865+Q865)*0.5</f>
        <v>31.5</v>
      </c>
      <c r="I865" s="30"/>
      <c r="J865" s="1">
        <f>SUM(AR865,BW865,CA865)</f>
        <v>0</v>
      </c>
      <c r="K865" s="1">
        <f>SUM(AD865,AF865,AH865,AJ865,AN865,AL865,AP865,AT865,AV865,AX865,AZ865,BD865,BF865,BH865,BJ865,BL865,BN865,BB865)</f>
        <v>63</v>
      </c>
      <c r="L865" s="1">
        <f>COUNT(AD865,AF865,AH865,AJ865,AL865,AN865,AP865,AT865,AV865,AX865,AZ865,BB865,BD865,BF865,BH865,BJ865,BL865,BN865)</f>
        <v>1</v>
      </c>
      <c r="M865" s="1">
        <f>BP865+BR865</f>
        <v>0</v>
      </c>
      <c r="N865" s="1"/>
      <c r="O865" s="1">
        <f>BU865</f>
        <v>0</v>
      </c>
      <c r="P865" s="1">
        <f>AB865+BY865</f>
        <v>0</v>
      </c>
      <c r="Q865" s="1">
        <f>BT865+CC865</f>
        <v>0</v>
      </c>
      <c r="R865" s="70"/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70"/>
      <c r="AB865" s="1"/>
      <c r="AC865" s="29"/>
      <c r="AD865" s="1"/>
      <c r="AE865" s="29"/>
      <c r="AF865" s="1"/>
      <c r="AG865" s="29"/>
      <c r="AH865" s="1"/>
      <c r="AI865" s="29"/>
      <c r="AJ865" s="1"/>
      <c r="AK865" s="29"/>
      <c r="AL865" s="1"/>
      <c r="AM865" s="29"/>
      <c r="AN865" s="1"/>
      <c r="AO865" s="29"/>
      <c r="AP865" s="1"/>
      <c r="AQ865" s="29"/>
      <c r="AR865" s="1"/>
      <c r="AS865" s="29"/>
      <c r="AT865" s="1"/>
      <c r="AU865" s="29"/>
      <c r="AV865" s="1"/>
      <c r="AW865" s="29"/>
      <c r="AX865" s="1"/>
      <c r="AY865" s="29"/>
      <c r="AZ865" s="1"/>
      <c r="BA865" s="29"/>
      <c r="BB865" s="1"/>
      <c r="BC865" s="29"/>
      <c r="BD865" s="1"/>
      <c r="BE865" s="29"/>
      <c r="BF865" s="1">
        <v>63</v>
      </c>
      <c r="BG865" s="29">
        <v>5</v>
      </c>
      <c r="BH865" s="1"/>
      <c r="BI865" s="29"/>
      <c r="BJ865" s="1"/>
      <c r="BK865" s="29"/>
      <c r="BL865" s="1"/>
      <c r="BM865" s="29"/>
      <c r="BN865" s="1"/>
      <c r="BO865" s="29"/>
      <c r="BP865" s="1"/>
      <c r="BQ865" s="29"/>
      <c r="BR865" s="1"/>
      <c r="BS865" s="29"/>
      <c r="BT865" s="1"/>
      <c r="BU865" s="1"/>
      <c r="BV865" s="29"/>
      <c r="BW865" s="1"/>
      <c r="BX865" s="29"/>
      <c r="BY865" s="33"/>
      <c r="BZ865" s="29"/>
      <c r="CA865" s="33"/>
      <c r="CB865" s="29"/>
      <c r="CC865" s="33"/>
    </row>
    <row r="866" spans="1:81" s="60" customFormat="1" x14ac:dyDescent="0.35">
      <c r="A866" s="33" t="s">
        <v>351</v>
      </c>
      <c r="B866" s="1" t="s">
        <v>60</v>
      </c>
      <c r="C866" s="33" t="s">
        <v>1516</v>
      </c>
      <c r="D866" s="33" t="s">
        <v>1517</v>
      </c>
      <c r="E866" s="1" t="s">
        <v>58</v>
      </c>
      <c r="F866" s="33">
        <v>999920941</v>
      </c>
      <c r="G866" s="1">
        <f>(K866+P866+J866+M866+O866+Q866)-H866</f>
        <v>30</v>
      </c>
      <c r="H866" s="1">
        <f>(J866+K866+M866+N866+O866+P866+Q866)*0.5</f>
        <v>30</v>
      </c>
      <c r="I866" s="30"/>
      <c r="J866" s="1">
        <f>SUM(AR866,BW866,CA866)</f>
        <v>0</v>
      </c>
      <c r="K866" s="1">
        <f>SUM(AD866,AF866,AH866,AJ866,AN866,AL866,AP866,AT866,AV866,AX866,AZ866,BD866,BF866,BH866,BJ866,BL866,BN866,BB866)</f>
        <v>60</v>
      </c>
      <c r="L866" s="1">
        <f>COUNT(AD866,AF866,AH866,AJ866,AL866,AN866,AP866,AT866,AV866,AX866,AZ866,BB866,BD866,BF866,BH866,BJ866,BL866,BN866)</f>
        <v>1</v>
      </c>
      <c r="M866" s="1">
        <f>BP866+BR866</f>
        <v>0</v>
      </c>
      <c r="N866" s="1"/>
      <c r="O866" s="1">
        <f>BU866</f>
        <v>0</v>
      </c>
      <c r="P866" s="1">
        <f>AB866+BY866</f>
        <v>0</v>
      </c>
      <c r="Q866" s="1">
        <f>BT866+CC866</f>
        <v>0</v>
      </c>
      <c r="R866" s="70"/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70"/>
      <c r="AB866" s="1"/>
      <c r="AC866" s="29"/>
      <c r="AD866" s="1"/>
      <c r="AE866" s="29"/>
      <c r="AF866" s="1"/>
      <c r="AG866" s="29"/>
      <c r="AH866" s="1"/>
      <c r="AI866" s="29"/>
      <c r="AJ866" s="1"/>
      <c r="AK866" s="29"/>
      <c r="AL866" s="1"/>
      <c r="AM866" s="29"/>
      <c r="AN866" s="1"/>
      <c r="AO866" s="29"/>
      <c r="AP866" s="1"/>
      <c r="AQ866" s="29"/>
      <c r="AR866" s="1"/>
      <c r="AS866" s="29"/>
      <c r="AT866" s="1"/>
      <c r="AU866" s="29"/>
      <c r="AV866" s="1"/>
      <c r="AW866" s="29"/>
      <c r="AX866" s="1"/>
      <c r="AY866" s="29"/>
      <c r="AZ866" s="1"/>
      <c r="BA866" s="29"/>
      <c r="BB866" s="1"/>
      <c r="BC866" s="29"/>
      <c r="BD866" s="1"/>
      <c r="BE866" s="29"/>
      <c r="BF866" s="1"/>
      <c r="BG866" s="29"/>
      <c r="BH866" s="1"/>
      <c r="BI866" s="29"/>
      <c r="BJ866" s="1"/>
      <c r="BK866" s="29"/>
      <c r="BL866" s="1"/>
      <c r="BM866" s="29"/>
      <c r="BN866" s="1">
        <v>60</v>
      </c>
      <c r="BO866" s="29">
        <v>1</v>
      </c>
      <c r="BP866" s="1"/>
      <c r="BQ866" s="29"/>
      <c r="BR866" s="1"/>
      <c r="BS866" s="29"/>
      <c r="BT866" s="1"/>
      <c r="BU866" s="1"/>
      <c r="BV866" s="29"/>
      <c r="BW866" s="1"/>
      <c r="BX866" s="29"/>
      <c r="BY866" s="33"/>
      <c r="BZ866" s="29"/>
      <c r="CA866" s="33"/>
      <c r="CB866" s="29"/>
      <c r="CC866" s="33"/>
    </row>
    <row r="867" spans="1:81" s="60" customFormat="1" x14ac:dyDescent="0.35">
      <c r="A867" s="33" t="s">
        <v>351</v>
      </c>
      <c r="B867" s="1" t="s">
        <v>60</v>
      </c>
      <c r="C867" s="1" t="s">
        <v>2060</v>
      </c>
      <c r="D867" s="1" t="s">
        <v>2061</v>
      </c>
      <c r="E867" s="1" t="s">
        <v>58</v>
      </c>
      <c r="F867" s="1">
        <v>999923614</v>
      </c>
      <c r="G867" s="1">
        <f>(K867+P867+J867+M867+O867+Q867)-H867</f>
        <v>30</v>
      </c>
      <c r="H867" s="1">
        <f>(J867+K867+M867+N867+O867+P867+Q867)*0.5</f>
        <v>30</v>
      </c>
      <c r="I867" s="30"/>
      <c r="J867" s="1">
        <f>SUM(AR867,BW867,CA867)</f>
        <v>0</v>
      </c>
      <c r="K867" s="1">
        <f>SUM(AD867,AF867,AH867,AJ867,AN867,AL867,AP867,AT867,AV867,AX867,AZ867,BD867,BF867,BH867,BJ867,BL867,BN867,BB867)</f>
        <v>60</v>
      </c>
      <c r="L867" s="1">
        <f>COUNT(AD867,AF867,AH867,AJ867,AL867,AN867,AP867,AT867,AV867,AX867,AZ867,BB867,BD867,BF867,BH867,BJ867,BL867,BN867)</f>
        <v>1</v>
      </c>
      <c r="M867" s="1">
        <f>BP867+BR867</f>
        <v>0</v>
      </c>
      <c r="N867" s="1"/>
      <c r="O867" s="1">
        <f>BU867</f>
        <v>0</v>
      </c>
      <c r="P867" s="1">
        <f>AB867+BY867</f>
        <v>0</v>
      </c>
      <c r="Q867" s="1">
        <f>BT867+CC867</f>
        <v>0</v>
      </c>
      <c r="R867" s="70"/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70"/>
      <c r="AB867" s="1"/>
      <c r="AC867" s="29"/>
      <c r="AD867" s="1"/>
      <c r="AE867" s="29"/>
      <c r="AF867" s="1"/>
      <c r="AG867" s="29"/>
      <c r="AH867" s="1"/>
      <c r="AI867" s="29"/>
      <c r="AJ867" s="1"/>
      <c r="AK867" s="29"/>
      <c r="AL867" s="1"/>
      <c r="AM867" s="29"/>
      <c r="AN867" s="1"/>
      <c r="AO867" s="29"/>
      <c r="AP867" s="1"/>
      <c r="AQ867" s="29"/>
      <c r="AR867" s="1"/>
      <c r="AS867" s="29"/>
      <c r="AT867" s="1"/>
      <c r="AU867" s="29"/>
      <c r="AV867" s="1"/>
      <c r="AW867" s="29"/>
      <c r="AX867" s="1"/>
      <c r="AY867" s="29"/>
      <c r="AZ867" s="1"/>
      <c r="BA867" s="29"/>
      <c r="BB867" s="1"/>
      <c r="BC867" s="29"/>
      <c r="BD867" s="1"/>
      <c r="BE867" s="29"/>
      <c r="BF867" s="1"/>
      <c r="BG867" s="29"/>
      <c r="BH867" s="1">
        <v>60</v>
      </c>
      <c r="BI867" s="29">
        <v>1</v>
      </c>
      <c r="BJ867" s="1"/>
      <c r="BK867" s="29"/>
      <c r="BL867" s="1"/>
      <c r="BM867" s="29"/>
      <c r="BN867" s="1"/>
      <c r="BO867" s="29"/>
      <c r="BP867" s="1"/>
      <c r="BQ867" s="29"/>
      <c r="BR867" s="1"/>
      <c r="BS867" s="29"/>
      <c r="BT867" s="1"/>
      <c r="BU867" s="1"/>
      <c r="BV867" s="29"/>
      <c r="BW867" s="1"/>
      <c r="BX867" s="29"/>
      <c r="BY867" s="33"/>
      <c r="BZ867" s="29"/>
      <c r="CA867" s="33"/>
      <c r="CB867" s="29"/>
      <c r="CC867" s="33"/>
    </row>
    <row r="868" spans="1:81" s="60" customFormat="1" x14ac:dyDescent="0.35">
      <c r="A868" s="33" t="s">
        <v>351</v>
      </c>
      <c r="B868" s="34" t="s">
        <v>60</v>
      </c>
      <c r="C868" s="34" t="s">
        <v>3359</v>
      </c>
      <c r="D868" s="34" t="s">
        <v>3360</v>
      </c>
      <c r="E868" s="34" t="s">
        <v>58</v>
      </c>
      <c r="F868" s="1">
        <v>999927492</v>
      </c>
      <c r="G868" s="1">
        <f>(K868+P868+J868+M868+O868+Q868)-H868</f>
        <v>27</v>
      </c>
      <c r="H868" s="1">
        <f>(J868+K868+M868+N868+O868+P868+Q868)*0.5</f>
        <v>27</v>
      </c>
      <c r="I868" s="30"/>
      <c r="J868" s="1">
        <f>SUM(AR868,BW868,CA868)</f>
        <v>0</v>
      </c>
      <c r="K868" s="1">
        <f>SUM(AD868,AF868,AH868,AJ868,AN868,AL868,AP868,AT868,AV868,AX868,AZ868,BD868,BF868,BH868,BJ868,BL868,BN868,BB868)</f>
        <v>54</v>
      </c>
      <c r="L868" s="1">
        <f>COUNT(AD868,AF868,AH868,AJ868,AL868,AN868,AP868,AT868,AV868,AX868,AZ868,BB868,BD868,BF868,BH868,BJ868,BL868,BN868)</f>
        <v>1</v>
      </c>
      <c r="M868" s="1">
        <f>BP868+BR868</f>
        <v>0</v>
      </c>
      <c r="N868" s="1"/>
      <c r="O868" s="1">
        <f>BU868</f>
        <v>0</v>
      </c>
      <c r="P868" s="1">
        <f>AB868+BY868</f>
        <v>0</v>
      </c>
      <c r="Q868" s="1">
        <f>BT868+CC868</f>
        <v>0</v>
      </c>
      <c r="R868" s="70"/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70"/>
      <c r="AB868" s="1"/>
      <c r="AC868" s="29"/>
      <c r="AD868" s="1"/>
      <c r="AE868" s="29"/>
      <c r="AF868" s="1"/>
      <c r="AG868" s="29"/>
      <c r="AH868" s="1"/>
      <c r="AI868" s="29"/>
      <c r="AJ868" s="1"/>
      <c r="AK868" s="29"/>
      <c r="AL868" s="1"/>
      <c r="AM868" s="29"/>
      <c r="AN868" s="1"/>
      <c r="AO868" s="29"/>
      <c r="AP868" s="1"/>
      <c r="AQ868" s="29"/>
      <c r="AR868" s="1"/>
      <c r="AS868" s="29"/>
      <c r="AT868" s="1"/>
      <c r="AU868" s="29"/>
      <c r="AV868" s="1"/>
      <c r="AW868" s="29"/>
      <c r="AX868" s="1"/>
      <c r="AY868" s="29"/>
      <c r="AZ868" s="1"/>
      <c r="BA868" s="29"/>
      <c r="BB868" s="1">
        <v>54</v>
      </c>
      <c r="BC868" s="29"/>
      <c r="BD868" s="1"/>
      <c r="BE868" s="29"/>
      <c r="BF868" s="1"/>
      <c r="BG868" s="29"/>
      <c r="BH868" s="1"/>
      <c r="BI868" s="29"/>
      <c r="BJ868" s="1"/>
      <c r="BK868" s="29"/>
      <c r="BL868" s="1"/>
      <c r="BM868" s="29"/>
      <c r="BN868" s="1"/>
      <c r="BO868" s="29"/>
      <c r="BP868" s="1"/>
      <c r="BQ868" s="29"/>
      <c r="BR868" s="1"/>
      <c r="BS868" s="29"/>
      <c r="BT868" s="1"/>
      <c r="BU868" s="1"/>
      <c r="BV868" s="29"/>
      <c r="BW868" s="1"/>
      <c r="BX868" s="29"/>
      <c r="BY868" s="33"/>
      <c r="BZ868" s="29"/>
      <c r="CA868" s="33"/>
      <c r="CB868" s="29"/>
      <c r="CC868" s="33"/>
    </row>
    <row r="869" spans="1:81" s="60" customFormat="1" x14ac:dyDescent="0.35">
      <c r="A869" s="33" t="s">
        <v>351</v>
      </c>
      <c r="B869" s="34" t="s">
        <v>60</v>
      </c>
      <c r="C869" s="34" t="s">
        <v>2810</v>
      </c>
      <c r="D869" s="34" t="s">
        <v>652</v>
      </c>
      <c r="E869" s="34" t="s">
        <v>58</v>
      </c>
      <c r="F869" s="1">
        <v>999926175</v>
      </c>
      <c r="G869" s="1">
        <f>(K869+P869+J869+M869+O869+Q869)-H869</f>
        <v>25.5</v>
      </c>
      <c r="H869" s="1">
        <f>(J869+K869+M869+N869+O869+P869+Q869)*0.5</f>
        <v>25.5</v>
      </c>
      <c r="I869" s="30"/>
      <c r="J869" s="1">
        <f>SUM(AR869,BW869,CA869)</f>
        <v>0</v>
      </c>
      <c r="K869" s="1">
        <f>SUM(AD869,AF869,AH869,AJ869,AN869,AL869,AP869,AT869,AV869,AX869,AZ869,BD869,BF869,BH869,BJ869,BL869,BN869,BB869)</f>
        <v>51</v>
      </c>
      <c r="L869" s="1">
        <f>COUNT(AD869,AF869,AH869,AJ869,AL869,AN869,AP869,AT869,AV869,AX869,AZ869,BB869,BD869,BF869,BH869,BJ869,BL869,BN869)</f>
        <v>1</v>
      </c>
      <c r="M869" s="1">
        <f>BP869+BR869</f>
        <v>0</v>
      </c>
      <c r="N869" s="1"/>
      <c r="O869" s="1">
        <f>BU869</f>
        <v>0</v>
      </c>
      <c r="P869" s="1">
        <f>AB869+BY869</f>
        <v>0</v>
      </c>
      <c r="Q869" s="1">
        <f>BT869+CC869</f>
        <v>0</v>
      </c>
      <c r="R869" s="70"/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70"/>
      <c r="AB869" s="1"/>
      <c r="AC869" s="29"/>
      <c r="AD869" s="1"/>
      <c r="AE869" s="29"/>
      <c r="AF869" s="1"/>
      <c r="AG869" s="29"/>
      <c r="AH869" s="1"/>
      <c r="AI869" s="29"/>
      <c r="AJ869" s="1"/>
      <c r="AK869" s="29"/>
      <c r="AL869" s="1"/>
      <c r="AM869" s="29"/>
      <c r="AN869" s="1"/>
      <c r="AO869" s="29"/>
      <c r="AP869" s="1"/>
      <c r="AQ869" s="29"/>
      <c r="AR869" s="1"/>
      <c r="AS869" s="29"/>
      <c r="AT869" s="1"/>
      <c r="AU869" s="29"/>
      <c r="AV869" s="1"/>
      <c r="AW869" s="29"/>
      <c r="AX869" s="1"/>
      <c r="AY869" s="29"/>
      <c r="AZ869" s="1"/>
      <c r="BA869" s="29"/>
      <c r="BB869" s="1">
        <v>51</v>
      </c>
      <c r="BC869" s="29"/>
      <c r="BD869" s="1"/>
      <c r="BE869" s="29"/>
      <c r="BF869" s="1"/>
      <c r="BG869" s="29"/>
      <c r="BH869" s="1"/>
      <c r="BI869" s="29"/>
      <c r="BJ869" s="1"/>
      <c r="BK869" s="29"/>
      <c r="BL869" s="1"/>
      <c r="BM869" s="29"/>
      <c r="BN869" s="1"/>
      <c r="BO869" s="29"/>
      <c r="BP869" s="1"/>
      <c r="BQ869" s="29"/>
      <c r="BR869" s="1"/>
      <c r="BS869" s="29"/>
      <c r="BT869" s="1"/>
      <c r="BU869" s="1"/>
      <c r="BV869" s="29"/>
      <c r="BW869" s="1"/>
      <c r="BX869" s="29"/>
      <c r="BY869" s="33"/>
      <c r="BZ869" s="29"/>
      <c r="CA869" s="33"/>
      <c r="CB869" s="29"/>
      <c r="CC869" s="33"/>
    </row>
    <row r="870" spans="1:81" s="60" customFormat="1" x14ac:dyDescent="0.35">
      <c r="A870" s="33" t="s">
        <v>351</v>
      </c>
      <c r="B870" s="1" t="s">
        <v>60</v>
      </c>
      <c r="C870" s="1" t="s">
        <v>3015</v>
      </c>
      <c r="D870" s="1" t="s">
        <v>3014</v>
      </c>
      <c r="E870" s="1" t="s">
        <v>58</v>
      </c>
      <c r="F870" s="1">
        <v>999926695</v>
      </c>
      <c r="G870" s="1">
        <f>(K870+P870+J870+M870+O870+Q870)-H870</f>
        <v>22.5</v>
      </c>
      <c r="H870" s="1">
        <f>(J870+K870+M870+N870+O870+P870+Q870)*0.5</f>
        <v>22.5</v>
      </c>
      <c r="I870" s="30"/>
      <c r="J870" s="1">
        <f>SUM(AR870,BW870,CA870)</f>
        <v>0</v>
      </c>
      <c r="K870" s="1">
        <f>SUM(AD870,AF870,AH870,AJ870,AN870,AL870,AP870,AT870,AV870,AX870,AZ870,BD870,BF870,BH870,BJ870,BL870,BN870,BB870)</f>
        <v>45</v>
      </c>
      <c r="L870" s="1">
        <f>COUNT(AD870,AF870,AH870,AJ870,AL870,AN870,AP870,AT870,AV870,AX870,AZ870,BB870,BD870,BF870,BH870,BJ870,BL870,BN870)</f>
        <v>1</v>
      </c>
      <c r="M870" s="1">
        <f>BP870+BR870</f>
        <v>0</v>
      </c>
      <c r="N870" s="1"/>
      <c r="O870" s="1">
        <f>BU870</f>
        <v>0</v>
      </c>
      <c r="P870" s="1">
        <f>AB870+BY870</f>
        <v>0</v>
      </c>
      <c r="Q870" s="1">
        <f>BT870+CC870</f>
        <v>0</v>
      </c>
      <c r="R870" s="70"/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70"/>
      <c r="AB870" s="1"/>
      <c r="AC870" s="29"/>
      <c r="AD870" s="1"/>
      <c r="AE870" s="29"/>
      <c r="AF870" s="1"/>
      <c r="AG870" s="29"/>
      <c r="AH870" s="1"/>
      <c r="AI870" s="29"/>
      <c r="AJ870" s="1"/>
      <c r="AK870" s="29"/>
      <c r="AL870" s="1">
        <v>45</v>
      </c>
      <c r="AM870" s="29">
        <v>2</v>
      </c>
      <c r="AN870" s="1"/>
      <c r="AO870" s="29"/>
      <c r="AP870" s="1"/>
      <c r="AQ870" s="29"/>
      <c r="AR870" s="1"/>
      <c r="AS870" s="29"/>
      <c r="AT870" s="1"/>
      <c r="AU870" s="29"/>
      <c r="AV870" s="1"/>
      <c r="AW870" s="29"/>
      <c r="AX870" s="1"/>
      <c r="AY870" s="29"/>
      <c r="AZ870" s="1"/>
      <c r="BA870" s="29"/>
      <c r="BB870" s="1"/>
      <c r="BC870" s="29"/>
      <c r="BD870" s="1"/>
      <c r="BE870" s="29"/>
      <c r="BF870" s="1"/>
      <c r="BG870" s="29"/>
      <c r="BH870" s="1"/>
      <c r="BI870" s="29"/>
      <c r="BJ870" s="1"/>
      <c r="BK870" s="29"/>
      <c r="BL870" s="1"/>
      <c r="BM870" s="29"/>
      <c r="BN870" s="1"/>
      <c r="BO870" s="29"/>
      <c r="BP870" s="1"/>
      <c r="BQ870" s="29"/>
      <c r="BR870" s="1"/>
      <c r="BS870" s="29"/>
      <c r="BT870" s="1"/>
      <c r="BU870" s="1"/>
      <c r="BV870" s="29"/>
      <c r="BW870" s="1"/>
      <c r="BX870" s="29"/>
      <c r="BY870" s="33"/>
      <c r="BZ870" s="29"/>
      <c r="CA870" s="33"/>
      <c r="CB870" s="29"/>
      <c r="CC870" s="33"/>
    </row>
    <row r="871" spans="1:81" s="60" customFormat="1" x14ac:dyDescent="0.35">
      <c r="A871" s="33" t="s">
        <v>351</v>
      </c>
      <c r="B871" s="1" t="s">
        <v>60</v>
      </c>
      <c r="C871" s="1" t="s">
        <v>3048</v>
      </c>
      <c r="D871" s="1" t="s">
        <v>91</v>
      </c>
      <c r="E871" s="1" t="s">
        <v>58</v>
      </c>
      <c r="F871" s="1">
        <v>999926770</v>
      </c>
      <c r="G871" s="1">
        <f>(K871+P871+J871+M871+O871+Q871)-H871</f>
        <v>19</v>
      </c>
      <c r="H871" s="1">
        <f>(J871+K871+M871+N871+O871+P871+Q871)*0.5</f>
        <v>19</v>
      </c>
      <c r="I871" s="30"/>
      <c r="J871" s="1">
        <f>SUM(AR871,BW871,CA871)</f>
        <v>0</v>
      </c>
      <c r="K871" s="1">
        <f>SUM(AD871,AF871,AH871,AJ871,AN871,AL871,AP871,AT871,AV871,AX871,AZ871,BD871,BF871,BH871,BJ871,BL871,BN871,BB871)</f>
        <v>38</v>
      </c>
      <c r="L871" s="1">
        <f>COUNT(AD871,AF871,AH871,AJ871,AL871,AN871,AP871,AT871,AV871,AX871,AZ871,BB871,BD871,BF871,BH871,BJ871,BL871,BN871)</f>
        <v>1</v>
      </c>
      <c r="M871" s="1">
        <f>BP871+BR871</f>
        <v>0</v>
      </c>
      <c r="N871" s="1"/>
      <c r="O871" s="1">
        <f>BU871</f>
        <v>0</v>
      </c>
      <c r="P871" s="1">
        <f>AB871+BY871</f>
        <v>0</v>
      </c>
      <c r="Q871" s="1">
        <f>BT871+CC871</f>
        <v>0</v>
      </c>
      <c r="R871" s="70"/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70"/>
      <c r="AB871" s="1"/>
      <c r="AC871" s="29"/>
      <c r="AD871" s="1"/>
      <c r="AE871" s="29"/>
      <c r="AF871" s="1"/>
      <c r="AG871" s="29"/>
      <c r="AH871" s="1"/>
      <c r="AI871" s="29"/>
      <c r="AJ871" s="1"/>
      <c r="AK871" s="29"/>
      <c r="AL871" s="1"/>
      <c r="AM871" s="29"/>
      <c r="AN871" s="1"/>
      <c r="AO871" s="29"/>
      <c r="AP871" s="1">
        <v>38</v>
      </c>
      <c r="AQ871" s="29" t="s">
        <v>97</v>
      </c>
      <c r="AR871" s="1"/>
      <c r="AS871" s="29"/>
      <c r="AT871" s="1"/>
      <c r="AU871" s="29"/>
      <c r="AV871" s="1"/>
      <c r="AW871" s="29"/>
      <c r="AX871" s="1"/>
      <c r="AY871" s="29"/>
      <c r="AZ871" s="1"/>
      <c r="BA871" s="29"/>
      <c r="BB871" s="1"/>
      <c r="BC871" s="29"/>
      <c r="BD871" s="1"/>
      <c r="BE871" s="29"/>
      <c r="BF871" s="1"/>
      <c r="BG871" s="29"/>
      <c r="BH871" s="1"/>
      <c r="BI871" s="29"/>
      <c r="BJ871" s="1"/>
      <c r="BK871" s="29"/>
      <c r="BL871" s="1"/>
      <c r="BM871" s="29"/>
      <c r="BN871" s="1"/>
      <c r="BO871" s="29"/>
      <c r="BP871" s="1"/>
      <c r="BQ871" s="29"/>
      <c r="BR871" s="1"/>
      <c r="BS871" s="29"/>
      <c r="BT871" s="1"/>
      <c r="BU871" s="1"/>
      <c r="BV871" s="29"/>
      <c r="BW871" s="1"/>
      <c r="BX871" s="29"/>
      <c r="BY871" s="33"/>
      <c r="BZ871" s="29"/>
      <c r="CA871" s="33"/>
      <c r="CB871" s="29"/>
      <c r="CC871" s="33"/>
    </row>
    <row r="872" spans="1:81" s="60" customFormat="1" x14ac:dyDescent="0.35">
      <c r="A872" s="33" t="s">
        <v>351</v>
      </c>
      <c r="B872" s="1" t="s">
        <v>60</v>
      </c>
      <c r="C872" s="1" t="s">
        <v>3198</v>
      </c>
      <c r="D872" s="1" t="s">
        <v>3199</v>
      </c>
      <c r="E872" s="1" t="s">
        <v>58</v>
      </c>
      <c r="F872" s="1">
        <v>999927092</v>
      </c>
      <c r="G872" s="1">
        <f>(K872+P872+J872+M872+O872+Q872)-H872</f>
        <v>19</v>
      </c>
      <c r="H872" s="1">
        <f>(J872+K872+M872+N872+O872+P872+Q872)*0.5</f>
        <v>19</v>
      </c>
      <c r="I872" s="30"/>
      <c r="J872" s="1">
        <f>SUM(AR872,BW872,CA872)</f>
        <v>0</v>
      </c>
      <c r="K872" s="1">
        <f>SUM(AD872,AF872,AH872,AJ872,AN872,AL872,AP872,AT872,AV872,AX872,AZ872,BD872,BF872,BH872,BJ872,BL872,BN872,BB872)</f>
        <v>38</v>
      </c>
      <c r="L872" s="1">
        <f>COUNT(AD872,AF872,AH872,AJ872,AL872,AN872,AP872,AT872,AV872,AX872,AZ872,BB872,BD872,BF872,BH872,BJ872,BL872,BN872)</f>
        <v>1</v>
      </c>
      <c r="M872" s="1">
        <f>BP872+BR872</f>
        <v>0</v>
      </c>
      <c r="N872" s="1"/>
      <c r="O872" s="1">
        <f>BU872</f>
        <v>0</v>
      </c>
      <c r="P872" s="1">
        <f>AB872+BY872</f>
        <v>0</v>
      </c>
      <c r="Q872" s="1">
        <f>BT872+CC872</f>
        <v>0</v>
      </c>
      <c r="R872" s="70"/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70"/>
      <c r="AB872" s="1"/>
      <c r="AC872" s="29"/>
      <c r="AD872" s="1"/>
      <c r="AE872" s="29"/>
      <c r="AF872" s="1"/>
      <c r="AG872" s="29"/>
      <c r="AH872" s="1"/>
      <c r="AI872" s="29"/>
      <c r="AJ872" s="1"/>
      <c r="AK872" s="29"/>
      <c r="AL872" s="1"/>
      <c r="AM872" s="29"/>
      <c r="AN872" s="1"/>
      <c r="AO872" s="29"/>
      <c r="AP872" s="1">
        <v>38</v>
      </c>
      <c r="AQ872" s="29" t="s">
        <v>97</v>
      </c>
      <c r="AR872" s="1"/>
      <c r="AS872" s="29"/>
      <c r="AT872" s="1"/>
      <c r="AU872" s="29"/>
      <c r="AV872" s="1"/>
      <c r="AW872" s="29"/>
      <c r="AX872" s="1"/>
      <c r="AY872" s="29"/>
      <c r="AZ872" s="1"/>
      <c r="BA872" s="29"/>
      <c r="BB872" s="1"/>
      <c r="BC872" s="29"/>
      <c r="BD872" s="1"/>
      <c r="BE872" s="29"/>
      <c r="BF872" s="1"/>
      <c r="BG872" s="29"/>
      <c r="BH872" s="1"/>
      <c r="BI872" s="29"/>
      <c r="BJ872" s="1"/>
      <c r="BK872" s="29"/>
      <c r="BL872" s="1"/>
      <c r="BM872" s="29"/>
      <c r="BN872" s="1"/>
      <c r="BO872" s="29"/>
      <c r="BP872" s="1"/>
      <c r="BQ872" s="29"/>
      <c r="BR872" s="1"/>
      <c r="BS872" s="29"/>
      <c r="BT872" s="1"/>
      <c r="BU872" s="1"/>
      <c r="BV872" s="29"/>
      <c r="BW872" s="1"/>
      <c r="BX872" s="29"/>
      <c r="BY872" s="33"/>
      <c r="BZ872" s="29"/>
      <c r="CA872" s="33"/>
      <c r="CB872" s="29"/>
      <c r="CC872" s="33"/>
    </row>
    <row r="873" spans="1:81" s="60" customFormat="1" x14ac:dyDescent="0.35">
      <c r="A873" s="33" t="s">
        <v>351</v>
      </c>
      <c r="B873" s="1" t="s">
        <v>60</v>
      </c>
      <c r="C873" s="1" t="s">
        <v>3240</v>
      </c>
      <c r="D873" s="1" t="s">
        <v>3241</v>
      </c>
      <c r="E873" s="1" t="s">
        <v>58</v>
      </c>
      <c r="F873" s="1">
        <v>999927199</v>
      </c>
      <c r="G873" s="1">
        <f>(K873+P873+J873+M873+O873+Q873)-H873</f>
        <v>19</v>
      </c>
      <c r="H873" s="1">
        <f>(J873+K873+M873+N873+O873+P873+Q873)*0.5</f>
        <v>19</v>
      </c>
      <c r="I873" s="30"/>
      <c r="J873" s="1">
        <f>SUM(AR873,BW873,CA873)</f>
        <v>0</v>
      </c>
      <c r="K873" s="1">
        <f>SUM(AD873,AF873,AH873,AJ873,AN873,AL873,AP873,AT873,AV873,AX873,AZ873,BD873,BF873,BH873,BJ873,BL873,BN873,BB873)</f>
        <v>38</v>
      </c>
      <c r="L873" s="1">
        <f>COUNT(AD873,AF873,AH873,AJ873,AL873,AN873,AP873,AT873,AV873,AX873,AZ873,BB873,BD873,BF873,BH873,BJ873,BL873,BN873)</f>
        <v>1</v>
      </c>
      <c r="M873" s="1">
        <f>BP873+BR873</f>
        <v>0</v>
      </c>
      <c r="N873" s="1"/>
      <c r="O873" s="1">
        <f>BU873</f>
        <v>0</v>
      </c>
      <c r="P873" s="1">
        <f>AB873+BY873</f>
        <v>0</v>
      </c>
      <c r="Q873" s="1">
        <f>BT873+CC873</f>
        <v>0</v>
      </c>
      <c r="R873" s="70"/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70"/>
      <c r="AB873" s="1"/>
      <c r="AC873" s="29"/>
      <c r="AD873" s="1"/>
      <c r="AE873" s="29"/>
      <c r="AF873" s="1"/>
      <c r="AG873" s="29"/>
      <c r="AH873" s="1"/>
      <c r="AI873" s="29"/>
      <c r="AJ873" s="1"/>
      <c r="AK873" s="29"/>
      <c r="AL873" s="1"/>
      <c r="AM873" s="29"/>
      <c r="AN873" s="1"/>
      <c r="AO873" s="29"/>
      <c r="AP873" s="1">
        <v>38</v>
      </c>
      <c r="AQ873" s="29" t="s">
        <v>97</v>
      </c>
      <c r="AR873" s="1"/>
      <c r="AS873" s="29"/>
      <c r="AT873" s="1"/>
      <c r="AU873" s="29"/>
      <c r="AV873" s="1"/>
      <c r="AW873" s="29"/>
      <c r="AX873" s="1"/>
      <c r="AY873" s="29"/>
      <c r="AZ873" s="1"/>
      <c r="BA873" s="29"/>
      <c r="BB873" s="1"/>
      <c r="BC873" s="29"/>
      <c r="BD873" s="1"/>
      <c r="BE873" s="29"/>
      <c r="BF873" s="1"/>
      <c r="BG873" s="29"/>
      <c r="BH873" s="1"/>
      <c r="BI873" s="29"/>
      <c r="BJ873" s="1"/>
      <c r="BK873" s="29"/>
      <c r="BL873" s="1"/>
      <c r="BM873" s="29"/>
      <c r="BN873" s="1"/>
      <c r="BO873" s="29"/>
      <c r="BP873" s="1"/>
      <c r="BQ873" s="29"/>
      <c r="BR873" s="1"/>
      <c r="BS873" s="29"/>
      <c r="BT873" s="1"/>
      <c r="BU873" s="1"/>
      <c r="BV873" s="29"/>
      <c r="BW873" s="1"/>
      <c r="BX873" s="29"/>
      <c r="BY873" s="33"/>
      <c r="BZ873" s="29"/>
      <c r="CA873" s="33"/>
      <c r="CB873" s="29"/>
      <c r="CC873" s="33"/>
    </row>
    <row r="874" spans="1:81" s="60" customFormat="1" x14ac:dyDescent="0.35">
      <c r="A874" s="33" t="s">
        <v>351</v>
      </c>
      <c r="B874" s="1" t="s">
        <v>60</v>
      </c>
      <c r="C874" s="1" t="s">
        <v>451</v>
      </c>
      <c r="D874" s="1" t="s">
        <v>948</v>
      </c>
      <c r="E874" s="1" t="s">
        <v>58</v>
      </c>
      <c r="F874" s="1">
        <v>999924976</v>
      </c>
      <c r="G874" s="1">
        <f>(K874+P874+J874+M874+O874+Q874)-H874</f>
        <v>0</v>
      </c>
      <c r="H874" s="1">
        <f>(J874+K874+M874+N874+O874+P874+Q874)*0.5</f>
        <v>0</v>
      </c>
      <c r="I874" s="30"/>
      <c r="J874" s="1">
        <f>SUM(AR874,BW874,CA874)</f>
        <v>0</v>
      </c>
      <c r="K874" s="1">
        <f>SUM(AD874,AF874,AH874,AJ874,AN874,AL874,AP874,AT874,AV874,AX874,AZ874,BD874,BF874,BH874,BJ874,BL874,BN874,BB874)</f>
        <v>0</v>
      </c>
      <c r="L874" s="1">
        <f>COUNT(AD874,AF874,AH874,AJ874,AL874,AN874,AP874,AT874,AV874,AX874,AZ874,BB874,BD874,BF874,BH874,BJ874,BL874,BN874)</f>
        <v>0</v>
      </c>
      <c r="M874" s="1">
        <f>BP874+BR874</f>
        <v>0</v>
      </c>
      <c r="N874" s="1"/>
      <c r="O874" s="1">
        <f>BU874</f>
        <v>0</v>
      </c>
      <c r="P874" s="1">
        <f>AB874+BY874</f>
        <v>0</v>
      </c>
      <c r="Q874" s="1">
        <f>BT874+CC874</f>
        <v>0</v>
      </c>
      <c r="R874" s="70"/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70"/>
      <c r="AB874" s="1"/>
      <c r="AC874" s="29"/>
      <c r="AD874" s="1"/>
      <c r="AE874" s="29"/>
      <c r="AF874" s="1"/>
      <c r="AG874" s="29"/>
      <c r="AH874" s="1"/>
      <c r="AI874" s="29"/>
      <c r="AJ874" s="1"/>
      <c r="AK874" s="29"/>
      <c r="AL874" s="1"/>
      <c r="AM874" s="29"/>
      <c r="AN874" s="1"/>
      <c r="AO874" s="29"/>
      <c r="AP874" s="1"/>
      <c r="AQ874" s="29"/>
      <c r="AR874" s="1"/>
      <c r="AS874" s="29"/>
      <c r="AT874" s="1"/>
      <c r="AU874" s="29"/>
      <c r="AV874" s="1"/>
      <c r="AW874" s="29"/>
      <c r="AX874" s="1"/>
      <c r="AY874" s="29"/>
      <c r="AZ874" s="1"/>
      <c r="BA874" s="29"/>
      <c r="BB874" s="1"/>
      <c r="BC874" s="29"/>
      <c r="BD874" s="1"/>
      <c r="BE874" s="29"/>
      <c r="BF874" s="1"/>
      <c r="BG874" s="29"/>
      <c r="BH874" s="1"/>
      <c r="BI874" s="29"/>
      <c r="BJ874" s="1"/>
      <c r="BK874" s="29"/>
      <c r="BL874" s="1"/>
      <c r="BM874" s="29"/>
      <c r="BN874" s="1"/>
      <c r="BO874" s="29"/>
      <c r="BP874" s="1"/>
      <c r="BQ874" s="29"/>
      <c r="BR874" s="1"/>
      <c r="BS874" s="29"/>
      <c r="BT874" s="1"/>
      <c r="BU874" s="1"/>
      <c r="BV874" s="29"/>
      <c r="BW874" s="1"/>
      <c r="BX874" s="29"/>
      <c r="BY874" s="33"/>
      <c r="BZ874" s="29"/>
      <c r="CA874" s="33"/>
      <c r="CB874" s="29"/>
      <c r="CC874" s="33"/>
    </row>
    <row r="875" spans="1:81" s="60" customFormat="1" x14ac:dyDescent="0.35">
      <c r="A875" s="33" t="s">
        <v>59</v>
      </c>
      <c r="B875" s="33" t="s">
        <v>232</v>
      </c>
      <c r="C875" s="33" t="s">
        <v>1527</v>
      </c>
      <c r="D875" s="33" t="s">
        <v>1528</v>
      </c>
      <c r="E875" s="33" t="s">
        <v>58</v>
      </c>
      <c r="F875" s="33">
        <v>999921026</v>
      </c>
      <c r="G875" s="1">
        <f>(K875+P875+J875+M875+O875+Q875)-H875</f>
        <v>391</v>
      </c>
      <c r="H875" s="1"/>
      <c r="I875" s="30"/>
      <c r="J875" s="1">
        <f>SUM(AR875,BW875,CA875)</f>
        <v>0</v>
      </c>
      <c r="K875" s="1">
        <f>SUM(AD875,AF875,AH875,AJ875,AN875,AL875,AP875,AT875,AV875,AX875,AZ875,BD875,BF875,BH875,BJ875,BL875,BN875,BB875)</f>
        <v>60</v>
      </c>
      <c r="L875" s="1">
        <f>COUNT(AD875,AF875,AH875,AJ875,AL875,AN875,AP875,AT875,AV875,AX875,AZ875,BB875,BD875,BF875,BH875,BJ875,BL875,BN875)</f>
        <v>1</v>
      </c>
      <c r="M875" s="1">
        <f>BP875+BR875</f>
        <v>71</v>
      </c>
      <c r="N875" s="1"/>
      <c r="O875" s="1">
        <f>BU875</f>
        <v>160</v>
      </c>
      <c r="P875" s="1">
        <f>AB875+BY875</f>
        <v>100</v>
      </c>
      <c r="Q875" s="1">
        <f>BT875+CC875</f>
        <v>0</v>
      </c>
      <c r="R875" s="70"/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70"/>
      <c r="AB875" s="1"/>
      <c r="AC875" s="29"/>
      <c r="AD875" s="33"/>
      <c r="AE875" s="29"/>
      <c r="AF875" s="1"/>
      <c r="AG875" s="29"/>
      <c r="AH875" s="1"/>
      <c r="AI875" s="29"/>
      <c r="AJ875" s="1"/>
      <c r="AK875" s="29"/>
      <c r="AL875" s="1"/>
      <c r="AM875" s="29"/>
      <c r="AN875" s="1">
        <v>60</v>
      </c>
      <c r="AO875" s="29">
        <v>1</v>
      </c>
      <c r="AP875" s="1"/>
      <c r="AQ875" s="29"/>
      <c r="AR875" s="1"/>
      <c r="AS875" s="29"/>
      <c r="AT875" s="1"/>
      <c r="AU875" s="29"/>
      <c r="AV875" s="1"/>
      <c r="AW875" s="29"/>
      <c r="AX875" s="1"/>
      <c r="AY875" s="29"/>
      <c r="AZ875" s="1"/>
      <c r="BA875" s="29"/>
      <c r="BB875" s="1"/>
      <c r="BC875" s="29"/>
      <c r="BD875" s="1"/>
      <c r="BE875" s="29"/>
      <c r="BF875" s="1"/>
      <c r="BG875" s="29"/>
      <c r="BH875" s="1"/>
      <c r="BI875" s="29"/>
      <c r="BJ875" s="1"/>
      <c r="BK875" s="29"/>
      <c r="BL875" s="1"/>
      <c r="BM875" s="29"/>
      <c r="BN875" s="1"/>
      <c r="BO875" s="29"/>
      <c r="BP875" s="1"/>
      <c r="BQ875" s="29"/>
      <c r="BR875" s="1">
        <v>71</v>
      </c>
      <c r="BS875" s="29">
        <v>5</v>
      </c>
      <c r="BT875" s="1"/>
      <c r="BU875" s="1">
        <v>160</v>
      </c>
      <c r="BV875" s="29">
        <v>1</v>
      </c>
      <c r="BW875" s="1"/>
      <c r="BX875" s="29"/>
      <c r="BY875" s="33">
        <v>100</v>
      </c>
      <c r="BZ875" s="29">
        <v>1</v>
      </c>
      <c r="CA875" s="33"/>
      <c r="CB875" s="29"/>
      <c r="CC875" s="33"/>
    </row>
    <row r="876" spans="1:81" s="60" customFormat="1" x14ac:dyDescent="0.35">
      <c r="A876" s="1" t="s">
        <v>59</v>
      </c>
      <c r="B876" s="1" t="s">
        <v>232</v>
      </c>
      <c r="C876" s="1" t="s">
        <v>371</v>
      </c>
      <c r="D876" s="1" t="s">
        <v>1123</v>
      </c>
      <c r="E876" s="1" t="s">
        <v>58</v>
      </c>
      <c r="F876" s="1">
        <v>999917696</v>
      </c>
      <c r="G876" s="1">
        <f>(K876+P876+J876+M876+O876+Q876)-H876</f>
        <v>375</v>
      </c>
      <c r="H876" s="33"/>
      <c r="I876" s="30"/>
      <c r="J876" s="1">
        <f>SUM(AR876,BW876,CA876)</f>
        <v>0</v>
      </c>
      <c r="K876" s="1">
        <f>SUM(AD876,AF876,AH876,AJ876,AN876,AL876,AP876,AT876,AV876,AX876,AZ876,BD876,BF876,BH876,BJ876,BL876,BN876,BB876)</f>
        <v>248</v>
      </c>
      <c r="L876" s="1">
        <f>COUNT(AD876,AF876,AH876,AJ876,AL876,AN876,AP876,AT876,AV876,AX876,AZ876,BB876,BD876,BF876,BH876,BJ876,BL876,BN876)</f>
        <v>3</v>
      </c>
      <c r="M876" s="1">
        <f>BP876+BR876</f>
        <v>59</v>
      </c>
      <c r="N876" s="1"/>
      <c r="O876" s="1">
        <f>BU876</f>
        <v>68</v>
      </c>
      <c r="P876" s="1">
        <f>AB876+BY876</f>
        <v>0</v>
      </c>
      <c r="Q876" s="1">
        <f>BT876+CC876</f>
        <v>0</v>
      </c>
      <c r="R876" s="70"/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70"/>
      <c r="AB876" s="1"/>
      <c r="AC876" s="29"/>
      <c r="AD876" s="1"/>
      <c r="AE876" s="29"/>
      <c r="AF876" s="1"/>
      <c r="AG876" s="29"/>
      <c r="AH876" s="1">
        <v>68</v>
      </c>
      <c r="AI876" s="29">
        <v>3</v>
      </c>
      <c r="AJ876" s="1"/>
      <c r="AK876" s="29"/>
      <c r="AL876" s="1"/>
      <c r="AM876" s="29"/>
      <c r="AN876" s="1"/>
      <c r="AO876" s="29"/>
      <c r="AP876" s="1"/>
      <c r="AQ876" s="29"/>
      <c r="AR876" s="1"/>
      <c r="AS876" s="29"/>
      <c r="AT876" s="1"/>
      <c r="AU876" s="29"/>
      <c r="AV876" s="1"/>
      <c r="AW876" s="29"/>
      <c r="AX876" s="1"/>
      <c r="AY876" s="29"/>
      <c r="AZ876" s="1"/>
      <c r="BA876" s="29"/>
      <c r="BB876" s="1">
        <v>90</v>
      </c>
      <c r="BC876" s="29"/>
      <c r="BD876" s="1"/>
      <c r="BE876" s="29"/>
      <c r="BF876" s="1">
        <v>90</v>
      </c>
      <c r="BG876" s="29">
        <v>2</v>
      </c>
      <c r="BH876" s="1"/>
      <c r="BI876" s="29"/>
      <c r="BJ876" s="1"/>
      <c r="BK876" s="29"/>
      <c r="BL876" s="1"/>
      <c r="BM876" s="29"/>
      <c r="BN876" s="1"/>
      <c r="BO876" s="29"/>
      <c r="BP876" s="1"/>
      <c r="BQ876" s="29"/>
      <c r="BR876" s="1">
        <v>59</v>
      </c>
      <c r="BS876" s="29">
        <v>8</v>
      </c>
      <c r="BT876" s="1"/>
      <c r="BU876" s="1">
        <v>68</v>
      </c>
      <c r="BV876" s="29">
        <v>8</v>
      </c>
      <c r="BW876" s="1"/>
      <c r="BX876" s="29"/>
      <c r="BY876" s="33"/>
      <c r="BZ876" s="29"/>
      <c r="CA876" s="33"/>
      <c r="CB876" s="29"/>
      <c r="CC876" s="33"/>
    </row>
    <row r="877" spans="1:81" s="60" customFormat="1" x14ac:dyDescent="0.35">
      <c r="A877" s="38" t="s">
        <v>59</v>
      </c>
      <c r="B877" s="38" t="s">
        <v>232</v>
      </c>
      <c r="C877" s="38" t="s">
        <v>1751</v>
      </c>
      <c r="D877" s="38" t="s">
        <v>116</v>
      </c>
      <c r="E877" s="38" t="s">
        <v>58</v>
      </c>
      <c r="F877" s="38">
        <v>999921963</v>
      </c>
      <c r="G877" s="1">
        <f>(K877+P877+J877+M877+O877+Q877)-H877</f>
        <v>366</v>
      </c>
      <c r="H877" s="1"/>
      <c r="I877" s="30"/>
      <c r="J877" s="1">
        <f>SUM(AR877,BW877,CA877)</f>
        <v>0</v>
      </c>
      <c r="K877" s="1">
        <f>SUM(AD877,AF877,AH877,AJ877,AN877,AL877,AP877,AT877,AV877,AX877,AZ877,BD877,BF877,BH877,BJ877,BL877,BN877,BB877)</f>
        <v>128</v>
      </c>
      <c r="L877" s="1">
        <f>COUNT(AD877,AF877,AH877,AJ877,AL877,AN877,AP877,AT877,AV877,AX877,AZ877,BB877,BD877,BF877,BH877,BJ877,BL877,BN877)</f>
        <v>2</v>
      </c>
      <c r="M877" s="1">
        <f>BP877+BR877</f>
        <v>79</v>
      </c>
      <c r="N877" s="1"/>
      <c r="O877" s="1">
        <f>BU877</f>
        <v>84</v>
      </c>
      <c r="P877" s="1">
        <f>AB877+BY877</f>
        <v>75</v>
      </c>
      <c r="Q877" s="1">
        <f>BT877+CC877</f>
        <v>0</v>
      </c>
      <c r="R877" s="70"/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70"/>
      <c r="AB877" s="1"/>
      <c r="AC877" s="29"/>
      <c r="AD877" s="1"/>
      <c r="AE877" s="29"/>
      <c r="AF877" s="1"/>
      <c r="AG877" s="29"/>
      <c r="AH877" s="1"/>
      <c r="AI877" s="29"/>
      <c r="AJ877" s="1">
        <v>38</v>
      </c>
      <c r="AK877" s="29" t="s">
        <v>97</v>
      </c>
      <c r="AL877" s="1"/>
      <c r="AM877" s="29"/>
      <c r="AN877" s="1"/>
      <c r="AO877" s="29"/>
      <c r="AP877" s="1"/>
      <c r="AQ877" s="29"/>
      <c r="AR877" s="1"/>
      <c r="AS877" s="29"/>
      <c r="AT877" s="1"/>
      <c r="AU877" s="29"/>
      <c r="AV877" s="1"/>
      <c r="AW877" s="29"/>
      <c r="AX877" s="1"/>
      <c r="AY877" s="29"/>
      <c r="AZ877" s="1"/>
      <c r="BA877" s="29"/>
      <c r="BB877" s="1"/>
      <c r="BC877" s="29"/>
      <c r="BD877" s="1">
        <v>90</v>
      </c>
      <c r="BE877" s="29">
        <v>2</v>
      </c>
      <c r="BF877" s="1"/>
      <c r="BG877" s="29"/>
      <c r="BH877" s="1"/>
      <c r="BI877" s="29"/>
      <c r="BJ877" s="1"/>
      <c r="BK877" s="29"/>
      <c r="BL877" s="1"/>
      <c r="BM877" s="29"/>
      <c r="BN877" s="1"/>
      <c r="BO877" s="29"/>
      <c r="BP877" s="1"/>
      <c r="BQ877" s="29"/>
      <c r="BR877" s="1">
        <v>79</v>
      </c>
      <c r="BS877" s="29">
        <v>4</v>
      </c>
      <c r="BT877" s="1"/>
      <c r="BU877" s="1">
        <v>84</v>
      </c>
      <c r="BV877" s="29">
        <v>5</v>
      </c>
      <c r="BW877" s="1"/>
      <c r="BX877" s="29"/>
      <c r="BY877" s="33">
        <v>75</v>
      </c>
      <c r="BZ877" s="29">
        <v>2</v>
      </c>
      <c r="CA877" s="33"/>
      <c r="CB877" s="29"/>
      <c r="CC877" s="33"/>
    </row>
    <row r="878" spans="1:81" s="60" customFormat="1" x14ac:dyDescent="0.35">
      <c r="A878" s="1" t="s">
        <v>59</v>
      </c>
      <c r="B878" s="1" t="s">
        <v>232</v>
      </c>
      <c r="C878" s="1" t="s">
        <v>1116</v>
      </c>
      <c r="D878" s="1" t="s">
        <v>1117</v>
      </c>
      <c r="E878" s="1" t="s">
        <v>58</v>
      </c>
      <c r="F878" s="1">
        <v>999917672</v>
      </c>
      <c r="G878" s="1">
        <f>(K878+P878+J878+M878+O878+Q878)-H878</f>
        <v>329</v>
      </c>
      <c r="H878" s="33"/>
      <c r="I878" s="30"/>
      <c r="J878" s="1">
        <f>SUM(AR878,BW878,CA878)</f>
        <v>0</v>
      </c>
      <c r="K878" s="1">
        <f>SUM(AD878,AF878,AH878,AJ878,AN878,AL878,AP878,AT878,AV878,AX878,AZ878,BD878,BF878,BH878,BJ878,BL878,BN878,BB878)</f>
        <v>234</v>
      </c>
      <c r="L878" s="1">
        <f>COUNT(AD878,AF878,AH878,AJ878,AL878,AN878,AP878,AT878,AV878,AX878,AZ878,BB878,BD878,BF878,BH878,BJ878,BL878,BN878)</f>
        <v>3</v>
      </c>
      <c r="M878" s="1">
        <f>BP878+BR878</f>
        <v>44</v>
      </c>
      <c r="N878" s="1"/>
      <c r="O878" s="1">
        <f>BU878</f>
        <v>51</v>
      </c>
      <c r="P878" s="1">
        <f>AB878+BY878</f>
        <v>0</v>
      </c>
      <c r="Q878" s="1">
        <f>BT878+CC878</f>
        <v>0</v>
      </c>
      <c r="R878" s="70"/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70"/>
      <c r="AB878" s="1"/>
      <c r="AC878" s="29"/>
      <c r="AD878" s="1"/>
      <c r="AE878" s="29"/>
      <c r="AF878" s="1"/>
      <c r="AG878" s="29"/>
      <c r="AH878" s="1">
        <v>63</v>
      </c>
      <c r="AI878" s="29">
        <v>5</v>
      </c>
      <c r="AJ878" s="1"/>
      <c r="AK878" s="29"/>
      <c r="AL878" s="1"/>
      <c r="AM878" s="29"/>
      <c r="AN878" s="1"/>
      <c r="AO878" s="29"/>
      <c r="AP878" s="1"/>
      <c r="AQ878" s="29"/>
      <c r="AR878" s="1"/>
      <c r="AS878" s="29"/>
      <c r="AT878" s="1"/>
      <c r="AU878" s="29"/>
      <c r="AV878" s="1"/>
      <c r="AW878" s="29"/>
      <c r="AX878" s="1"/>
      <c r="AY878" s="29"/>
      <c r="AZ878" s="1"/>
      <c r="BA878" s="29"/>
      <c r="BB878" s="1">
        <v>51</v>
      </c>
      <c r="BC878" s="29"/>
      <c r="BD878" s="1"/>
      <c r="BE878" s="29"/>
      <c r="BF878" s="1">
        <v>120</v>
      </c>
      <c r="BG878" s="29">
        <v>1</v>
      </c>
      <c r="BH878" s="1"/>
      <c r="BI878" s="29"/>
      <c r="BJ878" s="1"/>
      <c r="BK878" s="29"/>
      <c r="BL878" s="1"/>
      <c r="BM878" s="29"/>
      <c r="BN878" s="1"/>
      <c r="BO878" s="29"/>
      <c r="BP878" s="1"/>
      <c r="BQ878" s="29"/>
      <c r="BR878" s="1">
        <v>44</v>
      </c>
      <c r="BS878" s="29" t="s">
        <v>97</v>
      </c>
      <c r="BT878" s="1"/>
      <c r="BU878" s="1">
        <v>51</v>
      </c>
      <c r="BV878" s="29" t="s">
        <v>97</v>
      </c>
      <c r="BW878" s="1"/>
      <c r="BX878" s="29"/>
      <c r="BY878" s="33"/>
      <c r="BZ878" s="29"/>
      <c r="CA878" s="33"/>
      <c r="CB878" s="29"/>
      <c r="CC878" s="33"/>
    </row>
    <row r="879" spans="1:81" s="60" customFormat="1" x14ac:dyDescent="0.35">
      <c r="A879" s="34" t="s">
        <v>59</v>
      </c>
      <c r="B879" s="1" t="s">
        <v>232</v>
      </c>
      <c r="C879" s="1" t="s">
        <v>1090</v>
      </c>
      <c r="D879" s="1" t="s">
        <v>1091</v>
      </c>
      <c r="E879" s="1" t="s">
        <v>58</v>
      </c>
      <c r="F879" s="1">
        <v>999917180</v>
      </c>
      <c r="G879" s="1">
        <f>(K879+P879+J879+M879+O879+Q879)-H879</f>
        <v>210</v>
      </c>
      <c r="H879" s="1">
        <f>(J879+K879+M879+N879+O879+P879+Q879)*0.5</f>
        <v>210</v>
      </c>
      <c r="I879" s="30"/>
      <c r="J879" s="1">
        <f>SUM(AR879,BW879,CA879)</f>
        <v>0</v>
      </c>
      <c r="K879" s="1">
        <f>SUM(AD879,AF879,AH879,AJ879,AN879,AL879,AP879,AT879,AV879,AX879,AZ879,BD879,BF879,BH879,BJ879,BL879,BN879,BB879)</f>
        <v>120</v>
      </c>
      <c r="L879" s="1">
        <f>COUNT(AD879,AF879,AH879,AJ879,AL879,AN879,AP879,AT879,AV879,AX879,AZ879,BB879,BD879,BF879,BH879,BJ879,BL879,BN879)</f>
        <v>1</v>
      </c>
      <c r="M879" s="1">
        <f>BP879+BR879</f>
        <v>140</v>
      </c>
      <c r="N879" s="1"/>
      <c r="O879" s="1">
        <f>BU879</f>
        <v>160</v>
      </c>
      <c r="P879" s="1">
        <f>AB879+BY879</f>
        <v>0</v>
      </c>
      <c r="Q879" s="1">
        <f>BT879+CC879</f>
        <v>0</v>
      </c>
      <c r="R879" s="70"/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70"/>
      <c r="AB879" s="1"/>
      <c r="AC879" s="29"/>
      <c r="AD879" s="1"/>
      <c r="AE879" s="29"/>
      <c r="AF879" s="1"/>
      <c r="AG879" s="29"/>
      <c r="AH879" s="1"/>
      <c r="AI879" s="29"/>
      <c r="AJ879" s="1"/>
      <c r="AK879" s="29"/>
      <c r="AL879" s="1"/>
      <c r="AM879" s="29"/>
      <c r="AN879" s="1"/>
      <c r="AO879" s="29"/>
      <c r="AP879" s="1"/>
      <c r="AQ879" s="29"/>
      <c r="AR879" s="1"/>
      <c r="AS879" s="29"/>
      <c r="AT879" s="1"/>
      <c r="AU879" s="29"/>
      <c r="AV879" s="1"/>
      <c r="AW879" s="29"/>
      <c r="AX879" s="1"/>
      <c r="AY879" s="29"/>
      <c r="AZ879" s="1"/>
      <c r="BA879" s="29"/>
      <c r="BB879" s="1"/>
      <c r="BC879" s="29"/>
      <c r="BD879" s="1"/>
      <c r="BE879" s="29"/>
      <c r="BF879" s="1"/>
      <c r="BG879" s="29"/>
      <c r="BH879" s="1">
        <v>120</v>
      </c>
      <c r="BI879" s="29">
        <v>1</v>
      </c>
      <c r="BJ879" s="1"/>
      <c r="BK879" s="29"/>
      <c r="BL879" s="1"/>
      <c r="BM879" s="29"/>
      <c r="BN879" s="1"/>
      <c r="BO879" s="29"/>
      <c r="BP879" s="1"/>
      <c r="BQ879" s="29"/>
      <c r="BR879" s="1">
        <v>140</v>
      </c>
      <c r="BS879" s="29">
        <v>1</v>
      </c>
      <c r="BT879" s="1"/>
      <c r="BU879" s="1">
        <v>160</v>
      </c>
      <c r="BV879" s="29">
        <v>1</v>
      </c>
      <c r="BW879" s="1"/>
      <c r="BX879" s="29"/>
      <c r="BY879" s="33"/>
      <c r="BZ879" s="29"/>
      <c r="CA879" s="33"/>
      <c r="CB879" s="29"/>
      <c r="CC879" s="33"/>
    </row>
    <row r="880" spans="1:81" s="60" customFormat="1" x14ac:dyDescent="0.35">
      <c r="A880" s="1" t="s">
        <v>59</v>
      </c>
      <c r="B880" s="1" t="s">
        <v>232</v>
      </c>
      <c r="C880" s="1" t="s">
        <v>1047</v>
      </c>
      <c r="D880" s="1" t="s">
        <v>1048</v>
      </c>
      <c r="E880" s="1" t="s">
        <v>58</v>
      </c>
      <c r="F880" s="1">
        <v>999916723</v>
      </c>
      <c r="G880" s="1">
        <f>(K880+P880+J880+M880+O880+Q880)-H880</f>
        <v>169</v>
      </c>
      <c r="H880" s="1"/>
      <c r="I880" s="30"/>
      <c r="J880" s="1">
        <f>SUM(AR880,BW880,CA880)</f>
        <v>0</v>
      </c>
      <c r="K880" s="1">
        <f>SUM(AD880,AF880,AH880,AJ880,AN880,AL880,AP880,AT880,AV880,AX880,AZ880,BD880,BF880,BH880,BJ880,BL880,BN880,BB880)</f>
        <v>0</v>
      </c>
      <c r="L880" s="1">
        <f>COUNT(AD880,AF880,AH880,AJ880,AL880,AN880,AP880,AT880,AV880,AX880,AZ880,BB880,BD880,BF880,BH880,BJ880,BL880,BN880)</f>
        <v>0</v>
      </c>
      <c r="M880" s="1">
        <f>BP880+BR880</f>
        <v>79</v>
      </c>
      <c r="N880" s="1"/>
      <c r="O880" s="1">
        <f>BU880</f>
        <v>90</v>
      </c>
      <c r="P880" s="1">
        <f>AB880+BY880</f>
        <v>0</v>
      </c>
      <c r="Q880" s="1">
        <f>BT880+CC880</f>
        <v>0</v>
      </c>
      <c r="R880" s="70"/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70"/>
      <c r="AB880" s="1"/>
      <c r="AC880" s="29"/>
      <c r="AD880" s="1"/>
      <c r="AE880" s="29"/>
      <c r="AF880" s="1"/>
      <c r="AG880" s="29"/>
      <c r="AH880" s="1"/>
      <c r="AI880" s="29"/>
      <c r="AJ880" s="1"/>
      <c r="AK880" s="29"/>
      <c r="AL880" s="1"/>
      <c r="AM880" s="29"/>
      <c r="AN880" s="1"/>
      <c r="AO880" s="29"/>
      <c r="AP880" s="1"/>
      <c r="AQ880" s="29"/>
      <c r="AR880" s="1"/>
      <c r="AS880" s="29"/>
      <c r="AT880" s="1"/>
      <c r="AU880" s="29"/>
      <c r="AV880" s="1"/>
      <c r="AW880" s="29"/>
      <c r="AX880" s="1"/>
      <c r="AY880" s="29"/>
      <c r="AZ880" s="1"/>
      <c r="BA880" s="29"/>
      <c r="BB880" s="1"/>
      <c r="BC880" s="29"/>
      <c r="BD880" s="1"/>
      <c r="BE880" s="29"/>
      <c r="BF880" s="1"/>
      <c r="BG880" s="29"/>
      <c r="BH880" s="1"/>
      <c r="BI880" s="29"/>
      <c r="BJ880" s="1"/>
      <c r="BK880" s="29"/>
      <c r="BL880" s="1"/>
      <c r="BM880" s="29"/>
      <c r="BN880" s="1"/>
      <c r="BO880" s="29"/>
      <c r="BP880" s="1"/>
      <c r="BQ880" s="29"/>
      <c r="BR880" s="1">
        <v>79</v>
      </c>
      <c r="BS880" s="29">
        <v>3</v>
      </c>
      <c r="BT880" s="1"/>
      <c r="BU880" s="1">
        <v>90</v>
      </c>
      <c r="BV880" s="29">
        <v>3</v>
      </c>
      <c r="BW880" s="1"/>
      <c r="BX880" s="29"/>
      <c r="BY880" s="33"/>
      <c r="BZ880" s="29"/>
      <c r="CA880" s="33"/>
      <c r="CB880" s="29"/>
      <c r="CC880" s="33"/>
    </row>
    <row r="881" spans="1:81" s="60" customFormat="1" x14ac:dyDescent="0.35">
      <c r="A881" s="1" t="s">
        <v>59</v>
      </c>
      <c r="B881" s="1" t="s">
        <v>232</v>
      </c>
      <c r="C881" s="1" t="s">
        <v>962</v>
      </c>
      <c r="D881" s="1" t="s">
        <v>1046</v>
      </c>
      <c r="E881" s="1" t="s">
        <v>58</v>
      </c>
      <c r="F881" s="1">
        <v>999916706</v>
      </c>
      <c r="G881" s="1">
        <f>(K881+P881+J881+M881+O881+Q881)-H881</f>
        <v>141</v>
      </c>
      <c r="H881" s="33"/>
      <c r="I881" s="30"/>
      <c r="J881" s="1">
        <f>SUM(AR881,BW881,CA881)</f>
        <v>0</v>
      </c>
      <c r="K881" s="1">
        <f>SUM(AD881,AF881,AH881,AJ881,AN881,AL881,AP881,AT881,AV881,AX881,AZ881,BD881,BF881,BH881,BJ881,BL881,BN881,BB881)</f>
        <v>90</v>
      </c>
      <c r="L881" s="1">
        <f>COUNT(AD881,AF881,AH881,AJ881,AL881,AN881,AP881,AT881,AV881,AX881,AZ881,BB881,BD881,BF881,BH881,BJ881,BL881,BN881)</f>
        <v>2</v>
      </c>
      <c r="M881" s="1">
        <f>BP881+BR881</f>
        <v>0</v>
      </c>
      <c r="N881" s="1"/>
      <c r="O881" s="1">
        <f>BU881</f>
        <v>51</v>
      </c>
      <c r="P881" s="1">
        <f>AB881+BY881</f>
        <v>0</v>
      </c>
      <c r="Q881" s="1">
        <f>BT881+CC881</f>
        <v>0</v>
      </c>
      <c r="R881" s="70"/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70"/>
      <c r="AB881" s="1"/>
      <c r="AC881" s="29"/>
      <c r="AD881" s="1"/>
      <c r="AE881" s="29"/>
      <c r="AF881" s="1"/>
      <c r="AG881" s="29"/>
      <c r="AH881" s="1">
        <v>90</v>
      </c>
      <c r="AI881" s="29">
        <v>2</v>
      </c>
      <c r="AJ881" s="1"/>
      <c r="AK881" s="29"/>
      <c r="AL881" s="1"/>
      <c r="AM881" s="29"/>
      <c r="AN881" s="1"/>
      <c r="AO881" s="29"/>
      <c r="AP881" s="1"/>
      <c r="AQ881" s="29"/>
      <c r="AR881" s="1"/>
      <c r="AS881" s="29"/>
      <c r="AT881" s="1"/>
      <c r="AU881" s="29"/>
      <c r="AV881" s="1"/>
      <c r="AW881" s="29"/>
      <c r="AX881" s="1"/>
      <c r="AY881" s="29"/>
      <c r="AZ881" s="1"/>
      <c r="BA881" s="29"/>
      <c r="BB881" s="1">
        <v>0</v>
      </c>
      <c r="BC881" s="29"/>
      <c r="BD881" s="1"/>
      <c r="BE881" s="29"/>
      <c r="BF881" s="1"/>
      <c r="BG881" s="29"/>
      <c r="BH881" s="1"/>
      <c r="BI881" s="29"/>
      <c r="BJ881" s="1"/>
      <c r="BK881" s="29"/>
      <c r="BL881" s="1"/>
      <c r="BM881" s="29"/>
      <c r="BN881" s="1"/>
      <c r="BO881" s="29"/>
      <c r="BP881" s="1"/>
      <c r="BQ881" s="29"/>
      <c r="BR881" s="1"/>
      <c r="BS881" s="29"/>
      <c r="BT881" s="1"/>
      <c r="BU881" s="1">
        <v>51</v>
      </c>
      <c r="BV881" s="29" t="s">
        <v>97</v>
      </c>
      <c r="BW881" s="1"/>
      <c r="BX881" s="29"/>
      <c r="BY881" s="33"/>
      <c r="BZ881" s="29"/>
      <c r="CA881" s="33"/>
      <c r="CB881" s="29"/>
      <c r="CC881" s="33"/>
    </row>
    <row r="882" spans="1:81" s="60" customFormat="1" x14ac:dyDescent="0.35">
      <c r="A882" s="33" t="s">
        <v>59</v>
      </c>
      <c r="B882" s="33" t="s">
        <v>232</v>
      </c>
      <c r="C882" s="33" t="s">
        <v>1747</v>
      </c>
      <c r="D882" s="33" t="s">
        <v>490</v>
      </c>
      <c r="E882" s="33" t="s">
        <v>58</v>
      </c>
      <c r="F882" s="33">
        <v>999921957</v>
      </c>
      <c r="G882" s="1">
        <f>(K882+P882+J882+M882+O882+Q882)-H882</f>
        <v>141</v>
      </c>
      <c r="H882" s="1"/>
      <c r="I882" s="30"/>
      <c r="J882" s="1">
        <f>SUM(AR882,BW882,CA882)</f>
        <v>0</v>
      </c>
      <c r="K882" s="1">
        <f>SUM(AD882,AF882,AH882,AJ882,AN882,AL882,AP882,AT882,AV882,AX882,AZ882,BD882,BF882,BH882,BJ882,BL882,BN882,BB882)</f>
        <v>90</v>
      </c>
      <c r="L882" s="1">
        <f>COUNT(AD882,AF882,AH882,AJ882,AL882,AN882,AP882,AT882,AV882,AX882,AZ882,BB882,BD882,BF882,BH882,BJ882,BL882,BN882)</f>
        <v>1</v>
      </c>
      <c r="M882" s="1">
        <f>BP882+BR882</f>
        <v>0</v>
      </c>
      <c r="N882" s="1"/>
      <c r="O882" s="1">
        <f>BU882</f>
        <v>51</v>
      </c>
      <c r="P882" s="1">
        <f>AB882+BY882</f>
        <v>0</v>
      </c>
      <c r="Q882" s="1">
        <f>BT882+CC882</f>
        <v>0</v>
      </c>
      <c r="R882" s="70"/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70"/>
      <c r="AB882" s="1"/>
      <c r="AC882" s="29"/>
      <c r="AD882" s="1"/>
      <c r="AE882" s="29"/>
      <c r="AF882" s="1"/>
      <c r="AG882" s="29"/>
      <c r="AH882" s="1"/>
      <c r="AI882" s="29"/>
      <c r="AJ882" s="1">
        <v>90</v>
      </c>
      <c r="AK882" s="29">
        <v>2</v>
      </c>
      <c r="AL882" s="1"/>
      <c r="AM882" s="29"/>
      <c r="AN882" s="1"/>
      <c r="AO882" s="29"/>
      <c r="AP882" s="1"/>
      <c r="AQ882" s="29"/>
      <c r="AR882" s="1"/>
      <c r="AS882" s="29"/>
      <c r="AT882" s="1"/>
      <c r="AU882" s="29"/>
      <c r="AV882" s="1"/>
      <c r="AW882" s="29"/>
      <c r="AX882" s="1"/>
      <c r="AY882" s="29"/>
      <c r="AZ882" s="1"/>
      <c r="BA882" s="29"/>
      <c r="BB882" s="1"/>
      <c r="BC882" s="29"/>
      <c r="BD882" s="1"/>
      <c r="BE882" s="29"/>
      <c r="BF882" s="1"/>
      <c r="BG882" s="29"/>
      <c r="BH882" s="1"/>
      <c r="BI882" s="29"/>
      <c r="BJ882" s="1"/>
      <c r="BK882" s="29"/>
      <c r="BL882" s="1"/>
      <c r="BM882" s="29"/>
      <c r="BN882" s="1"/>
      <c r="BO882" s="29"/>
      <c r="BP882" s="1"/>
      <c r="BQ882" s="29"/>
      <c r="BR882" s="1"/>
      <c r="BS882" s="29"/>
      <c r="BT882" s="1"/>
      <c r="BU882" s="1">
        <v>51</v>
      </c>
      <c r="BV882" s="29" t="s">
        <v>97</v>
      </c>
      <c r="BW882" s="1"/>
      <c r="BX882" s="29"/>
      <c r="BY882" s="33"/>
      <c r="BZ882" s="29"/>
      <c r="CA882" s="33"/>
      <c r="CB882" s="29"/>
      <c r="CC882" s="33"/>
    </row>
    <row r="883" spans="1:81" s="60" customFormat="1" x14ac:dyDescent="0.35">
      <c r="A883" s="33" t="s">
        <v>59</v>
      </c>
      <c r="B883" s="33" t="s">
        <v>232</v>
      </c>
      <c r="C883" s="33" t="s">
        <v>818</v>
      </c>
      <c r="D883" s="33" t="s">
        <v>819</v>
      </c>
      <c r="E883" s="33" t="s">
        <v>58</v>
      </c>
      <c r="F883" s="33">
        <v>999909482</v>
      </c>
      <c r="G883" s="1">
        <f>(K883+P883+J883+M883+O883+Q883)-H883</f>
        <v>134</v>
      </c>
      <c r="H883" s="1"/>
      <c r="I883" s="30"/>
      <c r="J883" s="1">
        <f>SUM(AR883,BW883,CA883)</f>
        <v>0</v>
      </c>
      <c r="K883" s="1">
        <f>SUM(AD883,AF883,AH883,AJ883,AN883,AL883,AP883,AT883,AV883,AX883,AZ883,BD883,BF883,BH883,BJ883,BL883,BN883,BB883)</f>
        <v>0</v>
      </c>
      <c r="L883" s="1">
        <f>COUNT(AD883,AF883,AH883,AJ883,AL883,AN883,AP883,AT883,AV883,AX883,AZ883,BB883,BD883,BF883,BH883,BJ883,BL883,BN883)</f>
        <v>0</v>
      </c>
      <c r="M883" s="1">
        <f>BP883+BR883</f>
        <v>44</v>
      </c>
      <c r="N883" s="1"/>
      <c r="O883" s="1">
        <f>BU883</f>
        <v>90</v>
      </c>
      <c r="P883" s="1">
        <f>AB883+BY883</f>
        <v>0</v>
      </c>
      <c r="Q883" s="1">
        <f>BT883+CC883</f>
        <v>0</v>
      </c>
      <c r="R883" s="70"/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70"/>
      <c r="AB883" s="1"/>
      <c r="AC883" s="29"/>
      <c r="AD883" s="33"/>
      <c r="AE883" s="29"/>
      <c r="AF883" s="1"/>
      <c r="AG883" s="29"/>
      <c r="AH883" s="1"/>
      <c r="AI883" s="29"/>
      <c r="AJ883" s="1"/>
      <c r="AK883" s="29"/>
      <c r="AL883" s="1"/>
      <c r="AM883" s="29"/>
      <c r="AN883" s="1"/>
      <c r="AO883" s="29"/>
      <c r="AP883" s="1"/>
      <c r="AQ883" s="29"/>
      <c r="AR883" s="1"/>
      <c r="AS883" s="29"/>
      <c r="AT883" s="1"/>
      <c r="AU883" s="29"/>
      <c r="AV883" s="1"/>
      <c r="AW883" s="29"/>
      <c r="AX883" s="1"/>
      <c r="AY883" s="29"/>
      <c r="AZ883" s="1"/>
      <c r="BA883" s="29"/>
      <c r="BB883" s="1"/>
      <c r="BC883" s="29"/>
      <c r="BD883" s="1"/>
      <c r="BE883" s="29"/>
      <c r="BF883" s="1"/>
      <c r="BG883" s="29"/>
      <c r="BH883" s="1"/>
      <c r="BI883" s="29"/>
      <c r="BJ883" s="1"/>
      <c r="BK883" s="29"/>
      <c r="BL883" s="1"/>
      <c r="BM883" s="29"/>
      <c r="BN883" s="1"/>
      <c r="BO883" s="29"/>
      <c r="BP883" s="1"/>
      <c r="BQ883" s="29"/>
      <c r="BR883" s="1">
        <v>44</v>
      </c>
      <c r="BS883" s="29" t="s">
        <v>97</v>
      </c>
      <c r="BT883" s="1"/>
      <c r="BU883" s="1">
        <v>90</v>
      </c>
      <c r="BV883" s="29">
        <v>4</v>
      </c>
      <c r="BW883" s="1"/>
      <c r="BX883" s="29"/>
      <c r="BY883" s="33"/>
      <c r="BZ883" s="29"/>
      <c r="CA883" s="33"/>
      <c r="CB883" s="29"/>
      <c r="CC883" s="33"/>
    </row>
    <row r="884" spans="1:81" s="60" customFormat="1" x14ac:dyDescent="0.35">
      <c r="A884" s="1" t="s">
        <v>59</v>
      </c>
      <c r="B884" s="1" t="s">
        <v>232</v>
      </c>
      <c r="C884" s="33" t="s">
        <v>926</v>
      </c>
      <c r="D884" s="33" t="s">
        <v>1641</v>
      </c>
      <c r="E884" s="33" t="s">
        <v>58</v>
      </c>
      <c r="F884" s="1">
        <v>999921482</v>
      </c>
      <c r="G884" s="1">
        <f>(K884+P884+J884+M884+O884+Q884)-H884</f>
        <v>122</v>
      </c>
      <c r="H884" s="33"/>
      <c r="I884" s="30"/>
      <c r="J884" s="1">
        <f>SUM(AR884,BW884,CA884)</f>
        <v>0</v>
      </c>
      <c r="K884" s="1">
        <f>SUM(AD884,AF884,AH884,AJ884,AN884,AL884,AP884,AT884,AV884,AX884,AZ884,BD884,BF884,BH884,BJ884,BL884,BN884,BB884)</f>
        <v>122</v>
      </c>
      <c r="L884" s="1">
        <f>COUNT(AD884,AF884,AH884,AJ884,AL884,AN884,AP884,AT884,AV884,AX884,AZ884,BB884,BD884,BF884,BH884,BJ884,BL884,BN884)</f>
        <v>2</v>
      </c>
      <c r="M884" s="1">
        <f>BP884+BR884</f>
        <v>0</v>
      </c>
      <c r="N884" s="1"/>
      <c r="O884" s="1">
        <f>BU884</f>
        <v>0</v>
      </c>
      <c r="P884" s="1">
        <f>AB884+BY884</f>
        <v>0</v>
      </c>
      <c r="Q884" s="1">
        <f>BT884+CC884</f>
        <v>0</v>
      </c>
      <c r="R884" s="70"/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70"/>
      <c r="AB884" s="1"/>
      <c r="AC884" s="29"/>
      <c r="AD884" s="1"/>
      <c r="AE884" s="29"/>
      <c r="AF884" s="1"/>
      <c r="AG884" s="29"/>
      <c r="AH884" s="1">
        <v>54</v>
      </c>
      <c r="AI884" s="29">
        <v>7</v>
      </c>
      <c r="AJ884" s="1"/>
      <c r="AK884" s="29"/>
      <c r="AL884" s="1"/>
      <c r="AM884" s="29"/>
      <c r="AN884" s="1"/>
      <c r="AO884" s="29"/>
      <c r="AP884" s="1"/>
      <c r="AQ884" s="29"/>
      <c r="AR884" s="1"/>
      <c r="AS884" s="29"/>
      <c r="AT884" s="1"/>
      <c r="AU884" s="29"/>
      <c r="AV884" s="1"/>
      <c r="AW884" s="29"/>
      <c r="AX884" s="1"/>
      <c r="AY884" s="29"/>
      <c r="AZ884" s="1"/>
      <c r="BA884" s="29"/>
      <c r="BB884" s="1"/>
      <c r="BC884" s="29"/>
      <c r="BD884" s="1"/>
      <c r="BE884" s="29"/>
      <c r="BF884" s="1">
        <v>68</v>
      </c>
      <c r="BG884" s="29">
        <v>3</v>
      </c>
      <c r="BH884" s="1"/>
      <c r="BI884" s="29"/>
      <c r="BJ884" s="1"/>
      <c r="BK884" s="29"/>
      <c r="BL884" s="1"/>
      <c r="BM884" s="29"/>
      <c r="BN884" s="1"/>
      <c r="BO884" s="29"/>
      <c r="BP884" s="1"/>
      <c r="BQ884" s="29"/>
      <c r="BR884" s="1"/>
      <c r="BS884" s="29"/>
      <c r="BT884" s="1"/>
      <c r="BU884" s="1"/>
      <c r="BV884" s="29"/>
      <c r="BW884" s="1"/>
      <c r="BX884" s="29"/>
      <c r="BY884" s="33"/>
      <c r="BZ884" s="29"/>
      <c r="CA884" s="33"/>
      <c r="CB884" s="29"/>
      <c r="CC884" s="33"/>
    </row>
    <row r="885" spans="1:81" s="60" customFormat="1" x14ac:dyDescent="0.35">
      <c r="A885" s="34" t="s">
        <v>59</v>
      </c>
      <c r="B885" s="34" t="s">
        <v>232</v>
      </c>
      <c r="C885" s="34" t="s">
        <v>403</v>
      </c>
      <c r="D885" s="34" t="s">
        <v>1703</v>
      </c>
      <c r="E885" s="34" t="s">
        <v>58</v>
      </c>
      <c r="F885" s="1">
        <v>999921738</v>
      </c>
      <c r="G885" s="1">
        <f>(K885+P885+J885+M885+O885+Q885)-H885</f>
        <v>120</v>
      </c>
      <c r="H885" s="1"/>
      <c r="I885" s="30"/>
      <c r="J885" s="1">
        <f>SUM(AR885,BW885,CA885)</f>
        <v>0</v>
      </c>
      <c r="K885" s="1">
        <f>SUM(AD885,AF885,AH885,AJ885,AN885,AL885,AP885,AT885,AV885,AX885,AZ885,BD885,BF885,BH885,BJ885,BL885,BN885,BB885)</f>
        <v>120</v>
      </c>
      <c r="L885" s="1">
        <f>COUNT(AD885,AF885,AH885,AJ885,AL885,AN885,AP885,AT885,AV885,AX885,AZ885,BB885,BD885,BF885,BH885,BJ885,BL885,BN885)</f>
        <v>1</v>
      </c>
      <c r="M885" s="1">
        <f>BP885+BR885</f>
        <v>0</v>
      </c>
      <c r="N885" s="1"/>
      <c r="O885" s="1">
        <f>BU885</f>
        <v>0</v>
      </c>
      <c r="P885" s="1">
        <f>AB885+BY885</f>
        <v>0</v>
      </c>
      <c r="Q885" s="1">
        <f>BT885+CC885</f>
        <v>0</v>
      </c>
      <c r="R885" s="70"/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70"/>
      <c r="AB885" s="1"/>
      <c r="AC885" s="29"/>
      <c r="AD885" s="1"/>
      <c r="AE885" s="29"/>
      <c r="AF885" s="1"/>
      <c r="AG885" s="29"/>
      <c r="AH885" s="1"/>
      <c r="AI885" s="29"/>
      <c r="AJ885" s="1"/>
      <c r="AK885" s="29"/>
      <c r="AL885" s="1"/>
      <c r="AM885" s="29"/>
      <c r="AN885" s="1"/>
      <c r="AO885" s="29"/>
      <c r="AP885" s="1"/>
      <c r="AQ885" s="29"/>
      <c r="AR885" s="1"/>
      <c r="AS885" s="29"/>
      <c r="AT885" s="1">
        <v>120</v>
      </c>
      <c r="AU885" s="29">
        <v>1</v>
      </c>
      <c r="AV885" s="1"/>
      <c r="AW885" s="29"/>
      <c r="AX885" s="1"/>
      <c r="AY885" s="29"/>
      <c r="AZ885" s="1"/>
      <c r="BA885" s="29"/>
      <c r="BB885" s="1"/>
      <c r="BC885" s="29"/>
      <c r="BD885" s="1"/>
      <c r="BE885" s="29"/>
      <c r="BF885" s="1"/>
      <c r="BG885" s="29"/>
      <c r="BH885" s="1"/>
      <c r="BI885" s="29"/>
      <c r="BJ885" s="1"/>
      <c r="BK885" s="29"/>
      <c r="BL885" s="1"/>
      <c r="BM885" s="29"/>
      <c r="BN885" s="1"/>
      <c r="BO885" s="29"/>
      <c r="BP885" s="1"/>
      <c r="BQ885" s="29"/>
      <c r="BR885" s="1"/>
      <c r="BS885" s="29"/>
      <c r="BT885" s="1"/>
      <c r="BU885" s="1"/>
      <c r="BV885" s="29"/>
      <c r="BW885" s="1"/>
      <c r="BX885" s="29"/>
      <c r="BY885" s="33"/>
      <c r="BZ885" s="29"/>
      <c r="CA885" s="33"/>
      <c r="CB885" s="29"/>
      <c r="CC885" s="33"/>
    </row>
    <row r="886" spans="1:81" s="60" customFormat="1" x14ac:dyDescent="0.35">
      <c r="A886" s="1" t="s">
        <v>59</v>
      </c>
      <c r="B886" s="1" t="s">
        <v>232</v>
      </c>
      <c r="C886" s="1" t="s">
        <v>1173</v>
      </c>
      <c r="D886" s="1" t="s">
        <v>159</v>
      </c>
      <c r="E886" s="1" t="s">
        <v>58</v>
      </c>
      <c r="F886" s="1">
        <v>999925362</v>
      </c>
      <c r="G886" s="1">
        <f>(K886+P886+J886+M886+O886+Q886)-H886</f>
        <v>120</v>
      </c>
      <c r="H886" s="1"/>
      <c r="I886" s="30"/>
      <c r="J886" s="1">
        <f>SUM(AR886,BW886,CA886)</f>
        <v>0</v>
      </c>
      <c r="K886" s="1">
        <f>SUM(AD886,AF886,AH886,AJ886,AN886,AL886,AP886,AT886,AV886,AX886,AZ886,BD886,BF886,BH886,BJ886,BL886,BN886,BB886)</f>
        <v>120</v>
      </c>
      <c r="L886" s="1">
        <f>COUNT(AD886,AF886,AH886,AJ886,AL886,AN886,AP886,AT886,AV886,AX886,AZ886,BB886,BD886,BF886,BH886,BJ886,BL886,BN886)</f>
        <v>1</v>
      </c>
      <c r="M886" s="1">
        <f>BP886+BR886</f>
        <v>0</v>
      </c>
      <c r="N886" s="1"/>
      <c r="O886" s="1">
        <f>BU886</f>
        <v>0</v>
      </c>
      <c r="P886" s="1">
        <f>AB886+BY886</f>
        <v>0</v>
      </c>
      <c r="Q886" s="1">
        <f>BT886+CC886</f>
        <v>0</v>
      </c>
      <c r="R886" s="70"/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70"/>
      <c r="AB886" s="1"/>
      <c r="AC886" s="29"/>
      <c r="AD886" s="1"/>
      <c r="AE886" s="29"/>
      <c r="AF886" s="1"/>
      <c r="AG886" s="29"/>
      <c r="AH886" s="1"/>
      <c r="AI886" s="29"/>
      <c r="AJ886" s="1"/>
      <c r="AK886" s="29"/>
      <c r="AL886" s="1"/>
      <c r="AM886" s="29"/>
      <c r="AN886" s="1"/>
      <c r="AO886" s="29"/>
      <c r="AP886" s="1">
        <v>120</v>
      </c>
      <c r="AQ886" s="29">
        <v>1</v>
      </c>
      <c r="AR886" s="1"/>
      <c r="AS886" s="29"/>
      <c r="AT886" s="1"/>
      <c r="AU886" s="29"/>
      <c r="AV886" s="1"/>
      <c r="AW886" s="29"/>
      <c r="AX886" s="1"/>
      <c r="AY886" s="29"/>
      <c r="AZ886" s="1"/>
      <c r="BA886" s="29"/>
      <c r="BB886" s="1"/>
      <c r="BC886" s="29"/>
      <c r="BD886" s="1"/>
      <c r="BE886" s="29"/>
      <c r="BF886" s="1"/>
      <c r="BG886" s="29"/>
      <c r="BH886" s="1"/>
      <c r="BI886" s="29"/>
      <c r="BJ886" s="1"/>
      <c r="BK886" s="29"/>
      <c r="BL886" s="1"/>
      <c r="BM886" s="29"/>
      <c r="BN886" s="1"/>
      <c r="BO886" s="29"/>
      <c r="BP886" s="1"/>
      <c r="BQ886" s="29"/>
      <c r="BR886" s="1"/>
      <c r="BS886" s="29"/>
      <c r="BT886" s="1"/>
      <c r="BU886" s="1"/>
      <c r="BV886" s="29"/>
      <c r="BW886" s="1"/>
      <c r="BX886" s="29"/>
      <c r="BY886" s="33"/>
      <c r="BZ886" s="29"/>
      <c r="CA886" s="33"/>
      <c r="CB886" s="29"/>
      <c r="CC886" s="33"/>
    </row>
    <row r="887" spans="1:81" s="60" customFormat="1" x14ac:dyDescent="0.35">
      <c r="A887" s="35" t="s">
        <v>59</v>
      </c>
      <c r="B887" s="35" t="s">
        <v>232</v>
      </c>
      <c r="C887" s="35" t="s">
        <v>1688</v>
      </c>
      <c r="D887" s="35" t="s">
        <v>2059</v>
      </c>
      <c r="E887" s="35" t="s">
        <v>58</v>
      </c>
      <c r="F887" s="35">
        <v>999927182</v>
      </c>
      <c r="G887" s="1">
        <f>(K887+P887+J887+M887+O887+Q887)-H887</f>
        <v>120</v>
      </c>
      <c r="H887" s="1"/>
      <c r="I887" s="30"/>
      <c r="J887" s="1">
        <f>SUM(AR887,BW887,CA887)</f>
        <v>0</v>
      </c>
      <c r="K887" s="1">
        <f>SUM(AD887,AF887,AH887,AJ887,AN887,AL887,AP887,AT887,AV887,AX887,AZ887,BD887,BF887,BH887,BJ887,BL887,BN887,BB887)</f>
        <v>120</v>
      </c>
      <c r="L887" s="1">
        <f>COUNT(AD887,AF887,AH887,AJ887,AL887,AN887,AP887,AT887,AV887,AX887,AZ887,BB887,BD887,BF887,BH887,BJ887,BL887,BN887)</f>
        <v>1</v>
      </c>
      <c r="M887" s="1">
        <f>BP887+BR887</f>
        <v>0</v>
      </c>
      <c r="N887" s="1"/>
      <c r="O887" s="1">
        <f>BU887</f>
        <v>0</v>
      </c>
      <c r="P887" s="1">
        <f>AB887+BY887</f>
        <v>0</v>
      </c>
      <c r="Q887" s="1">
        <f>BT887+CC887</f>
        <v>0</v>
      </c>
      <c r="R887" s="70"/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70"/>
      <c r="AB887" s="1"/>
      <c r="AC887" s="29"/>
      <c r="AD887" s="1"/>
      <c r="AE887" s="29"/>
      <c r="AF887" s="1"/>
      <c r="AG887" s="29"/>
      <c r="AH887" s="1"/>
      <c r="AI887" s="29"/>
      <c r="AJ887" s="1"/>
      <c r="AK887" s="30"/>
      <c r="AL887" s="1"/>
      <c r="AM887" s="29"/>
      <c r="AN887" s="1"/>
      <c r="AO887" s="29"/>
      <c r="AP887" s="1"/>
      <c r="AQ887" s="29"/>
      <c r="AR887" s="1"/>
      <c r="AS887" s="29"/>
      <c r="AT887" s="1"/>
      <c r="AU887" s="29"/>
      <c r="AV887" s="1"/>
      <c r="AW887" s="29"/>
      <c r="AX887" s="1"/>
      <c r="AY887" s="29"/>
      <c r="AZ887" s="1"/>
      <c r="BA887" s="29"/>
      <c r="BB887" s="1"/>
      <c r="BC887" s="29"/>
      <c r="BD887" s="1"/>
      <c r="BE887" s="29"/>
      <c r="BF887" s="1"/>
      <c r="BG887" s="29"/>
      <c r="BH887" s="1">
        <v>120</v>
      </c>
      <c r="BI887" s="29">
        <v>1</v>
      </c>
      <c r="BJ887" s="1"/>
      <c r="BK887" s="29"/>
      <c r="BL887" s="1"/>
      <c r="BM887" s="29"/>
      <c r="BN887" s="1"/>
      <c r="BO887" s="29"/>
      <c r="BP887" s="1"/>
      <c r="BQ887" s="29"/>
      <c r="BR887" s="1"/>
      <c r="BS887" s="29"/>
      <c r="BT887" s="1"/>
      <c r="BU887" s="1"/>
      <c r="BV887" s="29"/>
      <c r="BW887" s="1"/>
      <c r="BX887" s="29"/>
      <c r="BY887" s="33"/>
      <c r="BZ887" s="29"/>
      <c r="CA887" s="33"/>
      <c r="CB887" s="29"/>
      <c r="CC887" s="33"/>
    </row>
    <row r="888" spans="1:81" s="60" customFormat="1" x14ac:dyDescent="0.35">
      <c r="A888" s="38" t="s">
        <v>59</v>
      </c>
      <c r="B888" s="38" t="s">
        <v>232</v>
      </c>
      <c r="C888" s="38" t="s">
        <v>2913</v>
      </c>
      <c r="D888" s="38" t="s">
        <v>2911</v>
      </c>
      <c r="E888" s="38" t="s">
        <v>58</v>
      </c>
      <c r="F888" s="38">
        <v>999926439</v>
      </c>
      <c r="G888" s="1">
        <f>(K888+P888+J888+M888+O888+Q888)-H888</f>
        <v>119</v>
      </c>
      <c r="H888" s="1"/>
      <c r="I888" s="30"/>
      <c r="J888" s="1">
        <f>SUM(AR888,BW888,CA888)</f>
        <v>0</v>
      </c>
      <c r="K888" s="1">
        <f>SUM(AD888,AF888,AH888,AJ888,AN888,AL888,AP888,AT888,AV888,AX888,AZ888,BD888,BF888,BH888,BJ888,BL888,BN888,BB888)</f>
        <v>68</v>
      </c>
      <c r="L888" s="1">
        <f>COUNT(AD888,AF888,AH888,AJ888,AL888,AN888,AP888,AT888,AV888,AX888,AZ888,BB888,BD888,BF888,BH888,BJ888,BL888,BN888)</f>
        <v>1</v>
      </c>
      <c r="M888" s="1">
        <f>BP888+BR888</f>
        <v>0</v>
      </c>
      <c r="N888" s="1"/>
      <c r="O888" s="1">
        <f>BU888</f>
        <v>51</v>
      </c>
      <c r="P888" s="1">
        <f>AB888+BY888</f>
        <v>0</v>
      </c>
      <c r="Q888" s="1">
        <f>BT888+CC888</f>
        <v>0</v>
      </c>
      <c r="R888" s="70"/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70"/>
      <c r="AB888" s="1"/>
      <c r="AC888" s="29"/>
      <c r="AD888" s="1"/>
      <c r="AE888" s="29"/>
      <c r="AF888" s="1"/>
      <c r="AG888" s="29"/>
      <c r="AH888" s="1"/>
      <c r="AI888" s="29"/>
      <c r="AJ888" s="1">
        <v>68</v>
      </c>
      <c r="AK888" s="29">
        <v>3</v>
      </c>
      <c r="AL888" s="1"/>
      <c r="AM888" s="29"/>
      <c r="AN888" s="1"/>
      <c r="AO888" s="29"/>
      <c r="AP888" s="1"/>
      <c r="AQ888" s="29"/>
      <c r="AR888" s="1"/>
      <c r="AS888" s="29"/>
      <c r="AT888" s="1"/>
      <c r="AU888" s="29"/>
      <c r="AV888" s="1"/>
      <c r="AW888" s="29"/>
      <c r="AX888" s="1"/>
      <c r="AY888" s="29"/>
      <c r="AZ888" s="1"/>
      <c r="BA888" s="29"/>
      <c r="BB888" s="1"/>
      <c r="BC888" s="29"/>
      <c r="BD888" s="1"/>
      <c r="BE888" s="29"/>
      <c r="BF888" s="1"/>
      <c r="BG888" s="29"/>
      <c r="BH888" s="1"/>
      <c r="BI888" s="29"/>
      <c r="BJ888" s="1"/>
      <c r="BK888" s="29"/>
      <c r="BL888" s="1"/>
      <c r="BM888" s="29"/>
      <c r="BN888" s="1"/>
      <c r="BO888" s="29"/>
      <c r="BP888" s="1"/>
      <c r="BQ888" s="29"/>
      <c r="BR888" s="1"/>
      <c r="BS888" s="29"/>
      <c r="BT888" s="1"/>
      <c r="BU888" s="1">
        <v>51</v>
      </c>
      <c r="BV888" s="29" t="s">
        <v>97</v>
      </c>
      <c r="BW888" s="1"/>
      <c r="BX888" s="29"/>
      <c r="BY888" s="33"/>
      <c r="BZ888" s="29"/>
      <c r="CA888" s="33"/>
      <c r="CB888" s="29"/>
      <c r="CC888" s="33"/>
    </row>
    <row r="889" spans="1:81" s="60" customFormat="1" x14ac:dyDescent="0.35">
      <c r="A889" s="34" t="s">
        <v>59</v>
      </c>
      <c r="B889" s="34" t="s">
        <v>232</v>
      </c>
      <c r="C889" s="34" t="s">
        <v>1402</v>
      </c>
      <c r="D889" s="34" t="s">
        <v>1403</v>
      </c>
      <c r="E889" s="34" t="s">
        <v>58</v>
      </c>
      <c r="F889" s="1">
        <v>999919671</v>
      </c>
      <c r="G889" s="1">
        <f>(K889+P889+J889+M889+O889+Q889)-H889</f>
        <v>114</v>
      </c>
      <c r="H889" s="1"/>
      <c r="I889" s="30"/>
      <c r="J889" s="1">
        <f>SUM(AR889,BW889,CA889)</f>
        <v>0</v>
      </c>
      <c r="K889" s="1">
        <f>SUM(AD889,AF889,AH889,AJ889,AN889,AL889,AP889,AT889,AV889,AX889,AZ889,BD889,BF889,BH889,BJ889,BL889,BN889,BB889)</f>
        <v>114</v>
      </c>
      <c r="L889" s="1">
        <f>COUNT(AD889,AF889,AH889,AJ889,AL889,AN889,AP889,AT889,AV889,AX889,AZ889,BB889,BD889,BF889,BH889,BJ889,BL889,BN889)</f>
        <v>2</v>
      </c>
      <c r="M889" s="1">
        <f>BP889+BR889</f>
        <v>0</v>
      </c>
      <c r="N889" s="1"/>
      <c r="O889" s="1">
        <f>BU889</f>
        <v>0</v>
      </c>
      <c r="P889" s="1">
        <f>AB889+BY889</f>
        <v>0</v>
      </c>
      <c r="Q889" s="1">
        <f>BT889+CC889</f>
        <v>0</v>
      </c>
      <c r="R889" s="70"/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70"/>
      <c r="AB889" s="1"/>
      <c r="AC889" s="29"/>
      <c r="AD889" s="1"/>
      <c r="AE889" s="29"/>
      <c r="AF889" s="1"/>
      <c r="AG889" s="29"/>
      <c r="AH889" s="1">
        <v>51</v>
      </c>
      <c r="AI889" s="29">
        <v>8</v>
      </c>
      <c r="AJ889" s="1"/>
      <c r="AK889" s="29"/>
      <c r="AL889" s="1"/>
      <c r="AM889" s="29"/>
      <c r="AN889" s="1"/>
      <c r="AO889" s="29"/>
      <c r="AP889" s="1"/>
      <c r="AQ889" s="29"/>
      <c r="AR889" s="1"/>
      <c r="AS889" s="29"/>
      <c r="AT889" s="1"/>
      <c r="AU889" s="29"/>
      <c r="AV889" s="1"/>
      <c r="AW889" s="29"/>
      <c r="AX889" s="1"/>
      <c r="AY889" s="29"/>
      <c r="AZ889" s="1"/>
      <c r="BA889" s="29"/>
      <c r="BB889" s="1"/>
      <c r="BC889" s="29"/>
      <c r="BD889" s="1"/>
      <c r="BE889" s="29"/>
      <c r="BF889" s="1">
        <v>63</v>
      </c>
      <c r="BG889" s="29">
        <v>5</v>
      </c>
      <c r="BH889" s="1"/>
      <c r="BI889" s="29"/>
      <c r="BJ889" s="1"/>
      <c r="BK889" s="29"/>
      <c r="BL889" s="1"/>
      <c r="BM889" s="29"/>
      <c r="BN889" s="1"/>
      <c r="BO889" s="29"/>
      <c r="BP889" s="1"/>
      <c r="BQ889" s="29"/>
      <c r="BR889" s="1"/>
      <c r="BS889" s="29"/>
      <c r="BT889" s="1"/>
      <c r="BU889" s="1"/>
      <c r="BV889" s="29"/>
      <c r="BW889" s="1"/>
      <c r="BX889" s="29"/>
      <c r="BY889" s="33"/>
      <c r="BZ889" s="29"/>
      <c r="CA889" s="33"/>
      <c r="CB889" s="29"/>
      <c r="CC889" s="33"/>
    </row>
    <row r="890" spans="1:81" s="60" customFormat="1" x14ac:dyDescent="0.35">
      <c r="A890" s="1" t="s">
        <v>59</v>
      </c>
      <c r="B890" s="1" t="s">
        <v>232</v>
      </c>
      <c r="C890" s="1" t="s">
        <v>2280</v>
      </c>
      <c r="D890" s="1" t="s">
        <v>2281</v>
      </c>
      <c r="E890" s="1" t="s">
        <v>58</v>
      </c>
      <c r="F890" s="1">
        <v>999924746</v>
      </c>
      <c r="G890" s="1">
        <f>(K890+P890+J890+M890+O890+Q890)-H890</f>
        <v>113</v>
      </c>
      <c r="H890" s="33"/>
      <c r="I890" s="30"/>
      <c r="J890" s="1">
        <f>SUM(AR890,BW890,CA890)</f>
        <v>0</v>
      </c>
      <c r="K890" s="1">
        <f>SUM(AD890,AF890,AH890,AJ890,AN890,AL890,AP890,AT890,AV890,AX890,AZ890,BD890,BF890,BH890,BJ890,BL890,BN890,BB890)</f>
        <v>113</v>
      </c>
      <c r="L890" s="1">
        <f>COUNT(AD890,AF890,AH890,AJ890,AL890,AN890,AP890,AT890,AV890,AX890,AZ890,BB890,BD890,BF890,BH890,BJ890,BL890,BN890)</f>
        <v>2</v>
      </c>
      <c r="M890" s="1">
        <f>BP890+BR890</f>
        <v>0</v>
      </c>
      <c r="N890" s="1"/>
      <c r="O890" s="1">
        <f>BU890</f>
        <v>0</v>
      </c>
      <c r="P890" s="1">
        <f>AB890+BY890</f>
        <v>0</v>
      </c>
      <c r="Q890" s="1">
        <f>BT890+CC890</f>
        <v>0</v>
      </c>
      <c r="R890" s="70"/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70"/>
      <c r="AB890" s="1"/>
      <c r="AC890" s="29"/>
      <c r="AD890" s="1"/>
      <c r="AE890" s="29"/>
      <c r="AF890" s="1"/>
      <c r="AG890" s="29"/>
      <c r="AH890" s="1"/>
      <c r="AI890" s="29"/>
      <c r="AJ890" s="1"/>
      <c r="AK890" s="29"/>
      <c r="AL890" s="1"/>
      <c r="AM890" s="29"/>
      <c r="AN890" s="1"/>
      <c r="AO890" s="29"/>
      <c r="AP890" s="1">
        <v>68</v>
      </c>
      <c r="AQ890" s="29">
        <v>3</v>
      </c>
      <c r="AR890" s="1"/>
      <c r="AS890" s="29"/>
      <c r="AT890" s="1"/>
      <c r="AU890" s="29"/>
      <c r="AV890" s="1"/>
      <c r="AW890" s="29"/>
      <c r="AX890" s="1">
        <v>45</v>
      </c>
      <c r="AY890" s="29">
        <v>2</v>
      </c>
      <c r="AZ890" s="1"/>
      <c r="BA890" s="29"/>
      <c r="BB890" s="1"/>
      <c r="BC890" s="29"/>
      <c r="BD890" s="1"/>
      <c r="BE890" s="29"/>
      <c r="BF890" s="1"/>
      <c r="BG890" s="29"/>
      <c r="BH890" s="1"/>
      <c r="BI890" s="29"/>
      <c r="BJ890" s="1"/>
      <c r="BK890" s="29"/>
      <c r="BL890" s="1"/>
      <c r="BM890" s="29"/>
      <c r="BN890" s="1"/>
      <c r="BO890" s="29"/>
      <c r="BP890" s="1"/>
      <c r="BQ890" s="29"/>
      <c r="BR890" s="1"/>
      <c r="BS890" s="29"/>
      <c r="BT890" s="1"/>
      <c r="BU890" s="1"/>
      <c r="BV890" s="29"/>
      <c r="BW890" s="1"/>
      <c r="BX890" s="29"/>
      <c r="BY890" s="33"/>
      <c r="BZ890" s="29"/>
      <c r="CA890" s="33"/>
      <c r="CB890" s="29"/>
      <c r="CC890" s="33"/>
    </row>
    <row r="891" spans="1:81" s="60" customFormat="1" x14ac:dyDescent="0.35">
      <c r="A891" s="1" t="s">
        <v>59</v>
      </c>
      <c r="B891" s="1" t="s">
        <v>232</v>
      </c>
      <c r="C891" s="1" t="s">
        <v>244</v>
      </c>
      <c r="D891" s="1" t="s">
        <v>1773</v>
      </c>
      <c r="E891" s="1" t="s">
        <v>58</v>
      </c>
      <c r="F891" s="1">
        <v>999922051</v>
      </c>
      <c r="G891" s="1">
        <f>(K891+P891+J891+M891+O891+Q891)-H891</f>
        <v>112</v>
      </c>
      <c r="H891" s="33"/>
      <c r="I891" s="30"/>
      <c r="J891" s="1">
        <f>SUM(AR891,BW891,CA891)</f>
        <v>0</v>
      </c>
      <c r="K891" s="1">
        <f>SUM(AD891,AF891,AH891,AJ891,AN891,AL891,AP891,AT891,AV891,AX891,AZ891,BD891,BF891,BH891,BJ891,BL891,BN891,BB891)</f>
        <v>45</v>
      </c>
      <c r="L891" s="1">
        <f>COUNT(AD891,AF891,AH891,AJ891,AL891,AN891,AP891,AT891,AV891,AX891,AZ891,BB891,BD891,BF891,BH891,BJ891,BL891,BN891)</f>
        <v>1</v>
      </c>
      <c r="M891" s="1">
        <f>BP891+BR891</f>
        <v>67</v>
      </c>
      <c r="N891" s="1"/>
      <c r="O891" s="1">
        <f>BU891</f>
        <v>0</v>
      </c>
      <c r="P891" s="1">
        <f>AB891+BY891</f>
        <v>0</v>
      </c>
      <c r="Q891" s="1">
        <f>BT891+CC891</f>
        <v>0</v>
      </c>
      <c r="R891" s="70"/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70"/>
      <c r="AB891" s="1"/>
      <c r="AC891" s="29"/>
      <c r="AD891" s="1"/>
      <c r="AE891" s="29"/>
      <c r="AF891" s="1"/>
      <c r="AG891" s="29"/>
      <c r="AH891" s="1"/>
      <c r="AI891" s="29"/>
      <c r="AJ891" s="1"/>
      <c r="AK891" s="29"/>
      <c r="AL891" s="1">
        <v>45</v>
      </c>
      <c r="AM891" s="29">
        <v>2</v>
      </c>
      <c r="AN891" s="1"/>
      <c r="AO891" s="29"/>
      <c r="AP891" s="1"/>
      <c r="AQ891" s="29"/>
      <c r="AR891" s="1"/>
      <c r="AS891" s="29"/>
      <c r="AT891" s="1"/>
      <c r="AU891" s="29"/>
      <c r="AV891" s="1"/>
      <c r="AW891" s="29"/>
      <c r="AX891" s="1"/>
      <c r="AY891" s="29"/>
      <c r="AZ891" s="1"/>
      <c r="BA891" s="29"/>
      <c r="BB891" s="1"/>
      <c r="BC891" s="29"/>
      <c r="BD891" s="1"/>
      <c r="BE891" s="29"/>
      <c r="BF891" s="1"/>
      <c r="BG891" s="29"/>
      <c r="BH891" s="1"/>
      <c r="BI891" s="29"/>
      <c r="BJ891" s="1"/>
      <c r="BK891" s="29"/>
      <c r="BL891" s="1"/>
      <c r="BM891" s="29"/>
      <c r="BN891" s="1"/>
      <c r="BO891" s="29"/>
      <c r="BP891" s="1"/>
      <c r="BQ891" s="29"/>
      <c r="BR891" s="1">
        <v>67</v>
      </c>
      <c r="BS891" s="29">
        <v>6</v>
      </c>
      <c r="BT891" s="1"/>
      <c r="BU891" s="1"/>
      <c r="BV891" s="29"/>
      <c r="BW891" s="1"/>
      <c r="BX891" s="29"/>
      <c r="BY891" s="33"/>
      <c r="BZ891" s="29"/>
      <c r="CA891" s="33"/>
      <c r="CB891" s="29"/>
      <c r="CC891" s="33"/>
    </row>
    <row r="892" spans="1:81" s="60" customFormat="1" x14ac:dyDescent="0.35">
      <c r="A892" s="1" t="s">
        <v>59</v>
      </c>
      <c r="B892" s="1" t="s">
        <v>232</v>
      </c>
      <c r="C892" s="1" t="s">
        <v>371</v>
      </c>
      <c r="D892" s="1" t="s">
        <v>2141</v>
      </c>
      <c r="E892" s="1" t="s">
        <v>58</v>
      </c>
      <c r="F892" s="1">
        <v>999924140</v>
      </c>
      <c r="G892" s="1">
        <f>(K892+P892+J892+M892+O892+Q892)-H892</f>
        <v>108</v>
      </c>
      <c r="H892" s="1"/>
      <c r="I892" s="30"/>
      <c r="J892" s="1">
        <f>SUM(AR892,BW892,CA892)</f>
        <v>0</v>
      </c>
      <c r="K892" s="1">
        <f>SUM(AD892,AF892,AH892,AJ892,AN892,AL892,AP892,AT892,AV892,AX892,AZ892,BD892,BF892,BH892,BJ892,BL892,BN892,BB892)</f>
        <v>108</v>
      </c>
      <c r="L892" s="1">
        <f>COUNT(AD892,AF892,AH892,AJ892,AL892,AN892,AP892,AT892,AV892,AX892,AZ892,BB892,BD892,BF892,BH892,BJ892,BL892,BN892)</f>
        <v>2</v>
      </c>
      <c r="M892" s="1">
        <f>BP892+BR892</f>
        <v>0</v>
      </c>
      <c r="N892" s="1"/>
      <c r="O892" s="1">
        <f>BU892</f>
        <v>0</v>
      </c>
      <c r="P892" s="1">
        <f>AB892+BY892</f>
        <v>0</v>
      </c>
      <c r="Q892" s="1">
        <f>BT892+CC892</f>
        <v>0</v>
      </c>
      <c r="R892" s="70"/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70"/>
      <c r="AB892" s="1"/>
      <c r="AC892" s="29"/>
      <c r="AD892" s="1"/>
      <c r="AE892" s="29"/>
      <c r="AF892" s="1"/>
      <c r="AG892" s="29"/>
      <c r="AH892" s="1"/>
      <c r="AI892" s="29"/>
      <c r="AJ892" s="1"/>
      <c r="AK892" s="29"/>
      <c r="AL892" s="1"/>
      <c r="AM892" s="29"/>
      <c r="AN892" s="1"/>
      <c r="AO892" s="29"/>
      <c r="AP892" s="1">
        <v>63</v>
      </c>
      <c r="AQ892" s="29">
        <v>5</v>
      </c>
      <c r="AR892" s="1"/>
      <c r="AS892" s="29"/>
      <c r="AT892" s="1"/>
      <c r="AU892" s="29"/>
      <c r="AV892" s="1"/>
      <c r="AW892" s="29"/>
      <c r="AX892" s="1"/>
      <c r="AY892" s="29"/>
      <c r="AZ892" s="1">
        <v>45</v>
      </c>
      <c r="BA892" s="29">
        <v>2</v>
      </c>
      <c r="BB892" s="1"/>
      <c r="BC892" s="29"/>
      <c r="BD892" s="1"/>
      <c r="BE892" s="29"/>
      <c r="BF892" s="1"/>
      <c r="BG892" s="29"/>
      <c r="BH892" s="1"/>
      <c r="BI892" s="29"/>
      <c r="BJ892" s="1"/>
      <c r="BK892" s="29"/>
      <c r="BL892" s="1"/>
      <c r="BM892" s="29"/>
      <c r="BN892" s="1"/>
      <c r="BO892" s="29"/>
      <c r="BP892" s="1"/>
      <c r="BQ892" s="29"/>
      <c r="BR892" s="1"/>
      <c r="BS892" s="29"/>
      <c r="BT892" s="1"/>
      <c r="BU892" s="1"/>
      <c r="BV892" s="29"/>
      <c r="BW892" s="1"/>
      <c r="BX892" s="29"/>
      <c r="BY892" s="33"/>
      <c r="BZ892" s="29"/>
      <c r="CA892" s="33"/>
      <c r="CB892" s="29"/>
      <c r="CC892" s="33"/>
    </row>
    <row r="893" spans="1:81" s="60" customFormat="1" x14ac:dyDescent="0.35">
      <c r="A893" s="34" t="s">
        <v>59</v>
      </c>
      <c r="B893" s="1" t="s">
        <v>232</v>
      </c>
      <c r="C893" s="1" t="s">
        <v>1884</v>
      </c>
      <c r="D893" s="1" t="s">
        <v>405</v>
      </c>
      <c r="E893" s="1" t="s">
        <v>58</v>
      </c>
      <c r="F893" s="1">
        <v>999923153</v>
      </c>
      <c r="G893" s="1">
        <f>(K893+P893+J893+M893+O893+Q893)-H893</f>
        <v>99</v>
      </c>
      <c r="H893" s="1">
        <f>(J893+K893+M893+N893+O893+P893+Q893)*0.5</f>
        <v>99</v>
      </c>
      <c r="I893" s="30"/>
      <c r="J893" s="1">
        <f>SUM(AR893,BW893,CA893)</f>
        <v>0</v>
      </c>
      <c r="K893" s="1">
        <f>SUM(AD893,AF893,AH893,AJ893,AN893,AL893,AP893,AT893,AV893,AX893,AZ893,BD893,BF893,BH893,BJ893,BL893,BN893,BB893)</f>
        <v>120</v>
      </c>
      <c r="L893" s="1">
        <f>COUNT(AD893,AF893,AH893,AJ893,AL893,AN893,AP893,AT893,AV893,AX893,AZ893,BB893,BD893,BF893,BH893,BJ893,BL893,BN893)</f>
        <v>1</v>
      </c>
      <c r="M893" s="1">
        <f>BP893+BR893</f>
        <v>0</v>
      </c>
      <c r="N893" s="1"/>
      <c r="O893" s="1">
        <f>BU893</f>
        <v>78</v>
      </c>
      <c r="P893" s="1">
        <f>AB893+BY893</f>
        <v>0</v>
      </c>
      <c r="Q893" s="1">
        <f>BT893+CC893</f>
        <v>0</v>
      </c>
      <c r="R893" s="70"/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70"/>
      <c r="AB893" s="1"/>
      <c r="AC893" s="29"/>
      <c r="AD893" s="1"/>
      <c r="AE893" s="29"/>
      <c r="AF893" s="1"/>
      <c r="AG893" s="29"/>
      <c r="AH893" s="1"/>
      <c r="AI893" s="29"/>
      <c r="AJ893" s="1"/>
      <c r="AK893" s="29"/>
      <c r="AL893" s="1">
        <v>120</v>
      </c>
      <c r="AM893" s="29">
        <v>1</v>
      </c>
      <c r="AN893" s="1"/>
      <c r="AO893" s="29"/>
      <c r="AP893" s="1"/>
      <c r="AQ893" s="29"/>
      <c r="AR893" s="1"/>
      <c r="AS893" s="29"/>
      <c r="AT893" s="1"/>
      <c r="AU893" s="29"/>
      <c r="AV893" s="1"/>
      <c r="AW893" s="29"/>
      <c r="AX893" s="1"/>
      <c r="AY893" s="29"/>
      <c r="AZ893" s="1"/>
      <c r="BA893" s="29"/>
      <c r="BB893" s="1"/>
      <c r="BC893" s="29"/>
      <c r="BD893" s="1"/>
      <c r="BE893" s="29"/>
      <c r="BF893" s="1"/>
      <c r="BG893" s="29"/>
      <c r="BH893" s="1"/>
      <c r="BI893" s="29"/>
      <c r="BJ893" s="1"/>
      <c r="BK893" s="29"/>
      <c r="BL893" s="1"/>
      <c r="BM893" s="29"/>
      <c r="BN893" s="1"/>
      <c r="BO893" s="29"/>
      <c r="BP893" s="1"/>
      <c r="BQ893" s="29"/>
      <c r="BR893" s="1"/>
      <c r="BS893" s="29"/>
      <c r="BT893" s="1"/>
      <c r="BU893" s="1">
        <v>78</v>
      </c>
      <c r="BV893" s="29">
        <v>6</v>
      </c>
      <c r="BW893" s="1"/>
      <c r="BX893" s="29"/>
      <c r="BY893" s="33"/>
      <c r="BZ893" s="29"/>
      <c r="CA893" s="33"/>
      <c r="CB893" s="29"/>
      <c r="CC893" s="33"/>
    </row>
    <row r="894" spans="1:81" s="60" customFormat="1" x14ac:dyDescent="0.35">
      <c r="A894" s="1" t="s">
        <v>59</v>
      </c>
      <c r="B894" s="33" t="s">
        <v>232</v>
      </c>
      <c r="C894" s="33" t="s">
        <v>1520</v>
      </c>
      <c r="D894" s="33" t="s">
        <v>1521</v>
      </c>
      <c r="E894" s="33" t="s">
        <v>58</v>
      </c>
      <c r="F894" s="33">
        <v>999920987</v>
      </c>
      <c r="G894" s="1">
        <f>(K894+P894+J894+M894+O894+Q894)-H894</f>
        <v>96</v>
      </c>
      <c r="H894" s="33"/>
      <c r="I894" s="30"/>
      <c r="J894" s="1">
        <f>SUM(AR894,BW894,CA894)</f>
        <v>0</v>
      </c>
      <c r="K894" s="1">
        <f>SUM(AD894,AF894,AH894,AJ894,AN894,AL894,AP894,AT894,AV894,AX894,AZ894,BD894,BF894,BH894,BJ894,BL894,BN894,BB894)</f>
        <v>45</v>
      </c>
      <c r="L894" s="1">
        <f>COUNT(AD894,AF894,AH894,AJ894,AL894,AN894,AP894,AT894,AV894,AX894,AZ894,BB894,BD894,BF894,BH894,BJ894,BL894,BN894)</f>
        <v>1</v>
      </c>
      <c r="M894" s="1">
        <f>BP894+BR894</f>
        <v>0</v>
      </c>
      <c r="N894" s="1"/>
      <c r="O894" s="1">
        <f>BU894</f>
        <v>51</v>
      </c>
      <c r="P894" s="1">
        <f>AB894+BY894</f>
        <v>0</v>
      </c>
      <c r="Q894" s="1">
        <f>BT894+CC894</f>
        <v>0</v>
      </c>
      <c r="R894" s="70"/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70"/>
      <c r="AB894" s="1"/>
      <c r="AC894" s="29"/>
      <c r="AD894" s="33"/>
      <c r="AE894" s="29"/>
      <c r="AF894" s="1"/>
      <c r="AG894" s="29"/>
      <c r="AH894" s="1"/>
      <c r="AI894" s="29"/>
      <c r="AJ894" s="1"/>
      <c r="AK894" s="29"/>
      <c r="AL894" s="1"/>
      <c r="AM894" s="29"/>
      <c r="AN894" s="1">
        <v>45</v>
      </c>
      <c r="AO894" s="29">
        <v>2</v>
      </c>
      <c r="AP894" s="1"/>
      <c r="AQ894" s="29"/>
      <c r="AR894" s="1"/>
      <c r="AS894" s="29"/>
      <c r="AT894" s="1"/>
      <c r="AU894" s="29"/>
      <c r="AV894" s="1"/>
      <c r="AW894" s="29"/>
      <c r="AX894" s="1"/>
      <c r="AY894" s="29"/>
      <c r="AZ894" s="1"/>
      <c r="BA894" s="29"/>
      <c r="BB894" s="1"/>
      <c r="BC894" s="29"/>
      <c r="BD894" s="1"/>
      <c r="BE894" s="29"/>
      <c r="BF894" s="1"/>
      <c r="BG894" s="29"/>
      <c r="BH894" s="1"/>
      <c r="BI894" s="29"/>
      <c r="BJ894" s="1"/>
      <c r="BK894" s="29"/>
      <c r="BL894" s="1"/>
      <c r="BM894" s="29"/>
      <c r="BN894" s="1"/>
      <c r="BO894" s="29"/>
      <c r="BP894" s="1"/>
      <c r="BQ894" s="29"/>
      <c r="BR894" s="1"/>
      <c r="BS894" s="29"/>
      <c r="BT894" s="1"/>
      <c r="BU894" s="1">
        <v>51</v>
      </c>
      <c r="BV894" s="29" t="s">
        <v>97</v>
      </c>
      <c r="BW894" s="1"/>
      <c r="BX894" s="29"/>
      <c r="BY894" s="33"/>
      <c r="BZ894" s="29"/>
      <c r="CA894" s="33"/>
      <c r="CB894" s="29"/>
      <c r="CC894" s="33"/>
    </row>
    <row r="895" spans="1:81" s="60" customFormat="1" x14ac:dyDescent="0.35">
      <c r="A895" s="1" t="s">
        <v>59</v>
      </c>
      <c r="B895" s="1" t="s">
        <v>232</v>
      </c>
      <c r="C895" s="1" t="s">
        <v>3618</v>
      </c>
      <c r="D895" s="1" t="s">
        <v>3619</v>
      </c>
      <c r="E895" s="1" t="s">
        <v>58</v>
      </c>
      <c r="F895" s="1">
        <v>999928225</v>
      </c>
      <c r="G895" s="1">
        <f>(K895+P895+J895+M895+O895+Q895)-H895</f>
        <v>95</v>
      </c>
      <c r="H895" s="1"/>
      <c r="I895" s="30"/>
      <c r="J895" s="1">
        <f>SUM(AR895,BW895,CA895)</f>
        <v>0</v>
      </c>
      <c r="K895" s="1">
        <f>SUM(AD895,AF895,AH895,AJ895,AN895,AL895,AP895,AT895,AV895,AX895,AZ895,BD895,BF895,BH895,BJ895,BL895,BN895,BB895)</f>
        <v>0</v>
      </c>
      <c r="L895" s="1">
        <f>COUNT(AD895,AF895,AH895,AJ895,AL895,AN895,AP895,AT895,AV895,AX895,AZ895,BB895,BD895,BF895,BH895,BJ895,BL895,BN895)</f>
        <v>0</v>
      </c>
      <c r="M895" s="1">
        <f>BP895+BR895</f>
        <v>44</v>
      </c>
      <c r="N895" s="1"/>
      <c r="O895" s="1">
        <f>BU895</f>
        <v>51</v>
      </c>
      <c r="P895" s="1">
        <f>AB895+BY895</f>
        <v>0</v>
      </c>
      <c r="Q895" s="1">
        <f>BT895+CC895</f>
        <v>0</v>
      </c>
      <c r="R895" s="70"/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70"/>
      <c r="AB895" s="1"/>
      <c r="AC895" s="29"/>
      <c r="AD895" s="1"/>
      <c r="AE895" s="29"/>
      <c r="AF895" s="1"/>
      <c r="AG895" s="29"/>
      <c r="AH895" s="1"/>
      <c r="AI895" s="29"/>
      <c r="AJ895" s="1"/>
      <c r="AK895" s="29"/>
      <c r="AL895" s="1"/>
      <c r="AM895" s="30"/>
      <c r="AN895" s="1"/>
      <c r="AO895" s="29"/>
      <c r="AP895" s="1"/>
      <c r="AQ895" s="30"/>
      <c r="AR895" s="1"/>
      <c r="AS895" s="30"/>
      <c r="AT895" s="1"/>
      <c r="AU895" s="30"/>
      <c r="AV895" s="1"/>
      <c r="AW895" s="30"/>
      <c r="AX895" s="1"/>
      <c r="AY895" s="30"/>
      <c r="AZ895" s="1"/>
      <c r="BA895" s="30"/>
      <c r="BB895" s="1"/>
      <c r="BC895" s="29"/>
      <c r="BD895" s="1"/>
      <c r="BE895" s="30"/>
      <c r="BF895" s="1"/>
      <c r="BG895" s="30"/>
      <c r="BH895" s="1"/>
      <c r="BI895" s="30"/>
      <c r="BJ895" s="1"/>
      <c r="BK895" s="30"/>
      <c r="BL895" s="1"/>
      <c r="BM895" s="30"/>
      <c r="BN895" s="1"/>
      <c r="BO895" s="30"/>
      <c r="BP895" s="1"/>
      <c r="BQ895" s="29"/>
      <c r="BR895" s="1">
        <v>44</v>
      </c>
      <c r="BS895" s="29" t="s">
        <v>97</v>
      </c>
      <c r="BT895" s="1"/>
      <c r="BU895" s="1">
        <v>51</v>
      </c>
      <c r="BV895" s="29" t="s">
        <v>97</v>
      </c>
      <c r="BW895" s="1"/>
      <c r="BX895" s="29"/>
      <c r="BY895" s="33"/>
      <c r="BZ895" s="29"/>
      <c r="CA895" s="33"/>
      <c r="CB895" s="29"/>
      <c r="CC895" s="33"/>
    </row>
    <row r="896" spans="1:81" s="60" customFormat="1" x14ac:dyDescent="0.35">
      <c r="A896" s="1" t="s">
        <v>59</v>
      </c>
      <c r="B896" s="1" t="s">
        <v>232</v>
      </c>
      <c r="C896" s="1" t="s">
        <v>810</v>
      </c>
      <c r="D896" s="1" t="s">
        <v>811</v>
      </c>
      <c r="E896" s="33" t="s">
        <v>58</v>
      </c>
      <c r="F896" s="1">
        <v>999909226</v>
      </c>
      <c r="G896" s="1">
        <f>(K896+P896+J896+M896+O896+Q896)-H896</f>
        <v>90</v>
      </c>
      <c r="H896" s="1"/>
      <c r="I896" s="30"/>
      <c r="J896" s="1">
        <f>SUM(AR896,BW896,CA896)</f>
        <v>0</v>
      </c>
      <c r="K896" s="1">
        <f>SUM(AD896,AF896,AH896,AJ896,AN896,AL896,AP896,AT896,AV896,AX896,AZ896,BD896,BF896,BH896,BJ896,BL896,BN896,BB896)</f>
        <v>90</v>
      </c>
      <c r="L896" s="1">
        <f>COUNT(AD896,AF896,AH896,AJ896,AL896,AN896,AP896,AT896,AV896,AX896,AZ896,BB896,BD896,BF896,BH896,BJ896,BL896,BN896)</f>
        <v>1</v>
      </c>
      <c r="M896" s="1">
        <f>BP896+BR896</f>
        <v>0</v>
      </c>
      <c r="N896" s="1"/>
      <c r="O896" s="1">
        <f>BU896</f>
        <v>0</v>
      </c>
      <c r="P896" s="1">
        <f>AB896+BY896</f>
        <v>0</v>
      </c>
      <c r="Q896" s="1">
        <f>BT896+CC896</f>
        <v>0</v>
      </c>
      <c r="R896" s="70"/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70"/>
      <c r="AB896" s="1"/>
      <c r="AC896" s="29"/>
      <c r="AD896" s="1"/>
      <c r="AE896" s="29"/>
      <c r="AF896" s="1"/>
      <c r="AG896" s="29"/>
      <c r="AH896" s="1"/>
      <c r="AI896" s="29"/>
      <c r="AJ896" s="1"/>
      <c r="AK896" s="29"/>
      <c r="AL896" s="1"/>
      <c r="AM896" s="29"/>
      <c r="AN896" s="1"/>
      <c r="AO896" s="29"/>
      <c r="AP896" s="1"/>
      <c r="AQ896" s="29"/>
      <c r="AR896" s="1"/>
      <c r="AS896" s="29"/>
      <c r="AT896" s="1">
        <v>90</v>
      </c>
      <c r="AU896" s="29">
        <v>2</v>
      </c>
      <c r="AV896" s="1"/>
      <c r="AW896" s="29"/>
      <c r="AX896" s="1"/>
      <c r="AY896" s="29"/>
      <c r="AZ896" s="1"/>
      <c r="BA896" s="29"/>
      <c r="BB896" s="1"/>
      <c r="BC896" s="29"/>
      <c r="BD896" s="1"/>
      <c r="BE896" s="29"/>
      <c r="BF896" s="1"/>
      <c r="BG896" s="29"/>
      <c r="BH896" s="1"/>
      <c r="BI896" s="29"/>
      <c r="BJ896" s="1"/>
      <c r="BK896" s="29"/>
      <c r="BL896" s="1"/>
      <c r="BM896" s="29"/>
      <c r="BN896" s="1"/>
      <c r="BO896" s="29"/>
      <c r="BP896" s="1"/>
      <c r="BQ896" s="29"/>
      <c r="BR896" s="1"/>
      <c r="BS896" s="29"/>
      <c r="BT896" s="1"/>
      <c r="BU896" s="1"/>
      <c r="BV896" s="29"/>
      <c r="BW896" s="1"/>
      <c r="BX896" s="29"/>
      <c r="BY896" s="33"/>
      <c r="BZ896" s="29"/>
      <c r="CA896" s="33"/>
      <c r="CB896" s="29"/>
      <c r="CC896" s="33"/>
    </row>
    <row r="897" spans="1:81" s="60" customFormat="1" x14ac:dyDescent="0.35">
      <c r="A897" s="1" t="s">
        <v>59</v>
      </c>
      <c r="B897" s="1" t="s">
        <v>232</v>
      </c>
      <c r="C897" s="1" t="s">
        <v>661</v>
      </c>
      <c r="D897" s="1" t="s">
        <v>216</v>
      </c>
      <c r="E897" s="1" t="s">
        <v>58</v>
      </c>
      <c r="F897" s="1">
        <v>999923016</v>
      </c>
      <c r="G897" s="1">
        <f>(K897+P897+J897+M897+O897+Q897)-H897</f>
        <v>90</v>
      </c>
      <c r="H897" s="1"/>
      <c r="I897" s="30"/>
      <c r="J897" s="1">
        <f>SUM(AR897,BW897,CA897)</f>
        <v>0</v>
      </c>
      <c r="K897" s="1">
        <f>SUM(AD897,AF897,AH897,AJ897,AN897,AL897,AP897,AT897,AV897,AX897,AZ897,BD897,BF897,BH897,BJ897,BL897,BN897,BB897)</f>
        <v>90</v>
      </c>
      <c r="L897" s="1">
        <f>COUNT(AD897,AF897,AH897,AJ897,AL897,AN897,AP897,AT897,AV897,AX897,AZ897,BB897,BD897,BF897,BH897,BJ897,BL897,BN897)</f>
        <v>1</v>
      </c>
      <c r="M897" s="1">
        <f>BP897+BR897</f>
        <v>0</v>
      </c>
      <c r="N897" s="1"/>
      <c r="O897" s="1">
        <f>BU897</f>
        <v>0</v>
      </c>
      <c r="P897" s="1">
        <f>AB897+BY897</f>
        <v>0</v>
      </c>
      <c r="Q897" s="1">
        <f>BT897+CC897</f>
        <v>0</v>
      </c>
      <c r="R897" s="70"/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70"/>
      <c r="AB897" s="1"/>
      <c r="AC897" s="29"/>
      <c r="AD897" s="1"/>
      <c r="AE897" s="29"/>
      <c r="AF897" s="1"/>
      <c r="AG897" s="29"/>
      <c r="AH897" s="1"/>
      <c r="AI897" s="29"/>
      <c r="AJ897" s="1"/>
      <c r="AK897" s="29"/>
      <c r="AL897" s="1"/>
      <c r="AM897" s="29"/>
      <c r="AN897" s="1"/>
      <c r="AO897" s="29"/>
      <c r="AP897" s="1">
        <v>90</v>
      </c>
      <c r="AQ897" s="29">
        <v>2</v>
      </c>
      <c r="AR897" s="1"/>
      <c r="AS897" s="29"/>
      <c r="AT897" s="1"/>
      <c r="AU897" s="29"/>
      <c r="AV897" s="1"/>
      <c r="AW897" s="29"/>
      <c r="AX897" s="1"/>
      <c r="AY897" s="29"/>
      <c r="AZ897" s="1"/>
      <c r="BA897" s="29"/>
      <c r="BB897" s="1"/>
      <c r="BC897" s="29"/>
      <c r="BD897" s="1"/>
      <c r="BE897" s="29"/>
      <c r="BF897" s="1"/>
      <c r="BG897" s="29"/>
      <c r="BH897" s="1"/>
      <c r="BI897" s="29"/>
      <c r="BJ897" s="1"/>
      <c r="BK897" s="29"/>
      <c r="BL897" s="1"/>
      <c r="BM897" s="29"/>
      <c r="BN897" s="1"/>
      <c r="BO897" s="29"/>
      <c r="BP897" s="1"/>
      <c r="BQ897" s="29"/>
      <c r="BR897" s="1"/>
      <c r="BS897" s="29"/>
      <c r="BT897" s="1"/>
      <c r="BU897" s="1"/>
      <c r="BV897" s="29"/>
      <c r="BW897" s="1"/>
      <c r="BX897" s="29"/>
      <c r="BY897" s="33"/>
      <c r="BZ897" s="29"/>
      <c r="CA897" s="33"/>
      <c r="CB897" s="29"/>
      <c r="CC897" s="33"/>
    </row>
    <row r="898" spans="1:81" s="60" customFormat="1" x14ac:dyDescent="0.35">
      <c r="A898" s="35" t="s">
        <v>59</v>
      </c>
      <c r="B898" s="35" t="s">
        <v>232</v>
      </c>
      <c r="C898" s="35" t="s">
        <v>3582</v>
      </c>
      <c r="D898" s="35" t="s">
        <v>3583</v>
      </c>
      <c r="E898" s="35" t="s">
        <v>58</v>
      </c>
      <c r="F898" s="35">
        <v>999928134</v>
      </c>
      <c r="G898" s="1">
        <f>(K898+P898+J898+M898+O898+Q898)-H898</f>
        <v>90</v>
      </c>
      <c r="H898" s="1"/>
      <c r="I898" s="30"/>
      <c r="J898" s="1">
        <f>SUM(AR898,BW898,CA898)</f>
        <v>0</v>
      </c>
      <c r="K898" s="1">
        <f>SUM(AD898,AF898,AH898,AJ898,AN898,AL898,AP898,AT898,AV898,AX898,AZ898,BD898,BF898,BH898,BJ898,BL898,BN898,BB898)</f>
        <v>90</v>
      </c>
      <c r="L898" s="1">
        <f>COUNT(AD898,AF898,AH898,AJ898,AL898,AN898,AP898,AT898,AV898,AX898,AZ898,BB898,BD898,BF898,BH898,BJ898,BL898,BN898)</f>
        <v>1</v>
      </c>
      <c r="M898" s="1">
        <f>BP898+BR898</f>
        <v>0</v>
      </c>
      <c r="N898" s="1"/>
      <c r="O898" s="1">
        <f>BU898</f>
        <v>0</v>
      </c>
      <c r="P898" s="1">
        <f>AB898+BY898</f>
        <v>0</v>
      </c>
      <c r="Q898" s="1">
        <f>BT898+CC898</f>
        <v>0</v>
      </c>
      <c r="R898" s="70"/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70"/>
      <c r="AB898" s="1"/>
      <c r="AC898" s="29"/>
      <c r="AD898" s="1"/>
      <c r="AE898" s="29"/>
      <c r="AF898" s="1"/>
      <c r="AG898" s="29"/>
      <c r="AH898" s="1"/>
      <c r="AI898" s="29"/>
      <c r="AJ898" s="1"/>
      <c r="AK898" s="30"/>
      <c r="AL898" s="1"/>
      <c r="AM898" s="29"/>
      <c r="AN898" s="1"/>
      <c r="AO898" s="29"/>
      <c r="AP898" s="1"/>
      <c r="AQ898" s="29"/>
      <c r="AR898" s="1"/>
      <c r="AS898" s="29"/>
      <c r="AT898" s="1"/>
      <c r="AU898" s="29"/>
      <c r="AV898" s="1"/>
      <c r="AW898" s="29"/>
      <c r="AX898" s="1"/>
      <c r="AY898" s="29"/>
      <c r="AZ898" s="1"/>
      <c r="BA898" s="29"/>
      <c r="BB898" s="1"/>
      <c r="BC898" s="29"/>
      <c r="BD898" s="1"/>
      <c r="BE898" s="29"/>
      <c r="BF898" s="1"/>
      <c r="BG898" s="29"/>
      <c r="BH898" s="1">
        <v>90</v>
      </c>
      <c r="BI898" s="29">
        <v>2</v>
      </c>
      <c r="BJ898" s="1"/>
      <c r="BK898" s="29"/>
      <c r="BL898" s="1"/>
      <c r="BM898" s="29"/>
      <c r="BN898" s="1"/>
      <c r="BO898" s="29"/>
      <c r="BP898" s="1"/>
      <c r="BQ898" s="29"/>
      <c r="BR898" s="1"/>
      <c r="BS898" s="29"/>
      <c r="BT898" s="1"/>
      <c r="BU898" s="1"/>
      <c r="BV898" s="29"/>
      <c r="BW898" s="1"/>
      <c r="BX898" s="29"/>
      <c r="BY898" s="33"/>
      <c r="BZ898" s="29"/>
      <c r="CA898" s="33"/>
      <c r="CB898" s="29"/>
      <c r="CC898" s="33"/>
    </row>
    <row r="899" spans="1:81" s="60" customFormat="1" x14ac:dyDescent="0.35">
      <c r="A899" s="1" t="s">
        <v>59</v>
      </c>
      <c r="B899" s="1" t="s">
        <v>232</v>
      </c>
      <c r="C899" s="1" t="s">
        <v>1192</v>
      </c>
      <c r="D899" s="1" t="s">
        <v>1193</v>
      </c>
      <c r="E899" s="1" t="s">
        <v>58</v>
      </c>
      <c r="F899" s="1">
        <v>999918166</v>
      </c>
      <c r="G899" s="1">
        <f>(K899+P899+J899+M899+O899+Q899)-H899</f>
        <v>85</v>
      </c>
      <c r="H899" s="1"/>
      <c r="I899" s="30"/>
      <c r="J899" s="1">
        <f>SUM(AR899,BW899,CA899)</f>
        <v>0</v>
      </c>
      <c r="K899" s="1">
        <f>SUM(AD899,AF899,AH899,AJ899,AN899,AL899,AP899,AT899,AV899,AX899,AZ899,BD899,BF899,BH899,BJ899,BL899,BN899,BB899)</f>
        <v>34</v>
      </c>
      <c r="L899" s="1">
        <f>COUNT(AD899,AF899,AH899,AJ899,AL899,AN899,AP899,AT899,AV899,AX899,AZ899,BB899,BD899,BF899,BH899,BJ899,BL899,BN899)</f>
        <v>1</v>
      </c>
      <c r="M899" s="1">
        <f>BP899+BR899</f>
        <v>0</v>
      </c>
      <c r="N899" s="1"/>
      <c r="O899" s="1">
        <f>BU899</f>
        <v>51</v>
      </c>
      <c r="P899" s="1">
        <f>AB899+BY899</f>
        <v>0</v>
      </c>
      <c r="Q899" s="1">
        <f>BT899+CC899</f>
        <v>0</v>
      </c>
      <c r="R899" s="70"/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70"/>
      <c r="AB899" s="1"/>
      <c r="AC899" s="29"/>
      <c r="AD899" s="1">
        <v>34</v>
      </c>
      <c r="AE899" s="29">
        <v>3</v>
      </c>
      <c r="AF899" s="1"/>
      <c r="AG899" s="29"/>
      <c r="AH899" s="1"/>
      <c r="AI899" s="29"/>
      <c r="AJ899" s="1"/>
      <c r="AK899" s="29"/>
      <c r="AL899" s="1"/>
      <c r="AM899" s="29"/>
      <c r="AN899" s="1"/>
      <c r="AO899" s="29"/>
      <c r="AP899" s="1"/>
      <c r="AQ899" s="29"/>
      <c r="AR899" s="1"/>
      <c r="AS899" s="29"/>
      <c r="AT899" s="1"/>
      <c r="AU899" s="29"/>
      <c r="AV899" s="1"/>
      <c r="AW899" s="29"/>
      <c r="AX899" s="1"/>
      <c r="AY899" s="29"/>
      <c r="AZ899" s="1"/>
      <c r="BA899" s="29"/>
      <c r="BB899" s="1"/>
      <c r="BC899" s="29"/>
      <c r="BD899" s="1"/>
      <c r="BE899" s="29"/>
      <c r="BF899" s="1"/>
      <c r="BG899" s="29"/>
      <c r="BH899" s="1"/>
      <c r="BI899" s="29"/>
      <c r="BJ899" s="1"/>
      <c r="BK899" s="29"/>
      <c r="BL899" s="1"/>
      <c r="BM899" s="29"/>
      <c r="BN899" s="1"/>
      <c r="BO899" s="29"/>
      <c r="BP899" s="1"/>
      <c r="BQ899" s="29"/>
      <c r="BR899" s="1"/>
      <c r="BS899" s="29"/>
      <c r="BT899" s="1"/>
      <c r="BU899" s="1">
        <v>51</v>
      </c>
      <c r="BV899" s="29" t="s">
        <v>97</v>
      </c>
      <c r="BW899" s="1"/>
      <c r="BX899" s="29"/>
      <c r="BY899" s="33"/>
      <c r="BZ899" s="29"/>
      <c r="CA899" s="33"/>
      <c r="CB899" s="29"/>
      <c r="CC899" s="33"/>
    </row>
    <row r="900" spans="1:81" s="60" customFormat="1" x14ac:dyDescent="0.35">
      <c r="A900" s="1" t="s">
        <v>59</v>
      </c>
      <c r="B900" s="1" t="s">
        <v>232</v>
      </c>
      <c r="C900" s="1" t="s">
        <v>1686</v>
      </c>
      <c r="D900" s="1" t="s">
        <v>1687</v>
      </c>
      <c r="E900" s="1" t="s">
        <v>58</v>
      </c>
      <c r="F900" s="33">
        <v>999921663</v>
      </c>
      <c r="G900" s="1">
        <f>(K900+P900+J900+M900+O900+Q900)-H900</f>
        <v>68</v>
      </c>
      <c r="H900" s="1"/>
      <c r="I900" s="30"/>
      <c r="J900" s="1">
        <f>SUM(AR900,BW900,CA900)</f>
        <v>0</v>
      </c>
      <c r="K900" s="1">
        <f>SUM(AD900,AF900,AH900,AJ900,AN900,AL900,AP900,AT900,AV900,AX900,AZ900,BD900,BF900,BH900,BJ900,BL900,BN900,BB900)</f>
        <v>68</v>
      </c>
      <c r="L900" s="1">
        <f>COUNT(AD900,AF900,AH900,AJ900,AL900,AN900,AP900,AT900,AV900,AX900,AZ900,BB900,BD900,BF900,BH900,BJ900,BL900,BN900)</f>
        <v>1</v>
      </c>
      <c r="M900" s="1">
        <f>BP900+BR900</f>
        <v>0</v>
      </c>
      <c r="N900" s="1"/>
      <c r="O900" s="1">
        <f>BU900</f>
        <v>0</v>
      </c>
      <c r="P900" s="1">
        <f>AB900+BY900</f>
        <v>0</v>
      </c>
      <c r="Q900" s="1">
        <f>BT900+CC900</f>
        <v>0</v>
      </c>
      <c r="R900" s="70"/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70"/>
      <c r="AB900" s="1"/>
      <c r="AC900" s="29"/>
      <c r="AD900" s="1"/>
      <c r="AE900" s="29"/>
      <c r="AF900" s="1"/>
      <c r="AG900" s="29"/>
      <c r="AH900" s="1"/>
      <c r="AI900" s="29"/>
      <c r="AJ900" s="1"/>
      <c r="AK900" s="29"/>
      <c r="AL900" s="1"/>
      <c r="AM900" s="29"/>
      <c r="AN900" s="1"/>
      <c r="AO900" s="29"/>
      <c r="AP900" s="1"/>
      <c r="AQ900" s="29"/>
      <c r="AR900" s="1"/>
      <c r="AS900" s="29"/>
      <c r="AT900" s="1"/>
      <c r="AU900" s="29"/>
      <c r="AV900" s="1"/>
      <c r="AW900" s="29"/>
      <c r="AX900" s="1"/>
      <c r="AY900" s="29"/>
      <c r="AZ900" s="1"/>
      <c r="BA900" s="29"/>
      <c r="BB900" s="1"/>
      <c r="BC900" s="29"/>
      <c r="BD900" s="1"/>
      <c r="BE900" s="29"/>
      <c r="BF900" s="1"/>
      <c r="BG900" s="29"/>
      <c r="BH900" s="1"/>
      <c r="BI900" s="29"/>
      <c r="BJ900" s="1"/>
      <c r="BK900" s="29"/>
      <c r="BL900" s="1">
        <v>68</v>
      </c>
      <c r="BM900" s="29">
        <v>3</v>
      </c>
      <c r="BN900" s="1"/>
      <c r="BO900" s="29"/>
      <c r="BP900" s="1"/>
      <c r="BQ900" s="29"/>
      <c r="BR900" s="1"/>
      <c r="BS900" s="29"/>
      <c r="BT900" s="1"/>
      <c r="BU900" s="1"/>
      <c r="BV900" s="29"/>
      <c r="BW900" s="1"/>
      <c r="BX900" s="29"/>
      <c r="BY900" s="33"/>
      <c r="BZ900" s="29"/>
      <c r="CA900" s="33"/>
      <c r="CB900" s="29"/>
      <c r="CC900" s="33"/>
    </row>
    <row r="901" spans="1:81" s="60" customFormat="1" x14ac:dyDescent="0.35">
      <c r="A901" s="34" t="s">
        <v>59</v>
      </c>
      <c r="B901" s="34" t="s">
        <v>232</v>
      </c>
      <c r="C901" s="34" t="s">
        <v>959</v>
      </c>
      <c r="D901" s="34" t="s">
        <v>2675</v>
      </c>
      <c r="E901" s="34" t="s">
        <v>58</v>
      </c>
      <c r="F901" s="1">
        <v>999925823</v>
      </c>
      <c r="G901" s="1">
        <f>(K901+P901+J901+M901+O901+Q901)-H901</f>
        <v>68</v>
      </c>
      <c r="H901" s="1"/>
      <c r="I901" s="30"/>
      <c r="J901" s="1">
        <f>SUM(AR901,BW901,CA901)</f>
        <v>0</v>
      </c>
      <c r="K901" s="1">
        <f>SUM(AD901,AF901,AH901,AJ901,AN901,AL901,AP901,AT901,AV901,AX901,AZ901,BD901,BF901,BH901,BJ901,BL901,BN901,BB901)</f>
        <v>68</v>
      </c>
      <c r="L901" s="1">
        <f>COUNT(AD901,AF901,AH901,AJ901,AL901,AN901,AP901,AT901,AV901,AX901,AZ901,BB901,BD901,BF901,BH901,BJ901,BL901,BN901)</f>
        <v>1</v>
      </c>
      <c r="M901" s="1">
        <f>BP901+BR901</f>
        <v>0</v>
      </c>
      <c r="N901" s="1"/>
      <c r="O901" s="1">
        <f>BU901</f>
        <v>0</v>
      </c>
      <c r="P901" s="1">
        <f>AB901+BY901</f>
        <v>0</v>
      </c>
      <c r="Q901" s="1">
        <f>BT901+CC901</f>
        <v>0</v>
      </c>
      <c r="R901" s="70"/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70"/>
      <c r="AB901" s="1"/>
      <c r="AC901" s="29"/>
      <c r="AD901" s="1"/>
      <c r="AE901" s="29"/>
      <c r="AF901" s="1"/>
      <c r="AG901" s="29"/>
      <c r="AH901" s="1"/>
      <c r="AI901" s="29"/>
      <c r="AJ901" s="1"/>
      <c r="AK901" s="29"/>
      <c r="AL901" s="1"/>
      <c r="AM901" s="29"/>
      <c r="AN901" s="1"/>
      <c r="AO901" s="29"/>
      <c r="AP901" s="1"/>
      <c r="AQ901" s="29"/>
      <c r="AR901" s="1"/>
      <c r="AS901" s="29"/>
      <c r="AT901" s="1"/>
      <c r="AU901" s="29"/>
      <c r="AV901" s="1"/>
      <c r="AW901" s="29"/>
      <c r="AX901" s="1"/>
      <c r="AY901" s="29"/>
      <c r="AZ901" s="1"/>
      <c r="BA901" s="29"/>
      <c r="BB901" s="1">
        <v>68</v>
      </c>
      <c r="BC901" s="29"/>
      <c r="BD901" s="1"/>
      <c r="BE901" s="29"/>
      <c r="BF901" s="1"/>
      <c r="BG901" s="29"/>
      <c r="BH901" s="1"/>
      <c r="BI901" s="29"/>
      <c r="BJ901" s="1"/>
      <c r="BK901" s="29"/>
      <c r="BL901" s="1"/>
      <c r="BM901" s="29"/>
      <c r="BN901" s="1"/>
      <c r="BO901" s="29"/>
      <c r="BP901" s="1"/>
      <c r="BQ901" s="29"/>
      <c r="BR901" s="1"/>
      <c r="BS901" s="29"/>
      <c r="BT901" s="1"/>
      <c r="BU901" s="1"/>
      <c r="BV901" s="29"/>
      <c r="BW901" s="1"/>
      <c r="BX901" s="29"/>
      <c r="BY901" s="33"/>
      <c r="BZ901" s="29"/>
      <c r="CA901" s="33"/>
      <c r="CB901" s="29"/>
      <c r="CC901" s="33"/>
    </row>
    <row r="902" spans="1:81" s="60" customFormat="1" x14ac:dyDescent="0.35">
      <c r="A902" s="34" t="s">
        <v>59</v>
      </c>
      <c r="B902" s="34" t="s">
        <v>232</v>
      </c>
      <c r="C902" s="34" t="s">
        <v>2685</v>
      </c>
      <c r="D902" s="34" t="s">
        <v>2686</v>
      </c>
      <c r="E902" s="34" t="s">
        <v>58</v>
      </c>
      <c r="F902" s="1">
        <v>999925847</v>
      </c>
      <c r="G902" s="1">
        <f>(K902+P902+J902+M902+O902+Q902)-H902</f>
        <v>68</v>
      </c>
      <c r="H902" s="1"/>
      <c r="I902" s="30"/>
      <c r="J902" s="1">
        <f>SUM(AR902,BW902,CA902)</f>
        <v>0</v>
      </c>
      <c r="K902" s="1">
        <f>SUM(AD902,AF902,AH902,AJ902,AN902,AL902,AP902,AT902,AV902,AX902,AZ902,BD902,BF902,BH902,BJ902,BL902,BN902,BB902)</f>
        <v>68</v>
      </c>
      <c r="L902" s="1">
        <f>COUNT(AD902,AF902,AH902,AJ902,AL902,AN902,AP902,AT902,AV902,AX902,AZ902,BB902,BD902,BF902,BH902,BJ902,BL902,BN902)</f>
        <v>1</v>
      </c>
      <c r="M902" s="1">
        <f>BP902+BR902</f>
        <v>0</v>
      </c>
      <c r="N902" s="1"/>
      <c r="O902" s="1">
        <f>BU902</f>
        <v>0</v>
      </c>
      <c r="P902" s="1">
        <f>AB902+BY902</f>
        <v>0</v>
      </c>
      <c r="Q902" s="1">
        <f>BT902+CC902</f>
        <v>0</v>
      </c>
      <c r="R902" s="70"/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70"/>
      <c r="AB902" s="1"/>
      <c r="AC902" s="29"/>
      <c r="AD902" s="1"/>
      <c r="AE902" s="29"/>
      <c r="AF902" s="1"/>
      <c r="AG902" s="29"/>
      <c r="AH902" s="1">
        <v>68</v>
      </c>
      <c r="AI902" s="29">
        <v>3</v>
      </c>
      <c r="AJ902" s="1"/>
      <c r="AK902" s="29"/>
      <c r="AL902" s="1"/>
      <c r="AM902" s="29"/>
      <c r="AN902" s="1"/>
      <c r="AO902" s="29"/>
      <c r="AP902" s="1"/>
      <c r="AQ902" s="29"/>
      <c r="AR902" s="1"/>
      <c r="AS902" s="29"/>
      <c r="AT902" s="1"/>
      <c r="AU902" s="29"/>
      <c r="AV902" s="1"/>
      <c r="AW902" s="29"/>
      <c r="AX902" s="1"/>
      <c r="AY902" s="29"/>
      <c r="AZ902" s="1"/>
      <c r="BA902" s="29"/>
      <c r="BB902" s="1"/>
      <c r="BC902" s="29"/>
      <c r="BD902" s="1"/>
      <c r="BE902" s="29"/>
      <c r="BF902" s="1"/>
      <c r="BG902" s="29"/>
      <c r="BH902" s="1"/>
      <c r="BI902" s="29"/>
      <c r="BJ902" s="1"/>
      <c r="BK902" s="29"/>
      <c r="BL902" s="1"/>
      <c r="BM902" s="29"/>
      <c r="BN902" s="1"/>
      <c r="BO902" s="29"/>
      <c r="BP902" s="1"/>
      <c r="BQ902" s="29"/>
      <c r="BR902" s="1"/>
      <c r="BS902" s="29"/>
      <c r="BT902" s="1"/>
      <c r="BU902" s="1"/>
      <c r="BV902" s="29"/>
      <c r="BW902" s="1"/>
      <c r="BX902" s="29"/>
      <c r="BY902" s="33"/>
      <c r="BZ902" s="29"/>
      <c r="CA902" s="33"/>
      <c r="CB902" s="29"/>
      <c r="CC902" s="33"/>
    </row>
    <row r="903" spans="1:81" s="60" customFormat="1" x14ac:dyDescent="0.35">
      <c r="A903" s="34" t="s">
        <v>59</v>
      </c>
      <c r="B903" s="34" t="s">
        <v>232</v>
      </c>
      <c r="C903" s="34" t="s">
        <v>3175</v>
      </c>
      <c r="D903" s="34" t="s">
        <v>3176</v>
      </c>
      <c r="E903" s="34" t="s">
        <v>58</v>
      </c>
      <c r="F903" s="1">
        <v>999927043</v>
      </c>
      <c r="G903" s="1">
        <f>(K903+P903+J903+M903+O903+Q903)-H903</f>
        <v>68</v>
      </c>
      <c r="H903" s="1"/>
      <c r="I903" s="30"/>
      <c r="J903" s="1">
        <f>SUM(AR903,BW903,CA903)</f>
        <v>0</v>
      </c>
      <c r="K903" s="1">
        <f>SUM(AD903,AF903,AH903,AJ903,AN903,AL903,AP903,AT903,AV903,AX903,AZ903,BD903,BF903,BH903,BJ903,BL903,BN903,BB903)</f>
        <v>68</v>
      </c>
      <c r="L903" s="1">
        <f>COUNT(AD903,AF903,AH903,AJ903,AL903,AN903,AP903,AT903,AV903,AX903,AZ903,BB903,BD903,BF903,BH903,BJ903,BL903,BN903)</f>
        <v>1</v>
      </c>
      <c r="M903" s="1">
        <f>BP903+BR903</f>
        <v>0</v>
      </c>
      <c r="N903" s="1"/>
      <c r="O903" s="1">
        <f>BU903</f>
        <v>0</v>
      </c>
      <c r="P903" s="1">
        <f>AB903+BY903</f>
        <v>0</v>
      </c>
      <c r="Q903" s="1">
        <f>BT903+CC903</f>
        <v>0</v>
      </c>
      <c r="R903" s="70"/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70"/>
      <c r="AB903" s="1"/>
      <c r="AC903" s="29"/>
      <c r="AD903" s="1"/>
      <c r="AE903" s="29"/>
      <c r="AF903" s="1"/>
      <c r="AG903" s="29"/>
      <c r="AH903" s="1"/>
      <c r="AI903" s="29"/>
      <c r="AJ903" s="1"/>
      <c r="AK903" s="29"/>
      <c r="AL903" s="1"/>
      <c r="AM903" s="29"/>
      <c r="AN903" s="1"/>
      <c r="AO903" s="29"/>
      <c r="AP903" s="1"/>
      <c r="AQ903" s="29"/>
      <c r="AR903" s="1"/>
      <c r="AS903" s="29"/>
      <c r="AT903" s="1">
        <v>68</v>
      </c>
      <c r="AU903" s="29">
        <v>3</v>
      </c>
      <c r="AV903" s="1"/>
      <c r="AW903" s="29"/>
      <c r="AX903" s="1"/>
      <c r="AY903" s="29"/>
      <c r="AZ903" s="1"/>
      <c r="BA903" s="29"/>
      <c r="BB903" s="1"/>
      <c r="BC903" s="29"/>
      <c r="BD903" s="1"/>
      <c r="BE903" s="29"/>
      <c r="BF903" s="1"/>
      <c r="BG903" s="29"/>
      <c r="BH903" s="1"/>
      <c r="BI903" s="29"/>
      <c r="BJ903" s="1"/>
      <c r="BK903" s="29"/>
      <c r="BL903" s="1"/>
      <c r="BM903" s="29"/>
      <c r="BN903" s="1"/>
      <c r="BO903" s="29"/>
      <c r="BP903" s="1"/>
      <c r="BQ903" s="29"/>
      <c r="BR903" s="1"/>
      <c r="BS903" s="29"/>
      <c r="BT903" s="1"/>
      <c r="BU903" s="1"/>
      <c r="BV903" s="29"/>
      <c r="BW903" s="1"/>
      <c r="BX903" s="29"/>
      <c r="BY903" s="33"/>
      <c r="BZ903" s="29"/>
      <c r="CA903" s="33"/>
      <c r="CB903" s="29"/>
      <c r="CC903" s="33"/>
    </row>
    <row r="904" spans="1:81" s="60" customFormat="1" x14ac:dyDescent="0.35">
      <c r="A904" s="34" t="s">
        <v>59</v>
      </c>
      <c r="B904" s="34" t="s">
        <v>232</v>
      </c>
      <c r="C904" s="34" t="s">
        <v>3321</v>
      </c>
      <c r="D904" s="34" t="s">
        <v>3322</v>
      </c>
      <c r="E904" s="34" t="s">
        <v>58</v>
      </c>
      <c r="F904" s="1">
        <v>999927401</v>
      </c>
      <c r="G904" s="1">
        <f>(K904+P904+J904+M904+O904+Q904)-H904</f>
        <v>68</v>
      </c>
      <c r="H904" s="1"/>
      <c r="I904" s="30"/>
      <c r="J904" s="1">
        <f>SUM(AR904,BW904,CA904)</f>
        <v>0</v>
      </c>
      <c r="K904" s="1">
        <f>SUM(AD904,AF904,AH904,AJ904,AN904,AL904,AP904,AT904,AV904,AX904,AZ904,BD904,BF904,BH904,BJ904,BL904,BN904,BB904)</f>
        <v>68</v>
      </c>
      <c r="L904" s="1">
        <f>COUNT(AD904,AF904,AH904,AJ904,AL904,AN904,AP904,AT904,AV904,AX904,AZ904,BB904,BD904,BF904,BH904,BJ904,BL904,BN904)</f>
        <v>1</v>
      </c>
      <c r="M904" s="1">
        <f>BP904+BR904</f>
        <v>0</v>
      </c>
      <c r="N904" s="1"/>
      <c r="O904" s="1">
        <f>BU904</f>
        <v>0</v>
      </c>
      <c r="P904" s="1">
        <f>AB904+BY904</f>
        <v>0</v>
      </c>
      <c r="Q904" s="1">
        <f>BT904+CC904</f>
        <v>0</v>
      </c>
      <c r="R904" s="70"/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70"/>
      <c r="AB904" s="1"/>
      <c r="AC904" s="29"/>
      <c r="AD904" s="1"/>
      <c r="AE904" s="29"/>
      <c r="AF904" s="1"/>
      <c r="AG904" s="29"/>
      <c r="AH904" s="1"/>
      <c r="AI904" s="29"/>
      <c r="AJ904" s="1"/>
      <c r="AK904" s="29"/>
      <c r="AL904" s="1"/>
      <c r="AM904" s="29"/>
      <c r="AN904" s="1"/>
      <c r="AO904" s="29"/>
      <c r="AP904" s="1"/>
      <c r="AQ904" s="29"/>
      <c r="AR904" s="1"/>
      <c r="AS904" s="29"/>
      <c r="AT904" s="1"/>
      <c r="AU904" s="29"/>
      <c r="AV904" s="1"/>
      <c r="AW904" s="29"/>
      <c r="AX904" s="1"/>
      <c r="AY904" s="29"/>
      <c r="AZ904" s="1"/>
      <c r="BA904" s="29"/>
      <c r="BB904" s="1">
        <v>68</v>
      </c>
      <c r="BC904" s="29"/>
      <c r="BD904" s="1"/>
      <c r="BE904" s="29"/>
      <c r="BF904" s="1"/>
      <c r="BG904" s="29"/>
      <c r="BH904" s="1"/>
      <c r="BI904" s="29"/>
      <c r="BJ904" s="1"/>
      <c r="BK904" s="29"/>
      <c r="BL904" s="1"/>
      <c r="BM904" s="29"/>
      <c r="BN904" s="1"/>
      <c r="BO904" s="29"/>
      <c r="BP904" s="1"/>
      <c r="BQ904" s="29"/>
      <c r="BR904" s="1"/>
      <c r="BS904" s="29"/>
      <c r="BT904" s="1"/>
      <c r="BU904" s="1"/>
      <c r="BV904" s="29"/>
      <c r="BW904" s="1"/>
      <c r="BX904" s="29"/>
      <c r="BY904" s="33"/>
      <c r="BZ904" s="29"/>
      <c r="CA904" s="33"/>
      <c r="CB904" s="29"/>
      <c r="CC904" s="33"/>
    </row>
    <row r="905" spans="1:81" s="60" customFormat="1" x14ac:dyDescent="0.35">
      <c r="A905" s="34" t="s">
        <v>59</v>
      </c>
      <c r="B905" s="34" t="s">
        <v>232</v>
      </c>
      <c r="C905" s="34" t="s">
        <v>2828</v>
      </c>
      <c r="D905" s="34" t="s">
        <v>3363</v>
      </c>
      <c r="E905" s="34" t="s">
        <v>58</v>
      </c>
      <c r="F905" s="1">
        <v>999927495</v>
      </c>
      <c r="G905" s="1">
        <f>(K905+P905+J905+M905+O905+Q905)-H905</f>
        <v>68</v>
      </c>
      <c r="H905" s="1"/>
      <c r="I905" s="30"/>
      <c r="J905" s="1">
        <f>SUM(AR905,BW905,CA905)</f>
        <v>0</v>
      </c>
      <c r="K905" s="1">
        <f>SUM(AD905,AF905,AH905,AJ905,AN905,AL905,AP905,AT905,AV905,AX905,AZ905,BD905,BF905,BH905,BJ905,BL905,BN905,BB905)</f>
        <v>68</v>
      </c>
      <c r="L905" s="1">
        <f>COUNT(AD905,AF905,AH905,AJ905,AL905,AN905,AP905,AT905,AV905,AX905,AZ905,BB905,BD905,BF905,BH905,BJ905,BL905,BN905)</f>
        <v>1</v>
      </c>
      <c r="M905" s="1">
        <f>BP905+BR905</f>
        <v>0</v>
      </c>
      <c r="N905" s="1"/>
      <c r="O905" s="1">
        <f>BU905</f>
        <v>0</v>
      </c>
      <c r="P905" s="1">
        <f>AB905+BY905</f>
        <v>0</v>
      </c>
      <c r="Q905" s="1">
        <f>BT905+CC905</f>
        <v>0</v>
      </c>
      <c r="R905" s="70"/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70"/>
      <c r="AB905" s="1"/>
      <c r="AC905" s="29"/>
      <c r="AD905" s="1"/>
      <c r="AE905" s="29"/>
      <c r="AF905" s="1"/>
      <c r="AG905" s="29"/>
      <c r="AH905" s="1"/>
      <c r="AI905" s="29"/>
      <c r="AJ905" s="1"/>
      <c r="AK905" s="29"/>
      <c r="AL905" s="1"/>
      <c r="AM905" s="29"/>
      <c r="AN905" s="1"/>
      <c r="AO905" s="29"/>
      <c r="AP905" s="1"/>
      <c r="AQ905" s="29"/>
      <c r="AR905" s="1"/>
      <c r="AS905" s="29"/>
      <c r="AT905" s="1">
        <v>68</v>
      </c>
      <c r="AU905" s="29">
        <v>3</v>
      </c>
      <c r="AV905" s="1"/>
      <c r="AW905" s="29"/>
      <c r="AX905" s="1"/>
      <c r="AY905" s="29"/>
      <c r="AZ905" s="1"/>
      <c r="BA905" s="29"/>
      <c r="BB905" s="1"/>
      <c r="BC905" s="29"/>
      <c r="BD905" s="1"/>
      <c r="BE905" s="29"/>
      <c r="BF905" s="1"/>
      <c r="BG905" s="29"/>
      <c r="BH905" s="1"/>
      <c r="BI905" s="29"/>
      <c r="BJ905" s="1"/>
      <c r="BK905" s="29"/>
      <c r="BL905" s="1"/>
      <c r="BM905" s="29"/>
      <c r="BN905" s="1"/>
      <c r="BO905" s="29"/>
      <c r="BP905" s="1"/>
      <c r="BQ905" s="29"/>
      <c r="BR905" s="1"/>
      <c r="BS905" s="29"/>
      <c r="BT905" s="1"/>
      <c r="BU905" s="1"/>
      <c r="BV905" s="29"/>
      <c r="BW905" s="1"/>
      <c r="BX905" s="29"/>
      <c r="BY905" s="33"/>
      <c r="BZ905" s="29"/>
      <c r="CA905" s="33"/>
      <c r="CB905" s="29"/>
      <c r="CC905" s="33"/>
    </row>
    <row r="906" spans="1:81" s="60" customFormat="1" x14ac:dyDescent="0.35">
      <c r="A906" s="1" t="s">
        <v>59</v>
      </c>
      <c r="B906" s="1" t="s">
        <v>232</v>
      </c>
      <c r="C906" s="1" t="s">
        <v>1151</v>
      </c>
      <c r="D906" s="1" t="s">
        <v>1152</v>
      </c>
      <c r="E906" s="1" t="s">
        <v>58</v>
      </c>
      <c r="F906" s="1">
        <v>999917890</v>
      </c>
      <c r="G906" s="1">
        <f>(K906+P906+J906+M906+O906+Q906)-H906</f>
        <v>63</v>
      </c>
      <c r="H906" s="33"/>
      <c r="I906" s="30"/>
      <c r="J906" s="1">
        <f>SUM(AR906,BW906,CA906)</f>
        <v>0</v>
      </c>
      <c r="K906" s="1">
        <f>SUM(AD906,AF906,AH906,AJ906,AN906,AL906,AP906,AT906,AV906,AX906,AZ906,BD906,BF906,BH906,BJ906,BL906,BN906,BB906)</f>
        <v>63</v>
      </c>
      <c r="L906" s="1">
        <f>COUNT(AD906,AF906,AH906,AJ906,AL906,AN906,AP906,AT906,AV906,AX906,AZ906,BB906,BD906,BF906,BH906,BJ906,BL906,BN906)</f>
        <v>1</v>
      </c>
      <c r="M906" s="1">
        <f>BP906+BR906</f>
        <v>0</v>
      </c>
      <c r="N906" s="1"/>
      <c r="O906" s="1">
        <f>BU906</f>
        <v>0</v>
      </c>
      <c r="P906" s="1">
        <f>AB906+BY906</f>
        <v>0</v>
      </c>
      <c r="Q906" s="1">
        <f>BT906+CC906</f>
        <v>0</v>
      </c>
      <c r="R906" s="70"/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70"/>
      <c r="AB906" s="1"/>
      <c r="AC906" s="29"/>
      <c r="AD906" s="1"/>
      <c r="AE906" s="29"/>
      <c r="AF906" s="1"/>
      <c r="AG906" s="29"/>
      <c r="AH906" s="1">
        <v>63</v>
      </c>
      <c r="AI906" s="29">
        <v>5</v>
      </c>
      <c r="AJ906" s="1"/>
      <c r="AK906" s="29"/>
      <c r="AL906" s="1"/>
      <c r="AM906" s="29"/>
      <c r="AN906" s="1"/>
      <c r="AO906" s="29"/>
      <c r="AP906" s="1"/>
      <c r="AQ906" s="29"/>
      <c r="AR906" s="1"/>
      <c r="AS906" s="29"/>
      <c r="AT906" s="1"/>
      <c r="AU906" s="29"/>
      <c r="AV906" s="1"/>
      <c r="AW906" s="29"/>
      <c r="AX906" s="1"/>
      <c r="AY906" s="29"/>
      <c r="AZ906" s="1"/>
      <c r="BA906" s="29"/>
      <c r="BB906" s="1"/>
      <c r="BC906" s="29"/>
      <c r="BD906" s="1"/>
      <c r="BE906" s="29"/>
      <c r="BF906" s="1"/>
      <c r="BG906" s="29"/>
      <c r="BH906" s="1"/>
      <c r="BI906" s="29"/>
      <c r="BJ906" s="1"/>
      <c r="BK906" s="29"/>
      <c r="BL906" s="1"/>
      <c r="BM906" s="29"/>
      <c r="BN906" s="1"/>
      <c r="BO906" s="29"/>
      <c r="BP906" s="1"/>
      <c r="BQ906" s="29"/>
      <c r="BR906" s="1"/>
      <c r="BS906" s="29"/>
      <c r="BT906" s="1"/>
      <c r="BU906" s="1"/>
      <c r="BV906" s="29"/>
      <c r="BW906" s="1"/>
      <c r="BX906" s="29"/>
      <c r="BY906" s="33"/>
      <c r="BZ906" s="29"/>
      <c r="CA906" s="33"/>
      <c r="CB906" s="29"/>
      <c r="CC906" s="33"/>
    </row>
    <row r="907" spans="1:81" s="60" customFormat="1" x14ac:dyDescent="0.35">
      <c r="A907" s="1" t="s">
        <v>59</v>
      </c>
      <c r="B907" s="1" t="s">
        <v>232</v>
      </c>
      <c r="C907" s="1" t="s">
        <v>2761</v>
      </c>
      <c r="D907" s="1" t="s">
        <v>2762</v>
      </c>
      <c r="E907" s="1" t="s">
        <v>58</v>
      </c>
      <c r="F907" s="1">
        <v>999926044</v>
      </c>
      <c r="G907" s="1">
        <f>(K907+P907+J907+M907+O907+Q907)-H907</f>
        <v>63</v>
      </c>
      <c r="H907" s="1"/>
      <c r="I907" s="30"/>
      <c r="J907" s="1">
        <f>SUM(AR907,BW907,CA907)</f>
        <v>0</v>
      </c>
      <c r="K907" s="1">
        <f>SUM(AD907,AF907,AH907,AJ907,AN907,AL907,AP907,AT907,AV907,AX907,AZ907,BD907,BF907,BH907,BJ907,BL907,BN907,BB907)</f>
        <v>63</v>
      </c>
      <c r="L907" s="1">
        <f>COUNT(AD907,AF907,AH907,AJ907,AL907,AN907,AP907,AT907,AV907,AX907,AZ907,BB907,BD907,BF907,BH907,BJ907,BL907,BN907)</f>
        <v>1</v>
      </c>
      <c r="M907" s="1">
        <f>BP907+BR907</f>
        <v>0</v>
      </c>
      <c r="N907" s="1"/>
      <c r="O907" s="1">
        <f>BU907</f>
        <v>0</v>
      </c>
      <c r="P907" s="1">
        <f>AB907+BY907</f>
        <v>0</v>
      </c>
      <c r="Q907" s="1">
        <f>BT907+CC907</f>
        <v>0</v>
      </c>
      <c r="R907" s="70"/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70"/>
      <c r="AB907" s="1"/>
      <c r="AC907" s="29"/>
      <c r="AD907" s="1"/>
      <c r="AE907" s="29"/>
      <c r="AF907" s="1"/>
      <c r="AG907" s="29"/>
      <c r="AH907" s="1"/>
      <c r="AI907" s="29"/>
      <c r="AJ907" s="1"/>
      <c r="AK907" s="29"/>
      <c r="AL907" s="1"/>
      <c r="AM907" s="29"/>
      <c r="AN907" s="1"/>
      <c r="AO907" s="29"/>
      <c r="AP907" s="1">
        <v>63</v>
      </c>
      <c r="AQ907" s="29">
        <v>5</v>
      </c>
      <c r="AR907" s="1"/>
      <c r="AS907" s="29"/>
      <c r="AT907" s="1"/>
      <c r="AU907" s="29"/>
      <c r="AV907" s="1"/>
      <c r="AW907" s="29"/>
      <c r="AX907" s="1"/>
      <c r="AY907" s="29"/>
      <c r="AZ907" s="1"/>
      <c r="BA907" s="29"/>
      <c r="BB907" s="1"/>
      <c r="BC907" s="29"/>
      <c r="BD907" s="1"/>
      <c r="BE907" s="29"/>
      <c r="BF907" s="1"/>
      <c r="BG907" s="29"/>
      <c r="BH907" s="1"/>
      <c r="BI907" s="29"/>
      <c r="BJ907" s="1"/>
      <c r="BK907" s="29"/>
      <c r="BL907" s="1"/>
      <c r="BM907" s="29"/>
      <c r="BN907" s="1"/>
      <c r="BO907" s="29"/>
      <c r="BP907" s="1"/>
      <c r="BQ907" s="29"/>
      <c r="BR907" s="1"/>
      <c r="BS907" s="29"/>
      <c r="BT907" s="1"/>
      <c r="BU907" s="1"/>
      <c r="BV907" s="29"/>
      <c r="BW907" s="1"/>
      <c r="BX907" s="29"/>
      <c r="BY907" s="33"/>
      <c r="BZ907" s="29"/>
      <c r="CA907" s="33"/>
      <c r="CB907" s="29"/>
      <c r="CC907" s="33"/>
    </row>
    <row r="908" spans="1:81" s="60" customFormat="1" x14ac:dyDescent="0.35">
      <c r="A908" s="1" t="s">
        <v>59</v>
      </c>
      <c r="B908" s="1" t="s">
        <v>232</v>
      </c>
      <c r="C908" s="1" t="s">
        <v>3557</v>
      </c>
      <c r="D908" s="1" t="s">
        <v>3558</v>
      </c>
      <c r="E908" s="1" t="s">
        <v>58</v>
      </c>
      <c r="F908" s="1">
        <v>999928052</v>
      </c>
      <c r="G908" s="1">
        <f>(K908+P908+J908+M908+O908+Q908)-H908</f>
        <v>63</v>
      </c>
      <c r="H908" s="1"/>
      <c r="I908" s="30"/>
      <c r="J908" s="1">
        <f>SUM(AR908,BW908,CA908)</f>
        <v>0</v>
      </c>
      <c r="K908" s="1">
        <f>SUM(AD908,AF908,AH908,AJ908,AN908,AL908,AP908,AT908,AV908,AX908,AZ908,BD908,BF908,BH908,BJ908,BL908,BN908,BB908)</f>
        <v>63</v>
      </c>
      <c r="L908" s="1">
        <f>COUNT(AD908,AF908,AH908,AJ908,AL908,AN908,AP908,AT908,AV908,AX908,AZ908,BB908,BD908,BF908,BH908,BJ908,BL908,BN908)</f>
        <v>1</v>
      </c>
      <c r="M908" s="1">
        <f>BP908+BR908</f>
        <v>0</v>
      </c>
      <c r="N908" s="1"/>
      <c r="O908" s="1">
        <f>BU908</f>
        <v>0</v>
      </c>
      <c r="P908" s="1">
        <f>AB908+BY908</f>
        <v>0</v>
      </c>
      <c r="Q908" s="1">
        <f>BT908+CC908</f>
        <v>0</v>
      </c>
      <c r="R908" s="70"/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70"/>
      <c r="AB908" s="1"/>
      <c r="AC908" s="29"/>
      <c r="AD908" s="1"/>
      <c r="AE908" s="29"/>
      <c r="AF908" s="1"/>
      <c r="AG908" s="29"/>
      <c r="AH908" s="1"/>
      <c r="AI908" s="29"/>
      <c r="AJ908" s="1"/>
      <c r="AK908" s="29"/>
      <c r="AL908" s="1"/>
      <c r="AM908" s="29"/>
      <c r="AN908" s="1"/>
      <c r="AO908" s="29"/>
      <c r="AP908" s="1"/>
      <c r="AQ908" s="29"/>
      <c r="AR908" s="1"/>
      <c r="AS908" s="29"/>
      <c r="AT908" s="1"/>
      <c r="AU908" s="29"/>
      <c r="AV908" s="1"/>
      <c r="AW908" s="29"/>
      <c r="AX908" s="1"/>
      <c r="AY908" s="29"/>
      <c r="AZ908" s="1"/>
      <c r="BA908" s="29"/>
      <c r="BB908" s="1"/>
      <c r="BC908" s="29"/>
      <c r="BD908" s="1">
        <v>63</v>
      </c>
      <c r="BE908" s="29">
        <v>5</v>
      </c>
      <c r="BF908" s="1"/>
      <c r="BG908" s="29"/>
      <c r="BH908" s="1"/>
      <c r="BI908" s="29"/>
      <c r="BJ908" s="1"/>
      <c r="BK908" s="29"/>
      <c r="BL908" s="1"/>
      <c r="BM908" s="29"/>
      <c r="BN908" s="1"/>
      <c r="BO908" s="29"/>
      <c r="BP908" s="1"/>
      <c r="BQ908" s="29"/>
      <c r="BR908" s="1"/>
      <c r="BS908" s="29"/>
      <c r="BT908" s="1"/>
      <c r="BU908" s="1"/>
      <c r="BV908" s="29"/>
      <c r="BW908" s="1"/>
      <c r="BX908" s="29"/>
      <c r="BY908" s="33"/>
      <c r="BZ908" s="29"/>
      <c r="CA908" s="33"/>
      <c r="CB908" s="29"/>
      <c r="CC908" s="33"/>
    </row>
    <row r="909" spans="1:81" s="60" customFormat="1" x14ac:dyDescent="0.35">
      <c r="A909" s="34" t="s">
        <v>59</v>
      </c>
      <c r="B909" s="1" t="s">
        <v>232</v>
      </c>
      <c r="C909" s="1" t="s">
        <v>2664</v>
      </c>
      <c r="D909" s="1" t="s">
        <v>2665</v>
      </c>
      <c r="E909" s="1" t="s">
        <v>58</v>
      </c>
      <c r="F909" s="1">
        <v>999925811</v>
      </c>
      <c r="G909" s="1">
        <f>(K909+P909+J909+M909+O909+Q909)-H909</f>
        <v>63</v>
      </c>
      <c r="H909" s="1">
        <f>(J909+K909+M909+N909+O909+P909+Q909)*0.5</f>
        <v>63</v>
      </c>
      <c r="I909" s="30"/>
      <c r="J909" s="1">
        <f>SUM(AR909,BW909,CA909)</f>
        <v>0</v>
      </c>
      <c r="K909" s="1">
        <f>SUM(AD909,AF909,AH909,AJ909,AN909,AL909,AP909,AT909,AV909,AX909,AZ909,BD909,BF909,BH909,BJ909,BL909,BN909,BB909)</f>
        <v>75</v>
      </c>
      <c r="L909" s="1">
        <f>COUNT(AD909,AF909,AH909,AJ909,AL909,AN909,AP909,AT909,AV909,AX909,AZ909,BB909,BD909,BF909,BH909,BJ909,BL909,BN909)</f>
        <v>2</v>
      </c>
      <c r="M909" s="1">
        <f>BP909+BR909</f>
        <v>0</v>
      </c>
      <c r="N909" s="1"/>
      <c r="O909" s="1">
        <f>BU909</f>
        <v>51</v>
      </c>
      <c r="P909" s="1">
        <f>AB909+BY909</f>
        <v>0</v>
      </c>
      <c r="Q909" s="1">
        <f>BT909+CC909</f>
        <v>0</v>
      </c>
      <c r="R909" s="70"/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70"/>
      <c r="AB909" s="1"/>
      <c r="AC909" s="29"/>
      <c r="AD909" s="1"/>
      <c r="AE909" s="29"/>
      <c r="AF909" s="1"/>
      <c r="AG909" s="29"/>
      <c r="AH909" s="1"/>
      <c r="AI909" s="29"/>
      <c r="AJ909" s="1"/>
      <c r="AK909" s="29"/>
      <c r="AL909" s="1"/>
      <c r="AM909" s="29"/>
      <c r="AN909" s="1"/>
      <c r="AO909" s="29"/>
      <c r="AP909" s="1"/>
      <c r="AQ909" s="29"/>
      <c r="AR909" s="1"/>
      <c r="AS909" s="29"/>
      <c r="AT909" s="1"/>
      <c r="AU909" s="29"/>
      <c r="AV909" s="1"/>
      <c r="AW909" s="29"/>
      <c r="AX909" s="1"/>
      <c r="AY909" s="29"/>
      <c r="AZ909" s="1">
        <v>30</v>
      </c>
      <c r="BA909" s="29">
        <v>1</v>
      </c>
      <c r="BB909" s="1"/>
      <c r="BC909" s="29"/>
      <c r="BD909" s="1"/>
      <c r="BE909" s="29"/>
      <c r="BF909" s="1"/>
      <c r="BG909" s="29"/>
      <c r="BH909" s="1"/>
      <c r="BI909" s="29"/>
      <c r="BJ909" s="1"/>
      <c r="BK909" s="29"/>
      <c r="BL909" s="1">
        <v>45</v>
      </c>
      <c r="BM909" s="29">
        <v>2</v>
      </c>
      <c r="BN909" s="1"/>
      <c r="BO909" s="29"/>
      <c r="BP909" s="1"/>
      <c r="BQ909" s="29"/>
      <c r="BR909" s="1"/>
      <c r="BS909" s="29"/>
      <c r="BT909" s="1"/>
      <c r="BU909" s="1">
        <v>51</v>
      </c>
      <c r="BV909" s="29" t="s">
        <v>97</v>
      </c>
      <c r="BW909" s="1"/>
      <c r="BX909" s="29"/>
      <c r="BY909" s="33"/>
      <c r="BZ909" s="29"/>
      <c r="CA909" s="33"/>
      <c r="CB909" s="29"/>
      <c r="CC909" s="33"/>
    </row>
    <row r="910" spans="1:81" s="60" customFormat="1" x14ac:dyDescent="0.35">
      <c r="A910" s="35" t="s">
        <v>59</v>
      </c>
      <c r="B910" s="35" t="s">
        <v>232</v>
      </c>
      <c r="C910" s="35" t="s">
        <v>2617</v>
      </c>
      <c r="D910" s="40" t="s">
        <v>116</v>
      </c>
      <c r="E910" s="35" t="s">
        <v>58</v>
      </c>
      <c r="F910" s="35">
        <v>999925695</v>
      </c>
      <c r="G910" s="1">
        <f>(K910+P910+J910+M910+O910+Q910)-H910</f>
        <v>60</v>
      </c>
      <c r="H910" s="1"/>
      <c r="I910" s="30"/>
      <c r="J910" s="1">
        <f>SUM(AR910,BW910,CA910)</f>
        <v>0</v>
      </c>
      <c r="K910" s="1">
        <f>SUM(AD910,AF910,AH910,AJ910,AN910,AL910,AP910,AT910,AV910,AX910,AZ910,BD910,BF910,BH910,BJ910,BL910,BN910,BB910)</f>
        <v>60</v>
      </c>
      <c r="L910" s="1">
        <f>COUNT(AD910,AF910,AH910,AJ910,AL910,AN910,AP910,AT910,AV910,AX910,AZ910,BB910,BD910,BF910,BH910,BJ910,BL910,BN910)</f>
        <v>1</v>
      </c>
      <c r="M910" s="1">
        <f>BP910+BR910</f>
        <v>0</v>
      </c>
      <c r="N910" s="1"/>
      <c r="O910" s="1">
        <f>BU910</f>
        <v>0</v>
      </c>
      <c r="P910" s="1">
        <f>AB910+BY910</f>
        <v>0</v>
      </c>
      <c r="Q910" s="1">
        <f>BT910+CC910</f>
        <v>0</v>
      </c>
      <c r="R910" s="70"/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70"/>
      <c r="AB910" s="1"/>
      <c r="AC910" s="29"/>
      <c r="AD910" s="1"/>
      <c r="AE910" s="29"/>
      <c r="AF910" s="1">
        <v>60</v>
      </c>
      <c r="AG910" s="29">
        <v>1</v>
      </c>
      <c r="AH910" s="1"/>
      <c r="AI910" s="29"/>
      <c r="AJ910" s="1"/>
      <c r="AK910" s="29"/>
      <c r="AL910" s="1"/>
      <c r="AM910" s="29"/>
      <c r="AN910" s="1"/>
      <c r="AO910" s="29"/>
      <c r="AP910" s="1"/>
      <c r="AQ910" s="29"/>
      <c r="AR910" s="1"/>
      <c r="AS910" s="29"/>
      <c r="AT910" s="1"/>
      <c r="AU910" s="29"/>
      <c r="AV910" s="1"/>
      <c r="AW910" s="29"/>
      <c r="AX910" s="1"/>
      <c r="AY910" s="29"/>
      <c r="AZ910" s="1"/>
      <c r="BA910" s="29"/>
      <c r="BB910" s="1"/>
      <c r="BC910" s="29"/>
      <c r="BD910" s="1"/>
      <c r="BE910" s="29"/>
      <c r="BF910" s="1"/>
      <c r="BG910" s="29"/>
      <c r="BH910" s="1"/>
      <c r="BI910" s="29"/>
      <c r="BJ910" s="1"/>
      <c r="BK910" s="29"/>
      <c r="BL910" s="1"/>
      <c r="BM910" s="29"/>
      <c r="BN910" s="1"/>
      <c r="BO910" s="29"/>
      <c r="BP910" s="1"/>
      <c r="BQ910" s="29"/>
      <c r="BR910" s="1"/>
      <c r="BS910" s="29"/>
      <c r="BT910" s="1"/>
      <c r="BU910" s="1"/>
      <c r="BV910" s="29"/>
      <c r="BW910" s="1"/>
      <c r="BX910" s="29"/>
      <c r="BY910" s="33"/>
      <c r="BZ910" s="29"/>
      <c r="CA910" s="33"/>
      <c r="CB910" s="29"/>
      <c r="CC910" s="33"/>
    </row>
    <row r="911" spans="1:81" s="60" customFormat="1" x14ac:dyDescent="0.35">
      <c r="A911" s="34" t="s">
        <v>59</v>
      </c>
      <c r="B911" s="1" t="s">
        <v>232</v>
      </c>
      <c r="C911" s="1" t="s">
        <v>533</v>
      </c>
      <c r="D911" s="1" t="s">
        <v>1422</v>
      </c>
      <c r="E911" s="1" t="s">
        <v>58</v>
      </c>
      <c r="F911" s="1">
        <v>999919792</v>
      </c>
      <c r="G911" s="1">
        <f>(K911+P911+J911+M911+O911+Q911)-H911</f>
        <v>59.5</v>
      </c>
      <c r="H911" s="1">
        <f>(J911+K911+M911+N911+O911+P911+Q911)*0.5</f>
        <v>59.5</v>
      </c>
      <c r="I911" s="30"/>
      <c r="J911" s="1">
        <f>SUM(AR911,BW911,CA911)</f>
        <v>0</v>
      </c>
      <c r="K911" s="1">
        <f>SUM(AD911,AF911,AH911,AJ911,AN911,AL911,AP911,AT911,AV911,AX911,AZ911,BD911,BF911,BH911,BJ911,BL911,BN911,BB911)</f>
        <v>68</v>
      </c>
      <c r="L911" s="1">
        <f>COUNT(AD911,AF911,AH911,AJ911,AL911,AN911,AP911,AT911,AV911,AX911,AZ911,BB911,BD911,BF911,BH911,BJ911,BL911,BN911)</f>
        <v>1</v>
      </c>
      <c r="M911" s="1">
        <f>BP911+BR911</f>
        <v>0</v>
      </c>
      <c r="N911" s="1"/>
      <c r="O911" s="1">
        <f>BU911</f>
        <v>51</v>
      </c>
      <c r="P911" s="1">
        <f>AB911+BY911</f>
        <v>0</v>
      </c>
      <c r="Q911" s="1">
        <f>BT911+CC911</f>
        <v>0</v>
      </c>
      <c r="R911" s="70"/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70"/>
      <c r="AB911" s="1"/>
      <c r="AC911" s="29"/>
      <c r="AD911" s="1"/>
      <c r="AE911" s="29"/>
      <c r="AF911" s="1"/>
      <c r="AG911" s="29"/>
      <c r="AH911" s="1"/>
      <c r="AI911" s="29"/>
      <c r="AJ911" s="1"/>
      <c r="AK911" s="29"/>
      <c r="AL911" s="1">
        <v>68</v>
      </c>
      <c r="AM911" s="29">
        <v>4</v>
      </c>
      <c r="AN911" s="1"/>
      <c r="AO911" s="29"/>
      <c r="AP911" s="1"/>
      <c r="AQ911" s="29"/>
      <c r="AR911" s="1"/>
      <c r="AS911" s="29"/>
      <c r="AT911" s="1"/>
      <c r="AU911" s="29"/>
      <c r="AV911" s="1"/>
      <c r="AW911" s="29"/>
      <c r="AX911" s="1"/>
      <c r="AY911" s="29"/>
      <c r="AZ911" s="1"/>
      <c r="BA911" s="29"/>
      <c r="BB911" s="1"/>
      <c r="BC911" s="29"/>
      <c r="BD911" s="1"/>
      <c r="BE911" s="29"/>
      <c r="BF911" s="1"/>
      <c r="BG911" s="29"/>
      <c r="BH911" s="1"/>
      <c r="BI911" s="29"/>
      <c r="BJ911" s="1"/>
      <c r="BK911" s="29"/>
      <c r="BL911" s="1"/>
      <c r="BM911" s="29"/>
      <c r="BN911" s="1"/>
      <c r="BO911" s="29"/>
      <c r="BP911" s="1"/>
      <c r="BQ911" s="29"/>
      <c r="BR911" s="1"/>
      <c r="BS911" s="29"/>
      <c r="BT911" s="1"/>
      <c r="BU911" s="1">
        <v>51</v>
      </c>
      <c r="BV911" s="29" t="s">
        <v>97</v>
      </c>
      <c r="BW911" s="1"/>
      <c r="BX911" s="29"/>
      <c r="BY911" s="33"/>
      <c r="BZ911" s="29"/>
      <c r="CA911" s="33"/>
      <c r="CB911" s="29"/>
      <c r="CC911" s="33"/>
    </row>
    <row r="912" spans="1:81" s="60" customFormat="1" x14ac:dyDescent="0.35">
      <c r="A912" s="34" t="s">
        <v>59</v>
      </c>
      <c r="B912" s="1" t="s">
        <v>232</v>
      </c>
      <c r="C912" s="1" t="s">
        <v>2002</v>
      </c>
      <c r="D912" s="1" t="s">
        <v>1510</v>
      </c>
      <c r="E912" s="1" t="s">
        <v>58</v>
      </c>
      <c r="F912" s="1">
        <v>999923256</v>
      </c>
      <c r="G912" s="1">
        <f>(K912+P912+J912+M912+O912+Q912)-H912</f>
        <v>59.5</v>
      </c>
      <c r="H912" s="1">
        <f>(J912+K912+M912+N912+O912+P912+Q912)*0.5</f>
        <v>59.5</v>
      </c>
      <c r="I912" s="30"/>
      <c r="J912" s="1">
        <f>SUM(AR912,BW912,CA912)</f>
        <v>0</v>
      </c>
      <c r="K912" s="1">
        <f>SUM(AD912,AF912,AH912,AJ912,AN912,AL912,AP912,AT912,AV912,AX912,AZ912,BD912,BF912,BH912,BJ912,BL912,BN912,BB912)</f>
        <v>68</v>
      </c>
      <c r="L912" s="1">
        <f>COUNT(AD912,AF912,AH912,AJ912,AL912,AN912,AP912,AT912,AV912,AX912,AZ912,BB912,BD912,BF912,BH912,BJ912,BL912,BN912)</f>
        <v>1</v>
      </c>
      <c r="M912" s="1">
        <f>BP912+BR912</f>
        <v>0</v>
      </c>
      <c r="N912" s="1"/>
      <c r="O912" s="1">
        <f>BU912</f>
        <v>51</v>
      </c>
      <c r="P912" s="1">
        <f>AB912+BY912</f>
        <v>0</v>
      </c>
      <c r="Q912" s="1">
        <f>BT912+CC912</f>
        <v>0</v>
      </c>
      <c r="R912" s="70"/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70"/>
      <c r="AB912" s="1"/>
      <c r="AC912" s="29"/>
      <c r="AD912" s="1"/>
      <c r="AE912" s="29"/>
      <c r="AF912" s="1"/>
      <c r="AG912" s="29"/>
      <c r="AH912" s="1"/>
      <c r="AI912" s="29"/>
      <c r="AJ912" s="1"/>
      <c r="AK912" s="29"/>
      <c r="AL912" s="1">
        <v>68</v>
      </c>
      <c r="AM912" s="29">
        <v>3</v>
      </c>
      <c r="AN912" s="1"/>
      <c r="AO912" s="29"/>
      <c r="AP912" s="1"/>
      <c r="AQ912" s="29"/>
      <c r="AR912" s="1"/>
      <c r="AS912" s="29"/>
      <c r="AT912" s="1"/>
      <c r="AU912" s="29"/>
      <c r="AV912" s="1"/>
      <c r="AW912" s="29"/>
      <c r="AX912" s="1"/>
      <c r="AY912" s="29"/>
      <c r="AZ912" s="1"/>
      <c r="BA912" s="29"/>
      <c r="BB912" s="1"/>
      <c r="BC912" s="29"/>
      <c r="BD912" s="1"/>
      <c r="BE912" s="29"/>
      <c r="BF912" s="1"/>
      <c r="BG912" s="29"/>
      <c r="BH912" s="1"/>
      <c r="BI912" s="29"/>
      <c r="BJ912" s="1"/>
      <c r="BK912" s="29"/>
      <c r="BL912" s="1"/>
      <c r="BM912" s="29"/>
      <c r="BN912" s="1"/>
      <c r="BO912" s="29"/>
      <c r="BP912" s="1"/>
      <c r="BQ912" s="29"/>
      <c r="BR912" s="1"/>
      <c r="BS912" s="29"/>
      <c r="BT912" s="1"/>
      <c r="BU912" s="1">
        <v>51</v>
      </c>
      <c r="BV912" s="29" t="s">
        <v>97</v>
      </c>
      <c r="BW912" s="1"/>
      <c r="BX912" s="29"/>
      <c r="BY912" s="33"/>
      <c r="BZ912" s="29"/>
      <c r="CA912" s="33"/>
      <c r="CB912" s="29"/>
      <c r="CC912" s="33"/>
    </row>
    <row r="913" spans="1:81" s="60" customFormat="1" x14ac:dyDescent="0.35">
      <c r="A913" s="34" t="s">
        <v>59</v>
      </c>
      <c r="B913" s="38" t="s">
        <v>232</v>
      </c>
      <c r="C913" s="38" t="s">
        <v>2594</v>
      </c>
      <c r="D913" s="38" t="s">
        <v>116</v>
      </c>
      <c r="E913" s="38" t="s">
        <v>58</v>
      </c>
      <c r="F913" s="38">
        <v>999925642</v>
      </c>
      <c r="G913" s="1">
        <f>(K913+P913+J913+M913+O913+Q913)-H913</f>
        <v>59.5</v>
      </c>
      <c r="H913" s="1">
        <f>(J913+K913+M913+N913+O913+P913+Q913)*0.5</f>
        <v>59.5</v>
      </c>
      <c r="I913" s="30"/>
      <c r="J913" s="1">
        <f>SUM(AR913,BW913,CA913)</f>
        <v>0</v>
      </c>
      <c r="K913" s="1">
        <f>SUM(AD913,AF913,AH913,AJ913,AN913,AL913,AP913,AT913,AV913,AX913,AZ913,BD913,BF913,BH913,BJ913,BL913,BN913,BB913)</f>
        <v>68</v>
      </c>
      <c r="L913" s="1">
        <f>COUNT(AD913,AF913,AH913,AJ913,AL913,AN913,AP913,AT913,AV913,AX913,AZ913,BB913,BD913,BF913,BH913,BJ913,BL913,BN913)</f>
        <v>1</v>
      </c>
      <c r="M913" s="1">
        <f>BP913+BR913</f>
        <v>0</v>
      </c>
      <c r="N913" s="1"/>
      <c r="O913" s="1">
        <f>BU913</f>
        <v>51</v>
      </c>
      <c r="P913" s="1">
        <f>AB913+BY913</f>
        <v>0</v>
      </c>
      <c r="Q913" s="1">
        <f>BT913+CC913</f>
        <v>0</v>
      </c>
      <c r="R913" s="70"/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70"/>
      <c r="AB913" s="1"/>
      <c r="AC913" s="29"/>
      <c r="AD913" s="1"/>
      <c r="AE913" s="29"/>
      <c r="AF913" s="1"/>
      <c r="AG913" s="29"/>
      <c r="AH913" s="1"/>
      <c r="AI913" s="29"/>
      <c r="AJ913" s="1">
        <v>68</v>
      </c>
      <c r="AK913" s="29">
        <v>4</v>
      </c>
      <c r="AL913" s="1"/>
      <c r="AM913" s="29"/>
      <c r="AN913" s="1"/>
      <c r="AO913" s="29"/>
      <c r="AP913" s="1"/>
      <c r="AQ913" s="29"/>
      <c r="AR913" s="1"/>
      <c r="AS913" s="29"/>
      <c r="AT913" s="1"/>
      <c r="AU913" s="29"/>
      <c r="AV913" s="1"/>
      <c r="AW913" s="29"/>
      <c r="AX913" s="1"/>
      <c r="AY913" s="29"/>
      <c r="AZ913" s="1"/>
      <c r="BA913" s="29"/>
      <c r="BB913" s="1"/>
      <c r="BC913" s="29"/>
      <c r="BD913" s="1"/>
      <c r="BE913" s="29"/>
      <c r="BF913" s="1"/>
      <c r="BG913" s="29"/>
      <c r="BH913" s="1"/>
      <c r="BI913" s="29"/>
      <c r="BJ913" s="1"/>
      <c r="BK913" s="29"/>
      <c r="BL913" s="1"/>
      <c r="BM913" s="29"/>
      <c r="BN913" s="1"/>
      <c r="BO913" s="29"/>
      <c r="BP913" s="1"/>
      <c r="BQ913" s="29"/>
      <c r="BR913" s="1"/>
      <c r="BS913" s="29"/>
      <c r="BT913" s="1"/>
      <c r="BU913" s="1">
        <v>51</v>
      </c>
      <c r="BV913" s="29" t="s">
        <v>97</v>
      </c>
      <c r="BW913" s="1"/>
      <c r="BX913" s="29"/>
      <c r="BY913" s="33"/>
      <c r="BZ913" s="29"/>
      <c r="CA913" s="33"/>
      <c r="CB913" s="29"/>
      <c r="CC913" s="33"/>
    </row>
    <row r="914" spans="1:81" s="60" customFormat="1" x14ac:dyDescent="0.35">
      <c r="A914" s="38" t="s">
        <v>59</v>
      </c>
      <c r="B914" s="38" t="s">
        <v>232</v>
      </c>
      <c r="C914" s="38" t="s">
        <v>2835</v>
      </c>
      <c r="D914" s="38" t="s">
        <v>2836</v>
      </c>
      <c r="E914" s="38" t="s">
        <v>58</v>
      </c>
      <c r="F914" s="38">
        <v>999926239</v>
      </c>
      <c r="G914" s="1">
        <f>(K914+P914+J914+M914+O914+Q914)-H914</f>
        <v>58</v>
      </c>
      <c r="H914" s="1"/>
      <c r="I914" s="30"/>
      <c r="J914" s="1">
        <f>SUM(AR914,BW914,CA914)</f>
        <v>0</v>
      </c>
      <c r="K914" s="1">
        <f>SUM(AD914,AF914,AH914,AJ914,AN914,AL914,AP914,AT914,AV914,AX914,AZ914,BD914,BF914,BH914,BJ914,BL914,BN914,BB914)</f>
        <v>58</v>
      </c>
      <c r="L914" s="1">
        <f>COUNT(AD914,AF914,AH914,AJ914,AL914,AN914,AP914,AT914,AV914,AX914,AZ914,BB914,BD914,BF914,BH914,BJ914,BL914,BN914)</f>
        <v>1</v>
      </c>
      <c r="M914" s="1">
        <f>BP914+BR914</f>
        <v>0</v>
      </c>
      <c r="N914" s="1"/>
      <c r="O914" s="1">
        <f>BU914</f>
        <v>0</v>
      </c>
      <c r="P914" s="1">
        <f>AB914+BY914</f>
        <v>0</v>
      </c>
      <c r="Q914" s="1">
        <f>BT914+CC914</f>
        <v>0</v>
      </c>
      <c r="R914" s="70"/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70"/>
      <c r="AB914" s="1"/>
      <c r="AC914" s="29"/>
      <c r="AD914" s="1"/>
      <c r="AE914" s="29"/>
      <c r="AF914" s="1"/>
      <c r="AG914" s="29"/>
      <c r="AH914" s="1"/>
      <c r="AI914" s="29"/>
      <c r="AJ914" s="1">
        <v>58</v>
      </c>
      <c r="AK914" s="29">
        <v>6</v>
      </c>
      <c r="AL914" s="1"/>
      <c r="AM914" s="29"/>
      <c r="AN914" s="1"/>
      <c r="AO914" s="29"/>
      <c r="AP914" s="1"/>
      <c r="AQ914" s="29"/>
      <c r="AR914" s="1"/>
      <c r="AS914" s="29"/>
      <c r="AT914" s="1"/>
      <c r="AU914" s="29"/>
      <c r="AV914" s="1"/>
      <c r="AW914" s="29"/>
      <c r="AX914" s="1"/>
      <c r="AY914" s="29"/>
      <c r="AZ914" s="1"/>
      <c r="BA914" s="29"/>
      <c r="BB914" s="1"/>
      <c r="BC914" s="29"/>
      <c r="BD914" s="1"/>
      <c r="BE914" s="29"/>
      <c r="BF914" s="1"/>
      <c r="BG914" s="29"/>
      <c r="BH914" s="1"/>
      <c r="BI914" s="29"/>
      <c r="BJ914" s="1"/>
      <c r="BK914" s="29"/>
      <c r="BL914" s="1"/>
      <c r="BM914" s="29"/>
      <c r="BN914" s="1"/>
      <c r="BO914" s="29"/>
      <c r="BP914" s="1"/>
      <c r="BQ914" s="29"/>
      <c r="BR914" s="1"/>
      <c r="BS914" s="29"/>
      <c r="BT914" s="1"/>
      <c r="BU914" s="1"/>
      <c r="BV914" s="29"/>
      <c r="BW914" s="1"/>
      <c r="BX914" s="29"/>
      <c r="BY914" s="33"/>
      <c r="BZ914" s="29"/>
      <c r="CA914" s="33"/>
      <c r="CB914" s="29"/>
      <c r="CC914" s="33"/>
    </row>
    <row r="915" spans="1:81" s="60" customFormat="1" x14ac:dyDescent="0.35">
      <c r="A915" s="34" t="s">
        <v>59</v>
      </c>
      <c r="B915" s="34" t="s">
        <v>232</v>
      </c>
      <c r="C915" s="34" t="s">
        <v>2227</v>
      </c>
      <c r="D915" s="34" t="s">
        <v>120</v>
      </c>
      <c r="E915" s="34" t="s">
        <v>58</v>
      </c>
      <c r="F915" s="1">
        <v>999926958</v>
      </c>
      <c r="G915" s="1">
        <f>(K915+P915+J915+M915+O915+Q915)-H915</f>
        <v>58</v>
      </c>
      <c r="H915" s="1"/>
      <c r="I915" s="30"/>
      <c r="J915" s="1">
        <f>SUM(AR915,BW915,CA915)</f>
        <v>0</v>
      </c>
      <c r="K915" s="1">
        <f>SUM(AD915,AF915,AH915,AJ915,AN915,AL915,AP915,AT915,AV915,AX915,AZ915,BD915,BF915,BH915,BJ915,BL915,BN915,BB915)</f>
        <v>58</v>
      </c>
      <c r="L915" s="1">
        <f>COUNT(AD915,AF915,AH915,AJ915,AL915,AN915,AP915,AT915,AV915,AX915,AZ915,BB915,BD915,BF915,BH915,BJ915,BL915,BN915)</f>
        <v>1</v>
      </c>
      <c r="M915" s="1">
        <f>BP915+BR915</f>
        <v>0</v>
      </c>
      <c r="N915" s="1"/>
      <c r="O915" s="1">
        <f>BU915</f>
        <v>0</v>
      </c>
      <c r="P915" s="1">
        <f>AB915+BY915</f>
        <v>0</v>
      </c>
      <c r="Q915" s="1">
        <f>BT915+CC915</f>
        <v>0</v>
      </c>
      <c r="R915" s="70"/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70"/>
      <c r="AB915" s="1"/>
      <c r="AC915" s="29"/>
      <c r="AD915" s="1"/>
      <c r="AE915" s="29"/>
      <c r="AF915" s="1"/>
      <c r="AG915" s="29"/>
      <c r="AH915" s="1"/>
      <c r="AI915" s="29"/>
      <c r="AJ915" s="1"/>
      <c r="AK915" s="29"/>
      <c r="AL915" s="1"/>
      <c r="AM915" s="29"/>
      <c r="AN915" s="1"/>
      <c r="AO915" s="29"/>
      <c r="AP915" s="1"/>
      <c r="AQ915" s="29"/>
      <c r="AR915" s="1"/>
      <c r="AS915" s="29"/>
      <c r="AT915" s="1"/>
      <c r="AU915" s="29"/>
      <c r="AV915" s="1"/>
      <c r="AW915" s="29"/>
      <c r="AX915" s="1"/>
      <c r="AY915" s="29"/>
      <c r="AZ915" s="1"/>
      <c r="BA915" s="29"/>
      <c r="BB915" s="1">
        <v>58</v>
      </c>
      <c r="BC915" s="29"/>
      <c r="BD915" s="1"/>
      <c r="BE915" s="30"/>
      <c r="BF915" s="1"/>
      <c r="BG915" s="29"/>
      <c r="BH915" s="1"/>
      <c r="BI915" s="29"/>
      <c r="BJ915" s="1"/>
      <c r="BK915" s="29"/>
      <c r="BL915" s="1"/>
      <c r="BM915" s="29"/>
      <c r="BN915" s="1"/>
      <c r="BO915" s="29"/>
      <c r="BP915" s="1"/>
      <c r="BQ915" s="29"/>
      <c r="BR915" s="1"/>
      <c r="BS915" s="29"/>
      <c r="BT915" s="1"/>
      <c r="BU915" s="1"/>
      <c r="BV915" s="29"/>
      <c r="BW915" s="1"/>
      <c r="BX915" s="29"/>
      <c r="BY915" s="33"/>
      <c r="BZ915" s="29"/>
      <c r="CA915" s="33"/>
      <c r="CB915" s="29"/>
      <c r="CC915" s="33"/>
    </row>
    <row r="916" spans="1:81" s="60" customFormat="1" x14ac:dyDescent="0.35">
      <c r="A916" s="38" t="s">
        <v>59</v>
      </c>
      <c r="B916" s="38" t="s">
        <v>232</v>
      </c>
      <c r="C916" s="38" t="s">
        <v>2890</v>
      </c>
      <c r="D916" s="38" t="s">
        <v>892</v>
      </c>
      <c r="E916" s="38" t="s">
        <v>58</v>
      </c>
      <c r="F916" s="38">
        <v>999926389</v>
      </c>
      <c r="G916" s="1">
        <f>(K916+P916+J916+M916+O916+Q916)-H916</f>
        <v>54</v>
      </c>
      <c r="H916" s="1"/>
      <c r="I916" s="30"/>
      <c r="J916" s="1">
        <f>SUM(AR916,BW916,CA916)</f>
        <v>0</v>
      </c>
      <c r="K916" s="1">
        <f>SUM(AD916,AF916,AH916,AJ916,AN916,AL916,AP916,AT916,AV916,AX916,AZ916,BD916,BF916,BH916,BJ916,BL916,BN916,BB916)</f>
        <v>54</v>
      </c>
      <c r="L916" s="1">
        <f>COUNT(AD916,AF916,AH916,AJ916,AL916,AN916,AP916,AT916,AV916,AX916,AZ916,BB916,BD916,BF916,BH916,BJ916,BL916,BN916)</f>
        <v>1</v>
      </c>
      <c r="M916" s="1">
        <f>BP916+BR916</f>
        <v>0</v>
      </c>
      <c r="N916" s="1"/>
      <c r="O916" s="1">
        <f>BU916</f>
        <v>0</v>
      </c>
      <c r="P916" s="1">
        <f>AB916+BY916</f>
        <v>0</v>
      </c>
      <c r="Q916" s="1">
        <f>BT916+CC916</f>
        <v>0</v>
      </c>
      <c r="R916" s="70"/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70"/>
      <c r="AB916" s="1"/>
      <c r="AC916" s="29"/>
      <c r="AD916" s="1"/>
      <c r="AE916" s="29"/>
      <c r="AF916" s="1"/>
      <c r="AG916" s="29"/>
      <c r="AH916" s="1"/>
      <c r="AI916" s="29"/>
      <c r="AJ916" s="1">
        <v>54</v>
      </c>
      <c r="AK916" s="29">
        <v>7</v>
      </c>
      <c r="AL916" s="1"/>
      <c r="AM916" s="29"/>
      <c r="AN916" s="1"/>
      <c r="AO916" s="29"/>
      <c r="AP916" s="1"/>
      <c r="AQ916" s="29"/>
      <c r="AR916" s="1"/>
      <c r="AS916" s="29"/>
      <c r="AT916" s="1"/>
      <c r="AU916" s="29"/>
      <c r="AV916" s="1"/>
      <c r="AW916" s="29"/>
      <c r="AX916" s="1"/>
      <c r="AY916" s="29"/>
      <c r="AZ916" s="1"/>
      <c r="BA916" s="29"/>
      <c r="BB916" s="1"/>
      <c r="BC916" s="29"/>
      <c r="BD916" s="1"/>
      <c r="BE916" s="29"/>
      <c r="BF916" s="1"/>
      <c r="BG916" s="29"/>
      <c r="BH916" s="1"/>
      <c r="BI916" s="29"/>
      <c r="BJ916" s="1"/>
      <c r="BK916" s="29"/>
      <c r="BL916" s="1"/>
      <c r="BM916" s="29"/>
      <c r="BN916" s="1"/>
      <c r="BO916" s="29"/>
      <c r="BP916" s="1"/>
      <c r="BQ916" s="29"/>
      <c r="BR916" s="1"/>
      <c r="BS916" s="29"/>
      <c r="BT916" s="1"/>
      <c r="BU916" s="1"/>
      <c r="BV916" s="29"/>
      <c r="BW916" s="1"/>
      <c r="BX916" s="29"/>
      <c r="BY916" s="33"/>
      <c r="BZ916" s="29"/>
      <c r="CA916" s="33"/>
      <c r="CB916" s="29"/>
      <c r="CC916" s="33"/>
    </row>
    <row r="917" spans="1:81" s="60" customFormat="1" x14ac:dyDescent="0.35">
      <c r="A917" s="34" t="s">
        <v>59</v>
      </c>
      <c r="B917" s="34" t="s">
        <v>232</v>
      </c>
      <c r="C917" s="34" t="s">
        <v>1071</v>
      </c>
      <c r="D917" s="34" t="s">
        <v>114</v>
      </c>
      <c r="E917" s="34" t="s">
        <v>58</v>
      </c>
      <c r="F917" s="1">
        <v>999927672</v>
      </c>
      <c r="G917" s="1">
        <f>(K917+P917+J917+M917+O917+Q917)-H917</f>
        <v>54</v>
      </c>
      <c r="H917" s="1"/>
      <c r="I917" s="30"/>
      <c r="J917" s="1">
        <f>SUM(AR917,BW917,CA917)</f>
        <v>0</v>
      </c>
      <c r="K917" s="1">
        <f>SUM(AD917,AF917,AH917,AJ917,AN917,AL917,AP917,AT917,AV917,AX917,AZ917,BD917,BF917,BH917,BJ917,BL917,BN917,BB917)</f>
        <v>54</v>
      </c>
      <c r="L917" s="1">
        <f>COUNT(AD917,AF917,AH917,AJ917,AL917,AN917,AP917,AT917,AV917,AX917,AZ917,BB917,BD917,BF917,BH917,BJ917,BL917,BN917)</f>
        <v>1</v>
      </c>
      <c r="M917" s="1">
        <f>BP917+BR917</f>
        <v>0</v>
      </c>
      <c r="N917" s="1"/>
      <c r="O917" s="1">
        <f>BU917</f>
        <v>0</v>
      </c>
      <c r="P917" s="1">
        <f>AB917+BY917</f>
        <v>0</v>
      </c>
      <c r="Q917" s="1">
        <f>BT917+CC917</f>
        <v>0</v>
      </c>
      <c r="R917" s="70"/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70"/>
      <c r="AB917" s="1"/>
      <c r="AC917" s="29"/>
      <c r="AD917" s="1"/>
      <c r="AE917" s="29"/>
      <c r="AF917" s="1"/>
      <c r="AG917" s="29"/>
      <c r="AH917" s="1"/>
      <c r="AI917" s="29"/>
      <c r="AJ917" s="1"/>
      <c r="AK917" s="29"/>
      <c r="AL917" s="1"/>
      <c r="AM917" s="29"/>
      <c r="AN917" s="1"/>
      <c r="AO917" s="29"/>
      <c r="AP917" s="1"/>
      <c r="AQ917" s="29"/>
      <c r="AR917" s="1"/>
      <c r="AS917" s="29"/>
      <c r="AT917" s="1"/>
      <c r="AU917" s="29"/>
      <c r="AV917" s="1"/>
      <c r="AW917" s="29"/>
      <c r="AX917" s="1"/>
      <c r="AY917" s="29"/>
      <c r="AZ917" s="1"/>
      <c r="BA917" s="29"/>
      <c r="BB917" s="1">
        <v>54</v>
      </c>
      <c r="BC917" s="29"/>
      <c r="BD917" s="1"/>
      <c r="BE917" s="30"/>
      <c r="BF917" s="1"/>
      <c r="BG917" s="29"/>
      <c r="BH917" s="1"/>
      <c r="BI917" s="29"/>
      <c r="BJ917" s="1"/>
      <c r="BK917" s="29"/>
      <c r="BL917" s="1"/>
      <c r="BM917" s="29"/>
      <c r="BN917" s="1"/>
      <c r="BO917" s="29"/>
      <c r="BP917" s="1"/>
      <c r="BQ917" s="29"/>
      <c r="BR917" s="1"/>
      <c r="BS917" s="29"/>
      <c r="BT917" s="1"/>
      <c r="BU917" s="1"/>
      <c r="BV917" s="29"/>
      <c r="BW917" s="1"/>
      <c r="BX917" s="29"/>
      <c r="BY917" s="33"/>
      <c r="BZ917" s="29"/>
      <c r="CA917" s="33"/>
      <c r="CB917" s="29"/>
      <c r="CC917" s="33"/>
    </row>
    <row r="918" spans="1:81" s="60" customFormat="1" x14ac:dyDescent="0.35">
      <c r="A918" s="33" t="s">
        <v>59</v>
      </c>
      <c r="B918" s="33" t="s">
        <v>232</v>
      </c>
      <c r="C918" s="33" t="s">
        <v>3556</v>
      </c>
      <c r="D918" s="33" t="s">
        <v>114</v>
      </c>
      <c r="E918" s="33" t="s">
        <v>58</v>
      </c>
      <c r="F918" s="33">
        <v>999928048</v>
      </c>
      <c r="G918" s="1">
        <f>(K918+P918+J918+M918+O918+Q918)-H918</f>
        <v>54</v>
      </c>
      <c r="H918" s="1"/>
      <c r="I918" s="30"/>
      <c r="J918" s="1">
        <f>SUM(AR918,BW918,CA918)</f>
        <v>0</v>
      </c>
      <c r="K918" s="1">
        <f>SUM(AD918,AF918,AH918,AJ918,AN918,AL918,AP918,AT918,AV918,AX918,AZ918,BD918,BF918,BH918,BJ918,BL918,BN918,BB918)</f>
        <v>54</v>
      </c>
      <c r="L918" s="1">
        <f>COUNT(AD918,AF918,AH918,AJ918,AL918,AN918,AP918,AT918,AV918,AX918,AZ918,BB918,BD918,BF918,BH918,BJ918,BL918,BN918)</f>
        <v>1</v>
      </c>
      <c r="M918" s="1">
        <f>BP918+BR918</f>
        <v>0</v>
      </c>
      <c r="N918" s="1"/>
      <c r="O918" s="1">
        <f>BU918</f>
        <v>0</v>
      </c>
      <c r="P918" s="1">
        <f>AB918+BY918</f>
        <v>0</v>
      </c>
      <c r="Q918" s="1">
        <f>BT918+CC918</f>
        <v>0</v>
      </c>
      <c r="R918" s="70"/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70"/>
      <c r="AB918" s="1"/>
      <c r="AC918" s="29"/>
      <c r="AD918" s="1"/>
      <c r="AE918" s="29"/>
      <c r="AF918" s="1"/>
      <c r="AG918" s="29"/>
      <c r="AH918" s="1"/>
      <c r="AI918" s="29"/>
      <c r="AJ918" s="1"/>
      <c r="AK918" s="29"/>
      <c r="AL918" s="1"/>
      <c r="AM918" s="29"/>
      <c r="AN918" s="1"/>
      <c r="AO918" s="29"/>
      <c r="AP918" s="1"/>
      <c r="AQ918" s="29"/>
      <c r="AR918" s="1"/>
      <c r="AS918" s="29"/>
      <c r="AT918" s="1"/>
      <c r="AU918" s="29"/>
      <c r="AV918" s="1"/>
      <c r="AW918" s="29"/>
      <c r="AX918" s="1"/>
      <c r="AY918" s="29"/>
      <c r="AZ918" s="1"/>
      <c r="BA918" s="29"/>
      <c r="BB918" s="1"/>
      <c r="BC918" s="29"/>
      <c r="BD918" s="1"/>
      <c r="BE918" s="29"/>
      <c r="BF918" s="1">
        <v>54</v>
      </c>
      <c r="BG918" s="29">
        <v>7</v>
      </c>
      <c r="BH918" s="1"/>
      <c r="BI918" s="29"/>
      <c r="BJ918" s="1"/>
      <c r="BK918" s="29"/>
      <c r="BL918" s="1"/>
      <c r="BM918" s="29"/>
      <c r="BN918" s="1"/>
      <c r="BO918" s="29"/>
      <c r="BP918" s="1"/>
      <c r="BQ918" s="29"/>
      <c r="BR918" s="1"/>
      <c r="BS918" s="29"/>
      <c r="BT918" s="1"/>
      <c r="BU918" s="1"/>
      <c r="BV918" s="29"/>
      <c r="BW918" s="1"/>
      <c r="BX918" s="29"/>
      <c r="BY918" s="33"/>
      <c r="BZ918" s="29"/>
      <c r="CA918" s="33"/>
      <c r="CB918" s="29"/>
      <c r="CC918" s="33"/>
    </row>
    <row r="919" spans="1:81" s="60" customFormat="1" x14ac:dyDescent="0.35">
      <c r="A919" s="34" t="s">
        <v>59</v>
      </c>
      <c r="B919" s="1" t="s">
        <v>232</v>
      </c>
      <c r="C919" s="1" t="s">
        <v>2774</v>
      </c>
      <c r="D919" s="1" t="s">
        <v>89</v>
      </c>
      <c r="E919" s="1" t="s">
        <v>58</v>
      </c>
      <c r="F919" s="1">
        <v>999927208</v>
      </c>
      <c r="G919" s="1">
        <f>(K919+P919+J919+M919+O919+Q919)-H919</f>
        <v>52.5</v>
      </c>
      <c r="H919" s="1">
        <f>(J919+K919+M919+N919+O919+P919+Q919)*0.5</f>
        <v>52.5</v>
      </c>
      <c r="I919" s="30"/>
      <c r="J919" s="1">
        <f>SUM(AR919,BW919,CA919)</f>
        <v>0</v>
      </c>
      <c r="K919" s="1">
        <f>SUM(AD919,AF919,AH919,AJ919,AN919,AL919,AP919,AT919,AV919,AX919,AZ919,BD919,BF919,BH919,BJ919,BL919,BN919,BB919)</f>
        <v>0</v>
      </c>
      <c r="L919" s="1">
        <f>COUNT(AD919,AF919,AH919,AJ919,AL919,AN919,AP919,AT919,AV919,AX919,AZ919,BB919,BD919,BF919,BH919,BJ919,BL919,BN919)</f>
        <v>0</v>
      </c>
      <c r="M919" s="1">
        <f>BP919+BR919</f>
        <v>105</v>
      </c>
      <c r="N919" s="1"/>
      <c r="O919" s="1">
        <f>BU919</f>
        <v>0</v>
      </c>
      <c r="P919" s="1">
        <f>AB919+BY919</f>
        <v>0</v>
      </c>
      <c r="Q919" s="1">
        <f>BT919+CC919</f>
        <v>0</v>
      </c>
      <c r="R919" s="70"/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70"/>
      <c r="AB919" s="1"/>
      <c r="AC919" s="29"/>
      <c r="AD919" s="1"/>
      <c r="AE919" s="29"/>
      <c r="AF919" s="1"/>
      <c r="AG919" s="29"/>
      <c r="AH919" s="1"/>
      <c r="AI919" s="29"/>
      <c r="AJ919" s="1"/>
      <c r="AK919" s="29"/>
      <c r="AL919" s="1"/>
      <c r="AM919" s="30"/>
      <c r="AN919" s="1"/>
      <c r="AO919" s="29"/>
      <c r="AP919" s="1"/>
      <c r="AQ919" s="30"/>
      <c r="AR919" s="1"/>
      <c r="AS919" s="30"/>
      <c r="AT919" s="1"/>
      <c r="AU919" s="30"/>
      <c r="AV919" s="1"/>
      <c r="AW919" s="30"/>
      <c r="AX919" s="1"/>
      <c r="AY919" s="30"/>
      <c r="AZ919" s="1"/>
      <c r="BA919" s="30"/>
      <c r="BB919" s="1"/>
      <c r="BC919" s="29"/>
      <c r="BD919" s="1"/>
      <c r="BE919" s="30"/>
      <c r="BF919" s="1"/>
      <c r="BG919" s="30"/>
      <c r="BH919" s="1"/>
      <c r="BI919" s="30"/>
      <c r="BJ919" s="1"/>
      <c r="BK919" s="30"/>
      <c r="BL919" s="1"/>
      <c r="BM919" s="30"/>
      <c r="BN919" s="1"/>
      <c r="BO919" s="30"/>
      <c r="BP919" s="1">
        <v>105</v>
      </c>
      <c r="BQ919" s="29">
        <v>2</v>
      </c>
      <c r="BR919" s="1"/>
      <c r="BS919" s="29"/>
      <c r="BT919" s="1"/>
      <c r="BU919" s="1"/>
      <c r="BV919" s="29"/>
      <c r="BW919" s="1"/>
      <c r="BX919" s="29"/>
      <c r="BY919" s="33"/>
      <c r="BZ919" s="29"/>
      <c r="CA919" s="33"/>
      <c r="CB919" s="29"/>
      <c r="CC919" s="33"/>
    </row>
    <row r="920" spans="1:81" s="60" customFormat="1" x14ac:dyDescent="0.35">
      <c r="A920" s="38" t="s">
        <v>59</v>
      </c>
      <c r="B920" s="38" t="s">
        <v>232</v>
      </c>
      <c r="C920" s="38" t="s">
        <v>2838</v>
      </c>
      <c r="D920" s="38" t="s">
        <v>2839</v>
      </c>
      <c r="E920" s="38" t="s">
        <v>58</v>
      </c>
      <c r="F920" s="38">
        <v>999926252</v>
      </c>
      <c r="G920" s="1">
        <f>(K920+P920+J920+M920+O920+Q920)-H920</f>
        <v>51</v>
      </c>
      <c r="H920" s="1"/>
      <c r="I920" s="30"/>
      <c r="J920" s="1">
        <f>SUM(AR920,BW920,CA920)</f>
        <v>0</v>
      </c>
      <c r="K920" s="1">
        <f>SUM(AD920,AF920,AH920,AJ920,AN920,AL920,AP920,AT920,AV920,AX920,AZ920,BD920,BF920,BH920,BJ920,BL920,BN920,BB920)</f>
        <v>51</v>
      </c>
      <c r="L920" s="1">
        <f>COUNT(AD920,AF920,AH920,AJ920,AL920,AN920,AP920,AT920,AV920,AX920,AZ920,BB920,BD920,BF920,BH920,BJ920,BL920,BN920)</f>
        <v>1</v>
      </c>
      <c r="M920" s="1">
        <f>BP920+BR920</f>
        <v>0</v>
      </c>
      <c r="N920" s="1"/>
      <c r="O920" s="1">
        <f>BU920</f>
        <v>0</v>
      </c>
      <c r="P920" s="1">
        <f>AB920+BY920</f>
        <v>0</v>
      </c>
      <c r="Q920" s="1">
        <f>BT920+CC920</f>
        <v>0</v>
      </c>
      <c r="R920" s="70"/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70"/>
      <c r="AB920" s="1"/>
      <c r="AC920" s="29"/>
      <c r="AD920" s="1"/>
      <c r="AE920" s="29"/>
      <c r="AF920" s="1"/>
      <c r="AG920" s="29"/>
      <c r="AH920" s="1"/>
      <c r="AI920" s="29"/>
      <c r="AJ920" s="1">
        <v>51</v>
      </c>
      <c r="AK920" s="29">
        <v>8</v>
      </c>
      <c r="AL920" s="1"/>
      <c r="AM920" s="29"/>
      <c r="AN920" s="1"/>
      <c r="AO920" s="29"/>
      <c r="AP920" s="1"/>
      <c r="AQ920" s="29"/>
      <c r="AR920" s="1"/>
      <c r="AS920" s="29"/>
      <c r="AT920" s="1"/>
      <c r="AU920" s="29"/>
      <c r="AV920" s="1"/>
      <c r="AW920" s="29"/>
      <c r="AX920" s="1"/>
      <c r="AY920" s="29"/>
      <c r="AZ920" s="1"/>
      <c r="BA920" s="29"/>
      <c r="BB920" s="1"/>
      <c r="BC920" s="29"/>
      <c r="BD920" s="1"/>
      <c r="BE920" s="29"/>
      <c r="BF920" s="1"/>
      <c r="BG920" s="29"/>
      <c r="BH920" s="1"/>
      <c r="BI920" s="29"/>
      <c r="BJ920" s="1"/>
      <c r="BK920" s="29"/>
      <c r="BL920" s="1"/>
      <c r="BM920" s="29"/>
      <c r="BN920" s="1"/>
      <c r="BO920" s="29"/>
      <c r="BP920" s="1"/>
      <c r="BQ920" s="29"/>
      <c r="BR920" s="1"/>
      <c r="BS920" s="29"/>
      <c r="BT920" s="1"/>
      <c r="BU920" s="1"/>
      <c r="BV920" s="29"/>
      <c r="BW920" s="1"/>
      <c r="BX920" s="29"/>
      <c r="BY920" s="33"/>
      <c r="BZ920" s="29"/>
      <c r="CA920" s="33"/>
      <c r="CB920" s="29"/>
      <c r="CC920" s="33"/>
    </row>
    <row r="921" spans="1:81" s="60" customFormat="1" x14ac:dyDescent="0.35">
      <c r="A921" s="1" t="s">
        <v>59</v>
      </c>
      <c r="B921" s="1" t="s">
        <v>232</v>
      </c>
      <c r="C921" s="1" t="s">
        <v>716</v>
      </c>
      <c r="D921" s="1" t="s">
        <v>904</v>
      </c>
      <c r="E921" s="1" t="s">
        <v>58</v>
      </c>
      <c r="F921" s="1">
        <v>999927873</v>
      </c>
      <c r="G921" s="1">
        <f>(K921+P921+J921+M921+O921+Q921)-H921</f>
        <v>45</v>
      </c>
      <c r="H921" s="1"/>
      <c r="I921" s="30"/>
      <c r="J921" s="1">
        <f>SUM(AR921,BW921,CA921)</f>
        <v>0</v>
      </c>
      <c r="K921" s="1">
        <f>SUM(AD921,AF921,AH921,AJ921,AN921,AL921,AP921,AT921,AV921,AX921,AZ921,BD921,BF921,BH921,BJ921,BL921,BN921,BB921)</f>
        <v>45</v>
      </c>
      <c r="L921" s="1">
        <f>COUNT(AD921,AF921,AH921,AJ921,AL921,AN921,AP921,AT921,AV921,AX921,AZ921,BB921,BD921,BF921,BH921,BJ921,BL921,BN921)</f>
        <v>1</v>
      </c>
      <c r="M921" s="1">
        <f>BP921+BR921</f>
        <v>0</v>
      </c>
      <c r="N921" s="1"/>
      <c r="O921" s="1">
        <f>BU921</f>
        <v>0</v>
      </c>
      <c r="P921" s="1">
        <f>AB921+BY921</f>
        <v>0</v>
      </c>
      <c r="Q921" s="1">
        <f>BT921+CC921</f>
        <v>0</v>
      </c>
      <c r="R921" s="70"/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70"/>
      <c r="AB921" s="1"/>
      <c r="AC921" s="29"/>
      <c r="AD921" s="1"/>
      <c r="AE921" s="29"/>
      <c r="AF921" s="1"/>
      <c r="AG921" s="29"/>
      <c r="AH921" s="1"/>
      <c r="AI921" s="29"/>
      <c r="AJ921" s="1"/>
      <c r="AK921" s="29"/>
      <c r="AL921" s="1"/>
      <c r="AM921" s="29"/>
      <c r="AN921" s="1"/>
      <c r="AO921" s="29"/>
      <c r="AP921" s="1"/>
      <c r="AQ921" s="29"/>
      <c r="AR921" s="1"/>
      <c r="AS921" s="29"/>
      <c r="AT921" s="1"/>
      <c r="AU921" s="29"/>
      <c r="AV921" s="1"/>
      <c r="AW921" s="29"/>
      <c r="AX921" s="1"/>
      <c r="AY921" s="29"/>
      <c r="AZ921" s="1"/>
      <c r="BA921" s="29"/>
      <c r="BB921" s="1"/>
      <c r="BC921" s="29"/>
      <c r="BD921" s="1"/>
      <c r="BE921" s="29"/>
      <c r="BF921" s="1"/>
      <c r="BG921" s="29"/>
      <c r="BH921" s="1"/>
      <c r="BI921" s="29"/>
      <c r="BJ921" s="1">
        <v>45</v>
      </c>
      <c r="BK921" s="29">
        <v>2</v>
      </c>
      <c r="BL921" s="1"/>
      <c r="BM921" s="29"/>
      <c r="BN921" s="1"/>
      <c r="BO921" s="29"/>
      <c r="BP921" s="1"/>
      <c r="BQ921" s="29"/>
      <c r="BR921" s="1"/>
      <c r="BS921" s="29"/>
      <c r="BT921" s="1"/>
      <c r="BU921" s="1"/>
      <c r="BV921" s="29"/>
      <c r="BW921" s="1"/>
      <c r="BX921" s="29"/>
      <c r="BY921" s="33"/>
      <c r="BZ921" s="29"/>
      <c r="CA921" s="33"/>
      <c r="CB921" s="29"/>
      <c r="CC921" s="33"/>
    </row>
    <row r="922" spans="1:81" s="60" customFormat="1" x14ac:dyDescent="0.35">
      <c r="A922" s="34" t="s">
        <v>59</v>
      </c>
      <c r="B922" s="38" t="s">
        <v>232</v>
      </c>
      <c r="C922" s="38" t="s">
        <v>1810</v>
      </c>
      <c r="D922" s="38" t="s">
        <v>114</v>
      </c>
      <c r="E922" s="38" t="s">
        <v>58</v>
      </c>
      <c r="F922" s="38">
        <v>999922266</v>
      </c>
      <c r="G922" s="1">
        <f>(K922+P922+J922+M922+O922+Q922)-H922</f>
        <v>45</v>
      </c>
      <c r="H922" s="1">
        <f>(J922+K922+M922+N922+O922+P922+Q922)*0.5</f>
        <v>45</v>
      </c>
      <c r="I922" s="30"/>
      <c r="J922" s="1">
        <f>SUM(AR922,BW922,CA922)</f>
        <v>0</v>
      </c>
      <c r="K922" s="1">
        <f>SUM(AD922,AF922,AH922,AJ922,AN922,AL922,AP922,AT922,AV922,AX922,AZ922,BD922,BF922,BH922,BJ922,BL922,BN922,BB922)</f>
        <v>90</v>
      </c>
      <c r="L922" s="1">
        <f>COUNT(AD922,AF922,AH922,AJ922,AL922,AN922,AP922,AT922,AV922,AX922,AZ922,BB922,BD922,BF922,BH922,BJ922,BL922,BN922)</f>
        <v>1</v>
      </c>
      <c r="M922" s="1">
        <f>BP922+BR922</f>
        <v>0</v>
      </c>
      <c r="N922" s="1"/>
      <c r="O922" s="1">
        <f>BU922</f>
        <v>0</v>
      </c>
      <c r="P922" s="1">
        <f>AB922+BY922</f>
        <v>0</v>
      </c>
      <c r="Q922" s="1">
        <f>BT922+CC922</f>
        <v>0</v>
      </c>
      <c r="R922" s="70"/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70"/>
      <c r="AB922" s="1"/>
      <c r="AC922" s="29"/>
      <c r="AD922" s="1"/>
      <c r="AE922" s="29"/>
      <c r="AF922" s="1"/>
      <c r="AG922" s="29"/>
      <c r="AH922" s="1"/>
      <c r="AI922" s="29"/>
      <c r="AJ922" s="1">
        <v>90</v>
      </c>
      <c r="AK922" s="29">
        <v>2</v>
      </c>
      <c r="AL922" s="1"/>
      <c r="AM922" s="29"/>
      <c r="AN922" s="1"/>
      <c r="AO922" s="29"/>
      <c r="AP922" s="1"/>
      <c r="AQ922" s="29"/>
      <c r="AR922" s="1"/>
      <c r="AS922" s="29"/>
      <c r="AT922" s="1"/>
      <c r="AU922" s="29"/>
      <c r="AV922" s="1"/>
      <c r="AW922" s="29"/>
      <c r="AX922" s="1"/>
      <c r="AY922" s="29"/>
      <c r="AZ922" s="1"/>
      <c r="BA922" s="29"/>
      <c r="BB922" s="1"/>
      <c r="BC922" s="29"/>
      <c r="BD922" s="1"/>
      <c r="BE922" s="29"/>
      <c r="BF922" s="1"/>
      <c r="BG922" s="29"/>
      <c r="BH922" s="1"/>
      <c r="BI922" s="29"/>
      <c r="BJ922" s="1"/>
      <c r="BK922" s="29"/>
      <c r="BL922" s="1"/>
      <c r="BM922" s="29"/>
      <c r="BN922" s="1"/>
      <c r="BO922" s="29"/>
      <c r="BP922" s="1"/>
      <c r="BQ922" s="29"/>
      <c r="BR922" s="1"/>
      <c r="BS922" s="29"/>
      <c r="BT922" s="1"/>
      <c r="BU922" s="1"/>
      <c r="BV922" s="29"/>
      <c r="BW922" s="1"/>
      <c r="BX922" s="29"/>
      <c r="BY922" s="33"/>
      <c r="BZ922" s="29"/>
      <c r="CA922" s="33"/>
      <c r="CB922" s="29"/>
      <c r="CC922" s="33"/>
    </row>
    <row r="923" spans="1:81" s="60" customFormat="1" x14ac:dyDescent="0.35">
      <c r="A923" s="34" t="s">
        <v>59</v>
      </c>
      <c r="B923" s="1" t="s">
        <v>232</v>
      </c>
      <c r="C923" s="1" t="s">
        <v>65</v>
      </c>
      <c r="D923" s="1" t="s">
        <v>208</v>
      </c>
      <c r="E923" s="1" t="s">
        <v>58</v>
      </c>
      <c r="F923" s="1">
        <v>999926692</v>
      </c>
      <c r="G923" s="1">
        <f>(K923+P923+J923+M923+O923+Q923)-H923</f>
        <v>45</v>
      </c>
      <c r="H923" s="1">
        <f>(J923+K923+M923+N923+O923+P923+Q923)*0.5</f>
        <v>45</v>
      </c>
      <c r="I923" s="30"/>
      <c r="J923" s="1">
        <f>SUM(AR923,BW923,CA923)</f>
        <v>0</v>
      </c>
      <c r="K923" s="1">
        <f>SUM(AD923,AF923,AH923,AJ923,AN923,AL923,AP923,AT923,AV923,AX923,AZ923,BD923,BF923,BH923,BJ923,BL923,BN923,BB923)</f>
        <v>90</v>
      </c>
      <c r="L923" s="1">
        <f>COUNT(AD923,AF923,AH923,AJ923,AL923,AN923,AP923,AT923,AV923,AX923,AZ923,BB923,BD923,BF923,BH923,BJ923,BL923,BN923)</f>
        <v>1</v>
      </c>
      <c r="M923" s="1">
        <f>BP923+BR923</f>
        <v>0</v>
      </c>
      <c r="N923" s="1"/>
      <c r="O923" s="1">
        <f>BU923</f>
        <v>0</v>
      </c>
      <c r="P923" s="1">
        <f>AB923+BY923</f>
        <v>0</v>
      </c>
      <c r="Q923" s="1">
        <f>BT923+CC923</f>
        <v>0</v>
      </c>
      <c r="R923" s="70"/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70"/>
      <c r="AB923" s="1"/>
      <c r="AC923" s="29"/>
      <c r="AD923" s="1"/>
      <c r="AE923" s="29"/>
      <c r="AF923" s="1"/>
      <c r="AG923" s="29"/>
      <c r="AH923" s="1"/>
      <c r="AI923" s="29"/>
      <c r="AJ923" s="1"/>
      <c r="AK923" s="29"/>
      <c r="AL923" s="1"/>
      <c r="AM923" s="29"/>
      <c r="AN923" s="1"/>
      <c r="AO923" s="29"/>
      <c r="AP923" s="1">
        <v>90</v>
      </c>
      <c r="AQ923" s="29">
        <v>2</v>
      </c>
      <c r="AR923" s="1"/>
      <c r="AS923" s="29"/>
      <c r="AT923" s="1"/>
      <c r="AU923" s="29"/>
      <c r="AV923" s="1"/>
      <c r="AW923" s="29"/>
      <c r="AX923" s="1"/>
      <c r="AY923" s="29"/>
      <c r="AZ923" s="1"/>
      <c r="BA923" s="29"/>
      <c r="BB923" s="1"/>
      <c r="BC923" s="29"/>
      <c r="BD923" s="1"/>
      <c r="BE923" s="29"/>
      <c r="BF923" s="1"/>
      <c r="BG923" s="29"/>
      <c r="BH923" s="1"/>
      <c r="BI923" s="29"/>
      <c r="BJ923" s="1"/>
      <c r="BK923" s="29"/>
      <c r="BL923" s="1"/>
      <c r="BM923" s="29"/>
      <c r="BN923" s="1"/>
      <c r="BO923" s="29"/>
      <c r="BP923" s="1"/>
      <c r="BQ923" s="29"/>
      <c r="BR923" s="1"/>
      <c r="BS923" s="29"/>
      <c r="BT923" s="1"/>
      <c r="BU923" s="1"/>
      <c r="BV923" s="29"/>
      <c r="BW923" s="1"/>
      <c r="BX923" s="29"/>
      <c r="BY923" s="33"/>
      <c r="BZ923" s="29"/>
      <c r="CA923" s="33"/>
      <c r="CB923" s="29"/>
      <c r="CC923" s="33"/>
    </row>
    <row r="924" spans="1:81" s="60" customFormat="1" x14ac:dyDescent="0.35">
      <c r="A924" s="38" t="s">
        <v>59</v>
      </c>
      <c r="B924" s="38" t="s">
        <v>232</v>
      </c>
      <c r="C924" s="38" t="s">
        <v>619</v>
      </c>
      <c r="D924" s="38" t="s">
        <v>620</v>
      </c>
      <c r="E924" s="38" t="s">
        <v>58</v>
      </c>
      <c r="F924" s="38">
        <v>999897292</v>
      </c>
      <c r="G924" s="1">
        <f>(K924+P924+J924+M924+O924+Q924)-H924</f>
        <v>38</v>
      </c>
      <c r="H924" s="1"/>
      <c r="I924" s="30"/>
      <c r="J924" s="1">
        <f>SUM(AR924,BW924,CA924)</f>
        <v>0</v>
      </c>
      <c r="K924" s="1">
        <f>SUM(AD924,AF924,AH924,AJ924,AN924,AL924,AP924,AT924,AV924,AX924,AZ924,BD924,BF924,BH924,BJ924,BL924,BN924,BB924)</f>
        <v>38</v>
      </c>
      <c r="L924" s="1">
        <f>COUNT(AD924,AF924,AH924,AJ924,AL924,AN924,AP924,AT924,AV924,AX924,AZ924,BB924,BD924,BF924,BH924,BJ924,BL924,BN924)</f>
        <v>1</v>
      </c>
      <c r="M924" s="1">
        <f>BP924+BR924</f>
        <v>0</v>
      </c>
      <c r="N924" s="1"/>
      <c r="O924" s="1">
        <f>BU924</f>
        <v>0</v>
      </c>
      <c r="P924" s="1">
        <f>AB924+BY924</f>
        <v>0</v>
      </c>
      <c r="Q924" s="1">
        <f>BT924+CC924</f>
        <v>0</v>
      </c>
      <c r="R924" s="70"/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70"/>
      <c r="AB924" s="1"/>
      <c r="AC924" s="29"/>
      <c r="AD924" s="1"/>
      <c r="AE924" s="29"/>
      <c r="AF924" s="1"/>
      <c r="AG924" s="29"/>
      <c r="AH924" s="1"/>
      <c r="AI924" s="29"/>
      <c r="AJ924" s="1">
        <v>38</v>
      </c>
      <c r="AK924" s="29" t="s">
        <v>97</v>
      </c>
      <c r="AL924" s="1"/>
      <c r="AM924" s="29"/>
      <c r="AN924" s="1"/>
      <c r="AO924" s="29"/>
      <c r="AP924" s="1"/>
      <c r="AQ924" s="29"/>
      <c r="AR924" s="1"/>
      <c r="AS924" s="29"/>
      <c r="AT924" s="1"/>
      <c r="AU924" s="29"/>
      <c r="AV924" s="1"/>
      <c r="AW924" s="29"/>
      <c r="AX924" s="1"/>
      <c r="AY924" s="29"/>
      <c r="AZ924" s="1"/>
      <c r="BA924" s="29"/>
      <c r="BB924" s="1"/>
      <c r="BC924" s="29"/>
      <c r="BD924" s="1"/>
      <c r="BE924" s="29"/>
      <c r="BF924" s="1"/>
      <c r="BG924" s="29"/>
      <c r="BH924" s="1"/>
      <c r="BI924" s="29"/>
      <c r="BJ924" s="1"/>
      <c r="BK924" s="29"/>
      <c r="BL924" s="1"/>
      <c r="BM924" s="29"/>
      <c r="BN924" s="1"/>
      <c r="BO924" s="29"/>
      <c r="BP924" s="1"/>
      <c r="BQ924" s="29"/>
      <c r="BR924" s="1"/>
      <c r="BS924" s="29"/>
      <c r="BT924" s="1"/>
      <c r="BU924" s="1"/>
      <c r="BV924" s="29"/>
      <c r="BW924" s="1"/>
      <c r="BX924" s="29"/>
      <c r="BY924" s="33"/>
      <c r="BZ924" s="29"/>
      <c r="CA924" s="33"/>
      <c r="CB924" s="29"/>
      <c r="CC924" s="33"/>
    </row>
    <row r="925" spans="1:81" s="60" customFormat="1" x14ac:dyDescent="0.35">
      <c r="A925" s="1" t="s">
        <v>59</v>
      </c>
      <c r="B925" s="1" t="s">
        <v>232</v>
      </c>
      <c r="C925" s="1" t="s">
        <v>1482</v>
      </c>
      <c r="D925" s="1" t="s">
        <v>1483</v>
      </c>
      <c r="E925" s="1" t="s">
        <v>58</v>
      </c>
      <c r="F925" s="1">
        <v>999920446</v>
      </c>
      <c r="G925" s="1">
        <f>(K925+P925+J925+M925+O925+Q925)-H925</f>
        <v>38</v>
      </c>
      <c r="H925" s="1"/>
      <c r="I925" s="30"/>
      <c r="J925" s="1">
        <f>SUM(AR925,BW925,CA925)</f>
        <v>0</v>
      </c>
      <c r="K925" s="1">
        <f>SUM(AD925,AF925,AH925,AJ925,AN925,AL925,AP925,AT925,AV925,AX925,AZ925,BD925,BF925,BH925,BJ925,BL925,BN925,BB925)</f>
        <v>38</v>
      </c>
      <c r="L925" s="1">
        <f>COUNT(AD925,AF925,AH925,AJ925,AL925,AN925,AP925,AT925,AV925,AX925,AZ925,BB925,BD925,BF925,BH925,BJ925,BL925,BN925)</f>
        <v>1</v>
      </c>
      <c r="M925" s="1">
        <f>BP925+BR925</f>
        <v>0</v>
      </c>
      <c r="N925" s="1"/>
      <c r="O925" s="1">
        <f>BU925</f>
        <v>0</v>
      </c>
      <c r="P925" s="1">
        <f>AB925+BY925</f>
        <v>0</v>
      </c>
      <c r="Q925" s="1">
        <f>BT925+CC925</f>
        <v>0</v>
      </c>
      <c r="R925" s="70"/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70"/>
      <c r="AB925" s="1"/>
      <c r="AC925" s="29"/>
      <c r="AD925" s="1"/>
      <c r="AE925" s="29"/>
      <c r="AF925" s="1"/>
      <c r="AG925" s="29"/>
      <c r="AH925" s="1"/>
      <c r="AI925" s="29"/>
      <c r="AJ925" s="1"/>
      <c r="AK925" s="29"/>
      <c r="AL925" s="1"/>
      <c r="AM925" s="29"/>
      <c r="AN925" s="1"/>
      <c r="AO925" s="29"/>
      <c r="AP925" s="1">
        <v>38</v>
      </c>
      <c r="AQ925" s="29" t="s">
        <v>97</v>
      </c>
      <c r="AR925" s="1"/>
      <c r="AS925" s="29"/>
      <c r="AT925" s="1"/>
      <c r="AU925" s="29"/>
      <c r="AV925" s="1"/>
      <c r="AW925" s="29"/>
      <c r="AX925" s="1"/>
      <c r="AY925" s="29"/>
      <c r="AZ925" s="1"/>
      <c r="BA925" s="29"/>
      <c r="BB925" s="1"/>
      <c r="BC925" s="29"/>
      <c r="BD925" s="1"/>
      <c r="BE925" s="29"/>
      <c r="BF925" s="1"/>
      <c r="BG925" s="29"/>
      <c r="BH925" s="1"/>
      <c r="BI925" s="29"/>
      <c r="BJ925" s="1"/>
      <c r="BK925" s="29"/>
      <c r="BL925" s="1"/>
      <c r="BM925" s="29"/>
      <c r="BN925" s="1"/>
      <c r="BO925" s="29"/>
      <c r="BP925" s="1"/>
      <c r="BQ925" s="29"/>
      <c r="BR925" s="1"/>
      <c r="BS925" s="29"/>
      <c r="BT925" s="1"/>
      <c r="BU925" s="1"/>
      <c r="BV925" s="29"/>
      <c r="BW925" s="1"/>
      <c r="BX925" s="29"/>
      <c r="BY925" s="33"/>
      <c r="BZ925" s="29"/>
      <c r="CA925" s="33"/>
      <c r="CB925" s="29"/>
      <c r="CC925" s="33"/>
    </row>
    <row r="926" spans="1:81" s="60" customFormat="1" x14ac:dyDescent="0.35">
      <c r="A926" s="1" t="s">
        <v>59</v>
      </c>
      <c r="B926" s="1" t="s">
        <v>232</v>
      </c>
      <c r="C926" s="33" t="s">
        <v>1630</v>
      </c>
      <c r="D926" s="33" t="s">
        <v>1631</v>
      </c>
      <c r="E926" s="1" t="s">
        <v>58</v>
      </c>
      <c r="F926" s="33">
        <v>999921456</v>
      </c>
      <c r="G926" s="1">
        <f>(K926+P926+J926+M926+O926+Q926)-H926</f>
        <v>38</v>
      </c>
      <c r="H926" s="1"/>
      <c r="I926" s="30"/>
      <c r="J926" s="1">
        <f>SUM(AR926,BW926,CA926)</f>
        <v>0</v>
      </c>
      <c r="K926" s="1">
        <f>SUM(AD926,AF926,AH926,AJ926,AN926,AL926,AP926,AT926,AV926,AX926,AZ926,BD926,BF926,BH926,BJ926,BL926,BN926,BB926)</f>
        <v>38</v>
      </c>
      <c r="L926" s="1">
        <f>COUNT(AD926,AF926,AH926,AJ926,AL926,AN926,AP926,AT926,AV926,AX926,AZ926,BB926,BD926,BF926,BH926,BJ926,BL926,BN926)</f>
        <v>1</v>
      </c>
      <c r="M926" s="1">
        <f>BP926+BR926</f>
        <v>0</v>
      </c>
      <c r="N926" s="1"/>
      <c r="O926" s="1">
        <f>BU926</f>
        <v>0</v>
      </c>
      <c r="P926" s="1">
        <f>AB926+BY926</f>
        <v>0</v>
      </c>
      <c r="Q926" s="1">
        <f>BT926+CC926</f>
        <v>0</v>
      </c>
      <c r="R926" s="70"/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70"/>
      <c r="AB926" s="1"/>
      <c r="AC926" s="29"/>
      <c r="AD926" s="1"/>
      <c r="AE926" s="29"/>
      <c r="AF926" s="1"/>
      <c r="AG926" s="29"/>
      <c r="AH926" s="1"/>
      <c r="AI926" s="29"/>
      <c r="AJ926" s="1"/>
      <c r="AK926" s="29"/>
      <c r="AL926" s="1"/>
      <c r="AM926" s="29"/>
      <c r="AN926" s="1"/>
      <c r="AO926" s="29"/>
      <c r="AP926" s="1">
        <v>38</v>
      </c>
      <c r="AQ926" s="29" t="s">
        <v>97</v>
      </c>
      <c r="AR926" s="1"/>
      <c r="AS926" s="29"/>
      <c r="AT926" s="1"/>
      <c r="AU926" s="29"/>
      <c r="AV926" s="1"/>
      <c r="AW926" s="29"/>
      <c r="AX926" s="1"/>
      <c r="AY926" s="29"/>
      <c r="AZ926" s="1"/>
      <c r="BA926" s="29"/>
      <c r="BB926" s="1"/>
      <c r="BC926" s="29"/>
      <c r="BD926" s="1"/>
      <c r="BE926" s="29"/>
      <c r="BF926" s="1"/>
      <c r="BG926" s="29"/>
      <c r="BH926" s="1"/>
      <c r="BI926" s="29"/>
      <c r="BJ926" s="1"/>
      <c r="BK926" s="29"/>
      <c r="BL926" s="1"/>
      <c r="BM926" s="29"/>
      <c r="BN926" s="1"/>
      <c r="BO926" s="29"/>
      <c r="BP926" s="1"/>
      <c r="BQ926" s="29"/>
      <c r="BR926" s="1"/>
      <c r="BS926" s="29"/>
      <c r="BT926" s="1"/>
      <c r="BU926" s="1"/>
      <c r="BV926" s="29"/>
      <c r="BW926" s="1"/>
      <c r="BX926" s="29"/>
      <c r="BY926" s="33"/>
      <c r="BZ926" s="29"/>
      <c r="CA926" s="33"/>
      <c r="CB926" s="29"/>
      <c r="CC926" s="33"/>
    </row>
    <row r="927" spans="1:81" s="60" customFormat="1" x14ac:dyDescent="0.35">
      <c r="A927" s="34" t="s">
        <v>59</v>
      </c>
      <c r="B927" s="34" t="s">
        <v>232</v>
      </c>
      <c r="C927" s="34" t="s">
        <v>2558</v>
      </c>
      <c r="D927" s="34" t="s">
        <v>437</v>
      </c>
      <c r="E927" s="34" t="s">
        <v>58</v>
      </c>
      <c r="F927" s="1">
        <v>999925562</v>
      </c>
      <c r="G927" s="1">
        <f>(K927+P927+J927+M927+O927+Q927)-H927</f>
        <v>38</v>
      </c>
      <c r="H927" s="1"/>
      <c r="I927" s="30"/>
      <c r="J927" s="1">
        <f>SUM(AR927,BW927,CA927)</f>
        <v>0</v>
      </c>
      <c r="K927" s="1">
        <f>SUM(AD927,AF927,AH927,AJ927,AN927,AL927,AP927,AT927,AV927,AX927,AZ927,BD927,BF927,BH927,BJ927,BL927,BN927,BB927)</f>
        <v>38</v>
      </c>
      <c r="L927" s="1">
        <f>COUNT(AD927,AF927,AH927,AJ927,AL927,AN927,AP927,AT927,AV927,AX927,AZ927,BB927,BD927,BF927,BH927,BJ927,BL927,BN927)</f>
        <v>1</v>
      </c>
      <c r="M927" s="1">
        <f>BP927+BR927</f>
        <v>0</v>
      </c>
      <c r="N927" s="1"/>
      <c r="O927" s="1">
        <f>BU927</f>
        <v>0</v>
      </c>
      <c r="P927" s="1">
        <f>AB927+BY927</f>
        <v>0</v>
      </c>
      <c r="Q927" s="1">
        <f>BT927+CC927</f>
        <v>0</v>
      </c>
      <c r="R927" s="70"/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70"/>
      <c r="AB927" s="1"/>
      <c r="AC927" s="29"/>
      <c r="AD927" s="1"/>
      <c r="AE927" s="29"/>
      <c r="AF927" s="1"/>
      <c r="AG927" s="29"/>
      <c r="AH927" s="1"/>
      <c r="AI927" s="29"/>
      <c r="AJ927" s="1"/>
      <c r="AK927" s="29"/>
      <c r="AL927" s="1"/>
      <c r="AM927" s="29"/>
      <c r="AN927" s="1"/>
      <c r="AO927" s="29"/>
      <c r="AP927" s="1"/>
      <c r="AQ927" s="29"/>
      <c r="AR927" s="1"/>
      <c r="AS927" s="29"/>
      <c r="AT927" s="1"/>
      <c r="AU927" s="29"/>
      <c r="AV927" s="1"/>
      <c r="AW927" s="29"/>
      <c r="AX927" s="1"/>
      <c r="AY927" s="29"/>
      <c r="AZ927" s="1"/>
      <c r="BA927" s="29"/>
      <c r="BB927" s="1">
        <v>38</v>
      </c>
      <c r="BC927" s="29"/>
      <c r="BD927" s="1"/>
      <c r="BE927" s="29"/>
      <c r="BF927" s="1"/>
      <c r="BG927" s="29"/>
      <c r="BH927" s="1"/>
      <c r="BI927" s="29"/>
      <c r="BJ927" s="1"/>
      <c r="BK927" s="29"/>
      <c r="BL927" s="1"/>
      <c r="BM927" s="29"/>
      <c r="BN927" s="1"/>
      <c r="BO927" s="29"/>
      <c r="BP927" s="1"/>
      <c r="BQ927" s="29"/>
      <c r="BR927" s="1"/>
      <c r="BS927" s="29"/>
      <c r="BT927" s="1"/>
      <c r="BU927" s="1"/>
      <c r="BV927" s="29"/>
      <c r="BW927" s="1"/>
      <c r="BX927" s="29"/>
      <c r="BY927" s="33"/>
      <c r="BZ927" s="29"/>
      <c r="CA927" s="33"/>
      <c r="CB927" s="29"/>
      <c r="CC927" s="33"/>
    </row>
    <row r="928" spans="1:81" s="60" customFormat="1" x14ac:dyDescent="0.35">
      <c r="A928" s="38" t="s">
        <v>59</v>
      </c>
      <c r="B928" s="38" t="s">
        <v>232</v>
      </c>
      <c r="C928" s="38" t="s">
        <v>2567</v>
      </c>
      <c r="D928" s="38" t="s">
        <v>114</v>
      </c>
      <c r="E928" s="38" t="s">
        <v>58</v>
      </c>
      <c r="F928" s="38">
        <v>999925584</v>
      </c>
      <c r="G928" s="1">
        <f>(K928+P928+J928+M928+O928+Q928)-H928</f>
        <v>38</v>
      </c>
      <c r="H928" s="1"/>
      <c r="I928" s="30"/>
      <c r="J928" s="1">
        <f>SUM(AR928,BW928,CA928)</f>
        <v>0</v>
      </c>
      <c r="K928" s="1">
        <f>SUM(AD928,AF928,AH928,AJ928,AN928,AL928,AP928,AT928,AV928,AX928,AZ928,BD928,BF928,BH928,BJ928,BL928,BN928,BB928)</f>
        <v>38</v>
      </c>
      <c r="L928" s="1">
        <f>COUNT(AD928,AF928,AH928,AJ928,AL928,AN928,AP928,AT928,AV928,AX928,AZ928,BB928,BD928,BF928,BH928,BJ928,BL928,BN928)</f>
        <v>1</v>
      </c>
      <c r="M928" s="1">
        <f>BP928+BR928</f>
        <v>0</v>
      </c>
      <c r="N928" s="1"/>
      <c r="O928" s="1">
        <f>BU928</f>
        <v>0</v>
      </c>
      <c r="P928" s="1">
        <f>AB928+BY928</f>
        <v>0</v>
      </c>
      <c r="Q928" s="1">
        <f>BT928+CC928</f>
        <v>0</v>
      </c>
      <c r="R928" s="70"/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70"/>
      <c r="AB928" s="1"/>
      <c r="AC928" s="29"/>
      <c r="AD928" s="1"/>
      <c r="AE928" s="29"/>
      <c r="AF928" s="1"/>
      <c r="AG928" s="29"/>
      <c r="AH928" s="1"/>
      <c r="AI928" s="29"/>
      <c r="AJ928" s="1">
        <v>38</v>
      </c>
      <c r="AK928" s="29" t="s">
        <v>97</v>
      </c>
      <c r="AL928" s="1"/>
      <c r="AM928" s="29"/>
      <c r="AN928" s="1"/>
      <c r="AO928" s="29"/>
      <c r="AP928" s="1"/>
      <c r="AQ928" s="29"/>
      <c r="AR928" s="1"/>
      <c r="AS928" s="29"/>
      <c r="AT928" s="1"/>
      <c r="AU928" s="29"/>
      <c r="AV928" s="1"/>
      <c r="AW928" s="29"/>
      <c r="AX928" s="1"/>
      <c r="AY928" s="29"/>
      <c r="AZ928" s="1"/>
      <c r="BA928" s="29"/>
      <c r="BB928" s="1"/>
      <c r="BC928" s="29"/>
      <c r="BD928" s="1"/>
      <c r="BE928" s="29"/>
      <c r="BF928" s="1"/>
      <c r="BG928" s="29"/>
      <c r="BH928" s="1"/>
      <c r="BI928" s="29"/>
      <c r="BJ928" s="1"/>
      <c r="BK928" s="29"/>
      <c r="BL928" s="1"/>
      <c r="BM928" s="29"/>
      <c r="BN928" s="1"/>
      <c r="BO928" s="29"/>
      <c r="BP928" s="1"/>
      <c r="BQ928" s="29"/>
      <c r="BR928" s="1"/>
      <c r="BS928" s="29"/>
      <c r="BT928" s="1"/>
      <c r="BU928" s="1"/>
      <c r="BV928" s="29"/>
      <c r="BW928" s="1"/>
      <c r="BX928" s="29"/>
      <c r="BY928" s="33"/>
      <c r="BZ928" s="29"/>
      <c r="CA928" s="33"/>
      <c r="CB928" s="29"/>
      <c r="CC928" s="33"/>
    </row>
    <row r="929" spans="1:81" s="60" customFormat="1" x14ac:dyDescent="0.35">
      <c r="A929" s="38" t="s">
        <v>59</v>
      </c>
      <c r="B929" s="38" t="s">
        <v>232</v>
      </c>
      <c r="C929" s="38" t="s">
        <v>2919</v>
      </c>
      <c r="D929" s="38" t="s">
        <v>2920</v>
      </c>
      <c r="E929" s="38" t="s">
        <v>58</v>
      </c>
      <c r="F929" s="38">
        <v>999926465</v>
      </c>
      <c r="G929" s="1">
        <f>(K929+P929+J929+M929+O929+Q929)-H929</f>
        <v>38</v>
      </c>
      <c r="H929" s="1"/>
      <c r="I929" s="30"/>
      <c r="J929" s="1">
        <f>SUM(AR929,BW929,CA929)</f>
        <v>0</v>
      </c>
      <c r="K929" s="1">
        <f>SUM(AD929,AF929,AH929,AJ929,AN929,AL929,AP929,AT929,AV929,AX929,AZ929,BD929,BF929,BH929,BJ929,BL929,BN929,BB929)</f>
        <v>38</v>
      </c>
      <c r="L929" s="1">
        <f>COUNT(AD929,AF929,AH929,AJ929,AL929,AN929,AP929,AT929,AV929,AX929,AZ929,BB929,BD929,BF929,BH929,BJ929,BL929,BN929)</f>
        <v>1</v>
      </c>
      <c r="M929" s="1">
        <f>BP929+BR929</f>
        <v>0</v>
      </c>
      <c r="N929" s="1"/>
      <c r="O929" s="1">
        <f>BU929</f>
        <v>0</v>
      </c>
      <c r="P929" s="1">
        <f>AB929+BY929</f>
        <v>0</v>
      </c>
      <c r="Q929" s="1">
        <f>BT929+CC929</f>
        <v>0</v>
      </c>
      <c r="R929" s="70"/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70"/>
      <c r="AB929" s="1"/>
      <c r="AC929" s="29"/>
      <c r="AD929" s="1"/>
      <c r="AE929" s="29"/>
      <c r="AF929" s="1"/>
      <c r="AG929" s="29"/>
      <c r="AH929" s="1"/>
      <c r="AI929" s="29"/>
      <c r="AJ929" s="1">
        <v>38</v>
      </c>
      <c r="AK929" s="29" t="s">
        <v>97</v>
      </c>
      <c r="AL929" s="1"/>
      <c r="AM929" s="29"/>
      <c r="AN929" s="1"/>
      <c r="AO929" s="29"/>
      <c r="AP929" s="1"/>
      <c r="AQ929" s="29"/>
      <c r="AR929" s="1"/>
      <c r="AS929" s="29"/>
      <c r="AT929" s="1"/>
      <c r="AU929" s="29"/>
      <c r="AV929" s="1"/>
      <c r="AW929" s="29"/>
      <c r="AX929" s="1"/>
      <c r="AY929" s="29"/>
      <c r="AZ929" s="1"/>
      <c r="BA929" s="29"/>
      <c r="BB929" s="1"/>
      <c r="BC929" s="29"/>
      <c r="BD929" s="1"/>
      <c r="BE929" s="29"/>
      <c r="BF929" s="1"/>
      <c r="BG929" s="29"/>
      <c r="BH929" s="1"/>
      <c r="BI929" s="29"/>
      <c r="BJ929" s="1"/>
      <c r="BK929" s="29"/>
      <c r="BL929" s="1"/>
      <c r="BM929" s="29"/>
      <c r="BN929" s="1"/>
      <c r="BO929" s="29"/>
      <c r="BP929" s="1"/>
      <c r="BQ929" s="29"/>
      <c r="BR929" s="1"/>
      <c r="BS929" s="29"/>
      <c r="BT929" s="1"/>
      <c r="BU929" s="1"/>
      <c r="BV929" s="29"/>
      <c r="BW929" s="1"/>
      <c r="BX929" s="29"/>
      <c r="BY929" s="33"/>
      <c r="BZ929" s="29"/>
      <c r="CA929" s="33"/>
      <c r="CB929" s="29"/>
      <c r="CC929" s="33"/>
    </row>
    <row r="930" spans="1:81" s="60" customFormat="1" x14ac:dyDescent="0.35">
      <c r="A930" s="34" t="s">
        <v>59</v>
      </c>
      <c r="B930" s="34" t="s">
        <v>232</v>
      </c>
      <c r="C930" s="34" t="s">
        <v>3387</v>
      </c>
      <c r="D930" s="34" t="s">
        <v>3388</v>
      </c>
      <c r="E930" s="34" t="s">
        <v>58</v>
      </c>
      <c r="F930" s="1">
        <v>999927561</v>
      </c>
      <c r="G930" s="1">
        <f>(K930+P930+J930+M930+O930+Q930)-H930</f>
        <v>38</v>
      </c>
      <c r="H930" s="1"/>
      <c r="I930" s="30"/>
      <c r="J930" s="1">
        <f>SUM(AR930,BW930,CA930)</f>
        <v>0</v>
      </c>
      <c r="K930" s="1">
        <f>SUM(AD930,AF930,AH930,AJ930,AN930,AL930,AP930,AT930,AV930,AX930,AZ930,BD930,BF930,BH930,BJ930,BL930,BN930,BB930)</f>
        <v>38</v>
      </c>
      <c r="L930" s="1">
        <f>COUNT(AD930,AF930,AH930,AJ930,AL930,AN930,AP930,AT930,AV930,AX930,AZ930,BB930,BD930,BF930,BH930,BJ930,BL930,BN930)</f>
        <v>1</v>
      </c>
      <c r="M930" s="1">
        <f>BP930+BR930</f>
        <v>0</v>
      </c>
      <c r="N930" s="1"/>
      <c r="O930" s="1">
        <f>BU930</f>
        <v>0</v>
      </c>
      <c r="P930" s="1">
        <f>AB930+BY930</f>
        <v>0</v>
      </c>
      <c r="Q930" s="1">
        <f>BT930+CC930</f>
        <v>0</v>
      </c>
      <c r="R930" s="70"/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70"/>
      <c r="AB930" s="1"/>
      <c r="AC930" s="29"/>
      <c r="AD930" s="1"/>
      <c r="AE930" s="29"/>
      <c r="AF930" s="1"/>
      <c r="AG930" s="29"/>
      <c r="AH930" s="1"/>
      <c r="AI930" s="29"/>
      <c r="AJ930" s="1"/>
      <c r="AK930" s="29"/>
      <c r="AL930" s="1"/>
      <c r="AM930" s="29"/>
      <c r="AN930" s="1"/>
      <c r="AO930" s="29"/>
      <c r="AP930" s="1"/>
      <c r="AQ930" s="29"/>
      <c r="AR930" s="1"/>
      <c r="AS930" s="29"/>
      <c r="AT930" s="1"/>
      <c r="AU930" s="29"/>
      <c r="AV930" s="1"/>
      <c r="AW930" s="29"/>
      <c r="AX930" s="1"/>
      <c r="AY930" s="29"/>
      <c r="AZ930" s="1"/>
      <c r="BA930" s="29"/>
      <c r="BB930" s="1">
        <v>38</v>
      </c>
      <c r="BC930" s="29"/>
      <c r="BD930" s="1"/>
      <c r="BE930" s="29"/>
      <c r="BF930" s="1"/>
      <c r="BG930" s="29"/>
      <c r="BH930" s="1"/>
      <c r="BI930" s="29"/>
      <c r="BJ930" s="1"/>
      <c r="BK930" s="29"/>
      <c r="BL930" s="1"/>
      <c r="BM930" s="29"/>
      <c r="BN930" s="1"/>
      <c r="BO930" s="29"/>
      <c r="BP930" s="1"/>
      <c r="BQ930" s="29"/>
      <c r="BR930" s="1"/>
      <c r="BS930" s="29"/>
      <c r="BT930" s="1"/>
      <c r="BU930" s="1"/>
      <c r="BV930" s="29"/>
      <c r="BW930" s="1"/>
      <c r="BX930" s="29"/>
      <c r="BY930" s="33"/>
      <c r="BZ930" s="29"/>
      <c r="CA930" s="33"/>
      <c r="CB930" s="29"/>
      <c r="CC930" s="33"/>
    </row>
    <row r="931" spans="1:81" s="60" customFormat="1" x14ac:dyDescent="0.35">
      <c r="A931" s="34" t="s">
        <v>59</v>
      </c>
      <c r="B931" s="34" t="s">
        <v>232</v>
      </c>
      <c r="C931" s="34" t="s">
        <v>3541</v>
      </c>
      <c r="D931" s="34" t="s">
        <v>3542</v>
      </c>
      <c r="E931" s="34" t="s">
        <v>58</v>
      </c>
      <c r="F931" s="1">
        <v>999928009</v>
      </c>
      <c r="G931" s="1">
        <f>(K931+P931+J931+M931+O931+Q931)-H931</f>
        <v>38</v>
      </c>
      <c r="H931" s="1"/>
      <c r="I931" s="30"/>
      <c r="J931" s="1">
        <f>SUM(AR931,BW931,CA931)</f>
        <v>0</v>
      </c>
      <c r="K931" s="1">
        <f>SUM(AD931,AF931,AH931,AJ931,AN931,AL931,AP931,AT931,AV931,AX931,AZ931,BD931,BF931,BH931,BJ931,BL931,BN931,BB931)</f>
        <v>38</v>
      </c>
      <c r="L931" s="1">
        <f>COUNT(AD931,AF931,AH931,AJ931,AL931,AN931,AP931,AT931,AV931,AX931,AZ931,BB931,BD931,BF931,BH931,BJ931,BL931,BN931)</f>
        <v>1</v>
      </c>
      <c r="M931" s="1">
        <f>BP931+BR931</f>
        <v>0</v>
      </c>
      <c r="N931" s="1"/>
      <c r="O931" s="1">
        <f>BU931</f>
        <v>0</v>
      </c>
      <c r="P931" s="1">
        <f>AB931+BY931</f>
        <v>0</v>
      </c>
      <c r="Q931" s="1">
        <f>BT931+CC931</f>
        <v>0</v>
      </c>
      <c r="R931" s="70"/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70"/>
      <c r="AB931" s="1"/>
      <c r="AC931" s="29"/>
      <c r="AD931" s="1"/>
      <c r="AE931" s="29"/>
      <c r="AF931" s="1"/>
      <c r="AG931" s="29"/>
      <c r="AH931" s="1"/>
      <c r="AI931" s="29"/>
      <c r="AJ931" s="1"/>
      <c r="AK931" s="29"/>
      <c r="AL931" s="1"/>
      <c r="AM931" s="29"/>
      <c r="AN931" s="1"/>
      <c r="AO931" s="29"/>
      <c r="AP931" s="1"/>
      <c r="AQ931" s="29"/>
      <c r="AR931" s="1"/>
      <c r="AS931" s="29"/>
      <c r="AT931" s="1"/>
      <c r="AU931" s="29"/>
      <c r="AV931" s="1"/>
      <c r="AW931" s="29"/>
      <c r="AX931" s="1"/>
      <c r="AY931" s="29"/>
      <c r="AZ931" s="1"/>
      <c r="BA931" s="29"/>
      <c r="BB931" s="1">
        <v>38</v>
      </c>
      <c r="BC931" s="29"/>
      <c r="BD931" s="1"/>
      <c r="BE931" s="30"/>
      <c r="BF931" s="1"/>
      <c r="BG931" s="29"/>
      <c r="BH931" s="1"/>
      <c r="BI931" s="29"/>
      <c r="BJ931" s="1"/>
      <c r="BK931" s="29"/>
      <c r="BL931" s="1"/>
      <c r="BM931" s="29"/>
      <c r="BN931" s="1"/>
      <c r="BO931" s="29"/>
      <c r="BP931" s="1"/>
      <c r="BQ931" s="29"/>
      <c r="BR931" s="1"/>
      <c r="BS931" s="29"/>
      <c r="BT931" s="1"/>
      <c r="BU931" s="1"/>
      <c r="BV931" s="29"/>
      <c r="BW931" s="1"/>
      <c r="BX931" s="29"/>
      <c r="BY931" s="33"/>
      <c r="BZ931" s="29"/>
      <c r="CA931" s="33"/>
      <c r="CB931" s="29"/>
      <c r="CC931" s="33"/>
    </row>
    <row r="932" spans="1:81" s="60" customFormat="1" x14ac:dyDescent="0.35">
      <c r="A932" s="1" t="s">
        <v>59</v>
      </c>
      <c r="B932" s="1" t="s">
        <v>232</v>
      </c>
      <c r="C932" s="1" t="s">
        <v>2271</v>
      </c>
      <c r="D932" s="1" t="s">
        <v>2270</v>
      </c>
      <c r="E932" s="1" t="s">
        <v>58</v>
      </c>
      <c r="F932" s="1">
        <v>999924709</v>
      </c>
      <c r="G932" s="1">
        <f>(K932+P932+J932+M932+O932+Q932)-H932</f>
        <v>34</v>
      </c>
      <c r="H932" s="33"/>
      <c r="I932" s="30"/>
      <c r="J932" s="1">
        <f>SUM(AR932,BW932,CA932)</f>
        <v>0</v>
      </c>
      <c r="K932" s="1">
        <f>SUM(AD932,AF932,AH932,AJ932,AN932,AL932,AP932,AT932,AV932,AX932,AZ932,BD932,BF932,BH932,BJ932,BL932,BN932,BB932)</f>
        <v>34</v>
      </c>
      <c r="L932" s="1">
        <f>COUNT(AD932,AF932,AH932,AJ932,AL932,AN932,AP932,AT932,AV932,AX932,AZ932,BB932,BD932,BF932,BH932,BJ932,BL932,BN932)</f>
        <v>1</v>
      </c>
      <c r="M932" s="1">
        <f>BP932+BR932</f>
        <v>0</v>
      </c>
      <c r="N932" s="1"/>
      <c r="O932" s="1">
        <f>BU932</f>
        <v>0</v>
      </c>
      <c r="P932" s="1">
        <f>AB932+BY932</f>
        <v>0</v>
      </c>
      <c r="Q932" s="1">
        <f>BT932+CC932</f>
        <v>0</v>
      </c>
      <c r="R932" s="70"/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70"/>
      <c r="AB932" s="1"/>
      <c r="AC932" s="29"/>
      <c r="AD932" s="1"/>
      <c r="AE932" s="29"/>
      <c r="AF932" s="1"/>
      <c r="AG932" s="29"/>
      <c r="AH932" s="1"/>
      <c r="AI932" s="29"/>
      <c r="AJ932" s="1"/>
      <c r="AK932" s="29"/>
      <c r="AL932" s="1"/>
      <c r="AM932" s="29"/>
      <c r="AN932" s="1"/>
      <c r="AO932" s="29"/>
      <c r="AP932" s="1"/>
      <c r="AQ932" s="29"/>
      <c r="AR932" s="1"/>
      <c r="AS932" s="29"/>
      <c r="AT932" s="1"/>
      <c r="AU932" s="29"/>
      <c r="AV932" s="1"/>
      <c r="AW932" s="29"/>
      <c r="AX932" s="1">
        <v>34</v>
      </c>
      <c r="AY932" s="29">
        <v>3</v>
      </c>
      <c r="AZ932" s="1"/>
      <c r="BA932" s="29"/>
      <c r="BB932" s="1"/>
      <c r="BC932" s="29"/>
      <c r="BD932" s="1"/>
      <c r="BE932" s="29"/>
      <c r="BF932" s="1"/>
      <c r="BG932" s="29"/>
      <c r="BH932" s="1"/>
      <c r="BI932" s="29"/>
      <c r="BJ932" s="1"/>
      <c r="BK932" s="29"/>
      <c r="BL932" s="1"/>
      <c r="BM932" s="29"/>
      <c r="BN932" s="1"/>
      <c r="BO932" s="29"/>
      <c r="BP932" s="1"/>
      <c r="BQ932" s="29"/>
      <c r="BR932" s="1"/>
      <c r="BS932" s="29"/>
      <c r="BT932" s="1"/>
      <c r="BU932" s="1"/>
      <c r="BV932" s="29"/>
      <c r="BW932" s="1"/>
      <c r="BX932" s="29"/>
      <c r="BY932" s="33"/>
      <c r="BZ932" s="29"/>
      <c r="CA932" s="33"/>
      <c r="CB932" s="29"/>
      <c r="CC932" s="33"/>
    </row>
    <row r="933" spans="1:81" s="60" customFormat="1" x14ac:dyDescent="0.35">
      <c r="A933" s="1" t="s">
        <v>59</v>
      </c>
      <c r="B933" s="1" t="s">
        <v>232</v>
      </c>
      <c r="C933" s="1" t="s">
        <v>1417</v>
      </c>
      <c r="D933" s="1" t="s">
        <v>1418</v>
      </c>
      <c r="E933" s="33" t="s">
        <v>58</v>
      </c>
      <c r="F933" s="1">
        <v>999919766</v>
      </c>
      <c r="G933" s="1">
        <f>(K933+P933+J933+M933+O933+Q933)-H933</f>
        <v>34</v>
      </c>
      <c r="H933" s="1"/>
      <c r="I933" s="30"/>
      <c r="J933" s="1">
        <f>SUM(AR933,BW933,CA933)</f>
        <v>0</v>
      </c>
      <c r="K933" s="1">
        <f>SUM(AD933,AF933,AH933,AJ933,AN933,AL933,AP933,AT933,AV933,AX933,AZ933,BD933,BF933,BH933,BJ933,BL933,BN933,BB933)</f>
        <v>34</v>
      </c>
      <c r="L933" s="1">
        <f>COUNT(AD933,AF933,AH933,AJ933,AL933,AN933,AP933,AT933,AV933,AX933,AZ933,BB933,BD933,BF933,BH933,BJ933,BL933,BN933)</f>
        <v>1</v>
      </c>
      <c r="M933" s="1">
        <f>BP933+BR933</f>
        <v>0</v>
      </c>
      <c r="N933" s="1"/>
      <c r="O933" s="1">
        <f>BU933</f>
        <v>0</v>
      </c>
      <c r="P933" s="1">
        <f>AB933+BY933</f>
        <v>0</v>
      </c>
      <c r="Q933" s="1">
        <f>BT933+CC933</f>
        <v>0</v>
      </c>
      <c r="R933" s="70"/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70"/>
      <c r="AB933" s="1"/>
      <c r="AC933" s="29"/>
      <c r="AD933" s="1"/>
      <c r="AE933" s="29"/>
      <c r="AF933" s="1"/>
      <c r="AG933" s="29"/>
      <c r="AH933" s="1"/>
      <c r="AI933" s="29"/>
      <c r="AJ933" s="1"/>
      <c r="AK933" s="29"/>
      <c r="AL933" s="1">
        <v>34</v>
      </c>
      <c r="AM933" s="29">
        <v>3</v>
      </c>
      <c r="AN933" s="1"/>
      <c r="AO933" s="29"/>
      <c r="AP933" s="1"/>
      <c r="AQ933" s="29"/>
      <c r="AR933" s="1"/>
      <c r="AS933" s="29"/>
      <c r="AT933" s="1"/>
      <c r="AU933" s="29"/>
      <c r="AV933" s="1"/>
      <c r="AW933" s="29"/>
      <c r="AX933" s="1"/>
      <c r="AY933" s="29"/>
      <c r="AZ933" s="1"/>
      <c r="BA933" s="29"/>
      <c r="BB933" s="1"/>
      <c r="BC933" s="29"/>
      <c r="BD933" s="1"/>
      <c r="BE933" s="29"/>
      <c r="BF933" s="1"/>
      <c r="BG933" s="29"/>
      <c r="BH933" s="1"/>
      <c r="BI933" s="29"/>
      <c r="BJ933" s="1"/>
      <c r="BK933" s="29"/>
      <c r="BL933" s="1"/>
      <c r="BM933" s="29"/>
      <c r="BN933" s="1"/>
      <c r="BO933" s="29"/>
      <c r="BP933" s="1"/>
      <c r="BQ933" s="29"/>
      <c r="BR933" s="1"/>
      <c r="BS933" s="29"/>
      <c r="BT933" s="1"/>
      <c r="BU933" s="1"/>
      <c r="BV933" s="29"/>
      <c r="BW933" s="1"/>
      <c r="BX933" s="29"/>
      <c r="BY933" s="33"/>
      <c r="BZ933" s="29"/>
      <c r="CA933" s="33"/>
      <c r="CB933" s="29"/>
      <c r="CC933" s="33"/>
    </row>
    <row r="934" spans="1:81" s="60" customFormat="1" x14ac:dyDescent="0.35">
      <c r="A934" s="34" t="s">
        <v>59</v>
      </c>
      <c r="B934" s="1" t="s">
        <v>232</v>
      </c>
      <c r="C934" s="1" t="s">
        <v>2162</v>
      </c>
      <c r="D934" s="1" t="s">
        <v>2163</v>
      </c>
      <c r="E934" s="1" t="s">
        <v>58</v>
      </c>
      <c r="F934" s="1">
        <v>999924311</v>
      </c>
      <c r="G934" s="1">
        <f>(K934+P934+J934+M934+O934+Q934)-H934</f>
        <v>34</v>
      </c>
      <c r="H934" s="1">
        <f>(J934+K934+M934+N934+O934+P934+Q934)*0.5</f>
        <v>34</v>
      </c>
      <c r="I934" s="30"/>
      <c r="J934" s="1">
        <f>SUM(AR934,BW934,CA934)</f>
        <v>0</v>
      </c>
      <c r="K934" s="1">
        <f>SUM(AD934,AF934,AH934,AJ934,AN934,AL934,AP934,AT934,AV934,AX934,AZ934,BD934,BF934,BH934,BJ934,BL934,BN934,BB934)</f>
        <v>68</v>
      </c>
      <c r="L934" s="1">
        <f>COUNT(AD934,AF934,AH934,AJ934,AL934,AN934,AP934,AT934,AV934,AX934,AZ934,BB934,BD934,BF934,BH934,BJ934,BL934,BN934)</f>
        <v>1</v>
      </c>
      <c r="M934" s="1">
        <f>BP934+BR934</f>
        <v>0</v>
      </c>
      <c r="N934" s="1"/>
      <c r="O934" s="1">
        <f>BU934</f>
        <v>0</v>
      </c>
      <c r="P934" s="1">
        <f>AB934+BY934</f>
        <v>0</v>
      </c>
      <c r="Q934" s="1">
        <f>BT934+CC934</f>
        <v>0</v>
      </c>
      <c r="R934" s="70"/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70"/>
      <c r="AB934" s="1"/>
      <c r="AC934" s="29"/>
      <c r="AD934" s="1"/>
      <c r="AE934" s="29"/>
      <c r="AF934" s="1"/>
      <c r="AG934" s="29"/>
      <c r="AH934" s="1">
        <v>68</v>
      </c>
      <c r="AI934" s="29">
        <v>3</v>
      </c>
      <c r="AJ934" s="1"/>
      <c r="AK934" s="29"/>
      <c r="AL934" s="1"/>
      <c r="AM934" s="29"/>
      <c r="AN934" s="1"/>
      <c r="AO934" s="29"/>
      <c r="AP934" s="1"/>
      <c r="AQ934" s="29"/>
      <c r="AR934" s="1"/>
      <c r="AS934" s="29"/>
      <c r="AT934" s="1"/>
      <c r="AU934" s="29"/>
      <c r="AV934" s="1"/>
      <c r="AW934" s="29"/>
      <c r="AX934" s="1"/>
      <c r="AY934" s="29"/>
      <c r="AZ934" s="1"/>
      <c r="BA934" s="29"/>
      <c r="BB934" s="1"/>
      <c r="BC934" s="29"/>
      <c r="BD934" s="1"/>
      <c r="BE934" s="29"/>
      <c r="BF934" s="1"/>
      <c r="BG934" s="29"/>
      <c r="BH934" s="1"/>
      <c r="BI934" s="29"/>
      <c r="BJ934" s="1"/>
      <c r="BK934" s="29"/>
      <c r="BL934" s="1"/>
      <c r="BM934" s="29"/>
      <c r="BN934" s="1"/>
      <c r="BO934" s="29"/>
      <c r="BP934" s="1"/>
      <c r="BQ934" s="29"/>
      <c r="BR934" s="1"/>
      <c r="BS934" s="29"/>
      <c r="BT934" s="1"/>
      <c r="BU934" s="1"/>
      <c r="BV934" s="29"/>
      <c r="BW934" s="1"/>
      <c r="BX934" s="29"/>
      <c r="BY934" s="33"/>
      <c r="BZ934" s="29"/>
      <c r="CA934" s="33"/>
      <c r="CB934" s="29"/>
      <c r="CC934" s="33"/>
    </row>
    <row r="935" spans="1:81" s="60" customFormat="1" x14ac:dyDescent="0.35">
      <c r="A935" s="34" t="s">
        <v>59</v>
      </c>
      <c r="B935" s="1" t="s">
        <v>232</v>
      </c>
      <c r="C935" s="1" t="s">
        <v>1458</v>
      </c>
      <c r="D935" s="1" t="s">
        <v>1459</v>
      </c>
      <c r="E935" s="1" t="s">
        <v>58</v>
      </c>
      <c r="F935" s="1">
        <v>999920241</v>
      </c>
      <c r="G935" s="1">
        <f>(K935+P935+J935+M935+O935+Q935)-H935</f>
        <v>34</v>
      </c>
      <c r="H935" s="1">
        <f>(J935+K935+M935+N935+O935+P935+Q935)*0.5</f>
        <v>34</v>
      </c>
      <c r="I935" s="30"/>
      <c r="J935" s="1">
        <f>SUM(AR935,BW935,CA935)</f>
        <v>0</v>
      </c>
      <c r="K935" s="1">
        <f>SUM(AD935,AF935,AH935,AJ935,AN935,AL935,AP935,AT935,AV935,AX935,AZ935,BD935,BF935,BH935,BJ935,BL935,BN935,BB935)</f>
        <v>68</v>
      </c>
      <c r="L935" s="1">
        <f>COUNT(AD935,AF935,AH935,AJ935,AL935,AN935,AP935,AT935,AV935,AX935,AZ935,BB935,BD935,BF935,BH935,BJ935,BL935,BN935)</f>
        <v>1</v>
      </c>
      <c r="M935" s="1">
        <f>BP935+BR935</f>
        <v>0</v>
      </c>
      <c r="N935" s="1"/>
      <c r="O935" s="1">
        <f>BU935</f>
        <v>0</v>
      </c>
      <c r="P935" s="1">
        <f>AB935+BY935</f>
        <v>0</v>
      </c>
      <c r="Q935" s="1">
        <f>BT935+CC935</f>
        <v>0</v>
      </c>
      <c r="R935" s="70"/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70"/>
      <c r="AB935" s="1"/>
      <c r="AC935" s="29"/>
      <c r="AD935" s="1"/>
      <c r="AE935" s="29"/>
      <c r="AF935" s="1"/>
      <c r="AG935" s="29"/>
      <c r="AH935" s="1"/>
      <c r="AI935" s="29"/>
      <c r="AJ935" s="1"/>
      <c r="AK935" s="29"/>
      <c r="AL935" s="1"/>
      <c r="AM935" s="29"/>
      <c r="AN935" s="1"/>
      <c r="AO935" s="29"/>
      <c r="AP935" s="1">
        <v>68</v>
      </c>
      <c r="AQ935" s="29">
        <v>3</v>
      </c>
      <c r="AR935" s="1"/>
      <c r="AS935" s="29"/>
      <c r="AT935" s="1"/>
      <c r="AU935" s="29"/>
      <c r="AV935" s="1"/>
      <c r="AW935" s="29"/>
      <c r="AX935" s="1"/>
      <c r="AY935" s="29"/>
      <c r="AZ935" s="1"/>
      <c r="BA935" s="29"/>
      <c r="BB935" s="1"/>
      <c r="BC935" s="29"/>
      <c r="BD935" s="1"/>
      <c r="BE935" s="29"/>
      <c r="BF935" s="1"/>
      <c r="BG935" s="29"/>
      <c r="BH935" s="1"/>
      <c r="BI935" s="29"/>
      <c r="BJ935" s="1"/>
      <c r="BK935" s="29"/>
      <c r="BL935" s="1"/>
      <c r="BM935" s="29"/>
      <c r="BN935" s="1"/>
      <c r="BO935" s="29"/>
      <c r="BP935" s="1"/>
      <c r="BQ935" s="29"/>
      <c r="BR935" s="1"/>
      <c r="BS935" s="29"/>
      <c r="BT935" s="1"/>
      <c r="BU935" s="1"/>
      <c r="BV935" s="29"/>
      <c r="BW935" s="1"/>
      <c r="BX935" s="29"/>
      <c r="BY935" s="33"/>
      <c r="BZ935" s="29"/>
      <c r="CA935" s="33"/>
      <c r="CB935" s="29"/>
      <c r="CC935" s="33"/>
    </row>
    <row r="936" spans="1:81" s="60" customFormat="1" x14ac:dyDescent="0.35">
      <c r="A936" s="34" t="s">
        <v>59</v>
      </c>
      <c r="B936" s="1" t="s">
        <v>232</v>
      </c>
      <c r="C936" s="1" t="s">
        <v>1533</v>
      </c>
      <c r="D936" s="1" t="s">
        <v>1532</v>
      </c>
      <c r="E936" s="1" t="s">
        <v>58</v>
      </c>
      <c r="F936" s="1">
        <v>999921045</v>
      </c>
      <c r="G936" s="1">
        <f>(K936+P936+J936+M936+O936+Q936)-H936</f>
        <v>34</v>
      </c>
      <c r="H936" s="1">
        <f>(J936+K936+M936+N936+O936+P936+Q936)*0.5</f>
        <v>34</v>
      </c>
      <c r="I936" s="30"/>
      <c r="J936" s="1">
        <f>SUM(AR936,BW936,CA936)</f>
        <v>0</v>
      </c>
      <c r="K936" s="1">
        <f>SUM(AD936,AF936,AH936,AJ936,AN936,AL936,AP936,AT936,AV936,AX936,AZ936,BD936,BF936,BH936,BJ936,BL936,BN936,BB936)</f>
        <v>68</v>
      </c>
      <c r="L936" s="1">
        <f>COUNT(AD936,AF936,AH936,AJ936,AL936,AN936,AP936,AT936,AV936,AX936,AZ936,BB936,BD936,BF936,BH936,BJ936,BL936,BN936)</f>
        <v>1</v>
      </c>
      <c r="M936" s="1">
        <f>BP936+BR936</f>
        <v>0</v>
      </c>
      <c r="N936" s="1"/>
      <c r="O936" s="1">
        <f>BU936</f>
        <v>0</v>
      </c>
      <c r="P936" s="1">
        <f>AB936+BY936</f>
        <v>0</v>
      </c>
      <c r="Q936" s="1">
        <f>BT936+CC936</f>
        <v>0</v>
      </c>
      <c r="R936" s="70"/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70"/>
      <c r="AB936" s="1"/>
      <c r="AC936" s="29"/>
      <c r="AD936" s="1"/>
      <c r="AE936" s="29"/>
      <c r="AF936" s="1"/>
      <c r="AG936" s="29"/>
      <c r="AH936" s="1"/>
      <c r="AI936" s="29"/>
      <c r="AJ936" s="1"/>
      <c r="AK936" s="29"/>
      <c r="AL936" s="1"/>
      <c r="AM936" s="29"/>
      <c r="AN936" s="1"/>
      <c r="AO936" s="29"/>
      <c r="AP936" s="1"/>
      <c r="AQ936" s="29"/>
      <c r="AR936" s="1"/>
      <c r="AS936" s="29"/>
      <c r="AT936" s="1">
        <v>68</v>
      </c>
      <c r="AU936" s="29">
        <v>3</v>
      </c>
      <c r="AV936" s="1"/>
      <c r="AW936" s="29"/>
      <c r="AX936" s="1"/>
      <c r="AY936" s="29"/>
      <c r="AZ936" s="1"/>
      <c r="BA936" s="29"/>
      <c r="BB936" s="1"/>
      <c r="BC936" s="29"/>
      <c r="BD936" s="1"/>
      <c r="BE936" s="29"/>
      <c r="BF936" s="1"/>
      <c r="BG936" s="29"/>
      <c r="BH936" s="1"/>
      <c r="BI936" s="29"/>
      <c r="BJ936" s="1"/>
      <c r="BK936" s="29"/>
      <c r="BL936" s="1"/>
      <c r="BM936" s="29"/>
      <c r="BN936" s="1"/>
      <c r="BO936" s="29"/>
      <c r="BP936" s="1"/>
      <c r="BQ936" s="29"/>
      <c r="BR936" s="1"/>
      <c r="BS936" s="29"/>
      <c r="BT936" s="1"/>
      <c r="BU936" s="1"/>
      <c r="BV936" s="29"/>
      <c r="BW936" s="1"/>
      <c r="BX936" s="29"/>
      <c r="BY936" s="33"/>
      <c r="BZ936" s="29"/>
      <c r="CA936" s="33"/>
      <c r="CB936" s="29"/>
      <c r="CC936" s="33"/>
    </row>
    <row r="937" spans="1:81" s="60" customFormat="1" x14ac:dyDescent="0.35">
      <c r="A937" s="34" t="s">
        <v>59</v>
      </c>
      <c r="B937" s="34" t="s">
        <v>232</v>
      </c>
      <c r="C937" s="34" t="s">
        <v>2979</v>
      </c>
      <c r="D937" s="34" t="s">
        <v>2980</v>
      </c>
      <c r="E937" s="34" t="s">
        <v>58</v>
      </c>
      <c r="F937" s="1">
        <v>999926609</v>
      </c>
      <c r="G937" s="1">
        <f>(K937+P937+J937+M937+O937+Q937)-H937</f>
        <v>34</v>
      </c>
      <c r="H937" s="1">
        <f>(J937+K937+M937+N937+O937+P937+Q937)*0.5</f>
        <v>34</v>
      </c>
      <c r="I937" s="30"/>
      <c r="J937" s="1">
        <f>SUM(AR937,BW937,CA937)</f>
        <v>0</v>
      </c>
      <c r="K937" s="1">
        <f>SUM(AD937,AF937,AH937,AJ937,AN937,AL937,AP937,AT937,AV937,AX937,AZ937,BD937,BF937,BH937,BJ937,BL937,BN937,BB937)</f>
        <v>68</v>
      </c>
      <c r="L937" s="1">
        <f>COUNT(AD937,AF937,AH937,AJ937,AL937,AN937,AP937,AT937,AV937,AX937,AZ937,BB937,BD937,BF937,BH937,BJ937,BL937,BN937)</f>
        <v>1</v>
      </c>
      <c r="M937" s="1">
        <f>BP937+BR937</f>
        <v>0</v>
      </c>
      <c r="N937" s="1"/>
      <c r="O937" s="1">
        <f>BU937</f>
        <v>0</v>
      </c>
      <c r="P937" s="1">
        <f>AB937+BY937</f>
        <v>0</v>
      </c>
      <c r="Q937" s="1">
        <f>BT937+CC937</f>
        <v>0</v>
      </c>
      <c r="R937" s="70"/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70"/>
      <c r="AB937" s="1"/>
      <c r="AC937" s="29"/>
      <c r="AD937" s="1"/>
      <c r="AE937" s="29"/>
      <c r="AF937" s="1"/>
      <c r="AG937" s="29"/>
      <c r="AH937" s="1"/>
      <c r="AI937" s="29"/>
      <c r="AJ937" s="1"/>
      <c r="AK937" s="29"/>
      <c r="AL937" s="1"/>
      <c r="AM937" s="29"/>
      <c r="AN937" s="1"/>
      <c r="AO937" s="29"/>
      <c r="AP937" s="1"/>
      <c r="AQ937" s="29"/>
      <c r="AR937" s="1"/>
      <c r="AS937" s="29"/>
      <c r="AT937" s="1">
        <v>68</v>
      </c>
      <c r="AU937" s="29">
        <v>3</v>
      </c>
      <c r="AV937" s="1"/>
      <c r="AW937" s="29"/>
      <c r="AX937" s="1"/>
      <c r="AY937" s="29"/>
      <c r="AZ937" s="1"/>
      <c r="BA937" s="29"/>
      <c r="BB937" s="1"/>
      <c r="BC937" s="29"/>
      <c r="BD937" s="1"/>
      <c r="BE937" s="29"/>
      <c r="BF937" s="1"/>
      <c r="BG937" s="29"/>
      <c r="BH937" s="1"/>
      <c r="BI937" s="29"/>
      <c r="BJ937" s="1"/>
      <c r="BK937" s="29"/>
      <c r="BL937" s="1"/>
      <c r="BM937" s="29"/>
      <c r="BN937" s="1"/>
      <c r="BO937" s="29"/>
      <c r="BP937" s="1"/>
      <c r="BQ937" s="29"/>
      <c r="BR937" s="1"/>
      <c r="BS937" s="29"/>
      <c r="BT937" s="1"/>
      <c r="BU937" s="1"/>
      <c r="BV937" s="29"/>
      <c r="BW937" s="1"/>
      <c r="BX937" s="29"/>
      <c r="BY937" s="33"/>
      <c r="BZ937" s="29"/>
      <c r="CA937" s="33"/>
      <c r="CB937" s="29"/>
      <c r="CC937" s="33"/>
    </row>
    <row r="938" spans="1:81" s="60" customFormat="1" x14ac:dyDescent="0.35">
      <c r="A938" s="34" t="s">
        <v>59</v>
      </c>
      <c r="B938" s="1" t="s">
        <v>232</v>
      </c>
      <c r="C938" s="1" t="s">
        <v>1327</v>
      </c>
      <c r="D938" s="1" t="s">
        <v>910</v>
      </c>
      <c r="E938" s="1" t="s">
        <v>58</v>
      </c>
      <c r="F938" s="1">
        <v>999919137</v>
      </c>
      <c r="G938" s="1">
        <f>(K938+P938+J938+M938+O938+Q938)-H938</f>
        <v>31.5</v>
      </c>
      <c r="H938" s="1">
        <f>(J938+K938+M938+N938+O938+P938+Q938)*0.5</f>
        <v>31.5</v>
      </c>
      <c r="I938" s="30"/>
      <c r="J938" s="1">
        <f>SUM(AR938,BW938,CA938)</f>
        <v>0</v>
      </c>
      <c r="K938" s="1">
        <f>SUM(AD938,AF938,AH938,AJ938,AN938,AL938,AP938,AT938,AV938,AX938,AZ938,BD938,BF938,BH938,BJ938,BL938,BN938,BB938)</f>
        <v>63</v>
      </c>
      <c r="L938" s="1">
        <f>COUNT(AD938,AF938,AH938,AJ938,AL938,AN938,AP938,AT938,AV938,AX938,AZ938,BB938,BD938,BF938,BH938,BJ938,BL938,BN938)</f>
        <v>1</v>
      </c>
      <c r="M938" s="1">
        <f>BP938+BR938</f>
        <v>0</v>
      </c>
      <c r="N938" s="1"/>
      <c r="O938" s="1">
        <f>BU938</f>
        <v>0</v>
      </c>
      <c r="P938" s="1">
        <f>AB938+BY938</f>
        <v>0</v>
      </c>
      <c r="Q938" s="1">
        <f>BT938+CC938</f>
        <v>0</v>
      </c>
      <c r="R938" s="70"/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70"/>
      <c r="AB938" s="1"/>
      <c r="AC938" s="29"/>
      <c r="AD938" s="1"/>
      <c r="AE938" s="29"/>
      <c r="AF938" s="1"/>
      <c r="AG938" s="29"/>
      <c r="AH938" s="1"/>
      <c r="AI938" s="29"/>
      <c r="AJ938" s="1"/>
      <c r="AK938" s="29"/>
      <c r="AL938" s="1"/>
      <c r="AM938" s="29"/>
      <c r="AN938" s="1"/>
      <c r="AO938" s="29"/>
      <c r="AP938" s="1">
        <v>63</v>
      </c>
      <c r="AQ938" s="29">
        <v>5</v>
      </c>
      <c r="AR938" s="1"/>
      <c r="AS938" s="29"/>
      <c r="AT938" s="1"/>
      <c r="AU938" s="29"/>
      <c r="AV938" s="1"/>
      <c r="AW938" s="29"/>
      <c r="AX938" s="1"/>
      <c r="AY938" s="29"/>
      <c r="AZ938" s="1"/>
      <c r="BA938" s="29"/>
      <c r="BB938" s="1"/>
      <c r="BC938" s="29"/>
      <c r="BD938" s="1"/>
      <c r="BE938" s="29"/>
      <c r="BF938" s="1"/>
      <c r="BG938" s="29"/>
      <c r="BH938" s="1"/>
      <c r="BI938" s="29"/>
      <c r="BJ938" s="1"/>
      <c r="BK938" s="29"/>
      <c r="BL938" s="1"/>
      <c r="BM938" s="29"/>
      <c r="BN938" s="1"/>
      <c r="BO938" s="29"/>
      <c r="BP938" s="1"/>
      <c r="BQ938" s="29"/>
      <c r="BR938" s="1"/>
      <c r="BS938" s="29"/>
      <c r="BT938" s="1"/>
      <c r="BU938" s="1"/>
      <c r="BV938" s="29"/>
      <c r="BW938" s="1"/>
      <c r="BX938" s="29"/>
      <c r="BY938" s="33"/>
      <c r="BZ938" s="29"/>
      <c r="CA938" s="33"/>
      <c r="CB938" s="29"/>
      <c r="CC938" s="33"/>
    </row>
    <row r="939" spans="1:81" s="60" customFormat="1" x14ac:dyDescent="0.35">
      <c r="A939" s="1" t="s">
        <v>59</v>
      </c>
      <c r="B939" s="1" t="s">
        <v>232</v>
      </c>
      <c r="C939" s="1" t="s">
        <v>3527</v>
      </c>
      <c r="D939" s="1" t="s">
        <v>3526</v>
      </c>
      <c r="E939" s="1" t="s">
        <v>58</v>
      </c>
      <c r="F939" s="1">
        <v>999927966</v>
      </c>
      <c r="G939" s="1">
        <f>(K939+P939+J939+M939+O939+Q939)-H939</f>
        <v>30</v>
      </c>
      <c r="H939" s="1"/>
      <c r="I939" s="30"/>
      <c r="J939" s="1">
        <f>SUM(AR939,BW939,CA939)</f>
        <v>0</v>
      </c>
      <c r="K939" s="1">
        <f>SUM(AD939,AF939,AH939,AJ939,AN939,AL939,AP939,AT939,AV939,AX939,AZ939,BD939,BF939,BH939,BJ939,BL939,BN939,BB939)</f>
        <v>30</v>
      </c>
      <c r="L939" s="1">
        <f>COUNT(AD939,AF939,AH939,AJ939,AL939,AN939,AP939,AT939,AV939,AX939,AZ939,BB939,BD939,BF939,BH939,BJ939,BL939,BN939)</f>
        <v>1</v>
      </c>
      <c r="M939" s="1">
        <f>BP939+BR939</f>
        <v>0</v>
      </c>
      <c r="N939" s="1"/>
      <c r="O939" s="1">
        <f>BU939</f>
        <v>0</v>
      </c>
      <c r="P939" s="1">
        <f>AB939+BY939</f>
        <v>0</v>
      </c>
      <c r="Q939" s="1">
        <f>BT939+CC939</f>
        <v>0</v>
      </c>
      <c r="R939" s="70"/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70"/>
      <c r="AB939" s="1"/>
      <c r="AC939" s="29"/>
      <c r="AD939" s="1"/>
      <c r="AE939" s="29"/>
      <c r="AF939" s="1"/>
      <c r="AG939" s="29"/>
      <c r="AH939" s="1"/>
      <c r="AI939" s="29"/>
      <c r="AJ939" s="1"/>
      <c r="AK939" s="29"/>
      <c r="AL939" s="1"/>
      <c r="AM939" s="29"/>
      <c r="AN939" s="1"/>
      <c r="AO939" s="29"/>
      <c r="AP939" s="1"/>
      <c r="AQ939" s="29"/>
      <c r="AR939" s="1"/>
      <c r="AS939" s="29"/>
      <c r="AT939" s="1"/>
      <c r="AU939" s="29"/>
      <c r="AV939" s="1"/>
      <c r="AW939" s="29"/>
      <c r="AX939" s="1"/>
      <c r="AY939" s="29"/>
      <c r="AZ939" s="1"/>
      <c r="BA939" s="29"/>
      <c r="BB939" s="1"/>
      <c r="BC939" s="29"/>
      <c r="BD939" s="1"/>
      <c r="BE939" s="29"/>
      <c r="BF939" s="1"/>
      <c r="BG939" s="29"/>
      <c r="BH939" s="1"/>
      <c r="BI939" s="29"/>
      <c r="BJ939" s="1">
        <v>30</v>
      </c>
      <c r="BK939" s="29">
        <v>1</v>
      </c>
      <c r="BL939" s="1"/>
      <c r="BM939" s="29"/>
      <c r="BN939" s="1"/>
      <c r="BO939" s="29"/>
      <c r="BP939" s="1"/>
      <c r="BQ939" s="29"/>
      <c r="BR939" s="1"/>
      <c r="BS939" s="29"/>
      <c r="BT939" s="1"/>
      <c r="BU939" s="1"/>
      <c r="BV939" s="29"/>
      <c r="BW939" s="1"/>
      <c r="BX939" s="29"/>
      <c r="BY939" s="33"/>
      <c r="BZ939" s="29"/>
      <c r="CA939" s="33"/>
      <c r="CB939" s="29"/>
      <c r="CC939" s="33"/>
    </row>
    <row r="940" spans="1:81" s="60" customFormat="1" x14ac:dyDescent="0.35">
      <c r="A940" s="34" t="s">
        <v>59</v>
      </c>
      <c r="B940" s="33" t="s">
        <v>232</v>
      </c>
      <c r="C940" s="42" t="s">
        <v>1331</v>
      </c>
      <c r="D940" s="42" t="s">
        <v>562</v>
      </c>
      <c r="E940" s="37" t="s">
        <v>58</v>
      </c>
      <c r="F940" s="33">
        <v>999919180</v>
      </c>
      <c r="G940" s="1">
        <f>(K940+P940+J940+M940+O940+Q940)-H940</f>
        <v>30</v>
      </c>
      <c r="H940" s="1">
        <f>(J940+K940+M940+N940+O940+P940+Q940)*0.5</f>
        <v>30</v>
      </c>
      <c r="I940" s="30"/>
      <c r="J940" s="1">
        <f>SUM(AR940,BW940,CA940)</f>
        <v>0</v>
      </c>
      <c r="K940" s="1">
        <f>SUM(AD940,AF940,AH940,AJ940,AN940,AL940,AP940,AT940,AV940,AX940,AZ940,BD940,BF940,BH940,BJ940,BL940,BN940,BB940)</f>
        <v>60</v>
      </c>
      <c r="L940" s="1">
        <f>COUNT(AD940,AF940,AH940,AJ940,AL940,AN940,AP940,AT940,AV940,AX940,AZ940,BB940,BD940,BF940,BH940,BJ940,BL940,BN940)</f>
        <v>1</v>
      </c>
      <c r="M940" s="1">
        <f>BP940+BR940</f>
        <v>0</v>
      </c>
      <c r="N940" s="1"/>
      <c r="O940" s="1">
        <f>BU940</f>
        <v>0</v>
      </c>
      <c r="P940" s="1">
        <f>AB940+BY940</f>
        <v>0</v>
      </c>
      <c r="Q940" s="1">
        <f>BT940+CC940</f>
        <v>0</v>
      </c>
      <c r="R940" s="70"/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70"/>
      <c r="AB940" s="1"/>
      <c r="AC940" s="29"/>
      <c r="AD940" s="1"/>
      <c r="AE940" s="29"/>
      <c r="AF940" s="1"/>
      <c r="AG940" s="29"/>
      <c r="AH940" s="1"/>
      <c r="AI940" s="29"/>
      <c r="AJ940" s="1"/>
      <c r="AK940" s="29"/>
      <c r="AL940" s="1"/>
      <c r="AM940" s="29"/>
      <c r="AN940" s="1"/>
      <c r="AO940" s="29"/>
      <c r="AP940" s="1"/>
      <c r="AQ940" s="29"/>
      <c r="AR940" s="1"/>
      <c r="AS940" s="29"/>
      <c r="AT940" s="1"/>
      <c r="AU940" s="29"/>
      <c r="AV940" s="1">
        <v>60</v>
      </c>
      <c r="AW940" s="29">
        <v>1</v>
      </c>
      <c r="AX940" s="1"/>
      <c r="AY940" s="29"/>
      <c r="AZ940" s="1"/>
      <c r="BA940" s="29"/>
      <c r="BB940" s="1"/>
      <c r="BC940" s="29"/>
      <c r="BD940" s="1"/>
      <c r="BE940" s="29"/>
      <c r="BF940" s="1"/>
      <c r="BG940" s="29"/>
      <c r="BH940" s="1"/>
      <c r="BI940" s="29"/>
      <c r="BJ940" s="1"/>
      <c r="BK940" s="29"/>
      <c r="BL940" s="1"/>
      <c r="BM940" s="29"/>
      <c r="BN940" s="1"/>
      <c r="BO940" s="29"/>
      <c r="BP940" s="1"/>
      <c r="BQ940" s="29"/>
      <c r="BR940" s="1"/>
      <c r="BS940" s="29"/>
      <c r="BT940" s="1"/>
      <c r="BU940" s="1"/>
      <c r="BV940" s="29"/>
      <c r="BW940" s="1"/>
      <c r="BX940" s="29"/>
      <c r="BY940" s="33"/>
      <c r="BZ940" s="29"/>
      <c r="CA940" s="33"/>
      <c r="CB940" s="29"/>
      <c r="CC940" s="33"/>
    </row>
    <row r="941" spans="1:81" s="60" customFormat="1" x14ac:dyDescent="0.35">
      <c r="A941" s="34" t="s">
        <v>59</v>
      </c>
      <c r="B941" s="35" t="s">
        <v>232</v>
      </c>
      <c r="C941" s="35" t="s">
        <v>951</v>
      </c>
      <c r="D941" s="35" t="s">
        <v>1441</v>
      </c>
      <c r="E941" s="35" t="s">
        <v>58</v>
      </c>
      <c r="F941" s="35">
        <v>999919990</v>
      </c>
      <c r="G941" s="1">
        <f>(K941+P941+J941+M941+O941+Q941)-H941</f>
        <v>30</v>
      </c>
      <c r="H941" s="1">
        <f>(J941+K941+M941+N941+O941+P941+Q941)*0.5</f>
        <v>30</v>
      </c>
      <c r="I941" s="30"/>
      <c r="J941" s="1">
        <f>SUM(AR941,BW941,CA941)</f>
        <v>0</v>
      </c>
      <c r="K941" s="1">
        <f>SUM(AD941,AF941,AH941,AJ941,AN941,AL941,AP941,AT941,AV941,AX941,AZ941,BD941,BF941,BH941,BJ941,BL941,BN941,BB941)</f>
        <v>60</v>
      </c>
      <c r="L941" s="1">
        <f>COUNT(AD941,AF941,AH941,AJ941,AL941,AN941,AP941,AT941,AV941,AX941,AZ941,BB941,BD941,BF941,BH941,BJ941,BL941,BN941)</f>
        <v>1</v>
      </c>
      <c r="M941" s="1">
        <f>BP941+BR941</f>
        <v>0</v>
      </c>
      <c r="N941" s="1"/>
      <c r="O941" s="1">
        <f>BU941</f>
        <v>0</v>
      </c>
      <c r="P941" s="1">
        <f>AB941+BY941</f>
        <v>0</v>
      </c>
      <c r="Q941" s="1">
        <f>BT941+CC941</f>
        <v>0</v>
      </c>
      <c r="R941" s="70"/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70"/>
      <c r="AB941" s="1"/>
      <c r="AC941" s="29"/>
      <c r="AD941" s="1"/>
      <c r="AE941" s="29"/>
      <c r="AF941" s="1"/>
      <c r="AG941" s="29"/>
      <c r="AH941" s="1"/>
      <c r="AI941" s="29"/>
      <c r="AJ941" s="1"/>
      <c r="AK941" s="29"/>
      <c r="AL941" s="1"/>
      <c r="AM941" s="29"/>
      <c r="AN941" s="1"/>
      <c r="AO941" s="29"/>
      <c r="AP941" s="1"/>
      <c r="AQ941" s="29"/>
      <c r="AR941" s="1"/>
      <c r="AS941" s="29"/>
      <c r="AT941" s="1"/>
      <c r="AU941" s="29"/>
      <c r="AV941" s="1"/>
      <c r="AW941" s="29"/>
      <c r="AX941" s="1"/>
      <c r="AY941" s="29"/>
      <c r="AZ941" s="1"/>
      <c r="BA941" s="29"/>
      <c r="BB941" s="1"/>
      <c r="BC941" s="29"/>
      <c r="BD941" s="1"/>
      <c r="BE941" s="29"/>
      <c r="BF941" s="1"/>
      <c r="BG941" s="29"/>
      <c r="BH941" s="1">
        <v>60</v>
      </c>
      <c r="BI941" s="29">
        <v>1</v>
      </c>
      <c r="BJ941" s="1"/>
      <c r="BK941" s="29"/>
      <c r="BL941" s="1"/>
      <c r="BM941" s="29"/>
      <c r="BN941" s="1"/>
      <c r="BO941" s="29"/>
      <c r="BP941" s="1"/>
      <c r="BQ941" s="29"/>
      <c r="BR941" s="1"/>
      <c r="BS941" s="29"/>
      <c r="BT941" s="1"/>
      <c r="BU941" s="1"/>
      <c r="BV941" s="29"/>
      <c r="BW941" s="1"/>
      <c r="BX941" s="29"/>
      <c r="BY941" s="33"/>
      <c r="BZ941" s="29"/>
      <c r="CA941" s="33"/>
      <c r="CB941" s="29"/>
      <c r="CC941" s="33"/>
    </row>
    <row r="942" spans="1:81" s="60" customFormat="1" x14ac:dyDescent="0.35">
      <c r="A942" s="34" t="s">
        <v>59</v>
      </c>
      <c r="B942" s="35" t="s">
        <v>232</v>
      </c>
      <c r="C942" s="35" t="s">
        <v>3503</v>
      </c>
      <c r="D942" s="35" t="s">
        <v>3504</v>
      </c>
      <c r="E942" s="35" t="s">
        <v>58</v>
      </c>
      <c r="F942" s="35">
        <v>999927913</v>
      </c>
      <c r="G942" s="1">
        <f>(K942+P942+J942+M942+O942+Q942)-H942</f>
        <v>30</v>
      </c>
      <c r="H942" s="1">
        <f>(J942+K942+M942+N942+O942+P942+Q942)*0.5</f>
        <v>30</v>
      </c>
      <c r="I942" s="30"/>
      <c r="J942" s="1">
        <f>SUM(AR942,BW942,CA942)</f>
        <v>0</v>
      </c>
      <c r="K942" s="1">
        <f>SUM(AD942,AF942,AH942,AJ942,AN942,AL942,AP942,AT942,AV942,AX942,AZ942,BD942,BF942,BH942,BJ942,BL942,BN942,BB942)</f>
        <v>60</v>
      </c>
      <c r="L942" s="1">
        <f>COUNT(AD942,AF942,AH942,AJ942,AL942,AN942,AP942,AT942,AV942,AX942,AZ942,BB942,BD942,BF942,BH942,BJ942,BL942,BN942)</f>
        <v>1</v>
      </c>
      <c r="M942" s="1">
        <f>BP942+BR942</f>
        <v>0</v>
      </c>
      <c r="N942" s="1"/>
      <c r="O942" s="1">
        <f>BU942</f>
        <v>0</v>
      </c>
      <c r="P942" s="1">
        <f>AB942+BY942</f>
        <v>0</v>
      </c>
      <c r="Q942" s="1">
        <f>BT942+CC942</f>
        <v>0</v>
      </c>
      <c r="R942" s="70"/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70"/>
      <c r="AB942" s="1"/>
      <c r="AC942" s="29"/>
      <c r="AD942" s="1"/>
      <c r="AE942" s="29"/>
      <c r="AF942" s="1"/>
      <c r="AG942" s="29"/>
      <c r="AH942" s="1"/>
      <c r="AI942" s="29"/>
      <c r="AJ942" s="1"/>
      <c r="AK942" s="29"/>
      <c r="AL942" s="1"/>
      <c r="AM942" s="29"/>
      <c r="AN942" s="1"/>
      <c r="AO942" s="29"/>
      <c r="AP942" s="1"/>
      <c r="AQ942" s="29"/>
      <c r="AR942" s="1"/>
      <c r="AS942" s="29"/>
      <c r="AT942" s="1"/>
      <c r="AU942" s="29"/>
      <c r="AV942" s="1"/>
      <c r="AW942" s="29"/>
      <c r="AX942" s="1"/>
      <c r="AY942" s="29"/>
      <c r="AZ942" s="1"/>
      <c r="BA942" s="29"/>
      <c r="BB942" s="1"/>
      <c r="BC942" s="29"/>
      <c r="BD942" s="1"/>
      <c r="BE942" s="29"/>
      <c r="BF942" s="1"/>
      <c r="BG942" s="29"/>
      <c r="BH942" s="1">
        <v>60</v>
      </c>
      <c r="BI942" s="29">
        <v>1</v>
      </c>
      <c r="BJ942" s="1"/>
      <c r="BK942" s="29"/>
      <c r="BL942" s="1"/>
      <c r="BM942" s="29"/>
      <c r="BN942" s="1"/>
      <c r="BO942" s="29"/>
      <c r="BP942" s="1"/>
      <c r="BQ942" s="29"/>
      <c r="BR942" s="1"/>
      <c r="BS942" s="29"/>
      <c r="BT942" s="1"/>
      <c r="BU942" s="1"/>
      <c r="BV942" s="29"/>
      <c r="BW942" s="1"/>
      <c r="BX942" s="29"/>
      <c r="BY942" s="33"/>
      <c r="BZ942" s="29"/>
      <c r="CA942" s="33"/>
      <c r="CB942" s="29"/>
      <c r="CC942" s="33"/>
    </row>
    <row r="943" spans="1:81" s="60" customFormat="1" x14ac:dyDescent="0.35">
      <c r="A943" s="34" t="s">
        <v>59</v>
      </c>
      <c r="B943" s="1" t="s">
        <v>232</v>
      </c>
      <c r="C943" s="1" t="s">
        <v>3215</v>
      </c>
      <c r="D943" s="1" t="s">
        <v>208</v>
      </c>
      <c r="E943" s="1" t="s">
        <v>58</v>
      </c>
      <c r="F943" s="1">
        <v>999927937</v>
      </c>
      <c r="G943" s="1">
        <f>(K943+P943+J943+M943+O943+Q943)-H943</f>
        <v>30</v>
      </c>
      <c r="H943" s="1">
        <f>(J943+K943+M943+N943+O943+P943+Q943)*0.5</f>
        <v>30</v>
      </c>
      <c r="I943" s="30"/>
      <c r="J943" s="1">
        <f>SUM(AR943,BW943,CA943)</f>
        <v>0</v>
      </c>
      <c r="K943" s="1">
        <f>SUM(AD943,AF943,AH943,AJ943,AN943,AL943,AP943,AT943,AV943,AX943,AZ943,BD943,BF943,BH943,BJ943,BL943,BN943,BB943)</f>
        <v>60</v>
      </c>
      <c r="L943" s="1">
        <f>COUNT(AD943,AF943,AH943,AJ943,AL943,AN943,AP943,AT943,AV943,AX943,AZ943,BB943,BD943,BF943,BH943,BJ943,BL943,BN943)</f>
        <v>1</v>
      </c>
      <c r="M943" s="1">
        <f>BP943+BR943</f>
        <v>0</v>
      </c>
      <c r="N943" s="1"/>
      <c r="O943" s="1">
        <f>BU943</f>
        <v>0</v>
      </c>
      <c r="P943" s="1">
        <f>AB943+BY943</f>
        <v>0</v>
      </c>
      <c r="Q943" s="1">
        <f>BT943+CC943</f>
        <v>0</v>
      </c>
      <c r="R943" s="70"/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70"/>
      <c r="AB943" s="1"/>
      <c r="AC943" s="29"/>
      <c r="AD943" s="1"/>
      <c r="AE943" s="29"/>
      <c r="AF943" s="1"/>
      <c r="AG943" s="29"/>
      <c r="AH943" s="1"/>
      <c r="AI943" s="29"/>
      <c r="AJ943" s="1"/>
      <c r="AK943" s="29"/>
      <c r="AL943" s="1"/>
      <c r="AM943" s="29"/>
      <c r="AN943" s="1"/>
      <c r="AO943" s="29"/>
      <c r="AP943" s="1"/>
      <c r="AQ943" s="29"/>
      <c r="AR943" s="1"/>
      <c r="AS943" s="29"/>
      <c r="AT943" s="1"/>
      <c r="AU943" s="29"/>
      <c r="AV943" s="1"/>
      <c r="AW943" s="29"/>
      <c r="AX943" s="1"/>
      <c r="AY943" s="29"/>
      <c r="AZ943" s="1"/>
      <c r="BA943" s="29"/>
      <c r="BB943" s="1"/>
      <c r="BC943" s="29"/>
      <c r="BD943" s="1">
        <v>60</v>
      </c>
      <c r="BE943" s="29">
        <v>1</v>
      </c>
      <c r="BF943" s="1"/>
      <c r="BG943" s="29"/>
      <c r="BH943" s="1"/>
      <c r="BI943" s="29"/>
      <c r="BJ943" s="1"/>
      <c r="BK943" s="29"/>
      <c r="BL943" s="1"/>
      <c r="BM943" s="29"/>
      <c r="BN943" s="1"/>
      <c r="BO943" s="29"/>
      <c r="BP943" s="1"/>
      <c r="BQ943" s="29"/>
      <c r="BR943" s="1"/>
      <c r="BS943" s="29"/>
      <c r="BT943" s="1"/>
      <c r="BU943" s="1"/>
      <c r="BV943" s="29"/>
      <c r="BW943" s="1"/>
      <c r="BX943" s="29"/>
      <c r="BY943" s="33"/>
      <c r="BZ943" s="29"/>
      <c r="CA943" s="33"/>
      <c r="CB943" s="29"/>
      <c r="CC943" s="33"/>
    </row>
    <row r="944" spans="1:81" s="60" customFormat="1" x14ac:dyDescent="0.35">
      <c r="A944" s="34" t="s">
        <v>59</v>
      </c>
      <c r="B944" s="1" t="s">
        <v>232</v>
      </c>
      <c r="C944" s="1" t="s">
        <v>1058</v>
      </c>
      <c r="D944" s="1" t="s">
        <v>1059</v>
      </c>
      <c r="E944" s="1" t="s">
        <v>58</v>
      </c>
      <c r="F944" s="1">
        <v>999916851</v>
      </c>
      <c r="G944" s="1">
        <f>(K944+P944+J944+M944+O944+Q944)-H944</f>
        <v>29.5</v>
      </c>
      <c r="H944" s="1">
        <f>(J944+K944+M944+N944+O944+P944+Q944)*0.5</f>
        <v>29.5</v>
      </c>
      <c r="I944" s="30"/>
      <c r="J944" s="1">
        <f>SUM(AR944,BW944,CA944)</f>
        <v>0</v>
      </c>
      <c r="K944" s="1">
        <f>SUM(AD944,AF944,AH944,AJ944,AN944,AL944,AP944,AT944,AV944,AX944,AZ944,BD944,BF944,BH944,BJ944,BL944,BN944,BB944)</f>
        <v>0</v>
      </c>
      <c r="L944" s="1">
        <f>COUNT(AD944,AF944,AH944,AJ944,AL944,AN944,AP944,AT944,AV944,AX944,AZ944,BB944,BD944,BF944,BH944,BJ944,BL944,BN944)</f>
        <v>0</v>
      </c>
      <c r="M944" s="1">
        <f>BP944+BR944</f>
        <v>59</v>
      </c>
      <c r="N944" s="1"/>
      <c r="O944" s="1">
        <f>BU944</f>
        <v>0</v>
      </c>
      <c r="P944" s="1">
        <f>AB944+BY944</f>
        <v>0</v>
      </c>
      <c r="Q944" s="1">
        <f>BT944+CC944</f>
        <v>0</v>
      </c>
      <c r="R944" s="70"/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70"/>
      <c r="AB944" s="1"/>
      <c r="AC944" s="29"/>
      <c r="AD944" s="1"/>
      <c r="AE944" s="29"/>
      <c r="AF944" s="1"/>
      <c r="AG944" s="29"/>
      <c r="AH944" s="1"/>
      <c r="AI944" s="29"/>
      <c r="AJ944" s="1"/>
      <c r="AK944" s="29"/>
      <c r="AL944" s="1"/>
      <c r="AM944" s="29"/>
      <c r="AN944" s="1"/>
      <c r="AO944" s="29"/>
      <c r="AP944" s="1"/>
      <c r="AQ944" s="29"/>
      <c r="AR944" s="1"/>
      <c r="AS944" s="29"/>
      <c r="AT944" s="1"/>
      <c r="AU944" s="29"/>
      <c r="AV944" s="1"/>
      <c r="AW944" s="29"/>
      <c r="AX944" s="1"/>
      <c r="AY944" s="29"/>
      <c r="AZ944" s="1"/>
      <c r="BA944" s="29"/>
      <c r="BB944" s="1"/>
      <c r="BC944" s="29"/>
      <c r="BD944" s="1"/>
      <c r="BE944" s="29"/>
      <c r="BF944" s="1"/>
      <c r="BG944" s="29"/>
      <c r="BH944" s="1"/>
      <c r="BI944" s="29"/>
      <c r="BJ944" s="1"/>
      <c r="BK944" s="29"/>
      <c r="BL944" s="1"/>
      <c r="BM944" s="29"/>
      <c r="BN944" s="1"/>
      <c r="BO944" s="29"/>
      <c r="BP944" s="1"/>
      <c r="BQ944" s="29"/>
      <c r="BR944" s="1">
        <v>59</v>
      </c>
      <c r="BS944" s="29">
        <v>8</v>
      </c>
      <c r="BT944" s="1"/>
      <c r="BU944" s="1"/>
      <c r="BV944" s="29"/>
      <c r="BW944" s="1"/>
      <c r="BX944" s="29"/>
      <c r="BY944" s="33"/>
      <c r="BZ944" s="29"/>
      <c r="CA944" s="33"/>
      <c r="CB944" s="29"/>
      <c r="CC944" s="33"/>
    </row>
    <row r="945" spans="1:81" s="60" customFormat="1" x14ac:dyDescent="0.35">
      <c r="A945" s="34" t="s">
        <v>59</v>
      </c>
      <c r="B945" s="34" t="s">
        <v>232</v>
      </c>
      <c r="C945" s="34" t="s">
        <v>3312</v>
      </c>
      <c r="D945" s="34" t="s">
        <v>206</v>
      </c>
      <c r="E945" s="34" t="s">
        <v>58</v>
      </c>
      <c r="F945" s="1">
        <v>999927585</v>
      </c>
      <c r="G945" s="1">
        <f>(K945+P945+J945+M945+O945+Q945)-H945</f>
        <v>29</v>
      </c>
      <c r="H945" s="1">
        <f>(J945+K945+M945+N945+O945+P945+Q945)*0.5</f>
        <v>29</v>
      </c>
      <c r="I945" s="30"/>
      <c r="J945" s="1">
        <f>SUM(AR945,BW945,CA945)</f>
        <v>0</v>
      </c>
      <c r="K945" s="1">
        <f>SUM(AD945,AF945,AH945,AJ945,AN945,AL945,AP945,AT945,AV945,AX945,AZ945,BD945,BF945,BH945,BJ945,BL945,BN945,BB945)</f>
        <v>58</v>
      </c>
      <c r="L945" s="1">
        <f>COUNT(AD945,AF945,AH945,AJ945,AL945,AN945,AP945,AT945,AV945,AX945,AZ945,BB945,BD945,BF945,BH945,BJ945,BL945,BN945)</f>
        <v>1</v>
      </c>
      <c r="M945" s="1">
        <f>BP945+BR945</f>
        <v>0</v>
      </c>
      <c r="N945" s="1"/>
      <c r="O945" s="1">
        <f>BU945</f>
        <v>0</v>
      </c>
      <c r="P945" s="1">
        <f>AB945+BY945</f>
        <v>0</v>
      </c>
      <c r="Q945" s="1">
        <f>BT945+CC945</f>
        <v>0</v>
      </c>
      <c r="R945" s="70"/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70"/>
      <c r="AB945" s="1"/>
      <c r="AC945" s="29"/>
      <c r="AD945" s="1"/>
      <c r="AE945" s="29"/>
      <c r="AF945" s="1"/>
      <c r="AG945" s="29"/>
      <c r="AH945" s="1"/>
      <c r="AI945" s="29"/>
      <c r="AJ945" s="1"/>
      <c r="AK945" s="29"/>
      <c r="AL945" s="1"/>
      <c r="AM945" s="29"/>
      <c r="AN945" s="1"/>
      <c r="AO945" s="29"/>
      <c r="AP945" s="1"/>
      <c r="AQ945" s="29"/>
      <c r="AR945" s="1"/>
      <c r="AS945" s="29"/>
      <c r="AT945" s="1"/>
      <c r="AU945" s="29"/>
      <c r="AV945" s="1"/>
      <c r="AW945" s="29"/>
      <c r="AX945" s="1"/>
      <c r="AY945" s="29"/>
      <c r="AZ945" s="1"/>
      <c r="BA945" s="30"/>
      <c r="BB945" s="1">
        <v>58</v>
      </c>
      <c r="BC945" s="29"/>
      <c r="BD945" s="1"/>
      <c r="BE945" s="30"/>
      <c r="BF945" s="1"/>
      <c r="BG945" s="29"/>
      <c r="BH945" s="1"/>
      <c r="BI945" s="29"/>
      <c r="BJ945" s="1"/>
      <c r="BK945" s="29"/>
      <c r="BL945" s="1"/>
      <c r="BM945" s="29"/>
      <c r="BN945" s="1"/>
      <c r="BO945" s="29"/>
      <c r="BP945" s="1"/>
      <c r="BQ945" s="29"/>
      <c r="BR945" s="1"/>
      <c r="BS945" s="29"/>
      <c r="BT945" s="1"/>
      <c r="BU945" s="1"/>
      <c r="BV945" s="29"/>
      <c r="BW945" s="1"/>
      <c r="BX945" s="29"/>
      <c r="BY945" s="33"/>
      <c r="BZ945" s="29"/>
      <c r="CA945" s="33"/>
      <c r="CB945" s="29"/>
      <c r="CC945" s="33"/>
    </row>
    <row r="946" spans="1:81" s="60" customFormat="1" x14ac:dyDescent="0.35">
      <c r="A946" s="34" t="s">
        <v>59</v>
      </c>
      <c r="B946" s="1" t="s">
        <v>232</v>
      </c>
      <c r="C946" s="1" t="s">
        <v>977</v>
      </c>
      <c r="D946" s="1" t="s">
        <v>978</v>
      </c>
      <c r="E946" s="1" t="s">
        <v>58</v>
      </c>
      <c r="F946" s="1">
        <v>999915486</v>
      </c>
      <c r="G946" s="1">
        <f>(K946+P946+J946+M946+O946+Q946)-H946</f>
        <v>22.5</v>
      </c>
      <c r="H946" s="1">
        <f>(J946+K946+M946+N946+O946+P946+Q946)*0.5</f>
        <v>22.5</v>
      </c>
      <c r="I946" s="30"/>
      <c r="J946" s="1">
        <f>SUM(AR946,BW946,CA946)</f>
        <v>0</v>
      </c>
      <c r="K946" s="1">
        <f>SUM(AD946,AF946,AH946,AJ946,AN946,AL946,AP946,AT946,AV946,AX946,AZ946,BD946,BF946,BH946,BJ946,BL946,BN946,BB946)</f>
        <v>45</v>
      </c>
      <c r="L946" s="1">
        <f>COUNT(AD946,AF946,AH946,AJ946,AL946,AN946,AP946,AT946,AV946,AX946,AZ946,BB946,BD946,BF946,BH946,BJ946,BL946,BN946)</f>
        <v>1</v>
      </c>
      <c r="M946" s="1">
        <f>BP946+BR946</f>
        <v>0</v>
      </c>
      <c r="N946" s="1"/>
      <c r="O946" s="1">
        <f>BU946</f>
        <v>0</v>
      </c>
      <c r="P946" s="1">
        <f>AB946+BY946</f>
        <v>0</v>
      </c>
      <c r="Q946" s="1">
        <f>BT946+CC946</f>
        <v>0</v>
      </c>
      <c r="R946" s="70"/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70"/>
      <c r="AB946" s="1"/>
      <c r="AC946" s="29"/>
      <c r="AD946" s="1"/>
      <c r="AE946" s="29"/>
      <c r="AF946" s="1"/>
      <c r="AG946" s="29"/>
      <c r="AH946" s="1"/>
      <c r="AI946" s="29"/>
      <c r="AJ946" s="1"/>
      <c r="AK946" s="29"/>
      <c r="AL946" s="1"/>
      <c r="AM946" s="29"/>
      <c r="AN946" s="1"/>
      <c r="AO946" s="29"/>
      <c r="AP946" s="1"/>
      <c r="AQ946" s="29"/>
      <c r="AR946" s="1"/>
      <c r="AS946" s="29"/>
      <c r="AT946" s="1"/>
      <c r="AU946" s="29"/>
      <c r="AV946" s="1">
        <v>45</v>
      </c>
      <c r="AW946" s="29">
        <v>2</v>
      </c>
      <c r="AX946" s="1"/>
      <c r="AY946" s="29"/>
      <c r="AZ946" s="1"/>
      <c r="BA946" s="29"/>
      <c r="BB946" s="1"/>
      <c r="BC946" s="29"/>
      <c r="BD946" s="1"/>
      <c r="BE946" s="29"/>
      <c r="BF946" s="1"/>
      <c r="BG946" s="29"/>
      <c r="BH946" s="1"/>
      <c r="BI946" s="29"/>
      <c r="BJ946" s="1"/>
      <c r="BK946" s="29"/>
      <c r="BL946" s="1"/>
      <c r="BM946" s="29"/>
      <c r="BN946" s="1"/>
      <c r="BO946" s="29"/>
      <c r="BP946" s="1"/>
      <c r="BQ946" s="29"/>
      <c r="BR946" s="1"/>
      <c r="BS946" s="29"/>
      <c r="BT946" s="1"/>
      <c r="BU946" s="1"/>
      <c r="BV946" s="29"/>
      <c r="BW946" s="1"/>
      <c r="BX946" s="29"/>
      <c r="BY946" s="33"/>
      <c r="BZ946" s="29"/>
      <c r="CA946" s="33"/>
      <c r="CB946" s="29"/>
      <c r="CC946" s="33"/>
    </row>
    <row r="947" spans="1:81" s="60" customFormat="1" x14ac:dyDescent="0.35">
      <c r="A947" s="34" t="s">
        <v>59</v>
      </c>
      <c r="B947" s="35" t="s">
        <v>232</v>
      </c>
      <c r="C947" s="35" t="s">
        <v>3384</v>
      </c>
      <c r="D947" s="35" t="s">
        <v>3385</v>
      </c>
      <c r="E947" s="35" t="s">
        <v>58</v>
      </c>
      <c r="F947" s="35">
        <v>999927550</v>
      </c>
      <c r="G947" s="1">
        <f>(K947+P947+J947+M947+O947+Q947)-H947</f>
        <v>22.5</v>
      </c>
      <c r="H947" s="1">
        <f>(J947+K947+M947+N947+O947+P947+Q947)*0.5</f>
        <v>22.5</v>
      </c>
      <c r="I947" s="30"/>
      <c r="J947" s="1">
        <f>SUM(AR947,BW947,CA947)</f>
        <v>0</v>
      </c>
      <c r="K947" s="1">
        <f>SUM(AD947,AF947,AH947,AJ947,AN947,AL947,AP947,AT947,AV947,AX947,AZ947,BD947,BF947,BH947,BJ947,BL947,BN947,BB947)</f>
        <v>45</v>
      </c>
      <c r="L947" s="1">
        <f>COUNT(AD947,AF947,AH947,AJ947,AL947,AN947,AP947,AT947,AV947,AX947,AZ947,BB947,BD947,BF947,BH947,BJ947,BL947,BN947)</f>
        <v>1</v>
      </c>
      <c r="M947" s="1">
        <f>BP947+BR947</f>
        <v>0</v>
      </c>
      <c r="N947" s="1"/>
      <c r="O947" s="1">
        <f>BU947</f>
        <v>0</v>
      </c>
      <c r="P947" s="1">
        <f>AB947+BY947</f>
        <v>0</v>
      </c>
      <c r="Q947" s="1">
        <f>BT947+CC947</f>
        <v>0</v>
      </c>
      <c r="R947" s="70"/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70"/>
      <c r="AB947" s="1"/>
      <c r="AC947" s="29"/>
      <c r="AD947" s="1"/>
      <c r="AE947" s="29"/>
      <c r="AF947" s="1"/>
      <c r="AG947" s="29"/>
      <c r="AH947" s="1"/>
      <c r="AI947" s="29"/>
      <c r="AJ947" s="1"/>
      <c r="AK947" s="29"/>
      <c r="AL947" s="1"/>
      <c r="AM947" s="29"/>
      <c r="AN947" s="1"/>
      <c r="AO947" s="29"/>
      <c r="AP947" s="1"/>
      <c r="AQ947" s="29"/>
      <c r="AR947" s="1"/>
      <c r="AS947" s="29"/>
      <c r="AT947" s="1"/>
      <c r="AU947" s="29"/>
      <c r="AV947" s="1"/>
      <c r="AW947" s="29"/>
      <c r="AX947" s="1"/>
      <c r="AY947" s="29"/>
      <c r="AZ947" s="1"/>
      <c r="BA947" s="29"/>
      <c r="BB947" s="1"/>
      <c r="BC947" s="29"/>
      <c r="BD947" s="1"/>
      <c r="BE947" s="29"/>
      <c r="BF947" s="1"/>
      <c r="BG947" s="29"/>
      <c r="BH947" s="1">
        <v>45</v>
      </c>
      <c r="BI947" s="29">
        <v>2</v>
      </c>
      <c r="BJ947" s="1"/>
      <c r="BK947" s="29"/>
      <c r="BL947" s="1"/>
      <c r="BM947" s="29"/>
      <c r="BN947" s="1"/>
      <c r="BO947" s="29"/>
      <c r="BP947" s="1"/>
      <c r="BQ947" s="29"/>
      <c r="BR947" s="1"/>
      <c r="BS947" s="29"/>
      <c r="BT947" s="1"/>
      <c r="BU947" s="1"/>
      <c r="BV947" s="29"/>
      <c r="BW947" s="1"/>
      <c r="BX947" s="29"/>
      <c r="BY947" s="33"/>
      <c r="BZ947" s="29"/>
      <c r="CA947" s="33"/>
      <c r="CB947" s="29"/>
      <c r="CC947" s="33"/>
    </row>
    <row r="948" spans="1:81" s="60" customFormat="1" x14ac:dyDescent="0.35">
      <c r="A948" s="34" t="s">
        <v>59</v>
      </c>
      <c r="B948" s="1" t="s">
        <v>232</v>
      </c>
      <c r="C948" s="1" t="s">
        <v>2816</v>
      </c>
      <c r="D948" s="1" t="s">
        <v>475</v>
      </c>
      <c r="E948" s="1" t="s">
        <v>58</v>
      </c>
      <c r="F948" s="1">
        <v>999926198</v>
      </c>
      <c r="G948" s="1">
        <f>(K948+P948+J948+M948+O948+Q948)-H948</f>
        <v>19</v>
      </c>
      <c r="H948" s="1">
        <f>(J948+K948+M948+N948+O948+P948+Q948)*0.5</f>
        <v>19</v>
      </c>
      <c r="I948" s="30"/>
      <c r="J948" s="1">
        <f>SUM(AR948,BW948,CA948)</f>
        <v>0</v>
      </c>
      <c r="K948" s="1">
        <f>SUM(AD948,AF948,AH948,AJ948,AN948,AL948,AP948,AT948,AV948,AX948,AZ948,BD948,BF948,BH948,BJ948,BL948,BN948,BB948)</f>
        <v>38</v>
      </c>
      <c r="L948" s="1">
        <f>COUNT(AD948,AF948,AH948,AJ948,AL948,AN948,AP948,AT948,AV948,AX948,AZ948,BB948,BD948,BF948,BH948,BJ948,BL948,BN948)</f>
        <v>1</v>
      </c>
      <c r="M948" s="1">
        <f>BP948+BR948</f>
        <v>0</v>
      </c>
      <c r="N948" s="1"/>
      <c r="O948" s="1">
        <f>BU948</f>
        <v>0</v>
      </c>
      <c r="P948" s="1">
        <f>AB948+BY948</f>
        <v>0</v>
      </c>
      <c r="Q948" s="1">
        <f>BT948+CC948</f>
        <v>0</v>
      </c>
      <c r="R948" s="70"/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70"/>
      <c r="AB948" s="1"/>
      <c r="AC948" s="29"/>
      <c r="AD948" s="1"/>
      <c r="AE948" s="29"/>
      <c r="AF948" s="1"/>
      <c r="AG948" s="29"/>
      <c r="AH948" s="1"/>
      <c r="AI948" s="29"/>
      <c r="AJ948" s="1"/>
      <c r="AK948" s="29"/>
      <c r="AL948" s="1"/>
      <c r="AM948" s="29"/>
      <c r="AN948" s="1"/>
      <c r="AO948" s="29"/>
      <c r="AP948" s="1"/>
      <c r="AQ948" s="29"/>
      <c r="AR948" s="1"/>
      <c r="AS948" s="29"/>
      <c r="AT948" s="1"/>
      <c r="AU948" s="29"/>
      <c r="AV948" s="1"/>
      <c r="AW948" s="29"/>
      <c r="AX948" s="1"/>
      <c r="AY948" s="29"/>
      <c r="AZ948" s="1"/>
      <c r="BA948" s="29"/>
      <c r="BB948" s="1"/>
      <c r="BC948" s="29"/>
      <c r="BD948" s="1"/>
      <c r="BE948" s="29"/>
      <c r="BF948" s="1"/>
      <c r="BG948" s="29"/>
      <c r="BH948" s="1"/>
      <c r="BI948" s="29"/>
      <c r="BJ948" s="1"/>
      <c r="BK948" s="29"/>
      <c r="BL948" s="1">
        <v>38</v>
      </c>
      <c r="BM948" s="29" t="s">
        <v>917</v>
      </c>
      <c r="BN948" s="1"/>
      <c r="BO948" s="29"/>
      <c r="BP948" s="1"/>
      <c r="BQ948" s="29"/>
      <c r="BR948" s="1"/>
      <c r="BS948" s="29"/>
      <c r="BT948" s="1"/>
      <c r="BU948" s="1"/>
      <c r="BV948" s="29"/>
      <c r="BW948" s="1"/>
      <c r="BX948" s="29"/>
      <c r="BY948" s="33"/>
      <c r="BZ948" s="29"/>
      <c r="CA948" s="33"/>
      <c r="CB948" s="29"/>
      <c r="CC948" s="33"/>
    </row>
    <row r="949" spans="1:81" s="60" customFormat="1" x14ac:dyDescent="0.35">
      <c r="A949" s="34" t="s">
        <v>59</v>
      </c>
      <c r="B949" s="38" t="s">
        <v>232</v>
      </c>
      <c r="C949" s="38" t="s">
        <v>2905</v>
      </c>
      <c r="D949" s="38" t="s">
        <v>1759</v>
      </c>
      <c r="E949" s="38" t="s">
        <v>58</v>
      </c>
      <c r="F949" s="38">
        <v>999926420</v>
      </c>
      <c r="G949" s="1">
        <f>(K949+P949+J949+M949+O949+Q949)-H949</f>
        <v>19</v>
      </c>
      <c r="H949" s="1">
        <f>(J949+K949+M949+N949+O949+P949+Q949)*0.5</f>
        <v>19</v>
      </c>
      <c r="I949" s="30"/>
      <c r="J949" s="1">
        <f>SUM(AR949,BW949,CA949)</f>
        <v>0</v>
      </c>
      <c r="K949" s="1">
        <f>SUM(AD949,AF949,AH949,AJ949,AN949,AL949,AP949,AT949,AV949,AX949,AZ949,BD949,BF949,BH949,BJ949,BL949,BN949,BB949)</f>
        <v>38</v>
      </c>
      <c r="L949" s="1">
        <f>COUNT(AD949,AF949,AH949,AJ949,AL949,AN949,AP949,AT949,AV949,AX949,AZ949,BB949,BD949,BF949,BH949,BJ949,BL949,BN949)</f>
        <v>1</v>
      </c>
      <c r="M949" s="1">
        <f>BP949+BR949</f>
        <v>0</v>
      </c>
      <c r="N949" s="1"/>
      <c r="O949" s="1">
        <f>BU949</f>
        <v>0</v>
      </c>
      <c r="P949" s="1">
        <f>AB949+BY949</f>
        <v>0</v>
      </c>
      <c r="Q949" s="1">
        <f>BT949+CC949</f>
        <v>0</v>
      </c>
      <c r="R949" s="70"/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70"/>
      <c r="AB949" s="1"/>
      <c r="AC949" s="29"/>
      <c r="AD949" s="1"/>
      <c r="AE949" s="29"/>
      <c r="AF949" s="1"/>
      <c r="AG949" s="29"/>
      <c r="AH949" s="1"/>
      <c r="AI949" s="29"/>
      <c r="AJ949" s="1">
        <v>38</v>
      </c>
      <c r="AK949" s="29" t="s">
        <v>97</v>
      </c>
      <c r="AL949" s="1"/>
      <c r="AM949" s="29"/>
      <c r="AN949" s="1"/>
      <c r="AO949" s="29"/>
      <c r="AP949" s="1"/>
      <c r="AQ949" s="29"/>
      <c r="AR949" s="1"/>
      <c r="AS949" s="29"/>
      <c r="AT949" s="1"/>
      <c r="AU949" s="29"/>
      <c r="AV949" s="1"/>
      <c r="AW949" s="29"/>
      <c r="AX949" s="1"/>
      <c r="AY949" s="29"/>
      <c r="AZ949" s="1"/>
      <c r="BA949" s="29"/>
      <c r="BB949" s="1"/>
      <c r="BC949" s="29"/>
      <c r="BD949" s="1"/>
      <c r="BE949" s="29"/>
      <c r="BF949" s="1"/>
      <c r="BG949" s="29"/>
      <c r="BH949" s="1"/>
      <c r="BI949" s="29"/>
      <c r="BJ949" s="1"/>
      <c r="BK949" s="29"/>
      <c r="BL949" s="1"/>
      <c r="BM949" s="29"/>
      <c r="BN949" s="1"/>
      <c r="BO949" s="29"/>
      <c r="BP949" s="1"/>
      <c r="BQ949" s="29"/>
      <c r="BR949" s="1"/>
      <c r="BS949" s="29"/>
      <c r="BT949" s="1"/>
      <c r="BU949" s="1"/>
      <c r="BV949" s="29"/>
      <c r="BW949" s="1"/>
      <c r="BX949" s="29"/>
      <c r="BY949" s="33"/>
      <c r="BZ949" s="29"/>
      <c r="CA949" s="33"/>
      <c r="CB949" s="29"/>
      <c r="CC949" s="33"/>
    </row>
    <row r="950" spans="1:81" s="60" customFormat="1" x14ac:dyDescent="0.35">
      <c r="A950" s="34" t="s">
        <v>59</v>
      </c>
      <c r="B950" s="34" t="s">
        <v>232</v>
      </c>
      <c r="C950" s="34" t="s">
        <v>3421</v>
      </c>
      <c r="D950" s="34" t="s">
        <v>3145</v>
      </c>
      <c r="E950" s="34" t="s">
        <v>58</v>
      </c>
      <c r="F950" s="1">
        <v>999927651</v>
      </c>
      <c r="G950" s="1">
        <f>(K950+P950+J950+M950+O950+Q950)-H950</f>
        <v>19</v>
      </c>
      <c r="H950" s="1">
        <f>(J950+K950+M950+N950+O950+P950+Q950)*0.5</f>
        <v>19</v>
      </c>
      <c r="I950" s="30"/>
      <c r="J950" s="1">
        <f>SUM(AR950,BW950,CA950)</f>
        <v>0</v>
      </c>
      <c r="K950" s="1">
        <f>SUM(AD950,AF950,AH950,AJ950,AN950,AL950,AP950,AT950,AV950,AX950,AZ950,BD950,BF950,BH950,BJ950,BL950,BN950,BB950)</f>
        <v>38</v>
      </c>
      <c r="L950" s="1">
        <f>COUNT(AD950,AF950,AH950,AJ950,AL950,AN950,AP950,AT950,AV950,AX950,AZ950,BB950,BD950,BF950,BH950,BJ950,BL950,BN950)</f>
        <v>1</v>
      </c>
      <c r="M950" s="1">
        <f>BP950+BR950</f>
        <v>0</v>
      </c>
      <c r="N950" s="1"/>
      <c r="O950" s="1">
        <f>BU950</f>
        <v>0</v>
      </c>
      <c r="P950" s="1">
        <f>AB950+BY950</f>
        <v>0</v>
      </c>
      <c r="Q950" s="1">
        <f>BT950+CC950</f>
        <v>0</v>
      </c>
      <c r="R950" s="70"/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70"/>
      <c r="AB950" s="1"/>
      <c r="AC950" s="29"/>
      <c r="AD950" s="1"/>
      <c r="AE950" s="29"/>
      <c r="AF950" s="1"/>
      <c r="AG950" s="29"/>
      <c r="AH950" s="1"/>
      <c r="AI950" s="29"/>
      <c r="AJ950" s="1"/>
      <c r="AK950" s="29"/>
      <c r="AL950" s="1"/>
      <c r="AM950" s="29"/>
      <c r="AN950" s="1"/>
      <c r="AO950" s="29"/>
      <c r="AP950" s="1"/>
      <c r="AQ950" s="29"/>
      <c r="AR950" s="1"/>
      <c r="AS950" s="29"/>
      <c r="AT950" s="1"/>
      <c r="AU950" s="29"/>
      <c r="AV950" s="1"/>
      <c r="AW950" s="29"/>
      <c r="AX950" s="1"/>
      <c r="AY950" s="29"/>
      <c r="AZ950" s="1"/>
      <c r="BA950" s="30"/>
      <c r="BB950" s="1">
        <v>38</v>
      </c>
      <c r="BC950" s="29"/>
      <c r="BD950" s="1"/>
      <c r="BE950" s="30"/>
      <c r="BF950" s="1"/>
      <c r="BG950" s="29"/>
      <c r="BH950" s="1"/>
      <c r="BI950" s="29"/>
      <c r="BJ950" s="1"/>
      <c r="BK950" s="29"/>
      <c r="BL950" s="1"/>
      <c r="BM950" s="29"/>
      <c r="BN950" s="1"/>
      <c r="BO950" s="29"/>
      <c r="BP950" s="1"/>
      <c r="BQ950" s="29"/>
      <c r="BR950" s="1"/>
      <c r="BS950" s="29"/>
      <c r="BT950" s="1"/>
      <c r="BU950" s="1"/>
      <c r="BV950" s="29"/>
      <c r="BW950" s="1"/>
      <c r="BX950" s="29"/>
      <c r="BY950" s="33"/>
      <c r="BZ950" s="29"/>
      <c r="CA950" s="33"/>
      <c r="CB950" s="29"/>
      <c r="CC950" s="33"/>
    </row>
    <row r="951" spans="1:81" s="60" customFormat="1" x14ac:dyDescent="0.35">
      <c r="A951" s="34" t="s">
        <v>59</v>
      </c>
      <c r="B951" s="34" t="s">
        <v>232</v>
      </c>
      <c r="C951" s="34" t="s">
        <v>3434</v>
      </c>
      <c r="D951" s="34" t="s">
        <v>3435</v>
      </c>
      <c r="E951" s="34" t="s">
        <v>58</v>
      </c>
      <c r="F951" s="1">
        <v>999927728</v>
      </c>
      <c r="G951" s="1">
        <f>(K951+P951+J951+M951+O951+Q951)-H951</f>
        <v>19</v>
      </c>
      <c r="H951" s="1">
        <f>(J951+K951+M951+N951+O951+P951+Q951)*0.5</f>
        <v>19</v>
      </c>
      <c r="I951" s="30"/>
      <c r="J951" s="1">
        <f>SUM(AR951,BW951,CA951)</f>
        <v>0</v>
      </c>
      <c r="K951" s="1">
        <f>SUM(AD951,AF951,AH951,AJ951,AN951,AL951,AP951,AT951,AV951,AX951,AZ951,BD951,BF951,BH951,BJ951,BL951,BN951,BB951)</f>
        <v>38</v>
      </c>
      <c r="L951" s="1">
        <f>COUNT(AD951,AF951,AH951,AJ951,AL951,AN951,AP951,AT951,AV951,AX951,AZ951,BB951,BD951,BF951,BH951,BJ951,BL951,BN951)</f>
        <v>1</v>
      </c>
      <c r="M951" s="1">
        <f>BP951+BR951</f>
        <v>0</v>
      </c>
      <c r="N951" s="1"/>
      <c r="O951" s="1">
        <f>BU951</f>
        <v>0</v>
      </c>
      <c r="P951" s="1">
        <f>AB951+BY951</f>
        <v>0</v>
      </c>
      <c r="Q951" s="1">
        <f>BT951+CC951</f>
        <v>0</v>
      </c>
      <c r="R951" s="70"/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70"/>
      <c r="AB951" s="1"/>
      <c r="AC951" s="29"/>
      <c r="AD951" s="1"/>
      <c r="AE951" s="29"/>
      <c r="AF951" s="1"/>
      <c r="AG951" s="29"/>
      <c r="AH951" s="1"/>
      <c r="AI951" s="29"/>
      <c r="AJ951" s="1"/>
      <c r="AK951" s="29"/>
      <c r="AL951" s="1"/>
      <c r="AM951" s="29"/>
      <c r="AN951" s="1"/>
      <c r="AO951" s="29"/>
      <c r="AP951" s="1"/>
      <c r="AQ951" s="29"/>
      <c r="AR951" s="1"/>
      <c r="AS951" s="29"/>
      <c r="AT951" s="1"/>
      <c r="AU951" s="29"/>
      <c r="AV951" s="1"/>
      <c r="AW951" s="29"/>
      <c r="AX951" s="1"/>
      <c r="AY951" s="29"/>
      <c r="AZ951" s="1"/>
      <c r="BA951" s="30"/>
      <c r="BB951" s="1">
        <v>38</v>
      </c>
      <c r="BC951" s="29"/>
      <c r="BD951" s="1"/>
      <c r="BE951" s="30"/>
      <c r="BF951" s="1"/>
      <c r="BG951" s="29"/>
      <c r="BH951" s="1"/>
      <c r="BI951" s="29"/>
      <c r="BJ951" s="1"/>
      <c r="BK951" s="29"/>
      <c r="BL951" s="1"/>
      <c r="BM951" s="29"/>
      <c r="BN951" s="1"/>
      <c r="BO951" s="29"/>
      <c r="BP951" s="1"/>
      <c r="BQ951" s="29"/>
      <c r="BR951" s="1"/>
      <c r="BS951" s="29"/>
      <c r="BT951" s="1"/>
      <c r="BU951" s="1"/>
      <c r="BV951" s="29"/>
      <c r="BW951" s="1"/>
      <c r="BX951" s="29"/>
      <c r="BY951" s="33"/>
      <c r="BZ951" s="29"/>
      <c r="CA951" s="33"/>
      <c r="CB951" s="29"/>
      <c r="CC951" s="33"/>
    </row>
    <row r="952" spans="1:81" s="60" customFormat="1" x14ac:dyDescent="0.35">
      <c r="A952" s="1" t="s">
        <v>59</v>
      </c>
      <c r="B952" s="1" t="s">
        <v>232</v>
      </c>
      <c r="C952" s="1" t="s">
        <v>1290</v>
      </c>
      <c r="D952" s="1" t="s">
        <v>1291</v>
      </c>
      <c r="E952" s="1" t="s">
        <v>58</v>
      </c>
      <c r="F952" s="1">
        <v>999918956</v>
      </c>
      <c r="G952" s="1">
        <f>(K952+P952+J952+M952+O952+Q952)-H952</f>
        <v>0</v>
      </c>
      <c r="H952" s="33"/>
      <c r="I952" s="30"/>
      <c r="J952" s="1">
        <f>SUM(AR952,BW952,CA952)</f>
        <v>0</v>
      </c>
      <c r="K952" s="1">
        <f>SUM(AD952,AF952,AH952,AJ952,AN952,AL952,AP952,AT952,AV952,AX952,AZ952,BD952,BF952,BH952,BJ952,BL952,BN952,BB952)</f>
        <v>0</v>
      </c>
      <c r="L952" s="1">
        <f>COUNT(AD952,AF952,AH952,AJ952,AL952,AN952,AP952,AT952,AV952,AX952,AZ952,BB952,BD952,BF952,BH952,BJ952,BL952,BN952)</f>
        <v>0</v>
      </c>
      <c r="M952" s="1">
        <f>BP952+BR952</f>
        <v>0</v>
      </c>
      <c r="N952" s="1"/>
      <c r="O952" s="1">
        <f>BU952</f>
        <v>0</v>
      </c>
      <c r="P952" s="1">
        <f>AB952+BY952</f>
        <v>0</v>
      </c>
      <c r="Q952" s="1">
        <f>BT952+CC952</f>
        <v>0</v>
      </c>
      <c r="R952" s="70"/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70"/>
      <c r="AB952" s="1"/>
      <c r="AC952" s="29"/>
      <c r="AD952" s="1"/>
      <c r="AE952" s="29"/>
      <c r="AF952" s="1"/>
      <c r="AG952" s="29"/>
      <c r="AH952" s="1"/>
      <c r="AI952" s="29"/>
      <c r="AJ952" s="1"/>
      <c r="AK952" s="29"/>
      <c r="AL952" s="1"/>
      <c r="AM952" s="29"/>
      <c r="AN952" s="1"/>
      <c r="AO952" s="29"/>
      <c r="AP952" s="1"/>
      <c r="AQ952" s="29"/>
      <c r="AR952" s="1"/>
      <c r="AS952" s="29"/>
      <c r="AT952" s="1"/>
      <c r="AU952" s="29"/>
      <c r="AV952" s="1"/>
      <c r="AW952" s="29"/>
      <c r="AX952" s="1"/>
      <c r="AY952" s="29"/>
      <c r="AZ952" s="1"/>
      <c r="BA952" s="29"/>
      <c r="BB952" s="1"/>
      <c r="BC952" s="29"/>
      <c r="BD952" s="1"/>
      <c r="BE952" s="29"/>
      <c r="BF952" s="1"/>
      <c r="BG952" s="29"/>
      <c r="BH952" s="1"/>
      <c r="BI952" s="29"/>
      <c r="BJ952" s="1"/>
      <c r="BK952" s="29"/>
      <c r="BL952" s="1"/>
      <c r="BM952" s="29"/>
      <c r="BN952" s="1"/>
      <c r="BO952" s="29"/>
      <c r="BP952" s="1"/>
      <c r="BQ952" s="29"/>
      <c r="BR952" s="1"/>
      <c r="BS952" s="29"/>
      <c r="BT952" s="1"/>
      <c r="BU952" s="1"/>
      <c r="BV952" s="29"/>
      <c r="BW952" s="1"/>
      <c r="BX952" s="29"/>
      <c r="BY952" s="33"/>
      <c r="BZ952" s="29"/>
      <c r="CA952" s="33"/>
      <c r="CB952" s="29"/>
      <c r="CC952" s="33"/>
    </row>
    <row r="953" spans="1:81" s="60" customFormat="1" x14ac:dyDescent="0.35">
      <c r="A953" s="1" t="s">
        <v>59</v>
      </c>
      <c r="B953" s="1" t="s">
        <v>232</v>
      </c>
      <c r="C953" s="1" t="s">
        <v>1620</v>
      </c>
      <c r="D953" s="1" t="s">
        <v>1621</v>
      </c>
      <c r="E953" s="1" t="s">
        <v>58</v>
      </c>
      <c r="F953" s="1">
        <v>999921431</v>
      </c>
      <c r="G953" s="1">
        <f>(K953+P953+J953+M953+O953+Q953)-H953</f>
        <v>0</v>
      </c>
      <c r="H953" s="33"/>
      <c r="I953" s="30"/>
      <c r="J953" s="1">
        <f>SUM(AR953,BW953,CA953)</f>
        <v>0</v>
      </c>
      <c r="K953" s="1">
        <f>SUM(AD953,AF953,AH953,AJ953,AN953,AL953,AP953,AT953,AV953,AX953,AZ953,BD953,BF953,BH953,BJ953,BL953,BN953,BB953)</f>
        <v>0</v>
      </c>
      <c r="L953" s="1">
        <f>COUNT(AD953,AF953,AH953,AJ953,AL953,AN953,AP953,AT953,AV953,AX953,AZ953,BB953,BD953,BF953,BH953,BJ953,BL953,BN953)</f>
        <v>0</v>
      </c>
      <c r="M953" s="1">
        <f>BP953+BR953</f>
        <v>0</v>
      </c>
      <c r="N953" s="1"/>
      <c r="O953" s="1">
        <f>BU953</f>
        <v>0</v>
      </c>
      <c r="P953" s="1">
        <f>AB953+BY953</f>
        <v>0</v>
      </c>
      <c r="Q953" s="1">
        <f>BT953+CC953</f>
        <v>0</v>
      </c>
      <c r="R953" s="70"/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70"/>
      <c r="AB953" s="1"/>
      <c r="AC953" s="29"/>
      <c r="AD953" s="1"/>
      <c r="AE953" s="29"/>
      <c r="AF953" s="1"/>
      <c r="AG953" s="29"/>
      <c r="AH953" s="1"/>
      <c r="AI953" s="29"/>
      <c r="AJ953" s="1"/>
      <c r="AK953" s="29"/>
      <c r="AL953" s="1"/>
      <c r="AM953" s="29"/>
      <c r="AN953" s="1"/>
      <c r="AO953" s="29"/>
      <c r="AP953" s="1"/>
      <c r="AQ953" s="29"/>
      <c r="AR953" s="1"/>
      <c r="AS953" s="29"/>
      <c r="AT953" s="1"/>
      <c r="AU953" s="29"/>
      <c r="AV953" s="1"/>
      <c r="AW953" s="29"/>
      <c r="AX953" s="1"/>
      <c r="AY953" s="29"/>
      <c r="AZ953" s="1"/>
      <c r="BA953" s="29"/>
      <c r="BB953" s="1"/>
      <c r="BC953" s="29"/>
      <c r="BD953" s="1"/>
      <c r="BE953" s="29"/>
      <c r="BF953" s="1"/>
      <c r="BG953" s="29"/>
      <c r="BH953" s="1"/>
      <c r="BI953" s="29"/>
      <c r="BJ953" s="1"/>
      <c r="BK953" s="29"/>
      <c r="BL953" s="1"/>
      <c r="BM953" s="29"/>
      <c r="BN953" s="1"/>
      <c r="BO953" s="29"/>
      <c r="BP953" s="1"/>
      <c r="BQ953" s="29"/>
      <c r="BR953" s="1"/>
      <c r="BS953" s="29"/>
      <c r="BT953" s="1"/>
      <c r="BU953" s="1"/>
      <c r="BV953" s="29"/>
      <c r="BW953" s="1"/>
      <c r="BX953" s="29"/>
      <c r="BY953" s="33"/>
      <c r="BZ953" s="29"/>
      <c r="CA953" s="33"/>
      <c r="CB953" s="29"/>
      <c r="CC953" s="33"/>
    </row>
    <row r="954" spans="1:81" s="60" customFormat="1" x14ac:dyDescent="0.35">
      <c r="A954" s="34" t="s">
        <v>59</v>
      </c>
      <c r="B954" s="1" t="s">
        <v>232</v>
      </c>
      <c r="C954" s="33" t="s">
        <v>1269</v>
      </c>
      <c r="D954" s="33" t="s">
        <v>1354</v>
      </c>
      <c r="E954" s="33" t="s">
        <v>58</v>
      </c>
      <c r="F954" s="1">
        <v>999919268</v>
      </c>
      <c r="G954" s="1">
        <f>(K954+P954+J954+M954+O954+Q954)-H954</f>
        <v>0</v>
      </c>
      <c r="H954" s="1">
        <f>(J954+K954+M954+N954+O954+P954+Q954)*0.5</f>
        <v>0</v>
      </c>
      <c r="I954" s="30"/>
      <c r="J954" s="1">
        <f>SUM(AR954,BW954,CA954)</f>
        <v>0</v>
      </c>
      <c r="K954" s="1">
        <f>SUM(AD954,AF954,AH954,AJ954,AN954,AL954,AP954,AT954,AV954,AX954,AZ954,BD954,BF954,BH954,BJ954,BL954,BN954,BB954)</f>
        <v>0</v>
      </c>
      <c r="L954" s="1">
        <f>COUNT(AD954,AF954,AH954,AJ954,AL954,AN954,AP954,AT954,AV954,AX954,AZ954,BB954,BD954,BF954,BH954,BJ954,BL954,BN954)</f>
        <v>0</v>
      </c>
      <c r="M954" s="1">
        <f>BP954+BR954</f>
        <v>0</v>
      </c>
      <c r="N954" s="1"/>
      <c r="O954" s="1">
        <f>BU954</f>
        <v>0</v>
      </c>
      <c r="P954" s="1">
        <f>AB954+BY954</f>
        <v>0</v>
      </c>
      <c r="Q954" s="1">
        <f>BT954+CC954</f>
        <v>0</v>
      </c>
      <c r="R954" s="70"/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70"/>
      <c r="AB954" s="1"/>
      <c r="AC954" s="29"/>
      <c r="AD954" s="1"/>
      <c r="AE954" s="29"/>
      <c r="AF954" s="1"/>
      <c r="AG954" s="29"/>
      <c r="AH954" s="1"/>
      <c r="AI954" s="29"/>
      <c r="AJ954" s="1"/>
      <c r="AK954" s="29"/>
      <c r="AL954" s="1"/>
      <c r="AM954" s="29"/>
      <c r="AN954" s="1"/>
      <c r="AO954" s="29"/>
      <c r="AP954" s="1"/>
      <c r="AQ954" s="29"/>
      <c r="AR954" s="1"/>
      <c r="AS954" s="29"/>
      <c r="AT954" s="1"/>
      <c r="AU954" s="29"/>
      <c r="AV954" s="1"/>
      <c r="AW954" s="29"/>
      <c r="AX954" s="1"/>
      <c r="AY954" s="29"/>
      <c r="AZ954" s="1"/>
      <c r="BA954" s="29"/>
      <c r="BB954" s="1"/>
      <c r="BC954" s="29"/>
      <c r="BD954" s="1"/>
      <c r="BE954" s="29"/>
      <c r="BF954" s="1"/>
      <c r="BG954" s="29"/>
      <c r="BH954" s="1"/>
      <c r="BI954" s="29"/>
      <c r="BJ954" s="1"/>
      <c r="BK954" s="29"/>
      <c r="BL954" s="1"/>
      <c r="BM954" s="29"/>
      <c r="BN954" s="1"/>
      <c r="BO954" s="29"/>
      <c r="BP954" s="1"/>
      <c r="BQ954" s="29"/>
      <c r="BR954" s="1"/>
      <c r="BS954" s="29"/>
      <c r="BT954" s="1"/>
      <c r="BU954" s="1"/>
      <c r="BV954" s="29"/>
      <c r="BW954" s="1"/>
      <c r="BX954" s="29"/>
      <c r="BY954" s="33"/>
      <c r="BZ954" s="29"/>
      <c r="CA954" s="33"/>
      <c r="CB954" s="29"/>
      <c r="CC954" s="33"/>
    </row>
    <row r="955" spans="1:81" s="60" customFormat="1" x14ac:dyDescent="0.35">
      <c r="A955" s="34" t="s">
        <v>59</v>
      </c>
      <c r="B955" s="1" t="s">
        <v>232</v>
      </c>
      <c r="C955" s="1" t="s">
        <v>885</v>
      </c>
      <c r="D955" s="1" t="s">
        <v>1617</v>
      </c>
      <c r="E955" s="1" t="s">
        <v>58</v>
      </c>
      <c r="F955" s="1">
        <v>999921419</v>
      </c>
      <c r="G955" s="1">
        <f>(K955+P955+J955+M955+O955+Q955)-H955</f>
        <v>0</v>
      </c>
      <c r="H955" s="1">
        <f>(J955+K955+M955+N955+O955+P955+Q955)*0.5</f>
        <v>0</v>
      </c>
      <c r="I955" s="30"/>
      <c r="J955" s="1">
        <f>SUM(AR955,BW955,CA955)</f>
        <v>0</v>
      </c>
      <c r="K955" s="1">
        <f>SUM(AD955,AF955,AH955,AJ955,AN955,AL955,AP955,AT955,AV955,AX955,AZ955,BD955,BF955,BH955,BJ955,BL955,BN955,BB955)</f>
        <v>0</v>
      </c>
      <c r="L955" s="1">
        <f>COUNT(AD955,AF955,AH955,AJ955,AL955,AN955,AP955,AT955,AV955,AX955,AZ955,BB955,BD955,BF955,BH955,BJ955,BL955,BN955)</f>
        <v>0</v>
      </c>
      <c r="M955" s="1">
        <f>BP955+BR955</f>
        <v>0</v>
      </c>
      <c r="N955" s="1"/>
      <c r="O955" s="1">
        <f>BU955</f>
        <v>0</v>
      </c>
      <c r="P955" s="1">
        <f>AB955+BY955</f>
        <v>0</v>
      </c>
      <c r="Q955" s="1">
        <f>BT955+CC955</f>
        <v>0</v>
      </c>
      <c r="R955" s="70"/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70"/>
      <c r="AB955" s="1"/>
      <c r="AC955" s="29"/>
      <c r="AD955" s="1"/>
      <c r="AE955" s="29"/>
      <c r="AF955" s="1"/>
      <c r="AG955" s="29"/>
      <c r="AH955" s="1"/>
      <c r="AI955" s="29"/>
      <c r="AJ955" s="1"/>
      <c r="AK955" s="29"/>
      <c r="AL955" s="1"/>
      <c r="AM955" s="29"/>
      <c r="AN955" s="1"/>
      <c r="AO955" s="29"/>
      <c r="AP955" s="1"/>
      <c r="AQ955" s="29"/>
      <c r="AR955" s="1"/>
      <c r="AS955" s="29"/>
      <c r="AT955" s="1"/>
      <c r="AU955" s="29"/>
      <c r="AV955" s="1"/>
      <c r="AW955" s="29"/>
      <c r="AX955" s="1"/>
      <c r="AY955" s="29"/>
      <c r="AZ955" s="1"/>
      <c r="BA955" s="29"/>
      <c r="BB955" s="1"/>
      <c r="BC955" s="29"/>
      <c r="BD955" s="1"/>
      <c r="BE955" s="29"/>
      <c r="BF955" s="1"/>
      <c r="BG955" s="29"/>
      <c r="BH955" s="1"/>
      <c r="BI955" s="29"/>
      <c r="BJ955" s="1"/>
      <c r="BK955" s="29"/>
      <c r="BL955" s="1"/>
      <c r="BM955" s="29"/>
      <c r="BN955" s="1"/>
      <c r="BO955" s="29"/>
      <c r="BP955" s="1"/>
      <c r="BQ955" s="29"/>
      <c r="BR955" s="1"/>
      <c r="BS955" s="29"/>
      <c r="BT955" s="1"/>
      <c r="BU955" s="1"/>
      <c r="BV955" s="29"/>
      <c r="BW955" s="1"/>
      <c r="BX955" s="29"/>
      <c r="BY955" s="33"/>
      <c r="BZ955" s="29"/>
      <c r="CA955" s="33"/>
      <c r="CB955" s="29"/>
      <c r="CC955" s="33"/>
    </row>
    <row r="956" spans="1:81" s="60" customFormat="1" x14ac:dyDescent="0.35">
      <c r="A956" s="1" t="s">
        <v>872</v>
      </c>
      <c r="B956" s="1" t="s">
        <v>232</v>
      </c>
      <c r="C956" s="1" t="s">
        <v>3572</v>
      </c>
      <c r="D956" s="1" t="s">
        <v>3571</v>
      </c>
      <c r="E956" s="1" t="s">
        <v>58</v>
      </c>
      <c r="F956" s="1">
        <v>999928091</v>
      </c>
      <c r="G956" s="1">
        <f>(K956+P956+J956+M956+O956+Q956)-H956</f>
        <v>30</v>
      </c>
      <c r="H956" s="1"/>
      <c r="I956" s="30"/>
      <c r="J956" s="1">
        <f>SUM(AR956,BW956,CA956)</f>
        <v>0</v>
      </c>
      <c r="K956" s="1">
        <f>SUM(AD956,AF956,AH956,AJ956,AN956,AL956,AP956,AT956,AV956,AX956,AZ956,BD956,BF956,BH956,BJ956,BL956,BN956,BB956)</f>
        <v>30</v>
      </c>
      <c r="L956" s="1">
        <f>COUNT(AD956,AF956,AH956,AJ956,AL956,AN956,AP956,AT956,AV956,AX956,AZ956,BB956,BD956,BF956,BH956,BJ956,BL956,BN956)</f>
        <v>1</v>
      </c>
      <c r="M956" s="1">
        <f>BP956+BR956</f>
        <v>0</v>
      </c>
      <c r="N956" s="1"/>
      <c r="O956" s="1">
        <f>BU956</f>
        <v>0</v>
      </c>
      <c r="P956" s="1">
        <f>AB956+BY956</f>
        <v>0</v>
      </c>
      <c r="Q956" s="1">
        <f>BT956+CC956</f>
        <v>0</v>
      </c>
      <c r="R956" s="70"/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70"/>
      <c r="AB956" s="1"/>
      <c r="AC956" s="29"/>
      <c r="AD956" s="1"/>
      <c r="AE956" s="29"/>
      <c r="AF956" s="1"/>
      <c r="AG956" s="29"/>
      <c r="AH956" s="1"/>
      <c r="AI956" s="29"/>
      <c r="AJ956" s="1"/>
      <c r="AK956" s="29"/>
      <c r="AL956" s="1"/>
      <c r="AM956" s="29"/>
      <c r="AN956" s="1"/>
      <c r="AO956" s="29"/>
      <c r="AP956" s="1"/>
      <c r="AQ956" s="29"/>
      <c r="AR956" s="1"/>
      <c r="AS956" s="29"/>
      <c r="AT956" s="1"/>
      <c r="AU956" s="29"/>
      <c r="AV956" s="1"/>
      <c r="AW956" s="29"/>
      <c r="AX956" s="1"/>
      <c r="AY956" s="29"/>
      <c r="AZ956" s="1"/>
      <c r="BA956" s="29"/>
      <c r="BB956" s="1"/>
      <c r="BC956" s="29"/>
      <c r="BD956" s="1">
        <v>30</v>
      </c>
      <c r="BE956" s="29">
        <v>1</v>
      </c>
      <c r="BF956" s="1"/>
      <c r="BG956" s="29"/>
      <c r="BH956" s="1"/>
      <c r="BI956" s="29"/>
      <c r="BJ956" s="1"/>
      <c r="BK956" s="29"/>
      <c r="BL956" s="1"/>
      <c r="BM956" s="29"/>
      <c r="BN956" s="1"/>
      <c r="BO956" s="29"/>
      <c r="BP956" s="1"/>
      <c r="BQ956" s="29"/>
      <c r="BR956" s="1"/>
      <c r="BS956" s="29"/>
      <c r="BT956" s="1"/>
      <c r="BU956" s="1"/>
      <c r="BV956" s="29"/>
      <c r="BW956" s="1"/>
      <c r="BX956" s="29"/>
      <c r="BY956" s="33"/>
      <c r="BZ956" s="29"/>
      <c r="CA956" s="33"/>
      <c r="CB956" s="29"/>
      <c r="CC956" s="33"/>
    </row>
    <row r="957" spans="1:81" s="60" customFormat="1" x14ac:dyDescent="0.35">
      <c r="A957" s="33" t="s">
        <v>173</v>
      </c>
      <c r="B957" s="1" t="s">
        <v>232</v>
      </c>
      <c r="C957" s="1" t="s">
        <v>2212</v>
      </c>
      <c r="D957" s="1" t="s">
        <v>2352</v>
      </c>
      <c r="E957" s="1" t="s">
        <v>58</v>
      </c>
      <c r="F957" s="1">
        <v>999925022</v>
      </c>
      <c r="G957" s="1">
        <f>(K957+P957+J957+M957+O957+Q957)-H957</f>
        <v>344</v>
      </c>
      <c r="H957" s="33"/>
      <c r="I957" s="30"/>
      <c r="J957" s="1">
        <f>SUM(AR957,BW957,CA957)</f>
        <v>0</v>
      </c>
      <c r="K957" s="1">
        <f>SUM(AD957,AF957,AH957,AJ957,AN957,AL957,AP957,AT957,AV957,AX957,AZ957,BD957,BF957,BH957,BJ957,BL957,BN957,BB957)</f>
        <v>24</v>
      </c>
      <c r="L957" s="1">
        <f>COUNT(AD957,AF957,AH957,AJ957,AL957,AN957,AP957,AT957,AV957,AX957,AZ957,BB957,BD957,BF957,BH957,BJ957,BL957,BN957)</f>
        <v>1</v>
      </c>
      <c r="M957" s="1">
        <f>BP957+BR957</f>
        <v>0</v>
      </c>
      <c r="N957" s="1"/>
      <c r="O957" s="1">
        <f>BU957</f>
        <v>120</v>
      </c>
      <c r="P957" s="1">
        <f>AB957+BY957</f>
        <v>200</v>
      </c>
      <c r="Q957" s="1">
        <f>BT957+CC957</f>
        <v>0</v>
      </c>
      <c r="R957" s="70"/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70"/>
      <c r="AB957" s="1"/>
      <c r="AC957" s="29"/>
      <c r="AD957" s="1">
        <v>24</v>
      </c>
      <c r="AE957" s="29">
        <v>1</v>
      </c>
      <c r="AF957" s="1"/>
      <c r="AG957" s="29"/>
      <c r="AH957" s="1"/>
      <c r="AI957" s="29"/>
      <c r="AJ957" s="1"/>
      <c r="AK957" s="29"/>
      <c r="AL957" s="1"/>
      <c r="AM957" s="29"/>
      <c r="AN957" s="1"/>
      <c r="AO957" s="29"/>
      <c r="AP957" s="1"/>
      <c r="AQ957" s="29"/>
      <c r="AR957" s="1"/>
      <c r="AS957" s="29"/>
      <c r="AT957" s="1"/>
      <c r="AU957" s="29"/>
      <c r="AV957" s="1"/>
      <c r="AW957" s="29"/>
      <c r="AX957" s="1"/>
      <c r="AY957" s="29"/>
      <c r="AZ957" s="1"/>
      <c r="BA957" s="29"/>
      <c r="BB957" s="1"/>
      <c r="BC957" s="29"/>
      <c r="BD957" s="1"/>
      <c r="BE957" s="29"/>
      <c r="BF957" s="1"/>
      <c r="BG957" s="29"/>
      <c r="BH957" s="1"/>
      <c r="BI957" s="29"/>
      <c r="BJ957" s="1"/>
      <c r="BK957" s="29"/>
      <c r="BL957" s="1"/>
      <c r="BM957" s="29"/>
      <c r="BN957" s="1"/>
      <c r="BO957" s="29"/>
      <c r="BP957" s="1"/>
      <c r="BQ957" s="29"/>
      <c r="BR957" s="1"/>
      <c r="BS957" s="29"/>
      <c r="BT957" s="1"/>
      <c r="BU957" s="1">
        <v>120</v>
      </c>
      <c r="BV957" s="29">
        <v>2</v>
      </c>
      <c r="BW957" s="1"/>
      <c r="BX957" s="29"/>
      <c r="BY957" s="33">
        <v>200</v>
      </c>
      <c r="BZ957" s="29">
        <v>1</v>
      </c>
      <c r="CA957" s="33"/>
      <c r="CB957" s="29"/>
      <c r="CC957" s="33"/>
    </row>
    <row r="958" spans="1:81" s="60" customFormat="1" x14ac:dyDescent="0.35">
      <c r="A958" s="1" t="s">
        <v>173</v>
      </c>
      <c r="B958" s="1" t="s">
        <v>232</v>
      </c>
      <c r="C958" s="1" t="s">
        <v>816</v>
      </c>
      <c r="D958" s="1" t="s">
        <v>817</v>
      </c>
      <c r="E958" s="1" t="s">
        <v>58</v>
      </c>
      <c r="F958" s="1">
        <v>999909397</v>
      </c>
      <c r="G958" s="1">
        <f>(K958+P958+J958+M958+O958+Q958)-H958</f>
        <v>308</v>
      </c>
      <c r="H958" s="1"/>
      <c r="I958" s="30"/>
      <c r="J958" s="1">
        <f>SUM(AR958,BW958,CA958)</f>
        <v>0</v>
      </c>
      <c r="K958" s="1">
        <f>SUM(AD958,AF958,AH958,AJ958,AN958,AL958,AP958,AT958,AV958,AX958,AZ958,BD958,BF958,BH958,BJ958,BL958,BN958,BB958)</f>
        <v>0</v>
      </c>
      <c r="L958" s="1">
        <f>COUNT(AD958,AF958,AH958,AJ958,AL958,AN958,AP958,AT958,AV958,AX958,AZ958,BB958,BD958,BF958,BH958,BJ958,BL958,BN958)</f>
        <v>0</v>
      </c>
      <c r="M958" s="1">
        <f>BP958+BR958</f>
        <v>105</v>
      </c>
      <c r="N958" s="1"/>
      <c r="O958" s="1">
        <f>BU958</f>
        <v>90</v>
      </c>
      <c r="P958" s="1">
        <f>AB958+BY958</f>
        <v>113</v>
      </c>
      <c r="Q958" s="1">
        <f>BT958+CC958</f>
        <v>0</v>
      </c>
      <c r="R958" s="70"/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70"/>
      <c r="AB958" s="1"/>
      <c r="AC958" s="29"/>
      <c r="AD958" s="1"/>
      <c r="AE958" s="29"/>
      <c r="AF958" s="1"/>
      <c r="AG958" s="29"/>
      <c r="AH958" s="1"/>
      <c r="AI958" s="29"/>
      <c r="AJ958" s="1"/>
      <c r="AK958" s="29"/>
      <c r="AL958" s="1"/>
      <c r="AM958" s="30"/>
      <c r="AN958" s="1"/>
      <c r="AO958" s="29"/>
      <c r="AP958" s="1"/>
      <c r="AQ958" s="30"/>
      <c r="AR958" s="1"/>
      <c r="AS958" s="30"/>
      <c r="AT958" s="1"/>
      <c r="AU958" s="30"/>
      <c r="AV958" s="1"/>
      <c r="AW958" s="30"/>
      <c r="AX958" s="1"/>
      <c r="AY958" s="30"/>
      <c r="AZ958" s="1"/>
      <c r="BA958" s="30"/>
      <c r="BB958" s="1"/>
      <c r="BC958" s="29"/>
      <c r="BD958" s="1"/>
      <c r="BE958" s="30"/>
      <c r="BF958" s="1"/>
      <c r="BG958" s="30"/>
      <c r="BH958" s="1"/>
      <c r="BI958" s="30"/>
      <c r="BJ958" s="1"/>
      <c r="BK958" s="30"/>
      <c r="BL958" s="1"/>
      <c r="BM958" s="30"/>
      <c r="BN958" s="1"/>
      <c r="BO958" s="30"/>
      <c r="BP958" s="1"/>
      <c r="BQ958" s="29"/>
      <c r="BR958" s="1">
        <v>105</v>
      </c>
      <c r="BS958" s="29">
        <v>2</v>
      </c>
      <c r="BT958" s="1"/>
      <c r="BU958" s="1">
        <v>90</v>
      </c>
      <c r="BV958" s="29">
        <v>3</v>
      </c>
      <c r="BW958" s="1"/>
      <c r="BX958" s="29"/>
      <c r="BY958" s="33">
        <v>113</v>
      </c>
      <c r="BZ958" s="29">
        <v>3</v>
      </c>
      <c r="CA958" s="33"/>
      <c r="CB958" s="29"/>
      <c r="CC958" s="33"/>
    </row>
    <row r="959" spans="1:81" s="60" customFormat="1" x14ac:dyDescent="0.35">
      <c r="A959" s="33" t="s">
        <v>173</v>
      </c>
      <c r="B959" s="33" t="s">
        <v>232</v>
      </c>
      <c r="C959" s="33" t="s">
        <v>244</v>
      </c>
      <c r="D959" s="33" t="s">
        <v>208</v>
      </c>
      <c r="E959" s="33" t="s">
        <v>58</v>
      </c>
      <c r="F959" s="33">
        <v>999902247</v>
      </c>
      <c r="G959" s="1">
        <f>(K959+P959+J959+M959+O959+Q959)-H959</f>
        <v>300</v>
      </c>
      <c r="H959" s="33"/>
      <c r="I959" s="30"/>
      <c r="J959" s="1">
        <f>SUM(AR959,BW959,CA959)</f>
        <v>0</v>
      </c>
      <c r="K959" s="1">
        <f>SUM(AD959,AF959,AH959,AJ959,AN959,AL959,AP959,AT959,AV959,AX959,AZ959,BD959,BF959,BH959,BJ959,BL959,BN959,BB959)</f>
        <v>0</v>
      </c>
      <c r="L959" s="1">
        <f>COUNT(AD959,AF959,AH959,AJ959,AL959,AN959,AP959,AT959,AV959,AX959,AZ959,BB959,BD959,BF959,BH959,BJ959,BL959,BN959)</f>
        <v>0</v>
      </c>
      <c r="M959" s="1">
        <f>BP959+BR959</f>
        <v>140</v>
      </c>
      <c r="N959" s="1"/>
      <c r="O959" s="1">
        <f>BU959</f>
        <v>160</v>
      </c>
      <c r="P959" s="1">
        <f>AB959+BY959</f>
        <v>0</v>
      </c>
      <c r="Q959" s="1">
        <f>BT959+CC959</f>
        <v>0</v>
      </c>
      <c r="R959" s="70"/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70"/>
      <c r="AB959" s="1"/>
      <c r="AC959" s="29"/>
      <c r="AD959" s="33"/>
      <c r="AE959" s="29"/>
      <c r="AF959" s="1"/>
      <c r="AG959" s="29"/>
      <c r="AH959" s="1"/>
      <c r="AI959" s="29"/>
      <c r="AJ959" s="1"/>
      <c r="AK959" s="29"/>
      <c r="AL959" s="1"/>
      <c r="AM959" s="29"/>
      <c r="AN959" s="1"/>
      <c r="AO959" s="29"/>
      <c r="AP959" s="1"/>
      <c r="AQ959" s="29"/>
      <c r="AR959" s="1"/>
      <c r="AS959" s="29"/>
      <c r="AT959" s="1"/>
      <c r="AU959" s="29"/>
      <c r="AV959" s="1"/>
      <c r="AW959" s="29"/>
      <c r="AX959" s="1"/>
      <c r="AY959" s="29"/>
      <c r="AZ959" s="1"/>
      <c r="BA959" s="29"/>
      <c r="BB959" s="1"/>
      <c r="BC959" s="29"/>
      <c r="BD959" s="1"/>
      <c r="BE959" s="29"/>
      <c r="BF959" s="1"/>
      <c r="BG959" s="29"/>
      <c r="BH959" s="1"/>
      <c r="BI959" s="29"/>
      <c r="BJ959" s="1"/>
      <c r="BK959" s="29"/>
      <c r="BL959" s="1"/>
      <c r="BM959" s="29"/>
      <c r="BN959" s="1"/>
      <c r="BO959" s="29"/>
      <c r="BP959" s="1"/>
      <c r="BQ959" s="29"/>
      <c r="BR959" s="1">
        <v>140</v>
      </c>
      <c r="BS959" s="29">
        <v>1</v>
      </c>
      <c r="BT959" s="1"/>
      <c r="BU959" s="1">
        <v>160</v>
      </c>
      <c r="BV959" s="29">
        <v>1</v>
      </c>
      <c r="BW959" s="1"/>
      <c r="BX959" s="29"/>
      <c r="BY959" s="33"/>
      <c r="BZ959" s="29"/>
      <c r="CA959" s="33"/>
      <c r="CB959" s="29"/>
      <c r="CC959" s="33"/>
    </row>
    <row r="960" spans="1:81" s="60" customFormat="1" x14ac:dyDescent="0.35">
      <c r="A960" s="33" t="s">
        <v>173</v>
      </c>
      <c r="B960" s="33" t="s">
        <v>232</v>
      </c>
      <c r="C960" s="33" t="s">
        <v>168</v>
      </c>
      <c r="D960" s="33" t="s">
        <v>1416</v>
      </c>
      <c r="E960" s="33" t="s">
        <v>58</v>
      </c>
      <c r="F960" s="33">
        <v>999919724</v>
      </c>
      <c r="G960" s="1">
        <f>(K960+P960+J960+M960+O960+Q960)-H960</f>
        <v>275</v>
      </c>
      <c r="H960" s="33"/>
      <c r="I960" s="30"/>
      <c r="J960" s="1">
        <f>SUM(AR960,BW960,CA960)</f>
        <v>25</v>
      </c>
      <c r="K960" s="1">
        <f>SUM(AD960,AF960,AH960,AJ960,AN960,AL960,AP960,AT960,AV960,AX960,AZ960,BD960,BF960,BH960,BJ960,BL960,BN960,BB960)</f>
        <v>30</v>
      </c>
      <c r="L960" s="1">
        <f>COUNT(AD960,AF960,AH960,AJ960,AL960,AN960,AP960,AT960,AV960,AX960,AZ960,BB960,BD960,BF960,BH960,BJ960,BL960,BN960)</f>
        <v>1</v>
      </c>
      <c r="M960" s="1">
        <f>BP960+BR960</f>
        <v>70</v>
      </c>
      <c r="N960" s="1"/>
      <c r="O960" s="1">
        <f>BU960</f>
        <v>0</v>
      </c>
      <c r="P960" s="1">
        <f>AB960+BY960</f>
        <v>150</v>
      </c>
      <c r="Q960" s="1">
        <f>BT960+CC960</f>
        <v>0</v>
      </c>
      <c r="R960" s="70"/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70"/>
      <c r="AB960" s="1"/>
      <c r="AC960" s="29"/>
      <c r="AD960" s="33">
        <v>30</v>
      </c>
      <c r="AE960" s="29">
        <v>1</v>
      </c>
      <c r="AF960" s="1"/>
      <c r="AG960" s="29"/>
      <c r="AH960" s="1"/>
      <c r="AI960" s="29"/>
      <c r="AJ960" s="1"/>
      <c r="AK960" s="29"/>
      <c r="AL960" s="1"/>
      <c r="AM960" s="29"/>
      <c r="AN960" s="1"/>
      <c r="AO960" s="29"/>
      <c r="AP960" s="1"/>
      <c r="AQ960" s="29"/>
      <c r="AR960" s="1"/>
      <c r="AS960" s="29"/>
      <c r="AT960" s="1"/>
      <c r="AU960" s="29"/>
      <c r="AV960" s="1"/>
      <c r="AW960" s="29"/>
      <c r="AX960" s="1"/>
      <c r="AY960" s="29"/>
      <c r="AZ960" s="1"/>
      <c r="BA960" s="29"/>
      <c r="BB960" s="1"/>
      <c r="BC960" s="29"/>
      <c r="BD960" s="1"/>
      <c r="BE960" s="29"/>
      <c r="BF960" s="1"/>
      <c r="BG960" s="29"/>
      <c r="BH960" s="1"/>
      <c r="BI960" s="29"/>
      <c r="BJ960" s="1"/>
      <c r="BK960" s="29"/>
      <c r="BL960" s="1"/>
      <c r="BM960" s="29"/>
      <c r="BN960" s="1"/>
      <c r="BO960" s="29"/>
      <c r="BP960" s="1">
        <v>70</v>
      </c>
      <c r="BQ960" s="29">
        <v>1</v>
      </c>
      <c r="BR960" s="1"/>
      <c r="BS960" s="29"/>
      <c r="BT960" s="1"/>
      <c r="BU960" s="1"/>
      <c r="BV960" s="29"/>
      <c r="BW960" s="1">
        <v>25</v>
      </c>
      <c r="BX960" s="29">
        <v>1</v>
      </c>
      <c r="BY960" s="33">
        <v>150</v>
      </c>
      <c r="BZ960" s="29">
        <v>2</v>
      </c>
      <c r="CA960" s="33"/>
      <c r="CB960" s="29"/>
      <c r="CC960" s="33"/>
    </row>
    <row r="961" spans="1:81" s="60" customFormat="1" x14ac:dyDescent="0.35">
      <c r="A961" s="33" t="s">
        <v>173</v>
      </c>
      <c r="B961" s="1" t="s">
        <v>232</v>
      </c>
      <c r="C961" s="1" t="s">
        <v>852</v>
      </c>
      <c r="D961" s="1" t="s">
        <v>853</v>
      </c>
      <c r="E961" s="1" t="s">
        <v>58</v>
      </c>
      <c r="F961" s="1">
        <v>999910743</v>
      </c>
      <c r="G961" s="1">
        <f>(K961+P961+J961+M961+O961+Q961)-H961</f>
        <v>243</v>
      </c>
      <c r="H961" s="33"/>
      <c r="I961" s="30"/>
      <c r="J961" s="1">
        <f>SUM(AR961,BW961,CA961)</f>
        <v>0</v>
      </c>
      <c r="K961" s="1">
        <f>SUM(AD961,AF961,AH961,AJ961,AN961,AL961,AP961,AT961,AV961,AX961,AZ961,BD961,BF961,BH961,BJ961,BL961,BN961,BB961)</f>
        <v>165</v>
      </c>
      <c r="L961" s="1">
        <f>COUNT(AD961,AF961,AH961,AJ961,AL961,AN961,AP961,AT961,AV961,AX961,AZ961,BB961,BD961,BF961,BH961,BJ961,BL961,BN961)</f>
        <v>2</v>
      </c>
      <c r="M961" s="1">
        <f>BP961+BR961</f>
        <v>0</v>
      </c>
      <c r="N961" s="1"/>
      <c r="O961" s="1">
        <f>BU961</f>
        <v>78</v>
      </c>
      <c r="P961" s="1">
        <f>AB961+BY961</f>
        <v>0</v>
      </c>
      <c r="Q961" s="1">
        <f>BT961+CC961</f>
        <v>0</v>
      </c>
      <c r="R961" s="70"/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70"/>
      <c r="AB961" s="1"/>
      <c r="AC961" s="29"/>
      <c r="AD961" s="1"/>
      <c r="AE961" s="29"/>
      <c r="AF961" s="1"/>
      <c r="AG961" s="29"/>
      <c r="AH961" s="1">
        <v>45</v>
      </c>
      <c r="AI961" s="29">
        <v>2</v>
      </c>
      <c r="AJ961" s="1"/>
      <c r="AK961" s="29"/>
      <c r="AL961" s="1"/>
      <c r="AM961" s="29"/>
      <c r="AN961" s="1"/>
      <c r="AO961" s="29"/>
      <c r="AP961" s="1"/>
      <c r="AQ961" s="29"/>
      <c r="AR961" s="1"/>
      <c r="AS961" s="29"/>
      <c r="AT961" s="1"/>
      <c r="AU961" s="29"/>
      <c r="AV961" s="1"/>
      <c r="AW961" s="29"/>
      <c r="AX961" s="1"/>
      <c r="AY961" s="29"/>
      <c r="AZ961" s="1"/>
      <c r="BA961" s="29"/>
      <c r="BB961" s="1"/>
      <c r="BC961" s="29"/>
      <c r="BD961" s="1"/>
      <c r="BE961" s="29"/>
      <c r="BF961" s="1">
        <v>120</v>
      </c>
      <c r="BG961" s="29">
        <v>1</v>
      </c>
      <c r="BH961" s="1"/>
      <c r="BI961" s="29"/>
      <c r="BJ961" s="1"/>
      <c r="BK961" s="29"/>
      <c r="BL961" s="1"/>
      <c r="BM961" s="29"/>
      <c r="BN961" s="1"/>
      <c r="BO961" s="29"/>
      <c r="BP961" s="1"/>
      <c r="BQ961" s="29"/>
      <c r="BR961" s="1"/>
      <c r="BS961" s="29"/>
      <c r="BT961" s="1"/>
      <c r="BU961" s="1">
        <v>78</v>
      </c>
      <c r="BV961" s="29">
        <v>6</v>
      </c>
      <c r="BW961" s="1"/>
      <c r="BX961" s="29"/>
      <c r="BY961" s="33"/>
      <c r="BZ961" s="29"/>
      <c r="CA961" s="33"/>
      <c r="CB961" s="29"/>
      <c r="CC961" s="33"/>
    </row>
    <row r="962" spans="1:81" s="60" customFormat="1" x14ac:dyDescent="0.35">
      <c r="A962" s="33" t="s">
        <v>173</v>
      </c>
      <c r="B962" s="34" t="s">
        <v>232</v>
      </c>
      <c r="C962" s="34" t="s">
        <v>2293</v>
      </c>
      <c r="D962" s="34" t="s">
        <v>1440</v>
      </c>
      <c r="E962" s="34" t="s">
        <v>58</v>
      </c>
      <c r="F962" s="1">
        <v>999924807</v>
      </c>
      <c r="G962" s="1">
        <f>(K962+P962+J962+M962+O962+Q962)-H962</f>
        <v>202.5</v>
      </c>
      <c r="H962" s="1">
        <f>(J962+K962+M962+N962+O962+P962+Q962)*0.5</f>
        <v>202.5</v>
      </c>
      <c r="I962" s="30"/>
      <c r="J962" s="1">
        <f>SUM(AR962,BW962,CA962)</f>
        <v>0</v>
      </c>
      <c r="K962" s="1">
        <f>SUM(AD962,AF962,AH962,AJ962,AN962,AL962,AP962,AT962,AV962,AX962,AZ962,BD962,BF962,BH962,BJ962,BL962,BN962,BB962)</f>
        <v>300</v>
      </c>
      <c r="L962" s="1">
        <f>COUNT(AD962,AF962,AH962,AJ962,AL962,AN962,AP962,AT962,AV962,AX962,AZ962,BB962,BD962,BF962,BH962,BJ962,BL962,BN962)</f>
        <v>3</v>
      </c>
      <c r="M962" s="1">
        <f>BP962+BR962</f>
        <v>105</v>
      </c>
      <c r="N962" s="1"/>
      <c r="O962" s="1">
        <f>BU962</f>
        <v>0</v>
      </c>
      <c r="P962" s="1">
        <f>AB962+BY962</f>
        <v>0</v>
      </c>
      <c r="Q962" s="1">
        <f>BT962+CC962</f>
        <v>0</v>
      </c>
      <c r="R962" s="70"/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70"/>
      <c r="AB962" s="1"/>
      <c r="AC962" s="29"/>
      <c r="AD962" s="1"/>
      <c r="AE962" s="29"/>
      <c r="AF962" s="1"/>
      <c r="AG962" s="29"/>
      <c r="AH962" s="1">
        <v>120</v>
      </c>
      <c r="AI962" s="29">
        <v>1</v>
      </c>
      <c r="AJ962" s="1"/>
      <c r="AK962" s="29"/>
      <c r="AL962" s="1">
        <v>60</v>
      </c>
      <c r="AM962" s="29">
        <v>1</v>
      </c>
      <c r="AN962" s="1"/>
      <c r="AO962" s="29"/>
      <c r="AP962" s="1"/>
      <c r="AQ962" s="29"/>
      <c r="AR962" s="1"/>
      <c r="AS962" s="29"/>
      <c r="AT962" s="1"/>
      <c r="AU962" s="29"/>
      <c r="AV962" s="1"/>
      <c r="AW962" s="29"/>
      <c r="AX962" s="1"/>
      <c r="AY962" s="29"/>
      <c r="AZ962" s="1"/>
      <c r="BA962" s="29"/>
      <c r="BB962" s="1">
        <v>120</v>
      </c>
      <c r="BC962" s="29"/>
      <c r="BD962" s="1"/>
      <c r="BE962" s="29"/>
      <c r="BF962" s="1"/>
      <c r="BG962" s="29"/>
      <c r="BH962" s="1"/>
      <c r="BI962" s="29"/>
      <c r="BJ962" s="1"/>
      <c r="BK962" s="29"/>
      <c r="BL962" s="1"/>
      <c r="BM962" s="29"/>
      <c r="BN962" s="1"/>
      <c r="BO962" s="29"/>
      <c r="BP962" s="1"/>
      <c r="BQ962" s="29"/>
      <c r="BR962" s="1">
        <v>105</v>
      </c>
      <c r="BS962" s="29">
        <v>2</v>
      </c>
      <c r="BT962" s="1"/>
      <c r="BU962" s="1"/>
      <c r="BV962" s="29"/>
      <c r="BW962" s="1"/>
      <c r="BX962" s="29"/>
      <c r="BY962" s="33"/>
      <c r="BZ962" s="29"/>
      <c r="CA962" s="33"/>
      <c r="CB962" s="29"/>
      <c r="CC962" s="33"/>
    </row>
    <row r="963" spans="1:81" s="60" customFormat="1" x14ac:dyDescent="0.35">
      <c r="A963" s="1" t="s">
        <v>173</v>
      </c>
      <c r="B963" s="1" t="s">
        <v>232</v>
      </c>
      <c r="C963" s="1" t="s">
        <v>306</v>
      </c>
      <c r="D963" s="1" t="s">
        <v>159</v>
      </c>
      <c r="E963" s="1" t="s">
        <v>58</v>
      </c>
      <c r="F963" s="1">
        <v>999926296</v>
      </c>
      <c r="G963" s="1">
        <f>(K963+P963+J963+M963+O963+Q963)-H963</f>
        <v>193.5</v>
      </c>
      <c r="H963" s="1"/>
      <c r="I963" s="30"/>
      <c r="J963" s="1">
        <f>SUM(AR963,BW963,CA963)</f>
        <v>0</v>
      </c>
      <c r="K963" s="1">
        <f>SUM(AD963,AF963,AH963,AJ963,AN963,AL963,AP963,AT963,AV963,AX963,AZ963,BD963,BF963,BH963,BJ963,BL963,BN963,BB963)</f>
        <v>90</v>
      </c>
      <c r="L963" s="1">
        <f>COUNT(AD963,AF963,AH963,AJ963,AL963,AN963,AP963,AT963,AV963,AX963,AZ963,BB963,BD963,BF963,BH963,BJ963,BL963,BN963)</f>
        <v>1</v>
      </c>
      <c r="M963" s="1">
        <f>BP963+BR963</f>
        <v>52.5</v>
      </c>
      <c r="N963" s="1"/>
      <c r="O963" s="1">
        <f>BU963</f>
        <v>51</v>
      </c>
      <c r="P963" s="1">
        <f>AB963+BY963</f>
        <v>0</v>
      </c>
      <c r="Q963" s="1">
        <f>BT963+CC963</f>
        <v>0</v>
      </c>
      <c r="R963" s="70"/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70"/>
      <c r="AB963" s="1"/>
      <c r="AC963" s="29"/>
      <c r="AD963" s="1"/>
      <c r="AE963" s="29"/>
      <c r="AF963" s="1"/>
      <c r="AG963" s="29"/>
      <c r="AH963" s="1"/>
      <c r="AI963" s="29"/>
      <c r="AJ963" s="1"/>
      <c r="AK963" s="29"/>
      <c r="AL963" s="1"/>
      <c r="AM963" s="29"/>
      <c r="AN963" s="1"/>
      <c r="AO963" s="29"/>
      <c r="AP963" s="1">
        <v>90</v>
      </c>
      <c r="AQ963" s="29">
        <v>2</v>
      </c>
      <c r="AR963" s="1"/>
      <c r="AS963" s="29"/>
      <c r="AT963" s="1"/>
      <c r="AU963" s="29"/>
      <c r="AV963" s="1"/>
      <c r="AW963" s="29"/>
      <c r="AX963" s="1"/>
      <c r="AY963" s="29"/>
      <c r="AZ963" s="1"/>
      <c r="BA963" s="29"/>
      <c r="BB963" s="1"/>
      <c r="BC963" s="29"/>
      <c r="BD963" s="1"/>
      <c r="BE963" s="29"/>
      <c r="BF963" s="1"/>
      <c r="BG963" s="29"/>
      <c r="BH963" s="1"/>
      <c r="BI963" s="29"/>
      <c r="BJ963" s="1"/>
      <c r="BK963" s="29"/>
      <c r="BL963" s="1"/>
      <c r="BM963" s="29"/>
      <c r="BN963" s="1"/>
      <c r="BO963" s="29"/>
      <c r="BP963" s="1">
        <v>52.5</v>
      </c>
      <c r="BQ963" s="29">
        <v>2</v>
      </c>
      <c r="BR963" s="1"/>
      <c r="BS963" s="29"/>
      <c r="BT963" s="1"/>
      <c r="BU963" s="1">
        <v>51</v>
      </c>
      <c r="BV963" s="29" t="s">
        <v>97</v>
      </c>
      <c r="BW963" s="1"/>
      <c r="BX963" s="29"/>
      <c r="BY963" s="33"/>
      <c r="BZ963" s="29"/>
      <c r="CA963" s="33"/>
      <c r="CB963" s="29"/>
      <c r="CC963" s="33"/>
    </row>
    <row r="964" spans="1:81" s="60" customFormat="1" x14ac:dyDescent="0.35">
      <c r="A964" s="33" t="s">
        <v>173</v>
      </c>
      <c r="B964" s="38" t="s">
        <v>232</v>
      </c>
      <c r="C964" s="38" t="s">
        <v>1748</v>
      </c>
      <c r="D964" s="38" t="s">
        <v>116</v>
      </c>
      <c r="E964" s="38" t="s">
        <v>58</v>
      </c>
      <c r="F964" s="38">
        <v>999921961</v>
      </c>
      <c r="G964" s="1">
        <f>(K964+P964+J964+M964+O964+Q964)-H964</f>
        <v>167.25</v>
      </c>
      <c r="H964" s="1">
        <f>(J964+K964+M964+N964+O964+P964+Q964)*0.5</f>
        <v>167.25</v>
      </c>
      <c r="I964" s="30"/>
      <c r="J964" s="1">
        <f>SUM(AR964,BW964,CA964)</f>
        <v>0</v>
      </c>
      <c r="K964" s="1">
        <f>SUM(AD964,AF964,AH964,AJ964,AN964,AL964,AP964,AT964,AV964,AX964,AZ964,BD964,BF964,BH964,BJ964,BL964,BN964,BB964)</f>
        <v>183</v>
      </c>
      <c r="L964" s="1">
        <f>COUNT(AD964,AF964,AH964,AJ964,AL964,AN964,AP964,AT964,AV964,AX964,AZ964,BB964,BD964,BF964,BH964,BJ964,BL964,BN964)</f>
        <v>2</v>
      </c>
      <c r="M964" s="1">
        <f>BP964+BR964</f>
        <v>44</v>
      </c>
      <c r="N964" s="1"/>
      <c r="O964" s="1">
        <f>BU964</f>
        <v>51</v>
      </c>
      <c r="P964" s="1">
        <f>AB964+BY964</f>
        <v>56.5</v>
      </c>
      <c r="Q964" s="1">
        <f>BT964+CC964</f>
        <v>0</v>
      </c>
      <c r="R964" s="70"/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70"/>
      <c r="AB964" s="1"/>
      <c r="AC964" s="29"/>
      <c r="AD964" s="1"/>
      <c r="AE964" s="29"/>
      <c r="AF964" s="1"/>
      <c r="AG964" s="29"/>
      <c r="AH964" s="1"/>
      <c r="AI964" s="29"/>
      <c r="AJ964" s="1">
        <v>63</v>
      </c>
      <c r="AK964" s="29">
        <v>5</v>
      </c>
      <c r="AL964" s="1"/>
      <c r="AM964" s="29"/>
      <c r="AN964" s="1"/>
      <c r="AO964" s="29"/>
      <c r="AP964" s="1"/>
      <c r="AQ964" s="29"/>
      <c r="AR964" s="1"/>
      <c r="AS964" s="29"/>
      <c r="AT964" s="1"/>
      <c r="AU964" s="29"/>
      <c r="AV964" s="1"/>
      <c r="AW964" s="29"/>
      <c r="AX964" s="1"/>
      <c r="AY964" s="29"/>
      <c r="AZ964" s="1"/>
      <c r="BA964" s="29"/>
      <c r="BB964" s="1"/>
      <c r="BC964" s="29"/>
      <c r="BD964" s="1">
        <v>120</v>
      </c>
      <c r="BE964" s="29">
        <v>1</v>
      </c>
      <c r="BF964" s="1"/>
      <c r="BG964" s="29"/>
      <c r="BH964" s="1"/>
      <c r="BI964" s="29"/>
      <c r="BJ964" s="1"/>
      <c r="BK964" s="29"/>
      <c r="BL964" s="1"/>
      <c r="BM964" s="29"/>
      <c r="BN964" s="1"/>
      <c r="BO964" s="29"/>
      <c r="BP964" s="1"/>
      <c r="BQ964" s="29"/>
      <c r="BR964" s="1">
        <v>44</v>
      </c>
      <c r="BS964" s="29" t="s">
        <v>97</v>
      </c>
      <c r="BT964" s="1"/>
      <c r="BU964" s="1">
        <v>51</v>
      </c>
      <c r="BV964" s="29" t="s">
        <v>97</v>
      </c>
      <c r="BW964" s="1"/>
      <c r="BX964" s="29"/>
      <c r="BY964" s="33">
        <v>56.5</v>
      </c>
      <c r="BZ964" s="29">
        <v>3</v>
      </c>
      <c r="CA964" s="33"/>
      <c r="CB964" s="29"/>
      <c r="CC964" s="33"/>
    </row>
    <row r="965" spans="1:81" s="60" customFormat="1" x14ac:dyDescent="0.35">
      <c r="A965" s="1" t="s">
        <v>173</v>
      </c>
      <c r="B965" s="1" t="s">
        <v>232</v>
      </c>
      <c r="C965" s="1" t="s">
        <v>511</v>
      </c>
      <c r="D965" s="1" t="s">
        <v>512</v>
      </c>
      <c r="E965" s="1" t="s">
        <v>58</v>
      </c>
      <c r="F965" s="1">
        <v>999888662</v>
      </c>
      <c r="G965" s="1">
        <f>(K965+P965+J965+M965+O965+Q965)-H965</f>
        <v>130</v>
      </c>
      <c r="H965" s="1"/>
      <c r="I965" s="30"/>
      <c r="J965" s="1">
        <f>SUM(AR965,BW965,CA965)</f>
        <v>0</v>
      </c>
      <c r="K965" s="1">
        <f>SUM(AD965,AF965,AH965,AJ965,AN965,AL965,AP965,AT965,AV965,AX965,AZ965,BD965,BF965,BH965,BJ965,BL965,BN965,BB965)</f>
        <v>0</v>
      </c>
      <c r="L965" s="1">
        <f>COUNT(AD965,AF965,AH965,AJ965,AL965,AN965,AP965,AT965,AV965,AX965,AZ965,BB965,BD965,BF965,BH965,BJ965,BL965,BN965)</f>
        <v>0</v>
      </c>
      <c r="M965" s="1">
        <f>BP965+BR965</f>
        <v>79</v>
      </c>
      <c r="N965" s="1"/>
      <c r="O965" s="1">
        <f>BU965</f>
        <v>51</v>
      </c>
      <c r="P965" s="1">
        <f>AB965+BY965</f>
        <v>0</v>
      </c>
      <c r="Q965" s="1">
        <f>BT965+CC965</f>
        <v>0</v>
      </c>
      <c r="R965" s="70"/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70"/>
      <c r="AB965" s="1"/>
      <c r="AC965" s="29"/>
      <c r="AD965" s="1"/>
      <c r="AE965" s="29"/>
      <c r="AF965" s="1"/>
      <c r="AG965" s="29"/>
      <c r="AH965" s="1"/>
      <c r="AI965" s="29"/>
      <c r="AJ965" s="1"/>
      <c r="AK965" s="29"/>
      <c r="AL965" s="1"/>
      <c r="AM965" s="30"/>
      <c r="AN965" s="1"/>
      <c r="AO965" s="29"/>
      <c r="AP965" s="1"/>
      <c r="AQ965" s="30"/>
      <c r="AR965" s="1"/>
      <c r="AS965" s="30"/>
      <c r="AT965" s="1"/>
      <c r="AU965" s="30"/>
      <c r="AV965" s="1"/>
      <c r="AW965" s="30"/>
      <c r="AX965" s="1"/>
      <c r="AY965" s="30"/>
      <c r="AZ965" s="1"/>
      <c r="BA965" s="30"/>
      <c r="BB965" s="1"/>
      <c r="BC965" s="29"/>
      <c r="BD965" s="1"/>
      <c r="BE965" s="30"/>
      <c r="BF965" s="1"/>
      <c r="BG965" s="30"/>
      <c r="BH965" s="1"/>
      <c r="BI965" s="30"/>
      <c r="BJ965" s="1"/>
      <c r="BK965" s="30"/>
      <c r="BL965" s="1"/>
      <c r="BM965" s="30"/>
      <c r="BN965" s="1"/>
      <c r="BO965" s="30"/>
      <c r="BP965" s="1"/>
      <c r="BQ965" s="29"/>
      <c r="BR965" s="1">
        <v>79</v>
      </c>
      <c r="BS965" s="29">
        <v>4</v>
      </c>
      <c r="BT965" s="1"/>
      <c r="BU965" s="1">
        <v>51</v>
      </c>
      <c r="BV965" s="29" t="s">
        <v>97</v>
      </c>
      <c r="BW965" s="1"/>
      <c r="BX965" s="29"/>
      <c r="BY965" s="33"/>
      <c r="BZ965" s="29"/>
      <c r="CA965" s="33"/>
      <c r="CB965" s="29"/>
      <c r="CC965" s="33"/>
    </row>
    <row r="966" spans="1:81" s="60" customFormat="1" x14ac:dyDescent="0.35">
      <c r="A966" s="1" t="s">
        <v>173</v>
      </c>
      <c r="B966" s="1" t="s">
        <v>232</v>
      </c>
      <c r="C966" s="1" t="s">
        <v>421</v>
      </c>
      <c r="D966" s="1" t="s">
        <v>3460</v>
      </c>
      <c r="E966" s="1" t="s">
        <v>58</v>
      </c>
      <c r="F966" s="1">
        <v>999927807</v>
      </c>
      <c r="G966" s="1">
        <f>(K966+P966+J966+M966+O966+Q966)-H966</f>
        <v>128</v>
      </c>
      <c r="H966" s="1"/>
      <c r="I966" s="30"/>
      <c r="J966" s="1">
        <f>SUM(AR966,BW966,CA966)</f>
        <v>0</v>
      </c>
      <c r="K966" s="1">
        <f>SUM(AD966,AF966,AH966,AJ966,AN966,AL966,AP966,AT966,AV966,AX966,AZ966,BD966,BF966,BH966,BJ966,BL966,BN966,BB966)</f>
        <v>60</v>
      </c>
      <c r="L966" s="1">
        <f>COUNT(AD966,AF966,AH966,AJ966,AL966,AN966,AP966,AT966,AV966,AX966,AZ966,BB966,BD966,BF966,BH966,BJ966,BL966,BN966)</f>
        <v>1</v>
      </c>
      <c r="M966" s="1">
        <f>BP966+BR966</f>
        <v>0</v>
      </c>
      <c r="N966" s="1"/>
      <c r="O966" s="1">
        <f>BU966</f>
        <v>68</v>
      </c>
      <c r="P966" s="1">
        <f>AB966+BY966</f>
        <v>0</v>
      </c>
      <c r="Q966" s="1">
        <f>BT966+CC966</f>
        <v>0</v>
      </c>
      <c r="R966" s="70"/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70"/>
      <c r="AB966" s="1"/>
      <c r="AC966" s="29"/>
      <c r="AD966" s="1"/>
      <c r="AE966" s="29"/>
      <c r="AF966" s="1"/>
      <c r="AG966" s="29"/>
      <c r="AH966" s="1"/>
      <c r="AI966" s="29"/>
      <c r="AJ966" s="1"/>
      <c r="AK966" s="29"/>
      <c r="AL966" s="1"/>
      <c r="AM966" s="29"/>
      <c r="AN966" s="1"/>
      <c r="AO966" s="29"/>
      <c r="AP966" s="1"/>
      <c r="AQ966" s="29"/>
      <c r="AR966" s="1"/>
      <c r="AS966" s="29"/>
      <c r="AT966" s="1"/>
      <c r="AU966" s="29"/>
      <c r="AV966" s="1"/>
      <c r="AW966" s="29"/>
      <c r="AX966" s="1"/>
      <c r="AY966" s="29"/>
      <c r="AZ966" s="1"/>
      <c r="BA966" s="29"/>
      <c r="BB966" s="1"/>
      <c r="BC966" s="29"/>
      <c r="BD966" s="1">
        <v>60</v>
      </c>
      <c r="BE966" s="29">
        <v>1</v>
      </c>
      <c r="BF966" s="1"/>
      <c r="BG966" s="29"/>
      <c r="BH966" s="1"/>
      <c r="BI966" s="29"/>
      <c r="BJ966" s="1"/>
      <c r="BK966" s="29"/>
      <c r="BL966" s="1"/>
      <c r="BM966" s="29"/>
      <c r="BN966" s="1"/>
      <c r="BO966" s="29"/>
      <c r="BP966" s="1"/>
      <c r="BQ966" s="29"/>
      <c r="BR966" s="1"/>
      <c r="BS966" s="29"/>
      <c r="BT966" s="1"/>
      <c r="BU966" s="1">
        <v>68</v>
      </c>
      <c r="BV966" s="29">
        <v>8</v>
      </c>
      <c r="BW966" s="1"/>
      <c r="BX966" s="29"/>
      <c r="BY966" s="33"/>
      <c r="BZ966" s="29"/>
      <c r="CA966" s="33"/>
      <c r="CB966" s="29"/>
      <c r="CC966" s="33"/>
    </row>
    <row r="967" spans="1:81" s="60" customFormat="1" x14ac:dyDescent="0.35">
      <c r="A967" s="33" t="s">
        <v>173</v>
      </c>
      <c r="B967" s="1" t="s">
        <v>232</v>
      </c>
      <c r="C967" s="1" t="s">
        <v>748</v>
      </c>
      <c r="D967" s="1" t="s">
        <v>985</v>
      </c>
      <c r="E967" s="1" t="s">
        <v>58</v>
      </c>
      <c r="F967" s="1">
        <v>999915569</v>
      </c>
      <c r="G967" s="1">
        <f>(K967+P967+J967+M967+O967+Q967)-H967</f>
        <v>120</v>
      </c>
      <c r="H967" s="1"/>
      <c r="I967" s="30"/>
      <c r="J967" s="1">
        <f>SUM(AR967,BW967,CA967)</f>
        <v>0</v>
      </c>
      <c r="K967" s="1">
        <f>SUM(AD967,AF967,AH967,AJ967,AN967,AL967,AP967,AT967,AV967,AX967,AZ967,BD967,BF967,BH967,BJ967,BL967,BN967,BB967)</f>
        <v>120</v>
      </c>
      <c r="L967" s="1">
        <f>COUNT(AD967,AF967,AH967,AJ967,AL967,AN967,AP967,AT967,AV967,AX967,AZ967,BB967,BD967,BF967,BH967,BJ967,BL967,BN967)</f>
        <v>1</v>
      </c>
      <c r="M967" s="1">
        <f>BP967+BR967</f>
        <v>0</v>
      </c>
      <c r="N967" s="1"/>
      <c r="O967" s="1">
        <f>BU967</f>
        <v>0</v>
      </c>
      <c r="P967" s="1">
        <f>AB967+BY967</f>
        <v>0</v>
      </c>
      <c r="Q967" s="1">
        <f>BT967+CC967</f>
        <v>0</v>
      </c>
      <c r="R967" s="70"/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70"/>
      <c r="AB967" s="1"/>
      <c r="AC967" s="29"/>
      <c r="AD967" s="1"/>
      <c r="AE967" s="29"/>
      <c r="AF967" s="1"/>
      <c r="AG967" s="29"/>
      <c r="AH967" s="1"/>
      <c r="AI967" s="29"/>
      <c r="AJ967" s="1"/>
      <c r="AK967" s="29"/>
      <c r="AL967" s="1"/>
      <c r="AM967" s="29"/>
      <c r="AN967" s="1"/>
      <c r="AO967" s="29"/>
      <c r="AP967" s="1">
        <v>120</v>
      </c>
      <c r="AQ967" s="29">
        <v>1</v>
      </c>
      <c r="AR967" s="1"/>
      <c r="AS967" s="29"/>
      <c r="AT967" s="1"/>
      <c r="AU967" s="29"/>
      <c r="AV967" s="1"/>
      <c r="AW967" s="29"/>
      <c r="AX967" s="1"/>
      <c r="AY967" s="29"/>
      <c r="AZ967" s="1"/>
      <c r="BA967" s="29"/>
      <c r="BB967" s="1"/>
      <c r="BC967" s="29"/>
      <c r="BD967" s="1"/>
      <c r="BE967" s="29"/>
      <c r="BF967" s="1"/>
      <c r="BG967" s="29"/>
      <c r="BH967" s="1"/>
      <c r="BI967" s="29"/>
      <c r="BJ967" s="1"/>
      <c r="BK967" s="29"/>
      <c r="BL967" s="1"/>
      <c r="BM967" s="29"/>
      <c r="BN967" s="1"/>
      <c r="BO967" s="29"/>
      <c r="BP967" s="1"/>
      <c r="BQ967" s="29"/>
      <c r="BR967" s="1"/>
      <c r="BS967" s="29"/>
      <c r="BT967" s="1"/>
      <c r="BU967" s="1"/>
      <c r="BV967" s="29"/>
      <c r="BW967" s="1"/>
      <c r="BX967" s="29"/>
      <c r="BY967" s="33"/>
      <c r="BZ967" s="29"/>
      <c r="CA967" s="33"/>
      <c r="CB967" s="29"/>
      <c r="CC967" s="33"/>
    </row>
    <row r="968" spans="1:81" s="60" customFormat="1" x14ac:dyDescent="0.35">
      <c r="A968" s="1" t="s">
        <v>173</v>
      </c>
      <c r="B968" s="1" t="s">
        <v>232</v>
      </c>
      <c r="C968" s="1" t="s">
        <v>1567</v>
      </c>
      <c r="D968" s="1" t="s">
        <v>2767</v>
      </c>
      <c r="E968" s="1" t="s">
        <v>58</v>
      </c>
      <c r="F968" s="1">
        <v>999926068</v>
      </c>
      <c r="G968" s="1">
        <f>(K968+P968+J968+M968+O968+Q968)-H968</f>
        <v>111.5</v>
      </c>
      <c r="H968" s="1"/>
      <c r="I968" s="30"/>
      <c r="J968" s="1">
        <f>SUM(AR968,BW968,CA968)</f>
        <v>0</v>
      </c>
      <c r="K968" s="1">
        <f>SUM(AD968,AF968,AH968,AJ968,AN968,AL968,AP968,AT968,AV968,AX968,AZ968,BD968,BF968,BH968,BJ968,BL968,BN968,BB968)</f>
        <v>0</v>
      </c>
      <c r="L968" s="1">
        <f>COUNT(AD968,AF968,AH968,AJ968,AL968,AN968,AP968,AT968,AV968,AX968,AZ968,BB968,BD968,BF968,BH968,BJ968,BL968,BN968)</f>
        <v>0</v>
      </c>
      <c r="M968" s="1">
        <f>BP968+BR968</f>
        <v>39.5</v>
      </c>
      <c r="N968" s="1"/>
      <c r="O968" s="1">
        <f>BU968</f>
        <v>72</v>
      </c>
      <c r="P968" s="1">
        <f>AB968+BY968</f>
        <v>0</v>
      </c>
      <c r="Q968" s="1">
        <f>BT968+CC968</f>
        <v>0</v>
      </c>
      <c r="R968" s="70"/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70"/>
      <c r="AB968" s="1"/>
      <c r="AC968" s="29"/>
      <c r="AD968" s="1"/>
      <c r="AE968" s="29"/>
      <c r="AF968" s="1"/>
      <c r="AG968" s="29"/>
      <c r="AH968" s="1"/>
      <c r="AI968" s="29"/>
      <c r="AJ968" s="1"/>
      <c r="AK968" s="29"/>
      <c r="AL968" s="1"/>
      <c r="AM968" s="30"/>
      <c r="AN968" s="1"/>
      <c r="AO968" s="29"/>
      <c r="AP968" s="1"/>
      <c r="AQ968" s="30"/>
      <c r="AR968" s="1"/>
      <c r="AS968" s="30"/>
      <c r="AT968" s="1"/>
      <c r="AU968" s="30"/>
      <c r="AV968" s="1"/>
      <c r="AW968" s="30"/>
      <c r="AX968" s="1"/>
      <c r="AY968" s="30"/>
      <c r="AZ968" s="1"/>
      <c r="BA968" s="30"/>
      <c r="BB968" s="1"/>
      <c r="BC968" s="29"/>
      <c r="BD968" s="1"/>
      <c r="BE968" s="30"/>
      <c r="BF968" s="1"/>
      <c r="BG968" s="30"/>
      <c r="BH968" s="1"/>
      <c r="BI968" s="30"/>
      <c r="BJ968" s="1"/>
      <c r="BK968" s="30"/>
      <c r="BL968" s="1"/>
      <c r="BM968" s="30"/>
      <c r="BN968" s="1"/>
      <c r="BO968" s="30"/>
      <c r="BP968" s="1">
        <v>39.5</v>
      </c>
      <c r="BQ968" s="29">
        <v>3</v>
      </c>
      <c r="BR968" s="1"/>
      <c r="BS968" s="29"/>
      <c r="BT968" s="1"/>
      <c r="BU968" s="1">
        <v>72</v>
      </c>
      <c r="BV968" s="29">
        <v>7</v>
      </c>
      <c r="BW968" s="1"/>
      <c r="BX968" s="29"/>
      <c r="BY968" s="33"/>
      <c r="BZ968" s="29"/>
      <c r="CA968" s="33"/>
      <c r="CB968" s="29"/>
      <c r="CC968" s="33"/>
    </row>
    <row r="969" spans="1:81" s="60" customFormat="1" x14ac:dyDescent="0.35">
      <c r="A969" s="38" t="s">
        <v>173</v>
      </c>
      <c r="B969" s="38" t="s">
        <v>232</v>
      </c>
      <c r="C969" s="38" t="s">
        <v>1815</v>
      </c>
      <c r="D969" s="38" t="s">
        <v>1816</v>
      </c>
      <c r="E969" s="38" t="s">
        <v>58</v>
      </c>
      <c r="F969" s="38">
        <v>999922272</v>
      </c>
      <c r="G969" s="1">
        <f>(K969+P969+J969+M969+O969+Q969)-H969</f>
        <v>111</v>
      </c>
      <c r="H969" s="1"/>
      <c r="I969" s="30"/>
      <c r="J969" s="1">
        <f>SUM(AR969,BW969,CA969)</f>
        <v>0</v>
      </c>
      <c r="K969" s="1">
        <f>SUM(AD969,AF969,AH969,AJ969,AN969,AL969,AP969,AT969,AV969,AX969,AZ969,BD969,BF969,BH969,BJ969,BL969,BN969,BB969)</f>
        <v>60</v>
      </c>
      <c r="L969" s="1">
        <f>COUNT(AD969,AF969,AH969,AJ969,AL969,AN969,AP969,AT969,AV969,AX969,AZ969,BB969,BD969,BF969,BH969,BJ969,BL969,BN969)</f>
        <v>1</v>
      </c>
      <c r="M969" s="1">
        <f>BP969+BR969</f>
        <v>0</v>
      </c>
      <c r="N969" s="1"/>
      <c r="O969" s="1">
        <f>BU969</f>
        <v>51</v>
      </c>
      <c r="P969" s="1">
        <f>AB969+BY969</f>
        <v>0</v>
      </c>
      <c r="Q969" s="1">
        <f>BT969+CC969</f>
        <v>0</v>
      </c>
      <c r="R969" s="70"/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70"/>
      <c r="AB969" s="1"/>
      <c r="AC969" s="29"/>
      <c r="AD969" s="1"/>
      <c r="AE969" s="29"/>
      <c r="AF969" s="1"/>
      <c r="AG969" s="29"/>
      <c r="AH969" s="1"/>
      <c r="AI969" s="29"/>
      <c r="AJ969" s="1">
        <v>60</v>
      </c>
      <c r="AK969" s="29">
        <v>1</v>
      </c>
      <c r="AL969" s="1"/>
      <c r="AM969" s="29"/>
      <c r="AN969" s="1"/>
      <c r="AO969" s="29"/>
      <c r="AP969" s="1"/>
      <c r="AQ969" s="29"/>
      <c r="AR969" s="1"/>
      <c r="AS969" s="29"/>
      <c r="AT969" s="1"/>
      <c r="AU969" s="29"/>
      <c r="AV969" s="1"/>
      <c r="AW969" s="29"/>
      <c r="AX969" s="1"/>
      <c r="AY969" s="29"/>
      <c r="AZ969" s="1"/>
      <c r="BA969" s="29"/>
      <c r="BB969" s="1"/>
      <c r="BC969" s="29"/>
      <c r="BD969" s="1"/>
      <c r="BE969" s="29"/>
      <c r="BF969" s="1"/>
      <c r="BG969" s="29"/>
      <c r="BH969" s="1"/>
      <c r="BI969" s="29"/>
      <c r="BJ969" s="1"/>
      <c r="BK969" s="29"/>
      <c r="BL969" s="1"/>
      <c r="BM969" s="29"/>
      <c r="BN969" s="1"/>
      <c r="BO969" s="29"/>
      <c r="BP969" s="1"/>
      <c r="BQ969" s="29"/>
      <c r="BR969" s="1"/>
      <c r="BS969" s="29"/>
      <c r="BT969" s="1"/>
      <c r="BU969" s="1">
        <v>51</v>
      </c>
      <c r="BV969" s="29" t="s">
        <v>97</v>
      </c>
      <c r="BW969" s="1"/>
      <c r="BX969" s="29"/>
      <c r="BY969" s="33"/>
      <c r="BZ969" s="29"/>
      <c r="CA969" s="33"/>
      <c r="CB969" s="29"/>
      <c r="CC969" s="33"/>
    </row>
    <row r="970" spans="1:81" s="60" customFormat="1" x14ac:dyDescent="0.35">
      <c r="A970" s="33" t="s">
        <v>173</v>
      </c>
      <c r="B970" s="1" t="s">
        <v>232</v>
      </c>
      <c r="C970" s="33" t="s">
        <v>168</v>
      </c>
      <c r="D970" s="33" t="s">
        <v>1682</v>
      </c>
      <c r="E970" s="33" t="s">
        <v>58</v>
      </c>
      <c r="F970" s="1">
        <v>999921653</v>
      </c>
      <c r="G970" s="1">
        <f>(K970+P970+J970+M970+O970+Q970)-H970</f>
        <v>96</v>
      </c>
      <c r="H970" s="1">
        <f>(J970+K970+M970+N970+O970+P970+Q970)*0.5</f>
        <v>96</v>
      </c>
      <c r="I970" s="30"/>
      <c r="J970" s="1">
        <f>SUM(AR970,BW970,CA970)</f>
        <v>0</v>
      </c>
      <c r="K970" s="1">
        <f>SUM(AD970,AF970,AH970,AJ970,AN970,AL970,AP970,AT970,AV970,AX970,AZ970,BD970,BF970,BH970,BJ970,BL970,BN970,BB970)</f>
        <v>120</v>
      </c>
      <c r="L970" s="1">
        <f>COUNT(AD970,AF970,AH970,AJ970,AL970,AN970,AP970,AT970,AV970,AX970,AZ970,BB970,BD970,BF970,BH970,BJ970,BL970,BN970)</f>
        <v>1</v>
      </c>
      <c r="M970" s="1">
        <f>BP970+BR970</f>
        <v>0</v>
      </c>
      <c r="N970" s="1"/>
      <c r="O970" s="1">
        <f>BU970</f>
        <v>72</v>
      </c>
      <c r="P970" s="1">
        <f>AB970+BY970</f>
        <v>0</v>
      </c>
      <c r="Q970" s="1">
        <f>BT970+CC970</f>
        <v>0</v>
      </c>
      <c r="R970" s="70"/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70"/>
      <c r="AB970" s="1"/>
      <c r="AC970" s="29"/>
      <c r="AD970" s="1"/>
      <c r="AE970" s="29"/>
      <c r="AF970" s="1"/>
      <c r="AG970" s="29"/>
      <c r="AH970" s="1"/>
      <c r="AI970" s="29"/>
      <c r="AJ970" s="1"/>
      <c r="AK970" s="29"/>
      <c r="AL970" s="1"/>
      <c r="AM970" s="29"/>
      <c r="AN970" s="1"/>
      <c r="AO970" s="29"/>
      <c r="AP970" s="1"/>
      <c r="AQ970" s="29"/>
      <c r="AR970" s="1"/>
      <c r="AS970" s="29"/>
      <c r="AT970" s="1"/>
      <c r="AU970" s="29"/>
      <c r="AV970" s="1"/>
      <c r="AW970" s="29"/>
      <c r="AX970" s="1"/>
      <c r="AY970" s="29"/>
      <c r="AZ970" s="1"/>
      <c r="BA970" s="29"/>
      <c r="BB970" s="1"/>
      <c r="BC970" s="29"/>
      <c r="BD970" s="1"/>
      <c r="BE970" s="29"/>
      <c r="BF970" s="1"/>
      <c r="BG970" s="29"/>
      <c r="BH970" s="1">
        <v>120</v>
      </c>
      <c r="BI970" s="29">
        <v>1</v>
      </c>
      <c r="BJ970" s="1"/>
      <c r="BK970" s="29"/>
      <c r="BL970" s="1"/>
      <c r="BM970" s="29"/>
      <c r="BN970" s="1"/>
      <c r="BO970" s="29"/>
      <c r="BP970" s="1"/>
      <c r="BQ970" s="29"/>
      <c r="BR970" s="1"/>
      <c r="BS970" s="29"/>
      <c r="BT970" s="1"/>
      <c r="BU970" s="1">
        <v>72</v>
      </c>
      <c r="BV970" s="29">
        <v>7</v>
      </c>
      <c r="BW970" s="1"/>
      <c r="BX970" s="29"/>
      <c r="BY970" s="33"/>
      <c r="BZ970" s="29"/>
      <c r="CA970" s="33"/>
      <c r="CB970" s="29"/>
      <c r="CC970" s="33"/>
    </row>
    <row r="971" spans="1:81" s="60" customFormat="1" x14ac:dyDescent="0.35">
      <c r="A971" s="38" t="s">
        <v>173</v>
      </c>
      <c r="B971" s="38" t="s">
        <v>232</v>
      </c>
      <c r="C971" s="38" t="s">
        <v>2917</v>
      </c>
      <c r="D971" s="38" t="s">
        <v>366</v>
      </c>
      <c r="E971" s="38" t="s">
        <v>58</v>
      </c>
      <c r="F971" s="38">
        <v>999926448</v>
      </c>
      <c r="G971" s="1">
        <f>(K971+P971+J971+M971+O971+Q971)-H971</f>
        <v>96</v>
      </c>
      <c r="H971" s="1"/>
      <c r="I971" s="30"/>
      <c r="J971" s="1">
        <f>SUM(AR971,BW971,CA971)</f>
        <v>0</v>
      </c>
      <c r="K971" s="1">
        <f>SUM(AD971,AF971,AH971,AJ971,AN971,AL971,AP971,AT971,AV971,AX971,AZ971,BD971,BF971,BH971,BJ971,BL971,BN971,BB971)</f>
        <v>45</v>
      </c>
      <c r="L971" s="1">
        <f>COUNT(AD971,AF971,AH971,AJ971,AL971,AN971,AP971,AT971,AV971,AX971,AZ971,BB971,BD971,BF971,BH971,BJ971,BL971,BN971)</f>
        <v>1</v>
      </c>
      <c r="M971" s="1">
        <f>BP971+BR971</f>
        <v>0</v>
      </c>
      <c r="N971" s="1"/>
      <c r="O971" s="1">
        <f>BU971</f>
        <v>51</v>
      </c>
      <c r="P971" s="1">
        <f>AB971+BY971</f>
        <v>0</v>
      </c>
      <c r="Q971" s="1">
        <f>BT971+CC971</f>
        <v>0</v>
      </c>
      <c r="R971" s="70"/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70"/>
      <c r="AB971" s="1"/>
      <c r="AC971" s="29"/>
      <c r="AD971" s="1"/>
      <c r="AE971" s="29"/>
      <c r="AF971" s="1"/>
      <c r="AG971" s="29"/>
      <c r="AH971" s="1"/>
      <c r="AI971" s="29"/>
      <c r="AJ971" s="1">
        <v>45</v>
      </c>
      <c r="AK971" s="29">
        <v>2</v>
      </c>
      <c r="AL971" s="1"/>
      <c r="AM971" s="29"/>
      <c r="AN971" s="1"/>
      <c r="AO971" s="29"/>
      <c r="AP971" s="1"/>
      <c r="AQ971" s="29"/>
      <c r="AR971" s="1"/>
      <c r="AS971" s="29"/>
      <c r="AT971" s="1"/>
      <c r="AU971" s="29"/>
      <c r="AV971" s="1"/>
      <c r="AW971" s="29"/>
      <c r="AX971" s="1"/>
      <c r="AY971" s="29"/>
      <c r="AZ971" s="1"/>
      <c r="BA971" s="29"/>
      <c r="BB971" s="1"/>
      <c r="BC971" s="29"/>
      <c r="BD971" s="1"/>
      <c r="BE971" s="29"/>
      <c r="BF971" s="1"/>
      <c r="BG971" s="29"/>
      <c r="BH971" s="1"/>
      <c r="BI971" s="29"/>
      <c r="BJ971" s="1"/>
      <c r="BK971" s="29"/>
      <c r="BL971" s="1"/>
      <c r="BM971" s="29"/>
      <c r="BN971" s="1"/>
      <c r="BO971" s="29"/>
      <c r="BP971" s="1"/>
      <c r="BQ971" s="29"/>
      <c r="BR971" s="1"/>
      <c r="BS971" s="29"/>
      <c r="BT971" s="1"/>
      <c r="BU971" s="1">
        <v>51</v>
      </c>
      <c r="BV971" s="29" t="s">
        <v>97</v>
      </c>
      <c r="BW971" s="1"/>
      <c r="BX971" s="29"/>
      <c r="BY971" s="33"/>
      <c r="BZ971" s="29"/>
      <c r="CA971" s="33"/>
      <c r="CB971" s="29"/>
      <c r="CC971" s="33"/>
    </row>
    <row r="972" spans="1:81" s="60" customFormat="1" x14ac:dyDescent="0.35">
      <c r="A972" s="1" t="s">
        <v>173</v>
      </c>
      <c r="B972" s="1" t="s">
        <v>232</v>
      </c>
      <c r="C972" s="1" t="s">
        <v>3371</v>
      </c>
      <c r="D972" s="1" t="s">
        <v>3372</v>
      </c>
      <c r="E972" s="1" t="s">
        <v>58</v>
      </c>
      <c r="F972" s="1">
        <v>999927522</v>
      </c>
      <c r="G972" s="1">
        <f>(K972+P972+J972+M972+O972+Q972)-H972</f>
        <v>96</v>
      </c>
      <c r="H972" s="1"/>
      <c r="I972" s="30"/>
      <c r="J972" s="1">
        <f>SUM(AR972,BW972,CA972)</f>
        <v>0</v>
      </c>
      <c r="K972" s="1">
        <f>SUM(AD972,AF972,AH972,AJ972,AN972,AL972,AP972,AT972,AV972,AX972,AZ972,BD972,BF972,BH972,BJ972,BL972,BN972,BB972)</f>
        <v>45</v>
      </c>
      <c r="L972" s="1">
        <f>COUNT(AD972,AF972,AH972,AJ972,AL972,AN972,AP972,AT972,AV972,AX972,AZ972,BB972,BD972,BF972,BH972,BJ972,BL972,BN972)</f>
        <v>1</v>
      </c>
      <c r="M972" s="1">
        <f>BP972+BR972</f>
        <v>0</v>
      </c>
      <c r="N972" s="1"/>
      <c r="O972" s="1">
        <f>BU972</f>
        <v>51</v>
      </c>
      <c r="P972" s="1">
        <f>AB972+BY972</f>
        <v>0</v>
      </c>
      <c r="Q972" s="1">
        <f>BT972+CC972</f>
        <v>0</v>
      </c>
      <c r="R972" s="70"/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70"/>
      <c r="AB972" s="1"/>
      <c r="AC972" s="29"/>
      <c r="AD972" s="1"/>
      <c r="AE972" s="29"/>
      <c r="AF972" s="1"/>
      <c r="AG972" s="29"/>
      <c r="AH972" s="1"/>
      <c r="AI972" s="29"/>
      <c r="AJ972" s="1"/>
      <c r="AK972" s="29"/>
      <c r="AL972" s="1"/>
      <c r="AM972" s="29"/>
      <c r="AN972" s="1"/>
      <c r="AO972" s="29"/>
      <c r="AP972" s="1"/>
      <c r="AQ972" s="29"/>
      <c r="AR972" s="1"/>
      <c r="AS972" s="29"/>
      <c r="AT972" s="1"/>
      <c r="AU972" s="29"/>
      <c r="AV972" s="1"/>
      <c r="AW972" s="29"/>
      <c r="AX972" s="1"/>
      <c r="AY972" s="29"/>
      <c r="AZ972" s="1"/>
      <c r="BA972" s="29"/>
      <c r="BB972" s="1"/>
      <c r="BC972" s="29"/>
      <c r="BD972" s="1">
        <v>45</v>
      </c>
      <c r="BE972" s="29">
        <v>2</v>
      </c>
      <c r="BF972" s="1"/>
      <c r="BG972" s="29"/>
      <c r="BH972" s="1"/>
      <c r="BI972" s="29"/>
      <c r="BJ972" s="1"/>
      <c r="BK972" s="29"/>
      <c r="BL972" s="1"/>
      <c r="BM972" s="29"/>
      <c r="BN972" s="1"/>
      <c r="BO972" s="29"/>
      <c r="BP972" s="1"/>
      <c r="BQ972" s="29"/>
      <c r="BR972" s="1"/>
      <c r="BS972" s="29"/>
      <c r="BT972" s="1"/>
      <c r="BU972" s="1">
        <v>51</v>
      </c>
      <c r="BV972" s="29" t="s">
        <v>97</v>
      </c>
      <c r="BW972" s="1"/>
      <c r="BX972" s="29"/>
      <c r="BY972" s="33"/>
      <c r="BZ972" s="29"/>
      <c r="CA972" s="33"/>
      <c r="CB972" s="29"/>
      <c r="CC972" s="33"/>
    </row>
    <row r="973" spans="1:81" s="60" customFormat="1" x14ac:dyDescent="0.35">
      <c r="A973" s="33" t="s">
        <v>173</v>
      </c>
      <c r="B973" s="1" t="s">
        <v>232</v>
      </c>
      <c r="C973" s="1" t="s">
        <v>665</v>
      </c>
      <c r="D973" s="1" t="s">
        <v>568</v>
      </c>
      <c r="E973" s="1" t="s">
        <v>58</v>
      </c>
      <c r="F973" s="1">
        <v>999900682</v>
      </c>
      <c r="G973" s="1">
        <f>(K973+P973+J973+M973+O973+Q973)-H973</f>
        <v>91.5</v>
      </c>
      <c r="H973" s="1">
        <f>(J973+K973+M973+N973+O973+P973+Q973)*0.5</f>
        <v>91.5</v>
      </c>
      <c r="I973" s="30"/>
      <c r="J973" s="1">
        <f>SUM(AR973,BW973,CA973)</f>
        <v>0</v>
      </c>
      <c r="K973" s="1">
        <f>SUM(AD973,AF973,AH973,AJ973,AN973,AL973,AP973,AT973,AV973,AX973,AZ973,BD973,BF973,BH973,BJ973,BL973,BN973,BB973)</f>
        <v>0</v>
      </c>
      <c r="L973" s="1">
        <f>COUNT(AD973,AF973,AH973,AJ973,AL973,AN973,AP973,AT973,AV973,AX973,AZ973,BB973,BD973,BF973,BH973,BJ973,BL973,BN973)</f>
        <v>0</v>
      </c>
      <c r="M973" s="1">
        <f>BP973+BR973</f>
        <v>63</v>
      </c>
      <c r="N973" s="1"/>
      <c r="O973" s="1">
        <f>BU973</f>
        <v>120</v>
      </c>
      <c r="P973" s="1">
        <f>AB973+BY973</f>
        <v>0</v>
      </c>
      <c r="Q973" s="1">
        <f>BT973+CC973</f>
        <v>0</v>
      </c>
      <c r="R973" s="70"/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70"/>
      <c r="AB973" s="1"/>
      <c r="AC973" s="29"/>
      <c r="AD973" s="1"/>
      <c r="AE973" s="29"/>
      <c r="AF973" s="1"/>
      <c r="AG973" s="29"/>
      <c r="AH973" s="1"/>
      <c r="AI973" s="29"/>
      <c r="AJ973" s="1"/>
      <c r="AK973" s="29"/>
      <c r="AL973" s="1"/>
      <c r="AM973" s="29"/>
      <c r="AN973" s="1"/>
      <c r="AO973" s="29"/>
      <c r="AP973" s="1"/>
      <c r="AQ973" s="29"/>
      <c r="AR973" s="1"/>
      <c r="AS973" s="29"/>
      <c r="AT973" s="1"/>
      <c r="AU973" s="29"/>
      <c r="AV973" s="1"/>
      <c r="AW973" s="29"/>
      <c r="AX973" s="1"/>
      <c r="AY973" s="29"/>
      <c r="AZ973" s="1"/>
      <c r="BA973" s="29"/>
      <c r="BB973" s="1"/>
      <c r="BC973" s="29"/>
      <c r="BD973" s="1"/>
      <c r="BE973" s="29"/>
      <c r="BF973" s="1"/>
      <c r="BG973" s="29"/>
      <c r="BH973" s="1"/>
      <c r="BI973" s="29"/>
      <c r="BJ973" s="1"/>
      <c r="BK973" s="29"/>
      <c r="BL973" s="1"/>
      <c r="BM973" s="29"/>
      <c r="BN973" s="1"/>
      <c r="BO973" s="29"/>
      <c r="BP973" s="1"/>
      <c r="BQ973" s="29"/>
      <c r="BR973" s="1">
        <v>63</v>
      </c>
      <c r="BS973" s="29">
        <v>7</v>
      </c>
      <c r="BT973" s="1"/>
      <c r="BU973" s="1">
        <v>120</v>
      </c>
      <c r="BV973" s="29">
        <v>2</v>
      </c>
      <c r="BW973" s="1"/>
      <c r="BX973" s="29"/>
      <c r="BY973" s="33"/>
      <c r="BZ973" s="29"/>
      <c r="CA973" s="33"/>
      <c r="CB973" s="29"/>
      <c r="CC973" s="33"/>
    </row>
    <row r="974" spans="1:81" s="60" customFormat="1" x14ac:dyDescent="0.35">
      <c r="A974" s="33" t="s">
        <v>173</v>
      </c>
      <c r="B974" s="33" t="s">
        <v>232</v>
      </c>
      <c r="C974" s="33" t="s">
        <v>2494</v>
      </c>
      <c r="D974" s="33" t="s">
        <v>1283</v>
      </c>
      <c r="E974" s="33" t="s">
        <v>58</v>
      </c>
      <c r="F974" s="33">
        <v>999925384</v>
      </c>
      <c r="G974" s="1">
        <f>(K974+P974+J974+M974+O974+Q974)-H974</f>
        <v>90</v>
      </c>
      <c r="H974" s="1"/>
      <c r="I974" s="30"/>
      <c r="J974" s="1">
        <f>SUM(AR974,BW974,CA974)</f>
        <v>0</v>
      </c>
      <c r="K974" s="1">
        <f>SUM(AD974,AF974,AH974,AJ974,AN974,AL974,AP974,AT974,AV974,AX974,AZ974,BD974,BF974,BH974,BJ974,BL974,BN974,BB974)</f>
        <v>90</v>
      </c>
      <c r="L974" s="1">
        <f>COUNT(AD974,AF974,AH974,AJ974,AL974,AN974,AP974,AT974,AV974,AX974,AZ974,BB974,BD974,BF974,BH974,BJ974,BL974,BN974)</f>
        <v>1</v>
      </c>
      <c r="M974" s="1">
        <f>BP974+BR974</f>
        <v>0</v>
      </c>
      <c r="N974" s="1"/>
      <c r="O974" s="1">
        <f>BU974</f>
        <v>0</v>
      </c>
      <c r="P974" s="1">
        <f>AB974+BY974</f>
        <v>0</v>
      </c>
      <c r="Q974" s="1">
        <f>BT974+CC974</f>
        <v>0</v>
      </c>
      <c r="R974" s="70"/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70"/>
      <c r="AB974" s="1"/>
      <c r="AC974" s="29"/>
      <c r="AD974" s="1"/>
      <c r="AE974" s="29"/>
      <c r="AF974" s="1"/>
      <c r="AG974" s="29"/>
      <c r="AH974" s="1"/>
      <c r="AI974" s="29"/>
      <c r="AJ974" s="1"/>
      <c r="AK974" s="29"/>
      <c r="AL974" s="1"/>
      <c r="AM974" s="29"/>
      <c r="AN974" s="1"/>
      <c r="AO974" s="29"/>
      <c r="AP974" s="1"/>
      <c r="AQ974" s="29"/>
      <c r="AR974" s="1"/>
      <c r="AS974" s="29"/>
      <c r="AT974" s="1"/>
      <c r="AU974" s="29"/>
      <c r="AV974" s="1"/>
      <c r="AW974" s="29"/>
      <c r="AX974" s="1"/>
      <c r="AY974" s="29"/>
      <c r="AZ974" s="1"/>
      <c r="BA974" s="29"/>
      <c r="BB974" s="1"/>
      <c r="BC974" s="29"/>
      <c r="BD974" s="1"/>
      <c r="BE974" s="29"/>
      <c r="BF974" s="1">
        <v>90</v>
      </c>
      <c r="BG974" s="29">
        <v>2</v>
      </c>
      <c r="BH974" s="1"/>
      <c r="BI974" s="29"/>
      <c r="BJ974" s="1"/>
      <c r="BK974" s="29"/>
      <c r="BL974" s="1"/>
      <c r="BM974" s="29"/>
      <c r="BN974" s="1"/>
      <c r="BO974" s="29"/>
      <c r="BP974" s="1"/>
      <c r="BQ974" s="29"/>
      <c r="BR974" s="1"/>
      <c r="BS974" s="29"/>
      <c r="BT974" s="1"/>
      <c r="BU974" s="1"/>
      <c r="BV974" s="29"/>
      <c r="BW974" s="1"/>
      <c r="BX974" s="29"/>
      <c r="BY974" s="33"/>
      <c r="BZ974" s="29"/>
      <c r="CA974" s="33"/>
      <c r="CB974" s="29"/>
      <c r="CC974" s="33"/>
    </row>
    <row r="975" spans="1:81" s="60" customFormat="1" x14ac:dyDescent="0.35">
      <c r="A975" s="33" t="s">
        <v>173</v>
      </c>
      <c r="B975" s="33" t="s">
        <v>232</v>
      </c>
      <c r="C975" s="33" t="s">
        <v>1241</v>
      </c>
      <c r="D975" s="33" t="s">
        <v>1242</v>
      </c>
      <c r="E975" s="33" t="s">
        <v>58</v>
      </c>
      <c r="F975" s="33">
        <v>999918642</v>
      </c>
      <c r="G975" s="1">
        <f>(K975+P975+J975+M975+O975+Q975)-H975</f>
        <v>68</v>
      </c>
      <c r="H975" s="1"/>
      <c r="I975" s="30"/>
      <c r="J975" s="1">
        <f>SUM(AR975,BW975,CA975)</f>
        <v>0</v>
      </c>
      <c r="K975" s="1">
        <f>SUM(AD975,AF975,AH975,AJ975,AN975,AL975,AP975,AT975,AV975,AX975,AZ975,BD975,BF975,BH975,BJ975,BL975,BN975,BB975)</f>
        <v>68</v>
      </c>
      <c r="L975" s="1">
        <f>COUNT(AD975,AF975,AH975,AJ975,AL975,AN975,AP975,AT975,AV975,AX975,AZ975,BB975,BD975,BF975,BH975,BJ975,BL975,BN975)</f>
        <v>1</v>
      </c>
      <c r="M975" s="1">
        <f>BP975+BR975</f>
        <v>0</v>
      </c>
      <c r="N975" s="1"/>
      <c r="O975" s="1">
        <f>BU975</f>
        <v>0</v>
      </c>
      <c r="P975" s="1">
        <f>AB975+BY975</f>
        <v>0</v>
      </c>
      <c r="Q975" s="1">
        <f>BT975+CC975</f>
        <v>0</v>
      </c>
      <c r="R975" s="70"/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70"/>
      <c r="AB975" s="1"/>
      <c r="AC975" s="29"/>
      <c r="AD975" s="1"/>
      <c r="AE975" s="29"/>
      <c r="AF975" s="1"/>
      <c r="AG975" s="29"/>
      <c r="AH975" s="1"/>
      <c r="AI975" s="29"/>
      <c r="AJ975" s="1"/>
      <c r="AK975" s="29"/>
      <c r="AL975" s="1"/>
      <c r="AM975" s="29"/>
      <c r="AN975" s="1"/>
      <c r="AO975" s="29"/>
      <c r="AP975" s="1"/>
      <c r="AQ975" s="29"/>
      <c r="AR975" s="1"/>
      <c r="AS975" s="29"/>
      <c r="AT975" s="1"/>
      <c r="AU975" s="29"/>
      <c r="AV975" s="1"/>
      <c r="AW975" s="29"/>
      <c r="AX975" s="1"/>
      <c r="AY975" s="29"/>
      <c r="AZ975" s="1"/>
      <c r="BA975" s="29"/>
      <c r="BB975" s="1"/>
      <c r="BC975" s="29"/>
      <c r="BD975" s="1"/>
      <c r="BE975" s="29"/>
      <c r="BF975" s="1">
        <v>68</v>
      </c>
      <c r="BG975" s="29">
        <v>3</v>
      </c>
      <c r="BH975" s="1"/>
      <c r="BI975" s="29"/>
      <c r="BJ975" s="1"/>
      <c r="BK975" s="29"/>
      <c r="BL975" s="1"/>
      <c r="BM975" s="29"/>
      <c r="BN975" s="1"/>
      <c r="BO975" s="29"/>
      <c r="BP975" s="1"/>
      <c r="BQ975" s="29"/>
      <c r="BR975" s="1"/>
      <c r="BS975" s="29"/>
      <c r="BT975" s="1"/>
      <c r="BU975" s="1"/>
      <c r="BV975" s="29"/>
      <c r="BW975" s="1"/>
      <c r="BX975" s="29"/>
      <c r="BY975" s="33"/>
      <c r="BZ975" s="29"/>
      <c r="CA975" s="33"/>
      <c r="CB975" s="29"/>
      <c r="CC975" s="33"/>
    </row>
    <row r="976" spans="1:81" s="60" customFormat="1" x14ac:dyDescent="0.35">
      <c r="A976" s="33" t="s">
        <v>173</v>
      </c>
      <c r="B976" s="33" t="s">
        <v>232</v>
      </c>
      <c r="C976" s="33" t="s">
        <v>1971</v>
      </c>
      <c r="D976" s="33" t="s">
        <v>1972</v>
      </c>
      <c r="E976" s="33" t="s">
        <v>58</v>
      </c>
      <c r="F976" s="33">
        <v>999923071</v>
      </c>
      <c r="G976" s="1">
        <f>(K976+P976+J976+M976+O976+Q976)-H976</f>
        <v>68</v>
      </c>
      <c r="H976" s="1"/>
      <c r="I976" s="30"/>
      <c r="J976" s="1">
        <f>SUM(AR976,BW976,CA976)</f>
        <v>0</v>
      </c>
      <c r="K976" s="1">
        <f>SUM(AD976,AF976,AH976,AJ976,AN976,AL976,AP976,AT976,AV976,AX976,AZ976,BD976,BF976,BH976,BJ976,BL976,BN976,BB976)</f>
        <v>68</v>
      </c>
      <c r="L976" s="1">
        <f>COUNT(AD976,AF976,AH976,AJ976,AL976,AN976,AP976,AT976,AV976,AX976,AZ976,BB976,BD976,BF976,BH976,BJ976,BL976,BN976)</f>
        <v>1</v>
      </c>
      <c r="M976" s="1">
        <f>BP976+BR976</f>
        <v>0</v>
      </c>
      <c r="N976" s="1"/>
      <c r="O976" s="1">
        <f>BU976</f>
        <v>0</v>
      </c>
      <c r="P976" s="1">
        <f>AB976+BY976</f>
        <v>0</v>
      </c>
      <c r="Q976" s="1">
        <f>BT976+CC976</f>
        <v>0</v>
      </c>
      <c r="R976" s="70"/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70"/>
      <c r="AB976" s="1"/>
      <c r="AC976" s="29"/>
      <c r="AD976" s="1"/>
      <c r="AE976" s="29"/>
      <c r="AF976" s="1"/>
      <c r="AG976" s="29"/>
      <c r="AH976" s="1"/>
      <c r="AI976" s="29"/>
      <c r="AJ976" s="1"/>
      <c r="AK976" s="29"/>
      <c r="AL976" s="1"/>
      <c r="AM976" s="29"/>
      <c r="AN976" s="1"/>
      <c r="AO976" s="29"/>
      <c r="AP976" s="1"/>
      <c r="AQ976" s="29"/>
      <c r="AR976" s="1"/>
      <c r="AS976" s="29"/>
      <c r="AT976" s="1"/>
      <c r="AU976" s="29"/>
      <c r="AV976" s="1"/>
      <c r="AW976" s="29"/>
      <c r="AX976" s="1"/>
      <c r="AY976" s="29"/>
      <c r="AZ976" s="1"/>
      <c r="BA976" s="29"/>
      <c r="BB976" s="1"/>
      <c r="BC976" s="29"/>
      <c r="BD976" s="1"/>
      <c r="BE976" s="29"/>
      <c r="BF976" s="1">
        <v>68</v>
      </c>
      <c r="BG976" s="29">
        <v>4</v>
      </c>
      <c r="BH976" s="1"/>
      <c r="BI976" s="29"/>
      <c r="BJ976" s="1"/>
      <c r="BK976" s="29"/>
      <c r="BL976" s="1"/>
      <c r="BM976" s="29"/>
      <c r="BN976" s="1"/>
      <c r="BO976" s="29"/>
      <c r="BP976" s="1"/>
      <c r="BQ976" s="29"/>
      <c r="BR976" s="1"/>
      <c r="BS976" s="29"/>
      <c r="BT976" s="1"/>
      <c r="BU976" s="1"/>
      <c r="BV976" s="29"/>
      <c r="BW976" s="1"/>
      <c r="BX976" s="29"/>
      <c r="BY976" s="33"/>
      <c r="BZ976" s="29"/>
      <c r="CA976" s="33"/>
      <c r="CB976" s="29"/>
      <c r="CC976" s="33"/>
    </row>
    <row r="977" spans="1:81" s="60" customFormat="1" x14ac:dyDescent="0.35">
      <c r="A977" s="1" t="s">
        <v>173</v>
      </c>
      <c r="B977" s="1" t="s">
        <v>232</v>
      </c>
      <c r="C977" s="1" t="s">
        <v>1466</v>
      </c>
      <c r="D977" s="1" t="s">
        <v>2382</v>
      </c>
      <c r="E977" s="1" t="s">
        <v>58</v>
      </c>
      <c r="F977" s="1">
        <v>999927633</v>
      </c>
      <c r="G977" s="1">
        <f>(K977+P977+J977+M977+O977+Q977)-H977</f>
        <v>68</v>
      </c>
      <c r="H977" s="1"/>
      <c r="I977" s="30"/>
      <c r="J977" s="1">
        <f>SUM(AR977,BW977,CA977)</f>
        <v>0</v>
      </c>
      <c r="K977" s="1">
        <f>SUM(AD977,AF977,AH977,AJ977,AN977,AL977,AP977,AT977,AV977,AX977,AZ977,BD977,BF977,BH977,BJ977,BL977,BN977,BB977)</f>
        <v>68</v>
      </c>
      <c r="L977" s="1">
        <f>COUNT(AD977,AF977,AH977,AJ977,AL977,AN977,AP977,AT977,AV977,AX977,AZ977,BB977,BD977,BF977,BH977,BJ977,BL977,BN977)</f>
        <v>1</v>
      </c>
      <c r="M977" s="1">
        <f>BP977+BR977</f>
        <v>0</v>
      </c>
      <c r="N977" s="1"/>
      <c r="O977" s="1">
        <f>BU977</f>
        <v>0</v>
      </c>
      <c r="P977" s="1">
        <f>AB977+BY977</f>
        <v>0</v>
      </c>
      <c r="Q977" s="1">
        <f>BT977+CC977</f>
        <v>0</v>
      </c>
      <c r="R977" s="70"/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70"/>
      <c r="AB977" s="1"/>
      <c r="AC977" s="29"/>
      <c r="AD977" s="1"/>
      <c r="AE977" s="29"/>
      <c r="AF977" s="1"/>
      <c r="AG977" s="29"/>
      <c r="AH977" s="1"/>
      <c r="AI977" s="29"/>
      <c r="AJ977" s="1"/>
      <c r="AK977" s="29"/>
      <c r="AL977" s="1"/>
      <c r="AM977" s="29"/>
      <c r="AN977" s="1"/>
      <c r="AO977" s="29"/>
      <c r="AP977" s="1"/>
      <c r="AQ977" s="29"/>
      <c r="AR977" s="1"/>
      <c r="AS977" s="29"/>
      <c r="AT977" s="1"/>
      <c r="AU977" s="29"/>
      <c r="AV977" s="1"/>
      <c r="AW977" s="29"/>
      <c r="AX977" s="1"/>
      <c r="AY977" s="29"/>
      <c r="AZ977" s="1"/>
      <c r="BA977" s="29"/>
      <c r="BB977" s="1"/>
      <c r="BC977" s="29"/>
      <c r="BD977" s="1"/>
      <c r="BE977" s="29"/>
      <c r="BF977" s="1"/>
      <c r="BG977" s="29"/>
      <c r="BH977" s="1"/>
      <c r="BI977" s="29"/>
      <c r="BJ977" s="1"/>
      <c r="BK977" s="29"/>
      <c r="BL977" s="1">
        <v>68</v>
      </c>
      <c r="BM977" s="29">
        <v>3</v>
      </c>
      <c r="BN977" s="1"/>
      <c r="BO977" s="29"/>
      <c r="BP977" s="1"/>
      <c r="BQ977" s="29"/>
      <c r="BR977" s="1"/>
      <c r="BS977" s="29"/>
      <c r="BT977" s="1"/>
      <c r="BU977" s="1"/>
      <c r="BV977" s="29"/>
      <c r="BW977" s="1"/>
      <c r="BX977" s="29"/>
      <c r="BY977" s="33"/>
      <c r="BZ977" s="29"/>
      <c r="CA977" s="33"/>
      <c r="CB977" s="29"/>
      <c r="CC977" s="33"/>
    </row>
    <row r="978" spans="1:81" s="60" customFormat="1" x14ac:dyDescent="0.35">
      <c r="A978" s="1" t="s">
        <v>173</v>
      </c>
      <c r="B978" s="1" t="s">
        <v>232</v>
      </c>
      <c r="C978" s="1" t="s">
        <v>2018</v>
      </c>
      <c r="D978" s="1" t="s">
        <v>3526</v>
      </c>
      <c r="E978" s="1" t="s">
        <v>58</v>
      </c>
      <c r="F978" s="1">
        <v>999927965</v>
      </c>
      <c r="G978" s="1">
        <f>(K978+P978+J978+M978+O978+Q978)-H978</f>
        <v>68</v>
      </c>
      <c r="H978" s="1"/>
      <c r="I978" s="30"/>
      <c r="J978" s="1">
        <f>SUM(AR978,BW978,CA978)</f>
        <v>0</v>
      </c>
      <c r="K978" s="1">
        <f>SUM(AD978,AF978,AH978,AJ978,AN978,AL978,AP978,AT978,AV978,AX978,AZ978,BD978,BF978,BH978,BJ978,BL978,BN978,BB978)</f>
        <v>68</v>
      </c>
      <c r="L978" s="1">
        <f>COUNT(AD978,AF978,AH978,AJ978,AL978,AN978,AP978,AT978,AV978,AX978,AZ978,BB978,BD978,BF978,BH978,BJ978,BL978,BN978)</f>
        <v>1</v>
      </c>
      <c r="M978" s="1">
        <f>BP978+BR978</f>
        <v>0</v>
      </c>
      <c r="N978" s="1"/>
      <c r="O978" s="1">
        <f>BU978</f>
        <v>0</v>
      </c>
      <c r="P978" s="1">
        <f>AB978+BY978</f>
        <v>0</v>
      </c>
      <c r="Q978" s="1">
        <f>BT978+CC978</f>
        <v>0</v>
      </c>
      <c r="R978" s="70"/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70"/>
      <c r="AB978" s="1"/>
      <c r="AC978" s="29"/>
      <c r="AD978" s="1"/>
      <c r="AE978" s="29"/>
      <c r="AF978" s="1"/>
      <c r="AG978" s="29"/>
      <c r="AH978" s="1"/>
      <c r="AI978" s="29"/>
      <c r="AJ978" s="1"/>
      <c r="AK978" s="29"/>
      <c r="AL978" s="1"/>
      <c r="AM978" s="29"/>
      <c r="AN978" s="1"/>
      <c r="AO978" s="29"/>
      <c r="AP978" s="1"/>
      <c r="AQ978" s="29"/>
      <c r="AR978" s="1"/>
      <c r="AS978" s="29"/>
      <c r="AT978" s="1"/>
      <c r="AU978" s="29"/>
      <c r="AV978" s="1"/>
      <c r="AW978" s="29"/>
      <c r="AX978" s="1"/>
      <c r="AY978" s="29"/>
      <c r="AZ978" s="1"/>
      <c r="BA978" s="29"/>
      <c r="BB978" s="1"/>
      <c r="BC978" s="29"/>
      <c r="BD978" s="1"/>
      <c r="BE978" s="29"/>
      <c r="BF978" s="1"/>
      <c r="BG978" s="29"/>
      <c r="BH978" s="1"/>
      <c r="BI978" s="29"/>
      <c r="BJ978" s="1"/>
      <c r="BK978" s="29"/>
      <c r="BL978" s="1">
        <v>68</v>
      </c>
      <c r="BM978" s="29">
        <v>3</v>
      </c>
      <c r="BN978" s="1"/>
      <c r="BO978" s="29"/>
      <c r="BP978" s="1"/>
      <c r="BQ978" s="29"/>
      <c r="BR978" s="1"/>
      <c r="BS978" s="29"/>
      <c r="BT978" s="1"/>
      <c r="BU978" s="1"/>
      <c r="BV978" s="29"/>
      <c r="BW978" s="1"/>
      <c r="BX978" s="29"/>
      <c r="BY978" s="33"/>
      <c r="BZ978" s="29"/>
      <c r="CA978" s="33"/>
      <c r="CB978" s="29"/>
      <c r="CC978" s="33"/>
    </row>
    <row r="979" spans="1:81" s="60" customFormat="1" x14ac:dyDescent="0.35">
      <c r="A979" s="33" t="s">
        <v>173</v>
      </c>
      <c r="B979" s="1" t="s">
        <v>232</v>
      </c>
      <c r="C979" s="1" t="s">
        <v>1134</v>
      </c>
      <c r="D979" s="1" t="s">
        <v>1589</v>
      </c>
      <c r="E979" s="1" t="s">
        <v>58</v>
      </c>
      <c r="F979" s="1">
        <v>999921266</v>
      </c>
      <c r="G979" s="1">
        <f>(K979+P979+J979+M979+O979+Q979)-H979</f>
        <v>64</v>
      </c>
      <c r="H979" s="1">
        <f>(J979+K979+M979+N979+O979+P979+Q979)*0.5</f>
        <v>64</v>
      </c>
      <c r="I979" s="30"/>
      <c r="J979" s="1">
        <f>SUM(AR979,BW979,CA979)</f>
        <v>0</v>
      </c>
      <c r="K979" s="1">
        <f>SUM(AD979,AF979,AH979,AJ979,AN979,AL979,AP979,AT979,AV979,AX979,AZ979,BD979,BF979,BH979,BJ979,BL979,BN979,BB979)</f>
        <v>128</v>
      </c>
      <c r="L979" s="1">
        <f>COUNT(AD979,AF979,AH979,AJ979,AL979,AN979,AP979,AT979,AV979,AX979,AZ979,BB979,BD979,BF979,BH979,BJ979,BL979,BN979)</f>
        <v>2</v>
      </c>
      <c r="M979" s="1">
        <f>BP979+BR979</f>
        <v>0</v>
      </c>
      <c r="N979" s="1"/>
      <c r="O979" s="1">
        <f>BU979</f>
        <v>0</v>
      </c>
      <c r="P979" s="1">
        <f>AB979+BY979</f>
        <v>0</v>
      </c>
      <c r="Q979" s="1">
        <f>BT979+CC979</f>
        <v>0</v>
      </c>
      <c r="R979" s="70"/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70"/>
      <c r="AB979" s="1"/>
      <c r="AC979" s="29"/>
      <c r="AD979" s="1"/>
      <c r="AE979" s="29"/>
      <c r="AF979" s="1"/>
      <c r="AG979" s="29"/>
      <c r="AH979" s="1"/>
      <c r="AI979" s="29"/>
      <c r="AJ979" s="1"/>
      <c r="AK979" s="29"/>
      <c r="AL979" s="1"/>
      <c r="AM979" s="29"/>
      <c r="AN979" s="1"/>
      <c r="AO979" s="29"/>
      <c r="AP979" s="1"/>
      <c r="AQ979" s="29"/>
      <c r="AR979" s="1"/>
      <c r="AS979" s="29"/>
      <c r="AT979" s="1"/>
      <c r="AU979" s="29"/>
      <c r="AV979" s="1"/>
      <c r="AW979" s="29"/>
      <c r="AX979" s="1"/>
      <c r="AY979" s="29"/>
      <c r="AZ979" s="1">
        <v>60</v>
      </c>
      <c r="BA979" s="29">
        <v>1</v>
      </c>
      <c r="BB979" s="1"/>
      <c r="BC979" s="29"/>
      <c r="BD979" s="1"/>
      <c r="BE979" s="29"/>
      <c r="BF979" s="1"/>
      <c r="BG979" s="29"/>
      <c r="BH979" s="1"/>
      <c r="BI979" s="29"/>
      <c r="BJ979" s="1"/>
      <c r="BK979" s="29"/>
      <c r="BL979" s="1">
        <v>68</v>
      </c>
      <c r="BM979" s="29">
        <v>3</v>
      </c>
      <c r="BN979" s="1"/>
      <c r="BO979" s="29"/>
      <c r="BP979" s="1"/>
      <c r="BQ979" s="29"/>
      <c r="BR979" s="1"/>
      <c r="BS979" s="29"/>
      <c r="BT979" s="1"/>
      <c r="BU979" s="1"/>
      <c r="BV979" s="29"/>
      <c r="BW979" s="1"/>
      <c r="BX979" s="29"/>
      <c r="BY979" s="33"/>
      <c r="BZ979" s="29"/>
      <c r="CA979" s="33"/>
      <c r="CB979" s="29"/>
      <c r="CC979" s="33"/>
    </row>
    <row r="980" spans="1:81" s="60" customFormat="1" x14ac:dyDescent="0.35">
      <c r="A980" s="33" t="s">
        <v>173</v>
      </c>
      <c r="B980" s="33" t="s">
        <v>232</v>
      </c>
      <c r="C980" s="33" t="s">
        <v>651</v>
      </c>
      <c r="D980" s="33" t="s">
        <v>1272</v>
      </c>
      <c r="E980" s="33" t="s">
        <v>58</v>
      </c>
      <c r="F980" s="33">
        <v>999918823</v>
      </c>
      <c r="G980" s="1">
        <f>(K980+P980+J980+M980+O980+Q980)-H980</f>
        <v>63</v>
      </c>
      <c r="H980" s="1"/>
      <c r="I980" s="30"/>
      <c r="J980" s="1">
        <f>SUM(AR980,BW980,CA980)</f>
        <v>0</v>
      </c>
      <c r="K980" s="1">
        <f>SUM(AD980,AF980,AH980,AJ980,AN980,AL980,AP980,AT980,AV980,AX980,AZ980,BD980,BF980,BH980,BJ980,BL980,BN980,BB980)</f>
        <v>63</v>
      </c>
      <c r="L980" s="1">
        <f>COUNT(AD980,AF980,AH980,AJ980,AL980,AN980,AP980,AT980,AV980,AX980,AZ980,BB980,BD980,BF980,BH980,BJ980,BL980,BN980)</f>
        <v>1</v>
      </c>
      <c r="M980" s="1">
        <f>BP980+BR980</f>
        <v>0</v>
      </c>
      <c r="N980" s="1"/>
      <c r="O980" s="1">
        <f>BU980</f>
        <v>0</v>
      </c>
      <c r="P980" s="1">
        <f>AB980+BY980</f>
        <v>0</v>
      </c>
      <c r="Q980" s="1">
        <f>BT980+CC980</f>
        <v>0</v>
      </c>
      <c r="R980" s="70"/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70"/>
      <c r="AB980" s="1"/>
      <c r="AC980" s="29"/>
      <c r="AD980" s="1"/>
      <c r="AE980" s="29"/>
      <c r="AF980" s="1"/>
      <c r="AG980" s="29"/>
      <c r="AH980" s="1"/>
      <c r="AI980" s="29"/>
      <c r="AJ980" s="1"/>
      <c r="AK980" s="29"/>
      <c r="AL980" s="1"/>
      <c r="AM980" s="29"/>
      <c r="AN980" s="1"/>
      <c r="AO980" s="29"/>
      <c r="AP980" s="1"/>
      <c r="AQ980" s="29"/>
      <c r="AR980" s="1"/>
      <c r="AS980" s="29"/>
      <c r="AT980" s="1"/>
      <c r="AU980" s="29"/>
      <c r="AV980" s="1"/>
      <c r="AW980" s="29"/>
      <c r="AX980" s="1"/>
      <c r="AY980" s="29"/>
      <c r="AZ980" s="1"/>
      <c r="BA980" s="29"/>
      <c r="BB980" s="1"/>
      <c r="BC980" s="29"/>
      <c r="BD980" s="1"/>
      <c r="BE980" s="29"/>
      <c r="BF980" s="1">
        <v>63</v>
      </c>
      <c r="BG980" s="29">
        <v>5</v>
      </c>
      <c r="BH980" s="1"/>
      <c r="BI980" s="29"/>
      <c r="BJ980" s="1"/>
      <c r="BK980" s="29"/>
      <c r="BL980" s="1"/>
      <c r="BM980" s="29"/>
      <c r="BN980" s="1"/>
      <c r="BO980" s="29"/>
      <c r="BP980" s="1"/>
      <c r="BQ980" s="29"/>
      <c r="BR980" s="1"/>
      <c r="BS980" s="29"/>
      <c r="BT980" s="1"/>
      <c r="BU980" s="1"/>
      <c r="BV980" s="29"/>
      <c r="BW980" s="1"/>
      <c r="BX980" s="29"/>
      <c r="BY980" s="33"/>
      <c r="BZ980" s="29"/>
      <c r="CA980" s="33"/>
      <c r="CB980" s="29"/>
      <c r="CC980" s="33"/>
    </row>
    <row r="981" spans="1:81" s="60" customFormat="1" x14ac:dyDescent="0.35">
      <c r="A981" s="1" t="s">
        <v>173</v>
      </c>
      <c r="B981" s="1" t="s">
        <v>232</v>
      </c>
      <c r="C981" s="1" t="s">
        <v>3263</v>
      </c>
      <c r="D981" s="1" t="s">
        <v>208</v>
      </c>
      <c r="E981" s="1" t="s">
        <v>58</v>
      </c>
      <c r="F981" s="1">
        <v>999927273</v>
      </c>
      <c r="G981" s="1">
        <f>(K981+P981+J981+M981+O981+Q981)-H981</f>
        <v>63</v>
      </c>
      <c r="H981" s="1"/>
      <c r="I981" s="30"/>
      <c r="J981" s="1">
        <f>SUM(AR981,BW981,CA981)</f>
        <v>0</v>
      </c>
      <c r="K981" s="1">
        <f>SUM(AD981,AF981,AH981,AJ981,AN981,AL981,AP981,AT981,AV981,AX981,AZ981,BD981,BF981,BH981,BJ981,BL981,BN981,BB981)</f>
        <v>63</v>
      </c>
      <c r="L981" s="1">
        <f>COUNT(AD981,AF981,AH981,AJ981,AL981,AN981,AP981,AT981,AV981,AX981,AZ981,BB981,BD981,BF981,BH981,BJ981,BL981,BN981)</f>
        <v>1</v>
      </c>
      <c r="M981" s="1">
        <f>BP981+BR981</f>
        <v>0</v>
      </c>
      <c r="N981" s="1"/>
      <c r="O981" s="1">
        <f>BU981</f>
        <v>0</v>
      </c>
      <c r="P981" s="1">
        <f>AB981+BY981</f>
        <v>0</v>
      </c>
      <c r="Q981" s="1">
        <f>BT981+CC981</f>
        <v>0</v>
      </c>
      <c r="R981" s="70"/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70"/>
      <c r="AB981" s="1"/>
      <c r="AC981" s="29"/>
      <c r="AD981" s="1"/>
      <c r="AE981" s="29"/>
      <c r="AF981" s="1"/>
      <c r="AG981" s="29"/>
      <c r="AH981" s="1"/>
      <c r="AI981" s="29"/>
      <c r="AJ981" s="1"/>
      <c r="AK981" s="29"/>
      <c r="AL981" s="1"/>
      <c r="AM981" s="29"/>
      <c r="AN981" s="1"/>
      <c r="AO981" s="29"/>
      <c r="AP981" s="1"/>
      <c r="AQ981" s="29"/>
      <c r="AR981" s="1"/>
      <c r="AS981" s="29"/>
      <c r="AT981" s="1"/>
      <c r="AU981" s="29"/>
      <c r="AV981" s="1"/>
      <c r="AW981" s="29"/>
      <c r="AX981" s="1"/>
      <c r="AY981" s="29"/>
      <c r="AZ981" s="1"/>
      <c r="BA981" s="29"/>
      <c r="BB981" s="1"/>
      <c r="BC981" s="29"/>
      <c r="BD981" s="1"/>
      <c r="BE981" s="29"/>
      <c r="BF981" s="1"/>
      <c r="BG981" s="29"/>
      <c r="BH981" s="1"/>
      <c r="BI981" s="29"/>
      <c r="BJ981" s="1"/>
      <c r="BK981" s="29"/>
      <c r="BL981" s="1">
        <v>63</v>
      </c>
      <c r="BM981" s="29">
        <v>5</v>
      </c>
      <c r="BN981" s="1"/>
      <c r="BO981" s="29"/>
      <c r="BP981" s="1"/>
      <c r="BQ981" s="29"/>
      <c r="BR981" s="1"/>
      <c r="BS981" s="29"/>
      <c r="BT981" s="1"/>
      <c r="BU981" s="1"/>
      <c r="BV981" s="29"/>
      <c r="BW981" s="1"/>
      <c r="BX981" s="29"/>
      <c r="BY981" s="33"/>
      <c r="BZ981" s="29"/>
      <c r="CA981" s="33"/>
      <c r="CB981" s="29"/>
      <c r="CC981" s="33"/>
    </row>
    <row r="982" spans="1:81" s="60" customFormat="1" x14ac:dyDescent="0.35">
      <c r="A982" s="1" t="s">
        <v>173</v>
      </c>
      <c r="B982" s="1" t="s">
        <v>232</v>
      </c>
      <c r="C982" s="1" t="s">
        <v>371</v>
      </c>
      <c r="D982" s="1" t="s">
        <v>1857</v>
      </c>
      <c r="E982" s="1" t="s">
        <v>58</v>
      </c>
      <c r="F982" s="1">
        <v>999922498</v>
      </c>
      <c r="G982" s="1">
        <f>(K982+P982+J982+M982+O982+Q982)-H982</f>
        <v>60</v>
      </c>
      <c r="H982" s="1"/>
      <c r="I982" s="30"/>
      <c r="J982" s="1">
        <f>SUM(AR982,BW982,CA982)</f>
        <v>0</v>
      </c>
      <c r="K982" s="1">
        <f>SUM(AD982,AF982,AH982,AJ982,AN982,AL982,AP982,AT982,AV982,AX982,AZ982,BD982,BF982,BH982,BJ982,BL982,BN982,BB982)</f>
        <v>60</v>
      </c>
      <c r="L982" s="1">
        <f>COUNT(AD982,AF982,AH982,AJ982,AL982,AN982,AP982,AT982,AV982,AX982,AZ982,BB982,BD982,BF982,BH982,BJ982,BL982,BN982)</f>
        <v>1</v>
      </c>
      <c r="M982" s="1">
        <f>BP982+BR982</f>
        <v>0</v>
      </c>
      <c r="N982" s="1"/>
      <c r="O982" s="1">
        <f>BU982</f>
        <v>0</v>
      </c>
      <c r="P982" s="1">
        <f>AB982+BY982</f>
        <v>0</v>
      </c>
      <c r="Q982" s="1">
        <f>BT982+CC982</f>
        <v>0</v>
      </c>
      <c r="R982" s="70"/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70"/>
      <c r="AB982" s="1"/>
      <c r="AC982" s="29"/>
      <c r="AD982" s="1"/>
      <c r="AE982" s="29"/>
      <c r="AF982" s="1"/>
      <c r="AG982" s="29"/>
      <c r="AH982" s="1"/>
      <c r="AI982" s="29"/>
      <c r="AJ982" s="1"/>
      <c r="AK982" s="29"/>
      <c r="AL982" s="1">
        <v>60</v>
      </c>
      <c r="AM982" s="29">
        <v>1</v>
      </c>
      <c r="AN982" s="1"/>
      <c r="AO982" s="29"/>
      <c r="AP982" s="1"/>
      <c r="AQ982" s="29"/>
      <c r="AR982" s="1"/>
      <c r="AS982" s="29"/>
      <c r="AT982" s="1"/>
      <c r="AU982" s="29"/>
      <c r="AV982" s="1"/>
      <c r="AW982" s="29"/>
      <c r="AX982" s="1"/>
      <c r="AY982" s="29"/>
      <c r="AZ982" s="1"/>
      <c r="BA982" s="29"/>
      <c r="BB982" s="1"/>
      <c r="BC982" s="29"/>
      <c r="BD982" s="1"/>
      <c r="BE982" s="29"/>
      <c r="BF982" s="1"/>
      <c r="BG982" s="29"/>
      <c r="BH982" s="1"/>
      <c r="BI982" s="29"/>
      <c r="BJ982" s="1"/>
      <c r="BK982" s="29"/>
      <c r="BL982" s="1"/>
      <c r="BM982" s="29"/>
      <c r="BN982" s="1"/>
      <c r="BO982" s="29"/>
      <c r="BP982" s="1"/>
      <c r="BQ982" s="29"/>
      <c r="BR982" s="1"/>
      <c r="BS982" s="29"/>
      <c r="BT982" s="1"/>
      <c r="BU982" s="1"/>
      <c r="BV982" s="29"/>
      <c r="BW982" s="1"/>
      <c r="BX982" s="29"/>
      <c r="BY982" s="33"/>
      <c r="BZ982" s="29"/>
      <c r="CA982" s="33"/>
      <c r="CB982" s="29"/>
      <c r="CC982" s="33"/>
    </row>
    <row r="983" spans="1:81" s="60" customFormat="1" x14ac:dyDescent="0.35">
      <c r="A983" s="35" t="s">
        <v>173</v>
      </c>
      <c r="B983" s="35" t="s">
        <v>232</v>
      </c>
      <c r="C983" s="35" t="s">
        <v>2933</v>
      </c>
      <c r="D983" s="35" t="s">
        <v>3522</v>
      </c>
      <c r="E983" s="35" t="s">
        <v>58</v>
      </c>
      <c r="F983" s="35">
        <v>999927952</v>
      </c>
      <c r="G983" s="1">
        <f>(K983+P983+J983+M983+O983+Q983)-H983</f>
        <v>60</v>
      </c>
      <c r="H983" s="1"/>
      <c r="I983" s="30"/>
      <c r="J983" s="1">
        <f>SUM(AR983,BW983,CA983)</f>
        <v>0</v>
      </c>
      <c r="K983" s="1">
        <f>SUM(AD983,AF983,AH983,AJ983,AN983,AL983,AP983,AT983,AV983,AX983,AZ983,BD983,BF983,BH983,BJ983,BL983,BN983,BB983)</f>
        <v>60</v>
      </c>
      <c r="L983" s="1">
        <f>COUNT(AD983,AF983,AH983,AJ983,AL983,AN983,AP983,AT983,AV983,AX983,AZ983,BB983,BD983,BF983,BH983,BJ983,BL983,BN983)</f>
        <v>1</v>
      </c>
      <c r="M983" s="1">
        <f>BP983+BR983</f>
        <v>0</v>
      </c>
      <c r="N983" s="1"/>
      <c r="O983" s="1">
        <f>BU983</f>
        <v>0</v>
      </c>
      <c r="P983" s="1">
        <f>AB983+BY983</f>
        <v>0</v>
      </c>
      <c r="Q983" s="1">
        <f>BT983+CC983</f>
        <v>0</v>
      </c>
      <c r="R983" s="70"/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70"/>
      <c r="AB983" s="1"/>
      <c r="AC983" s="29"/>
      <c r="AD983" s="1"/>
      <c r="AE983" s="29"/>
      <c r="AF983" s="1"/>
      <c r="AG983" s="29"/>
      <c r="AH983" s="1"/>
      <c r="AI983" s="29"/>
      <c r="AJ983" s="1"/>
      <c r="AK983" s="30"/>
      <c r="AL983" s="1"/>
      <c r="AM983" s="29"/>
      <c r="AN983" s="1"/>
      <c r="AO983" s="29"/>
      <c r="AP983" s="1"/>
      <c r="AQ983" s="29"/>
      <c r="AR983" s="1"/>
      <c r="AS983" s="29"/>
      <c r="AT983" s="1"/>
      <c r="AU983" s="29"/>
      <c r="AV983" s="1"/>
      <c r="AW983" s="29"/>
      <c r="AX983" s="1"/>
      <c r="AY983" s="29"/>
      <c r="AZ983" s="1"/>
      <c r="BA983" s="29"/>
      <c r="BB983" s="1"/>
      <c r="BC983" s="29"/>
      <c r="BD983" s="1"/>
      <c r="BE983" s="29"/>
      <c r="BF983" s="1"/>
      <c r="BG983" s="29"/>
      <c r="BH983" s="1">
        <v>60</v>
      </c>
      <c r="BI983" s="29">
        <v>1</v>
      </c>
      <c r="BJ983" s="1"/>
      <c r="BK983" s="29"/>
      <c r="BL983" s="1"/>
      <c r="BM983" s="29"/>
      <c r="BN983" s="1"/>
      <c r="BO983" s="29"/>
      <c r="BP983" s="1"/>
      <c r="BQ983" s="29"/>
      <c r="BR983" s="1"/>
      <c r="BS983" s="29"/>
      <c r="BT983" s="1"/>
      <c r="BU983" s="1"/>
      <c r="BV983" s="29"/>
      <c r="BW983" s="1"/>
      <c r="BX983" s="29"/>
      <c r="BY983" s="33"/>
      <c r="BZ983" s="29"/>
      <c r="CA983" s="33"/>
      <c r="CB983" s="29"/>
      <c r="CC983" s="33"/>
    </row>
    <row r="984" spans="1:81" s="60" customFormat="1" x14ac:dyDescent="0.35">
      <c r="A984" s="33" t="s">
        <v>173</v>
      </c>
      <c r="B984" s="1" t="s">
        <v>232</v>
      </c>
      <c r="C984" s="33" t="s">
        <v>1656</v>
      </c>
      <c r="D984" s="33" t="s">
        <v>1214</v>
      </c>
      <c r="E984" s="1" t="s">
        <v>58</v>
      </c>
      <c r="F984" s="33">
        <v>999921547</v>
      </c>
      <c r="G984" s="1">
        <f>(K984+P984+J984+M984+O984+Q984)-H984</f>
        <v>59.5</v>
      </c>
      <c r="H984" s="1">
        <f>(J984+K984+M984+N984+O984+P984+Q984)*0.5</f>
        <v>59.5</v>
      </c>
      <c r="I984" s="30"/>
      <c r="J984" s="1">
        <f>SUM(AR984,BW984,CA984)</f>
        <v>0</v>
      </c>
      <c r="K984" s="1">
        <f>SUM(AD984,AF984,AH984,AJ984,AN984,AL984,AP984,AT984,AV984,AX984,AZ984,BD984,BF984,BH984,BJ984,BL984,BN984,BB984)</f>
        <v>68</v>
      </c>
      <c r="L984" s="1">
        <f>COUNT(AD984,AF984,AH984,AJ984,AL984,AN984,AP984,AT984,AV984,AX984,AZ984,BB984,BD984,BF984,BH984,BJ984,BL984,BN984)</f>
        <v>1</v>
      </c>
      <c r="M984" s="1">
        <f>BP984+BR984</f>
        <v>0</v>
      </c>
      <c r="N984" s="1"/>
      <c r="O984" s="1">
        <f>BU984</f>
        <v>51</v>
      </c>
      <c r="P984" s="1">
        <f>AB984+BY984</f>
        <v>0</v>
      </c>
      <c r="Q984" s="1">
        <f>BT984+CC984</f>
        <v>0</v>
      </c>
      <c r="R984" s="70"/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70"/>
      <c r="AB984" s="1"/>
      <c r="AC984" s="29"/>
      <c r="AD984" s="1"/>
      <c r="AE984" s="29"/>
      <c r="AF984" s="1"/>
      <c r="AG984" s="29"/>
      <c r="AH984" s="1"/>
      <c r="AI984" s="29"/>
      <c r="AJ984" s="1"/>
      <c r="AK984" s="29"/>
      <c r="AL984" s="1"/>
      <c r="AM984" s="29"/>
      <c r="AN984" s="1"/>
      <c r="AO984" s="29"/>
      <c r="AP984" s="1">
        <v>68</v>
      </c>
      <c r="AQ984" s="29">
        <v>3</v>
      </c>
      <c r="AR984" s="1"/>
      <c r="AS984" s="29"/>
      <c r="AT984" s="1"/>
      <c r="AU984" s="29"/>
      <c r="AV984" s="1"/>
      <c r="AW984" s="29"/>
      <c r="AX984" s="1"/>
      <c r="AY984" s="29"/>
      <c r="AZ984" s="1"/>
      <c r="BA984" s="29"/>
      <c r="BB984" s="1"/>
      <c r="BC984" s="29"/>
      <c r="BD984" s="1"/>
      <c r="BE984" s="29"/>
      <c r="BF984" s="1"/>
      <c r="BG984" s="29"/>
      <c r="BH984" s="1"/>
      <c r="BI984" s="29"/>
      <c r="BJ984" s="1"/>
      <c r="BK984" s="29"/>
      <c r="BL984" s="1"/>
      <c r="BM984" s="29"/>
      <c r="BN984" s="1"/>
      <c r="BO984" s="29"/>
      <c r="BP984" s="1"/>
      <c r="BQ984" s="29"/>
      <c r="BR984" s="1"/>
      <c r="BS984" s="29"/>
      <c r="BT984" s="1"/>
      <c r="BU984" s="1">
        <v>51</v>
      </c>
      <c r="BV984" s="29" t="s">
        <v>97</v>
      </c>
      <c r="BW984" s="1"/>
      <c r="BX984" s="29"/>
      <c r="BY984" s="33"/>
      <c r="BZ984" s="29"/>
      <c r="CA984" s="33"/>
      <c r="CB984" s="29"/>
      <c r="CC984" s="33"/>
    </row>
    <row r="985" spans="1:81" s="60" customFormat="1" x14ac:dyDescent="0.35">
      <c r="A985" s="33" t="s">
        <v>173</v>
      </c>
      <c r="B985" s="38" t="s">
        <v>232</v>
      </c>
      <c r="C985" s="38" t="s">
        <v>1764</v>
      </c>
      <c r="D985" s="38" t="s">
        <v>368</v>
      </c>
      <c r="E985" s="38" t="s">
        <v>58</v>
      </c>
      <c r="F985" s="38">
        <v>999922011</v>
      </c>
      <c r="G985" s="1">
        <f>(K985+P985+J985+M985+O985+Q985)-H985</f>
        <v>59.5</v>
      </c>
      <c r="H985" s="1">
        <f>(J985+K985+M985+N985+O985+P985+Q985)*0.5</f>
        <v>59.5</v>
      </c>
      <c r="I985" s="30"/>
      <c r="J985" s="1">
        <f>SUM(AR985,BW985,CA985)</f>
        <v>0</v>
      </c>
      <c r="K985" s="1">
        <f>SUM(AD985,AF985,AH985,AJ985,AN985,AL985,AP985,AT985,AV985,AX985,AZ985,BD985,BF985,BH985,BJ985,BL985,BN985,BB985)</f>
        <v>68</v>
      </c>
      <c r="L985" s="1">
        <f>COUNT(AD985,AF985,AH985,AJ985,AL985,AN985,AP985,AT985,AV985,AX985,AZ985,BB985,BD985,BF985,BH985,BJ985,BL985,BN985)</f>
        <v>1</v>
      </c>
      <c r="M985" s="1">
        <f>BP985+BR985</f>
        <v>0</v>
      </c>
      <c r="N985" s="1"/>
      <c r="O985" s="1">
        <f>BU985</f>
        <v>51</v>
      </c>
      <c r="P985" s="1">
        <f>AB985+BY985</f>
        <v>0</v>
      </c>
      <c r="Q985" s="1">
        <f>BT985+CC985</f>
        <v>0</v>
      </c>
      <c r="R985" s="70"/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70"/>
      <c r="AB985" s="1"/>
      <c r="AC985" s="29"/>
      <c r="AD985" s="1"/>
      <c r="AE985" s="29"/>
      <c r="AF985" s="1"/>
      <c r="AG985" s="29"/>
      <c r="AH985" s="1"/>
      <c r="AI985" s="29"/>
      <c r="AJ985" s="1">
        <v>68</v>
      </c>
      <c r="AK985" s="29">
        <v>4</v>
      </c>
      <c r="AL985" s="1"/>
      <c r="AM985" s="29"/>
      <c r="AN985" s="1"/>
      <c r="AO985" s="29"/>
      <c r="AP985" s="1"/>
      <c r="AQ985" s="29"/>
      <c r="AR985" s="1"/>
      <c r="AS985" s="29"/>
      <c r="AT985" s="1"/>
      <c r="AU985" s="29"/>
      <c r="AV985" s="1"/>
      <c r="AW985" s="29"/>
      <c r="AX985" s="1"/>
      <c r="AY985" s="29"/>
      <c r="AZ985" s="1"/>
      <c r="BA985" s="29"/>
      <c r="BB985" s="1"/>
      <c r="BC985" s="29"/>
      <c r="BD985" s="1"/>
      <c r="BE985" s="29"/>
      <c r="BF985" s="1"/>
      <c r="BG985" s="29"/>
      <c r="BH985" s="1"/>
      <c r="BI985" s="29"/>
      <c r="BJ985" s="1"/>
      <c r="BK985" s="29"/>
      <c r="BL985" s="1"/>
      <c r="BM985" s="29"/>
      <c r="BN985" s="1"/>
      <c r="BO985" s="29"/>
      <c r="BP985" s="1"/>
      <c r="BQ985" s="29"/>
      <c r="BR985" s="1"/>
      <c r="BS985" s="29"/>
      <c r="BT985" s="1"/>
      <c r="BU985" s="1">
        <v>51</v>
      </c>
      <c r="BV985" s="29" t="s">
        <v>97</v>
      </c>
      <c r="BW985" s="1"/>
      <c r="BX985" s="29"/>
      <c r="BY985" s="33"/>
      <c r="BZ985" s="29"/>
      <c r="CA985" s="33"/>
      <c r="CB985" s="29"/>
      <c r="CC985" s="33"/>
    </row>
    <row r="986" spans="1:81" s="60" customFormat="1" x14ac:dyDescent="0.35">
      <c r="A986" s="33" t="s">
        <v>173</v>
      </c>
      <c r="B986" s="33" t="s">
        <v>232</v>
      </c>
      <c r="C986" s="33" t="s">
        <v>1271</v>
      </c>
      <c r="D986" s="33" t="s">
        <v>1272</v>
      </c>
      <c r="E986" s="33" t="s">
        <v>58</v>
      </c>
      <c r="F986" s="33">
        <v>999918822</v>
      </c>
      <c r="G986" s="1">
        <f>(K986+P986+J986+M986+O986+Q986)-H986</f>
        <v>58</v>
      </c>
      <c r="H986" s="1"/>
      <c r="I986" s="30"/>
      <c r="J986" s="1">
        <f>SUM(AR986,BW986,CA986)</f>
        <v>0</v>
      </c>
      <c r="K986" s="1">
        <f>SUM(AD986,AF986,AH986,AJ986,AN986,AL986,AP986,AT986,AV986,AX986,AZ986,BD986,BF986,BH986,BJ986,BL986,BN986,BB986)</f>
        <v>58</v>
      </c>
      <c r="L986" s="1">
        <f>COUNT(AD986,AF986,AH986,AJ986,AL986,AN986,AP986,AT986,AV986,AX986,AZ986,BB986,BD986,BF986,BH986,BJ986,BL986,BN986)</f>
        <v>1</v>
      </c>
      <c r="M986" s="1">
        <f>BP986+BR986</f>
        <v>0</v>
      </c>
      <c r="N986" s="1"/>
      <c r="O986" s="1">
        <f>BU986</f>
        <v>0</v>
      </c>
      <c r="P986" s="1">
        <f>AB986+BY986</f>
        <v>0</v>
      </c>
      <c r="Q986" s="1">
        <f>BT986+CC986</f>
        <v>0</v>
      </c>
      <c r="R986" s="70"/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70"/>
      <c r="AB986" s="1"/>
      <c r="AC986" s="29"/>
      <c r="AD986" s="1"/>
      <c r="AE986" s="29"/>
      <c r="AF986" s="1"/>
      <c r="AG986" s="29"/>
      <c r="AH986" s="1"/>
      <c r="AI986" s="29"/>
      <c r="AJ986" s="1"/>
      <c r="AK986" s="29"/>
      <c r="AL986" s="1"/>
      <c r="AM986" s="29"/>
      <c r="AN986" s="1"/>
      <c r="AO986" s="29"/>
      <c r="AP986" s="1"/>
      <c r="AQ986" s="29"/>
      <c r="AR986" s="1"/>
      <c r="AS986" s="29"/>
      <c r="AT986" s="1"/>
      <c r="AU986" s="29"/>
      <c r="AV986" s="1"/>
      <c r="AW986" s="29"/>
      <c r="AX986" s="1"/>
      <c r="AY986" s="29"/>
      <c r="AZ986" s="1"/>
      <c r="BA986" s="29"/>
      <c r="BB986" s="1"/>
      <c r="BC986" s="29"/>
      <c r="BD986" s="1"/>
      <c r="BE986" s="29"/>
      <c r="BF986" s="1">
        <v>58</v>
      </c>
      <c r="BG986" s="29">
        <v>6</v>
      </c>
      <c r="BH986" s="1"/>
      <c r="BI986" s="29"/>
      <c r="BJ986" s="1"/>
      <c r="BK986" s="29"/>
      <c r="BL986" s="1"/>
      <c r="BM986" s="29"/>
      <c r="BN986" s="1"/>
      <c r="BO986" s="29"/>
      <c r="BP986" s="1"/>
      <c r="BQ986" s="29"/>
      <c r="BR986" s="1"/>
      <c r="BS986" s="29"/>
      <c r="BT986" s="1"/>
      <c r="BU986" s="1"/>
      <c r="BV986" s="29"/>
      <c r="BW986" s="1"/>
      <c r="BX986" s="29"/>
      <c r="BY986" s="33"/>
      <c r="BZ986" s="29"/>
      <c r="CA986" s="33"/>
      <c r="CB986" s="29"/>
      <c r="CC986" s="33"/>
    </row>
    <row r="987" spans="1:81" s="60" customFormat="1" x14ac:dyDescent="0.35">
      <c r="A987" s="1" t="s">
        <v>173</v>
      </c>
      <c r="B987" s="1" t="s">
        <v>232</v>
      </c>
      <c r="C987" s="1" t="s">
        <v>1024</v>
      </c>
      <c r="D987" s="1" t="s">
        <v>1025</v>
      </c>
      <c r="E987" s="1" t="s">
        <v>58</v>
      </c>
      <c r="F987" s="1">
        <v>999916539</v>
      </c>
      <c r="G987" s="1">
        <f>(K987+P987+J987+M987+O987+Q987)-H987</f>
        <v>51</v>
      </c>
      <c r="H987" s="1"/>
      <c r="I987" s="30"/>
      <c r="J987" s="1">
        <f>SUM(AR987,BW987,CA987)</f>
        <v>0</v>
      </c>
      <c r="K987" s="1">
        <f>SUM(AD987,AF987,AH987,AJ987,AN987,AL987,AP987,AT987,AV987,AX987,AZ987,BD987,BF987,BH987,BJ987,BL987,BN987,BB987)</f>
        <v>0</v>
      </c>
      <c r="L987" s="1">
        <f>COUNT(AD987,AF987,AH987,AJ987,AL987,AN987,AP987,AT987,AV987,AX987,AZ987,BB987,BD987,BF987,BH987,BJ987,BL987,BN987)</f>
        <v>0</v>
      </c>
      <c r="M987" s="1">
        <f>BP987+BR987</f>
        <v>0</v>
      </c>
      <c r="N987" s="1"/>
      <c r="O987" s="1">
        <f>BU987</f>
        <v>51</v>
      </c>
      <c r="P987" s="1">
        <f>AB987+BY987</f>
        <v>0</v>
      </c>
      <c r="Q987" s="1">
        <f>BT987+CC987</f>
        <v>0</v>
      </c>
      <c r="R987" s="70"/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70"/>
      <c r="AB987" s="1"/>
      <c r="AC987" s="29"/>
      <c r="AD987" s="1"/>
      <c r="AE987" s="29"/>
      <c r="AF987" s="1"/>
      <c r="AG987" s="29"/>
      <c r="AH987" s="1"/>
      <c r="AI987" s="29"/>
      <c r="AJ987" s="1"/>
      <c r="AK987" s="29"/>
      <c r="AL987" s="1"/>
      <c r="AM987" s="30"/>
      <c r="AN987" s="1"/>
      <c r="AO987" s="29"/>
      <c r="AP987" s="1"/>
      <c r="AQ987" s="30"/>
      <c r="AR987" s="1"/>
      <c r="AS987" s="30"/>
      <c r="AT987" s="1"/>
      <c r="AU987" s="30"/>
      <c r="AV987" s="1"/>
      <c r="AW987" s="30"/>
      <c r="AX987" s="1"/>
      <c r="AY987" s="30"/>
      <c r="AZ987" s="1"/>
      <c r="BA987" s="30"/>
      <c r="BB987" s="1"/>
      <c r="BC987" s="29"/>
      <c r="BD987" s="1"/>
      <c r="BE987" s="30"/>
      <c r="BF987" s="1"/>
      <c r="BG987" s="30"/>
      <c r="BH987" s="1"/>
      <c r="BI987" s="30"/>
      <c r="BJ987" s="1"/>
      <c r="BK987" s="30"/>
      <c r="BL987" s="1"/>
      <c r="BM987" s="30"/>
      <c r="BN987" s="1"/>
      <c r="BO987" s="30"/>
      <c r="BP987" s="1"/>
      <c r="BQ987" s="29"/>
      <c r="BR987" s="1"/>
      <c r="BS987" s="29"/>
      <c r="BT987" s="1"/>
      <c r="BU987" s="1">
        <v>51</v>
      </c>
      <c r="BV987" s="29" t="s">
        <v>97</v>
      </c>
      <c r="BW987" s="1"/>
      <c r="BX987" s="29"/>
      <c r="BY987" s="33"/>
      <c r="BZ987" s="29"/>
      <c r="CA987" s="33"/>
      <c r="CB987" s="29"/>
      <c r="CC987" s="33"/>
    </row>
    <row r="988" spans="1:81" s="60" customFormat="1" x14ac:dyDescent="0.35">
      <c r="A988" s="33" t="s">
        <v>173</v>
      </c>
      <c r="B988" s="33" t="s">
        <v>232</v>
      </c>
      <c r="C988" s="33" t="s">
        <v>642</v>
      </c>
      <c r="D988" s="33" t="s">
        <v>643</v>
      </c>
      <c r="E988" s="33" t="s">
        <v>58</v>
      </c>
      <c r="F988" s="1">
        <v>999898622</v>
      </c>
      <c r="G988" s="1">
        <f>(K988+P988+J988+M988+O988+Q988)-H988</f>
        <v>45</v>
      </c>
      <c r="H988" s="33"/>
      <c r="I988" s="30"/>
      <c r="J988" s="1">
        <f>SUM(AR988,BW988,CA988)</f>
        <v>0</v>
      </c>
      <c r="K988" s="1">
        <f>SUM(AD988,AF988,AH988,AJ988,AN988,AL988,AP988,AT988,AV988,AX988,AZ988,BD988,BF988,BH988,BJ988,BL988,BN988,BB988)</f>
        <v>45</v>
      </c>
      <c r="L988" s="1">
        <f>COUNT(AD988,AF988,AH988,AJ988,AL988,AN988,AP988,AT988,AV988,AX988,AZ988,BB988,BD988,BF988,BH988,BJ988,BL988,BN988)</f>
        <v>1</v>
      </c>
      <c r="M988" s="1">
        <f>BP988+BR988</f>
        <v>0</v>
      </c>
      <c r="N988" s="1"/>
      <c r="O988" s="1">
        <f>BU988</f>
        <v>0</v>
      </c>
      <c r="P988" s="1">
        <f>AB988+BY988</f>
        <v>0</v>
      </c>
      <c r="Q988" s="1">
        <f>BT988+CC988</f>
        <v>0</v>
      </c>
      <c r="R988" s="70"/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70"/>
      <c r="AB988" s="1"/>
      <c r="AC988" s="29"/>
      <c r="AD988" s="1"/>
      <c r="AE988" s="29"/>
      <c r="AF988" s="1"/>
      <c r="AG988" s="29"/>
      <c r="AH988" s="1"/>
      <c r="AI988" s="29"/>
      <c r="AJ988" s="1"/>
      <c r="AK988" s="29"/>
      <c r="AL988" s="1">
        <v>45</v>
      </c>
      <c r="AM988" s="29">
        <v>2</v>
      </c>
      <c r="AN988" s="1"/>
      <c r="AO988" s="29"/>
      <c r="AP988" s="1"/>
      <c r="AQ988" s="29"/>
      <c r="AR988" s="1"/>
      <c r="AS988" s="29"/>
      <c r="AT988" s="1"/>
      <c r="AU988" s="29"/>
      <c r="AV988" s="1"/>
      <c r="AW988" s="29"/>
      <c r="AX988" s="1"/>
      <c r="AY988" s="29"/>
      <c r="AZ988" s="1"/>
      <c r="BA988" s="29"/>
      <c r="BB988" s="1"/>
      <c r="BC988" s="29"/>
      <c r="BD988" s="1"/>
      <c r="BE988" s="29"/>
      <c r="BF988" s="1"/>
      <c r="BG988" s="29"/>
      <c r="BH988" s="1"/>
      <c r="BI988" s="29"/>
      <c r="BJ988" s="1"/>
      <c r="BK988" s="29"/>
      <c r="BL988" s="1"/>
      <c r="BM988" s="29"/>
      <c r="BN988" s="1"/>
      <c r="BO988" s="29"/>
      <c r="BP988" s="1"/>
      <c r="BQ988" s="29"/>
      <c r="BR988" s="1"/>
      <c r="BS988" s="29"/>
      <c r="BT988" s="1"/>
      <c r="BU988" s="1"/>
      <c r="BV988" s="29"/>
      <c r="BW988" s="1"/>
      <c r="BX988" s="29"/>
      <c r="BY988" s="33"/>
      <c r="BZ988" s="29"/>
      <c r="CA988" s="33"/>
      <c r="CB988" s="29"/>
      <c r="CC988" s="33"/>
    </row>
    <row r="989" spans="1:81" s="60" customFormat="1" x14ac:dyDescent="0.35">
      <c r="A989" s="33" t="s">
        <v>173</v>
      </c>
      <c r="B989" s="1" t="s">
        <v>232</v>
      </c>
      <c r="C989" s="1" t="s">
        <v>1902</v>
      </c>
      <c r="D989" s="1" t="s">
        <v>900</v>
      </c>
      <c r="E989" s="1" t="s">
        <v>58</v>
      </c>
      <c r="F989" s="1">
        <v>999922738</v>
      </c>
      <c r="G989" s="1">
        <f>(K989+P989+J989+M989+O989+Q989)-H989</f>
        <v>44.5</v>
      </c>
      <c r="H989" s="1">
        <f>(J989+K989+M989+N989+O989+P989+Q989)*0.5</f>
        <v>44.5</v>
      </c>
      <c r="I989" s="30"/>
      <c r="J989" s="1">
        <f>SUM(AR989,BW989,CA989)</f>
        <v>0</v>
      </c>
      <c r="K989" s="1">
        <f>SUM(AD989,AF989,AH989,AJ989,AN989,AL989,AP989,AT989,AV989,AX989,AZ989,BD989,BF989,BH989,BJ989,BL989,BN989,BB989)</f>
        <v>38</v>
      </c>
      <c r="L989" s="1">
        <f>COUNT(AD989,AF989,AH989,AJ989,AL989,AN989,AP989,AT989,AV989,AX989,AZ989,BB989,BD989,BF989,BH989,BJ989,BL989,BN989)</f>
        <v>1</v>
      </c>
      <c r="M989" s="1">
        <f>BP989+BR989</f>
        <v>0</v>
      </c>
      <c r="N989" s="1"/>
      <c r="O989" s="1">
        <f>BU989</f>
        <v>51</v>
      </c>
      <c r="P989" s="1">
        <f>AB989+BY989</f>
        <v>0</v>
      </c>
      <c r="Q989" s="1">
        <f>BT989+CC989</f>
        <v>0</v>
      </c>
      <c r="R989" s="70"/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70"/>
      <c r="AB989" s="1"/>
      <c r="AC989" s="29"/>
      <c r="AD989" s="1"/>
      <c r="AE989" s="29"/>
      <c r="AF989" s="1"/>
      <c r="AG989" s="29"/>
      <c r="AH989" s="1"/>
      <c r="AI989" s="29"/>
      <c r="AJ989" s="1"/>
      <c r="AK989" s="29"/>
      <c r="AL989" s="1"/>
      <c r="AM989" s="29"/>
      <c r="AN989" s="1"/>
      <c r="AO989" s="29"/>
      <c r="AP989" s="1"/>
      <c r="AQ989" s="29"/>
      <c r="AR989" s="1"/>
      <c r="AS989" s="29"/>
      <c r="AT989" s="1"/>
      <c r="AU989" s="29"/>
      <c r="AV989" s="1"/>
      <c r="AW989" s="29"/>
      <c r="AX989" s="1"/>
      <c r="AY989" s="29"/>
      <c r="AZ989" s="1"/>
      <c r="BA989" s="29"/>
      <c r="BB989" s="1">
        <v>38</v>
      </c>
      <c r="BC989" s="29"/>
      <c r="BD989" s="1"/>
      <c r="BE989" s="29"/>
      <c r="BF989" s="1"/>
      <c r="BG989" s="29"/>
      <c r="BH989" s="1"/>
      <c r="BI989" s="29"/>
      <c r="BJ989" s="1"/>
      <c r="BK989" s="29"/>
      <c r="BL989" s="1"/>
      <c r="BM989" s="29"/>
      <c r="BN989" s="1"/>
      <c r="BO989" s="29"/>
      <c r="BP989" s="1"/>
      <c r="BQ989" s="29"/>
      <c r="BR989" s="1"/>
      <c r="BS989" s="29"/>
      <c r="BT989" s="1"/>
      <c r="BU989" s="1">
        <v>51</v>
      </c>
      <c r="BV989" s="29" t="s">
        <v>97</v>
      </c>
      <c r="BW989" s="1"/>
      <c r="BX989" s="29"/>
      <c r="BY989" s="33"/>
      <c r="BZ989" s="29"/>
      <c r="CA989" s="33"/>
      <c r="CB989" s="29"/>
      <c r="CC989" s="33"/>
    </row>
    <row r="990" spans="1:81" s="60" customFormat="1" x14ac:dyDescent="0.35">
      <c r="A990" s="33" t="s">
        <v>173</v>
      </c>
      <c r="B990" s="1" t="s">
        <v>232</v>
      </c>
      <c r="C990" s="1" t="s">
        <v>783</v>
      </c>
      <c r="D990" s="1" t="s">
        <v>784</v>
      </c>
      <c r="E990" s="1" t="s">
        <v>58</v>
      </c>
      <c r="F990" s="1">
        <v>999908136</v>
      </c>
      <c r="G990" s="1">
        <f>(K990+P990+J990+M990+O990+Q990)-H990</f>
        <v>44.5</v>
      </c>
      <c r="H990" s="1">
        <f>(J990+K990+M990+N990+O990+P990+Q990)*0.5</f>
        <v>44.5</v>
      </c>
      <c r="I990" s="30"/>
      <c r="J990" s="1">
        <f>SUM(AR990,BW990,CA990)</f>
        <v>0</v>
      </c>
      <c r="K990" s="1">
        <f>SUM(AD990,AF990,AH990,AJ990,AN990,AL990,AP990,AT990,AV990,AX990,AZ990,BD990,BF990,BH990,BJ990,BL990,BN990,BB990)</f>
        <v>38</v>
      </c>
      <c r="L990" s="1">
        <f>COUNT(AD990,AF990,AH990,AJ990,AL990,AN990,AP990,AT990,AV990,AX990,AZ990,BB990,BD990,BF990,BH990,BJ990,BL990,BN990)</f>
        <v>1</v>
      </c>
      <c r="M990" s="1">
        <f>BP990+BR990</f>
        <v>0</v>
      </c>
      <c r="N990" s="1"/>
      <c r="O990" s="1">
        <f>BU990</f>
        <v>51</v>
      </c>
      <c r="P990" s="1">
        <f>AB990+BY990</f>
        <v>0</v>
      </c>
      <c r="Q990" s="1">
        <f>BT990+CC990</f>
        <v>0</v>
      </c>
      <c r="R990" s="70"/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70"/>
      <c r="AB990" s="1"/>
      <c r="AC990" s="29"/>
      <c r="AD990" s="1"/>
      <c r="AE990" s="29"/>
      <c r="AF990" s="1"/>
      <c r="AG990" s="29"/>
      <c r="AH990" s="1"/>
      <c r="AI990" s="29"/>
      <c r="AJ990" s="1">
        <v>38</v>
      </c>
      <c r="AK990" s="29" t="s">
        <v>97</v>
      </c>
      <c r="AL990" s="1"/>
      <c r="AM990" s="29"/>
      <c r="AN990" s="1"/>
      <c r="AO990" s="29"/>
      <c r="AP990" s="1"/>
      <c r="AQ990" s="29"/>
      <c r="AR990" s="1"/>
      <c r="AS990" s="29"/>
      <c r="AT990" s="1"/>
      <c r="AU990" s="29"/>
      <c r="AV990" s="1"/>
      <c r="AW990" s="29"/>
      <c r="AX990" s="1"/>
      <c r="AY990" s="29"/>
      <c r="AZ990" s="1"/>
      <c r="BA990" s="29"/>
      <c r="BB990" s="1"/>
      <c r="BC990" s="29"/>
      <c r="BD990" s="1"/>
      <c r="BE990" s="29"/>
      <c r="BF990" s="1"/>
      <c r="BG990" s="29"/>
      <c r="BH990" s="1"/>
      <c r="BI990" s="29"/>
      <c r="BJ990" s="1"/>
      <c r="BK990" s="29"/>
      <c r="BL990" s="1"/>
      <c r="BM990" s="29"/>
      <c r="BN990" s="1"/>
      <c r="BO990" s="29"/>
      <c r="BP990" s="1"/>
      <c r="BQ990" s="29"/>
      <c r="BR990" s="1"/>
      <c r="BS990" s="29"/>
      <c r="BT990" s="1"/>
      <c r="BU990" s="1">
        <v>51</v>
      </c>
      <c r="BV990" s="29" t="s">
        <v>97</v>
      </c>
      <c r="BW990" s="1"/>
      <c r="BX990" s="29"/>
      <c r="BY990" s="33"/>
      <c r="BZ990" s="29"/>
      <c r="CA990" s="33"/>
      <c r="CB990" s="29"/>
      <c r="CC990" s="33"/>
    </row>
    <row r="991" spans="1:81" s="60" customFormat="1" x14ac:dyDescent="0.35">
      <c r="A991" s="33" t="s">
        <v>173</v>
      </c>
      <c r="B991" s="1" t="s">
        <v>232</v>
      </c>
      <c r="C991" s="1" t="s">
        <v>1013</v>
      </c>
      <c r="D991" s="1" t="s">
        <v>3460</v>
      </c>
      <c r="E991" s="1" t="s">
        <v>58</v>
      </c>
      <c r="F991" s="1">
        <v>999927808</v>
      </c>
      <c r="G991" s="1">
        <f>(K991+P991+J991+M991+O991+Q991)-H991</f>
        <v>34</v>
      </c>
      <c r="H991" s="1">
        <f>(J991+K991+M991+N991+O991+P991+Q991)*0.5</f>
        <v>34</v>
      </c>
      <c r="I991" s="30"/>
      <c r="J991" s="1">
        <f>SUM(AR991,BW991,CA991)</f>
        <v>0</v>
      </c>
      <c r="K991" s="1">
        <f>SUM(AD991,AF991,AH991,AJ991,AN991,AL991,AP991,AT991,AV991,AX991,AZ991,BD991,BF991,BH991,BJ991,BL991,BN991,BB991)</f>
        <v>68</v>
      </c>
      <c r="L991" s="1">
        <f>COUNT(AD991,AF991,AH991,AJ991,AL991,AN991,AP991,AT991,AV991,AX991,AZ991,BB991,BD991,BF991,BH991,BJ991,BL991,BN991)</f>
        <v>1</v>
      </c>
      <c r="M991" s="1">
        <f>BP991+BR991</f>
        <v>0</v>
      </c>
      <c r="N991" s="1"/>
      <c r="O991" s="1">
        <f>BU991</f>
        <v>0</v>
      </c>
      <c r="P991" s="1">
        <f>AB991+BY991</f>
        <v>0</v>
      </c>
      <c r="Q991" s="1">
        <f>BT991+CC991</f>
        <v>0</v>
      </c>
      <c r="R991" s="70"/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70"/>
      <c r="AB991" s="1"/>
      <c r="AC991" s="29"/>
      <c r="AD991" s="1"/>
      <c r="AE991" s="29"/>
      <c r="AF991" s="1"/>
      <c r="AG991" s="29"/>
      <c r="AH991" s="1"/>
      <c r="AI991" s="29"/>
      <c r="AJ991" s="1"/>
      <c r="AK991" s="29"/>
      <c r="AL991" s="1"/>
      <c r="AM991" s="29"/>
      <c r="AN991" s="1"/>
      <c r="AO991" s="29"/>
      <c r="AP991" s="1"/>
      <c r="AQ991" s="29"/>
      <c r="AR991" s="1"/>
      <c r="AS991" s="29"/>
      <c r="AT991" s="1"/>
      <c r="AU991" s="29"/>
      <c r="AV991" s="1"/>
      <c r="AW991" s="29"/>
      <c r="AX991" s="1"/>
      <c r="AY991" s="29"/>
      <c r="AZ991" s="1"/>
      <c r="BA991" s="29"/>
      <c r="BB991" s="1"/>
      <c r="BC991" s="29"/>
      <c r="BD991" s="1">
        <v>68</v>
      </c>
      <c r="BE991" s="29">
        <v>4</v>
      </c>
      <c r="BF991" s="1"/>
      <c r="BG991" s="29"/>
      <c r="BH991" s="1"/>
      <c r="BI991" s="29"/>
      <c r="BJ991" s="1"/>
      <c r="BK991" s="29"/>
      <c r="BL991" s="1"/>
      <c r="BM991" s="29"/>
      <c r="BN991" s="1"/>
      <c r="BO991" s="29"/>
      <c r="BP991" s="1"/>
      <c r="BQ991" s="29"/>
      <c r="BR991" s="1"/>
      <c r="BS991" s="29"/>
      <c r="BT991" s="1"/>
      <c r="BU991" s="1"/>
      <c r="BV991" s="29"/>
      <c r="BW991" s="1"/>
      <c r="BX991" s="29"/>
      <c r="BY991" s="33"/>
      <c r="BZ991" s="29"/>
      <c r="CA991" s="33"/>
      <c r="CB991" s="29"/>
      <c r="CC991" s="33"/>
    </row>
    <row r="992" spans="1:81" s="60" customFormat="1" x14ac:dyDescent="0.35">
      <c r="A992" s="38" t="s">
        <v>173</v>
      </c>
      <c r="B992" s="38" t="s">
        <v>232</v>
      </c>
      <c r="C992" s="38" t="s">
        <v>2648</v>
      </c>
      <c r="D992" s="38" t="s">
        <v>1857</v>
      </c>
      <c r="E992" s="38" t="s">
        <v>58</v>
      </c>
      <c r="F992" s="38">
        <v>999925770</v>
      </c>
      <c r="G992" s="1">
        <f>(K992+P992+J992+M992+O992+Q992)-H992</f>
        <v>34</v>
      </c>
      <c r="H992" s="1"/>
      <c r="I992" s="30"/>
      <c r="J992" s="1">
        <f>SUM(AR992,BW992,CA992)</f>
        <v>0</v>
      </c>
      <c r="K992" s="1">
        <f>SUM(AD992,AF992,AH992,AJ992,AN992,AL992,AP992,AT992,AV992,AX992,AZ992,BD992,BF992,BH992,BJ992,BL992,BN992,BB992)</f>
        <v>34</v>
      </c>
      <c r="L992" s="1">
        <f>COUNT(AD992,AF992,AH992,AJ992,AL992,AN992,AP992,AT992,AV992,AX992,AZ992,BB992,BD992,BF992,BH992,BJ992,BL992,BN992)</f>
        <v>1</v>
      </c>
      <c r="M992" s="1">
        <f>BP992+BR992</f>
        <v>0</v>
      </c>
      <c r="N992" s="1"/>
      <c r="O992" s="1">
        <f>BU992</f>
        <v>0</v>
      </c>
      <c r="P992" s="1">
        <f>AB992+BY992</f>
        <v>0</v>
      </c>
      <c r="Q992" s="1">
        <f>BT992+CC992</f>
        <v>0</v>
      </c>
      <c r="R992" s="70"/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70"/>
      <c r="AB992" s="1"/>
      <c r="AC992" s="29"/>
      <c r="AD992" s="1"/>
      <c r="AE992" s="29"/>
      <c r="AF992" s="1"/>
      <c r="AG992" s="29"/>
      <c r="AH992" s="1"/>
      <c r="AI992" s="29"/>
      <c r="AJ992" s="1">
        <v>34</v>
      </c>
      <c r="AK992" s="29">
        <v>3</v>
      </c>
      <c r="AL992" s="1"/>
      <c r="AM992" s="29"/>
      <c r="AN992" s="1"/>
      <c r="AO992" s="29"/>
      <c r="AP992" s="1"/>
      <c r="AQ992" s="29"/>
      <c r="AR992" s="1"/>
      <c r="AS992" s="29"/>
      <c r="AT992" s="1"/>
      <c r="AU992" s="29"/>
      <c r="AV992" s="1"/>
      <c r="AW992" s="29"/>
      <c r="AX992" s="1"/>
      <c r="AY992" s="29"/>
      <c r="AZ992" s="1"/>
      <c r="BA992" s="29"/>
      <c r="BB992" s="1"/>
      <c r="BC992" s="29"/>
      <c r="BD992" s="1"/>
      <c r="BE992" s="29"/>
      <c r="BF992" s="1"/>
      <c r="BG992" s="29"/>
      <c r="BH992" s="1"/>
      <c r="BI992" s="29"/>
      <c r="BJ992" s="1"/>
      <c r="BK992" s="29"/>
      <c r="BL992" s="1"/>
      <c r="BM992" s="29"/>
      <c r="BN992" s="1"/>
      <c r="BO992" s="29"/>
      <c r="BP992" s="1"/>
      <c r="BQ992" s="29"/>
      <c r="BR992" s="1"/>
      <c r="BS992" s="29"/>
      <c r="BT992" s="1"/>
      <c r="BU992" s="1"/>
      <c r="BV992" s="29"/>
      <c r="BW992" s="1"/>
      <c r="BX992" s="29"/>
      <c r="BY992" s="33"/>
      <c r="BZ992" s="29"/>
      <c r="CA992" s="33"/>
      <c r="CB992" s="29"/>
      <c r="CC992" s="33"/>
    </row>
    <row r="993" spans="1:81" s="60" customFormat="1" x14ac:dyDescent="0.35">
      <c r="A993" s="34" t="s">
        <v>173</v>
      </c>
      <c r="B993" s="34" t="s">
        <v>232</v>
      </c>
      <c r="C993" s="34" t="s">
        <v>2702</v>
      </c>
      <c r="D993" s="34" t="s">
        <v>471</v>
      </c>
      <c r="E993" s="34" t="s">
        <v>58</v>
      </c>
      <c r="F993" s="1">
        <v>999925874</v>
      </c>
      <c r="G993" s="1">
        <f>(K993+P993+J993+M993+O993+Q993)-H993</f>
        <v>34</v>
      </c>
      <c r="H993" s="1"/>
      <c r="I993" s="30"/>
      <c r="J993" s="1">
        <f>SUM(AR993,BW993,CA993)</f>
        <v>0</v>
      </c>
      <c r="K993" s="1">
        <f>SUM(AD993,AF993,AH993,AJ993,AN993,AL993,AP993,AT993,AV993,AX993,AZ993,BD993,BF993,BH993,BJ993,BL993,BN993,BB993)</f>
        <v>34</v>
      </c>
      <c r="L993" s="1">
        <f>COUNT(AD993,AF993,AH993,AJ993,AL993,AN993,AP993,AT993,AV993,AX993,AZ993,BB993,BD993,BF993,BH993,BJ993,BL993,BN993)</f>
        <v>1</v>
      </c>
      <c r="M993" s="1">
        <f>BP993+BR993</f>
        <v>0</v>
      </c>
      <c r="N993" s="1"/>
      <c r="O993" s="1">
        <f>BU993</f>
        <v>0</v>
      </c>
      <c r="P993" s="1">
        <f>AB993+BY993</f>
        <v>0</v>
      </c>
      <c r="Q993" s="1">
        <f>BT993+CC993</f>
        <v>0</v>
      </c>
      <c r="R993" s="70"/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70"/>
      <c r="AB993" s="1"/>
      <c r="AC993" s="29"/>
      <c r="AD993" s="1"/>
      <c r="AE993" s="29"/>
      <c r="AF993" s="1"/>
      <c r="AG993" s="29"/>
      <c r="AH993" s="1">
        <v>34</v>
      </c>
      <c r="AI993" s="29">
        <v>3</v>
      </c>
      <c r="AJ993" s="1"/>
      <c r="AK993" s="29"/>
      <c r="AL993" s="1"/>
      <c r="AM993" s="29"/>
      <c r="AN993" s="1"/>
      <c r="AO993" s="29"/>
      <c r="AP993" s="1"/>
      <c r="AQ993" s="29"/>
      <c r="AR993" s="1"/>
      <c r="AS993" s="29"/>
      <c r="AT993" s="1"/>
      <c r="AU993" s="29"/>
      <c r="AV993" s="1"/>
      <c r="AW993" s="29"/>
      <c r="AX993" s="1"/>
      <c r="AY993" s="29"/>
      <c r="AZ993" s="1"/>
      <c r="BA993" s="29"/>
      <c r="BB993" s="1"/>
      <c r="BC993" s="29"/>
      <c r="BD993" s="1"/>
      <c r="BE993" s="29"/>
      <c r="BF993" s="1"/>
      <c r="BG993" s="29"/>
      <c r="BH993" s="1"/>
      <c r="BI993" s="29"/>
      <c r="BJ993" s="1"/>
      <c r="BK993" s="29"/>
      <c r="BL993" s="1"/>
      <c r="BM993" s="29"/>
      <c r="BN993" s="1"/>
      <c r="BO993" s="29"/>
      <c r="BP993" s="1"/>
      <c r="BQ993" s="29"/>
      <c r="BR993" s="1"/>
      <c r="BS993" s="29"/>
      <c r="BT993" s="1"/>
      <c r="BU993" s="1"/>
      <c r="BV993" s="29"/>
      <c r="BW993" s="1"/>
      <c r="BX993" s="29"/>
      <c r="BY993" s="33"/>
      <c r="BZ993" s="29"/>
      <c r="CA993" s="33"/>
      <c r="CB993" s="29"/>
      <c r="CC993" s="33"/>
    </row>
    <row r="994" spans="1:81" s="60" customFormat="1" x14ac:dyDescent="0.35">
      <c r="A994" s="35" t="s">
        <v>173</v>
      </c>
      <c r="B994" s="35" t="s">
        <v>232</v>
      </c>
      <c r="C994" s="35" t="s">
        <v>761</v>
      </c>
      <c r="D994" s="35" t="s">
        <v>3293</v>
      </c>
      <c r="E994" s="35" t="s">
        <v>58</v>
      </c>
      <c r="F994" s="35">
        <v>999927333</v>
      </c>
      <c r="G994" s="1">
        <f>(K994+P994+J994+M994+O994+Q994)-H994</f>
        <v>34</v>
      </c>
      <c r="H994" s="1"/>
      <c r="I994" s="30"/>
      <c r="J994" s="1">
        <f>SUM(AR994,BW994,CA994)</f>
        <v>0</v>
      </c>
      <c r="K994" s="1">
        <f>SUM(AD994,AF994,AH994,AJ994,AN994,AL994,AP994,AT994,AV994,AX994,AZ994,BD994,BF994,BH994,BJ994,BL994,BN994,BB994)</f>
        <v>34</v>
      </c>
      <c r="L994" s="1">
        <f>COUNT(AD994,AF994,AH994,AJ994,AL994,AN994,AP994,AT994,AV994,AX994,AZ994,BB994,BD994,BF994,BH994,BJ994,BL994,BN994)</f>
        <v>1</v>
      </c>
      <c r="M994" s="1">
        <f>BP994+BR994</f>
        <v>0</v>
      </c>
      <c r="N994" s="1"/>
      <c r="O994" s="1">
        <f>BU994</f>
        <v>0</v>
      </c>
      <c r="P994" s="1">
        <f>AB994+BY994</f>
        <v>0</v>
      </c>
      <c r="Q994" s="1">
        <f>BT994+CC994</f>
        <v>0</v>
      </c>
      <c r="R994" s="70"/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70"/>
      <c r="AB994" s="1"/>
      <c r="AC994" s="29"/>
      <c r="AD994" s="1"/>
      <c r="AE994" s="29"/>
      <c r="AF994" s="1"/>
      <c r="AG994" s="29"/>
      <c r="AH994" s="1"/>
      <c r="AI994" s="29"/>
      <c r="AJ994" s="1"/>
      <c r="AK994" s="30"/>
      <c r="AL994" s="1"/>
      <c r="AM994" s="29"/>
      <c r="AN994" s="1"/>
      <c r="AO994" s="29"/>
      <c r="AP994" s="1"/>
      <c r="AQ994" s="29"/>
      <c r="AR994" s="1"/>
      <c r="AS994" s="29"/>
      <c r="AT994" s="1"/>
      <c r="AU994" s="29"/>
      <c r="AV994" s="1"/>
      <c r="AW994" s="29"/>
      <c r="AX994" s="1"/>
      <c r="AY994" s="29"/>
      <c r="AZ994" s="1"/>
      <c r="BA994" s="29"/>
      <c r="BB994" s="1"/>
      <c r="BC994" s="29"/>
      <c r="BD994" s="1"/>
      <c r="BE994" s="29"/>
      <c r="BF994" s="1"/>
      <c r="BG994" s="29"/>
      <c r="BH994" s="1">
        <v>34</v>
      </c>
      <c r="BI994" s="29">
        <v>3</v>
      </c>
      <c r="BJ994" s="1"/>
      <c r="BK994" s="29"/>
      <c r="BL994" s="1"/>
      <c r="BM994" s="29"/>
      <c r="BN994" s="1"/>
      <c r="BO994" s="29"/>
      <c r="BP994" s="1"/>
      <c r="BQ994" s="29"/>
      <c r="BR994" s="1"/>
      <c r="BS994" s="29"/>
      <c r="BT994" s="1"/>
      <c r="BU994" s="1"/>
      <c r="BV994" s="29"/>
      <c r="BW994" s="1"/>
      <c r="BX994" s="29"/>
      <c r="BY994" s="33"/>
      <c r="BZ994" s="29"/>
      <c r="CA994" s="33"/>
      <c r="CB994" s="29"/>
      <c r="CC994" s="33"/>
    </row>
    <row r="995" spans="1:81" s="60" customFormat="1" x14ac:dyDescent="0.35">
      <c r="A995" s="1" t="s">
        <v>173</v>
      </c>
      <c r="B995" s="1" t="s">
        <v>232</v>
      </c>
      <c r="C995" s="1" t="s">
        <v>1009</v>
      </c>
      <c r="D995" s="1" t="s">
        <v>147</v>
      </c>
      <c r="E995" s="1" t="s">
        <v>58</v>
      </c>
      <c r="F995" s="1">
        <v>999927858</v>
      </c>
      <c r="G995" s="1">
        <f>(K995+P995+J995+M995+O995+Q995)-H995</f>
        <v>34</v>
      </c>
      <c r="H995" s="1"/>
      <c r="I995" s="30"/>
      <c r="J995" s="1">
        <f>SUM(AR995,BW995,CA995)</f>
        <v>0</v>
      </c>
      <c r="K995" s="1">
        <f>SUM(AD995,AF995,AH995,AJ995,AN995,AL995,AP995,AT995,AV995,AX995,AZ995,BD995,BF995,BH995,BJ995,BL995,BN995,BB995)</f>
        <v>34</v>
      </c>
      <c r="L995" s="1">
        <f>COUNT(AD995,AF995,AH995,AJ995,AL995,AN995,AP995,AT995,AV995,AX995,AZ995,BB995,BD995,BF995,BH995,BJ995,BL995,BN995)</f>
        <v>1</v>
      </c>
      <c r="M995" s="1">
        <f>BP995+BR995</f>
        <v>0</v>
      </c>
      <c r="N995" s="1"/>
      <c r="O995" s="1">
        <f>BU995</f>
        <v>0</v>
      </c>
      <c r="P995" s="1">
        <f>AB995+BY995</f>
        <v>0</v>
      </c>
      <c r="Q995" s="1">
        <f>BT995+CC995</f>
        <v>0</v>
      </c>
      <c r="R995" s="70"/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70"/>
      <c r="AB995" s="1"/>
      <c r="AC995" s="29"/>
      <c r="AD995" s="1"/>
      <c r="AE995" s="29"/>
      <c r="AF995" s="1"/>
      <c r="AG995" s="29"/>
      <c r="AH995" s="1"/>
      <c r="AI995" s="29"/>
      <c r="AJ995" s="1"/>
      <c r="AK995" s="29"/>
      <c r="AL995" s="1"/>
      <c r="AM995" s="29"/>
      <c r="AN995" s="1"/>
      <c r="AO995" s="29"/>
      <c r="AP995" s="1"/>
      <c r="AQ995" s="29"/>
      <c r="AR995" s="1"/>
      <c r="AS995" s="29"/>
      <c r="AT995" s="1"/>
      <c r="AU995" s="29"/>
      <c r="AV995" s="1"/>
      <c r="AW995" s="29"/>
      <c r="AX995" s="1"/>
      <c r="AY995" s="29"/>
      <c r="AZ995" s="1"/>
      <c r="BA995" s="29"/>
      <c r="BB995" s="1"/>
      <c r="BC995" s="29"/>
      <c r="BD995" s="1">
        <v>34</v>
      </c>
      <c r="BE995" s="29">
        <v>3</v>
      </c>
      <c r="BF995" s="1"/>
      <c r="BG995" s="29"/>
      <c r="BH995" s="1"/>
      <c r="BI995" s="29"/>
      <c r="BJ995" s="1"/>
      <c r="BK995" s="29"/>
      <c r="BL995" s="1"/>
      <c r="BM995" s="29"/>
      <c r="BN995" s="1"/>
      <c r="BO995" s="29"/>
      <c r="BP995" s="1"/>
      <c r="BQ995" s="29"/>
      <c r="BR995" s="1"/>
      <c r="BS995" s="29"/>
      <c r="BT995" s="1"/>
      <c r="BU995" s="1"/>
      <c r="BV995" s="29"/>
      <c r="BW995" s="1"/>
      <c r="BX995" s="29"/>
      <c r="BY995" s="33"/>
      <c r="BZ995" s="29"/>
      <c r="CA995" s="33"/>
      <c r="CB995" s="29"/>
      <c r="CC995" s="33"/>
    </row>
    <row r="996" spans="1:81" s="60" customFormat="1" x14ac:dyDescent="0.35">
      <c r="A996" s="33" t="s">
        <v>173</v>
      </c>
      <c r="B996" s="33" t="s">
        <v>232</v>
      </c>
      <c r="C996" s="33" t="s">
        <v>591</v>
      </c>
      <c r="D996" s="33" t="s">
        <v>592</v>
      </c>
      <c r="E996" s="33" t="s">
        <v>58</v>
      </c>
      <c r="F996" s="1">
        <v>999895388</v>
      </c>
      <c r="G996" s="1">
        <f>(K996+P996+J996+M996+O996+Q996)-H996</f>
        <v>31.5</v>
      </c>
      <c r="H996" s="1">
        <f>(J996+K996+M996+N996+O996+P996+Q996)*0.5</f>
        <v>31.5</v>
      </c>
      <c r="I996" s="30"/>
      <c r="J996" s="1">
        <f>SUM(AR996,BW996,CA996)</f>
        <v>0</v>
      </c>
      <c r="K996" s="1">
        <f>SUM(AD996,AF996,AH996,AJ996,AN996,AL996,AP996,AT996,AV996,AX996,AZ996,BD996,BF996,BH996,BJ996,BL996,BN996,BB996)</f>
        <v>63</v>
      </c>
      <c r="L996" s="1">
        <f>COUNT(AD996,AF996,AH996,AJ996,AL996,AN996,AP996,AT996,AV996,AX996,AZ996,BB996,BD996,BF996,BH996,BJ996,BL996,BN996)</f>
        <v>1</v>
      </c>
      <c r="M996" s="1">
        <f>BP996+BR996</f>
        <v>0</v>
      </c>
      <c r="N996" s="1"/>
      <c r="O996" s="1">
        <f>BU996</f>
        <v>0</v>
      </c>
      <c r="P996" s="1">
        <f>AB996+BY996</f>
        <v>0</v>
      </c>
      <c r="Q996" s="1">
        <f>BT996+CC996</f>
        <v>0</v>
      </c>
      <c r="R996" s="70"/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70"/>
      <c r="AB996" s="1"/>
      <c r="AC996" s="29"/>
      <c r="AD996" s="1"/>
      <c r="AE996" s="29"/>
      <c r="AF996" s="1"/>
      <c r="AG996" s="29"/>
      <c r="AH996" s="1"/>
      <c r="AI996" s="29"/>
      <c r="AJ996" s="1"/>
      <c r="AK996" s="29"/>
      <c r="AL996" s="1"/>
      <c r="AM996" s="29"/>
      <c r="AN996" s="1"/>
      <c r="AO996" s="29"/>
      <c r="AP996" s="1">
        <v>63</v>
      </c>
      <c r="AQ996" s="29">
        <v>5</v>
      </c>
      <c r="AR996" s="1"/>
      <c r="AS996" s="29"/>
      <c r="AT996" s="1"/>
      <c r="AU996" s="29"/>
      <c r="AV996" s="1"/>
      <c r="AW996" s="29"/>
      <c r="AX996" s="1"/>
      <c r="AY996" s="29"/>
      <c r="AZ996" s="1"/>
      <c r="BA996" s="29"/>
      <c r="BB996" s="1"/>
      <c r="BC996" s="29"/>
      <c r="BD996" s="1"/>
      <c r="BE996" s="29"/>
      <c r="BF996" s="1"/>
      <c r="BG996" s="29"/>
      <c r="BH996" s="1"/>
      <c r="BI996" s="29"/>
      <c r="BJ996" s="1"/>
      <c r="BK996" s="29"/>
      <c r="BL996" s="1"/>
      <c r="BM996" s="29"/>
      <c r="BN996" s="1"/>
      <c r="BO996" s="29"/>
      <c r="BP996" s="1"/>
      <c r="BQ996" s="29"/>
      <c r="BR996" s="1"/>
      <c r="BS996" s="29"/>
      <c r="BT996" s="1"/>
      <c r="BU996" s="1"/>
      <c r="BV996" s="29"/>
      <c r="BW996" s="1"/>
      <c r="BX996" s="29"/>
      <c r="BY996" s="33"/>
      <c r="BZ996" s="29"/>
      <c r="CA996" s="33"/>
      <c r="CB996" s="29"/>
      <c r="CC996" s="33"/>
    </row>
    <row r="997" spans="1:81" s="60" customFormat="1" x14ac:dyDescent="0.35">
      <c r="A997" s="33" t="s">
        <v>173</v>
      </c>
      <c r="B997" s="34" t="s">
        <v>232</v>
      </c>
      <c r="C997" s="34" t="s">
        <v>168</v>
      </c>
      <c r="D997" s="34" t="s">
        <v>2268</v>
      </c>
      <c r="E997" s="34" t="s">
        <v>58</v>
      </c>
      <c r="F997" s="1">
        <v>999926221</v>
      </c>
      <c r="G997" s="1">
        <f>(K997+P997+J997+M997+O997+Q997)-H997</f>
        <v>31.5</v>
      </c>
      <c r="H997" s="1">
        <f>(J997+K997+M997+N997+O997+P997+Q997)*0.5</f>
        <v>31.5</v>
      </c>
      <c r="I997" s="30"/>
      <c r="J997" s="1">
        <f>SUM(AR997,BW997,CA997)</f>
        <v>0</v>
      </c>
      <c r="K997" s="1">
        <f>SUM(AD997,AF997,AH997,AJ997,AN997,AL997,AP997,AT997,AV997,AX997,AZ997,BD997,BF997,BH997,BJ997,BL997,BN997,BB997)</f>
        <v>63</v>
      </c>
      <c r="L997" s="1">
        <f>COUNT(AD997,AF997,AH997,AJ997,AL997,AN997,AP997,AT997,AV997,AX997,AZ997,BB997,BD997,BF997,BH997,BJ997,BL997,BN997)</f>
        <v>1</v>
      </c>
      <c r="M997" s="1">
        <f>BP997+BR997</f>
        <v>0</v>
      </c>
      <c r="N997" s="1"/>
      <c r="O997" s="1">
        <f>BU997</f>
        <v>0</v>
      </c>
      <c r="P997" s="1">
        <f>AB997+BY997</f>
        <v>0</v>
      </c>
      <c r="Q997" s="1">
        <f>BT997+CC997</f>
        <v>0</v>
      </c>
      <c r="R997" s="70"/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70"/>
      <c r="AB997" s="1"/>
      <c r="AC997" s="29"/>
      <c r="AD997" s="1"/>
      <c r="AE997" s="29"/>
      <c r="AF997" s="1"/>
      <c r="AG997" s="29"/>
      <c r="AH997" s="1"/>
      <c r="AI997" s="29"/>
      <c r="AJ997" s="1"/>
      <c r="AK997" s="29"/>
      <c r="AL997" s="1"/>
      <c r="AM997" s="29"/>
      <c r="AN997" s="1"/>
      <c r="AO997" s="29"/>
      <c r="AP997" s="1"/>
      <c r="AQ997" s="29"/>
      <c r="AR997" s="1"/>
      <c r="AS997" s="29"/>
      <c r="AT997" s="1"/>
      <c r="AU997" s="29"/>
      <c r="AV997" s="1"/>
      <c r="AW997" s="29"/>
      <c r="AX997" s="1"/>
      <c r="AY997" s="29"/>
      <c r="AZ997" s="1"/>
      <c r="BA997" s="29"/>
      <c r="BB997" s="1">
        <v>63</v>
      </c>
      <c r="BC997" s="29"/>
      <c r="BD997" s="1"/>
      <c r="BE997" s="29"/>
      <c r="BF997" s="1"/>
      <c r="BG997" s="29"/>
      <c r="BH997" s="1"/>
      <c r="BI997" s="29"/>
      <c r="BJ997" s="1"/>
      <c r="BK997" s="29"/>
      <c r="BL997" s="1"/>
      <c r="BM997" s="29"/>
      <c r="BN997" s="1"/>
      <c r="BO997" s="29"/>
      <c r="BP997" s="1"/>
      <c r="BQ997" s="29"/>
      <c r="BR997" s="1"/>
      <c r="BS997" s="29"/>
      <c r="BT997" s="1"/>
      <c r="BU997" s="1"/>
      <c r="BV997" s="29"/>
      <c r="BW997" s="1"/>
      <c r="BX997" s="29"/>
      <c r="BY997" s="33"/>
      <c r="BZ997" s="29"/>
      <c r="CA997" s="33"/>
      <c r="CB997" s="29"/>
      <c r="CC997" s="33"/>
    </row>
    <row r="998" spans="1:81" s="60" customFormat="1" x14ac:dyDescent="0.35">
      <c r="A998" s="33" t="s">
        <v>173</v>
      </c>
      <c r="B998" s="1" t="s">
        <v>232</v>
      </c>
      <c r="C998" s="1" t="s">
        <v>2416</v>
      </c>
      <c r="D998" s="1" t="s">
        <v>3216</v>
      </c>
      <c r="E998" s="1" t="s">
        <v>58</v>
      </c>
      <c r="F998" s="1">
        <v>999927143</v>
      </c>
      <c r="G998" s="1">
        <f>(K998+P998+J998+M998+O998+Q998)-H998</f>
        <v>31.5</v>
      </c>
      <c r="H998" s="1">
        <f>(J998+K998+M998+N998+O998+P998+Q998)*0.5</f>
        <v>31.5</v>
      </c>
      <c r="I998" s="30"/>
      <c r="J998" s="1">
        <f>SUM(AR998,BW998,CA998)</f>
        <v>0</v>
      </c>
      <c r="K998" s="1">
        <f>SUM(AD998,AF998,AH998,AJ998,AN998,AL998,AP998,AT998,AV998,AX998,AZ998,BD998,BF998,BH998,BJ998,BL998,BN998,BB998)</f>
        <v>63</v>
      </c>
      <c r="L998" s="1">
        <f>COUNT(AD998,AF998,AH998,AJ998,AL998,AN998,AP998,AT998,AV998,AX998,AZ998,BB998,BD998,BF998,BH998,BJ998,BL998,BN998)</f>
        <v>1</v>
      </c>
      <c r="M998" s="1">
        <f>BP998+BR998</f>
        <v>0</v>
      </c>
      <c r="N998" s="1"/>
      <c r="O998" s="1">
        <f>BU998</f>
        <v>0</v>
      </c>
      <c r="P998" s="1">
        <f>AB998+BY998</f>
        <v>0</v>
      </c>
      <c r="Q998" s="1">
        <f>BT998+CC998</f>
        <v>0</v>
      </c>
      <c r="R998" s="70"/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70"/>
      <c r="AB998" s="1"/>
      <c r="AC998" s="29"/>
      <c r="AD998" s="1"/>
      <c r="AE998" s="29"/>
      <c r="AF998" s="1"/>
      <c r="AG998" s="29"/>
      <c r="AH998" s="1"/>
      <c r="AI998" s="29"/>
      <c r="AJ998" s="1"/>
      <c r="AK998" s="29"/>
      <c r="AL998" s="1"/>
      <c r="AM998" s="29"/>
      <c r="AN998" s="1"/>
      <c r="AO998" s="29"/>
      <c r="AP998" s="1">
        <v>63</v>
      </c>
      <c r="AQ998" s="29">
        <v>5</v>
      </c>
      <c r="AR998" s="1"/>
      <c r="AS998" s="29"/>
      <c r="AT998" s="1"/>
      <c r="AU998" s="29"/>
      <c r="AV998" s="1"/>
      <c r="AW998" s="29"/>
      <c r="AX998" s="1"/>
      <c r="AY998" s="29"/>
      <c r="AZ998" s="1"/>
      <c r="BA998" s="29"/>
      <c r="BB998" s="1"/>
      <c r="BC998" s="29"/>
      <c r="BD998" s="1"/>
      <c r="BE998" s="29"/>
      <c r="BF998" s="1"/>
      <c r="BG998" s="29"/>
      <c r="BH998" s="1"/>
      <c r="BI998" s="29"/>
      <c r="BJ998" s="1"/>
      <c r="BK998" s="29"/>
      <c r="BL998" s="1"/>
      <c r="BM998" s="29"/>
      <c r="BN998" s="1"/>
      <c r="BO998" s="29"/>
      <c r="BP998" s="1"/>
      <c r="BQ998" s="29"/>
      <c r="BR998" s="1"/>
      <c r="BS998" s="29"/>
      <c r="BT998" s="1"/>
      <c r="BU998" s="1"/>
      <c r="BV998" s="29"/>
      <c r="BW998" s="1"/>
      <c r="BX998" s="29"/>
      <c r="BY998" s="33"/>
      <c r="BZ998" s="29"/>
      <c r="CA998" s="33"/>
      <c r="CB998" s="29"/>
      <c r="CC998" s="33"/>
    </row>
    <row r="999" spans="1:81" s="60" customFormat="1" x14ac:dyDescent="0.35">
      <c r="A999" s="33" t="s">
        <v>173</v>
      </c>
      <c r="B999" s="33" t="s">
        <v>232</v>
      </c>
      <c r="C999" s="33" t="s">
        <v>1578</v>
      </c>
      <c r="D999" s="33" t="s">
        <v>114</v>
      </c>
      <c r="E999" s="33" t="s">
        <v>58</v>
      </c>
      <c r="F999" s="33">
        <v>999921218</v>
      </c>
      <c r="G999" s="1">
        <f>(K999+P999+J999+M999+O999+Q999)-H999</f>
        <v>30</v>
      </c>
      <c r="H999" s="1">
        <f>(J999+K999+M999+N999+O999+P999+Q999)*0.5</f>
        <v>30</v>
      </c>
      <c r="I999" s="30"/>
      <c r="J999" s="1">
        <f>SUM(AR999,BW999,CA999)</f>
        <v>0</v>
      </c>
      <c r="K999" s="1">
        <f>SUM(AD999,AF999,AH999,AJ999,AN999,AL999,AP999,AT999,AV999,AX999,AZ999,BD999,BF999,BH999,BJ999,BL999,BN999,BB999)</f>
        <v>60</v>
      </c>
      <c r="L999" s="1">
        <f>COUNT(AD999,AF999,AH999,AJ999,AL999,AN999,AP999,AT999,AV999,AX999,AZ999,BB999,BD999,BF999,BH999,BJ999,BL999,BN999)</f>
        <v>1</v>
      </c>
      <c r="M999" s="1">
        <f>BP999+BR999</f>
        <v>0</v>
      </c>
      <c r="N999" s="1"/>
      <c r="O999" s="1">
        <f>BU999</f>
        <v>0</v>
      </c>
      <c r="P999" s="1">
        <f>AB999+BY999</f>
        <v>0</v>
      </c>
      <c r="Q999" s="1">
        <f>BT999+CC999</f>
        <v>0</v>
      </c>
      <c r="R999" s="70"/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70"/>
      <c r="AB999" s="1"/>
      <c r="AC999" s="29"/>
      <c r="AD999" s="33">
        <v>60</v>
      </c>
      <c r="AE999" s="29">
        <v>1</v>
      </c>
      <c r="AF999" s="1"/>
      <c r="AG999" s="29"/>
      <c r="AH999" s="1"/>
      <c r="AI999" s="29"/>
      <c r="AJ999" s="1"/>
      <c r="AK999" s="29"/>
      <c r="AL999" s="1"/>
      <c r="AM999" s="29"/>
      <c r="AN999" s="1"/>
      <c r="AO999" s="29"/>
      <c r="AP999" s="1"/>
      <c r="AQ999" s="29"/>
      <c r="AR999" s="1"/>
      <c r="AS999" s="29"/>
      <c r="AT999" s="1"/>
      <c r="AU999" s="29"/>
      <c r="AV999" s="1"/>
      <c r="AW999" s="29"/>
      <c r="AX999" s="1"/>
      <c r="AY999" s="29"/>
      <c r="AZ999" s="1"/>
      <c r="BA999" s="29"/>
      <c r="BB999" s="1"/>
      <c r="BC999" s="29"/>
      <c r="BD999" s="1"/>
      <c r="BE999" s="29"/>
      <c r="BF999" s="1"/>
      <c r="BG999" s="29"/>
      <c r="BH999" s="1"/>
      <c r="BI999" s="29"/>
      <c r="BJ999" s="1"/>
      <c r="BK999" s="29"/>
      <c r="BL999" s="1"/>
      <c r="BM999" s="29"/>
      <c r="BN999" s="1"/>
      <c r="BO999" s="29"/>
      <c r="BP999" s="1"/>
      <c r="BQ999" s="29"/>
      <c r="BR999" s="1"/>
      <c r="BS999" s="29"/>
      <c r="BT999" s="1"/>
      <c r="BU999" s="1"/>
      <c r="BV999" s="29"/>
      <c r="BW999" s="1"/>
      <c r="BX999" s="29"/>
      <c r="BY999" s="33"/>
      <c r="BZ999" s="29"/>
      <c r="CA999" s="33"/>
      <c r="CB999" s="29"/>
      <c r="CC999" s="33"/>
    </row>
    <row r="1000" spans="1:81" s="60" customFormat="1" x14ac:dyDescent="0.35">
      <c r="A1000" s="33" t="s">
        <v>173</v>
      </c>
      <c r="B1000" s="1" t="s">
        <v>232</v>
      </c>
      <c r="C1000" s="1" t="s">
        <v>885</v>
      </c>
      <c r="D1000" s="1" t="s">
        <v>3320</v>
      </c>
      <c r="E1000" s="1" t="s">
        <v>58</v>
      </c>
      <c r="F1000" s="1">
        <v>999927396</v>
      </c>
      <c r="G1000" s="1">
        <f>(K1000+P1000+J1000+M1000+O1000+Q1000)-H1000</f>
        <v>29</v>
      </c>
      <c r="H1000" s="1">
        <f>(J1000+K1000+M1000+N1000+O1000+P1000+Q1000)*0.5</f>
        <v>29</v>
      </c>
      <c r="I1000" s="30"/>
      <c r="J1000" s="1">
        <f>SUM(AR1000,BW1000,CA1000)</f>
        <v>0</v>
      </c>
      <c r="K1000" s="1">
        <f>SUM(AD1000,AF1000,AH1000,AJ1000,AN1000,AL1000,AP1000,AT1000,AV1000,AX1000,AZ1000,BD1000,BF1000,BH1000,BJ1000,BL1000,BN1000,BB1000)</f>
        <v>58</v>
      </c>
      <c r="L1000" s="1">
        <f>COUNT(AD1000,AF1000,AH1000,AJ1000,AL1000,AN1000,AP1000,AT1000,AV1000,AX1000,AZ1000,BB1000,BD1000,BF1000,BH1000,BJ1000,BL1000,BN1000)</f>
        <v>1</v>
      </c>
      <c r="M1000" s="1">
        <f>BP1000+BR1000</f>
        <v>0</v>
      </c>
      <c r="N1000" s="1"/>
      <c r="O1000" s="1">
        <f>BU1000</f>
        <v>0</v>
      </c>
      <c r="P1000" s="1">
        <f>AB1000+BY1000</f>
        <v>0</v>
      </c>
      <c r="Q1000" s="1">
        <f>BT1000+CC1000</f>
        <v>0</v>
      </c>
      <c r="R1000" s="70"/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70"/>
      <c r="AB1000" s="1"/>
      <c r="AC1000" s="29"/>
      <c r="AD1000" s="1"/>
      <c r="AE1000" s="29"/>
      <c r="AF1000" s="1"/>
      <c r="AG1000" s="29"/>
      <c r="AH1000" s="1"/>
      <c r="AI1000" s="29"/>
      <c r="AJ1000" s="1"/>
      <c r="AK1000" s="29"/>
      <c r="AL1000" s="1"/>
      <c r="AM1000" s="29"/>
      <c r="AN1000" s="1"/>
      <c r="AO1000" s="29"/>
      <c r="AP1000" s="1"/>
      <c r="AQ1000" s="29"/>
      <c r="AR1000" s="1"/>
      <c r="AS1000" s="29"/>
      <c r="AT1000" s="1"/>
      <c r="AU1000" s="29"/>
      <c r="AV1000" s="1"/>
      <c r="AW1000" s="29"/>
      <c r="AX1000" s="1"/>
      <c r="AY1000" s="29"/>
      <c r="AZ1000" s="1"/>
      <c r="BA1000" s="29"/>
      <c r="BB1000" s="1"/>
      <c r="BC1000" s="29"/>
      <c r="BD1000" s="1">
        <v>58</v>
      </c>
      <c r="BE1000" s="29">
        <v>6</v>
      </c>
      <c r="BF1000" s="1"/>
      <c r="BG1000" s="29"/>
      <c r="BH1000" s="1"/>
      <c r="BI1000" s="29"/>
      <c r="BJ1000" s="1"/>
      <c r="BK1000" s="29"/>
      <c r="BL1000" s="1"/>
      <c r="BM1000" s="29"/>
      <c r="BN1000" s="1"/>
      <c r="BO1000" s="29"/>
      <c r="BP1000" s="1"/>
      <c r="BQ1000" s="29"/>
      <c r="BR1000" s="1"/>
      <c r="BS1000" s="29"/>
      <c r="BT1000" s="1"/>
      <c r="BU1000" s="1"/>
      <c r="BV1000" s="29"/>
      <c r="BW1000" s="1"/>
      <c r="BX1000" s="29"/>
      <c r="BY1000" s="33"/>
      <c r="BZ1000" s="29"/>
      <c r="CA1000" s="33"/>
      <c r="CB1000" s="29"/>
      <c r="CC1000" s="33"/>
    </row>
    <row r="1001" spans="1:81" s="60" customFormat="1" x14ac:dyDescent="0.35">
      <c r="A1001" s="33" t="s">
        <v>173</v>
      </c>
      <c r="B1001" s="33" t="s">
        <v>232</v>
      </c>
      <c r="C1001" s="33" t="s">
        <v>665</v>
      </c>
      <c r="D1001" s="33" t="s">
        <v>3538</v>
      </c>
      <c r="E1001" s="33" t="s">
        <v>58</v>
      </c>
      <c r="F1001" s="33">
        <v>999927987</v>
      </c>
      <c r="G1001" s="1">
        <f>(K1001+P1001+J1001+M1001+O1001+Q1001)-H1001</f>
        <v>29</v>
      </c>
      <c r="H1001" s="1">
        <f>(J1001+K1001+M1001+N1001+O1001+P1001+Q1001)*0.5</f>
        <v>29</v>
      </c>
      <c r="I1001" s="30"/>
      <c r="J1001" s="1">
        <f>SUM(AR1001,BW1001,CA1001)</f>
        <v>0</v>
      </c>
      <c r="K1001" s="1">
        <f>SUM(AD1001,AF1001,AH1001,AJ1001,AN1001,AL1001,AP1001,AT1001,AV1001,AX1001,AZ1001,BD1001,BF1001,BH1001,BJ1001,BL1001,BN1001,BB1001)</f>
        <v>58</v>
      </c>
      <c r="L1001" s="1">
        <f>COUNT(AD1001,AF1001,AH1001,AJ1001,AL1001,AN1001,AP1001,AT1001,AV1001,AX1001,AZ1001,BB1001,BD1001,BF1001,BH1001,BJ1001,BL1001,BN1001)</f>
        <v>1</v>
      </c>
      <c r="M1001" s="1">
        <f>BP1001+BR1001</f>
        <v>0</v>
      </c>
      <c r="N1001" s="1"/>
      <c r="O1001" s="1">
        <f>BU1001</f>
        <v>0</v>
      </c>
      <c r="P1001" s="1">
        <f>AB1001+BY1001</f>
        <v>0</v>
      </c>
      <c r="Q1001" s="1">
        <f>BT1001+CC1001</f>
        <v>0</v>
      </c>
      <c r="R1001" s="70"/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70"/>
      <c r="AB1001" s="1"/>
      <c r="AC1001" s="29"/>
      <c r="AD1001" s="1"/>
      <c r="AE1001" s="29"/>
      <c r="AF1001" s="1"/>
      <c r="AG1001" s="29"/>
      <c r="AH1001" s="1"/>
      <c r="AI1001" s="29"/>
      <c r="AJ1001" s="1"/>
      <c r="AK1001" s="29"/>
      <c r="AL1001" s="1"/>
      <c r="AM1001" s="29"/>
      <c r="AN1001" s="1"/>
      <c r="AO1001" s="29"/>
      <c r="AP1001" s="1"/>
      <c r="AQ1001" s="29"/>
      <c r="AR1001" s="1"/>
      <c r="AS1001" s="29"/>
      <c r="AT1001" s="1"/>
      <c r="AU1001" s="29"/>
      <c r="AV1001" s="1"/>
      <c r="AW1001" s="29"/>
      <c r="AX1001" s="1"/>
      <c r="AY1001" s="29"/>
      <c r="AZ1001" s="1"/>
      <c r="BA1001" s="29"/>
      <c r="BB1001" s="1"/>
      <c r="BC1001" s="29"/>
      <c r="BD1001" s="1"/>
      <c r="BE1001" s="29"/>
      <c r="BF1001" s="1">
        <v>58</v>
      </c>
      <c r="BG1001" s="29">
        <v>6</v>
      </c>
      <c r="BH1001" s="1"/>
      <c r="BI1001" s="29"/>
      <c r="BJ1001" s="1"/>
      <c r="BK1001" s="29"/>
      <c r="BL1001" s="1"/>
      <c r="BM1001" s="29"/>
      <c r="BN1001" s="1"/>
      <c r="BO1001" s="29"/>
      <c r="BP1001" s="1"/>
      <c r="BQ1001" s="29"/>
      <c r="BR1001" s="1"/>
      <c r="BS1001" s="29"/>
      <c r="BT1001" s="1"/>
      <c r="BU1001" s="1"/>
      <c r="BV1001" s="29"/>
      <c r="BW1001" s="1"/>
      <c r="BX1001" s="29"/>
      <c r="BY1001" s="33"/>
      <c r="BZ1001" s="29"/>
      <c r="CA1001" s="33"/>
      <c r="CB1001" s="29"/>
      <c r="CC1001" s="33"/>
    </row>
    <row r="1002" spans="1:81" s="60" customFormat="1" x14ac:dyDescent="0.35">
      <c r="A1002" s="33" t="s">
        <v>173</v>
      </c>
      <c r="B1002" s="35" t="s">
        <v>232</v>
      </c>
      <c r="C1002" s="35" t="s">
        <v>1910</v>
      </c>
      <c r="D1002" s="40" t="s">
        <v>1911</v>
      </c>
      <c r="E1002" s="35" t="s">
        <v>58</v>
      </c>
      <c r="F1002" s="35">
        <v>999922775</v>
      </c>
      <c r="G1002" s="1">
        <f>(K1002+P1002+J1002+M1002+O1002+Q1002)-H1002</f>
        <v>22.5</v>
      </c>
      <c r="H1002" s="1">
        <f>(J1002+K1002+M1002+N1002+O1002+P1002+Q1002)*0.5</f>
        <v>22.5</v>
      </c>
      <c r="I1002" s="30"/>
      <c r="J1002" s="1">
        <f>SUM(AR1002,BW1002,CA1002)</f>
        <v>0</v>
      </c>
      <c r="K1002" s="1">
        <f>SUM(AD1002,AF1002,AH1002,AJ1002,AN1002,AL1002,AP1002,AT1002,AV1002,AX1002,AZ1002,BD1002,BF1002,BH1002,BJ1002,BL1002,BN1002,BB1002)</f>
        <v>45</v>
      </c>
      <c r="L1002" s="1">
        <f>COUNT(AD1002,AF1002,AH1002,AJ1002,AL1002,AN1002,AP1002,AT1002,AV1002,AX1002,AZ1002,BB1002,BD1002,BF1002,BH1002,BJ1002,BL1002,BN1002)</f>
        <v>1</v>
      </c>
      <c r="M1002" s="1">
        <f>BP1002+BR1002</f>
        <v>0</v>
      </c>
      <c r="N1002" s="1"/>
      <c r="O1002" s="1">
        <f>BU1002</f>
        <v>0</v>
      </c>
      <c r="P1002" s="1">
        <f>AB1002+BY1002</f>
        <v>0</v>
      </c>
      <c r="Q1002" s="1">
        <f>BT1002+CC1002</f>
        <v>0</v>
      </c>
      <c r="R1002" s="70"/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70"/>
      <c r="AB1002" s="1"/>
      <c r="AC1002" s="29"/>
      <c r="AD1002" s="1"/>
      <c r="AE1002" s="29"/>
      <c r="AF1002" s="1">
        <v>45</v>
      </c>
      <c r="AG1002" s="29">
        <v>2</v>
      </c>
      <c r="AH1002" s="1"/>
      <c r="AI1002" s="29"/>
      <c r="AJ1002" s="1"/>
      <c r="AK1002" s="29"/>
      <c r="AL1002" s="1"/>
      <c r="AM1002" s="29"/>
      <c r="AN1002" s="1"/>
      <c r="AO1002" s="29"/>
      <c r="AP1002" s="1"/>
      <c r="AQ1002" s="29"/>
      <c r="AR1002" s="1"/>
      <c r="AS1002" s="29"/>
      <c r="AT1002" s="1"/>
      <c r="AU1002" s="29"/>
      <c r="AV1002" s="1"/>
      <c r="AW1002" s="29"/>
      <c r="AX1002" s="1"/>
      <c r="AY1002" s="29"/>
      <c r="AZ1002" s="1"/>
      <c r="BA1002" s="29"/>
      <c r="BB1002" s="1"/>
      <c r="BC1002" s="29"/>
      <c r="BD1002" s="1"/>
      <c r="BE1002" s="29"/>
      <c r="BF1002" s="1"/>
      <c r="BG1002" s="29"/>
      <c r="BH1002" s="1"/>
      <c r="BI1002" s="29"/>
      <c r="BJ1002" s="1"/>
      <c r="BK1002" s="29"/>
      <c r="BL1002" s="1"/>
      <c r="BM1002" s="29"/>
      <c r="BN1002" s="1"/>
      <c r="BO1002" s="29"/>
      <c r="BP1002" s="1"/>
      <c r="BQ1002" s="29"/>
      <c r="BR1002" s="1"/>
      <c r="BS1002" s="29"/>
      <c r="BT1002" s="1"/>
      <c r="BU1002" s="1"/>
      <c r="BV1002" s="29"/>
      <c r="BW1002" s="1"/>
      <c r="BX1002" s="29"/>
      <c r="BY1002" s="33"/>
      <c r="BZ1002" s="29"/>
      <c r="CA1002" s="33"/>
      <c r="CB1002" s="29"/>
      <c r="CC1002" s="33"/>
    </row>
    <row r="1003" spans="1:81" s="60" customFormat="1" x14ac:dyDescent="0.35">
      <c r="A1003" s="33" t="s">
        <v>173</v>
      </c>
      <c r="B1003" s="38" t="s">
        <v>232</v>
      </c>
      <c r="C1003" s="38" t="s">
        <v>1734</v>
      </c>
      <c r="D1003" s="38" t="s">
        <v>1735</v>
      </c>
      <c r="E1003" s="38" t="s">
        <v>58</v>
      </c>
      <c r="F1003" s="38">
        <v>999921885</v>
      </c>
      <c r="G1003" s="1">
        <f>(K1003+P1003+J1003+M1003+O1003+Q1003)-H1003</f>
        <v>19</v>
      </c>
      <c r="H1003" s="1">
        <f>(J1003+K1003+M1003+N1003+O1003+P1003+Q1003)*0.5</f>
        <v>19</v>
      </c>
      <c r="I1003" s="30"/>
      <c r="J1003" s="1">
        <f>SUM(AR1003,BW1003,CA1003)</f>
        <v>0</v>
      </c>
      <c r="K1003" s="1">
        <f>SUM(AD1003,AF1003,AH1003,AJ1003,AN1003,AL1003,AP1003,AT1003,AV1003,AX1003,AZ1003,BD1003,BF1003,BH1003,BJ1003,BL1003,BN1003,BB1003)</f>
        <v>38</v>
      </c>
      <c r="L1003" s="1">
        <f>COUNT(AD1003,AF1003,AH1003,AJ1003,AL1003,AN1003,AP1003,AT1003,AV1003,AX1003,AZ1003,BB1003,BD1003,BF1003,BH1003,BJ1003,BL1003,BN1003)</f>
        <v>1</v>
      </c>
      <c r="M1003" s="1">
        <f>BP1003+BR1003</f>
        <v>0</v>
      </c>
      <c r="N1003" s="1"/>
      <c r="O1003" s="1">
        <f>BU1003</f>
        <v>0</v>
      </c>
      <c r="P1003" s="1">
        <f>AB1003+BY1003</f>
        <v>0</v>
      </c>
      <c r="Q1003" s="1">
        <f>BT1003+CC1003</f>
        <v>0</v>
      </c>
      <c r="R1003" s="70"/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70"/>
      <c r="AB1003" s="1"/>
      <c r="AC1003" s="29"/>
      <c r="AD1003" s="1"/>
      <c r="AE1003" s="29"/>
      <c r="AF1003" s="1"/>
      <c r="AG1003" s="29"/>
      <c r="AH1003" s="1"/>
      <c r="AI1003" s="29"/>
      <c r="AJ1003" s="1">
        <v>38</v>
      </c>
      <c r="AK1003" s="29" t="s">
        <v>97</v>
      </c>
      <c r="AL1003" s="1"/>
      <c r="AM1003" s="29"/>
      <c r="AN1003" s="1"/>
      <c r="AO1003" s="29"/>
      <c r="AP1003" s="1"/>
      <c r="AQ1003" s="29"/>
      <c r="AR1003" s="1"/>
      <c r="AS1003" s="29"/>
      <c r="AT1003" s="1"/>
      <c r="AU1003" s="29"/>
      <c r="AV1003" s="1"/>
      <c r="AW1003" s="29"/>
      <c r="AX1003" s="1"/>
      <c r="AY1003" s="29"/>
      <c r="AZ1003" s="1"/>
      <c r="BA1003" s="29"/>
      <c r="BB1003" s="1"/>
      <c r="BC1003" s="29"/>
      <c r="BD1003" s="1"/>
      <c r="BE1003" s="29"/>
      <c r="BF1003" s="1"/>
      <c r="BG1003" s="29"/>
      <c r="BH1003" s="1"/>
      <c r="BI1003" s="29"/>
      <c r="BJ1003" s="1"/>
      <c r="BK1003" s="29"/>
      <c r="BL1003" s="1"/>
      <c r="BM1003" s="29"/>
      <c r="BN1003" s="1"/>
      <c r="BO1003" s="29"/>
      <c r="BP1003" s="1"/>
      <c r="BQ1003" s="29"/>
      <c r="BR1003" s="1"/>
      <c r="BS1003" s="29"/>
      <c r="BT1003" s="1"/>
      <c r="BU1003" s="1"/>
      <c r="BV1003" s="29"/>
      <c r="BW1003" s="1"/>
      <c r="BX1003" s="29"/>
      <c r="BY1003" s="33"/>
      <c r="BZ1003" s="29"/>
      <c r="CA1003" s="33"/>
      <c r="CB1003" s="29"/>
      <c r="CC1003" s="33"/>
    </row>
    <row r="1004" spans="1:81" s="60" customFormat="1" x14ac:dyDescent="0.35">
      <c r="A1004" s="33" t="s">
        <v>173</v>
      </c>
      <c r="B1004" s="38" t="s">
        <v>232</v>
      </c>
      <c r="C1004" s="38" t="s">
        <v>1850</v>
      </c>
      <c r="D1004" s="38" t="s">
        <v>1851</v>
      </c>
      <c r="E1004" s="38" t="s">
        <v>58</v>
      </c>
      <c r="F1004" s="38">
        <v>999922481</v>
      </c>
      <c r="G1004" s="1">
        <f>(K1004+P1004+J1004+M1004+O1004+Q1004)-H1004</f>
        <v>19</v>
      </c>
      <c r="H1004" s="1">
        <f>(J1004+K1004+M1004+N1004+O1004+P1004+Q1004)*0.5</f>
        <v>19</v>
      </c>
      <c r="I1004" s="30"/>
      <c r="J1004" s="1">
        <f>SUM(AR1004,BW1004,CA1004)</f>
        <v>0</v>
      </c>
      <c r="K1004" s="1">
        <f>SUM(AD1004,AF1004,AH1004,AJ1004,AN1004,AL1004,AP1004,AT1004,AV1004,AX1004,AZ1004,BD1004,BF1004,BH1004,BJ1004,BL1004,BN1004,BB1004)</f>
        <v>38</v>
      </c>
      <c r="L1004" s="1">
        <f>COUNT(AD1004,AF1004,AH1004,AJ1004,AL1004,AN1004,AP1004,AT1004,AV1004,AX1004,AZ1004,BB1004,BD1004,BF1004,BH1004,BJ1004,BL1004,BN1004)</f>
        <v>1</v>
      </c>
      <c r="M1004" s="1">
        <f>BP1004+BR1004</f>
        <v>0</v>
      </c>
      <c r="N1004" s="1"/>
      <c r="O1004" s="1">
        <f>BU1004</f>
        <v>0</v>
      </c>
      <c r="P1004" s="1">
        <f>AB1004+BY1004</f>
        <v>0</v>
      </c>
      <c r="Q1004" s="1">
        <f>BT1004+CC1004</f>
        <v>0</v>
      </c>
      <c r="R1004" s="70"/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70"/>
      <c r="AB1004" s="1"/>
      <c r="AC1004" s="29"/>
      <c r="AD1004" s="1"/>
      <c r="AE1004" s="29"/>
      <c r="AF1004" s="1"/>
      <c r="AG1004" s="29"/>
      <c r="AH1004" s="1"/>
      <c r="AI1004" s="29"/>
      <c r="AJ1004" s="1">
        <v>38</v>
      </c>
      <c r="AK1004" s="29" t="s">
        <v>97</v>
      </c>
      <c r="AL1004" s="1"/>
      <c r="AM1004" s="29"/>
      <c r="AN1004" s="1"/>
      <c r="AO1004" s="29"/>
      <c r="AP1004" s="1"/>
      <c r="AQ1004" s="29"/>
      <c r="AR1004" s="1"/>
      <c r="AS1004" s="29"/>
      <c r="AT1004" s="1"/>
      <c r="AU1004" s="29"/>
      <c r="AV1004" s="1"/>
      <c r="AW1004" s="29"/>
      <c r="AX1004" s="1"/>
      <c r="AY1004" s="29"/>
      <c r="AZ1004" s="1"/>
      <c r="BA1004" s="29"/>
      <c r="BB1004" s="1"/>
      <c r="BC1004" s="29"/>
      <c r="BD1004" s="1"/>
      <c r="BE1004" s="29"/>
      <c r="BF1004" s="1"/>
      <c r="BG1004" s="29"/>
      <c r="BH1004" s="1"/>
      <c r="BI1004" s="29"/>
      <c r="BJ1004" s="1"/>
      <c r="BK1004" s="29"/>
      <c r="BL1004" s="1"/>
      <c r="BM1004" s="29"/>
      <c r="BN1004" s="1"/>
      <c r="BO1004" s="29"/>
      <c r="BP1004" s="1"/>
      <c r="BQ1004" s="29"/>
      <c r="BR1004" s="1"/>
      <c r="BS1004" s="29"/>
      <c r="BT1004" s="1"/>
      <c r="BU1004" s="1"/>
      <c r="BV1004" s="29"/>
      <c r="BW1004" s="1"/>
      <c r="BX1004" s="29"/>
      <c r="BY1004" s="33"/>
      <c r="BZ1004" s="29"/>
      <c r="CA1004" s="33"/>
      <c r="CB1004" s="29"/>
      <c r="CC1004" s="33"/>
    </row>
    <row r="1005" spans="1:81" s="60" customFormat="1" x14ac:dyDescent="0.35">
      <c r="A1005" s="33" t="s">
        <v>173</v>
      </c>
      <c r="B1005" s="35" t="s">
        <v>232</v>
      </c>
      <c r="C1005" s="35" t="s">
        <v>3382</v>
      </c>
      <c r="D1005" s="35" t="s">
        <v>3383</v>
      </c>
      <c r="E1005" s="35" t="s">
        <v>58</v>
      </c>
      <c r="F1005" s="1">
        <v>999927546</v>
      </c>
      <c r="G1005" s="1">
        <f>(K1005+P1005+J1005+M1005+O1005+Q1005)-H1005</f>
        <v>15</v>
      </c>
      <c r="H1005" s="1">
        <f>(J1005+K1005+M1005+N1005+O1005+P1005+Q1005)*0.5</f>
        <v>15</v>
      </c>
      <c r="I1005" s="30"/>
      <c r="J1005" s="1">
        <f>SUM(AR1005,BW1005,CA1005)</f>
        <v>0</v>
      </c>
      <c r="K1005" s="1">
        <f>SUM(AD1005,AF1005,AH1005,AJ1005,AN1005,AL1005,AP1005,AT1005,AV1005,AX1005,AZ1005,BD1005,BF1005,BH1005,BJ1005,BL1005,BN1005,BB1005)</f>
        <v>30</v>
      </c>
      <c r="L1005" s="1">
        <f>COUNT(AD1005,AF1005,AH1005,AJ1005,AL1005,AN1005,AP1005,AT1005,AV1005,AX1005,AZ1005,BB1005,BD1005,BF1005,BH1005,BJ1005,BL1005,BN1005)</f>
        <v>1</v>
      </c>
      <c r="M1005" s="1">
        <f>BP1005+BR1005</f>
        <v>0</v>
      </c>
      <c r="N1005" s="1"/>
      <c r="O1005" s="1">
        <f>BU1005</f>
        <v>0</v>
      </c>
      <c r="P1005" s="1">
        <f>AB1005+BY1005</f>
        <v>0</v>
      </c>
      <c r="Q1005" s="1">
        <f>BT1005+CC1005</f>
        <v>0</v>
      </c>
      <c r="R1005" s="70"/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70"/>
      <c r="AB1005" s="1"/>
      <c r="AC1005" s="29"/>
      <c r="AD1005" s="1"/>
      <c r="AE1005" s="29"/>
      <c r="AF1005" s="1"/>
      <c r="AG1005" s="29"/>
      <c r="AH1005" s="1"/>
      <c r="AI1005" s="29"/>
      <c r="AJ1005" s="1"/>
      <c r="AK1005" s="30"/>
      <c r="AL1005" s="1"/>
      <c r="AM1005" s="29"/>
      <c r="AN1005" s="1"/>
      <c r="AO1005" s="29"/>
      <c r="AP1005" s="1"/>
      <c r="AQ1005" s="29"/>
      <c r="AR1005" s="1"/>
      <c r="AS1005" s="29"/>
      <c r="AT1005" s="1"/>
      <c r="AU1005" s="29"/>
      <c r="AV1005" s="1"/>
      <c r="AW1005" s="29"/>
      <c r="AX1005" s="1"/>
      <c r="AY1005" s="29"/>
      <c r="AZ1005" s="1"/>
      <c r="BA1005" s="29"/>
      <c r="BB1005" s="1"/>
      <c r="BC1005" s="29"/>
      <c r="BD1005" s="1"/>
      <c r="BE1005" s="29"/>
      <c r="BF1005" s="1"/>
      <c r="BG1005" s="29"/>
      <c r="BH1005" s="1">
        <v>30</v>
      </c>
      <c r="BI1005" s="29">
        <v>1</v>
      </c>
      <c r="BJ1005" s="1"/>
      <c r="BK1005" s="29"/>
      <c r="BL1005" s="1"/>
      <c r="BM1005" s="29"/>
      <c r="BN1005" s="1"/>
      <c r="BO1005" s="29"/>
      <c r="BP1005" s="1"/>
      <c r="BQ1005" s="29"/>
      <c r="BR1005" s="1"/>
      <c r="BS1005" s="29"/>
      <c r="BT1005" s="1"/>
      <c r="BU1005" s="1"/>
      <c r="BV1005" s="29"/>
      <c r="BW1005" s="1"/>
      <c r="BX1005" s="29"/>
      <c r="BY1005" s="33"/>
      <c r="BZ1005" s="29"/>
      <c r="CA1005" s="33"/>
      <c r="CB1005" s="29"/>
      <c r="CC1005" s="33"/>
    </row>
    <row r="1006" spans="1:81" s="60" customFormat="1" x14ac:dyDescent="0.35">
      <c r="A1006" s="33" t="s">
        <v>173</v>
      </c>
      <c r="B1006" s="1" t="s">
        <v>232</v>
      </c>
      <c r="C1006" s="1" t="s">
        <v>244</v>
      </c>
      <c r="D1006" s="1" t="s">
        <v>1617</v>
      </c>
      <c r="E1006" s="1" t="s">
        <v>58</v>
      </c>
      <c r="F1006" s="1">
        <v>999921420</v>
      </c>
      <c r="G1006" s="1">
        <f>(K1006+P1006+J1006+M1006+O1006+Q1006)-H1006</f>
        <v>0</v>
      </c>
      <c r="H1006" s="1">
        <f>(J1006+K1006+M1006+N1006+O1006+P1006+Q1006)*0.5</f>
        <v>0</v>
      </c>
      <c r="I1006" s="30"/>
      <c r="J1006" s="1">
        <f>SUM(AR1006,BW1006,CA1006)</f>
        <v>0</v>
      </c>
      <c r="K1006" s="1">
        <f>SUM(AD1006,AF1006,AH1006,AJ1006,AN1006,AL1006,AP1006,AT1006,AV1006,AX1006,AZ1006,BD1006,BF1006,BH1006,BJ1006,BL1006,BN1006,BB1006)</f>
        <v>0</v>
      </c>
      <c r="L1006" s="1">
        <f>COUNT(AD1006,AF1006,AH1006,AJ1006,AL1006,AN1006,AP1006,AT1006,AV1006,AX1006,AZ1006,BB1006,BD1006,BF1006,BH1006,BJ1006,BL1006,BN1006)</f>
        <v>0</v>
      </c>
      <c r="M1006" s="1">
        <f>BP1006+BR1006</f>
        <v>0</v>
      </c>
      <c r="N1006" s="1"/>
      <c r="O1006" s="1">
        <f>BU1006</f>
        <v>0</v>
      </c>
      <c r="P1006" s="1">
        <f>AB1006+BY1006</f>
        <v>0</v>
      </c>
      <c r="Q1006" s="1">
        <f>BT1006+CC1006</f>
        <v>0</v>
      </c>
      <c r="R1006" s="70"/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70"/>
      <c r="AB1006" s="1"/>
      <c r="AC1006" s="29"/>
      <c r="AD1006" s="1"/>
      <c r="AE1006" s="29"/>
      <c r="AF1006" s="1"/>
      <c r="AG1006" s="29"/>
      <c r="AH1006" s="1"/>
      <c r="AI1006" s="29"/>
      <c r="AJ1006" s="1"/>
      <c r="AK1006" s="29"/>
      <c r="AL1006" s="1"/>
      <c r="AM1006" s="29"/>
      <c r="AN1006" s="1"/>
      <c r="AO1006" s="29"/>
      <c r="AP1006" s="1"/>
      <c r="AQ1006" s="29"/>
      <c r="AR1006" s="1"/>
      <c r="AS1006" s="29"/>
      <c r="AT1006" s="1"/>
      <c r="AU1006" s="29"/>
      <c r="AV1006" s="1"/>
      <c r="AW1006" s="29"/>
      <c r="AX1006" s="1"/>
      <c r="AY1006" s="29"/>
      <c r="AZ1006" s="1"/>
      <c r="BA1006" s="29"/>
      <c r="BB1006" s="1"/>
      <c r="BC1006" s="29"/>
      <c r="BD1006" s="1"/>
      <c r="BE1006" s="29"/>
      <c r="BF1006" s="1"/>
      <c r="BG1006" s="29"/>
      <c r="BH1006" s="1"/>
      <c r="BI1006" s="29"/>
      <c r="BJ1006" s="1"/>
      <c r="BK1006" s="29"/>
      <c r="BL1006" s="1"/>
      <c r="BM1006" s="29"/>
      <c r="BN1006" s="1"/>
      <c r="BO1006" s="29"/>
      <c r="BP1006" s="1"/>
      <c r="BQ1006" s="29"/>
      <c r="BR1006" s="1"/>
      <c r="BS1006" s="29"/>
      <c r="BT1006" s="1"/>
      <c r="BU1006" s="1"/>
      <c r="BV1006" s="29"/>
      <c r="BW1006" s="1"/>
      <c r="BX1006" s="29"/>
      <c r="BY1006" s="33"/>
      <c r="BZ1006" s="29"/>
      <c r="CA1006" s="33"/>
      <c r="CB1006" s="29"/>
      <c r="CC1006" s="33"/>
    </row>
    <row r="1007" spans="1:81" s="60" customFormat="1" x14ac:dyDescent="0.35">
      <c r="A1007" s="1" t="s">
        <v>173</v>
      </c>
      <c r="B1007" s="1" t="s">
        <v>232</v>
      </c>
      <c r="C1007" s="1" t="s">
        <v>2140</v>
      </c>
      <c r="D1007" s="1" t="s">
        <v>114</v>
      </c>
      <c r="E1007" s="1" t="s">
        <v>58</v>
      </c>
      <c r="F1007" s="1">
        <v>999924097</v>
      </c>
      <c r="G1007" s="1">
        <f>(K1007+P1007+J1007+M1007+O1007+Q1007)-H1007</f>
        <v>0</v>
      </c>
      <c r="H1007" s="1"/>
      <c r="I1007" s="30"/>
      <c r="J1007" s="1">
        <f>SUM(AR1007,BW1007,CA1007)</f>
        <v>0</v>
      </c>
      <c r="K1007" s="1">
        <f>SUM(AD1007,AF1007,AH1007,AJ1007,AN1007,AL1007,AP1007,AT1007,AV1007,AX1007,AZ1007,BD1007,BF1007,BH1007,BJ1007,BL1007,BN1007,BB1007)</f>
        <v>0</v>
      </c>
      <c r="L1007" s="1">
        <f>COUNT(AD1007,AF1007,AH1007,AJ1007,AL1007,AN1007,AP1007,AT1007,AV1007,AX1007,AZ1007,BB1007,BD1007,BF1007,BH1007,BJ1007,BL1007,BN1007)</f>
        <v>0</v>
      </c>
      <c r="M1007" s="1">
        <f>BP1007+BR1007</f>
        <v>0</v>
      </c>
      <c r="N1007" s="1"/>
      <c r="O1007" s="1">
        <f>BU1007</f>
        <v>0</v>
      </c>
      <c r="P1007" s="1">
        <f>AB1007+BY1007</f>
        <v>0</v>
      </c>
      <c r="Q1007" s="1">
        <f>BT1007+CC1007</f>
        <v>0</v>
      </c>
      <c r="R1007" s="70"/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70"/>
      <c r="AB1007" s="1"/>
      <c r="AC1007" s="29"/>
      <c r="AD1007" s="1"/>
      <c r="AE1007" s="29"/>
      <c r="AF1007" s="1"/>
      <c r="AG1007" s="29"/>
      <c r="AH1007" s="1"/>
      <c r="AI1007" s="29"/>
      <c r="AJ1007" s="1"/>
      <c r="AK1007" s="29"/>
      <c r="AL1007" s="1"/>
      <c r="AM1007" s="29"/>
      <c r="AN1007" s="1"/>
      <c r="AO1007" s="29"/>
      <c r="AP1007" s="1"/>
      <c r="AQ1007" s="29"/>
      <c r="AR1007" s="1"/>
      <c r="AS1007" s="29"/>
      <c r="AT1007" s="1"/>
      <c r="AU1007" s="29"/>
      <c r="AV1007" s="1"/>
      <c r="AW1007" s="29"/>
      <c r="AX1007" s="1"/>
      <c r="AY1007" s="29"/>
      <c r="AZ1007" s="1"/>
      <c r="BA1007" s="29"/>
      <c r="BB1007" s="1"/>
      <c r="BC1007" s="29"/>
      <c r="BD1007" s="1"/>
      <c r="BE1007" s="29"/>
      <c r="BF1007" s="1"/>
      <c r="BG1007" s="29"/>
      <c r="BH1007" s="1"/>
      <c r="BI1007" s="29"/>
      <c r="BJ1007" s="1"/>
      <c r="BK1007" s="29"/>
      <c r="BL1007" s="1"/>
      <c r="BM1007" s="29"/>
      <c r="BN1007" s="1"/>
      <c r="BO1007" s="29"/>
      <c r="BP1007" s="1"/>
      <c r="BQ1007" s="29"/>
      <c r="BR1007" s="1"/>
      <c r="BS1007" s="29"/>
      <c r="BT1007" s="1"/>
      <c r="BU1007" s="1"/>
      <c r="BV1007" s="29"/>
      <c r="BW1007" s="1"/>
      <c r="BX1007" s="29"/>
      <c r="BY1007" s="33"/>
      <c r="BZ1007" s="29"/>
      <c r="CA1007" s="33"/>
      <c r="CB1007" s="29"/>
      <c r="CC1007" s="33"/>
    </row>
    <row r="1008" spans="1:81" s="60" customFormat="1" x14ac:dyDescent="0.35">
      <c r="A1008" s="1" t="s">
        <v>173</v>
      </c>
      <c r="B1008" s="1" t="s">
        <v>232</v>
      </c>
      <c r="C1008" s="1" t="s">
        <v>1986</v>
      </c>
      <c r="D1008" s="1" t="s">
        <v>1987</v>
      </c>
      <c r="E1008" s="1" t="s">
        <v>58</v>
      </c>
      <c r="F1008" s="1">
        <v>999923197</v>
      </c>
      <c r="G1008" s="1">
        <f>(K1008+P1008+J1008+M1008+O1008+Q1008)-H1008</f>
        <v>0</v>
      </c>
      <c r="H1008" s="1"/>
      <c r="I1008" s="30"/>
      <c r="J1008" s="1">
        <f>SUM(AR1008,BW1008,CA1008)</f>
        <v>0</v>
      </c>
      <c r="K1008" s="1">
        <f>SUM(AD1008,AF1008,AH1008,AJ1008,AN1008,AL1008,AP1008,AT1008,AV1008,AX1008,AZ1008,BD1008,BF1008,BH1008,BJ1008,BL1008,BN1008,BB1008)</f>
        <v>0</v>
      </c>
      <c r="L1008" s="1">
        <f>COUNT(AD1008,AF1008,AH1008,AJ1008,AL1008,AN1008,AP1008,AT1008,AV1008,AX1008,AZ1008,BB1008,BD1008,BF1008,BH1008,BJ1008,BL1008,BN1008)</f>
        <v>0</v>
      </c>
      <c r="M1008" s="1">
        <f>BP1008+BR1008</f>
        <v>0</v>
      </c>
      <c r="N1008" s="1"/>
      <c r="O1008" s="1">
        <f>BU1008</f>
        <v>0</v>
      </c>
      <c r="P1008" s="1">
        <f>AB1008+BY1008</f>
        <v>0</v>
      </c>
      <c r="Q1008" s="1">
        <f>BT1008+CC1008</f>
        <v>0</v>
      </c>
      <c r="R1008" s="70"/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70"/>
      <c r="AB1008" s="1"/>
      <c r="AC1008" s="29"/>
      <c r="AD1008" s="1"/>
      <c r="AE1008" s="29"/>
      <c r="AF1008" s="1"/>
      <c r="AG1008" s="29"/>
      <c r="AH1008" s="1"/>
      <c r="AI1008" s="29"/>
      <c r="AJ1008" s="1"/>
      <c r="AK1008" s="29"/>
      <c r="AL1008" s="1"/>
      <c r="AM1008" s="29"/>
      <c r="AN1008" s="1"/>
      <c r="AO1008" s="29"/>
      <c r="AP1008" s="1"/>
      <c r="AQ1008" s="29"/>
      <c r="AR1008" s="1"/>
      <c r="AS1008" s="29"/>
      <c r="AT1008" s="1"/>
      <c r="AU1008" s="29"/>
      <c r="AV1008" s="1"/>
      <c r="AW1008" s="29"/>
      <c r="AX1008" s="1"/>
      <c r="AY1008" s="29"/>
      <c r="AZ1008" s="1"/>
      <c r="BA1008" s="29"/>
      <c r="BB1008" s="1"/>
      <c r="BC1008" s="29"/>
      <c r="BD1008" s="1"/>
      <c r="BE1008" s="29"/>
      <c r="BF1008" s="1"/>
      <c r="BG1008" s="29"/>
      <c r="BH1008" s="1"/>
      <c r="BI1008" s="29"/>
      <c r="BJ1008" s="1"/>
      <c r="BK1008" s="29"/>
      <c r="BL1008" s="1"/>
      <c r="BM1008" s="29"/>
      <c r="BN1008" s="1"/>
      <c r="BO1008" s="29"/>
      <c r="BP1008" s="1"/>
      <c r="BQ1008" s="29"/>
      <c r="BR1008" s="1"/>
      <c r="BS1008" s="29"/>
      <c r="BT1008" s="1"/>
      <c r="BU1008" s="1"/>
      <c r="BV1008" s="29"/>
      <c r="BW1008" s="1"/>
      <c r="BX1008" s="29"/>
      <c r="BY1008" s="33"/>
      <c r="BZ1008" s="29"/>
      <c r="CA1008" s="33"/>
      <c r="CB1008" s="29"/>
      <c r="CC1008" s="33"/>
    </row>
    <row r="1009" spans="1:81" s="60" customFormat="1" x14ac:dyDescent="0.35">
      <c r="A1009" s="33" t="s">
        <v>63</v>
      </c>
      <c r="B1009" s="1" t="s">
        <v>232</v>
      </c>
      <c r="C1009" s="1" t="s">
        <v>3629</v>
      </c>
      <c r="D1009" s="1" t="s">
        <v>3630</v>
      </c>
      <c r="E1009" s="1" t="s">
        <v>58</v>
      </c>
      <c r="F1009" s="1">
        <v>999928254</v>
      </c>
      <c r="G1009" s="1">
        <f>(K1009+P1009+J1009+M1009+O1009+Q1009)-H1009</f>
        <v>216.5</v>
      </c>
      <c r="H1009" s="1"/>
      <c r="I1009" s="30"/>
      <c r="J1009" s="1">
        <f>SUM(AR1009,BW1009,CA1009)</f>
        <v>0</v>
      </c>
      <c r="K1009" s="1">
        <f>SUM(AD1009,AF1009,AH1009,AJ1009,AN1009,AL1009,AP1009,AT1009,AV1009,AX1009,AZ1009,BD1009,BF1009,BH1009,BJ1009,BL1009,BN1009,BB1009)</f>
        <v>0</v>
      </c>
      <c r="L1009" s="1">
        <f>COUNT(AD1009,AF1009,AH1009,AJ1009,AL1009,AN1009,AP1009,AT1009,AV1009,AX1009,AZ1009,BB1009,BD1009,BF1009,BH1009,BJ1009,BL1009,BN1009)</f>
        <v>0</v>
      </c>
      <c r="M1009" s="1">
        <f>BP1009+BR1009</f>
        <v>52.5</v>
      </c>
      <c r="N1009" s="1"/>
      <c r="O1009" s="1">
        <f>BU1009</f>
        <v>51</v>
      </c>
      <c r="P1009" s="1">
        <f>AB1009+BY1009</f>
        <v>113</v>
      </c>
      <c r="Q1009" s="1">
        <f>BT1009+CC1009</f>
        <v>0</v>
      </c>
      <c r="R1009" s="70"/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70"/>
      <c r="AB1009" s="1"/>
      <c r="AC1009" s="29"/>
      <c r="AD1009" s="1"/>
      <c r="AE1009" s="29"/>
      <c r="AF1009" s="1"/>
      <c r="AG1009" s="29"/>
      <c r="AH1009" s="1"/>
      <c r="AI1009" s="29"/>
      <c r="AJ1009" s="1"/>
      <c r="AK1009" s="29"/>
      <c r="AL1009" s="1"/>
      <c r="AM1009" s="30"/>
      <c r="AN1009" s="1"/>
      <c r="AO1009" s="29"/>
      <c r="AP1009" s="1"/>
      <c r="AQ1009" s="30"/>
      <c r="AR1009" s="1"/>
      <c r="AS1009" s="30"/>
      <c r="AT1009" s="1"/>
      <c r="AU1009" s="30"/>
      <c r="AV1009" s="1"/>
      <c r="AW1009" s="30"/>
      <c r="AX1009" s="1"/>
      <c r="AY1009" s="30"/>
      <c r="AZ1009" s="1"/>
      <c r="BA1009" s="30"/>
      <c r="BB1009" s="1"/>
      <c r="BC1009" s="29"/>
      <c r="BD1009" s="1"/>
      <c r="BE1009" s="30"/>
      <c r="BF1009" s="1"/>
      <c r="BG1009" s="30"/>
      <c r="BH1009" s="1"/>
      <c r="BI1009" s="30"/>
      <c r="BJ1009" s="1"/>
      <c r="BK1009" s="30"/>
      <c r="BL1009" s="1"/>
      <c r="BM1009" s="30"/>
      <c r="BN1009" s="1"/>
      <c r="BO1009" s="30"/>
      <c r="BP1009" s="1"/>
      <c r="BQ1009" s="29"/>
      <c r="BR1009" s="1">
        <v>52.5</v>
      </c>
      <c r="BS1009" s="29">
        <v>2</v>
      </c>
      <c r="BT1009" s="1"/>
      <c r="BU1009" s="1">
        <v>51</v>
      </c>
      <c r="BV1009" s="29" t="s">
        <v>97</v>
      </c>
      <c r="BW1009" s="1"/>
      <c r="BX1009" s="29"/>
      <c r="BY1009" s="33">
        <v>113</v>
      </c>
      <c r="BZ1009" s="29">
        <v>4</v>
      </c>
      <c r="CA1009" s="33"/>
      <c r="CB1009" s="29"/>
      <c r="CC1009" s="33"/>
    </row>
    <row r="1010" spans="1:81" s="60" customFormat="1" x14ac:dyDescent="0.35">
      <c r="A1010" s="33" t="s">
        <v>63</v>
      </c>
      <c r="B1010" s="1" t="s">
        <v>232</v>
      </c>
      <c r="C1010" s="1" t="s">
        <v>2471</v>
      </c>
      <c r="D1010" s="1" t="s">
        <v>2472</v>
      </c>
      <c r="E1010" s="1" t="s">
        <v>58</v>
      </c>
      <c r="F1010" s="1">
        <v>999925328</v>
      </c>
      <c r="G1010" s="1">
        <f>(K1010+P1010+J1010+M1010+O1010+Q1010)-H1010</f>
        <v>188</v>
      </c>
      <c r="H1010" s="1"/>
      <c r="I1010" s="30"/>
      <c r="J1010" s="1">
        <f>SUM(AR1010,BW1010,CA1010)</f>
        <v>0</v>
      </c>
      <c r="K1010" s="1">
        <f>SUM(AD1010,AF1010,AH1010,AJ1010,AN1010,AL1010,AP1010,AT1010,AV1010,AX1010,AZ1010,BD1010,BF1010,BH1010,BJ1010,BL1010,BN1010,BB1010)</f>
        <v>188</v>
      </c>
      <c r="L1010" s="1">
        <f>COUNT(AD1010,AF1010,AH1010,AJ1010,AL1010,AN1010,AP1010,AT1010,AV1010,AX1010,AZ1010,BB1010,BD1010,BF1010,BH1010,BJ1010,BL1010,BN1010)</f>
        <v>2</v>
      </c>
      <c r="M1010" s="1">
        <f>BP1010+BR1010</f>
        <v>0</v>
      </c>
      <c r="N1010" s="1"/>
      <c r="O1010" s="1">
        <f>BU1010</f>
        <v>0</v>
      </c>
      <c r="P1010" s="1">
        <f>AB1010+BY1010</f>
        <v>0</v>
      </c>
      <c r="Q1010" s="1">
        <f>BT1010+CC1010</f>
        <v>0</v>
      </c>
      <c r="R1010" s="70"/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70"/>
      <c r="AB1010" s="1"/>
      <c r="AC1010" s="29"/>
      <c r="AD1010" s="1"/>
      <c r="AE1010" s="29"/>
      <c r="AF1010" s="1"/>
      <c r="AG1010" s="29"/>
      <c r="AH1010" s="1"/>
      <c r="AI1010" s="29"/>
      <c r="AJ1010" s="1"/>
      <c r="AK1010" s="29"/>
      <c r="AL1010" s="1">
        <v>68</v>
      </c>
      <c r="AM1010" s="29">
        <v>3</v>
      </c>
      <c r="AN1010" s="1"/>
      <c r="AO1010" s="29"/>
      <c r="AP1010" s="1"/>
      <c r="AQ1010" s="29"/>
      <c r="AR1010" s="1"/>
      <c r="AS1010" s="29"/>
      <c r="AT1010" s="1">
        <v>120</v>
      </c>
      <c r="AU1010" s="29">
        <v>1</v>
      </c>
      <c r="AV1010" s="1"/>
      <c r="AW1010" s="29"/>
      <c r="AX1010" s="1"/>
      <c r="AY1010" s="29"/>
      <c r="AZ1010" s="1"/>
      <c r="BA1010" s="29"/>
      <c r="BB1010" s="1"/>
      <c r="BC1010" s="29"/>
      <c r="BD1010" s="1"/>
      <c r="BE1010" s="29"/>
      <c r="BF1010" s="1"/>
      <c r="BG1010" s="29"/>
      <c r="BH1010" s="1"/>
      <c r="BI1010" s="29"/>
      <c r="BJ1010" s="1"/>
      <c r="BK1010" s="29"/>
      <c r="BL1010" s="1"/>
      <c r="BM1010" s="29"/>
      <c r="BN1010" s="1"/>
      <c r="BO1010" s="29"/>
      <c r="BP1010" s="1"/>
      <c r="BQ1010" s="29"/>
      <c r="BR1010" s="1"/>
      <c r="BS1010" s="29"/>
      <c r="BT1010" s="1"/>
      <c r="BU1010" s="1"/>
      <c r="BV1010" s="29"/>
      <c r="BW1010" s="1"/>
      <c r="BX1010" s="29"/>
      <c r="BY1010" s="33"/>
      <c r="BZ1010" s="29"/>
      <c r="CA1010" s="33"/>
      <c r="CB1010" s="29"/>
      <c r="CC1010" s="33"/>
    </row>
    <row r="1011" spans="1:81" s="60" customFormat="1" x14ac:dyDescent="0.35">
      <c r="A1011" s="33" t="s">
        <v>63</v>
      </c>
      <c r="B1011" s="1" t="s">
        <v>232</v>
      </c>
      <c r="C1011" s="1" t="s">
        <v>2285</v>
      </c>
      <c r="D1011" s="1" t="s">
        <v>2284</v>
      </c>
      <c r="E1011" s="1" t="s">
        <v>58</v>
      </c>
      <c r="F1011" s="1">
        <v>999924757</v>
      </c>
      <c r="G1011" s="1">
        <f>(K1011+P1011+J1011+M1011+O1011+Q1011)-H1011</f>
        <v>77.2</v>
      </c>
      <c r="H1011" s="33"/>
      <c r="I1011" s="30"/>
      <c r="J1011" s="1">
        <f>SUM(AR1011,BW1011,CA1011)</f>
        <v>50</v>
      </c>
      <c r="K1011" s="1">
        <f>SUM(AD1011,AF1011,AH1011,AJ1011,AN1011,AL1011,AP1011,AT1011,AV1011,AX1011,AZ1011,BD1011,BF1011,BH1011,BJ1011,BL1011,BN1011,BB1011)</f>
        <v>27.2</v>
      </c>
      <c r="L1011" s="1">
        <f>COUNT(AD1011,AF1011,AH1011,AJ1011,AL1011,AN1011,AP1011,AT1011,AV1011,AX1011,AZ1011,BB1011,BD1011,BF1011,BH1011,BJ1011,BL1011,BN1011)</f>
        <v>1</v>
      </c>
      <c r="M1011" s="1">
        <f>BP1011+BR1011</f>
        <v>0</v>
      </c>
      <c r="N1011" s="1"/>
      <c r="O1011" s="1">
        <f>BU1011</f>
        <v>0</v>
      </c>
      <c r="P1011" s="1">
        <f>AB1011+BY1011</f>
        <v>0</v>
      </c>
      <c r="Q1011" s="1">
        <f>BT1011+CC1011</f>
        <v>0</v>
      </c>
      <c r="R1011" s="70"/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70"/>
      <c r="AB1011" s="1"/>
      <c r="AC1011" s="29"/>
      <c r="AD1011" s="1">
        <v>27.2</v>
      </c>
      <c r="AE1011" s="29">
        <v>3</v>
      </c>
      <c r="AF1011" s="1"/>
      <c r="AG1011" s="29"/>
      <c r="AH1011" s="1"/>
      <c r="AI1011" s="29"/>
      <c r="AJ1011" s="1"/>
      <c r="AK1011" s="29"/>
      <c r="AL1011" s="1"/>
      <c r="AM1011" s="29"/>
      <c r="AN1011" s="1"/>
      <c r="AO1011" s="29"/>
      <c r="AP1011" s="1"/>
      <c r="AQ1011" s="29"/>
      <c r="AR1011" s="1"/>
      <c r="AS1011" s="29"/>
      <c r="AT1011" s="1"/>
      <c r="AU1011" s="29"/>
      <c r="AV1011" s="1"/>
      <c r="AW1011" s="29"/>
      <c r="AX1011" s="1"/>
      <c r="AY1011" s="29"/>
      <c r="AZ1011" s="1"/>
      <c r="BA1011" s="29"/>
      <c r="BB1011" s="1"/>
      <c r="BC1011" s="29"/>
      <c r="BD1011" s="1"/>
      <c r="BE1011" s="29"/>
      <c r="BF1011" s="1"/>
      <c r="BG1011" s="29"/>
      <c r="BH1011" s="1"/>
      <c r="BI1011" s="29"/>
      <c r="BJ1011" s="1"/>
      <c r="BK1011" s="29"/>
      <c r="BL1011" s="1"/>
      <c r="BM1011" s="29"/>
      <c r="BN1011" s="1"/>
      <c r="BO1011" s="29"/>
      <c r="BP1011" s="1"/>
      <c r="BQ1011" s="29"/>
      <c r="BR1011" s="1"/>
      <c r="BS1011" s="29"/>
      <c r="BT1011" s="1"/>
      <c r="BU1011" s="1"/>
      <c r="BV1011" s="29"/>
      <c r="BW1011" s="1">
        <v>50</v>
      </c>
      <c r="BX1011" s="29">
        <v>1</v>
      </c>
      <c r="BY1011" s="33"/>
      <c r="BZ1011" s="29"/>
      <c r="CA1011" s="33"/>
      <c r="CB1011" s="29"/>
      <c r="CC1011" s="33"/>
    </row>
    <row r="1012" spans="1:81" s="60" customFormat="1" x14ac:dyDescent="0.35">
      <c r="A1012" s="33" t="s">
        <v>63</v>
      </c>
      <c r="B1012" s="34" t="s">
        <v>232</v>
      </c>
      <c r="C1012" s="34" t="s">
        <v>2100</v>
      </c>
      <c r="D1012" s="34" t="s">
        <v>2101</v>
      </c>
      <c r="E1012" s="34" t="s">
        <v>58</v>
      </c>
      <c r="F1012" s="1">
        <v>999923862</v>
      </c>
      <c r="G1012" s="1">
        <f>(K1012+P1012+J1012+M1012+O1012+Q1012)-H1012</f>
        <v>63</v>
      </c>
      <c r="H1012" s="1"/>
      <c r="I1012" s="30"/>
      <c r="J1012" s="1">
        <f>SUM(AR1012,BW1012,CA1012)</f>
        <v>0</v>
      </c>
      <c r="K1012" s="1">
        <f>SUM(AD1012,AF1012,AH1012,AJ1012,AN1012,AL1012,AP1012,AT1012,AV1012,AX1012,AZ1012,BD1012,BF1012,BH1012,BJ1012,BL1012,BN1012,BB1012)</f>
        <v>63</v>
      </c>
      <c r="L1012" s="1">
        <f>COUNT(AD1012,AF1012,AH1012,AJ1012,AL1012,AN1012,AP1012,AT1012,AV1012,AX1012,AZ1012,BB1012,BD1012,BF1012,BH1012,BJ1012,BL1012,BN1012)</f>
        <v>1</v>
      </c>
      <c r="M1012" s="1">
        <f>BP1012+BR1012</f>
        <v>0</v>
      </c>
      <c r="N1012" s="1"/>
      <c r="O1012" s="1">
        <f>BU1012</f>
        <v>0</v>
      </c>
      <c r="P1012" s="1">
        <f>AB1012+BY1012</f>
        <v>0</v>
      </c>
      <c r="Q1012" s="1">
        <f>BT1012+CC1012</f>
        <v>0</v>
      </c>
      <c r="R1012" s="70"/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70"/>
      <c r="AB1012" s="1"/>
      <c r="AC1012" s="29"/>
      <c r="AD1012" s="1"/>
      <c r="AE1012" s="29"/>
      <c r="AF1012" s="1"/>
      <c r="AG1012" s="29"/>
      <c r="AH1012" s="1"/>
      <c r="AI1012" s="29"/>
      <c r="AJ1012" s="1"/>
      <c r="AK1012" s="29"/>
      <c r="AL1012" s="1"/>
      <c r="AM1012" s="29"/>
      <c r="AN1012" s="1"/>
      <c r="AO1012" s="29"/>
      <c r="AP1012" s="1"/>
      <c r="AQ1012" s="29"/>
      <c r="AR1012" s="1"/>
      <c r="AS1012" s="29"/>
      <c r="AT1012" s="1">
        <v>63</v>
      </c>
      <c r="AU1012" s="29">
        <v>5</v>
      </c>
      <c r="AV1012" s="1"/>
      <c r="AW1012" s="29"/>
      <c r="AX1012" s="1"/>
      <c r="AY1012" s="29"/>
      <c r="AZ1012" s="1"/>
      <c r="BA1012" s="29"/>
      <c r="BB1012" s="1"/>
      <c r="BC1012" s="29"/>
      <c r="BD1012" s="1"/>
      <c r="BE1012" s="29"/>
      <c r="BF1012" s="1"/>
      <c r="BG1012" s="29"/>
      <c r="BH1012" s="1"/>
      <c r="BI1012" s="29"/>
      <c r="BJ1012" s="1"/>
      <c r="BK1012" s="29"/>
      <c r="BL1012" s="1"/>
      <c r="BM1012" s="29"/>
      <c r="BN1012" s="1"/>
      <c r="BO1012" s="29"/>
      <c r="BP1012" s="1"/>
      <c r="BQ1012" s="29"/>
      <c r="BR1012" s="1"/>
      <c r="BS1012" s="29"/>
      <c r="BT1012" s="1"/>
      <c r="BU1012" s="1"/>
      <c r="BV1012" s="29"/>
      <c r="BW1012" s="1"/>
      <c r="BX1012" s="29"/>
      <c r="BY1012" s="33"/>
      <c r="BZ1012" s="29"/>
      <c r="CA1012" s="33"/>
      <c r="CB1012" s="29"/>
      <c r="CC1012" s="33"/>
    </row>
    <row r="1013" spans="1:81" s="60" customFormat="1" x14ac:dyDescent="0.35">
      <c r="A1013" s="33" t="s">
        <v>63</v>
      </c>
      <c r="B1013" s="1" t="s">
        <v>232</v>
      </c>
      <c r="C1013" s="1" t="s">
        <v>1859</v>
      </c>
      <c r="D1013" s="1" t="s">
        <v>116</v>
      </c>
      <c r="E1013" s="1" t="s">
        <v>58</v>
      </c>
      <c r="F1013" s="1">
        <v>999925127</v>
      </c>
      <c r="G1013" s="1">
        <f>(K1013+P1013+J1013+M1013+O1013+Q1013)-H1013</f>
        <v>63</v>
      </c>
      <c r="H1013" s="1"/>
      <c r="I1013" s="30"/>
      <c r="J1013" s="1">
        <f>SUM(AR1013,BW1013,CA1013)</f>
        <v>0</v>
      </c>
      <c r="K1013" s="1">
        <f>SUM(AD1013,AF1013,AH1013,AJ1013,AN1013,AL1013,AP1013,AT1013,AV1013,AX1013,AZ1013,BD1013,BF1013,BH1013,BJ1013,BL1013,BN1013,BB1013)</f>
        <v>63</v>
      </c>
      <c r="L1013" s="1">
        <f>COUNT(AD1013,AF1013,AH1013,AJ1013,AL1013,AN1013,AP1013,AT1013,AV1013,AX1013,AZ1013,BB1013,BD1013,BF1013,BH1013,BJ1013,BL1013,BN1013)</f>
        <v>1</v>
      </c>
      <c r="M1013" s="1">
        <f>BP1013+BR1013</f>
        <v>0</v>
      </c>
      <c r="N1013" s="1"/>
      <c r="O1013" s="1">
        <f>BU1013</f>
        <v>0</v>
      </c>
      <c r="P1013" s="1">
        <f>AB1013+BY1013</f>
        <v>0</v>
      </c>
      <c r="Q1013" s="1">
        <f>BT1013+CC1013</f>
        <v>0</v>
      </c>
      <c r="R1013" s="70"/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70"/>
      <c r="AB1013" s="1"/>
      <c r="AC1013" s="29"/>
      <c r="AD1013" s="1"/>
      <c r="AE1013" s="29"/>
      <c r="AF1013" s="1"/>
      <c r="AG1013" s="29"/>
      <c r="AH1013" s="1"/>
      <c r="AI1013" s="29"/>
      <c r="AJ1013" s="1"/>
      <c r="AK1013" s="29"/>
      <c r="AL1013" s="1">
        <v>63</v>
      </c>
      <c r="AM1013" s="29">
        <v>5</v>
      </c>
      <c r="AN1013" s="1"/>
      <c r="AO1013" s="29"/>
      <c r="AP1013" s="1"/>
      <c r="AQ1013" s="29"/>
      <c r="AR1013" s="1"/>
      <c r="AS1013" s="29"/>
      <c r="AT1013" s="1"/>
      <c r="AU1013" s="29"/>
      <c r="AV1013" s="1"/>
      <c r="AW1013" s="29"/>
      <c r="AX1013" s="1"/>
      <c r="AY1013" s="29"/>
      <c r="AZ1013" s="1"/>
      <c r="BA1013" s="29"/>
      <c r="BB1013" s="1"/>
      <c r="BC1013" s="29"/>
      <c r="BD1013" s="1"/>
      <c r="BE1013" s="29"/>
      <c r="BF1013" s="1"/>
      <c r="BG1013" s="29"/>
      <c r="BH1013" s="1"/>
      <c r="BI1013" s="29"/>
      <c r="BJ1013" s="1"/>
      <c r="BK1013" s="29"/>
      <c r="BL1013" s="1"/>
      <c r="BM1013" s="29"/>
      <c r="BN1013" s="1"/>
      <c r="BO1013" s="29"/>
      <c r="BP1013" s="1"/>
      <c r="BQ1013" s="29"/>
      <c r="BR1013" s="1"/>
      <c r="BS1013" s="29"/>
      <c r="BT1013" s="1"/>
      <c r="BU1013" s="1"/>
      <c r="BV1013" s="29"/>
      <c r="BW1013" s="1"/>
      <c r="BX1013" s="29"/>
      <c r="BY1013" s="33"/>
      <c r="BZ1013" s="29"/>
      <c r="CA1013" s="33"/>
      <c r="CB1013" s="29"/>
      <c r="CC1013" s="33"/>
    </row>
    <row r="1014" spans="1:81" s="60" customFormat="1" x14ac:dyDescent="0.35">
      <c r="A1014" s="33" t="s">
        <v>63</v>
      </c>
      <c r="B1014" s="1" t="s">
        <v>232</v>
      </c>
      <c r="C1014" s="1" t="s">
        <v>651</v>
      </c>
      <c r="D1014" s="1" t="s">
        <v>1593</v>
      </c>
      <c r="E1014" s="1" t="s">
        <v>58</v>
      </c>
      <c r="F1014" s="1">
        <v>999921292</v>
      </c>
      <c r="G1014" s="1">
        <f>(K1014+P1014+J1014+M1014+O1014+Q1014)-H1014</f>
        <v>54</v>
      </c>
      <c r="H1014" s="1"/>
      <c r="I1014" s="30"/>
      <c r="J1014" s="1">
        <f>SUM(AR1014,BW1014,CA1014)</f>
        <v>0</v>
      </c>
      <c r="K1014" s="1">
        <f>SUM(AD1014,AF1014,AH1014,AJ1014,AN1014,AL1014,AP1014,AT1014,AV1014,AX1014,AZ1014,BD1014,BF1014,BH1014,BJ1014,BL1014,BN1014,BB1014)</f>
        <v>54</v>
      </c>
      <c r="L1014" s="1">
        <f>COUNT(AD1014,AF1014,AH1014,AJ1014,AL1014,AN1014,AP1014,AT1014,AV1014,AX1014,AZ1014,BB1014,BD1014,BF1014,BH1014,BJ1014,BL1014,BN1014)</f>
        <v>1</v>
      </c>
      <c r="M1014" s="1">
        <f>BP1014+BR1014</f>
        <v>0</v>
      </c>
      <c r="N1014" s="1"/>
      <c r="O1014" s="1">
        <f>BU1014</f>
        <v>0</v>
      </c>
      <c r="P1014" s="1">
        <f>AB1014+BY1014</f>
        <v>0</v>
      </c>
      <c r="Q1014" s="1">
        <f>BT1014+CC1014</f>
        <v>0</v>
      </c>
      <c r="R1014" s="70"/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70"/>
      <c r="AB1014" s="1"/>
      <c r="AC1014" s="29"/>
      <c r="AD1014" s="1"/>
      <c r="AE1014" s="29"/>
      <c r="AF1014" s="1"/>
      <c r="AG1014" s="29"/>
      <c r="AH1014" s="1"/>
      <c r="AI1014" s="29"/>
      <c r="AJ1014" s="1"/>
      <c r="AK1014" s="29"/>
      <c r="AL1014" s="1">
        <v>54</v>
      </c>
      <c r="AM1014" s="29">
        <v>7</v>
      </c>
      <c r="AN1014" s="1"/>
      <c r="AO1014" s="29"/>
      <c r="AP1014" s="1"/>
      <c r="AQ1014" s="29"/>
      <c r="AR1014" s="1"/>
      <c r="AS1014" s="29"/>
      <c r="AT1014" s="1"/>
      <c r="AU1014" s="29"/>
      <c r="AV1014" s="1"/>
      <c r="AW1014" s="29"/>
      <c r="AX1014" s="1"/>
      <c r="AY1014" s="29"/>
      <c r="AZ1014" s="1"/>
      <c r="BA1014" s="29"/>
      <c r="BB1014" s="1"/>
      <c r="BC1014" s="29"/>
      <c r="BD1014" s="1"/>
      <c r="BE1014" s="29"/>
      <c r="BF1014" s="1"/>
      <c r="BG1014" s="29"/>
      <c r="BH1014" s="1"/>
      <c r="BI1014" s="29"/>
      <c r="BJ1014" s="1"/>
      <c r="BK1014" s="29"/>
      <c r="BL1014" s="1"/>
      <c r="BM1014" s="29"/>
      <c r="BN1014" s="1"/>
      <c r="BO1014" s="29"/>
      <c r="BP1014" s="1"/>
      <c r="BQ1014" s="29"/>
      <c r="BR1014" s="1"/>
      <c r="BS1014" s="29"/>
      <c r="BT1014" s="1"/>
      <c r="BU1014" s="1"/>
      <c r="BV1014" s="29"/>
      <c r="BW1014" s="1"/>
      <c r="BX1014" s="29"/>
      <c r="BY1014" s="33"/>
      <c r="BZ1014" s="29"/>
      <c r="CA1014" s="33"/>
      <c r="CB1014" s="29"/>
      <c r="CC1014" s="33"/>
    </row>
    <row r="1015" spans="1:81" s="60" customFormat="1" x14ac:dyDescent="0.35">
      <c r="A1015" s="33" t="s">
        <v>63</v>
      </c>
      <c r="B1015" s="1" t="s">
        <v>232</v>
      </c>
      <c r="C1015" s="1" t="s">
        <v>1732</v>
      </c>
      <c r="D1015" s="1" t="s">
        <v>1731</v>
      </c>
      <c r="E1015" s="1" t="s">
        <v>58</v>
      </c>
      <c r="F1015" s="1">
        <v>999921854</v>
      </c>
      <c r="G1015" s="1">
        <f>(K1015+P1015+J1015+M1015+O1015+Q1015)-H1015</f>
        <v>51</v>
      </c>
      <c r="H1015" s="33"/>
      <c r="I1015" s="30"/>
      <c r="J1015" s="1">
        <f>SUM(AR1015,BW1015,CA1015)</f>
        <v>0</v>
      </c>
      <c r="K1015" s="1">
        <f>SUM(AD1015,AF1015,AH1015,AJ1015,AN1015,AL1015,AP1015,AT1015,AV1015,AX1015,AZ1015,BD1015,BF1015,BH1015,BJ1015,BL1015,BN1015,BB1015)</f>
        <v>51</v>
      </c>
      <c r="L1015" s="1">
        <f>COUNT(AD1015,AF1015,AH1015,AJ1015,AL1015,AN1015,AP1015,AT1015,AV1015,AX1015,AZ1015,BB1015,BD1015,BF1015,BH1015,BJ1015,BL1015,BN1015)</f>
        <v>1</v>
      </c>
      <c r="M1015" s="1">
        <f>BP1015+BR1015</f>
        <v>0</v>
      </c>
      <c r="N1015" s="1"/>
      <c r="O1015" s="1">
        <f>BU1015</f>
        <v>0</v>
      </c>
      <c r="P1015" s="1">
        <f>AB1015+BY1015</f>
        <v>0</v>
      </c>
      <c r="Q1015" s="1">
        <f>BT1015+CC1015</f>
        <v>0</v>
      </c>
      <c r="R1015" s="70"/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70"/>
      <c r="AB1015" s="1"/>
      <c r="AC1015" s="29"/>
      <c r="AD1015" s="1"/>
      <c r="AE1015" s="29"/>
      <c r="AF1015" s="1"/>
      <c r="AG1015" s="29"/>
      <c r="AH1015" s="1"/>
      <c r="AI1015" s="29"/>
      <c r="AJ1015" s="1"/>
      <c r="AK1015" s="29"/>
      <c r="AL1015" s="1">
        <v>51</v>
      </c>
      <c r="AM1015" s="29">
        <v>8</v>
      </c>
      <c r="AN1015" s="1"/>
      <c r="AO1015" s="29"/>
      <c r="AP1015" s="1"/>
      <c r="AQ1015" s="29"/>
      <c r="AR1015" s="1"/>
      <c r="AS1015" s="29"/>
      <c r="AT1015" s="1"/>
      <c r="AU1015" s="29"/>
      <c r="AV1015" s="1"/>
      <c r="AW1015" s="29"/>
      <c r="AX1015" s="1"/>
      <c r="AY1015" s="29"/>
      <c r="AZ1015" s="1"/>
      <c r="BA1015" s="29"/>
      <c r="BB1015" s="1"/>
      <c r="BC1015" s="29"/>
      <c r="BD1015" s="1"/>
      <c r="BE1015" s="29"/>
      <c r="BF1015" s="1"/>
      <c r="BG1015" s="29"/>
      <c r="BH1015" s="1"/>
      <c r="BI1015" s="29"/>
      <c r="BJ1015" s="1"/>
      <c r="BK1015" s="29"/>
      <c r="BL1015" s="1"/>
      <c r="BM1015" s="29"/>
      <c r="BN1015" s="1"/>
      <c r="BO1015" s="29"/>
      <c r="BP1015" s="1"/>
      <c r="BQ1015" s="29"/>
      <c r="BR1015" s="1"/>
      <c r="BS1015" s="29"/>
      <c r="BT1015" s="1"/>
      <c r="BU1015" s="1"/>
      <c r="BV1015" s="29"/>
      <c r="BW1015" s="1"/>
      <c r="BX1015" s="29"/>
      <c r="BY1015" s="33"/>
      <c r="BZ1015" s="29"/>
      <c r="CA1015" s="33"/>
      <c r="CB1015" s="29"/>
      <c r="CC1015" s="33"/>
    </row>
    <row r="1016" spans="1:81" s="60" customFormat="1" x14ac:dyDescent="0.35">
      <c r="A1016" s="33" t="s">
        <v>63</v>
      </c>
      <c r="B1016" s="1" t="s">
        <v>232</v>
      </c>
      <c r="C1016" s="1" t="s">
        <v>1863</v>
      </c>
      <c r="D1016" s="1" t="s">
        <v>1864</v>
      </c>
      <c r="E1016" s="1" t="s">
        <v>58</v>
      </c>
      <c r="F1016" s="1">
        <v>999922522</v>
      </c>
      <c r="G1016" s="1">
        <f>(K1016+P1016+J1016+M1016+O1016+Q1016)-H1016</f>
        <v>51</v>
      </c>
      <c r="H1016" s="1"/>
      <c r="I1016" s="30"/>
      <c r="J1016" s="1">
        <f>SUM(AR1016,BW1016,CA1016)</f>
        <v>0</v>
      </c>
      <c r="K1016" s="1">
        <f>SUM(AD1016,AF1016,AH1016,AJ1016,AN1016,AL1016,AP1016,AT1016,AV1016,AX1016,AZ1016,BD1016,BF1016,BH1016,BJ1016,BL1016,BN1016,BB1016)</f>
        <v>0</v>
      </c>
      <c r="L1016" s="1">
        <f>COUNT(AD1016,AF1016,AH1016,AJ1016,AL1016,AN1016,AP1016,AT1016,AV1016,AX1016,AZ1016,BB1016,BD1016,BF1016,BH1016,BJ1016,BL1016,BN1016)</f>
        <v>0</v>
      </c>
      <c r="M1016" s="1">
        <f>BP1016+BR1016</f>
        <v>0</v>
      </c>
      <c r="N1016" s="1"/>
      <c r="O1016" s="1">
        <f>BU1016</f>
        <v>51</v>
      </c>
      <c r="P1016" s="1">
        <f>AB1016+BY1016</f>
        <v>0</v>
      </c>
      <c r="Q1016" s="1">
        <f>BT1016+CC1016</f>
        <v>0</v>
      </c>
      <c r="R1016" s="70"/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70"/>
      <c r="AB1016" s="1"/>
      <c r="AC1016" s="29"/>
      <c r="AD1016" s="1"/>
      <c r="AE1016" s="29"/>
      <c r="AF1016" s="1"/>
      <c r="AG1016" s="29"/>
      <c r="AH1016" s="1"/>
      <c r="AI1016" s="29"/>
      <c r="AJ1016" s="1"/>
      <c r="AK1016" s="29"/>
      <c r="AL1016" s="1"/>
      <c r="AM1016" s="30"/>
      <c r="AN1016" s="1"/>
      <c r="AO1016" s="29"/>
      <c r="AP1016" s="1"/>
      <c r="AQ1016" s="30"/>
      <c r="AR1016" s="1"/>
      <c r="AS1016" s="30"/>
      <c r="AT1016" s="1"/>
      <c r="AU1016" s="30"/>
      <c r="AV1016" s="1"/>
      <c r="AW1016" s="30"/>
      <c r="AX1016" s="1"/>
      <c r="AY1016" s="30"/>
      <c r="AZ1016" s="1"/>
      <c r="BA1016" s="30"/>
      <c r="BB1016" s="1"/>
      <c r="BC1016" s="29"/>
      <c r="BD1016" s="1"/>
      <c r="BE1016" s="30"/>
      <c r="BF1016" s="1"/>
      <c r="BG1016" s="30"/>
      <c r="BH1016" s="1"/>
      <c r="BI1016" s="30"/>
      <c r="BJ1016" s="1"/>
      <c r="BK1016" s="30"/>
      <c r="BL1016" s="1"/>
      <c r="BM1016" s="30"/>
      <c r="BN1016" s="1"/>
      <c r="BO1016" s="30"/>
      <c r="BP1016" s="1"/>
      <c r="BQ1016" s="29"/>
      <c r="BR1016" s="1"/>
      <c r="BS1016" s="29"/>
      <c r="BT1016" s="1"/>
      <c r="BU1016" s="1">
        <v>51</v>
      </c>
      <c r="BV1016" s="29" t="s">
        <v>97</v>
      </c>
      <c r="BW1016" s="1"/>
      <c r="BX1016" s="29"/>
      <c r="BY1016" s="33"/>
      <c r="BZ1016" s="29"/>
      <c r="CA1016" s="33"/>
      <c r="CB1016" s="29"/>
      <c r="CC1016" s="33"/>
    </row>
    <row r="1017" spans="1:81" s="60" customFormat="1" x14ac:dyDescent="0.35">
      <c r="A1017" s="33" t="s">
        <v>63</v>
      </c>
      <c r="B1017" s="33" t="s">
        <v>232</v>
      </c>
      <c r="C1017" s="33" t="s">
        <v>1574</v>
      </c>
      <c r="D1017" s="33" t="s">
        <v>1188</v>
      </c>
      <c r="E1017" s="33" t="s">
        <v>58</v>
      </c>
      <c r="F1017" s="33">
        <v>999921212</v>
      </c>
      <c r="G1017" s="1">
        <f>(K1017+P1017+J1017+M1017+O1017+Q1017)-H1017</f>
        <v>46</v>
      </c>
      <c r="H1017" s="33"/>
      <c r="I1017" s="30"/>
      <c r="J1017" s="1">
        <f>SUM(AR1017,BW1017,CA1017)</f>
        <v>28</v>
      </c>
      <c r="K1017" s="1">
        <f>SUM(AD1017,AF1017,AH1017,AJ1017,AN1017,AL1017,AP1017,AT1017,AV1017,AX1017,AZ1017,BD1017,BF1017,BH1017,BJ1017,BL1017,BN1017,BB1017)</f>
        <v>18</v>
      </c>
      <c r="L1017" s="1">
        <f>COUNT(AD1017,AF1017,AH1017,AJ1017,AL1017,AN1017,AP1017,AT1017,AV1017,AX1017,AZ1017,BB1017,BD1017,BF1017,BH1017,BJ1017,BL1017,BN1017)</f>
        <v>1</v>
      </c>
      <c r="M1017" s="1">
        <f>BP1017+BR1017</f>
        <v>0</v>
      </c>
      <c r="N1017" s="1"/>
      <c r="O1017" s="1">
        <f>BU1017</f>
        <v>0</v>
      </c>
      <c r="P1017" s="1">
        <f>AB1017+BY1017</f>
        <v>0</v>
      </c>
      <c r="Q1017" s="1">
        <f>BT1017+CC1017</f>
        <v>0</v>
      </c>
      <c r="R1017" s="70"/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70"/>
      <c r="AB1017" s="1"/>
      <c r="AC1017" s="29"/>
      <c r="AD1017" s="33">
        <v>18</v>
      </c>
      <c r="AE1017" s="29">
        <v>2</v>
      </c>
      <c r="AF1017" s="1"/>
      <c r="AG1017" s="29"/>
      <c r="AH1017" s="1"/>
      <c r="AI1017" s="29"/>
      <c r="AJ1017" s="1"/>
      <c r="AK1017" s="29"/>
      <c r="AL1017" s="1"/>
      <c r="AM1017" s="29"/>
      <c r="AN1017" s="1"/>
      <c r="AO1017" s="29"/>
      <c r="AP1017" s="1"/>
      <c r="AQ1017" s="29"/>
      <c r="AR1017" s="1"/>
      <c r="AS1017" s="29"/>
      <c r="AT1017" s="1"/>
      <c r="AU1017" s="29"/>
      <c r="AV1017" s="1"/>
      <c r="AW1017" s="29"/>
      <c r="AX1017" s="1"/>
      <c r="AY1017" s="29"/>
      <c r="AZ1017" s="1"/>
      <c r="BA1017" s="29"/>
      <c r="BB1017" s="1"/>
      <c r="BC1017" s="29"/>
      <c r="BD1017" s="1"/>
      <c r="BE1017" s="29"/>
      <c r="BF1017" s="1"/>
      <c r="BG1017" s="29"/>
      <c r="BH1017" s="1"/>
      <c r="BI1017" s="29"/>
      <c r="BJ1017" s="1"/>
      <c r="BK1017" s="29"/>
      <c r="BL1017" s="1"/>
      <c r="BM1017" s="29"/>
      <c r="BN1017" s="1"/>
      <c r="BO1017" s="29"/>
      <c r="BP1017" s="1"/>
      <c r="BQ1017" s="29"/>
      <c r="BR1017" s="1"/>
      <c r="BS1017" s="29"/>
      <c r="BT1017" s="1"/>
      <c r="BU1017" s="1"/>
      <c r="BV1017" s="29"/>
      <c r="BW1017" s="1">
        <v>28</v>
      </c>
      <c r="BX1017" s="29">
        <v>3</v>
      </c>
      <c r="BY1017" s="33"/>
      <c r="BZ1017" s="29"/>
      <c r="CA1017" s="33"/>
      <c r="CB1017" s="29"/>
      <c r="CC1017" s="33"/>
    </row>
    <row r="1018" spans="1:81" s="60" customFormat="1" x14ac:dyDescent="0.35">
      <c r="A1018" s="33" t="s">
        <v>63</v>
      </c>
      <c r="B1018" s="1" t="s">
        <v>232</v>
      </c>
      <c r="C1018" s="1" t="s">
        <v>1597</v>
      </c>
      <c r="D1018" s="1" t="s">
        <v>2034</v>
      </c>
      <c r="E1018" s="1" t="s">
        <v>58</v>
      </c>
      <c r="F1018" s="1">
        <v>999927890</v>
      </c>
      <c r="G1018" s="1">
        <f>(K1018+P1018+J1018+M1018+O1018+Q1018)-H1018</f>
        <v>45</v>
      </c>
      <c r="H1018" s="1"/>
      <c r="I1018" s="30"/>
      <c r="J1018" s="1">
        <f>SUM(AR1018,BW1018,CA1018)</f>
        <v>0</v>
      </c>
      <c r="K1018" s="1">
        <f>SUM(AD1018,AF1018,AH1018,AJ1018,AN1018,AL1018,AP1018,AT1018,AV1018,AX1018,AZ1018,BD1018,BF1018,BH1018,BJ1018,BL1018,BN1018,BB1018)</f>
        <v>45</v>
      </c>
      <c r="L1018" s="1">
        <f>COUNT(AD1018,AF1018,AH1018,AJ1018,AL1018,AN1018,AP1018,AT1018,AV1018,AX1018,AZ1018,BB1018,BD1018,BF1018,BH1018,BJ1018,BL1018,BN1018)</f>
        <v>1</v>
      </c>
      <c r="M1018" s="1">
        <f>BP1018+BR1018</f>
        <v>0</v>
      </c>
      <c r="N1018" s="1"/>
      <c r="O1018" s="1">
        <f>BU1018</f>
        <v>0</v>
      </c>
      <c r="P1018" s="1">
        <f>AB1018+BY1018</f>
        <v>0</v>
      </c>
      <c r="Q1018" s="1">
        <f>BT1018+CC1018</f>
        <v>0</v>
      </c>
      <c r="R1018" s="70"/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70"/>
      <c r="AB1018" s="1"/>
      <c r="AC1018" s="29"/>
      <c r="AD1018" s="1"/>
      <c r="AE1018" s="29"/>
      <c r="AF1018" s="1"/>
      <c r="AG1018" s="29"/>
      <c r="AH1018" s="1"/>
      <c r="AI1018" s="29"/>
      <c r="AJ1018" s="1"/>
      <c r="AK1018" s="29"/>
      <c r="AL1018" s="1"/>
      <c r="AM1018" s="29"/>
      <c r="AN1018" s="1"/>
      <c r="AO1018" s="29"/>
      <c r="AP1018" s="1"/>
      <c r="AQ1018" s="29"/>
      <c r="AR1018" s="1"/>
      <c r="AS1018" s="29"/>
      <c r="AT1018" s="1"/>
      <c r="AU1018" s="29"/>
      <c r="AV1018" s="1"/>
      <c r="AW1018" s="29"/>
      <c r="AX1018" s="1"/>
      <c r="AY1018" s="29"/>
      <c r="AZ1018" s="1"/>
      <c r="BA1018" s="29"/>
      <c r="BB1018" s="1"/>
      <c r="BC1018" s="29"/>
      <c r="BD1018" s="1">
        <v>45</v>
      </c>
      <c r="BE1018" s="29">
        <v>2</v>
      </c>
      <c r="BF1018" s="1"/>
      <c r="BG1018" s="29"/>
      <c r="BH1018" s="1"/>
      <c r="BI1018" s="29"/>
      <c r="BJ1018" s="1"/>
      <c r="BK1018" s="29"/>
      <c r="BL1018" s="1"/>
      <c r="BM1018" s="29"/>
      <c r="BN1018" s="1"/>
      <c r="BO1018" s="29"/>
      <c r="BP1018" s="1"/>
      <c r="BQ1018" s="29"/>
      <c r="BR1018" s="1"/>
      <c r="BS1018" s="29"/>
      <c r="BT1018" s="1"/>
      <c r="BU1018" s="1"/>
      <c r="BV1018" s="29"/>
      <c r="BW1018" s="1"/>
      <c r="BX1018" s="29"/>
      <c r="BY1018" s="33"/>
      <c r="BZ1018" s="29"/>
      <c r="CA1018" s="33"/>
      <c r="CB1018" s="29"/>
      <c r="CC1018" s="33"/>
    </row>
    <row r="1019" spans="1:81" s="60" customFormat="1" x14ac:dyDescent="0.35">
      <c r="A1019" s="33" t="s">
        <v>63</v>
      </c>
      <c r="B1019" s="34" t="s">
        <v>232</v>
      </c>
      <c r="C1019" s="34" t="s">
        <v>2545</v>
      </c>
      <c r="D1019" s="34" t="s">
        <v>2546</v>
      </c>
      <c r="E1019" s="34" t="s">
        <v>58</v>
      </c>
      <c r="F1019" s="1">
        <v>999925544</v>
      </c>
      <c r="G1019" s="1">
        <f>(K1019+P1019+J1019+M1019+O1019+Q1019)-H1019</f>
        <v>38</v>
      </c>
      <c r="H1019" s="1"/>
      <c r="I1019" s="30"/>
      <c r="J1019" s="1">
        <f>SUM(AR1019,BW1019,CA1019)</f>
        <v>0</v>
      </c>
      <c r="K1019" s="1">
        <f>SUM(AD1019,AF1019,AH1019,AJ1019,AN1019,AL1019,AP1019,AT1019,AV1019,AX1019,AZ1019,BD1019,BF1019,BH1019,BJ1019,BL1019,BN1019,BB1019)</f>
        <v>38</v>
      </c>
      <c r="L1019" s="1">
        <f>COUNT(AD1019,AF1019,AH1019,AJ1019,AL1019,AN1019,AP1019,AT1019,AV1019,AX1019,AZ1019,BB1019,BD1019,BF1019,BH1019,BJ1019,BL1019,BN1019)</f>
        <v>1</v>
      </c>
      <c r="M1019" s="1">
        <f>BP1019+BR1019</f>
        <v>0</v>
      </c>
      <c r="N1019" s="1"/>
      <c r="O1019" s="1">
        <f>BU1019</f>
        <v>0</v>
      </c>
      <c r="P1019" s="1">
        <f>AB1019+BY1019</f>
        <v>0</v>
      </c>
      <c r="Q1019" s="1">
        <f>BT1019+CC1019</f>
        <v>0</v>
      </c>
      <c r="R1019" s="70"/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70"/>
      <c r="AB1019" s="1"/>
      <c r="AC1019" s="29"/>
      <c r="AD1019" s="1"/>
      <c r="AE1019" s="29"/>
      <c r="AF1019" s="1"/>
      <c r="AG1019" s="29"/>
      <c r="AH1019" s="1"/>
      <c r="AI1019" s="29"/>
      <c r="AJ1019" s="1"/>
      <c r="AK1019" s="29"/>
      <c r="AL1019" s="1"/>
      <c r="AM1019" s="29"/>
      <c r="AN1019" s="1"/>
      <c r="AO1019" s="29"/>
      <c r="AP1019" s="1"/>
      <c r="AQ1019" s="29"/>
      <c r="AR1019" s="1"/>
      <c r="AS1019" s="29"/>
      <c r="AT1019" s="1"/>
      <c r="AU1019" s="29"/>
      <c r="AV1019" s="1"/>
      <c r="AW1019" s="29"/>
      <c r="AX1019" s="1"/>
      <c r="AY1019" s="29"/>
      <c r="AZ1019" s="1"/>
      <c r="BA1019" s="30"/>
      <c r="BB1019" s="1">
        <v>38</v>
      </c>
      <c r="BC1019" s="29"/>
      <c r="BD1019" s="1"/>
      <c r="BE1019" s="30"/>
      <c r="BF1019" s="1"/>
      <c r="BG1019" s="29"/>
      <c r="BH1019" s="1"/>
      <c r="BI1019" s="29"/>
      <c r="BJ1019" s="1"/>
      <c r="BK1019" s="29"/>
      <c r="BL1019" s="1"/>
      <c r="BM1019" s="29"/>
      <c r="BN1019" s="1"/>
      <c r="BO1019" s="29"/>
      <c r="BP1019" s="1"/>
      <c r="BQ1019" s="29"/>
      <c r="BR1019" s="1"/>
      <c r="BS1019" s="29"/>
      <c r="BT1019" s="1"/>
      <c r="BU1019" s="1"/>
      <c r="BV1019" s="29"/>
      <c r="BW1019" s="1"/>
      <c r="BX1019" s="29"/>
      <c r="BY1019" s="33"/>
      <c r="BZ1019" s="29"/>
      <c r="CA1019" s="33"/>
      <c r="CB1019" s="29"/>
      <c r="CC1019" s="33"/>
    </row>
    <row r="1020" spans="1:81" s="60" customFormat="1" x14ac:dyDescent="0.35">
      <c r="A1020" s="33" t="s">
        <v>63</v>
      </c>
      <c r="B1020" s="34" t="s">
        <v>232</v>
      </c>
      <c r="C1020" s="34" t="s">
        <v>2933</v>
      </c>
      <c r="D1020" s="34" t="s">
        <v>2934</v>
      </c>
      <c r="E1020" s="34" t="s">
        <v>58</v>
      </c>
      <c r="F1020" s="1">
        <v>999926495</v>
      </c>
      <c r="G1020" s="1">
        <f>(K1020+P1020+J1020+M1020+O1020+Q1020)-H1020</f>
        <v>38</v>
      </c>
      <c r="H1020" s="1"/>
      <c r="I1020" s="30"/>
      <c r="J1020" s="1">
        <f>SUM(AR1020,BW1020,CA1020)</f>
        <v>0</v>
      </c>
      <c r="K1020" s="1">
        <f>SUM(AD1020,AF1020,AH1020,AJ1020,AN1020,AL1020,AP1020,AT1020,AV1020,AX1020,AZ1020,BD1020,BF1020,BH1020,BJ1020,BL1020,BN1020,BB1020)</f>
        <v>38</v>
      </c>
      <c r="L1020" s="1">
        <f>COUNT(AD1020,AF1020,AH1020,AJ1020,AL1020,AN1020,AP1020,AT1020,AV1020,AX1020,AZ1020,BB1020,BD1020,BF1020,BH1020,BJ1020,BL1020,BN1020)</f>
        <v>1</v>
      </c>
      <c r="M1020" s="1">
        <f>BP1020+BR1020</f>
        <v>0</v>
      </c>
      <c r="N1020" s="1"/>
      <c r="O1020" s="1">
        <f>BU1020</f>
        <v>0</v>
      </c>
      <c r="P1020" s="1">
        <f>AB1020+BY1020</f>
        <v>0</v>
      </c>
      <c r="Q1020" s="1">
        <f>BT1020+CC1020</f>
        <v>0</v>
      </c>
      <c r="R1020" s="70"/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70"/>
      <c r="AB1020" s="1"/>
      <c r="AC1020" s="29"/>
      <c r="AD1020" s="1"/>
      <c r="AE1020" s="29"/>
      <c r="AF1020" s="1"/>
      <c r="AG1020" s="29"/>
      <c r="AH1020" s="1"/>
      <c r="AI1020" s="29"/>
      <c r="AJ1020" s="1"/>
      <c r="AK1020" s="29"/>
      <c r="AL1020" s="1"/>
      <c r="AM1020" s="29"/>
      <c r="AN1020" s="1"/>
      <c r="AO1020" s="29"/>
      <c r="AP1020" s="1"/>
      <c r="AQ1020" s="29"/>
      <c r="AR1020" s="1"/>
      <c r="AS1020" s="29"/>
      <c r="AT1020" s="1"/>
      <c r="AU1020" s="29"/>
      <c r="AV1020" s="1"/>
      <c r="AW1020" s="29"/>
      <c r="AX1020" s="1"/>
      <c r="AY1020" s="29"/>
      <c r="AZ1020" s="1"/>
      <c r="BA1020" s="29"/>
      <c r="BB1020" s="1">
        <v>38</v>
      </c>
      <c r="BC1020" s="29"/>
      <c r="BD1020" s="1"/>
      <c r="BE1020" s="30"/>
      <c r="BF1020" s="1"/>
      <c r="BG1020" s="29"/>
      <c r="BH1020" s="1"/>
      <c r="BI1020" s="29"/>
      <c r="BJ1020" s="1"/>
      <c r="BK1020" s="29"/>
      <c r="BL1020" s="1"/>
      <c r="BM1020" s="29"/>
      <c r="BN1020" s="1"/>
      <c r="BO1020" s="29"/>
      <c r="BP1020" s="1"/>
      <c r="BQ1020" s="29"/>
      <c r="BR1020" s="1"/>
      <c r="BS1020" s="29"/>
      <c r="BT1020" s="1"/>
      <c r="BU1020" s="1"/>
      <c r="BV1020" s="29"/>
      <c r="BW1020" s="1"/>
      <c r="BX1020" s="29"/>
      <c r="BY1020" s="33"/>
      <c r="BZ1020" s="29"/>
      <c r="CA1020" s="33"/>
      <c r="CB1020" s="29"/>
      <c r="CC1020" s="33"/>
    </row>
    <row r="1021" spans="1:81" s="60" customFormat="1" x14ac:dyDescent="0.35">
      <c r="A1021" s="33" t="s">
        <v>63</v>
      </c>
      <c r="B1021" s="34" t="s">
        <v>232</v>
      </c>
      <c r="C1021" s="34" t="s">
        <v>3003</v>
      </c>
      <c r="D1021" s="34" t="s">
        <v>886</v>
      </c>
      <c r="E1021" s="34" t="s">
        <v>58</v>
      </c>
      <c r="F1021" s="1">
        <v>999927741</v>
      </c>
      <c r="G1021" s="1">
        <f>(K1021+P1021+J1021+M1021+O1021+Q1021)-H1021</f>
        <v>38</v>
      </c>
      <c r="H1021" s="1"/>
      <c r="I1021" s="30"/>
      <c r="J1021" s="1">
        <f>SUM(AR1021,BW1021,CA1021)</f>
        <v>0</v>
      </c>
      <c r="K1021" s="1">
        <f>SUM(AD1021,AF1021,AH1021,AJ1021,AN1021,AL1021,AP1021,AT1021,AV1021,AX1021,AZ1021,BD1021,BF1021,BH1021,BJ1021,BL1021,BN1021,BB1021)</f>
        <v>38</v>
      </c>
      <c r="L1021" s="1">
        <f>COUNT(AD1021,AF1021,AH1021,AJ1021,AL1021,AN1021,AP1021,AT1021,AV1021,AX1021,AZ1021,BB1021,BD1021,BF1021,BH1021,BJ1021,BL1021,BN1021)</f>
        <v>1</v>
      </c>
      <c r="M1021" s="1">
        <f>BP1021+BR1021</f>
        <v>0</v>
      </c>
      <c r="N1021" s="1"/>
      <c r="O1021" s="1">
        <f>BU1021</f>
        <v>0</v>
      </c>
      <c r="P1021" s="1">
        <f>AB1021+BY1021</f>
        <v>0</v>
      </c>
      <c r="Q1021" s="1">
        <f>BT1021+CC1021</f>
        <v>0</v>
      </c>
      <c r="R1021" s="70"/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70"/>
      <c r="AB1021" s="1"/>
      <c r="AC1021" s="29"/>
      <c r="AD1021" s="1"/>
      <c r="AE1021" s="29"/>
      <c r="AF1021" s="1"/>
      <c r="AG1021" s="29"/>
      <c r="AH1021" s="1"/>
      <c r="AI1021" s="29"/>
      <c r="AJ1021" s="1"/>
      <c r="AK1021" s="29"/>
      <c r="AL1021" s="1"/>
      <c r="AM1021" s="29"/>
      <c r="AN1021" s="1"/>
      <c r="AO1021" s="29"/>
      <c r="AP1021" s="1"/>
      <c r="AQ1021" s="29"/>
      <c r="AR1021" s="1"/>
      <c r="AS1021" s="29"/>
      <c r="AT1021" s="1"/>
      <c r="AU1021" s="29"/>
      <c r="AV1021" s="1"/>
      <c r="AW1021" s="29"/>
      <c r="AX1021" s="1"/>
      <c r="AY1021" s="29"/>
      <c r="AZ1021" s="1"/>
      <c r="BA1021" s="29"/>
      <c r="BB1021" s="1">
        <v>38</v>
      </c>
      <c r="BC1021" s="29"/>
      <c r="BD1021" s="1"/>
      <c r="BE1021" s="30"/>
      <c r="BF1021" s="1"/>
      <c r="BG1021" s="29"/>
      <c r="BH1021" s="1"/>
      <c r="BI1021" s="29"/>
      <c r="BJ1021" s="1"/>
      <c r="BK1021" s="29"/>
      <c r="BL1021" s="1"/>
      <c r="BM1021" s="29"/>
      <c r="BN1021" s="1"/>
      <c r="BO1021" s="29"/>
      <c r="BP1021" s="1"/>
      <c r="BQ1021" s="29"/>
      <c r="BR1021" s="1"/>
      <c r="BS1021" s="29"/>
      <c r="BT1021" s="1"/>
      <c r="BU1021" s="1"/>
      <c r="BV1021" s="29"/>
      <c r="BW1021" s="1"/>
      <c r="BX1021" s="29"/>
      <c r="BY1021" s="33"/>
      <c r="BZ1021" s="29"/>
      <c r="CA1021" s="33"/>
      <c r="CB1021" s="29"/>
      <c r="CC1021" s="33"/>
    </row>
    <row r="1022" spans="1:81" s="60" customFormat="1" x14ac:dyDescent="0.35">
      <c r="A1022" s="33" t="s">
        <v>63</v>
      </c>
      <c r="B1022" s="34" t="s">
        <v>232</v>
      </c>
      <c r="C1022" s="34" t="s">
        <v>3459</v>
      </c>
      <c r="D1022" s="34" t="s">
        <v>1802</v>
      </c>
      <c r="E1022" s="34" t="s">
        <v>58</v>
      </c>
      <c r="F1022" s="1">
        <v>999927806</v>
      </c>
      <c r="G1022" s="1">
        <f>(K1022+P1022+J1022+M1022+O1022+Q1022)-H1022</f>
        <v>38</v>
      </c>
      <c r="H1022" s="1"/>
      <c r="I1022" s="30"/>
      <c r="J1022" s="1">
        <f>SUM(AR1022,BW1022,CA1022)</f>
        <v>0</v>
      </c>
      <c r="K1022" s="1">
        <f>SUM(AD1022,AF1022,AH1022,AJ1022,AN1022,AL1022,AP1022,AT1022,AV1022,AX1022,AZ1022,BD1022,BF1022,BH1022,BJ1022,BL1022,BN1022,BB1022)</f>
        <v>38</v>
      </c>
      <c r="L1022" s="1">
        <f>COUNT(AD1022,AF1022,AH1022,AJ1022,AL1022,AN1022,AP1022,AT1022,AV1022,AX1022,AZ1022,BB1022,BD1022,BF1022,BH1022,BJ1022,BL1022,BN1022)</f>
        <v>1</v>
      </c>
      <c r="M1022" s="1">
        <f>BP1022+BR1022</f>
        <v>0</v>
      </c>
      <c r="N1022" s="1"/>
      <c r="O1022" s="1">
        <f>BU1022</f>
        <v>0</v>
      </c>
      <c r="P1022" s="1">
        <f>AB1022+BY1022</f>
        <v>0</v>
      </c>
      <c r="Q1022" s="1">
        <f>BT1022+CC1022</f>
        <v>0</v>
      </c>
      <c r="R1022" s="70"/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70"/>
      <c r="AB1022" s="1"/>
      <c r="AC1022" s="29"/>
      <c r="AD1022" s="1"/>
      <c r="AE1022" s="29"/>
      <c r="AF1022" s="1"/>
      <c r="AG1022" s="29"/>
      <c r="AH1022" s="1"/>
      <c r="AI1022" s="29"/>
      <c r="AJ1022" s="1"/>
      <c r="AK1022" s="29"/>
      <c r="AL1022" s="1"/>
      <c r="AM1022" s="29"/>
      <c r="AN1022" s="1"/>
      <c r="AO1022" s="29"/>
      <c r="AP1022" s="1"/>
      <c r="AQ1022" s="29"/>
      <c r="AR1022" s="1"/>
      <c r="AS1022" s="29"/>
      <c r="AT1022" s="1"/>
      <c r="AU1022" s="29"/>
      <c r="AV1022" s="1"/>
      <c r="AW1022" s="29"/>
      <c r="AX1022" s="1"/>
      <c r="AY1022" s="29"/>
      <c r="AZ1022" s="1"/>
      <c r="BA1022" s="30"/>
      <c r="BB1022" s="1">
        <v>38</v>
      </c>
      <c r="BC1022" s="29"/>
      <c r="BD1022" s="1"/>
      <c r="BE1022" s="30"/>
      <c r="BF1022" s="1"/>
      <c r="BG1022" s="29"/>
      <c r="BH1022" s="1"/>
      <c r="BI1022" s="29"/>
      <c r="BJ1022" s="1"/>
      <c r="BK1022" s="29"/>
      <c r="BL1022" s="1"/>
      <c r="BM1022" s="29"/>
      <c r="BN1022" s="1"/>
      <c r="BO1022" s="29"/>
      <c r="BP1022" s="1"/>
      <c r="BQ1022" s="29"/>
      <c r="BR1022" s="1"/>
      <c r="BS1022" s="29"/>
      <c r="BT1022" s="1"/>
      <c r="BU1022" s="1"/>
      <c r="BV1022" s="29"/>
      <c r="BW1022" s="1"/>
      <c r="BX1022" s="29"/>
      <c r="BY1022" s="33"/>
      <c r="BZ1022" s="29"/>
      <c r="CA1022" s="33"/>
      <c r="CB1022" s="29"/>
      <c r="CC1022" s="33"/>
    </row>
    <row r="1023" spans="1:81" s="60" customFormat="1" x14ac:dyDescent="0.35">
      <c r="A1023" s="33" t="s">
        <v>63</v>
      </c>
      <c r="B1023" s="34" t="s">
        <v>232</v>
      </c>
      <c r="C1023" s="34" t="s">
        <v>2084</v>
      </c>
      <c r="D1023" s="34" t="s">
        <v>3488</v>
      </c>
      <c r="E1023" s="34" t="s">
        <v>58</v>
      </c>
      <c r="F1023" s="1">
        <v>999927894</v>
      </c>
      <c r="G1023" s="1">
        <f>(K1023+P1023+J1023+M1023+O1023+Q1023)-H1023</f>
        <v>38</v>
      </c>
      <c r="H1023" s="1"/>
      <c r="I1023" s="30"/>
      <c r="J1023" s="1">
        <f>SUM(AR1023,BW1023,CA1023)</f>
        <v>0</v>
      </c>
      <c r="K1023" s="1">
        <f>SUM(AD1023,AF1023,AH1023,AJ1023,AN1023,AL1023,AP1023,AT1023,AV1023,AX1023,AZ1023,BD1023,BF1023,BH1023,BJ1023,BL1023,BN1023,BB1023)</f>
        <v>38</v>
      </c>
      <c r="L1023" s="1">
        <f>COUNT(AD1023,AF1023,AH1023,AJ1023,AL1023,AN1023,AP1023,AT1023,AV1023,AX1023,AZ1023,BB1023,BD1023,BF1023,BH1023,BJ1023,BL1023,BN1023)</f>
        <v>1</v>
      </c>
      <c r="M1023" s="1">
        <f>BP1023+BR1023</f>
        <v>0</v>
      </c>
      <c r="N1023" s="1"/>
      <c r="O1023" s="1">
        <f>BU1023</f>
        <v>0</v>
      </c>
      <c r="P1023" s="1">
        <f>AB1023+BY1023</f>
        <v>0</v>
      </c>
      <c r="Q1023" s="1">
        <f>BT1023+CC1023</f>
        <v>0</v>
      </c>
      <c r="R1023" s="70"/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70"/>
      <c r="AB1023" s="1"/>
      <c r="AC1023" s="29"/>
      <c r="AD1023" s="1"/>
      <c r="AE1023" s="29"/>
      <c r="AF1023" s="1"/>
      <c r="AG1023" s="29"/>
      <c r="AH1023" s="1"/>
      <c r="AI1023" s="29"/>
      <c r="AJ1023" s="1"/>
      <c r="AK1023" s="29"/>
      <c r="AL1023" s="1"/>
      <c r="AM1023" s="29"/>
      <c r="AN1023" s="1"/>
      <c r="AO1023" s="29"/>
      <c r="AP1023" s="1"/>
      <c r="AQ1023" s="29"/>
      <c r="AR1023" s="1"/>
      <c r="AS1023" s="29"/>
      <c r="AT1023" s="1"/>
      <c r="AU1023" s="29"/>
      <c r="AV1023" s="1"/>
      <c r="AW1023" s="29"/>
      <c r="AX1023" s="1"/>
      <c r="AY1023" s="29"/>
      <c r="AZ1023" s="1"/>
      <c r="BA1023" s="30"/>
      <c r="BB1023" s="1">
        <v>38</v>
      </c>
      <c r="BC1023" s="29"/>
      <c r="BD1023" s="1"/>
      <c r="BE1023" s="30"/>
      <c r="BF1023" s="1"/>
      <c r="BG1023" s="29"/>
      <c r="BH1023" s="1"/>
      <c r="BI1023" s="29"/>
      <c r="BJ1023" s="1"/>
      <c r="BK1023" s="29"/>
      <c r="BL1023" s="1"/>
      <c r="BM1023" s="29"/>
      <c r="BN1023" s="1"/>
      <c r="BO1023" s="29"/>
      <c r="BP1023" s="1"/>
      <c r="BQ1023" s="29"/>
      <c r="BR1023" s="1"/>
      <c r="BS1023" s="29"/>
      <c r="BT1023" s="1"/>
      <c r="BU1023" s="1"/>
      <c r="BV1023" s="29"/>
      <c r="BW1023" s="1"/>
      <c r="BX1023" s="29"/>
      <c r="BY1023" s="33"/>
      <c r="BZ1023" s="29"/>
      <c r="CA1023" s="33"/>
      <c r="CB1023" s="29"/>
      <c r="CC1023" s="33"/>
    </row>
    <row r="1024" spans="1:81" s="60" customFormat="1" x14ac:dyDescent="0.35">
      <c r="A1024" s="33" t="s">
        <v>63</v>
      </c>
      <c r="B1024" s="1" t="s">
        <v>232</v>
      </c>
      <c r="C1024" s="1" t="s">
        <v>1455</v>
      </c>
      <c r="D1024" s="1" t="s">
        <v>1935</v>
      </c>
      <c r="E1024" s="1" t="s">
        <v>58</v>
      </c>
      <c r="F1024" s="1">
        <v>999922895</v>
      </c>
      <c r="G1024" s="1">
        <f>(K1024+P1024+J1024+M1024+O1024+Q1024)-H1024</f>
        <v>30</v>
      </c>
      <c r="H1024" s="33"/>
      <c r="I1024" s="30"/>
      <c r="J1024" s="1">
        <f>SUM(AR1024,BW1024,CA1024)</f>
        <v>0</v>
      </c>
      <c r="K1024" s="1">
        <f>SUM(AD1024,AF1024,AH1024,AJ1024,AN1024,AL1024,AP1024,AT1024,AV1024,AX1024,AZ1024,BD1024,BF1024,BH1024,BJ1024,BL1024,BN1024,BB1024)</f>
        <v>30</v>
      </c>
      <c r="L1024" s="1">
        <f>COUNT(AD1024,AF1024,AH1024,AJ1024,AL1024,AN1024,AP1024,AT1024,AV1024,AX1024,AZ1024,BB1024,BD1024,BF1024,BH1024,BJ1024,BL1024,BN1024)</f>
        <v>1</v>
      </c>
      <c r="M1024" s="1">
        <f>BP1024+BR1024</f>
        <v>0</v>
      </c>
      <c r="N1024" s="1"/>
      <c r="O1024" s="1">
        <f>BU1024</f>
        <v>0</v>
      </c>
      <c r="P1024" s="1">
        <f>AB1024+BY1024</f>
        <v>0</v>
      </c>
      <c r="Q1024" s="1">
        <f>BT1024+CC1024</f>
        <v>0</v>
      </c>
      <c r="R1024" s="70"/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70"/>
      <c r="AB1024" s="1"/>
      <c r="AC1024" s="29"/>
      <c r="AD1024" s="1"/>
      <c r="AE1024" s="29"/>
      <c r="AF1024" s="1"/>
      <c r="AG1024" s="29"/>
      <c r="AH1024" s="1"/>
      <c r="AI1024" s="29"/>
      <c r="AJ1024" s="1"/>
      <c r="AK1024" s="29"/>
      <c r="AL1024" s="1"/>
      <c r="AM1024" s="29"/>
      <c r="AN1024" s="1"/>
      <c r="AO1024" s="29"/>
      <c r="AP1024" s="1"/>
      <c r="AQ1024" s="29"/>
      <c r="AR1024" s="1"/>
      <c r="AS1024" s="29"/>
      <c r="AT1024" s="1"/>
      <c r="AU1024" s="29"/>
      <c r="AV1024" s="1"/>
      <c r="AW1024" s="29"/>
      <c r="AX1024" s="1">
        <v>30</v>
      </c>
      <c r="AY1024" s="29">
        <v>1</v>
      </c>
      <c r="AZ1024" s="1"/>
      <c r="BA1024" s="29"/>
      <c r="BB1024" s="1"/>
      <c r="BC1024" s="29"/>
      <c r="BD1024" s="1"/>
      <c r="BE1024" s="29"/>
      <c r="BF1024" s="1"/>
      <c r="BG1024" s="29"/>
      <c r="BH1024" s="1"/>
      <c r="BI1024" s="29"/>
      <c r="BJ1024" s="1"/>
      <c r="BK1024" s="29"/>
      <c r="BL1024" s="1"/>
      <c r="BM1024" s="29"/>
      <c r="BN1024" s="1"/>
      <c r="BO1024" s="29"/>
      <c r="BP1024" s="1"/>
      <c r="BQ1024" s="29"/>
      <c r="BR1024" s="1"/>
      <c r="BS1024" s="29"/>
      <c r="BT1024" s="1"/>
      <c r="BU1024" s="1"/>
      <c r="BV1024" s="29"/>
      <c r="BW1024" s="1"/>
      <c r="BX1024" s="29"/>
      <c r="BY1024" s="33"/>
      <c r="BZ1024" s="29"/>
      <c r="CA1024" s="33"/>
      <c r="CB1024" s="29"/>
      <c r="CC1024" s="33"/>
    </row>
    <row r="1025" spans="1:81" s="60" customFormat="1" x14ac:dyDescent="0.35">
      <c r="A1025" s="1" t="s">
        <v>63</v>
      </c>
      <c r="B1025" s="1" t="s">
        <v>232</v>
      </c>
      <c r="C1025" s="1" t="s">
        <v>1599</v>
      </c>
      <c r="D1025" s="1" t="s">
        <v>1600</v>
      </c>
      <c r="E1025" s="1" t="s">
        <v>58</v>
      </c>
      <c r="F1025" s="1">
        <v>999921340</v>
      </c>
      <c r="G1025" s="1">
        <f>(K1025+P1025+J1025+M1025+O1025+Q1025)-H1025</f>
        <v>15</v>
      </c>
      <c r="H1025" s="1">
        <f>(J1025+K1025+M1025+N1025+O1025+P1025+Q1025)*0.5</f>
        <v>15</v>
      </c>
      <c r="I1025" s="30"/>
      <c r="J1025" s="1">
        <f>SUM(AR1025,BW1025,CA1025)</f>
        <v>0</v>
      </c>
      <c r="K1025" s="1">
        <f>SUM(AD1025,AF1025,AH1025,AJ1025,AN1025,AL1025,AP1025,AT1025,AV1025,AX1025,AZ1025,BD1025,BF1025,BH1025,BJ1025,BL1025,BN1025,BB1025)</f>
        <v>30</v>
      </c>
      <c r="L1025" s="1">
        <f>COUNT(AD1025,AF1025,AH1025,AJ1025,AL1025,AN1025,AP1025,AT1025,AV1025,AX1025,AZ1025,BB1025,BD1025,BF1025,BH1025,BJ1025,BL1025,BN1025)</f>
        <v>1</v>
      </c>
      <c r="M1025" s="1">
        <f>BP1025+BR1025</f>
        <v>0</v>
      </c>
      <c r="N1025" s="1"/>
      <c r="O1025" s="1">
        <f>BU1025</f>
        <v>0</v>
      </c>
      <c r="P1025" s="1">
        <f>AB1025+BY1025</f>
        <v>0</v>
      </c>
      <c r="Q1025" s="1">
        <f>BT1025+CC1025</f>
        <v>0</v>
      </c>
      <c r="R1025" s="70"/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70"/>
      <c r="AB1025" s="1"/>
      <c r="AC1025" s="29"/>
      <c r="AD1025" s="1"/>
      <c r="AE1025" s="29"/>
      <c r="AF1025" s="1"/>
      <c r="AG1025" s="29"/>
      <c r="AH1025" s="1"/>
      <c r="AI1025" s="29"/>
      <c r="AJ1025" s="1"/>
      <c r="AK1025" s="29"/>
      <c r="AL1025" s="1"/>
      <c r="AM1025" s="29"/>
      <c r="AN1025" s="1"/>
      <c r="AO1025" s="29"/>
      <c r="AP1025" s="1">
        <v>30</v>
      </c>
      <c r="AQ1025" s="29">
        <v>1</v>
      </c>
      <c r="AR1025" s="1"/>
      <c r="AS1025" s="29"/>
      <c r="AT1025" s="1"/>
      <c r="AU1025" s="29"/>
      <c r="AV1025" s="1"/>
      <c r="AW1025" s="29"/>
      <c r="AX1025" s="1"/>
      <c r="AY1025" s="29"/>
      <c r="AZ1025" s="1"/>
      <c r="BA1025" s="29"/>
      <c r="BB1025" s="1"/>
      <c r="BC1025" s="29"/>
      <c r="BD1025" s="1"/>
      <c r="BE1025" s="29"/>
      <c r="BF1025" s="1"/>
      <c r="BG1025" s="29"/>
      <c r="BH1025" s="1"/>
      <c r="BI1025" s="29"/>
      <c r="BJ1025" s="1"/>
      <c r="BK1025" s="29"/>
      <c r="BL1025" s="1"/>
      <c r="BM1025" s="29"/>
      <c r="BN1025" s="1"/>
      <c r="BO1025" s="29"/>
      <c r="BP1025" s="1"/>
      <c r="BQ1025" s="29"/>
      <c r="BR1025" s="1"/>
      <c r="BS1025" s="29"/>
      <c r="BT1025" s="1"/>
      <c r="BU1025" s="1"/>
      <c r="BV1025" s="29"/>
      <c r="BW1025" s="1"/>
      <c r="BX1025" s="29"/>
      <c r="BY1025" s="33"/>
      <c r="BZ1025" s="29"/>
      <c r="CA1025" s="33"/>
      <c r="CB1025" s="29"/>
      <c r="CC1025" s="33"/>
    </row>
    <row r="1026" spans="1:81" s="60" customFormat="1" x14ac:dyDescent="0.35">
      <c r="A1026" s="1" t="s">
        <v>63</v>
      </c>
      <c r="B1026" s="34" t="s">
        <v>232</v>
      </c>
      <c r="C1026" s="34" t="s">
        <v>1269</v>
      </c>
      <c r="D1026" s="34" t="s">
        <v>2398</v>
      </c>
      <c r="E1026" s="34" t="s">
        <v>58</v>
      </c>
      <c r="F1026" s="1">
        <v>999927889</v>
      </c>
      <c r="G1026" s="1">
        <f>(K1026+P1026+J1026+M1026+O1026+Q1026)-H1026</f>
        <v>15</v>
      </c>
      <c r="H1026" s="1">
        <f>(J1026+K1026+M1026+N1026+O1026+P1026+Q1026)*0.5</f>
        <v>15</v>
      </c>
      <c r="I1026" s="30"/>
      <c r="J1026" s="1">
        <f>SUM(AR1026,BW1026,CA1026)</f>
        <v>0</v>
      </c>
      <c r="K1026" s="1">
        <f>SUM(AD1026,AF1026,AH1026,AJ1026,AN1026,AL1026,AP1026,AT1026,AV1026,AX1026,AZ1026,BD1026,BF1026,BH1026,BJ1026,BL1026,BN1026,BB1026)</f>
        <v>30</v>
      </c>
      <c r="L1026" s="1">
        <f>COUNT(AD1026,AF1026,AH1026,AJ1026,AL1026,AN1026,AP1026,AT1026,AV1026,AX1026,AZ1026,BB1026,BD1026,BF1026,BH1026,BJ1026,BL1026,BN1026)</f>
        <v>1</v>
      </c>
      <c r="M1026" s="1">
        <f>BP1026+BR1026</f>
        <v>0</v>
      </c>
      <c r="N1026" s="1"/>
      <c r="O1026" s="1">
        <f>BU1026</f>
        <v>0</v>
      </c>
      <c r="P1026" s="1">
        <f>AB1026+BY1026</f>
        <v>0</v>
      </c>
      <c r="Q1026" s="1">
        <f>BT1026+CC1026</f>
        <v>0</v>
      </c>
      <c r="R1026" s="70"/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70"/>
      <c r="AB1026" s="1"/>
      <c r="AC1026" s="29"/>
      <c r="AD1026" s="1"/>
      <c r="AE1026" s="29"/>
      <c r="AF1026" s="1"/>
      <c r="AG1026" s="29"/>
      <c r="AH1026" s="1"/>
      <c r="AI1026" s="29"/>
      <c r="AJ1026" s="1"/>
      <c r="AK1026" s="29"/>
      <c r="AL1026" s="1"/>
      <c r="AM1026" s="29"/>
      <c r="AN1026" s="1"/>
      <c r="AO1026" s="29"/>
      <c r="AP1026" s="1"/>
      <c r="AQ1026" s="29"/>
      <c r="AR1026" s="1"/>
      <c r="AS1026" s="29"/>
      <c r="AT1026" s="1"/>
      <c r="AU1026" s="29"/>
      <c r="AV1026" s="1"/>
      <c r="AW1026" s="29"/>
      <c r="AX1026" s="1"/>
      <c r="AY1026" s="29"/>
      <c r="AZ1026" s="1"/>
      <c r="BA1026" s="29"/>
      <c r="BB1026" s="1">
        <v>30</v>
      </c>
      <c r="BC1026" s="29"/>
      <c r="BD1026" s="1"/>
      <c r="BE1026" s="30"/>
      <c r="BF1026" s="1"/>
      <c r="BG1026" s="29"/>
      <c r="BH1026" s="1"/>
      <c r="BI1026" s="29"/>
      <c r="BJ1026" s="1"/>
      <c r="BK1026" s="29"/>
      <c r="BL1026" s="1"/>
      <c r="BM1026" s="29"/>
      <c r="BN1026" s="1"/>
      <c r="BO1026" s="29"/>
      <c r="BP1026" s="1"/>
      <c r="BQ1026" s="29"/>
      <c r="BR1026" s="1"/>
      <c r="BS1026" s="29"/>
      <c r="BT1026" s="1"/>
      <c r="BU1026" s="1"/>
      <c r="BV1026" s="29"/>
      <c r="BW1026" s="1"/>
      <c r="BX1026" s="29"/>
      <c r="BY1026" s="33"/>
      <c r="BZ1026" s="29"/>
      <c r="CA1026" s="33"/>
      <c r="CB1026" s="29"/>
      <c r="CC1026" s="33"/>
    </row>
    <row r="1027" spans="1:81" s="60" customFormat="1" x14ac:dyDescent="0.35">
      <c r="A1027" s="33" t="s">
        <v>94</v>
      </c>
      <c r="B1027" s="1" t="s">
        <v>232</v>
      </c>
      <c r="C1027" s="1" t="s">
        <v>2136</v>
      </c>
      <c r="D1027" s="1" t="s">
        <v>2137</v>
      </c>
      <c r="E1027" s="1" t="s">
        <v>58</v>
      </c>
      <c r="F1027" s="1">
        <v>999924041</v>
      </c>
      <c r="G1027" s="1">
        <f>(K1027+P1027+J1027+M1027+O1027+Q1027)-H1027</f>
        <v>138</v>
      </c>
      <c r="H1027" s="1">
        <f>(J1027+K1027+M1027+N1027+O1027+P1027+Q1027)*0.5</f>
        <v>138</v>
      </c>
      <c r="I1027" s="30"/>
      <c r="J1027" s="1">
        <f>SUM(AR1027,BW1027,CA1027)</f>
        <v>0</v>
      </c>
      <c r="K1027" s="1">
        <f>SUM(AD1027,AF1027,AH1027,AJ1027,AN1027,AL1027,AP1027,AT1027,AV1027,AX1027,AZ1027,BD1027,BF1027,BH1027,BJ1027,BL1027,BN1027,BB1027)</f>
        <v>0</v>
      </c>
      <c r="L1027" s="1">
        <f>COUNT(AD1027,AF1027,AH1027,AJ1027,AL1027,AN1027,AP1027,AT1027,AV1027,AX1027,AZ1027,BB1027,BD1027,BF1027,BH1027,BJ1027,BL1027,BN1027)</f>
        <v>0</v>
      </c>
      <c r="M1027" s="1">
        <f>BP1027+BR1027</f>
        <v>79</v>
      </c>
      <c r="N1027" s="1"/>
      <c r="O1027" s="1">
        <f>BU1027</f>
        <v>84</v>
      </c>
      <c r="P1027" s="1">
        <f>AB1027+BY1027</f>
        <v>113</v>
      </c>
      <c r="Q1027" s="1">
        <f>BT1027+CC1027</f>
        <v>0</v>
      </c>
      <c r="R1027" s="70"/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70"/>
      <c r="AB1027" s="1"/>
      <c r="AC1027" s="29"/>
      <c r="AD1027" s="1"/>
      <c r="AE1027" s="29"/>
      <c r="AF1027" s="1"/>
      <c r="AG1027" s="29"/>
      <c r="AH1027" s="1"/>
      <c r="AI1027" s="29"/>
      <c r="AJ1027" s="1"/>
      <c r="AK1027" s="29"/>
      <c r="AL1027" s="1"/>
      <c r="AM1027" s="30"/>
      <c r="AN1027" s="1"/>
      <c r="AO1027" s="29"/>
      <c r="AP1027" s="1"/>
      <c r="AQ1027" s="30"/>
      <c r="AR1027" s="1"/>
      <c r="AS1027" s="30"/>
      <c r="AT1027" s="1"/>
      <c r="AU1027" s="30"/>
      <c r="AV1027" s="1"/>
      <c r="AW1027" s="30"/>
      <c r="AX1027" s="1"/>
      <c r="AY1027" s="30"/>
      <c r="AZ1027" s="1"/>
      <c r="BA1027" s="30"/>
      <c r="BB1027" s="1"/>
      <c r="BC1027" s="29"/>
      <c r="BD1027" s="1"/>
      <c r="BE1027" s="30"/>
      <c r="BF1027" s="1"/>
      <c r="BG1027" s="30"/>
      <c r="BH1027" s="1"/>
      <c r="BI1027" s="30"/>
      <c r="BJ1027" s="1"/>
      <c r="BK1027" s="30"/>
      <c r="BL1027" s="1"/>
      <c r="BM1027" s="30"/>
      <c r="BN1027" s="1"/>
      <c r="BO1027" s="30"/>
      <c r="BP1027" s="1"/>
      <c r="BQ1027" s="29"/>
      <c r="BR1027" s="1">
        <v>79</v>
      </c>
      <c r="BS1027" s="29">
        <v>3</v>
      </c>
      <c r="BT1027" s="1"/>
      <c r="BU1027" s="1">
        <v>84</v>
      </c>
      <c r="BV1027" s="29">
        <v>5</v>
      </c>
      <c r="BW1027" s="1"/>
      <c r="BX1027" s="29"/>
      <c r="BY1027" s="33">
        <v>113</v>
      </c>
      <c r="BZ1027" s="29">
        <v>4</v>
      </c>
      <c r="CA1027" s="33"/>
      <c r="CB1027" s="29"/>
      <c r="CC1027" s="33"/>
    </row>
    <row r="1028" spans="1:81" s="60" customFormat="1" x14ac:dyDescent="0.35">
      <c r="A1028" s="1" t="s">
        <v>94</v>
      </c>
      <c r="B1028" s="1" t="s">
        <v>232</v>
      </c>
      <c r="C1028" s="1" t="s">
        <v>1088</v>
      </c>
      <c r="D1028" s="1" t="s">
        <v>1089</v>
      </c>
      <c r="E1028" s="1" t="s">
        <v>58</v>
      </c>
      <c r="F1028" s="1">
        <v>999917175</v>
      </c>
      <c r="G1028" s="1">
        <f>(K1028+P1028+J1028+M1028+O1028+Q1028)-H1028</f>
        <v>132.5</v>
      </c>
      <c r="H1028" s="1"/>
      <c r="I1028" s="30"/>
      <c r="J1028" s="1">
        <f>SUM(AR1028,BW1028,CA1028)</f>
        <v>0</v>
      </c>
      <c r="K1028" s="1">
        <f>SUM(AD1028,AF1028,AH1028,AJ1028,AN1028,AL1028,AP1028,AT1028,AV1028,AX1028,AZ1028,BD1028,BF1028,BH1028,BJ1028,BL1028,BN1028,BB1028)</f>
        <v>0</v>
      </c>
      <c r="L1028" s="1">
        <f>COUNT(AD1028,AF1028,AH1028,AJ1028,AL1028,AN1028,AP1028,AT1028,AV1028,AX1028,AZ1028,BB1028,BD1028,BF1028,BH1028,BJ1028,BL1028,BN1028)</f>
        <v>0</v>
      </c>
      <c r="M1028" s="1">
        <f>BP1028+BR1028</f>
        <v>52.5</v>
      </c>
      <c r="N1028" s="1"/>
      <c r="O1028" s="1">
        <f>BU1028</f>
        <v>80</v>
      </c>
      <c r="P1028" s="1">
        <f>AB1028+BY1028</f>
        <v>0</v>
      </c>
      <c r="Q1028" s="1">
        <f>BT1028+CC1028</f>
        <v>0</v>
      </c>
      <c r="R1028" s="70"/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70"/>
      <c r="AB1028" s="1"/>
      <c r="AC1028" s="29"/>
      <c r="AD1028" s="1"/>
      <c r="AE1028" s="29"/>
      <c r="AF1028" s="1"/>
      <c r="AG1028" s="29"/>
      <c r="AH1028" s="1"/>
      <c r="AI1028" s="29"/>
      <c r="AJ1028" s="1"/>
      <c r="AK1028" s="29"/>
      <c r="AL1028" s="1"/>
      <c r="AM1028" s="30"/>
      <c r="AN1028" s="1"/>
      <c r="AO1028" s="29"/>
      <c r="AP1028" s="1"/>
      <c r="AQ1028" s="30"/>
      <c r="AR1028" s="1"/>
      <c r="AS1028" s="30"/>
      <c r="AT1028" s="1"/>
      <c r="AU1028" s="30"/>
      <c r="AV1028" s="1"/>
      <c r="AW1028" s="30"/>
      <c r="AX1028" s="1"/>
      <c r="AY1028" s="30"/>
      <c r="AZ1028" s="1"/>
      <c r="BA1028" s="30"/>
      <c r="BB1028" s="1"/>
      <c r="BC1028" s="29"/>
      <c r="BD1028" s="1"/>
      <c r="BE1028" s="30"/>
      <c r="BF1028" s="1"/>
      <c r="BG1028" s="30"/>
      <c r="BH1028" s="1"/>
      <c r="BI1028" s="30"/>
      <c r="BJ1028" s="1"/>
      <c r="BK1028" s="30"/>
      <c r="BL1028" s="1"/>
      <c r="BM1028" s="30"/>
      <c r="BN1028" s="1"/>
      <c r="BO1028" s="30"/>
      <c r="BP1028" s="1"/>
      <c r="BQ1028" s="29"/>
      <c r="BR1028" s="1">
        <v>52.5</v>
      </c>
      <c r="BS1028" s="29">
        <v>2</v>
      </c>
      <c r="BT1028" s="1"/>
      <c r="BU1028" s="1">
        <v>80</v>
      </c>
      <c r="BV1028" s="29">
        <v>1</v>
      </c>
      <c r="BW1028" s="1"/>
      <c r="BX1028" s="29"/>
      <c r="BY1028" s="33"/>
      <c r="BZ1028" s="29"/>
      <c r="CA1028" s="33"/>
      <c r="CB1028" s="29"/>
      <c r="CC1028" s="33"/>
    </row>
    <row r="1029" spans="1:81" s="60" customFormat="1" x14ac:dyDescent="0.35">
      <c r="A1029" s="33" t="s">
        <v>94</v>
      </c>
      <c r="B1029" s="33" t="s">
        <v>232</v>
      </c>
      <c r="C1029" s="33" t="s">
        <v>213</v>
      </c>
      <c r="D1029" s="33" t="s">
        <v>225</v>
      </c>
      <c r="E1029" s="33" t="s">
        <v>58</v>
      </c>
      <c r="F1029" s="33">
        <v>999927408</v>
      </c>
      <c r="G1029" s="1">
        <f>(K1029+P1029+J1029+M1029+O1029+Q1029)-H1029</f>
        <v>100</v>
      </c>
      <c r="H1029" s="1"/>
      <c r="I1029" s="30"/>
      <c r="J1029" s="1">
        <f>SUM(AR1029,BW1029,CA1029)</f>
        <v>100</v>
      </c>
      <c r="K1029" s="1">
        <f>SUM(AD1029,AF1029,AH1029,AJ1029,AN1029,AL1029,AP1029,AT1029,AV1029,AX1029,AZ1029,BD1029,BF1029,BH1029,BJ1029,BL1029,BN1029,BB1029)</f>
        <v>0</v>
      </c>
      <c r="L1029" s="1">
        <f>COUNT(AD1029,AF1029,AH1029,AJ1029,AL1029,AN1029,AP1029,AT1029,AV1029,AX1029,AZ1029,BB1029,BD1029,BF1029,BH1029,BJ1029,BL1029,BN1029)</f>
        <v>0</v>
      </c>
      <c r="M1029" s="1">
        <f>BP1029+BR1029</f>
        <v>0</v>
      </c>
      <c r="N1029" s="1"/>
      <c r="O1029" s="1">
        <f>BU1029</f>
        <v>0</v>
      </c>
      <c r="P1029" s="1">
        <f>AB1029+BY1029</f>
        <v>0</v>
      </c>
      <c r="Q1029" s="1">
        <f>BT1029+CC1029</f>
        <v>0</v>
      </c>
      <c r="R1029" s="70"/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70"/>
      <c r="AB1029" s="1"/>
      <c r="AC1029" s="29"/>
      <c r="AD1029" s="1"/>
      <c r="AE1029" s="29"/>
      <c r="AF1029" s="1"/>
      <c r="AG1029" s="29"/>
      <c r="AH1029" s="1"/>
      <c r="AI1029" s="29"/>
      <c r="AJ1029" s="1"/>
      <c r="AK1029" s="29"/>
      <c r="AL1029" s="1"/>
      <c r="AM1029" s="29"/>
      <c r="AN1029" s="1"/>
      <c r="AO1029" s="29"/>
      <c r="AP1029" s="1"/>
      <c r="AQ1029" s="29"/>
      <c r="AR1029" s="1">
        <v>100</v>
      </c>
      <c r="AS1029" s="29">
        <v>1</v>
      </c>
      <c r="AT1029" s="1"/>
      <c r="AU1029" s="29"/>
      <c r="AV1029" s="1"/>
      <c r="AW1029" s="29"/>
      <c r="AX1029" s="1"/>
      <c r="AY1029" s="29"/>
      <c r="AZ1029" s="1"/>
      <c r="BA1029" s="29"/>
      <c r="BB1029" s="1"/>
      <c r="BC1029" s="29"/>
      <c r="BD1029" s="1"/>
      <c r="BE1029" s="29"/>
      <c r="BF1029" s="1"/>
      <c r="BG1029" s="29"/>
      <c r="BH1029" s="1"/>
      <c r="BI1029" s="29"/>
      <c r="BJ1029" s="1"/>
      <c r="BK1029" s="29"/>
      <c r="BL1029" s="1"/>
      <c r="BM1029" s="29"/>
      <c r="BN1029" s="1"/>
      <c r="BO1029" s="29"/>
      <c r="BP1029" s="1"/>
      <c r="BQ1029" s="29"/>
      <c r="BR1029" s="1"/>
      <c r="BS1029" s="29"/>
      <c r="BT1029" s="1"/>
      <c r="BU1029" s="1"/>
      <c r="BV1029" s="29"/>
      <c r="BW1029" s="1"/>
      <c r="BX1029" s="29"/>
      <c r="BY1029" s="33"/>
      <c r="BZ1029" s="29"/>
      <c r="CA1029" s="33"/>
      <c r="CB1029" s="29"/>
      <c r="CC1029" s="33"/>
    </row>
    <row r="1030" spans="1:81" s="60" customFormat="1" x14ac:dyDescent="0.35">
      <c r="A1030" s="33" t="s">
        <v>94</v>
      </c>
      <c r="B1030" s="34" t="s">
        <v>232</v>
      </c>
      <c r="C1030" s="34" t="s">
        <v>2375</v>
      </c>
      <c r="D1030" s="34" t="s">
        <v>2376</v>
      </c>
      <c r="E1030" s="34" t="s">
        <v>58</v>
      </c>
      <c r="F1030" s="1">
        <v>999925107</v>
      </c>
      <c r="G1030" s="1">
        <f>(K1030+P1030+J1030+M1030+O1030+Q1030)-H1030</f>
        <v>91</v>
      </c>
      <c r="H1030" s="1">
        <f>(J1030+K1030+M1030+N1030+O1030+P1030+Q1030)*0.5</f>
        <v>91</v>
      </c>
      <c r="I1030" s="30"/>
      <c r="J1030" s="1">
        <f>SUM(AR1030,BW1030,CA1030)</f>
        <v>0</v>
      </c>
      <c r="K1030" s="1">
        <f>SUM(AD1030,AF1030,AH1030,AJ1030,AN1030,AL1030,AP1030,AT1030,AV1030,AX1030,AZ1030,BD1030,BF1030,BH1030,BJ1030,BL1030,BN1030,BB1030)</f>
        <v>60</v>
      </c>
      <c r="L1030" s="1">
        <f>COUNT(AD1030,AF1030,AH1030,AJ1030,AL1030,AN1030,AP1030,AT1030,AV1030,AX1030,AZ1030,BB1030,BD1030,BF1030,BH1030,BJ1030,BL1030,BN1030)</f>
        <v>1</v>
      </c>
      <c r="M1030" s="1">
        <f>BP1030+BR1030</f>
        <v>71</v>
      </c>
      <c r="N1030" s="1"/>
      <c r="O1030" s="1">
        <f>BU1030</f>
        <v>51</v>
      </c>
      <c r="P1030" s="1">
        <f>AB1030+BY1030</f>
        <v>0</v>
      </c>
      <c r="Q1030" s="1">
        <f>BT1030+CC1030</f>
        <v>0</v>
      </c>
      <c r="R1030" s="70"/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70"/>
      <c r="AB1030" s="1"/>
      <c r="AC1030" s="29"/>
      <c r="AD1030" s="1"/>
      <c r="AE1030" s="29"/>
      <c r="AF1030" s="1"/>
      <c r="AG1030" s="29"/>
      <c r="AH1030" s="1">
        <v>60</v>
      </c>
      <c r="AI1030" s="29">
        <v>1</v>
      </c>
      <c r="AJ1030" s="1"/>
      <c r="AK1030" s="29"/>
      <c r="AL1030" s="1"/>
      <c r="AM1030" s="29"/>
      <c r="AN1030" s="1"/>
      <c r="AO1030" s="29"/>
      <c r="AP1030" s="1"/>
      <c r="AQ1030" s="29"/>
      <c r="AR1030" s="1"/>
      <c r="AS1030" s="29"/>
      <c r="AT1030" s="1"/>
      <c r="AU1030" s="29"/>
      <c r="AV1030" s="1"/>
      <c r="AW1030" s="29"/>
      <c r="AX1030" s="1"/>
      <c r="AY1030" s="29"/>
      <c r="AZ1030" s="1"/>
      <c r="BA1030" s="29"/>
      <c r="BB1030" s="1"/>
      <c r="BC1030" s="29"/>
      <c r="BD1030" s="1"/>
      <c r="BE1030" s="29"/>
      <c r="BF1030" s="1"/>
      <c r="BG1030" s="29"/>
      <c r="BH1030" s="1"/>
      <c r="BI1030" s="29"/>
      <c r="BJ1030" s="1"/>
      <c r="BK1030" s="29"/>
      <c r="BL1030" s="1"/>
      <c r="BM1030" s="29"/>
      <c r="BN1030" s="1"/>
      <c r="BO1030" s="29"/>
      <c r="BP1030" s="1"/>
      <c r="BQ1030" s="29"/>
      <c r="BR1030" s="1">
        <v>71</v>
      </c>
      <c r="BS1030" s="29">
        <v>5</v>
      </c>
      <c r="BT1030" s="1"/>
      <c r="BU1030" s="1">
        <v>51</v>
      </c>
      <c r="BV1030" s="29" t="s">
        <v>97</v>
      </c>
      <c r="BW1030" s="1"/>
      <c r="BX1030" s="29"/>
      <c r="BY1030" s="33"/>
      <c r="BZ1030" s="29"/>
      <c r="CA1030" s="33"/>
      <c r="CB1030" s="29"/>
      <c r="CC1030" s="33"/>
    </row>
    <row r="1031" spans="1:81" s="60" customFormat="1" x14ac:dyDescent="0.35">
      <c r="A1031" s="1" t="s">
        <v>94</v>
      </c>
      <c r="B1031" s="1" t="s">
        <v>232</v>
      </c>
      <c r="C1031" s="1" t="s">
        <v>935</v>
      </c>
      <c r="D1031" s="1" t="s">
        <v>936</v>
      </c>
      <c r="E1031" s="1" t="s">
        <v>58</v>
      </c>
      <c r="F1031" s="1">
        <v>999914653</v>
      </c>
      <c r="G1031" s="1">
        <f>(K1031+P1031+J1031+M1031+O1031+Q1031)-H1031</f>
        <v>90</v>
      </c>
      <c r="H1031" s="1"/>
      <c r="I1031" s="30"/>
      <c r="J1031" s="1">
        <f>SUM(AR1031,BW1031,CA1031)</f>
        <v>0</v>
      </c>
      <c r="K1031" s="1">
        <f>SUM(AD1031,AF1031,AH1031,AJ1031,AN1031,AL1031,AP1031,AT1031,AV1031,AX1031,AZ1031,BD1031,BF1031,BH1031,BJ1031,BL1031,BN1031,BB1031)</f>
        <v>30</v>
      </c>
      <c r="L1031" s="1">
        <f>COUNT(AD1031,AF1031,AH1031,AJ1031,AL1031,AN1031,AP1031,AT1031,AV1031,AX1031,AZ1031,BB1031,BD1031,BF1031,BH1031,BJ1031,BL1031,BN1031)</f>
        <v>1</v>
      </c>
      <c r="M1031" s="1">
        <f>BP1031+BR1031</f>
        <v>0</v>
      </c>
      <c r="N1031" s="1"/>
      <c r="O1031" s="1">
        <f>BU1031</f>
        <v>60</v>
      </c>
      <c r="P1031" s="1">
        <f>AB1031+BY1031</f>
        <v>0</v>
      </c>
      <c r="Q1031" s="1">
        <f>BT1031+CC1031</f>
        <v>0</v>
      </c>
      <c r="R1031" s="70"/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70"/>
      <c r="AB1031" s="1"/>
      <c r="AC1031" s="29"/>
      <c r="AD1031" s="1">
        <v>30</v>
      </c>
      <c r="AE1031" s="29">
        <v>1</v>
      </c>
      <c r="AF1031" s="1"/>
      <c r="AG1031" s="29"/>
      <c r="AH1031" s="1"/>
      <c r="AI1031" s="29"/>
      <c r="AJ1031" s="1"/>
      <c r="AK1031" s="29"/>
      <c r="AL1031" s="1"/>
      <c r="AM1031" s="29"/>
      <c r="AN1031" s="1"/>
      <c r="AO1031" s="29"/>
      <c r="AP1031" s="1"/>
      <c r="AQ1031" s="29"/>
      <c r="AR1031" s="1"/>
      <c r="AS1031" s="29"/>
      <c r="AT1031" s="1"/>
      <c r="AU1031" s="29"/>
      <c r="AV1031" s="1"/>
      <c r="AW1031" s="29"/>
      <c r="AX1031" s="1"/>
      <c r="AY1031" s="29"/>
      <c r="AZ1031" s="1"/>
      <c r="BA1031" s="29"/>
      <c r="BB1031" s="1"/>
      <c r="BC1031" s="29"/>
      <c r="BD1031" s="1"/>
      <c r="BE1031" s="29"/>
      <c r="BF1031" s="1"/>
      <c r="BG1031" s="29"/>
      <c r="BH1031" s="1"/>
      <c r="BI1031" s="29"/>
      <c r="BJ1031" s="1"/>
      <c r="BK1031" s="29"/>
      <c r="BL1031" s="1"/>
      <c r="BM1031" s="29"/>
      <c r="BN1031" s="1"/>
      <c r="BO1031" s="29"/>
      <c r="BP1031" s="1"/>
      <c r="BQ1031" s="29"/>
      <c r="BR1031" s="1"/>
      <c r="BS1031" s="29"/>
      <c r="BT1031" s="1"/>
      <c r="BU1031" s="1">
        <v>60</v>
      </c>
      <c r="BV1031" s="29">
        <v>2</v>
      </c>
      <c r="BW1031" s="1"/>
      <c r="BX1031" s="29"/>
      <c r="BY1031" s="33"/>
      <c r="BZ1031" s="29"/>
      <c r="CA1031" s="33"/>
      <c r="CB1031" s="29"/>
      <c r="CC1031" s="33"/>
    </row>
    <row r="1032" spans="1:81" s="60" customFormat="1" x14ac:dyDescent="0.35">
      <c r="A1032" s="33" t="s">
        <v>94</v>
      </c>
      <c r="B1032" s="33" t="s">
        <v>232</v>
      </c>
      <c r="C1032" s="33" t="s">
        <v>951</v>
      </c>
      <c r="D1032" s="33" t="s">
        <v>1207</v>
      </c>
      <c r="E1032" s="33" t="s">
        <v>58</v>
      </c>
      <c r="F1032" s="33">
        <v>999918261</v>
      </c>
      <c r="G1032" s="1">
        <f>(K1032+P1032+J1032+M1032+O1032+Q1032)-H1032</f>
        <v>75</v>
      </c>
      <c r="H1032" s="1"/>
      <c r="I1032" s="30"/>
      <c r="J1032" s="1">
        <f>SUM(AR1032,BW1032,CA1032)</f>
        <v>75</v>
      </c>
      <c r="K1032" s="1">
        <f>SUM(AD1032,AF1032,AH1032,AJ1032,AN1032,AL1032,AP1032,AT1032,AV1032,AX1032,AZ1032,BD1032,BF1032,BH1032,BJ1032,BL1032,BN1032,BB1032)</f>
        <v>0</v>
      </c>
      <c r="L1032" s="1">
        <f>COUNT(AD1032,AF1032,AH1032,AJ1032,AL1032,AN1032,AP1032,AT1032,AV1032,AX1032,AZ1032,BB1032,BD1032,BF1032,BH1032,BJ1032,BL1032,BN1032)</f>
        <v>0</v>
      </c>
      <c r="M1032" s="1">
        <f>BP1032+BR1032</f>
        <v>0</v>
      </c>
      <c r="N1032" s="1"/>
      <c r="O1032" s="1">
        <f>BU1032</f>
        <v>0</v>
      </c>
      <c r="P1032" s="1">
        <f>AB1032+BY1032</f>
        <v>0</v>
      </c>
      <c r="Q1032" s="1">
        <f>BT1032+CC1032</f>
        <v>0</v>
      </c>
      <c r="R1032" s="70"/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70"/>
      <c r="AB1032" s="1"/>
      <c r="AC1032" s="29"/>
      <c r="AD1032" s="1"/>
      <c r="AE1032" s="29"/>
      <c r="AF1032" s="1"/>
      <c r="AG1032" s="29"/>
      <c r="AH1032" s="1"/>
      <c r="AI1032" s="29"/>
      <c r="AJ1032" s="1"/>
      <c r="AK1032" s="29"/>
      <c r="AL1032" s="1"/>
      <c r="AM1032" s="29"/>
      <c r="AN1032" s="1"/>
      <c r="AO1032" s="29"/>
      <c r="AP1032" s="1"/>
      <c r="AQ1032" s="29"/>
      <c r="AR1032" s="1">
        <v>75</v>
      </c>
      <c r="AS1032" s="29">
        <v>2</v>
      </c>
      <c r="AT1032" s="1"/>
      <c r="AU1032" s="29"/>
      <c r="AV1032" s="1"/>
      <c r="AW1032" s="29"/>
      <c r="AX1032" s="1"/>
      <c r="AY1032" s="29"/>
      <c r="AZ1032" s="1"/>
      <c r="BA1032" s="29"/>
      <c r="BB1032" s="1"/>
      <c r="BC1032" s="29"/>
      <c r="BD1032" s="1"/>
      <c r="BE1032" s="29"/>
      <c r="BF1032" s="1"/>
      <c r="BG1032" s="29"/>
      <c r="BH1032" s="1"/>
      <c r="BI1032" s="29"/>
      <c r="BJ1032" s="1"/>
      <c r="BK1032" s="29"/>
      <c r="BL1032" s="1"/>
      <c r="BM1032" s="29"/>
      <c r="BN1032" s="1"/>
      <c r="BO1032" s="29"/>
      <c r="BP1032" s="1"/>
      <c r="BQ1032" s="29"/>
      <c r="BR1032" s="1"/>
      <c r="BS1032" s="29"/>
      <c r="BT1032" s="1"/>
      <c r="BU1032" s="1"/>
      <c r="BV1032" s="29"/>
      <c r="BW1032" s="1"/>
      <c r="BX1032" s="29"/>
      <c r="BY1032" s="33"/>
      <c r="BZ1032" s="29"/>
      <c r="CA1032" s="33"/>
      <c r="CB1032" s="29"/>
      <c r="CC1032" s="33"/>
    </row>
    <row r="1033" spans="1:81" s="60" customFormat="1" x14ac:dyDescent="0.35">
      <c r="A1033" s="1" t="s">
        <v>94</v>
      </c>
      <c r="B1033" s="1" t="s">
        <v>232</v>
      </c>
      <c r="C1033" s="1" t="s">
        <v>874</v>
      </c>
      <c r="D1033" s="1" t="s">
        <v>3616</v>
      </c>
      <c r="E1033" s="1" t="s">
        <v>58</v>
      </c>
      <c r="F1033" s="1">
        <v>999928205</v>
      </c>
      <c r="G1033" s="1">
        <f>(K1033+P1033+J1033+M1033+O1033+Q1033)-H1033</f>
        <v>70</v>
      </c>
      <c r="H1033" s="1"/>
      <c r="I1033" s="30"/>
      <c r="J1033" s="1">
        <f>SUM(AR1033,BW1033,CA1033)</f>
        <v>0</v>
      </c>
      <c r="K1033" s="1">
        <f>SUM(AD1033,AF1033,AH1033,AJ1033,AN1033,AL1033,AP1033,AT1033,AV1033,AX1033,AZ1033,BD1033,BF1033,BH1033,BJ1033,BL1033,BN1033,BB1033)</f>
        <v>0</v>
      </c>
      <c r="L1033" s="1">
        <f>COUNT(AD1033,AF1033,AH1033,AJ1033,AL1033,AN1033,AP1033,AT1033,AV1033,AX1033,AZ1033,BB1033,BD1033,BF1033,BH1033,BJ1033,BL1033,BN1033)</f>
        <v>0</v>
      </c>
      <c r="M1033" s="1">
        <f>BP1033+BR1033</f>
        <v>70</v>
      </c>
      <c r="N1033" s="1"/>
      <c r="O1033" s="1">
        <f>BU1033</f>
        <v>0</v>
      </c>
      <c r="P1033" s="1">
        <f>AB1033+BY1033</f>
        <v>0</v>
      </c>
      <c r="Q1033" s="1">
        <f>BT1033+CC1033</f>
        <v>0</v>
      </c>
      <c r="R1033" s="70"/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70"/>
      <c r="AB1033" s="1"/>
      <c r="AC1033" s="29"/>
      <c r="AD1033" s="1"/>
      <c r="AE1033" s="29"/>
      <c r="AF1033" s="1"/>
      <c r="AG1033" s="29"/>
      <c r="AH1033" s="1"/>
      <c r="AI1033" s="29"/>
      <c r="AJ1033" s="1"/>
      <c r="AK1033" s="29"/>
      <c r="AL1033" s="1"/>
      <c r="AM1033" s="30"/>
      <c r="AN1033" s="1"/>
      <c r="AO1033" s="29"/>
      <c r="AP1033" s="1"/>
      <c r="AQ1033" s="30"/>
      <c r="AR1033" s="1"/>
      <c r="AS1033" s="30"/>
      <c r="AT1033" s="1"/>
      <c r="AU1033" s="30"/>
      <c r="AV1033" s="1"/>
      <c r="AW1033" s="30"/>
      <c r="AX1033" s="1"/>
      <c r="AY1033" s="30"/>
      <c r="AZ1033" s="1"/>
      <c r="BA1033" s="30"/>
      <c r="BB1033" s="1"/>
      <c r="BC1033" s="29"/>
      <c r="BD1033" s="1"/>
      <c r="BE1033" s="30"/>
      <c r="BF1033" s="1"/>
      <c r="BG1033" s="30"/>
      <c r="BH1033" s="1"/>
      <c r="BI1033" s="30"/>
      <c r="BJ1033" s="1"/>
      <c r="BK1033" s="30"/>
      <c r="BL1033" s="1"/>
      <c r="BM1033" s="30"/>
      <c r="BN1033" s="1"/>
      <c r="BO1033" s="30"/>
      <c r="BP1033" s="1"/>
      <c r="BQ1033" s="29"/>
      <c r="BR1033" s="1">
        <v>70</v>
      </c>
      <c r="BS1033" s="29">
        <v>1</v>
      </c>
      <c r="BT1033" s="1"/>
      <c r="BU1033" s="1"/>
      <c r="BV1033" s="29"/>
      <c r="BW1033" s="1"/>
      <c r="BX1033" s="29"/>
      <c r="BY1033" s="33"/>
      <c r="BZ1033" s="29"/>
      <c r="CA1033" s="33"/>
      <c r="CB1033" s="29"/>
      <c r="CC1033" s="33"/>
    </row>
    <row r="1034" spans="1:81" s="60" customFormat="1" x14ac:dyDescent="0.35">
      <c r="A1034" s="33" t="s">
        <v>94</v>
      </c>
      <c r="B1034" s="33" t="s">
        <v>232</v>
      </c>
      <c r="C1034" s="33" t="s">
        <v>238</v>
      </c>
      <c r="D1034" s="33" t="s">
        <v>1782</v>
      </c>
      <c r="E1034" s="33" t="s">
        <v>58</v>
      </c>
      <c r="F1034" s="33">
        <v>999922120</v>
      </c>
      <c r="G1034" s="1">
        <f>(K1034+P1034+J1034+M1034+O1034+Q1034)-H1034</f>
        <v>56</v>
      </c>
      <c r="H1034" s="1"/>
      <c r="I1034" s="30"/>
      <c r="J1034" s="1">
        <f>SUM(AR1034,BW1034,CA1034)</f>
        <v>56</v>
      </c>
      <c r="K1034" s="1">
        <f>SUM(AD1034,AF1034,AH1034,AJ1034,AN1034,AL1034,AP1034,AT1034,AV1034,AX1034,AZ1034,BD1034,BF1034,BH1034,BJ1034,BL1034,BN1034,BB1034)</f>
        <v>0</v>
      </c>
      <c r="L1034" s="1">
        <f>COUNT(AD1034,AF1034,AH1034,AJ1034,AL1034,AN1034,AP1034,AT1034,AV1034,AX1034,AZ1034,BB1034,BD1034,BF1034,BH1034,BJ1034,BL1034,BN1034)</f>
        <v>0</v>
      </c>
      <c r="M1034" s="1">
        <f>BP1034+BR1034</f>
        <v>0</v>
      </c>
      <c r="N1034" s="1"/>
      <c r="O1034" s="1">
        <f>BU1034</f>
        <v>0</v>
      </c>
      <c r="P1034" s="1">
        <f>AB1034+BY1034</f>
        <v>0</v>
      </c>
      <c r="Q1034" s="1">
        <f>BT1034+CC1034</f>
        <v>0</v>
      </c>
      <c r="R1034" s="70"/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70"/>
      <c r="AB1034" s="1"/>
      <c r="AC1034" s="29"/>
      <c r="AD1034" s="1"/>
      <c r="AE1034" s="29"/>
      <c r="AF1034" s="1"/>
      <c r="AG1034" s="29"/>
      <c r="AH1034" s="1"/>
      <c r="AI1034" s="29"/>
      <c r="AJ1034" s="1"/>
      <c r="AK1034" s="29"/>
      <c r="AL1034" s="1"/>
      <c r="AM1034" s="29"/>
      <c r="AN1034" s="1"/>
      <c r="AO1034" s="29"/>
      <c r="AP1034" s="1"/>
      <c r="AQ1034" s="29"/>
      <c r="AR1034" s="1">
        <v>56</v>
      </c>
      <c r="AS1034" s="29">
        <v>3</v>
      </c>
      <c r="AT1034" s="1"/>
      <c r="AU1034" s="29"/>
      <c r="AV1034" s="1"/>
      <c r="AW1034" s="29"/>
      <c r="AX1034" s="1"/>
      <c r="AY1034" s="29"/>
      <c r="AZ1034" s="1"/>
      <c r="BA1034" s="29"/>
      <c r="BB1034" s="1"/>
      <c r="BC1034" s="29"/>
      <c r="BD1034" s="1"/>
      <c r="BE1034" s="29"/>
      <c r="BF1034" s="1"/>
      <c r="BG1034" s="29"/>
      <c r="BH1034" s="1"/>
      <c r="BI1034" s="29"/>
      <c r="BJ1034" s="1"/>
      <c r="BK1034" s="29"/>
      <c r="BL1034" s="1"/>
      <c r="BM1034" s="29"/>
      <c r="BN1034" s="1"/>
      <c r="BO1034" s="29"/>
      <c r="BP1034" s="1"/>
      <c r="BQ1034" s="29"/>
      <c r="BR1034" s="1"/>
      <c r="BS1034" s="29"/>
      <c r="BT1034" s="1"/>
      <c r="BU1034" s="1"/>
      <c r="BV1034" s="29"/>
      <c r="BW1034" s="1"/>
      <c r="BX1034" s="29"/>
      <c r="BY1034" s="33"/>
      <c r="BZ1034" s="29"/>
      <c r="CA1034" s="33"/>
      <c r="CB1034" s="29"/>
      <c r="CC1034" s="33"/>
    </row>
    <row r="1035" spans="1:81" s="60" customFormat="1" x14ac:dyDescent="0.35">
      <c r="A1035" s="33" t="s">
        <v>94</v>
      </c>
      <c r="B1035" s="33" t="s">
        <v>232</v>
      </c>
      <c r="C1035" s="33" t="s">
        <v>3148</v>
      </c>
      <c r="D1035" s="33" t="s">
        <v>3149</v>
      </c>
      <c r="E1035" s="33" t="s">
        <v>58</v>
      </c>
      <c r="F1035" s="33">
        <v>999926947</v>
      </c>
      <c r="G1035" s="1">
        <f>(K1035+P1035+J1035+M1035+O1035+Q1035)-H1035</f>
        <v>56</v>
      </c>
      <c r="H1035" s="1"/>
      <c r="I1035" s="30"/>
      <c r="J1035" s="1">
        <f>SUM(AR1035,BW1035,CA1035)</f>
        <v>56</v>
      </c>
      <c r="K1035" s="1">
        <f>SUM(AD1035,AF1035,AH1035,AJ1035,AN1035,AL1035,AP1035,AT1035,AV1035,AX1035,AZ1035,BD1035,BF1035,BH1035,BJ1035,BL1035,BN1035,BB1035)</f>
        <v>0</v>
      </c>
      <c r="L1035" s="1">
        <f>COUNT(AD1035,AF1035,AH1035,AJ1035,AL1035,AN1035,AP1035,AT1035,AV1035,AX1035,AZ1035,BB1035,BD1035,BF1035,BH1035,BJ1035,BL1035,BN1035)</f>
        <v>0</v>
      </c>
      <c r="M1035" s="1">
        <f>BP1035+BR1035</f>
        <v>0</v>
      </c>
      <c r="N1035" s="1"/>
      <c r="O1035" s="1">
        <f>BU1035</f>
        <v>0</v>
      </c>
      <c r="P1035" s="1">
        <f>AB1035+BY1035</f>
        <v>0</v>
      </c>
      <c r="Q1035" s="1">
        <f>BT1035+CC1035</f>
        <v>0</v>
      </c>
      <c r="R1035" s="70"/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70"/>
      <c r="AB1035" s="1"/>
      <c r="AC1035" s="29"/>
      <c r="AD1035" s="1"/>
      <c r="AE1035" s="29"/>
      <c r="AF1035" s="1"/>
      <c r="AG1035" s="29"/>
      <c r="AH1035" s="1"/>
      <c r="AI1035" s="29"/>
      <c r="AJ1035" s="1"/>
      <c r="AK1035" s="29"/>
      <c r="AL1035" s="1"/>
      <c r="AM1035" s="29"/>
      <c r="AN1035" s="1"/>
      <c r="AO1035" s="29"/>
      <c r="AP1035" s="1"/>
      <c r="AQ1035" s="29"/>
      <c r="AR1035" s="1">
        <v>56</v>
      </c>
      <c r="AS1035" s="29">
        <v>4</v>
      </c>
      <c r="AT1035" s="1"/>
      <c r="AU1035" s="29"/>
      <c r="AV1035" s="1"/>
      <c r="AW1035" s="29"/>
      <c r="AX1035" s="1"/>
      <c r="AY1035" s="29"/>
      <c r="AZ1035" s="1"/>
      <c r="BA1035" s="29"/>
      <c r="BB1035" s="1"/>
      <c r="BC1035" s="29"/>
      <c r="BD1035" s="1"/>
      <c r="BE1035" s="29"/>
      <c r="BF1035" s="1"/>
      <c r="BG1035" s="29"/>
      <c r="BH1035" s="1"/>
      <c r="BI1035" s="29"/>
      <c r="BJ1035" s="1"/>
      <c r="BK1035" s="29"/>
      <c r="BL1035" s="1"/>
      <c r="BM1035" s="29"/>
      <c r="BN1035" s="1"/>
      <c r="BO1035" s="29"/>
      <c r="BP1035" s="1"/>
      <c r="BQ1035" s="29"/>
      <c r="BR1035" s="1"/>
      <c r="BS1035" s="29"/>
      <c r="BT1035" s="1"/>
      <c r="BU1035" s="1"/>
      <c r="BV1035" s="29"/>
      <c r="BW1035" s="1"/>
      <c r="BX1035" s="29"/>
      <c r="BY1035" s="33"/>
      <c r="BZ1035" s="29"/>
      <c r="CA1035" s="33"/>
      <c r="CB1035" s="29"/>
      <c r="CC1035" s="33"/>
    </row>
    <row r="1036" spans="1:81" s="60" customFormat="1" x14ac:dyDescent="0.35">
      <c r="A1036" s="33" t="s">
        <v>94</v>
      </c>
      <c r="B1036" s="33" t="s">
        <v>232</v>
      </c>
      <c r="C1036" s="33" t="s">
        <v>99</v>
      </c>
      <c r="D1036" s="33" t="s">
        <v>475</v>
      </c>
      <c r="E1036" s="33" t="s">
        <v>58</v>
      </c>
      <c r="F1036" s="33">
        <v>999927529</v>
      </c>
      <c r="G1036" s="1">
        <f>(K1036+P1036+J1036+M1036+O1036+Q1036)-H1036</f>
        <v>52</v>
      </c>
      <c r="H1036" s="1"/>
      <c r="I1036" s="30"/>
      <c r="J1036" s="1">
        <f>SUM(AR1036,BW1036,CA1036)</f>
        <v>52</v>
      </c>
      <c r="K1036" s="1">
        <f>SUM(AD1036,AF1036,AH1036,AJ1036,AN1036,AL1036,AP1036,AT1036,AV1036,AX1036,AZ1036,BD1036,BF1036,BH1036,BJ1036,BL1036,BN1036,BB1036)</f>
        <v>0</v>
      </c>
      <c r="L1036" s="1">
        <f>COUNT(AD1036,AF1036,AH1036,AJ1036,AL1036,AN1036,AP1036,AT1036,AV1036,AX1036,AZ1036,BB1036,BD1036,BF1036,BH1036,BJ1036,BL1036,BN1036)</f>
        <v>0</v>
      </c>
      <c r="M1036" s="1">
        <f>BP1036+BR1036</f>
        <v>0</v>
      </c>
      <c r="N1036" s="1"/>
      <c r="O1036" s="1">
        <f>BU1036</f>
        <v>0</v>
      </c>
      <c r="P1036" s="1">
        <f>AB1036+BY1036</f>
        <v>0</v>
      </c>
      <c r="Q1036" s="1">
        <f>BT1036+CC1036</f>
        <v>0</v>
      </c>
      <c r="R1036" s="70"/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70"/>
      <c r="AB1036" s="1"/>
      <c r="AC1036" s="29"/>
      <c r="AD1036" s="1"/>
      <c r="AE1036" s="29"/>
      <c r="AF1036" s="1"/>
      <c r="AG1036" s="29"/>
      <c r="AH1036" s="1"/>
      <c r="AI1036" s="29"/>
      <c r="AJ1036" s="1"/>
      <c r="AK1036" s="29"/>
      <c r="AL1036" s="1"/>
      <c r="AM1036" s="29"/>
      <c r="AN1036" s="1"/>
      <c r="AO1036" s="29"/>
      <c r="AP1036" s="1"/>
      <c r="AQ1036" s="29"/>
      <c r="AR1036" s="1">
        <v>52</v>
      </c>
      <c r="AS1036" s="29">
        <v>5</v>
      </c>
      <c r="AT1036" s="1"/>
      <c r="AU1036" s="29"/>
      <c r="AV1036" s="1"/>
      <c r="AW1036" s="29"/>
      <c r="AX1036" s="1"/>
      <c r="AY1036" s="29"/>
      <c r="AZ1036" s="1"/>
      <c r="BA1036" s="29"/>
      <c r="BB1036" s="1"/>
      <c r="BC1036" s="29"/>
      <c r="BD1036" s="1"/>
      <c r="BE1036" s="29"/>
      <c r="BF1036" s="1"/>
      <c r="BG1036" s="29"/>
      <c r="BH1036" s="1"/>
      <c r="BI1036" s="29"/>
      <c r="BJ1036" s="1"/>
      <c r="BK1036" s="29"/>
      <c r="BL1036" s="1"/>
      <c r="BM1036" s="29"/>
      <c r="BN1036" s="1"/>
      <c r="BO1036" s="29"/>
      <c r="BP1036" s="1"/>
      <c r="BQ1036" s="29"/>
      <c r="BR1036" s="1"/>
      <c r="BS1036" s="29"/>
      <c r="BT1036" s="1"/>
      <c r="BU1036" s="1"/>
      <c r="BV1036" s="29"/>
      <c r="BW1036" s="1"/>
      <c r="BX1036" s="29"/>
      <c r="BY1036" s="33"/>
      <c r="BZ1036" s="29"/>
      <c r="CA1036" s="33"/>
      <c r="CB1036" s="29"/>
      <c r="CC1036" s="33"/>
    </row>
    <row r="1037" spans="1:81" s="60" customFormat="1" x14ac:dyDescent="0.35">
      <c r="A1037" s="33" t="s">
        <v>94</v>
      </c>
      <c r="B1037" s="1" t="s">
        <v>232</v>
      </c>
      <c r="C1037" s="1" t="s">
        <v>371</v>
      </c>
      <c r="D1037" s="1" t="s">
        <v>2204</v>
      </c>
      <c r="E1037" s="1" t="s">
        <v>58</v>
      </c>
      <c r="F1037" s="1">
        <v>999924426</v>
      </c>
      <c r="G1037" s="1">
        <f>(K1037+P1037+J1037+M1037+O1037+Q1037)-H1037</f>
        <v>49</v>
      </c>
      <c r="H1037" s="1">
        <f>(J1037+K1037+M1037+N1037+O1037+P1037+Q1037)*0.5</f>
        <v>49</v>
      </c>
      <c r="I1037" s="30"/>
      <c r="J1037" s="1">
        <f>SUM(AR1037,BW1037,CA1037)</f>
        <v>0</v>
      </c>
      <c r="K1037" s="1">
        <f>SUM(AD1037,AF1037,AH1037,AJ1037,AN1037,AL1037,AP1037,AT1037,AV1037,AX1037,AZ1037,BD1037,BF1037,BH1037,BJ1037,BL1037,BN1037,BB1037)</f>
        <v>98</v>
      </c>
      <c r="L1037" s="1">
        <f>COUNT(AD1037,AF1037,AH1037,AJ1037,AL1037,AN1037,AP1037,AT1037,AV1037,AX1037,AZ1037,BB1037,BD1037,BF1037,BH1037,BJ1037,BL1037,BN1037)</f>
        <v>2</v>
      </c>
      <c r="M1037" s="1">
        <f>BP1037+BR1037</f>
        <v>0</v>
      </c>
      <c r="N1037" s="1"/>
      <c r="O1037" s="1">
        <f>BU1037</f>
        <v>0</v>
      </c>
      <c r="P1037" s="1">
        <f>AB1037+BY1037</f>
        <v>0</v>
      </c>
      <c r="Q1037" s="1">
        <f>BT1037+CC1037</f>
        <v>0</v>
      </c>
      <c r="R1037" s="70"/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70"/>
      <c r="AB1037" s="1"/>
      <c r="AC1037" s="29"/>
      <c r="AD1037" s="1"/>
      <c r="AE1037" s="29"/>
      <c r="AF1037" s="1"/>
      <c r="AG1037" s="29"/>
      <c r="AH1037" s="1"/>
      <c r="AI1037" s="29"/>
      <c r="AJ1037" s="1"/>
      <c r="AK1037" s="29"/>
      <c r="AL1037" s="1"/>
      <c r="AM1037" s="29"/>
      <c r="AN1037" s="1"/>
      <c r="AO1037" s="29"/>
      <c r="AP1037" s="1">
        <v>68</v>
      </c>
      <c r="AQ1037" s="29">
        <v>3</v>
      </c>
      <c r="AR1037" s="1"/>
      <c r="AS1037" s="29"/>
      <c r="AT1037" s="1"/>
      <c r="AU1037" s="29"/>
      <c r="AV1037" s="1"/>
      <c r="AW1037" s="29"/>
      <c r="AX1037" s="1">
        <v>30</v>
      </c>
      <c r="AY1037" s="29">
        <v>1</v>
      </c>
      <c r="AZ1037" s="1"/>
      <c r="BA1037" s="29"/>
      <c r="BB1037" s="1"/>
      <c r="BC1037" s="29"/>
      <c r="BD1037" s="1"/>
      <c r="BE1037" s="29"/>
      <c r="BF1037" s="1"/>
      <c r="BG1037" s="29"/>
      <c r="BH1037" s="1"/>
      <c r="BI1037" s="29"/>
      <c r="BJ1037" s="1"/>
      <c r="BK1037" s="29"/>
      <c r="BL1037" s="1"/>
      <c r="BM1037" s="29"/>
      <c r="BN1037" s="1"/>
      <c r="BO1037" s="29"/>
      <c r="BP1037" s="1"/>
      <c r="BQ1037" s="29"/>
      <c r="BR1037" s="1"/>
      <c r="BS1037" s="29"/>
      <c r="BT1037" s="1"/>
      <c r="BU1037" s="1"/>
      <c r="BV1037" s="29"/>
      <c r="BW1037" s="1"/>
      <c r="BX1037" s="29"/>
      <c r="BY1037" s="33"/>
      <c r="BZ1037" s="29"/>
      <c r="CA1037" s="33"/>
      <c r="CB1037" s="29"/>
      <c r="CC1037" s="33"/>
    </row>
    <row r="1038" spans="1:81" s="60" customFormat="1" x14ac:dyDescent="0.35">
      <c r="A1038" s="33" t="s">
        <v>94</v>
      </c>
      <c r="B1038" s="33" t="s">
        <v>232</v>
      </c>
      <c r="C1038" s="33" t="s">
        <v>371</v>
      </c>
      <c r="D1038" s="33" t="s">
        <v>900</v>
      </c>
      <c r="E1038" s="33" t="s">
        <v>58</v>
      </c>
      <c r="F1038" s="33">
        <v>999918767</v>
      </c>
      <c r="G1038" s="1">
        <f>(K1038+P1038+J1038+M1038+O1038+Q1038)-H1038</f>
        <v>48</v>
      </c>
      <c r="H1038" s="1"/>
      <c r="I1038" s="30"/>
      <c r="J1038" s="1">
        <f>SUM(AR1038,BW1038,CA1038)</f>
        <v>48</v>
      </c>
      <c r="K1038" s="1">
        <f>SUM(AD1038,AF1038,AH1038,AJ1038,AN1038,AL1038,AP1038,AT1038,AV1038,AX1038,AZ1038,BD1038,BF1038,BH1038,BJ1038,BL1038,BN1038,BB1038)</f>
        <v>0</v>
      </c>
      <c r="L1038" s="1">
        <f>COUNT(AD1038,AF1038,AH1038,AJ1038,AL1038,AN1038,AP1038,AT1038,AV1038,AX1038,AZ1038,BB1038,BD1038,BF1038,BH1038,BJ1038,BL1038,BN1038)</f>
        <v>0</v>
      </c>
      <c r="M1038" s="1">
        <f>BP1038+BR1038</f>
        <v>0</v>
      </c>
      <c r="N1038" s="1"/>
      <c r="O1038" s="1">
        <f>BU1038</f>
        <v>0</v>
      </c>
      <c r="P1038" s="1">
        <f>AB1038+BY1038</f>
        <v>0</v>
      </c>
      <c r="Q1038" s="1">
        <f>BT1038+CC1038</f>
        <v>0</v>
      </c>
      <c r="R1038" s="70"/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70"/>
      <c r="AB1038" s="1"/>
      <c r="AC1038" s="29"/>
      <c r="AD1038" s="1"/>
      <c r="AE1038" s="29"/>
      <c r="AF1038" s="1"/>
      <c r="AG1038" s="29"/>
      <c r="AH1038" s="1"/>
      <c r="AI1038" s="29"/>
      <c r="AJ1038" s="1"/>
      <c r="AK1038" s="29"/>
      <c r="AL1038" s="1"/>
      <c r="AM1038" s="29"/>
      <c r="AN1038" s="1"/>
      <c r="AO1038" s="29"/>
      <c r="AP1038" s="1"/>
      <c r="AQ1038" s="29"/>
      <c r="AR1038" s="1">
        <v>48</v>
      </c>
      <c r="AS1038" s="29">
        <v>6</v>
      </c>
      <c r="AT1038" s="1"/>
      <c r="AU1038" s="29"/>
      <c r="AV1038" s="1"/>
      <c r="AW1038" s="29"/>
      <c r="AX1038" s="1"/>
      <c r="AY1038" s="29"/>
      <c r="AZ1038" s="1"/>
      <c r="BA1038" s="29"/>
      <c r="BB1038" s="1"/>
      <c r="BC1038" s="29"/>
      <c r="BD1038" s="1"/>
      <c r="BE1038" s="29"/>
      <c r="BF1038" s="1"/>
      <c r="BG1038" s="29"/>
      <c r="BH1038" s="1"/>
      <c r="BI1038" s="29"/>
      <c r="BJ1038" s="1"/>
      <c r="BK1038" s="29"/>
      <c r="BL1038" s="1"/>
      <c r="BM1038" s="29"/>
      <c r="BN1038" s="1"/>
      <c r="BO1038" s="29"/>
      <c r="BP1038" s="1"/>
      <c r="BQ1038" s="29"/>
      <c r="BR1038" s="1"/>
      <c r="BS1038" s="29"/>
      <c r="BT1038" s="1"/>
      <c r="BU1038" s="1"/>
      <c r="BV1038" s="29"/>
      <c r="BW1038" s="1"/>
      <c r="BX1038" s="29"/>
      <c r="BY1038" s="33"/>
      <c r="BZ1038" s="29"/>
      <c r="CA1038" s="33"/>
      <c r="CB1038" s="29"/>
      <c r="CC1038" s="33"/>
    </row>
    <row r="1039" spans="1:81" s="60" customFormat="1" x14ac:dyDescent="0.35">
      <c r="A1039" s="33" t="s">
        <v>94</v>
      </c>
      <c r="B1039" s="1" t="s">
        <v>232</v>
      </c>
      <c r="C1039" s="1" t="s">
        <v>1185</v>
      </c>
      <c r="D1039" s="1" t="s">
        <v>1186</v>
      </c>
      <c r="E1039" s="1" t="s">
        <v>58</v>
      </c>
      <c r="F1039" s="1">
        <v>999918122</v>
      </c>
      <c r="G1039" s="1">
        <f>(K1039+P1039+J1039+M1039+O1039+Q1039)-H1039</f>
        <v>45</v>
      </c>
      <c r="H1039" s="1">
        <f>(J1039+K1039+M1039+N1039+O1039+P1039+Q1039)*0.5</f>
        <v>45</v>
      </c>
      <c r="I1039" s="30"/>
      <c r="J1039" s="1">
        <f>SUM(AR1039,BW1039,CA1039)</f>
        <v>0</v>
      </c>
      <c r="K1039" s="1">
        <f>SUM(AD1039,AF1039,AH1039,AJ1039,AN1039,AL1039,AP1039,AT1039,AV1039,AX1039,AZ1039,BD1039,BF1039,BH1039,BJ1039,BL1039,BN1039,BB1039)</f>
        <v>0</v>
      </c>
      <c r="L1039" s="1">
        <f>COUNT(AD1039,AF1039,AH1039,AJ1039,AL1039,AN1039,AP1039,AT1039,AV1039,AX1039,AZ1039,BB1039,BD1039,BF1039,BH1039,BJ1039,BL1039,BN1039)</f>
        <v>0</v>
      </c>
      <c r="M1039" s="1">
        <f>BP1039+BR1039</f>
        <v>0</v>
      </c>
      <c r="N1039" s="1"/>
      <c r="O1039" s="1">
        <f>BU1039</f>
        <v>90</v>
      </c>
      <c r="P1039" s="1">
        <f>AB1039+BY1039</f>
        <v>0</v>
      </c>
      <c r="Q1039" s="1">
        <f>BT1039+CC1039</f>
        <v>0</v>
      </c>
      <c r="R1039" s="70"/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70"/>
      <c r="AB1039" s="1"/>
      <c r="AC1039" s="29"/>
      <c r="AD1039" s="1"/>
      <c r="AE1039" s="29"/>
      <c r="AF1039" s="1"/>
      <c r="AG1039" s="29"/>
      <c r="AH1039" s="1"/>
      <c r="AI1039" s="29"/>
      <c r="AJ1039" s="1"/>
      <c r="AK1039" s="29"/>
      <c r="AL1039" s="1"/>
      <c r="AM1039" s="30"/>
      <c r="AN1039" s="1"/>
      <c r="AO1039" s="29"/>
      <c r="AP1039" s="1"/>
      <c r="AQ1039" s="30"/>
      <c r="AR1039" s="1"/>
      <c r="AS1039" s="30"/>
      <c r="AT1039" s="1"/>
      <c r="AU1039" s="30"/>
      <c r="AV1039" s="1"/>
      <c r="AW1039" s="30"/>
      <c r="AX1039" s="1"/>
      <c r="AY1039" s="30"/>
      <c r="AZ1039" s="1"/>
      <c r="BA1039" s="30"/>
      <c r="BB1039" s="1"/>
      <c r="BC1039" s="29"/>
      <c r="BD1039" s="1"/>
      <c r="BE1039" s="30"/>
      <c r="BF1039" s="1"/>
      <c r="BG1039" s="30"/>
      <c r="BH1039" s="1"/>
      <c r="BI1039" s="30"/>
      <c r="BJ1039" s="1"/>
      <c r="BK1039" s="30"/>
      <c r="BL1039" s="1"/>
      <c r="BM1039" s="30"/>
      <c r="BN1039" s="1"/>
      <c r="BO1039" s="30"/>
      <c r="BP1039" s="1"/>
      <c r="BQ1039" s="29"/>
      <c r="BR1039" s="1"/>
      <c r="BS1039" s="29"/>
      <c r="BT1039" s="1"/>
      <c r="BU1039" s="1">
        <v>90</v>
      </c>
      <c r="BV1039" s="29">
        <v>4</v>
      </c>
      <c r="BW1039" s="1"/>
      <c r="BX1039" s="29"/>
      <c r="BY1039" s="33"/>
      <c r="BZ1039" s="29"/>
      <c r="CA1039" s="33"/>
      <c r="CB1039" s="29"/>
      <c r="CC1039" s="33"/>
    </row>
    <row r="1040" spans="1:81" s="60" customFormat="1" x14ac:dyDescent="0.35">
      <c r="A1040" s="33" t="s">
        <v>94</v>
      </c>
      <c r="B1040" s="33" t="s">
        <v>232</v>
      </c>
      <c r="C1040" s="33" t="s">
        <v>65</v>
      </c>
      <c r="D1040" s="33" t="s">
        <v>2964</v>
      </c>
      <c r="E1040" s="33" t="s">
        <v>58</v>
      </c>
      <c r="F1040" s="33">
        <v>999926573</v>
      </c>
      <c r="G1040" s="1">
        <f>(K1040+P1040+J1040+M1040+O1040+Q1040)-H1040</f>
        <v>44</v>
      </c>
      <c r="H1040" s="1"/>
      <c r="I1040" s="30"/>
      <c r="J1040" s="1">
        <f>SUM(AR1040,BW1040,CA1040)</f>
        <v>44</v>
      </c>
      <c r="K1040" s="1">
        <f>SUM(AD1040,AF1040,AH1040,AJ1040,AN1040,AL1040,AP1040,AT1040,AV1040,AX1040,AZ1040,BD1040,BF1040,BH1040,BJ1040,BL1040,BN1040,BB1040)</f>
        <v>0</v>
      </c>
      <c r="L1040" s="1">
        <f>COUNT(AD1040,AF1040,AH1040,AJ1040,AL1040,AN1040,AP1040,AT1040,AV1040,AX1040,AZ1040,BB1040,BD1040,BF1040,BH1040,BJ1040,BL1040,BN1040)</f>
        <v>0</v>
      </c>
      <c r="M1040" s="1">
        <f>BP1040+BR1040</f>
        <v>0</v>
      </c>
      <c r="N1040" s="1"/>
      <c r="O1040" s="1">
        <f>BU1040</f>
        <v>0</v>
      </c>
      <c r="P1040" s="1">
        <f>AB1040+BY1040</f>
        <v>0</v>
      </c>
      <c r="Q1040" s="1">
        <f>BT1040+CC1040</f>
        <v>0</v>
      </c>
      <c r="R1040" s="70"/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70"/>
      <c r="AB1040" s="1"/>
      <c r="AC1040" s="29"/>
      <c r="AD1040" s="1"/>
      <c r="AE1040" s="29"/>
      <c r="AF1040" s="1"/>
      <c r="AG1040" s="29"/>
      <c r="AH1040" s="1"/>
      <c r="AI1040" s="29"/>
      <c r="AJ1040" s="1"/>
      <c r="AK1040" s="29"/>
      <c r="AL1040" s="1"/>
      <c r="AM1040" s="29"/>
      <c r="AN1040" s="1"/>
      <c r="AO1040" s="29"/>
      <c r="AP1040" s="1"/>
      <c r="AQ1040" s="29"/>
      <c r="AR1040" s="1">
        <v>44</v>
      </c>
      <c r="AS1040" s="29">
        <v>7</v>
      </c>
      <c r="AT1040" s="1"/>
      <c r="AU1040" s="29"/>
      <c r="AV1040" s="1"/>
      <c r="AW1040" s="29"/>
      <c r="AX1040" s="1"/>
      <c r="AY1040" s="29"/>
      <c r="AZ1040" s="1"/>
      <c r="BA1040" s="29"/>
      <c r="BB1040" s="1"/>
      <c r="BC1040" s="29"/>
      <c r="BD1040" s="1"/>
      <c r="BE1040" s="29"/>
      <c r="BF1040" s="1"/>
      <c r="BG1040" s="29"/>
      <c r="BH1040" s="1"/>
      <c r="BI1040" s="29"/>
      <c r="BJ1040" s="1"/>
      <c r="BK1040" s="29"/>
      <c r="BL1040" s="1"/>
      <c r="BM1040" s="29"/>
      <c r="BN1040" s="1"/>
      <c r="BO1040" s="29"/>
      <c r="BP1040" s="1"/>
      <c r="BQ1040" s="29"/>
      <c r="BR1040" s="1"/>
      <c r="BS1040" s="29"/>
      <c r="BT1040" s="1"/>
      <c r="BU1040" s="1"/>
      <c r="BV1040" s="29"/>
      <c r="BW1040" s="1"/>
      <c r="BX1040" s="29"/>
      <c r="BY1040" s="33"/>
      <c r="BZ1040" s="29"/>
      <c r="CA1040" s="33"/>
      <c r="CB1040" s="29"/>
      <c r="CC1040" s="33"/>
    </row>
    <row r="1041" spans="1:81" s="60" customFormat="1" x14ac:dyDescent="0.35">
      <c r="A1041" s="33" t="s">
        <v>94</v>
      </c>
      <c r="B1041" s="33" t="s">
        <v>232</v>
      </c>
      <c r="C1041" s="33" t="s">
        <v>939</v>
      </c>
      <c r="D1041" s="33" t="s">
        <v>1348</v>
      </c>
      <c r="E1041" s="33" t="s">
        <v>58</v>
      </c>
      <c r="F1041" s="33">
        <v>999922593</v>
      </c>
      <c r="G1041" s="1">
        <f>(K1041+P1041+J1041+M1041+O1041+Q1041)-H1041</f>
        <v>42</v>
      </c>
      <c r="H1041" s="1"/>
      <c r="I1041" s="30"/>
      <c r="J1041" s="1">
        <f>SUM(AR1041,BW1041,CA1041)</f>
        <v>42</v>
      </c>
      <c r="K1041" s="1">
        <f>SUM(AD1041,AF1041,AH1041,AJ1041,AN1041,AL1041,AP1041,AT1041,AV1041,AX1041,AZ1041,BD1041,BF1041,BH1041,BJ1041,BL1041,BN1041,BB1041)</f>
        <v>0</v>
      </c>
      <c r="L1041" s="1">
        <f>COUNT(AD1041,AF1041,AH1041,AJ1041,AL1041,AN1041,AP1041,AT1041,AV1041,AX1041,AZ1041,BB1041,BD1041,BF1041,BH1041,BJ1041,BL1041,BN1041)</f>
        <v>0</v>
      </c>
      <c r="M1041" s="1">
        <f>BP1041+BR1041</f>
        <v>0</v>
      </c>
      <c r="N1041" s="1"/>
      <c r="O1041" s="1">
        <f>BU1041</f>
        <v>0</v>
      </c>
      <c r="P1041" s="1">
        <f>AB1041+BY1041</f>
        <v>0</v>
      </c>
      <c r="Q1041" s="1">
        <f>BT1041+CC1041</f>
        <v>0</v>
      </c>
      <c r="R1041" s="70"/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70"/>
      <c r="AB1041" s="1"/>
      <c r="AC1041" s="29"/>
      <c r="AD1041" s="1"/>
      <c r="AE1041" s="29"/>
      <c r="AF1041" s="1"/>
      <c r="AG1041" s="29"/>
      <c r="AH1041" s="1"/>
      <c r="AI1041" s="29"/>
      <c r="AJ1041" s="1"/>
      <c r="AK1041" s="29"/>
      <c r="AL1041" s="1"/>
      <c r="AM1041" s="29"/>
      <c r="AN1041" s="1"/>
      <c r="AO1041" s="29"/>
      <c r="AP1041" s="1"/>
      <c r="AQ1041" s="29"/>
      <c r="AR1041" s="1">
        <v>42</v>
      </c>
      <c r="AS1041" s="29">
        <v>8</v>
      </c>
      <c r="AT1041" s="1"/>
      <c r="AU1041" s="29"/>
      <c r="AV1041" s="1"/>
      <c r="AW1041" s="29"/>
      <c r="AX1041" s="1"/>
      <c r="AY1041" s="29"/>
      <c r="AZ1041" s="1"/>
      <c r="BA1041" s="29"/>
      <c r="BB1041" s="1"/>
      <c r="BC1041" s="29"/>
      <c r="BD1041" s="1"/>
      <c r="BE1041" s="29"/>
      <c r="BF1041" s="1"/>
      <c r="BG1041" s="29"/>
      <c r="BH1041" s="1"/>
      <c r="BI1041" s="29"/>
      <c r="BJ1041" s="1"/>
      <c r="BK1041" s="29"/>
      <c r="BL1041" s="1"/>
      <c r="BM1041" s="29"/>
      <c r="BN1041" s="1"/>
      <c r="BO1041" s="29"/>
      <c r="BP1041" s="1"/>
      <c r="BQ1041" s="29"/>
      <c r="BR1041" s="1"/>
      <c r="BS1041" s="29"/>
      <c r="BT1041" s="1"/>
      <c r="BU1041" s="1"/>
      <c r="BV1041" s="29"/>
      <c r="BW1041" s="1"/>
      <c r="BX1041" s="29"/>
      <c r="BY1041" s="33"/>
      <c r="BZ1041" s="29"/>
      <c r="CA1041" s="33"/>
      <c r="CB1041" s="29"/>
      <c r="CC1041" s="33"/>
    </row>
    <row r="1042" spans="1:81" s="60" customFormat="1" x14ac:dyDescent="0.35">
      <c r="A1042" s="33" t="s">
        <v>94</v>
      </c>
      <c r="B1042" s="33" t="s">
        <v>232</v>
      </c>
      <c r="C1042" s="33" t="s">
        <v>325</v>
      </c>
      <c r="D1042" s="33" t="s">
        <v>90</v>
      </c>
      <c r="E1042" s="33" t="s">
        <v>58</v>
      </c>
      <c r="F1042" s="33">
        <v>999863101</v>
      </c>
      <c r="G1042" s="1">
        <f>(K1042+P1042+J1042+M1042+O1042+Q1042)-H1042</f>
        <v>38</v>
      </c>
      <c r="H1042" s="1"/>
      <c r="I1042" s="30"/>
      <c r="J1042" s="1">
        <f>SUM(AR1042,BW1042,CA1042)</f>
        <v>38</v>
      </c>
      <c r="K1042" s="1">
        <f>SUM(AD1042,AF1042,AH1042,AJ1042,AN1042,AL1042,AP1042,AT1042,AV1042,AX1042,AZ1042,BD1042,BF1042,BH1042,BJ1042,BL1042,BN1042,BB1042)</f>
        <v>0</v>
      </c>
      <c r="L1042" s="1">
        <f>COUNT(AD1042,AF1042,AH1042,AJ1042,AL1042,AN1042,AP1042,AT1042,AV1042,AX1042,AZ1042,BB1042,BD1042,BF1042,BH1042,BJ1042,BL1042,BN1042)</f>
        <v>0</v>
      </c>
      <c r="M1042" s="1">
        <f>BP1042+BR1042</f>
        <v>0</v>
      </c>
      <c r="N1042" s="1"/>
      <c r="O1042" s="1">
        <f>BU1042</f>
        <v>0</v>
      </c>
      <c r="P1042" s="1">
        <f>AB1042+BY1042</f>
        <v>0</v>
      </c>
      <c r="Q1042" s="1">
        <f>BT1042+CC1042</f>
        <v>0</v>
      </c>
      <c r="R1042" s="70"/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70"/>
      <c r="AB1042" s="1"/>
      <c r="AC1042" s="29"/>
      <c r="AD1042" s="1"/>
      <c r="AE1042" s="29"/>
      <c r="AF1042" s="1"/>
      <c r="AG1042" s="29"/>
      <c r="AH1042" s="1"/>
      <c r="AI1042" s="29"/>
      <c r="AJ1042" s="1"/>
      <c r="AK1042" s="29"/>
      <c r="AL1042" s="1"/>
      <c r="AM1042" s="29"/>
      <c r="AN1042" s="1"/>
      <c r="AO1042" s="29"/>
      <c r="AP1042" s="1"/>
      <c r="AQ1042" s="29"/>
      <c r="AR1042" s="1">
        <v>38</v>
      </c>
      <c r="AS1042" s="29" t="s">
        <v>97</v>
      </c>
      <c r="AT1042" s="1"/>
      <c r="AU1042" s="29"/>
      <c r="AV1042" s="1"/>
      <c r="AW1042" s="29"/>
      <c r="AX1042" s="1"/>
      <c r="AY1042" s="29"/>
      <c r="AZ1042" s="1"/>
      <c r="BA1042" s="29"/>
      <c r="BB1042" s="1"/>
      <c r="BC1042" s="29"/>
      <c r="BD1042" s="1"/>
      <c r="BE1042" s="29"/>
      <c r="BF1042" s="1"/>
      <c r="BG1042" s="29"/>
      <c r="BH1042" s="1"/>
      <c r="BI1042" s="29"/>
      <c r="BJ1042" s="1"/>
      <c r="BK1042" s="29"/>
      <c r="BL1042" s="1"/>
      <c r="BM1042" s="29"/>
      <c r="BN1042" s="1"/>
      <c r="BO1042" s="29"/>
      <c r="BP1042" s="1"/>
      <c r="BQ1042" s="29"/>
      <c r="BR1042" s="1"/>
      <c r="BS1042" s="29"/>
      <c r="BT1042" s="1"/>
      <c r="BU1042" s="1"/>
      <c r="BV1042" s="29"/>
      <c r="BW1042" s="1"/>
      <c r="BX1042" s="29"/>
      <c r="BY1042" s="33"/>
      <c r="BZ1042" s="29"/>
      <c r="CA1042" s="33"/>
      <c r="CB1042" s="29"/>
      <c r="CC1042" s="33"/>
    </row>
    <row r="1043" spans="1:81" s="60" customFormat="1" x14ac:dyDescent="0.35">
      <c r="A1043" s="33" t="s">
        <v>94</v>
      </c>
      <c r="B1043" s="33" t="s">
        <v>232</v>
      </c>
      <c r="C1043" s="33" t="s">
        <v>593</v>
      </c>
      <c r="D1043" s="33" t="s">
        <v>594</v>
      </c>
      <c r="E1043" s="33" t="s">
        <v>58</v>
      </c>
      <c r="F1043" s="33">
        <v>999895941</v>
      </c>
      <c r="G1043" s="1">
        <f>(K1043+P1043+J1043+M1043+O1043+Q1043)-H1043</f>
        <v>38</v>
      </c>
      <c r="H1043" s="1"/>
      <c r="I1043" s="30"/>
      <c r="J1043" s="1">
        <f>SUM(AR1043,BW1043,CA1043)</f>
        <v>38</v>
      </c>
      <c r="K1043" s="1">
        <f>SUM(AD1043,AF1043,AH1043,AJ1043,AN1043,AL1043,AP1043,AT1043,AV1043,AX1043,AZ1043,BD1043,BF1043,BH1043,BJ1043,BL1043,BN1043,BB1043)</f>
        <v>0</v>
      </c>
      <c r="L1043" s="1">
        <f>COUNT(AD1043,AF1043,AH1043,AJ1043,AL1043,AN1043,AP1043,AT1043,AV1043,AX1043,AZ1043,BB1043,BD1043,BF1043,BH1043,BJ1043,BL1043,BN1043)</f>
        <v>0</v>
      </c>
      <c r="M1043" s="1">
        <f>BP1043+BR1043</f>
        <v>0</v>
      </c>
      <c r="N1043" s="1"/>
      <c r="O1043" s="1">
        <f>BU1043</f>
        <v>0</v>
      </c>
      <c r="P1043" s="1">
        <f>AB1043+BY1043</f>
        <v>0</v>
      </c>
      <c r="Q1043" s="1">
        <f>BT1043+CC1043</f>
        <v>0</v>
      </c>
      <c r="R1043" s="70"/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70"/>
      <c r="AB1043" s="1"/>
      <c r="AC1043" s="29"/>
      <c r="AD1043" s="1"/>
      <c r="AE1043" s="29"/>
      <c r="AF1043" s="1"/>
      <c r="AG1043" s="29"/>
      <c r="AH1043" s="1"/>
      <c r="AI1043" s="29"/>
      <c r="AJ1043" s="1"/>
      <c r="AK1043" s="29"/>
      <c r="AL1043" s="1"/>
      <c r="AM1043" s="29"/>
      <c r="AN1043" s="1"/>
      <c r="AO1043" s="29"/>
      <c r="AP1043" s="1"/>
      <c r="AQ1043" s="29"/>
      <c r="AR1043" s="1">
        <v>38</v>
      </c>
      <c r="AS1043" s="29" t="s">
        <v>97</v>
      </c>
      <c r="AT1043" s="1"/>
      <c r="AU1043" s="29"/>
      <c r="AV1043" s="1"/>
      <c r="AW1043" s="29"/>
      <c r="AX1043" s="1"/>
      <c r="AY1043" s="29"/>
      <c r="AZ1043" s="1"/>
      <c r="BA1043" s="29"/>
      <c r="BB1043" s="1"/>
      <c r="BC1043" s="29"/>
      <c r="BD1043" s="1"/>
      <c r="BE1043" s="29"/>
      <c r="BF1043" s="1"/>
      <c r="BG1043" s="29"/>
      <c r="BH1043" s="1"/>
      <c r="BI1043" s="29"/>
      <c r="BJ1043" s="1"/>
      <c r="BK1043" s="29"/>
      <c r="BL1043" s="1"/>
      <c r="BM1043" s="29"/>
      <c r="BN1043" s="1"/>
      <c r="BO1043" s="29"/>
      <c r="BP1043" s="1"/>
      <c r="BQ1043" s="29"/>
      <c r="BR1043" s="1"/>
      <c r="BS1043" s="29"/>
      <c r="BT1043" s="1"/>
      <c r="BU1043" s="1"/>
      <c r="BV1043" s="29"/>
      <c r="BW1043" s="1"/>
      <c r="BX1043" s="29"/>
      <c r="BY1043" s="33"/>
      <c r="BZ1043" s="29"/>
      <c r="CA1043" s="33"/>
      <c r="CB1043" s="29"/>
      <c r="CC1043" s="33"/>
    </row>
    <row r="1044" spans="1:81" s="60" customFormat="1" x14ac:dyDescent="0.35">
      <c r="A1044" s="33" t="s">
        <v>94</v>
      </c>
      <c r="B1044" s="33" t="s">
        <v>232</v>
      </c>
      <c r="C1044" s="33" t="s">
        <v>1094</v>
      </c>
      <c r="D1044" s="33" t="s">
        <v>366</v>
      </c>
      <c r="E1044" s="33" t="s">
        <v>58</v>
      </c>
      <c r="F1044" s="33">
        <v>999917210</v>
      </c>
      <c r="G1044" s="1">
        <f>(K1044+P1044+J1044+M1044+O1044+Q1044)-H1044</f>
        <v>38</v>
      </c>
      <c r="H1044" s="1"/>
      <c r="I1044" s="30"/>
      <c r="J1044" s="1">
        <f>SUM(AR1044,BW1044,CA1044)</f>
        <v>38</v>
      </c>
      <c r="K1044" s="1">
        <f>SUM(AD1044,AF1044,AH1044,AJ1044,AN1044,AL1044,AP1044,AT1044,AV1044,AX1044,AZ1044,BD1044,BF1044,BH1044,BJ1044,BL1044,BN1044,BB1044)</f>
        <v>0</v>
      </c>
      <c r="L1044" s="1">
        <f>COUNT(AD1044,AF1044,AH1044,AJ1044,AL1044,AN1044,AP1044,AT1044,AV1044,AX1044,AZ1044,BB1044,BD1044,BF1044,BH1044,BJ1044,BL1044,BN1044)</f>
        <v>0</v>
      </c>
      <c r="M1044" s="1">
        <f>BP1044+BR1044</f>
        <v>0</v>
      </c>
      <c r="N1044" s="1"/>
      <c r="O1044" s="1">
        <f>BU1044</f>
        <v>0</v>
      </c>
      <c r="P1044" s="1">
        <f>AB1044+BY1044</f>
        <v>0</v>
      </c>
      <c r="Q1044" s="1">
        <f>BT1044+CC1044</f>
        <v>0</v>
      </c>
      <c r="R1044" s="70"/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70"/>
      <c r="AB1044" s="1"/>
      <c r="AC1044" s="29"/>
      <c r="AD1044" s="1"/>
      <c r="AE1044" s="29"/>
      <c r="AF1044" s="1"/>
      <c r="AG1044" s="29"/>
      <c r="AH1044" s="1"/>
      <c r="AI1044" s="29"/>
      <c r="AJ1044" s="1"/>
      <c r="AK1044" s="29"/>
      <c r="AL1044" s="1"/>
      <c r="AM1044" s="29"/>
      <c r="AN1044" s="1"/>
      <c r="AO1044" s="29"/>
      <c r="AP1044" s="1"/>
      <c r="AQ1044" s="29"/>
      <c r="AR1044" s="1">
        <v>38</v>
      </c>
      <c r="AS1044" s="29" t="s">
        <v>97</v>
      </c>
      <c r="AT1044" s="1"/>
      <c r="AU1044" s="29"/>
      <c r="AV1044" s="1"/>
      <c r="AW1044" s="29"/>
      <c r="AX1044" s="1"/>
      <c r="AY1044" s="29"/>
      <c r="AZ1044" s="1"/>
      <c r="BA1044" s="29"/>
      <c r="BB1044" s="1"/>
      <c r="BC1044" s="29"/>
      <c r="BD1044" s="1"/>
      <c r="BE1044" s="29"/>
      <c r="BF1044" s="1"/>
      <c r="BG1044" s="29"/>
      <c r="BH1044" s="1"/>
      <c r="BI1044" s="29"/>
      <c r="BJ1044" s="1"/>
      <c r="BK1044" s="29"/>
      <c r="BL1044" s="1"/>
      <c r="BM1044" s="29"/>
      <c r="BN1044" s="1"/>
      <c r="BO1044" s="29"/>
      <c r="BP1044" s="1"/>
      <c r="BQ1044" s="29"/>
      <c r="BR1044" s="1"/>
      <c r="BS1044" s="29"/>
      <c r="BT1044" s="1"/>
      <c r="BU1044" s="1"/>
      <c r="BV1044" s="29"/>
      <c r="BW1044" s="1"/>
      <c r="BX1044" s="29"/>
      <c r="BY1044" s="33"/>
      <c r="BZ1044" s="29"/>
      <c r="CA1044" s="33"/>
      <c r="CB1044" s="29"/>
      <c r="CC1044" s="33"/>
    </row>
    <row r="1045" spans="1:81" s="60" customFormat="1" x14ac:dyDescent="0.35">
      <c r="A1045" s="33" t="s">
        <v>94</v>
      </c>
      <c r="B1045" s="33" t="s">
        <v>232</v>
      </c>
      <c r="C1045" s="33" t="s">
        <v>1145</v>
      </c>
      <c r="D1045" s="33" t="s">
        <v>1146</v>
      </c>
      <c r="E1045" s="33" t="s">
        <v>58</v>
      </c>
      <c r="F1045" s="33">
        <v>999917840</v>
      </c>
      <c r="G1045" s="1">
        <f>(K1045+P1045+J1045+M1045+O1045+Q1045)-H1045</f>
        <v>38</v>
      </c>
      <c r="H1045" s="1"/>
      <c r="I1045" s="30"/>
      <c r="J1045" s="1">
        <f>SUM(AR1045,BW1045,CA1045)</f>
        <v>38</v>
      </c>
      <c r="K1045" s="1">
        <f>SUM(AD1045,AF1045,AH1045,AJ1045,AN1045,AL1045,AP1045,AT1045,AV1045,AX1045,AZ1045,BD1045,BF1045,BH1045,BJ1045,BL1045,BN1045,BB1045)</f>
        <v>0</v>
      </c>
      <c r="L1045" s="1">
        <f>COUNT(AD1045,AF1045,AH1045,AJ1045,AL1045,AN1045,AP1045,AT1045,AV1045,AX1045,AZ1045,BB1045,BD1045,BF1045,BH1045,BJ1045,BL1045,BN1045)</f>
        <v>0</v>
      </c>
      <c r="M1045" s="1">
        <f>BP1045+BR1045</f>
        <v>0</v>
      </c>
      <c r="N1045" s="1"/>
      <c r="O1045" s="1">
        <f>BU1045</f>
        <v>0</v>
      </c>
      <c r="P1045" s="1">
        <f>AB1045+BY1045</f>
        <v>0</v>
      </c>
      <c r="Q1045" s="1">
        <f>BT1045+CC1045</f>
        <v>0</v>
      </c>
      <c r="R1045" s="70"/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70"/>
      <c r="AB1045" s="1"/>
      <c r="AC1045" s="29"/>
      <c r="AD1045" s="1"/>
      <c r="AE1045" s="29"/>
      <c r="AF1045" s="1"/>
      <c r="AG1045" s="29"/>
      <c r="AH1045" s="1"/>
      <c r="AI1045" s="29"/>
      <c r="AJ1045" s="1"/>
      <c r="AK1045" s="29"/>
      <c r="AL1045" s="1"/>
      <c r="AM1045" s="29"/>
      <c r="AN1045" s="1"/>
      <c r="AO1045" s="29"/>
      <c r="AP1045" s="1"/>
      <c r="AQ1045" s="29"/>
      <c r="AR1045" s="1">
        <v>38</v>
      </c>
      <c r="AS1045" s="29" t="s">
        <v>97</v>
      </c>
      <c r="AT1045" s="1"/>
      <c r="AU1045" s="29"/>
      <c r="AV1045" s="1"/>
      <c r="AW1045" s="29"/>
      <c r="AX1045" s="1"/>
      <c r="AY1045" s="29"/>
      <c r="AZ1045" s="1"/>
      <c r="BA1045" s="29"/>
      <c r="BB1045" s="1"/>
      <c r="BC1045" s="29"/>
      <c r="BD1045" s="1"/>
      <c r="BE1045" s="29"/>
      <c r="BF1045" s="1"/>
      <c r="BG1045" s="29"/>
      <c r="BH1045" s="1"/>
      <c r="BI1045" s="29"/>
      <c r="BJ1045" s="1"/>
      <c r="BK1045" s="29"/>
      <c r="BL1045" s="1"/>
      <c r="BM1045" s="29"/>
      <c r="BN1045" s="1"/>
      <c r="BO1045" s="29"/>
      <c r="BP1045" s="1"/>
      <c r="BQ1045" s="29"/>
      <c r="BR1045" s="1"/>
      <c r="BS1045" s="29"/>
      <c r="BT1045" s="1"/>
      <c r="BU1045" s="1"/>
      <c r="BV1045" s="29"/>
      <c r="BW1045" s="1"/>
      <c r="BX1045" s="29"/>
      <c r="BY1045" s="33"/>
      <c r="BZ1045" s="29"/>
      <c r="CA1045" s="33"/>
      <c r="CB1045" s="29"/>
      <c r="CC1045" s="33"/>
    </row>
    <row r="1046" spans="1:81" s="60" customFormat="1" x14ac:dyDescent="0.35">
      <c r="A1046" s="33" t="s">
        <v>94</v>
      </c>
      <c r="B1046" s="33" t="s">
        <v>232</v>
      </c>
      <c r="C1046" s="33" t="s">
        <v>550</v>
      </c>
      <c r="D1046" s="33" t="s">
        <v>1223</v>
      </c>
      <c r="E1046" s="33" t="s">
        <v>58</v>
      </c>
      <c r="F1046" s="33">
        <v>999918428</v>
      </c>
      <c r="G1046" s="1">
        <f>(K1046+P1046+J1046+M1046+O1046+Q1046)-H1046</f>
        <v>38</v>
      </c>
      <c r="H1046" s="1"/>
      <c r="I1046" s="30"/>
      <c r="J1046" s="1">
        <f>SUM(AR1046,BW1046,CA1046)</f>
        <v>38</v>
      </c>
      <c r="K1046" s="1">
        <f>SUM(AD1046,AF1046,AH1046,AJ1046,AN1046,AL1046,AP1046,AT1046,AV1046,AX1046,AZ1046,BD1046,BF1046,BH1046,BJ1046,BL1046,BN1046,BB1046)</f>
        <v>0</v>
      </c>
      <c r="L1046" s="1">
        <f>COUNT(AD1046,AF1046,AH1046,AJ1046,AL1046,AN1046,AP1046,AT1046,AV1046,AX1046,AZ1046,BB1046,BD1046,BF1046,BH1046,BJ1046,BL1046,BN1046)</f>
        <v>0</v>
      </c>
      <c r="M1046" s="1">
        <f>BP1046+BR1046</f>
        <v>0</v>
      </c>
      <c r="N1046" s="1"/>
      <c r="O1046" s="1">
        <f>BU1046</f>
        <v>0</v>
      </c>
      <c r="P1046" s="1">
        <f>AB1046+BY1046</f>
        <v>0</v>
      </c>
      <c r="Q1046" s="1">
        <f>BT1046+CC1046</f>
        <v>0</v>
      </c>
      <c r="R1046" s="70"/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70"/>
      <c r="AB1046" s="1"/>
      <c r="AC1046" s="29"/>
      <c r="AD1046" s="1"/>
      <c r="AE1046" s="29"/>
      <c r="AF1046" s="1"/>
      <c r="AG1046" s="29"/>
      <c r="AH1046" s="1"/>
      <c r="AI1046" s="29"/>
      <c r="AJ1046" s="1"/>
      <c r="AK1046" s="29"/>
      <c r="AL1046" s="1"/>
      <c r="AM1046" s="29"/>
      <c r="AN1046" s="1"/>
      <c r="AO1046" s="29"/>
      <c r="AP1046" s="1"/>
      <c r="AQ1046" s="29"/>
      <c r="AR1046" s="1">
        <v>38</v>
      </c>
      <c r="AS1046" s="29" t="s">
        <v>97</v>
      </c>
      <c r="AT1046" s="1"/>
      <c r="AU1046" s="29"/>
      <c r="AV1046" s="1"/>
      <c r="AW1046" s="29"/>
      <c r="AX1046" s="1"/>
      <c r="AY1046" s="29"/>
      <c r="AZ1046" s="1"/>
      <c r="BA1046" s="29"/>
      <c r="BB1046" s="1"/>
      <c r="BC1046" s="29"/>
      <c r="BD1046" s="1"/>
      <c r="BE1046" s="29"/>
      <c r="BF1046" s="1"/>
      <c r="BG1046" s="29"/>
      <c r="BH1046" s="1"/>
      <c r="BI1046" s="29"/>
      <c r="BJ1046" s="1"/>
      <c r="BK1046" s="29"/>
      <c r="BL1046" s="1"/>
      <c r="BM1046" s="29"/>
      <c r="BN1046" s="1"/>
      <c r="BO1046" s="29"/>
      <c r="BP1046" s="1"/>
      <c r="BQ1046" s="29"/>
      <c r="BR1046" s="1"/>
      <c r="BS1046" s="29"/>
      <c r="BT1046" s="1"/>
      <c r="BU1046" s="1"/>
      <c r="BV1046" s="29"/>
      <c r="BW1046" s="1"/>
      <c r="BX1046" s="29"/>
      <c r="BY1046" s="33"/>
      <c r="BZ1046" s="29"/>
      <c r="CA1046" s="33"/>
      <c r="CB1046" s="29"/>
      <c r="CC1046" s="33"/>
    </row>
    <row r="1047" spans="1:81" s="60" customFormat="1" x14ac:dyDescent="0.35">
      <c r="A1047" s="33" t="s">
        <v>94</v>
      </c>
      <c r="B1047" s="33" t="s">
        <v>232</v>
      </c>
      <c r="C1047" s="33" t="s">
        <v>1257</v>
      </c>
      <c r="D1047" s="33" t="s">
        <v>1258</v>
      </c>
      <c r="E1047" s="33" t="s">
        <v>58</v>
      </c>
      <c r="F1047" s="33">
        <v>999918731</v>
      </c>
      <c r="G1047" s="1">
        <f>(K1047+P1047+J1047+M1047+O1047+Q1047)-H1047</f>
        <v>38</v>
      </c>
      <c r="H1047" s="1"/>
      <c r="I1047" s="30"/>
      <c r="J1047" s="1">
        <f>SUM(AR1047,BW1047,CA1047)</f>
        <v>38</v>
      </c>
      <c r="K1047" s="1">
        <f>SUM(AD1047,AF1047,AH1047,AJ1047,AN1047,AL1047,AP1047,AT1047,AV1047,AX1047,AZ1047,BD1047,BF1047,BH1047,BJ1047,BL1047,BN1047,BB1047)</f>
        <v>0</v>
      </c>
      <c r="L1047" s="1">
        <f>COUNT(AD1047,AF1047,AH1047,AJ1047,AL1047,AN1047,AP1047,AT1047,AV1047,AX1047,AZ1047,BB1047,BD1047,BF1047,BH1047,BJ1047,BL1047,BN1047)</f>
        <v>0</v>
      </c>
      <c r="M1047" s="1">
        <f>BP1047+BR1047</f>
        <v>0</v>
      </c>
      <c r="N1047" s="1"/>
      <c r="O1047" s="1">
        <f>BU1047</f>
        <v>0</v>
      </c>
      <c r="P1047" s="1">
        <f>AB1047+BY1047</f>
        <v>0</v>
      </c>
      <c r="Q1047" s="1">
        <f>BT1047+CC1047</f>
        <v>0</v>
      </c>
      <c r="R1047" s="70"/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70"/>
      <c r="AB1047" s="1"/>
      <c r="AC1047" s="29"/>
      <c r="AD1047" s="1"/>
      <c r="AE1047" s="29"/>
      <c r="AF1047" s="1"/>
      <c r="AG1047" s="29"/>
      <c r="AH1047" s="1"/>
      <c r="AI1047" s="29"/>
      <c r="AJ1047" s="1"/>
      <c r="AK1047" s="29"/>
      <c r="AL1047" s="1"/>
      <c r="AM1047" s="29"/>
      <c r="AN1047" s="1"/>
      <c r="AO1047" s="29"/>
      <c r="AP1047" s="1"/>
      <c r="AQ1047" s="29"/>
      <c r="AR1047" s="1">
        <v>38</v>
      </c>
      <c r="AS1047" s="29" t="s">
        <v>97</v>
      </c>
      <c r="AT1047" s="1"/>
      <c r="AU1047" s="29"/>
      <c r="AV1047" s="1"/>
      <c r="AW1047" s="29"/>
      <c r="AX1047" s="1"/>
      <c r="AY1047" s="29"/>
      <c r="AZ1047" s="1"/>
      <c r="BA1047" s="29"/>
      <c r="BB1047" s="1"/>
      <c r="BC1047" s="29"/>
      <c r="BD1047" s="1"/>
      <c r="BE1047" s="29"/>
      <c r="BF1047" s="1"/>
      <c r="BG1047" s="29"/>
      <c r="BH1047" s="1"/>
      <c r="BI1047" s="29"/>
      <c r="BJ1047" s="1"/>
      <c r="BK1047" s="29"/>
      <c r="BL1047" s="1"/>
      <c r="BM1047" s="29"/>
      <c r="BN1047" s="1"/>
      <c r="BO1047" s="29"/>
      <c r="BP1047" s="1"/>
      <c r="BQ1047" s="29"/>
      <c r="BR1047" s="1"/>
      <c r="BS1047" s="29"/>
      <c r="BT1047" s="1"/>
      <c r="BU1047" s="1"/>
      <c r="BV1047" s="29"/>
      <c r="BW1047" s="1"/>
      <c r="BX1047" s="29"/>
      <c r="BY1047" s="33"/>
      <c r="BZ1047" s="29"/>
      <c r="CA1047" s="33"/>
      <c r="CB1047" s="29"/>
      <c r="CC1047" s="33"/>
    </row>
    <row r="1048" spans="1:81" s="60" customFormat="1" x14ac:dyDescent="0.35">
      <c r="A1048" s="33" t="s">
        <v>94</v>
      </c>
      <c r="B1048" s="33" t="s">
        <v>232</v>
      </c>
      <c r="C1048" s="33" t="s">
        <v>1312</v>
      </c>
      <c r="D1048" s="33" t="s">
        <v>366</v>
      </c>
      <c r="E1048" s="33" t="s">
        <v>58</v>
      </c>
      <c r="F1048" s="33">
        <v>999919025</v>
      </c>
      <c r="G1048" s="1">
        <f>(K1048+P1048+J1048+M1048+O1048+Q1048)-H1048</f>
        <v>38</v>
      </c>
      <c r="H1048" s="1"/>
      <c r="I1048" s="30"/>
      <c r="J1048" s="1">
        <f>SUM(AR1048,BW1048,CA1048)</f>
        <v>38</v>
      </c>
      <c r="K1048" s="1">
        <f>SUM(AD1048,AF1048,AH1048,AJ1048,AN1048,AL1048,AP1048,AT1048,AV1048,AX1048,AZ1048,BD1048,BF1048,BH1048,BJ1048,BL1048,BN1048,BB1048)</f>
        <v>0</v>
      </c>
      <c r="L1048" s="1">
        <f>COUNT(AD1048,AF1048,AH1048,AJ1048,AL1048,AN1048,AP1048,AT1048,AV1048,AX1048,AZ1048,BB1048,BD1048,BF1048,BH1048,BJ1048,BL1048,BN1048)</f>
        <v>0</v>
      </c>
      <c r="M1048" s="1">
        <f>BP1048+BR1048</f>
        <v>0</v>
      </c>
      <c r="N1048" s="1"/>
      <c r="O1048" s="1">
        <f>BU1048</f>
        <v>0</v>
      </c>
      <c r="P1048" s="1">
        <f>AB1048+BY1048</f>
        <v>0</v>
      </c>
      <c r="Q1048" s="1">
        <f>BT1048+CC1048</f>
        <v>0</v>
      </c>
      <c r="R1048" s="70"/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70"/>
      <c r="AB1048" s="1"/>
      <c r="AC1048" s="29"/>
      <c r="AD1048" s="1"/>
      <c r="AE1048" s="29"/>
      <c r="AF1048" s="1"/>
      <c r="AG1048" s="29"/>
      <c r="AH1048" s="1"/>
      <c r="AI1048" s="29"/>
      <c r="AJ1048" s="1"/>
      <c r="AK1048" s="29"/>
      <c r="AL1048" s="1"/>
      <c r="AM1048" s="29"/>
      <c r="AN1048" s="1"/>
      <c r="AO1048" s="29"/>
      <c r="AP1048" s="1"/>
      <c r="AQ1048" s="29"/>
      <c r="AR1048" s="1">
        <v>38</v>
      </c>
      <c r="AS1048" s="29" t="s">
        <v>97</v>
      </c>
      <c r="AT1048" s="1"/>
      <c r="AU1048" s="29"/>
      <c r="AV1048" s="1"/>
      <c r="AW1048" s="29"/>
      <c r="AX1048" s="1"/>
      <c r="AY1048" s="29"/>
      <c r="AZ1048" s="1"/>
      <c r="BA1048" s="29"/>
      <c r="BB1048" s="1"/>
      <c r="BC1048" s="29"/>
      <c r="BD1048" s="1"/>
      <c r="BE1048" s="29"/>
      <c r="BF1048" s="1"/>
      <c r="BG1048" s="29"/>
      <c r="BH1048" s="1"/>
      <c r="BI1048" s="29"/>
      <c r="BJ1048" s="1"/>
      <c r="BK1048" s="29"/>
      <c r="BL1048" s="1"/>
      <c r="BM1048" s="29"/>
      <c r="BN1048" s="1"/>
      <c r="BO1048" s="29"/>
      <c r="BP1048" s="1"/>
      <c r="BQ1048" s="29"/>
      <c r="BR1048" s="1"/>
      <c r="BS1048" s="29"/>
      <c r="BT1048" s="1"/>
      <c r="BU1048" s="1"/>
      <c r="BV1048" s="29"/>
      <c r="BW1048" s="1"/>
      <c r="BX1048" s="29"/>
      <c r="BY1048" s="33"/>
      <c r="BZ1048" s="29"/>
      <c r="CA1048" s="33"/>
      <c r="CB1048" s="29"/>
      <c r="CC1048" s="33"/>
    </row>
    <row r="1049" spans="1:81" s="60" customFormat="1" x14ac:dyDescent="0.35">
      <c r="A1049" s="33" t="s">
        <v>94</v>
      </c>
      <c r="B1049" s="33" t="s">
        <v>232</v>
      </c>
      <c r="C1049" s="33" t="s">
        <v>1313</v>
      </c>
      <c r="D1049" s="33" t="s">
        <v>1314</v>
      </c>
      <c r="E1049" s="33" t="s">
        <v>58</v>
      </c>
      <c r="F1049" s="33">
        <v>999919042</v>
      </c>
      <c r="G1049" s="1">
        <f>(K1049+P1049+J1049+M1049+O1049+Q1049)-H1049</f>
        <v>38</v>
      </c>
      <c r="H1049" s="1"/>
      <c r="I1049" s="30"/>
      <c r="J1049" s="1">
        <f>SUM(AR1049,BW1049,CA1049)</f>
        <v>38</v>
      </c>
      <c r="K1049" s="1">
        <f>SUM(AD1049,AF1049,AH1049,AJ1049,AN1049,AL1049,AP1049,AT1049,AV1049,AX1049,AZ1049,BD1049,BF1049,BH1049,BJ1049,BL1049,BN1049,BB1049)</f>
        <v>0</v>
      </c>
      <c r="L1049" s="1">
        <f>COUNT(AD1049,AF1049,AH1049,AJ1049,AL1049,AN1049,AP1049,AT1049,AV1049,AX1049,AZ1049,BB1049,BD1049,BF1049,BH1049,BJ1049,BL1049,BN1049)</f>
        <v>0</v>
      </c>
      <c r="M1049" s="1">
        <f>BP1049+BR1049</f>
        <v>0</v>
      </c>
      <c r="N1049" s="1"/>
      <c r="O1049" s="1">
        <f>BU1049</f>
        <v>0</v>
      </c>
      <c r="P1049" s="1">
        <f>AB1049+BY1049</f>
        <v>0</v>
      </c>
      <c r="Q1049" s="1">
        <f>BT1049+CC1049</f>
        <v>0</v>
      </c>
      <c r="R1049" s="70"/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70"/>
      <c r="AB1049" s="1"/>
      <c r="AC1049" s="29"/>
      <c r="AD1049" s="1"/>
      <c r="AE1049" s="29"/>
      <c r="AF1049" s="1"/>
      <c r="AG1049" s="29"/>
      <c r="AH1049" s="1"/>
      <c r="AI1049" s="29"/>
      <c r="AJ1049" s="1"/>
      <c r="AK1049" s="29"/>
      <c r="AL1049" s="1"/>
      <c r="AM1049" s="29"/>
      <c r="AN1049" s="1"/>
      <c r="AO1049" s="29"/>
      <c r="AP1049" s="1"/>
      <c r="AQ1049" s="29"/>
      <c r="AR1049" s="1">
        <v>38</v>
      </c>
      <c r="AS1049" s="29" t="s">
        <v>97</v>
      </c>
      <c r="AT1049" s="1"/>
      <c r="AU1049" s="29"/>
      <c r="AV1049" s="1"/>
      <c r="AW1049" s="29"/>
      <c r="AX1049" s="1"/>
      <c r="AY1049" s="29"/>
      <c r="AZ1049" s="1"/>
      <c r="BA1049" s="29"/>
      <c r="BB1049" s="1"/>
      <c r="BC1049" s="29"/>
      <c r="BD1049" s="1"/>
      <c r="BE1049" s="29"/>
      <c r="BF1049" s="1"/>
      <c r="BG1049" s="29"/>
      <c r="BH1049" s="1"/>
      <c r="BI1049" s="29"/>
      <c r="BJ1049" s="1"/>
      <c r="BK1049" s="29"/>
      <c r="BL1049" s="1"/>
      <c r="BM1049" s="29"/>
      <c r="BN1049" s="1"/>
      <c r="BO1049" s="29"/>
      <c r="BP1049" s="1"/>
      <c r="BQ1049" s="29"/>
      <c r="BR1049" s="1"/>
      <c r="BS1049" s="29"/>
      <c r="BT1049" s="1"/>
      <c r="BU1049" s="1"/>
      <c r="BV1049" s="29"/>
      <c r="BW1049" s="1"/>
      <c r="BX1049" s="29"/>
      <c r="BY1049" s="33"/>
      <c r="BZ1049" s="29"/>
      <c r="CA1049" s="33"/>
      <c r="CB1049" s="29"/>
      <c r="CC1049" s="33"/>
    </row>
    <row r="1050" spans="1:81" s="60" customFormat="1" x14ac:dyDescent="0.35">
      <c r="A1050" s="33" t="s">
        <v>94</v>
      </c>
      <c r="B1050" s="33" t="s">
        <v>232</v>
      </c>
      <c r="C1050" s="33" t="s">
        <v>1978</v>
      </c>
      <c r="D1050" s="33" t="s">
        <v>146</v>
      </c>
      <c r="E1050" s="33" t="s">
        <v>58</v>
      </c>
      <c r="F1050" s="33">
        <v>999923118</v>
      </c>
      <c r="G1050" s="1">
        <f>(K1050+P1050+J1050+M1050+O1050+Q1050)-H1050</f>
        <v>38</v>
      </c>
      <c r="H1050" s="1"/>
      <c r="I1050" s="30"/>
      <c r="J1050" s="1">
        <f>SUM(AR1050,BW1050,CA1050)</f>
        <v>38</v>
      </c>
      <c r="K1050" s="1">
        <f>SUM(AD1050,AF1050,AH1050,AJ1050,AN1050,AL1050,AP1050,AT1050,AV1050,AX1050,AZ1050,BD1050,BF1050,BH1050,BJ1050,BL1050,BN1050,BB1050)</f>
        <v>0</v>
      </c>
      <c r="L1050" s="1">
        <f>COUNT(AD1050,AF1050,AH1050,AJ1050,AL1050,AN1050,AP1050,AT1050,AV1050,AX1050,AZ1050,BB1050,BD1050,BF1050,BH1050,BJ1050,BL1050,BN1050)</f>
        <v>0</v>
      </c>
      <c r="M1050" s="1">
        <f>BP1050+BR1050</f>
        <v>0</v>
      </c>
      <c r="N1050" s="1"/>
      <c r="O1050" s="1">
        <f>BU1050</f>
        <v>0</v>
      </c>
      <c r="P1050" s="1">
        <f>AB1050+BY1050</f>
        <v>0</v>
      </c>
      <c r="Q1050" s="1">
        <f>BT1050+CC1050</f>
        <v>0</v>
      </c>
      <c r="R1050" s="70"/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70"/>
      <c r="AB1050" s="1"/>
      <c r="AC1050" s="29"/>
      <c r="AD1050" s="1"/>
      <c r="AE1050" s="29"/>
      <c r="AF1050" s="1"/>
      <c r="AG1050" s="29"/>
      <c r="AH1050" s="1"/>
      <c r="AI1050" s="29"/>
      <c r="AJ1050" s="1"/>
      <c r="AK1050" s="29"/>
      <c r="AL1050" s="1"/>
      <c r="AM1050" s="29"/>
      <c r="AN1050" s="1"/>
      <c r="AO1050" s="29"/>
      <c r="AP1050" s="1"/>
      <c r="AQ1050" s="29"/>
      <c r="AR1050" s="1">
        <v>38</v>
      </c>
      <c r="AS1050" s="29" t="s">
        <v>97</v>
      </c>
      <c r="AT1050" s="1"/>
      <c r="AU1050" s="29"/>
      <c r="AV1050" s="1"/>
      <c r="AW1050" s="29"/>
      <c r="AX1050" s="1"/>
      <c r="AY1050" s="29"/>
      <c r="AZ1050" s="1"/>
      <c r="BA1050" s="29"/>
      <c r="BB1050" s="1"/>
      <c r="BC1050" s="29"/>
      <c r="BD1050" s="1"/>
      <c r="BE1050" s="29"/>
      <c r="BF1050" s="1"/>
      <c r="BG1050" s="29"/>
      <c r="BH1050" s="1"/>
      <c r="BI1050" s="29"/>
      <c r="BJ1050" s="1"/>
      <c r="BK1050" s="29"/>
      <c r="BL1050" s="1"/>
      <c r="BM1050" s="29"/>
      <c r="BN1050" s="1"/>
      <c r="BO1050" s="29"/>
      <c r="BP1050" s="1"/>
      <c r="BQ1050" s="29"/>
      <c r="BR1050" s="1"/>
      <c r="BS1050" s="29"/>
      <c r="BT1050" s="1"/>
      <c r="BU1050" s="1"/>
      <c r="BV1050" s="29"/>
      <c r="BW1050" s="1"/>
      <c r="BX1050" s="29"/>
      <c r="BY1050" s="33"/>
      <c r="BZ1050" s="29"/>
      <c r="CA1050" s="33"/>
      <c r="CB1050" s="29"/>
      <c r="CC1050" s="33"/>
    </row>
    <row r="1051" spans="1:81" s="60" customFormat="1" x14ac:dyDescent="0.35">
      <c r="A1051" s="1" t="s">
        <v>94</v>
      </c>
      <c r="B1051" s="1" t="s">
        <v>232</v>
      </c>
      <c r="C1051" s="1" t="s">
        <v>1054</v>
      </c>
      <c r="D1051" s="1" t="s">
        <v>1055</v>
      </c>
      <c r="E1051" s="1" t="s">
        <v>58</v>
      </c>
      <c r="F1051" s="1">
        <v>999916824</v>
      </c>
      <c r="G1051" s="1">
        <f>(K1051+P1051+J1051+M1051+O1051+Q1051)-H1051</f>
        <v>30</v>
      </c>
      <c r="H1051" s="33"/>
      <c r="I1051" s="30"/>
      <c r="J1051" s="1">
        <f>SUM(AR1051,BW1051,CA1051)</f>
        <v>0</v>
      </c>
      <c r="K1051" s="1">
        <f>SUM(AD1051,AF1051,AH1051,AJ1051,AN1051,AL1051,AP1051,AT1051,AV1051,AX1051,AZ1051,BD1051,BF1051,BH1051,BJ1051,BL1051,BN1051,BB1051)</f>
        <v>30</v>
      </c>
      <c r="L1051" s="1">
        <f>COUNT(AD1051,AF1051,AH1051,AJ1051,AL1051,AN1051,AP1051,AT1051,AV1051,AX1051,AZ1051,BB1051,BD1051,BF1051,BH1051,BJ1051,BL1051,BN1051)</f>
        <v>1</v>
      </c>
      <c r="M1051" s="1">
        <f>BP1051+BR1051</f>
        <v>0</v>
      </c>
      <c r="N1051" s="1"/>
      <c r="O1051" s="1">
        <f>BU1051</f>
        <v>0</v>
      </c>
      <c r="P1051" s="1">
        <f>AB1051+BY1051</f>
        <v>0</v>
      </c>
      <c r="Q1051" s="1">
        <f>BT1051+CC1051</f>
        <v>0</v>
      </c>
      <c r="R1051" s="70"/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70"/>
      <c r="AB1051" s="1"/>
      <c r="AC1051" s="29"/>
      <c r="AD1051" s="1"/>
      <c r="AE1051" s="29"/>
      <c r="AF1051" s="1"/>
      <c r="AG1051" s="29"/>
      <c r="AH1051" s="1"/>
      <c r="AI1051" s="29"/>
      <c r="AJ1051" s="1"/>
      <c r="AK1051" s="29"/>
      <c r="AL1051" s="1"/>
      <c r="AM1051" s="29"/>
      <c r="AN1051" s="1"/>
      <c r="AO1051" s="29"/>
      <c r="AP1051" s="1"/>
      <c r="AQ1051" s="29"/>
      <c r="AR1051" s="1"/>
      <c r="AS1051" s="29"/>
      <c r="AT1051" s="1"/>
      <c r="AU1051" s="29"/>
      <c r="AV1051" s="1"/>
      <c r="AW1051" s="29"/>
      <c r="AX1051" s="1">
        <v>30</v>
      </c>
      <c r="AY1051" s="29">
        <v>1</v>
      </c>
      <c r="AZ1051" s="1"/>
      <c r="BA1051" s="29"/>
      <c r="BB1051" s="1"/>
      <c r="BC1051" s="29"/>
      <c r="BD1051" s="1"/>
      <c r="BE1051" s="29"/>
      <c r="BF1051" s="1"/>
      <c r="BG1051" s="29"/>
      <c r="BH1051" s="1"/>
      <c r="BI1051" s="29"/>
      <c r="BJ1051" s="1"/>
      <c r="BK1051" s="29"/>
      <c r="BL1051" s="1"/>
      <c r="BM1051" s="29"/>
      <c r="BN1051" s="1"/>
      <c r="BO1051" s="29"/>
      <c r="BP1051" s="1"/>
      <c r="BQ1051" s="29"/>
      <c r="BR1051" s="1"/>
      <c r="BS1051" s="29"/>
      <c r="BT1051" s="1"/>
      <c r="BU1051" s="1"/>
      <c r="BV1051" s="29"/>
      <c r="BW1051" s="1"/>
      <c r="BX1051" s="29"/>
      <c r="BY1051" s="33"/>
      <c r="BZ1051" s="29"/>
      <c r="CA1051" s="33"/>
      <c r="CB1051" s="29"/>
      <c r="CC1051" s="33"/>
    </row>
    <row r="1052" spans="1:81" s="60" customFormat="1" x14ac:dyDescent="0.35">
      <c r="A1052" s="1" t="s">
        <v>94</v>
      </c>
      <c r="B1052" s="1" t="s">
        <v>232</v>
      </c>
      <c r="C1052" s="33" t="s">
        <v>1650</v>
      </c>
      <c r="D1052" s="33" t="s">
        <v>1651</v>
      </c>
      <c r="E1052" s="1" t="s">
        <v>58</v>
      </c>
      <c r="F1052" s="33">
        <v>999921515</v>
      </c>
      <c r="G1052" s="1">
        <f>(K1052+P1052+J1052+M1052+O1052+Q1052)-H1052</f>
        <v>30</v>
      </c>
      <c r="H1052" s="33"/>
      <c r="I1052" s="30"/>
      <c r="J1052" s="1">
        <f>SUM(AR1052,BW1052,CA1052)</f>
        <v>0</v>
      </c>
      <c r="K1052" s="1">
        <f>SUM(AD1052,AF1052,AH1052,AJ1052,AN1052,AL1052,AP1052,AT1052,AV1052,AX1052,AZ1052,BD1052,BF1052,BH1052,BJ1052,BL1052,BN1052,BB1052)</f>
        <v>30</v>
      </c>
      <c r="L1052" s="1">
        <f>COUNT(AD1052,AF1052,AH1052,AJ1052,AL1052,AN1052,AP1052,AT1052,AV1052,AX1052,AZ1052,BB1052,BD1052,BF1052,BH1052,BJ1052,BL1052,BN1052)</f>
        <v>1</v>
      </c>
      <c r="M1052" s="1">
        <f>BP1052+BR1052</f>
        <v>0</v>
      </c>
      <c r="N1052" s="1"/>
      <c r="O1052" s="1">
        <f>BU1052</f>
        <v>0</v>
      </c>
      <c r="P1052" s="1">
        <f>AB1052+BY1052</f>
        <v>0</v>
      </c>
      <c r="Q1052" s="1">
        <f>BT1052+CC1052</f>
        <v>0</v>
      </c>
      <c r="R1052" s="70"/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70"/>
      <c r="AB1052" s="1"/>
      <c r="AC1052" s="29"/>
      <c r="AD1052" s="1"/>
      <c r="AE1052" s="29"/>
      <c r="AF1052" s="1"/>
      <c r="AG1052" s="29"/>
      <c r="AH1052" s="1"/>
      <c r="AI1052" s="29"/>
      <c r="AJ1052" s="1"/>
      <c r="AK1052" s="29"/>
      <c r="AL1052" s="1"/>
      <c r="AM1052" s="29"/>
      <c r="AN1052" s="1"/>
      <c r="AO1052" s="29"/>
      <c r="AP1052" s="1"/>
      <c r="AQ1052" s="29"/>
      <c r="AR1052" s="1"/>
      <c r="AS1052" s="29"/>
      <c r="AT1052" s="1"/>
      <c r="AU1052" s="29"/>
      <c r="AV1052" s="1"/>
      <c r="AW1052" s="29"/>
      <c r="AX1052" s="1"/>
      <c r="AY1052" s="29"/>
      <c r="AZ1052" s="1"/>
      <c r="BA1052" s="29"/>
      <c r="BB1052" s="1"/>
      <c r="BC1052" s="29"/>
      <c r="BD1052" s="1"/>
      <c r="BE1052" s="29"/>
      <c r="BF1052" s="1"/>
      <c r="BG1052" s="29"/>
      <c r="BH1052" s="1"/>
      <c r="BI1052" s="29"/>
      <c r="BJ1052" s="1"/>
      <c r="BK1052" s="29"/>
      <c r="BL1052" s="1">
        <v>30</v>
      </c>
      <c r="BM1052" s="29">
        <v>1</v>
      </c>
      <c r="BN1052" s="1"/>
      <c r="BO1052" s="29"/>
      <c r="BP1052" s="1"/>
      <c r="BQ1052" s="29"/>
      <c r="BR1052" s="1"/>
      <c r="BS1052" s="29"/>
      <c r="BT1052" s="1"/>
      <c r="BU1052" s="1"/>
      <c r="BV1052" s="29"/>
      <c r="BW1052" s="1"/>
      <c r="BX1052" s="29"/>
      <c r="BY1052" s="33"/>
      <c r="BZ1052" s="29"/>
      <c r="CA1052" s="33"/>
      <c r="CB1052" s="29"/>
      <c r="CC1052" s="33"/>
    </row>
    <row r="1053" spans="1:81" s="60" customFormat="1" x14ac:dyDescent="0.35">
      <c r="A1053" s="1" t="s">
        <v>94</v>
      </c>
      <c r="B1053" s="38" t="s">
        <v>232</v>
      </c>
      <c r="C1053" s="38" t="s">
        <v>1777</v>
      </c>
      <c r="D1053" s="38" t="s">
        <v>225</v>
      </c>
      <c r="E1053" s="38" t="s">
        <v>58</v>
      </c>
      <c r="F1053" s="38">
        <v>999922066</v>
      </c>
      <c r="G1053" s="1">
        <f>(K1053+P1053+J1053+M1053+O1053+Q1053)-H1053</f>
        <v>30</v>
      </c>
      <c r="H1053" s="1"/>
      <c r="I1053" s="30"/>
      <c r="J1053" s="1">
        <f>SUM(AR1053,BW1053,CA1053)</f>
        <v>0</v>
      </c>
      <c r="K1053" s="1">
        <f>SUM(AD1053,AF1053,AH1053,AJ1053,AN1053,AL1053,AP1053,AT1053,AV1053,AX1053,AZ1053,BD1053,BF1053,BH1053,BJ1053,BL1053,BN1053,BB1053)</f>
        <v>30</v>
      </c>
      <c r="L1053" s="1">
        <f>COUNT(AD1053,AF1053,AH1053,AJ1053,AL1053,AN1053,AP1053,AT1053,AV1053,AX1053,AZ1053,BB1053,BD1053,BF1053,BH1053,BJ1053,BL1053,BN1053)</f>
        <v>1</v>
      </c>
      <c r="M1053" s="1">
        <f>BP1053+BR1053</f>
        <v>0</v>
      </c>
      <c r="N1053" s="1"/>
      <c r="O1053" s="1">
        <f>BU1053</f>
        <v>0</v>
      </c>
      <c r="P1053" s="1">
        <f>AB1053+BY1053</f>
        <v>0</v>
      </c>
      <c r="Q1053" s="1">
        <f>BT1053+CC1053</f>
        <v>0</v>
      </c>
      <c r="R1053" s="70"/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70"/>
      <c r="AB1053" s="1"/>
      <c r="AC1053" s="29"/>
      <c r="AD1053" s="1"/>
      <c r="AE1053" s="29"/>
      <c r="AF1053" s="1"/>
      <c r="AG1053" s="29"/>
      <c r="AH1053" s="1"/>
      <c r="AI1053" s="29"/>
      <c r="AJ1053" s="1">
        <v>30</v>
      </c>
      <c r="AK1053" s="29">
        <v>1</v>
      </c>
      <c r="AL1053" s="1"/>
      <c r="AM1053" s="29"/>
      <c r="AN1053" s="1"/>
      <c r="AO1053" s="29"/>
      <c r="AP1053" s="1"/>
      <c r="AQ1053" s="29"/>
      <c r="AR1053" s="1"/>
      <c r="AS1053" s="29"/>
      <c r="AT1053" s="1"/>
      <c r="AU1053" s="29"/>
      <c r="AV1053" s="1"/>
      <c r="AW1053" s="29"/>
      <c r="AX1053" s="1"/>
      <c r="AY1053" s="29"/>
      <c r="AZ1053" s="1"/>
      <c r="BA1053" s="29"/>
      <c r="BB1053" s="1"/>
      <c r="BC1053" s="29"/>
      <c r="BD1053" s="1"/>
      <c r="BE1053" s="29"/>
      <c r="BF1053" s="1"/>
      <c r="BG1053" s="29"/>
      <c r="BH1053" s="1"/>
      <c r="BI1053" s="29"/>
      <c r="BJ1053" s="1"/>
      <c r="BK1053" s="29"/>
      <c r="BL1053" s="1"/>
      <c r="BM1053" s="29"/>
      <c r="BN1053" s="1"/>
      <c r="BO1053" s="29"/>
      <c r="BP1053" s="1"/>
      <c r="BQ1053" s="29"/>
      <c r="BR1053" s="1"/>
      <c r="BS1053" s="29"/>
      <c r="BT1053" s="1"/>
      <c r="BU1053" s="1"/>
      <c r="BV1053" s="29"/>
      <c r="BW1053" s="1"/>
      <c r="BX1053" s="29"/>
      <c r="BY1053" s="33"/>
      <c r="BZ1053" s="29"/>
      <c r="CA1053" s="33"/>
      <c r="CB1053" s="29"/>
      <c r="CC1053" s="33"/>
    </row>
    <row r="1054" spans="1:81" s="60" customFormat="1" x14ac:dyDescent="0.35">
      <c r="A1054" s="1" t="s">
        <v>94</v>
      </c>
      <c r="B1054" s="34" t="s">
        <v>232</v>
      </c>
      <c r="C1054" s="34" t="s">
        <v>761</v>
      </c>
      <c r="D1054" s="34" t="s">
        <v>2777</v>
      </c>
      <c r="E1054" s="34" t="s">
        <v>58</v>
      </c>
      <c r="F1054" s="1">
        <v>999926095</v>
      </c>
      <c r="G1054" s="1">
        <f>(K1054+P1054+J1054+M1054+O1054+Q1054)-H1054</f>
        <v>30</v>
      </c>
      <c r="H1054" s="1"/>
      <c r="I1054" s="30"/>
      <c r="J1054" s="1">
        <f>SUM(AR1054,BW1054,CA1054)</f>
        <v>0</v>
      </c>
      <c r="K1054" s="1">
        <f>SUM(AD1054,AF1054,AH1054,AJ1054,AN1054,AL1054,AP1054,AT1054,AV1054,AX1054,AZ1054,BD1054,BF1054,BH1054,BJ1054,BL1054,BN1054,BB1054)</f>
        <v>30</v>
      </c>
      <c r="L1054" s="1">
        <f>COUNT(AD1054,AF1054,AH1054,AJ1054,AL1054,AN1054,AP1054,AT1054,AV1054,AX1054,AZ1054,BB1054,BD1054,BF1054,BH1054,BJ1054,BL1054,BN1054)</f>
        <v>1</v>
      </c>
      <c r="M1054" s="1">
        <f>BP1054+BR1054</f>
        <v>0</v>
      </c>
      <c r="N1054" s="1"/>
      <c r="O1054" s="1">
        <f>BU1054</f>
        <v>0</v>
      </c>
      <c r="P1054" s="1">
        <f>AB1054+BY1054</f>
        <v>0</v>
      </c>
      <c r="Q1054" s="1">
        <f>BT1054+CC1054</f>
        <v>0</v>
      </c>
      <c r="R1054" s="70"/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70"/>
      <c r="AB1054" s="1"/>
      <c r="AC1054" s="29"/>
      <c r="AD1054" s="1"/>
      <c r="AE1054" s="29"/>
      <c r="AF1054" s="1"/>
      <c r="AG1054" s="29"/>
      <c r="AH1054" s="1">
        <v>30</v>
      </c>
      <c r="AI1054" s="29">
        <v>1</v>
      </c>
      <c r="AJ1054" s="1"/>
      <c r="AK1054" s="29"/>
      <c r="AL1054" s="1"/>
      <c r="AM1054" s="29"/>
      <c r="AN1054" s="1"/>
      <c r="AO1054" s="29"/>
      <c r="AP1054" s="1"/>
      <c r="AQ1054" s="29"/>
      <c r="AR1054" s="1"/>
      <c r="AS1054" s="29"/>
      <c r="AT1054" s="1"/>
      <c r="AU1054" s="29"/>
      <c r="AV1054" s="1"/>
      <c r="AW1054" s="29"/>
      <c r="AX1054" s="1"/>
      <c r="AY1054" s="29"/>
      <c r="AZ1054" s="1"/>
      <c r="BA1054" s="29"/>
      <c r="BB1054" s="1"/>
      <c r="BC1054" s="29"/>
      <c r="BD1054" s="1"/>
      <c r="BE1054" s="29"/>
      <c r="BF1054" s="1"/>
      <c r="BG1054" s="29"/>
      <c r="BH1054" s="1"/>
      <c r="BI1054" s="29"/>
      <c r="BJ1054" s="1"/>
      <c r="BK1054" s="29"/>
      <c r="BL1054" s="1"/>
      <c r="BM1054" s="29"/>
      <c r="BN1054" s="1"/>
      <c r="BO1054" s="29"/>
      <c r="BP1054" s="1"/>
      <c r="BQ1054" s="29"/>
      <c r="BR1054" s="1"/>
      <c r="BS1054" s="29"/>
      <c r="BT1054" s="1"/>
      <c r="BU1054" s="1"/>
      <c r="BV1054" s="29"/>
      <c r="BW1054" s="1"/>
      <c r="BX1054" s="29"/>
      <c r="BY1054" s="33"/>
      <c r="BZ1054" s="29"/>
      <c r="CA1054" s="33"/>
      <c r="CB1054" s="29"/>
      <c r="CC1054" s="33"/>
    </row>
    <row r="1055" spans="1:81" s="60" customFormat="1" x14ac:dyDescent="0.35">
      <c r="A1055" s="1" t="s">
        <v>94</v>
      </c>
      <c r="B1055" s="1" t="s">
        <v>232</v>
      </c>
      <c r="C1055" s="1" t="s">
        <v>609</v>
      </c>
      <c r="D1055" s="1" t="s">
        <v>3265</v>
      </c>
      <c r="E1055" s="1" t="s">
        <v>58</v>
      </c>
      <c r="F1055" s="1">
        <v>999927275</v>
      </c>
      <c r="G1055" s="1">
        <f>(K1055+P1055+J1055+M1055+O1055+Q1055)-H1055</f>
        <v>30</v>
      </c>
      <c r="H1055" s="1"/>
      <c r="I1055" s="30"/>
      <c r="J1055" s="1">
        <f>SUM(AR1055,BW1055,CA1055)</f>
        <v>0</v>
      </c>
      <c r="K1055" s="1">
        <f>SUM(AD1055,AF1055,AH1055,AJ1055,AN1055,AL1055,AP1055,AT1055,AV1055,AX1055,AZ1055,BD1055,BF1055,BH1055,BJ1055,BL1055,BN1055,BB1055)</f>
        <v>30</v>
      </c>
      <c r="L1055" s="1">
        <f>COUNT(AD1055,AF1055,AH1055,AJ1055,AL1055,AN1055,AP1055,AT1055,AV1055,AX1055,AZ1055,BB1055,BD1055,BF1055,BH1055,BJ1055,BL1055,BN1055)</f>
        <v>1</v>
      </c>
      <c r="M1055" s="1">
        <f>BP1055+BR1055</f>
        <v>0</v>
      </c>
      <c r="N1055" s="1"/>
      <c r="O1055" s="1">
        <f>BU1055</f>
        <v>0</v>
      </c>
      <c r="P1055" s="1">
        <f>AB1055+BY1055</f>
        <v>0</v>
      </c>
      <c r="Q1055" s="1">
        <f>BT1055+CC1055</f>
        <v>0</v>
      </c>
      <c r="R1055" s="70"/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70"/>
      <c r="AB1055" s="1"/>
      <c r="AC1055" s="29"/>
      <c r="AD1055" s="1"/>
      <c r="AE1055" s="29"/>
      <c r="AF1055" s="1"/>
      <c r="AG1055" s="29"/>
      <c r="AH1055" s="1"/>
      <c r="AI1055" s="29"/>
      <c r="AJ1055" s="1"/>
      <c r="AK1055" s="29"/>
      <c r="AL1055" s="1"/>
      <c r="AM1055" s="29"/>
      <c r="AN1055" s="1"/>
      <c r="AO1055" s="29"/>
      <c r="AP1055" s="1">
        <v>30</v>
      </c>
      <c r="AQ1055" s="29">
        <v>1</v>
      </c>
      <c r="AR1055" s="1"/>
      <c r="AS1055" s="29"/>
      <c r="AT1055" s="1"/>
      <c r="AU1055" s="29"/>
      <c r="AV1055" s="1"/>
      <c r="AW1055" s="29"/>
      <c r="AX1055" s="1"/>
      <c r="AY1055" s="29"/>
      <c r="AZ1055" s="1"/>
      <c r="BA1055" s="29"/>
      <c r="BB1055" s="1"/>
      <c r="BC1055" s="29"/>
      <c r="BD1055" s="1"/>
      <c r="BE1055" s="29"/>
      <c r="BF1055" s="1"/>
      <c r="BG1055" s="29"/>
      <c r="BH1055" s="1"/>
      <c r="BI1055" s="29"/>
      <c r="BJ1055" s="1"/>
      <c r="BK1055" s="29"/>
      <c r="BL1055" s="1"/>
      <c r="BM1055" s="29"/>
      <c r="BN1055" s="1"/>
      <c r="BO1055" s="29"/>
      <c r="BP1055" s="1"/>
      <c r="BQ1055" s="29"/>
      <c r="BR1055" s="1"/>
      <c r="BS1055" s="29"/>
      <c r="BT1055" s="1"/>
      <c r="BU1055" s="1"/>
      <c r="BV1055" s="29"/>
      <c r="BW1055" s="1"/>
      <c r="BX1055" s="29"/>
      <c r="BY1055" s="33"/>
      <c r="BZ1055" s="29"/>
      <c r="CA1055" s="33"/>
      <c r="CB1055" s="29"/>
      <c r="CC1055" s="33"/>
    </row>
    <row r="1056" spans="1:81" s="60" customFormat="1" x14ac:dyDescent="0.35">
      <c r="A1056" s="1" t="s">
        <v>71</v>
      </c>
      <c r="B1056" s="1" t="s">
        <v>232</v>
      </c>
      <c r="C1056" s="1" t="s">
        <v>371</v>
      </c>
      <c r="D1056" s="1" t="s">
        <v>2148</v>
      </c>
      <c r="E1056" s="1" t="s">
        <v>58</v>
      </c>
      <c r="F1056" s="1">
        <v>999927963</v>
      </c>
      <c r="G1056" s="1">
        <f>(K1056+P1056+J1056+M1056+O1056+Q1056)-H1056</f>
        <v>54</v>
      </c>
      <c r="H1056" s="1"/>
      <c r="I1056" s="30"/>
      <c r="J1056" s="1">
        <f>SUM(AR1056,BW1056,CA1056)</f>
        <v>0</v>
      </c>
      <c r="K1056" s="1">
        <f>SUM(AD1056,AF1056,AH1056,AJ1056,AN1056,AL1056,AP1056,AT1056,AV1056,AX1056,AZ1056,BD1056,BF1056,BH1056,BJ1056,BL1056,BN1056,BB1056)</f>
        <v>54</v>
      </c>
      <c r="L1056" s="1">
        <f>COUNT(AD1056,AF1056,AH1056,AJ1056,AL1056,AN1056,AP1056,AT1056,AV1056,AX1056,AZ1056,BB1056,BD1056,BF1056,BH1056,BJ1056,BL1056,BN1056)</f>
        <v>1</v>
      </c>
      <c r="M1056" s="1">
        <f>BP1056+BR1056</f>
        <v>0</v>
      </c>
      <c r="N1056" s="1"/>
      <c r="O1056" s="1">
        <f>BU1056</f>
        <v>0</v>
      </c>
      <c r="P1056" s="1">
        <f>AB1056+BY1056</f>
        <v>0</v>
      </c>
      <c r="Q1056" s="1">
        <f>BT1056+CC1056</f>
        <v>0</v>
      </c>
      <c r="R1056" s="70"/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70"/>
      <c r="AB1056" s="1"/>
      <c r="AC1056" s="29"/>
      <c r="AD1056" s="1"/>
      <c r="AE1056" s="29"/>
      <c r="AF1056" s="1"/>
      <c r="AG1056" s="29"/>
      <c r="AH1056" s="1"/>
      <c r="AI1056" s="29"/>
      <c r="AJ1056" s="1"/>
      <c r="AK1056" s="29"/>
      <c r="AL1056" s="1"/>
      <c r="AM1056" s="29"/>
      <c r="AN1056" s="1"/>
      <c r="AO1056" s="29"/>
      <c r="AP1056" s="1"/>
      <c r="AQ1056" s="29"/>
      <c r="AR1056" s="1"/>
      <c r="AS1056" s="29"/>
      <c r="AT1056" s="1"/>
      <c r="AU1056" s="29"/>
      <c r="AV1056" s="1"/>
      <c r="AW1056" s="29"/>
      <c r="AX1056" s="1"/>
      <c r="AY1056" s="29"/>
      <c r="AZ1056" s="1"/>
      <c r="BA1056" s="29"/>
      <c r="BB1056" s="1"/>
      <c r="BC1056" s="29"/>
      <c r="BD1056" s="1"/>
      <c r="BE1056" s="29"/>
      <c r="BF1056" s="1"/>
      <c r="BG1056" s="29"/>
      <c r="BH1056" s="1"/>
      <c r="BI1056" s="29"/>
      <c r="BJ1056" s="1"/>
      <c r="BK1056" s="29"/>
      <c r="BL1056" s="1">
        <v>54</v>
      </c>
      <c r="BM1056" s="29">
        <v>7</v>
      </c>
      <c r="BN1056" s="1"/>
      <c r="BO1056" s="29"/>
      <c r="BP1056" s="1"/>
      <c r="BQ1056" s="29"/>
      <c r="BR1056" s="1"/>
      <c r="BS1056" s="29"/>
      <c r="BT1056" s="1"/>
      <c r="BU1056" s="1"/>
      <c r="BV1056" s="29"/>
      <c r="BW1056" s="1"/>
      <c r="BX1056" s="29"/>
      <c r="BY1056" s="33"/>
      <c r="BZ1056" s="29"/>
      <c r="CA1056" s="33"/>
      <c r="CB1056" s="29"/>
      <c r="CC1056" s="33"/>
    </row>
    <row r="1057" spans="1:81" s="60" customFormat="1" x14ac:dyDescent="0.35">
      <c r="A1057" s="1" t="s">
        <v>71</v>
      </c>
      <c r="B1057" s="34" t="s">
        <v>232</v>
      </c>
      <c r="C1057" s="34" t="s">
        <v>3029</v>
      </c>
      <c r="D1057" s="34" t="s">
        <v>1628</v>
      </c>
      <c r="E1057" s="34" t="s">
        <v>58</v>
      </c>
      <c r="F1057" s="1">
        <v>999926720</v>
      </c>
      <c r="G1057" s="1">
        <f>(K1057+P1057+J1057+M1057+O1057+Q1057)-H1057</f>
        <v>30</v>
      </c>
      <c r="H1057" s="1"/>
      <c r="I1057" s="30"/>
      <c r="J1057" s="1">
        <f>SUM(AR1057,BW1057,CA1057)</f>
        <v>0</v>
      </c>
      <c r="K1057" s="1">
        <f>SUM(AD1057,AF1057,AH1057,AJ1057,AN1057,AL1057,AP1057,AT1057,AV1057,AX1057,AZ1057,BD1057,BF1057,BH1057,BJ1057,BL1057,BN1057,BB1057)</f>
        <v>30</v>
      </c>
      <c r="L1057" s="1">
        <f>COUNT(AD1057,AF1057,AH1057,AJ1057,AL1057,AN1057,AP1057,AT1057,AV1057,AX1057,AZ1057,BB1057,BD1057,BF1057,BH1057,BJ1057,BL1057,BN1057)</f>
        <v>1</v>
      </c>
      <c r="M1057" s="1">
        <f>BP1057+BR1057</f>
        <v>0</v>
      </c>
      <c r="N1057" s="1"/>
      <c r="O1057" s="1">
        <f>BU1057</f>
        <v>0</v>
      </c>
      <c r="P1057" s="1">
        <f>AB1057+BY1057</f>
        <v>0</v>
      </c>
      <c r="Q1057" s="1">
        <f>BT1057+CC1057</f>
        <v>0</v>
      </c>
      <c r="R1057" s="70"/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70"/>
      <c r="AB1057" s="1"/>
      <c r="AC1057" s="29"/>
      <c r="AD1057" s="1"/>
      <c r="AE1057" s="29"/>
      <c r="AF1057" s="1"/>
      <c r="AG1057" s="29"/>
      <c r="AH1057" s="1"/>
      <c r="AI1057" s="29"/>
      <c r="AJ1057" s="1"/>
      <c r="AK1057" s="29"/>
      <c r="AL1057" s="1"/>
      <c r="AM1057" s="29"/>
      <c r="AN1057" s="1"/>
      <c r="AO1057" s="29"/>
      <c r="AP1057" s="1"/>
      <c r="AQ1057" s="29"/>
      <c r="AR1057" s="1"/>
      <c r="AS1057" s="29"/>
      <c r="AT1057" s="1">
        <v>30</v>
      </c>
      <c r="AU1057" s="29">
        <v>1</v>
      </c>
      <c r="AV1057" s="1"/>
      <c r="AW1057" s="29"/>
      <c r="AX1057" s="1"/>
      <c r="AY1057" s="29"/>
      <c r="AZ1057" s="1"/>
      <c r="BA1057" s="29"/>
      <c r="BB1057" s="1"/>
      <c r="BC1057" s="29"/>
      <c r="BD1057" s="1"/>
      <c r="BE1057" s="29"/>
      <c r="BF1057" s="1"/>
      <c r="BG1057" s="29"/>
      <c r="BH1057" s="1"/>
      <c r="BI1057" s="29"/>
      <c r="BJ1057" s="1"/>
      <c r="BK1057" s="29"/>
      <c r="BL1057" s="1"/>
      <c r="BM1057" s="29"/>
      <c r="BN1057" s="1"/>
      <c r="BO1057" s="29"/>
      <c r="BP1057" s="1"/>
      <c r="BQ1057" s="29"/>
      <c r="BR1057" s="1"/>
      <c r="BS1057" s="29"/>
      <c r="BT1057" s="1"/>
      <c r="BU1057" s="1"/>
      <c r="BV1057" s="29"/>
      <c r="BW1057" s="1"/>
      <c r="BX1057" s="29"/>
      <c r="BY1057" s="33"/>
      <c r="BZ1057" s="29"/>
      <c r="CA1057" s="33"/>
      <c r="CB1057" s="29"/>
      <c r="CC1057" s="33"/>
    </row>
    <row r="1058" spans="1:81" s="60" customFormat="1" x14ac:dyDescent="0.35">
      <c r="A1058" s="1" t="s">
        <v>71</v>
      </c>
      <c r="B1058" s="34" t="s">
        <v>232</v>
      </c>
      <c r="C1058" s="34" t="s">
        <v>233</v>
      </c>
      <c r="D1058" s="34" t="s">
        <v>234</v>
      </c>
      <c r="E1058" s="34" t="s">
        <v>58</v>
      </c>
      <c r="F1058" s="1">
        <v>999834488</v>
      </c>
      <c r="G1058" s="1">
        <f>(K1058+P1058+J1058+M1058+O1058+Q1058)-H1058</f>
        <v>15</v>
      </c>
      <c r="H1058" s="1">
        <f>(J1058+K1058+M1058+N1058+O1058+P1058+Q1058)*0.5</f>
        <v>15</v>
      </c>
      <c r="I1058" s="30"/>
      <c r="J1058" s="1">
        <f>SUM(AR1058,BW1058,CA1058)</f>
        <v>0</v>
      </c>
      <c r="K1058" s="1">
        <f>SUM(AD1058,AF1058,AH1058,AJ1058,AN1058,AL1058,AP1058,AT1058,AV1058,AX1058,AZ1058,BD1058,BF1058,BH1058,BJ1058,BL1058,BN1058,BB1058)</f>
        <v>30</v>
      </c>
      <c r="L1058" s="1">
        <f>COUNT(AD1058,AF1058,AH1058,AJ1058,AL1058,AN1058,AP1058,AT1058,AV1058,AX1058,AZ1058,BB1058,BD1058,BF1058,BH1058,BJ1058,BL1058,BN1058)</f>
        <v>1</v>
      </c>
      <c r="M1058" s="1">
        <f>BP1058+BR1058</f>
        <v>0</v>
      </c>
      <c r="N1058" s="1"/>
      <c r="O1058" s="1">
        <f>BU1058</f>
        <v>0</v>
      </c>
      <c r="P1058" s="1">
        <f>AB1058+BY1058</f>
        <v>0</v>
      </c>
      <c r="Q1058" s="1">
        <f>BT1058+CC1058</f>
        <v>0</v>
      </c>
      <c r="R1058" s="70"/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70"/>
      <c r="AB1058" s="1"/>
      <c r="AC1058" s="29"/>
      <c r="AD1058" s="1"/>
      <c r="AE1058" s="29"/>
      <c r="AF1058" s="1"/>
      <c r="AG1058" s="29"/>
      <c r="AH1058" s="1"/>
      <c r="AI1058" s="29"/>
      <c r="AJ1058" s="1"/>
      <c r="AK1058" s="29"/>
      <c r="AL1058" s="1"/>
      <c r="AM1058" s="29"/>
      <c r="AN1058" s="1"/>
      <c r="AO1058" s="29"/>
      <c r="AP1058" s="1"/>
      <c r="AQ1058" s="29"/>
      <c r="AR1058" s="1"/>
      <c r="AS1058" s="29"/>
      <c r="AT1058" s="1"/>
      <c r="AU1058" s="29"/>
      <c r="AV1058" s="1"/>
      <c r="AW1058" s="29"/>
      <c r="AX1058" s="1"/>
      <c r="AY1058" s="29"/>
      <c r="AZ1058" s="1"/>
      <c r="BA1058" s="30"/>
      <c r="BB1058" s="1">
        <v>30</v>
      </c>
      <c r="BC1058" s="29"/>
      <c r="BD1058" s="1"/>
      <c r="BE1058" s="30"/>
      <c r="BF1058" s="1"/>
      <c r="BG1058" s="29"/>
      <c r="BH1058" s="1"/>
      <c r="BI1058" s="29"/>
      <c r="BJ1058" s="1"/>
      <c r="BK1058" s="29"/>
      <c r="BL1058" s="1"/>
      <c r="BM1058" s="29"/>
      <c r="BN1058" s="1"/>
      <c r="BO1058" s="29"/>
      <c r="BP1058" s="1"/>
      <c r="BQ1058" s="29"/>
      <c r="BR1058" s="1"/>
      <c r="BS1058" s="29"/>
      <c r="BT1058" s="1"/>
      <c r="BU1058" s="1"/>
      <c r="BV1058" s="29"/>
      <c r="BW1058" s="1"/>
      <c r="BX1058" s="29"/>
      <c r="BY1058" s="33"/>
      <c r="BZ1058" s="29"/>
      <c r="CA1058" s="33"/>
      <c r="CB1058" s="29"/>
      <c r="CC1058" s="33"/>
    </row>
    <row r="1059" spans="1:81" s="60" customFormat="1" x14ac:dyDescent="0.35">
      <c r="A1059" s="34" t="s">
        <v>98</v>
      </c>
      <c r="B1059" s="34" t="s">
        <v>232</v>
      </c>
      <c r="C1059" s="34" t="s">
        <v>323</v>
      </c>
      <c r="D1059" s="34" t="s">
        <v>1609</v>
      </c>
      <c r="E1059" s="34" t="s">
        <v>58</v>
      </c>
      <c r="F1059" s="1">
        <v>999921362</v>
      </c>
      <c r="G1059" s="1">
        <f>(K1059+P1059+J1059+M1059+O1059+Q1059)-H1059</f>
        <v>70</v>
      </c>
      <c r="H1059" s="1"/>
      <c r="I1059" s="30"/>
      <c r="J1059" s="1">
        <f>SUM(AR1059,BW1059,CA1059)</f>
        <v>0</v>
      </c>
      <c r="K1059" s="1">
        <f>SUM(AD1059,AF1059,AH1059,AJ1059,AN1059,AL1059,AP1059,AT1059,AV1059,AX1059,AZ1059,BD1059,BF1059,BH1059,BJ1059,BL1059,BN1059,BB1059)</f>
        <v>30</v>
      </c>
      <c r="L1059" s="1">
        <f>COUNT(AD1059,AF1059,AH1059,AJ1059,AL1059,AN1059,AP1059,AT1059,AV1059,AX1059,AZ1059,BB1059,BD1059,BF1059,BH1059,BJ1059,BL1059,BN1059)</f>
        <v>1</v>
      </c>
      <c r="M1059" s="1">
        <f>BP1059+BR1059</f>
        <v>0</v>
      </c>
      <c r="N1059" s="1"/>
      <c r="O1059" s="1">
        <f>BU1059</f>
        <v>40</v>
      </c>
      <c r="P1059" s="1">
        <f>AB1059+BY1059</f>
        <v>0</v>
      </c>
      <c r="Q1059" s="1">
        <f>BT1059+CC1059</f>
        <v>0</v>
      </c>
      <c r="R1059" s="70"/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70"/>
      <c r="AB1059" s="1"/>
      <c r="AC1059" s="29"/>
      <c r="AD1059" s="1"/>
      <c r="AE1059" s="29"/>
      <c r="AF1059" s="1"/>
      <c r="AG1059" s="29"/>
      <c r="AH1059" s="1"/>
      <c r="AI1059" s="29"/>
      <c r="AJ1059" s="1"/>
      <c r="AK1059" s="29"/>
      <c r="AL1059" s="1"/>
      <c r="AM1059" s="29"/>
      <c r="AN1059" s="1"/>
      <c r="AO1059" s="29"/>
      <c r="AP1059" s="1"/>
      <c r="AQ1059" s="29"/>
      <c r="AR1059" s="1"/>
      <c r="AS1059" s="29"/>
      <c r="AT1059" s="1"/>
      <c r="AU1059" s="29"/>
      <c r="AV1059" s="1"/>
      <c r="AW1059" s="29"/>
      <c r="AX1059" s="1"/>
      <c r="AY1059" s="29"/>
      <c r="AZ1059" s="1"/>
      <c r="BA1059" s="30"/>
      <c r="BB1059" s="1">
        <v>30</v>
      </c>
      <c r="BC1059" s="29"/>
      <c r="BD1059" s="1"/>
      <c r="BE1059" s="30"/>
      <c r="BF1059" s="1"/>
      <c r="BG1059" s="29"/>
      <c r="BH1059" s="1"/>
      <c r="BI1059" s="29"/>
      <c r="BJ1059" s="1"/>
      <c r="BK1059" s="29"/>
      <c r="BL1059" s="1"/>
      <c r="BM1059" s="29"/>
      <c r="BN1059" s="1"/>
      <c r="BO1059" s="29"/>
      <c r="BP1059" s="1"/>
      <c r="BQ1059" s="29"/>
      <c r="BR1059" s="1"/>
      <c r="BS1059" s="29"/>
      <c r="BT1059" s="1"/>
      <c r="BU1059" s="1">
        <v>40</v>
      </c>
      <c r="BV1059" s="29">
        <v>1</v>
      </c>
      <c r="BW1059" s="1"/>
      <c r="BX1059" s="29"/>
      <c r="BY1059" s="33"/>
      <c r="BZ1059" s="29"/>
      <c r="CA1059" s="33"/>
      <c r="CB1059" s="29"/>
      <c r="CC1059" s="33"/>
    </row>
    <row r="1060" spans="1:81" s="60" customFormat="1" x14ac:dyDescent="0.35">
      <c r="A1060" s="1" t="s">
        <v>98</v>
      </c>
      <c r="B1060" s="1" t="s">
        <v>232</v>
      </c>
      <c r="C1060" s="1" t="s">
        <v>205</v>
      </c>
      <c r="D1060" s="1" t="s">
        <v>1142</v>
      </c>
      <c r="E1060" s="1" t="s">
        <v>58</v>
      </c>
      <c r="F1060" s="1">
        <v>999917815</v>
      </c>
      <c r="G1060" s="1">
        <f>(K1060+P1060+J1060+M1060+O1060+Q1060)-H1060</f>
        <v>60</v>
      </c>
      <c r="H1060" s="1"/>
      <c r="I1060" s="30"/>
      <c r="J1060" s="1">
        <f>SUM(AR1060,BW1060,CA1060)</f>
        <v>0</v>
      </c>
      <c r="K1060" s="1">
        <f>SUM(AD1060,AF1060,AH1060,AJ1060,AN1060,AL1060,AP1060,AT1060,AV1060,AX1060,AZ1060,BD1060,BF1060,BH1060,BJ1060,BL1060,BN1060,BB1060)</f>
        <v>60</v>
      </c>
      <c r="L1060" s="1">
        <f>COUNT(AD1060,AF1060,AH1060,AJ1060,AL1060,AN1060,AP1060,AT1060,AV1060,AX1060,AZ1060,BB1060,BD1060,BF1060,BH1060,BJ1060,BL1060,BN1060)</f>
        <v>1</v>
      </c>
      <c r="M1060" s="1">
        <f>BP1060+BR1060</f>
        <v>0</v>
      </c>
      <c r="N1060" s="1"/>
      <c r="O1060" s="1">
        <f>BU1060</f>
        <v>0</v>
      </c>
      <c r="P1060" s="1">
        <f>AB1060+BY1060</f>
        <v>0</v>
      </c>
      <c r="Q1060" s="1">
        <f>BT1060+CC1060</f>
        <v>0</v>
      </c>
      <c r="R1060" s="70"/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70"/>
      <c r="AB1060" s="1"/>
      <c r="AC1060" s="29"/>
      <c r="AD1060" s="1"/>
      <c r="AE1060" s="29"/>
      <c r="AF1060" s="1"/>
      <c r="AG1060" s="29"/>
      <c r="AH1060" s="1"/>
      <c r="AI1060" s="29"/>
      <c r="AJ1060" s="1"/>
      <c r="AK1060" s="29"/>
      <c r="AL1060" s="1"/>
      <c r="AM1060" s="29"/>
      <c r="AN1060" s="1"/>
      <c r="AO1060" s="29"/>
      <c r="AP1060" s="1"/>
      <c r="AQ1060" s="29"/>
      <c r="AR1060" s="1"/>
      <c r="AS1060" s="29"/>
      <c r="AT1060" s="1"/>
      <c r="AU1060" s="29"/>
      <c r="AV1060" s="1"/>
      <c r="AW1060" s="29"/>
      <c r="AX1060" s="1"/>
      <c r="AY1060" s="29"/>
      <c r="AZ1060" s="1"/>
      <c r="BA1060" s="29"/>
      <c r="BB1060" s="1"/>
      <c r="BC1060" s="29"/>
      <c r="BD1060" s="1"/>
      <c r="BE1060" s="29"/>
      <c r="BF1060" s="1"/>
      <c r="BG1060" s="29"/>
      <c r="BH1060" s="1"/>
      <c r="BI1060" s="29"/>
      <c r="BJ1060" s="1"/>
      <c r="BK1060" s="29"/>
      <c r="BL1060" s="1">
        <v>60</v>
      </c>
      <c r="BM1060" s="29">
        <v>1</v>
      </c>
      <c r="BN1060" s="1"/>
      <c r="BO1060" s="29"/>
      <c r="BP1060" s="1"/>
      <c r="BQ1060" s="29"/>
      <c r="BR1060" s="1"/>
      <c r="BS1060" s="29"/>
      <c r="BT1060" s="1"/>
      <c r="BU1060" s="1"/>
      <c r="BV1060" s="29"/>
      <c r="BW1060" s="1"/>
      <c r="BX1060" s="29"/>
      <c r="BY1060" s="33"/>
      <c r="BZ1060" s="29"/>
      <c r="CA1060" s="33"/>
      <c r="CB1060" s="29"/>
      <c r="CC1060" s="33"/>
    </row>
    <row r="1061" spans="1:81" s="60" customFormat="1" x14ac:dyDescent="0.35">
      <c r="A1061" s="1" t="s">
        <v>98</v>
      </c>
      <c r="B1061" s="1" t="s">
        <v>232</v>
      </c>
      <c r="C1061" s="1" t="s">
        <v>965</v>
      </c>
      <c r="D1061" s="1" t="s">
        <v>1501</v>
      </c>
      <c r="E1061" s="1" t="s">
        <v>58</v>
      </c>
      <c r="F1061" s="1">
        <v>999920671</v>
      </c>
      <c r="G1061" s="1">
        <f>(K1061+P1061+J1061+M1061+O1061+Q1061)-H1061</f>
        <v>51</v>
      </c>
      <c r="H1061" s="1"/>
      <c r="I1061" s="30"/>
      <c r="J1061" s="1">
        <f>SUM(AR1061,BW1061,CA1061)</f>
        <v>0</v>
      </c>
      <c r="K1061" s="1">
        <f>SUM(AD1061,AF1061,AH1061,AJ1061,AN1061,AL1061,AP1061,AT1061,AV1061,AX1061,AZ1061,BD1061,BF1061,BH1061,BJ1061,BL1061,BN1061,BB1061)</f>
        <v>51</v>
      </c>
      <c r="L1061" s="1">
        <f>COUNT(AD1061,AF1061,AH1061,AJ1061,AL1061,AN1061,AP1061,AT1061,AV1061,AX1061,AZ1061,BB1061,BD1061,BF1061,BH1061,BJ1061,BL1061,BN1061)</f>
        <v>1</v>
      </c>
      <c r="M1061" s="1">
        <f>BP1061+BR1061</f>
        <v>0</v>
      </c>
      <c r="N1061" s="1"/>
      <c r="O1061" s="1">
        <f>BU1061</f>
        <v>0</v>
      </c>
      <c r="P1061" s="1">
        <f>AB1061+BY1061</f>
        <v>0</v>
      </c>
      <c r="Q1061" s="1">
        <f>BT1061+CC1061</f>
        <v>0</v>
      </c>
      <c r="R1061" s="70"/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70"/>
      <c r="AB1061" s="1"/>
      <c r="AC1061" s="29"/>
      <c r="AD1061" s="1"/>
      <c r="AE1061" s="29"/>
      <c r="AF1061" s="1"/>
      <c r="AG1061" s="29"/>
      <c r="AH1061" s="1"/>
      <c r="AI1061" s="29"/>
      <c r="AJ1061" s="1"/>
      <c r="AK1061" s="29"/>
      <c r="AL1061" s="1"/>
      <c r="AM1061" s="29"/>
      <c r="AN1061" s="1"/>
      <c r="AO1061" s="29"/>
      <c r="AP1061" s="1"/>
      <c r="AQ1061" s="29"/>
      <c r="AR1061" s="1"/>
      <c r="AS1061" s="29"/>
      <c r="AT1061" s="1"/>
      <c r="AU1061" s="29"/>
      <c r="AV1061" s="1"/>
      <c r="AW1061" s="29"/>
      <c r="AX1061" s="1"/>
      <c r="AY1061" s="29"/>
      <c r="AZ1061" s="1"/>
      <c r="BA1061" s="29"/>
      <c r="BB1061" s="1"/>
      <c r="BC1061" s="29"/>
      <c r="BD1061" s="1"/>
      <c r="BE1061" s="29"/>
      <c r="BF1061" s="1"/>
      <c r="BG1061" s="29"/>
      <c r="BH1061" s="1"/>
      <c r="BI1061" s="29"/>
      <c r="BJ1061" s="1"/>
      <c r="BK1061" s="29"/>
      <c r="BL1061" s="1">
        <v>51</v>
      </c>
      <c r="BM1061" s="29">
        <v>8</v>
      </c>
      <c r="BN1061" s="1"/>
      <c r="BO1061" s="29"/>
      <c r="BP1061" s="1"/>
      <c r="BQ1061" s="29"/>
      <c r="BR1061" s="1"/>
      <c r="BS1061" s="29"/>
      <c r="BT1061" s="1"/>
      <c r="BU1061" s="1"/>
      <c r="BV1061" s="29"/>
      <c r="BW1061" s="1"/>
      <c r="BX1061" s="29"/>
      <c r="BY1061" s="33"/>
      <c r="BZ1061" s="29"/>
      <c r="CA1061" s="33"/>
      <c r="CB1061" s="29"/>
      <c r="CC1061" s="33"/>
    </row>
    <row r="1062" spans="1:81" s="60" customFormat="1" x14ac:dyDescent="0.35">
      <c r="A1062" s="1" t="s">
        <v>98</v>
      </c>
      <c r="B1062" s="1" t="s">
        <v>232</v>
      </c>
      <c r="C1062" s="1" t="s">
        <v>1004</v>
      </c>
      <c r="D1062" s="1" t="s">
        <v>490</v>
      </c>
      <c r="E1062" s="1" t="s">
        <v>58</v>
      </c>
      <c r="F1062" s="1">
        <v>999922764</v>
      </c>
      <c r="G1062" s="1">
        <f>(K1062+P1062+J1062+M1062+O1062+Q1062)-H1062</f>
        <v>30</v>
      </c>
      <c r="H1062" s="1"/>
      <c r="I1062" s="30"/>
      <c r="J1062" s="1">
        <f>SUM(AR1062,BW1062,CA1062)</f>
        <v>0</v>
      </c>
      <c r="K1062" s="1">
        <f>SUM(AD1062,AF1062,AH1062,AJ1062,AN1062,AL1062,AP1062,AT1062,AV1062,AX1062,AZ1062,BD1062,BF1062,BH1062,BJ1062,BL1062,BN1062,BB1062)</f>
        <v>30</v>
      </c>
      <c r="L1062" s="1">
        <f>COUNT(AD1062,AF1062,AH1062,AJ1062,AL1062,AN1062,AP1062,AT1062,AV1062,AX1062,AZ1062,BB1062,BD1062,BF1062,BH1062,BJ1062,BL1062,BN1062)</f>
        <v>1</v>
      </c>
      <c r="M1062" s="1">
        <f>BP1062+BR1062</f>
        <v>0</v>
      </c>
      <c r="N1062" s="1"/>
      <c r="O1062" s="1">
        <f>BU1062</f>
        <v>0</v>
      </c>
      <c r="P1062" s="1">
        <f>AB1062+BY1062</f>
        <v>0</v>
      </c>
      <c r="Q1062" s="1">
        <f>BT1062+CC1062</f>
        <v>0</v>
      </c>
      <c r="R1062" s="70"/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70"/>
      <c r="AB1062" s="1"/>
      <c r="AC1062" s="29"/>
      <c r="AD1062" s="1"/>
      <c r="AE1062" s="29"/>
      <c r="AF1062" s="1"/>
      <c r="AG1062" s="29"/>
      <c r="AH1062" s="1"/>
      <c r="AI1062" s="29"/>
      <c r="AJ1062" s="1"/>
      <c r="AK1062" s="29"/>
      <c r="AL1062" s="1"/>
      <c r="AM1062" s="29"/>
      <c r="AN1062" s="1"/>
      <c r="AO1062" s="29"/>
      <c r="AP1062" s="1"/>
      <c r="AQ1062" s="29"/>
      <c r="AR1062" s="1"/>
      <c r="AS1062" s="29"/>
      <c r="AT1062" s="1"/>
      <c r="AU1062" s="29"/>
      <c r="AV1062" s="1"/>
      <c r="AW1062" s="29"/>
      <c r="AX1062" s="1"/>
      <c r="AY1062" s="29"/>
      <c r="AZ1062" s="1"/>
      <c r="BA1062" s="29"/>
      <c r="BB1062" s="1"/>
      <c r="BC1062" s="29"/>
      <c r="BD1062" s="1"/>
      <c r="BE1062" s="29"/>
      <c r="BF1062" s="1">
        <v>30</v>
      </c>
      <c r="BG1062" s="29">
        <v>1</v>
      </c>
      <c r="BH1062" s="1"/>
      <c r="BI1062" s="29"/>
      <c r="BJ1062" s="1"/>
      <c r="BK1062" s="29"/>
      <c r="BL1062" s="1"/>
      <c r="BM1062" s="29"/>
      <c r="BN1062" s="1"/>
      <c r="BO1062" s="29"/>
      <c r="BP1062" s="1"/>
      <c r="BQ1062" s="29"/>
      <c r="BR1062" s="1"/>
      <c r="BS1062" s="29"/>
      <c r="BT1062" s="1"/>
      <c r="BU1062" s="1"/>
      <c r="BV1062" s="29"/>
      <c r="BW1062" s="1"/>
      <c r="BX1062" s="29"/>
      <c r="BY1062" s="33"/>
      <c r="BZ1062" s="29"/>
      <c r="CA1062" s="33"/>
      <c r="CB1062" s="29"/>
      <c r="CC1062" s="33"/>
    </row>
    <row r="1063" spans="1:81" s="60" customFormat="1" x14ac:dyDescent="0.35">
      <c r="A1063" s="1" t="s">
        <v>75</v>
      </c>
      <c r="B1063" s="33" t="s">
        <v>232</v>
      </c>
      <c r="C1063" s="33" t="s">
        <v>1577</v>
      </c>
      <c r="D1063" s="33" t="s">
        <v>89</v>
      </c>
      <c r="E1063" s="33" t="s">
        <v>58</v>
      </c>
      <c r="F1063" s="33">
        <v>999921216</v>
      </c>
      <c r="G1063" s="1">
        <f>(K1063+P1063+J1063+M1063+O1063+Q1063)-H1063</f>
        <v>70</v>
      </c>
      <c r="H1063" s="1"/>
      <c r="I1063" s="30"/>
      <c r="J1063" s="1">
        <f>SUM(AR1063,BW1063,CA1063)</f>
        <v>0</v>
      </c>
      <c r="K1063" s="1">
        <f>SUM(AD1063,AF1063,AH1063,AJ1063,AN1063,AL1063,AP1063,AT1063,AV1063,AX1063,AZ1063,BD1063,BF1063,BH1063,BJ1063,BL1063,BN1063,BB1063)</f>
        <v>30</v>
      </c>
      <c r="L1063" s="1">
        <f>COUNT(AD1063,AF1063,AH1063,AJ1063,AL1063,AN1063,AP1063,AT1063,AV1063,AX1063,AZ1063,BB1063,BD1063,BF1063,BH1063,BJ1063,BL1063,BN1063)</f>
        <v>1</v>
      </c>
      <c r="M1063" s="1">
        <f>BP1063+BR1063</f>
        <v>0</v>
      </c>
      <c r="N1063" s="1"/>
      <c r="O1063" s="1">
        <f>BU1063</f>
        <v>40</v>
      </c>
      <c r="P1063" s="1">
        <f>AB1063+BY1063</f>
        <v>0</v>
      </c>
      <c r="Q1063" s="1">
        <f>BT1063+CC1063</f>
        <v>0</v>
      </c>
      <c r="R1063" s="70"/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70"/>
      <c r="AB1063" s="1"/>
      <c r="AC1063" s="29"/>
      <c r="AD1063" s="33">
        <v>30</v>
      </c>
      <c r="AE1063" s="29">
        <v>1</v>
      </c>
      <c r="AF1063" s="1"/>
      <c r="AG1063" s="29"/>
      <c r="AH1063" s="1"/>
      <c r="AI1063" s="29"/>
      <c r="AJ1063" s="1"/>
      <c r="AK1063" s="29"/>
      <c r="AL1063" s="1"/>
      <c r="AM1063" s="29"/>
      <c r="AN1063" s="1"/>
      <c r="AO1063" s="29"/>
      <c r="AP1063" s="1"/>
      <c r="AQ1063" s="29"/>
      <c r="AR1063" s="1"/>
      <c r="AS1063" s="29"/>
      <c r="AT1063" s="1"/>
      <c r="AU1063" s="29"/>
      <c r="AV1063" s="1"/>
      <c r="AW1063" s="29"/>
      <c r="AX1063" s="1"/>
      <c r="AY1063" s="29"/>
      <c r="AZ1063" s="1"/>
      <c r="BA1063" s="29"/>
      <c r="BB1063" s="1"/>
      <c r="BC1063" s="29"/>
      <c r="BD1063" s="1"/>
      <c r="BE1063" s="29"/>
      <c r="BF1063" s="1"/>
      <c r="BG1063" s="29"/>
      <c r="BH1063" s="1"/>
      <c r="BI1063" s="29"/>
      <c r="BJ1063" s="1"/>
      <c r="BK1063" s="29"/>
      <c r="BL1063" s="1"/>
      <c r="BM1063" s="29"/>
      <c r="BN1063" s="1"/>
      <c r="BO1063" s="29"/>
      <c r="BP1063" s="1"/>
      <c r="BQ1063" s="29"/>
      <c r="BR1063" s="1"/>
      <c r="BS1063" s="29"/>
      <c r="BT1063" s="1"/>
      <c r="BU1063" s="1">
        <v>40</v>
      </c>
      <c r="BV1063" s="29">
        <v>1</v>
      </c>
      <c r="BW1063" s="1"/>
      <c r="BX1063" s="29"/>
      <c r="BY1063" s="33"/>
      <c r="BZ1063" s="29"/>
      <c r="CA1063" s="33"/>
      <c r="CB1063" s="29"/>
      <c r="CC1063" s="33"/>
    </row>
    <row r="1064" spans="1:81" s="60" customFormat="1" x14ac:dyDescent="0.35">
      <c r="A1064" s="34" t="s">
        <v>75</v>
      </c>
      <c r="B1064" s="34" t="s">
        <v>232</v>
      </c>
      <c r="C1064" s="34" t="s">
        <v>2766</v>
      </c>
      <c r="D1064" s="34" t="s">
        <v>475</v>
      </c>
      <c r="E1064" s="34" t="s">
        <v>58</v>
      </c>
      <c r="F1064" s="1">
        <v>999926064</v>
      </c>
      <c r="G1064" s="1">
        <f>(K1064+P1064+J1064+M1064+O1064+Q1064)-H1064</f>
        <v>30</v>
      </c>
      <c r="H1064" s="1"/>
      <c r="I1064" s="30"/>
      <c r="J1064" s="1">
        <f>SUM(AR1064,BW1064,CA1064)</f>
        <v>0</v>
      </c>
      <c r="K1064" s="1">
        <f>SUM(AD1064,AF1064,AH1064,AJ1064,AN1064,AL1064,AP1064,AT1064,AV1064,AX1064,AZ1064,BD1064,BF1064,BH1064,BJ1064,BL1064,BN1064,BB1064)</f>
        <v>30</v>
      </c>
      <c r="L1064" s="1">
        <f>COUNT(AD1064,AF1064,AH1064,AJ1064,AL1064,AN1064,AP1064,AT1064,AV1064,AX1064,AZ1064,BB1064,BD1064,BF1064,BH1064,BJ1064,BL1064,BN1064)</f>
        <v>1</v>
      </c>
      <c r="M1064" s="1">
        <f>BP1064+BR1064</f>
        <v>0</v>
      </c>
      <c r="N1064" s="1"/>
      <c r="O1064" s="1">
        <f>BU1064</f>
        <v>0</v>
      </c>
      <c r="P1064" s="1">
        <f>AB1064+BY1064</f>
        <v>0</v>
      </c>
      <c r="Q1064" s="1">
        <f>BT1064+CC1064</f>
        <v>0</v>
      </c>
      <c r="R1064" s="70"/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70"/>
      <c r="AB1064" s="1"/>
      <c r="AC1064" s="29"/>
      <c r="AD1064" s="1"/>
      <c r="AE1064" s="29"/>
      <c r="AF1064" s="1"/>
      <c r="AG1064" s="29"/>
      <c r="AH1064" s="1"/>
      <c r="AI1064" s="29"/>
      <c r="AJ1064" s="1"/>
      <c r="AK1064" s="29"/>
      <c r="AL1064" s="1"/>
      <c r="AM1064" s="29"/>
      <c r="AN1064" s="1"/>
      <c r="AO1064" s="29"/>
      <c r="AP1064" s="1"/>
      <c r="AQ1064" s="29"/>
      <c r="AR1064" s="1"/>
      <c r="AS1064" s="29"/>
      <c r="AT1064" s="1"/>
      <c r="AU1064" s="29"/>
      <c r="AV1064" s="1"/>
      <c r="AW1064" s="29"/>
      <c r="AX1064" s="1"/>
      <c r="AY1064" s="29"/>
      <c r="AZ1064" s="1"/>
      <c r="BA1064" s="30"/>
      <c r="BB1064" s="1">
        <v>30</v>
      </c>
      <c r="BC1064" s="29"/>
      <c r="BD1064" s="1"/>
      <c r="BE1064" s="30"/>
      <c r="BF1064" s="1"/>
      <c r="BG1064" s="29"/>
      <c r="BH1064" s="1"/>
      <c r="BI1064" s="29"/>
      <c r="BJ1064" s="1"/>
      <c r="BK1064" s="29"/>
      <c r="BL1064" s="1"/>
      <c r="BM1064" s="29"/>
      <c r="BN1064" s="1"/>
      <c r="BO1064" s="29"/>
      <c r="BP1064" s="1"/>
      <c r="BQ1064" s="29"/>
      <c r="BR1064" s="1"/>
      <c r="BS1064" s="29"/>
      <c r="BT1064" s="1"/>
      <c r="BU1064" s="1"/>
      <c r="BV1064" s="29"/>
      <c r="BW1064" s="1"/>
      <c r="BX1064" s="29"/>
      <c r="BY1064" s="33"/>
      <c r="BZ1064" s="29"/>
      <c r="CA1064" s="33"/>
      <c r="CB1064" s="29"/>
      <c r="CC1064" s="33"/>
    </row>
    <row r="1065" spans="1:81" s="60" customFormat="1" x14ac:dyDescent="0.35">
      <c r="A1065" s="33" t="s">
        <v>351</v>
      </c>
      <c r="B1065" s="1" t="s">
        <v>232</v>
      </c>
      <c r="C1065" s="1" t="s">
        <v>1551</v>
      </c>
      <c r="D1065" s="1" t="s">
        <v>1938</v>
      </c>
      <c r="E1065" s="1" t="s">
        <v>58</v>
      </c>
      <c r="F1065" s="1">
        <v>999922924</v>
      </c>
      <c r="G1065" s="1">
        <f>(K1065+P1065+J1065+M1065+O1065+Q1065)-H1065</f>
        <v>489</v>
      </c>
      <c r="H1065" s="33"/>
      <c r="I1065" s="30"/>
      <c r="J1065" s="1">
        <f>SUM(AR1065,BW1065,CA1065)</f>
        <v>0</v>
      </c>
      <c r="K1065" s="1">
        <f>SUM(AD1065,AF1065,AH1065,AJ1065,AN1065,AL1065,AP1065,AT1065,AV1065,AX1065,AZ1065,BD1065,BF1065,BH1065,BJ1065,BL1065,BN1065,BB1065)</f>
        <v>300</v>
      </c>
      <c r="L1065" s="1">
        <f>COUNT(AD1065,AF1065,AH1065,AJ1065,AL1065,AN1065,AP1065,AT1065,AV1065,AX1065,AZ1065,BB1065,BD1065,BF1065,BH1065,BJ1065,BL1065,BN1065)</f>
        <v>3</v>
      </c>
      <c r="M1065" s="1">
        <f>BP1065+BR1065</f>
        <v>105</v>
      </c>
      <c r="N1065" s="1"/>
      <c r="O1065" s="1">
        <f>BU1065</f>
        <v>84</v>
      </c>
      <c r="P1065" s="1">
        <f>AB1065+BY1065</f>
        <v>0</v>
      </c>
      <c r="Q1065" s="1">
        <f>BT1065+CC1065</f>
        <v>0</v>
      </c>
      <c r="R1065" s="70"/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70"/>
      <c r="AB1065" s="1"/>
      <c r="AC1065" s="29"/>
      <c r="AD1065" s="1"/>
      <c r="AE1065" s="29"/>
      <c r="AF1065" s="1"/>
      <c r="AG1065" s="29"/>
      <c r="AH1065" s="1">
        <v>120</v>
      </c>
      <c r="AI1065" s="29">
        <v>1</v>
      </c>
      <c r="AJ1065" s="1"/>
      <c r="AK1065" s="29"/>
      <c r="AL1065" s="1"/>
      <c r="AM1065" s="29"/>
      <c r="AN1065" s="1"/>
      <c r="AO1065" s="29"/>
      <c r="AP1065" s="1"/>
      <c r="AQ1065" s="29"/>
      <c r="AR1065" s="1"/>
      <c r="AS1065" s="29"/>
      <c r="AT1065" s="1"/>
      <c r="AU1065" s="29"/>
      <c r="AV1065" s="1"/>
      <c r="AW1065" s="29"/>
      <c r="AX1065" s="1"/>
      <c r="AY1065" s="29"/>
      <c r="AZ1065" s="1"/>
      <c r="BA1065" s="29"/>
      <c r="BB1065" s="1">
        <v>120</v>
      </c>
      <c r="BC1065" s="29"/>
      <c r="BD1065" s="1"/>
      <c r="BE1065" s="29"/>
      <c r="BF1065" s="1">
        <v>60</v>
      </c>
      <c r="BG1065" s="29">
        <v>1</v>
      </c>
      <c r="BH1065" s="1"/>
      <c r="BI1065" s="29"/>
      <c r="BJ1065" s="1"/>
      <c r="BK1065" s="29"/>
      <c r="BL1065" s="1"/>
      <c r="BM1065" s="29"/>
      <c r="BN1065" s="1"/>
      <c r="BO1065" s="29"/>
      <c r="BP1065" s="1"/>
      <c r="BQ1065" s="29"/>
      <c r="BR1065" s="1">
        <v>105</v>
      </c>
      <c r="BS1065" s="29">
        <v>2</v>
      </c>
      <c r="BT1065" s="1"/>
      <c r="BU1065" s="1">
        <v>84</v>
      </c>
      <c r="BV1065" s="29">
        <v>5</v>
      </c>
      <c r="BW1065" s="1"/>
      <c r="BX1065" s="29"/>
      <c r="BY1065" s="33"/>
      <c r="BZ1065" s="29"/>
      <c r="CA1065" s="33"/>
      <c r="CB1065" s="29"/>
      <c r="CC1065" s="33"/>
    </row>
    <row r="1066" spans="1:81" s="60" customFormat="1" x14ac:dyDescent="0.35">
      <c r="A1066" s="33" t="s">
        <v>351</v>
      </c>
      <c r="B1066" s="1" t="s">
        <v>232</v>
      </c>
      <c r="C1066" s="1" t="s">
        <v>1044</v>
      </c>
      <c r="D1066" s="1" t="s">
        <v>2188</v>
      </c>
      <c r="E1066" s="1" t="s">
        <v>58</v>
      </c>
      <c r="F1066" s="1">
        <v>999924722</v>
      </c>
      <c r="G1066" s="1">
        <f>(K1066+P1066+J1066+M1066+O1066+Q1066)-H1066</f>
        <v>310</v>
      </c>
      <c r="H1066" s="33"/>
      <c r="I1066" s="30"/>
      <c r="J1066" s="1">
        <f>SUM(AR1066,BW1066,CA1066)</f>
        <v>0</v>
      </c>
      <c r="K1066" s="1">
        <f>SUM(AD1066,AF1066,AH1066,AJ1066,AN1066,AL1066,AP1066,AT1066,AV1066,AX1066,AZ1066,BD1066,BF1066,BH1066,BJ1066,BL1066,BN1066,BB1066)</f>
        <v>167</v>
      </c>
      <c r="L1066" s="1">
        <f>COUNT(AD1066,AF1066,AH1066,AJ1066,AL1066,AN1066,AP1066,AT1066,AV1066,AX1066,AZ1066,BB1066,BD1066,BF1066,BH1066,BJ1066,BL1066,BN1066)</f>
        <v>3</v>
      </c>
      <c r="M1066" s="1">
        <f>BP1066+BR1066</f>
        <v>71</v>
      </c>
      <c r="N1066" s="1"/>
      <c r="O1066" s="1">
        <f>BU1066</f>
        <v>72</v>
      </c>
      <c r="P1066" s="1">
        <f>AB1066+BY1066</f>
        <v>0</v>
      </c>
      <c r="Q1066" s="1">
        <f>BT1066+CC1066</f>
        <v>0</v>
      </c>
      <c r="R1066" s="70"/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70"/>
      <c r="AB1066" s="1"/>
      <c r="AC1066" s="29"/>
      <c r="AD1066" s="1"/>
      <c r="AE1066" s="29"/>
      <c r="AF1066" s="1"/>
      <c r="AG1066" s="29"/>
      <c r="AH1066" s="1">
        <v>68</v>
      </c>
      <c r="AI1066" s="29"/>
      <c r="AJ1066" s="1"/>
      <c r="AK1066" s="29"/>
      <c r="AL1066" s="1"/>
      <c r="AM1066" s="29"/>
      <c r="AN1066" s="1"/>
      <c r="AO1066" s="29"/>
      <c r="AP1066" s="1"/>
      <c r="AQ1066" s="29"/>
      <c r="AR1066" s="1"/>
      <c r="AS1066" s="29"/>
      <c r="AT1066" s="1"/>
      <c r="AU1066" s="29"/>
      <c r="AV1066" s="1"/>
      <c r="AW1066" s="29"/>
      <c r="AX1066" s="1"/>
      <c r="AY1066" s="29"/>
      <c r="AZ1066" s="1"/>
      <c r="BA1066" s="29"/>
      <c r="BB1066" s="1">
        <v>54</v>
      </c>
      <c r="BC1066" s="29"/>
      <c r="BD1066" s="1"/>
      <c r="BE1066" s="29"/>
      <c r="BF1066" s="1">
        <v>45</v>
      </c>
      <c r="BG1066" s="29"/>
      <c r="BH1066" s="1"/>
      <c r="BI1066" s="29"/>
      <c r="BJ1066" s="1"/>
      <c r="BK1066" s="29"/>
      <c r="BL1066" s="1"/>
      <c r="BM1066" s="29"/>
      <c r="BN1066" s="1"/>
      <c r="BO1066" s="29"/>
      <c r="BP1066" s="1"/>
      <c r="BQ1066" s="29"/>
      <c r="BR1066" s="1">
        <v>71</v>
      </c>
      <c r="BS1066" s="29">
        <v>5</v>
      </c>
      <c r="BT1066" s="1"/>
      <c r="BU1066" s="1">
        <v>72</v>
      </c>
      <c r="BV1066" s="29">
        <v>7</v>
      </c>
      <c r="BW1066" s="1"/>
      <c r="BX1066" s="29"/>
      <c r="BY1066" s="33"/>
      <c r="BZ1066" s="29"/>
      <c r="CA1066" s="33"/>
      <c r="CB1066" s="29"/>
      <c r="CC1066" s="33"/>
    </row>
    <row r="1067" spans="1:81" s="60" customFormat="1" x14ac:dyDescent="0.35">
      <c r="A1067" s="33" t="s">
        <v>351</v>
      </c>
      <c r="B1067" s="1" t="s">
        <v>232</v>
      </c>
      <c r="C1067" s="1" t="s">
        <v>651</v>
      </c>
      <c r="D1067" s="1" t="s">
        <v>1640</v>
      </c>
      <c r="E1067" s="33" t="s">
        <v>58</v>
      </c>
      <c r="F1067" s="1">
        <v>999921472</v>
      </c>
      <c r="G1067" s="1">
        <f>(K1067+P1067+J1067+M1067+O1067+Q1067)-H1067</f>
        <v>302</v>
      </c>
      <c r="H1067" s="33"/>
      <c r="I1067" s="30"/>
      <c r="J1067" s="1">
        <f>SUM(AR1067,BW1067,CA1067)</f>
        <v>0</v>
      </c>
      <c r="K1067" s="1">
        <f>SUM(AD1067,AF1067,AH1067,AJ1067,AN1067,AL1067,AP1067,AT1067,AV1067,AX1067,AZ1067,BD1067,BF1067,BH1067,BJ1067,BL1067,BN1067,BB1067)</f>
        <v>188</v>
      </c>
      <c r="L1067" s="1">
        <f>COUNT(AD1067,AF1067,AH1067,AJ1067,AL1067,AN1067,AP1067,AT1067,AV1067,AX1067,AZ1067,BB1067,BD1067,BF1067,BH1067,BJ1067,BL1067,BN1067)</f>
        <v>2</v>
      </c>
      <c r="M1067" s="1">
        <f>BP1067+BR1067</f>
        <v>63</v>
      </c>
      <c r="N1067" s="1"/>
      <c r="O1067" s="1">
        <f>BU1067</f>
        <v>51</v>
      </c>
      <c r="P1067" s="1">
        <f>AB1067+BY1067</f>
        <v>0</v>
      </c>
      <c r="Q1067" s="1">
        <f>BT1067+CC1067</f>
        <v>0</v>
      </c>
      <c r="R1067" s="70"/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70"/>
      <c r="AB1067" s="1"/>
      <c r="AC1067" s="29"/>
      <c r="AD1067" s="1"/>
      <c r="AE1067" s="29"/>
      <c r="AF1067" s="1"/>
      <c r="AG1067" s="29"/>
      <c r="AH1067" s="1"/>
      <c r="AI1067" s="29"/>
      <c r="AJ1067" s="1"/>
      <c r="AK1067" s="29"/>
      <c r="AL1067" s="1">
        <v>68</v>
      </c>
      <c r="AM1067" s="29">
        <v>3</v>
      </c>
      <c r="AN1067" s="1"/>
      <c r="AO1067" s="29"/>
      <c r="AP1067" s="1"/>
      <c r="AQ1067" s="29"/>
      <c r="AR1067" s="1"/>
      <c r="AS1067" s="29"/>
      <c r="AT1067" s="1">
        <v>120</v>
      </c>
      <c r="AU1067" s="29">
        <v>1</v>
      </c>
      <c r="AV1067" s="1"/>
      <c r="AW1067" s="29"/>
      <c r="AX1067" s="1"/>
      <c r="AY1067" s="29"/>
      <c r="AZ1067" s="1"/>
      <c r="BA1067" s="29"/>
      <c r="BB1067" s="1"/>
      <c r="BC1067" s="29"/>
      <c r="BD1067" s="1"/>
      <c r="BE1067" s="29"/>
      <c r="BF1067" s="1"/>
      <c r="BG1067" s="29"/>
      <c r="BH1067" s="1"/>
      <c r="BI1067" s="29"/>
      <c r="BJ1067" s="1"/>
      <c r="BK1067" s="29"/>
      <c r="BL1067" s="1"/>
      <c r="BM1067" s="29"/>
      <c r="BN1067" s="1"/>
      <c r="BO1067" s="29"/>
      <c r="BP1067" s="1"/>
      <c r="BQ1067" s="29"/>
      <c r="BR1067" s="1">
        <v>63</v>
      </c>
      <c r="BS1067" s="29">
        <v>7</v>
      </c>
      <c r="BT1067" s="1"/>
      <c r="BU1067" s="1">
        <v>51</v>
      </c>
      <c r="BV1067" s="29" t="s">
        <v>97</v>
      </c>
      <c r="BW1067" s="1"/>
      <c r="BX1067" s="29"/>
      <c r="BY1067" s="33"/>
      <c r="BZ1067" s="29"/>
      <c r="CA1067" s="33"/>
      <c r="CB1067" s="29"/>
      <c r="CC1067" s="33"/>
    </row>
    <row r="1068" spans="1:81" s="60" customFormat="1" x14ac:dyDescent="0.35">
      <c r="A1068" s="33" t="s">
        <v>351</v>
      </c>
      <c r="B1068" s="33" t="s">
        <v>232</v>
      </c>
      <c r="C1068" s="33" t="s">
        <v>1551</v>
      </c>
      <c r="D1068" s="33" t="s">
        <v>2006</v>
      </c>
      <c r="E1068" s="33" t="s">
        <v>58</v>
      </c>
      <c r="F1068" s="33">
        <v>999923262</v>
      </c>
      <c r="G1068" s="1">
        <f>(K1068+P1068+J1068+M1068+O1068+Q1068)-H1068</f>
        <v>299</v>
      </c>
      <c r="H1068" s="33"/>
      <c r="I1068" s="30"/>
      <c r="J1068" s="1">
        <f>SUM(AR1068,BW1068,CA1068)</f>
        <v>0</v>
      </c>
      <c r="K1068" s="1">
        <f>SUM(AD1068,AF1068,AH1068,AJ1068,AN1068,AL1068,AP1068,AT1068,AV1068,AX1068,AZ1068,BD1068,BF1068,BH1068,BJ1068,BL1068,BN1068,BB1068)</f>
        <v>0</v>
      </c>
      <c r="L1068" s="1">
        <f>COUNT(AD1068,AF1068,AH1068,AJ1068,AL1068,AN1068,AP1068,AT1068,AV1068,AX1068,AZ1068,BB1068,BD1068,BF1068,BH1068,BJ1068,BL1068,BN1068)</f>
        <v>0</v>
      </c>
      <c r="M1068" s="1">
        <f>BP1068+BR1068</f>
        <v>79</v>
      </c>
      <c r="N1068" s="1"/>
      <c r="O1068" s="1">
        <f>BU1068</f>
        <v>120</v>
      </c>
      <c r="P1068" s="1">
        <f>AB1068+BY1068</f>
        <v>100</v>
      </c>
      <c r="Q1068" s="1">
        <f>BT1068+CC1068</f>
        <v>0</v>
      </c>
      <c r="R1068" s="70"/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70"/>
      <c r="AB1068" s="1"/>
      <c r="AC1068" s="29"/>
      <c r="AD1068" s="33"/>
      <c r="AE1068" s="29"/>
      <c r="AF1068" s="1"/>
      <c r="AG1068" s="29"/>
      <c r="AH1068" s="1"/>
      <c r="AI1068" s="29"/>
      <c r="AJ1068" s="1"/>
      <c r="AK1068" s="29"/>
      <c r="AL1068" s="1"/>
      <c r="AM1068" s="29"/>
      <c r="AN1068" s="1"/>
      <c r="AO1068" s="29"/>
      <c r="AP1068" s="1"/>
      <c r="AQ1068" s="29"/>
      <c r="AR1068" s="1"/>
      <c r="AS1068" s="29"/>
      <c r="AT1068" s="1"/>
      <c r="AU1068" s="29"/>
      <c r="AV1068" s="1"/>
      <c r="AW1068" s="29"/>
      <c r="AX1068" s="1"/>
      <c r="AY1068" s="29"/>
      <c r="AZ1068" s="1"/>
      <c r="BA1068" s="29"/>
      <c r="BB1068" s="1"/>
      <c r="BC1068" s="29"/>
      <c r="BD1068" s="1"/>
      <c r="BE1068" s="29"/>
      <c r="BF1068" s="1"/>
      <c r="BG1068" s="29"/>
      <c r="BH1068" s="1"/>
      <c r="BI1068" s="29"/>
      <c r="BJ1068" s="1"/>
      <c r="BK1068" s="29"/>
      <c r="BL1068" s="1"/>
      <c r="BM1068" s="29"/>
      <c r="BN1068" s="1"/>
      <c r="BO1068" s="29"/>
      <c r="BP1068" s="1"/>
      <c r="BQ1068" s="29"/>
      <c r="BR1068" s="1">
        <v>79</v>
      </c>
      <c r="BS1068" s="29">
        <v>4</v>
      </c>
      <c r="BT1068" s="1"/>
      <c r="BU1068" s="1">
        <v>120</v>
      </c>
      <c r="BV1068" s="29">
        <v>2</v>
      </c>
      <c r="BW1068" s="1"/>
      <c r="BX1068" s="29"/>
      <c r="BY1068" s="33">
        <v>100</v>
      </c>
      <c r="BZ1068" s="29">
        <v>1</v>
      </c>
      <c r="CA1068" s="33"/>
      <c r="CB1068" s="29"/>
      <c r="CC1068" s="33"/>
    </row>
    <row r="1069" spans="1:81" s="60" customFormat="1" x14ac:dyDescent="0.35">
      <c r="A1069" s="33" t="s">
        <v>351</v>
      </c>
      <c r="B1069" s="1" t="s">
        <v>232</v>
      </c>
      <c r="C1069" s="1" t="s">
        <v>1173</v>
      </c>
      <c r="D1069" s="1" t="s">
        <v>1174</v>
      </c>
      <c r="E1069" s="1" t="s">
        <v>58</v>
      </c>
      <c r="F1069" s="1">
        <v>999918064</v>
      </c>
      <c r="G1069" s="1">
        <f>(K1069+P1069+J1069+M1069+O1069+Q1069)-H1069</f>
        <v>247</v>
      </c>
      <c r="H1069" s="33"/>
      <c r="I1069" s="30"/>
      <c r="J1069" s="1">
        <f>SUM(AR1069,BW1069,CA1069)</f>
        <v>100</v>
      </c>
      <c r="K1069" s="1">
        <f>SUM(AD1069,AF1069,AH1069,AJ1069,AN1069,AL1069,AP1069,AT1069,AV1069,AX1069,AZ1069,BD1069,BF1069,BH1069,BJ1069,BL1069,BN1069,BB1069)</f>
        <v>0</v>
      </c>
      <c r="L1069" s="1">
        <f>COUNT(AD1069,AF1069,AH1069,AJ1069,AL1069,AN1069,AP1069,AT1069,AV1069,AX1069,AZ1069,BB1069,BD1069,BF1069,BH1069,BJ1069,BL1069,BN1069)</f>
        <v>0</v>
      </c>
      <c r="M1069" s="1">
        <f>BP1069+BR1069</f>
        <v>79</v>
      </c>
      <c r="N1069" s="1"/>
      <c r="O1069" s="1">
        <f>BU1069</f>
        <v>68</v>
      </c>
      <c r="P1069" s="1">
        <f>AB1069+BY1069</f>
        <v>0</v>
      </c>
      <c r="Q1069" s="1">
        <f>BT1069+CC1069</f>
        <v>0</v>
      </c>
      <c r="R1069" s="70"/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70"/>
      <c r="AB1069" s="1"/>
      <c r="AC1069" s="29"/>
      <c r="AD1069" s="1"/>
      <c r="AE1069" s="29"/>
      <c r="AF1069" s="1"/>
      <c r="AG1069" s="29"/>
      <c r="AH1069" s="1"/>
      <c r="AI1069" s="29"/>
      <c r="AJ1069" s="1"/>
      <c r="AK1069" s="29"/>
      <c r="AL1069" s="1"/>
      <c r="AM1069" s="29"/>
      <c r="AN1069" s="1"/>
      <c r="AO1069" s="29"/>
      <c r="AP1069" s="1"/>
      <c r="AQ1069" s="29"/>
      <c r="AR1069" s="1"/>
      <c r="AS1069" s="29"/>
      <c r="AT1069" s="1"/>
      <c r="AU1069" s="29"/>
      <c r="AV1069" s="1"/>
      <c r="AW1069" s="29"/>
      <c r="AX1069" s="1"/>
      <c r="AY1069" s="29"/>
      <c r="AZ1069" s="1"/>
      <c r="BA1069" s="29"/>
      <c r="BB1069" s="1"/>
      <c r="BC1069" s="29"/>
      <c r="BD1069" s="1"/>
      <c r="BE1069" s="29"/>
      <c r="BF1069" s="1"/>
      <c r="BG1069" s="29"/>
      <c r="BH1069" s="1"/>
      <c r="BI1069" s="29"/>
      <c r="BJ1069" s="1"/>
      <c r="BK1069" s="29"/>
      <c r="BL1069" s="1"/>
      <c r="BM1069" s="29"/>
      <c r="BN1069" s="1"/>
      <c r="BO1069" s="29"/>
      <c r="BP1069" s="1">
        <v>79</v>
      </c>
      <c r="BQ1069" s="29">
        <v>3</v>
      </c>
      <c r="BR1069" s="1"/>
      <c r="BS1069" s="29"/>
      <c r="BT1069" s="1"/>
      <c r="BU1069" s="1">
        <v>68</v>
      </c>
      <c r="BV1069" s="29">
        <v>8</v>
      </c>
      <c r="BW1069" s="1">
        <v>100</v>
      </c>
      <c r="BX1069" s="29">
        <v>1</v>
      </c>
      <c r="BY1069" s="33"/>
      <c r="BZ1069" s="29"/>
      <c r="CA1069" s="33"/>
      <c r="CB1069" s="29"/>
      <c r="CC1069" s="33"/>
    </row>
    <row r="1070" spans="1:81" s="60" customFormat="1" x14ac:dyDescent="0.35">
      <c r="A1070" s="33" t="s">
        <v>351</v>
      </c>
      <c r="B1070" s="33" t="s">
        <v>232</v>
      </c>
      <c r="C1070" s="33" t="s">
        <v>1549</v>
      </c>
      <c r="D1070" s="33" t="s">
        <v>1550</v>
      </c>
      <c r="E1070" s="33" t="s">
        <v>58</v>
      </c>
      <c r="F1070" s="33">
        <v>999921126</v>
      </c>
      <c r="G1070" s="1">
        <f>(K1070+P1070+J1070+M1070+O1070+Q1070)-H1070</f>
        <v>236</v>
      </c>
      <c r="H1070" s="33"/>
      <c r="I1070" s="30"/>
      <c r="J1070" s="1">
        <f>SUM(AR1070,BW1070,CA1070)</f>
        <v>56</v>
      </c>
      <c r="K1070" s="1">
        <f>SUM(AD1070,AF1070,AH1070,AJ1070,AN1070,AL1070,AP1070,AT1070,AV1070,AX1070,AZ1070,BD1070,BF1070,BH1070,BJ1070,BL1070,BN1070,BB1070)</f>
        <v>90</v>
      </c>
      <c r="L1070" s="1">
        <f>COUNT(AD1070,AF1070,AH1070,AJ1070,AL1070,AN1070,AP1070,AT1070,AV1070,AX1070,AZ1070,BB1070,BD1070,BF1070,BH1070,BJ1070,BL1070,BN1070)</f>
        <v>1</v>
      </c>
      <c r="M1070" s="1">
        <f>BP1070+BR1070</f>
        <v>0</v>
      </c>
      <c r="N1070" s="1"/>
      <c r="O1070" s="1">
        <f>BU1070</f>
        <v>90</v>
      </c>
      <c r="P1070" s="1">
        <f>AB1070+BY1070</f>
        <v>0</v>
      </c>
      <c r="Q1070" s="1">
        <f>BT1070+CC1070</f>
        <v>0</v>
      </c>
      <c r="R1070" s="70"/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70"/>
      <c r="AB1070" s="1"/>
      <c r="AC1070" s="29"/>
      <c r="AD1070" s="33">
        <v>90</v>
      </c>
      <c r="AE1070" s="29">
        <v>2</v>
      </c>
      <c r="AF1070" s="1"/>
      <c r="AG1070" s="29"/>
      <c r="AH1070" s="1"/>
      <c r="AI1070" s="29"/>
      <c r="AJ1070" s="1"/>
      <c r="AK1070" s="29"/>
      <c r="AL1070" s="1"/>
      <c r="AM1070" s="29"/>
      <c r="AN1070" s="1"/>
      <c r="AO1070" s="29"/>
      <c r="AP1070" s="1"/>
      <c r="AQ1070" s="29"/>
      <c r="AR1070" s="1"/>
      <c r="AS1070" s="29"/>
      <c r="AT1070" s="1"/>
      <c r="AU1070" s="29"/>
      <c r="AV1070" s="1"/>
      <c r="AW1070" s="29"/>
      <c r="AX1070" s="1"/>
      <c r="AY1070" s="29"/>
      <c r="AZ1070" s="1"/>
      <c r="BA1070" s="29"/>
      <c r="BB1070" s="1"/>
      <c r="BC1070" s="29"/>
      <c r="BD1070" s="1"/>
      <c r="BE1070" s="29"/>
      <c r="BF1070" s="1"/>
      <c r="BG1070" s="29"/>
      <c r="BH1070" s="1"/>
      <c r="BI1070" s="29"/>
      <c r="BJ1070" s="1"/>
      <c r="BK1070" s="29"/>
      <c r="BL1070" s="1"/>
      <c r="BM1070" s="29"/>
      <c r="BN1070" s="1"/>
      <c r="BO1070" s="29"/>
      <c r="BP1070" s="1"/>
      <c r="BQ1070" s="29"/>
      <c r="BR1070" s="1"/>
      <c r="BS1070" s="29"/>
      <c r="BT1070" s="1"/>
      <c r="BU1070" s="1">
        <v>90</v>
      </c>
      <c r="BV1070" s="29">
        <v>4</v>
      </c>
      <c r="BW1070" s="1">
        <v>56</v>
      </c>
      <c r="BX1070" s="29">
        <v>3</v>
      </c>
      <c r="BY1070" s="33"/>
      <c r="BZ1070" s="29"/>
      <c r="CA1070" s="33"/>
      <c r="CB1070" s="29"/>
      <c r="CC1070" s="33"/>
    </row>
    <row r="1071" spans="1:81" s="60" customFormat="1" x14ac:dyDescent="0.35">
      <c r="A1071" s="33" t="s">
        <v>351</v>
      </c>
      <c r="B1071" s="1" t="s">
        <v>232</v>
      </c>
      <c r="C1071" s="1" t="s">
        <v>1172</v>
      </c>
      <c r="D1071" s="1" t="s">
        <v>116</v>
      </c>
      <c r="E1071" s="1" t="s">
        <v>58</v>
      </c>
      <c r="F1071" s="1">
        <v>999918053</v>
      </c>
      <c r="G1071" s="1">
        <f>(K1071+P1071+J1071+M1071+O1071+Q1071)-H1071</f>
        <v>200</v>
      </c>
      <c r="H1071" s="1">
        <f>(J1071+K1071+M1071+N1071+O1071+P1071+Q1071)*0.5</f>
        <v>200</v>
      </c>
      <c r="I1071" s="30"/>
      <c r="J1071" s="1">
        <f>SUM(AR1071,BW1071,CA1071)</f>
        <v>0</v>
      </c>
      <c r="K1071" s="1">
        <f>SUM(AD1071,AF1071,AH1071,AJ1071,AN1071,AL1071,AP1071,AT1071,AV1071,AX1071,AZ1071,BD1071,BF1071,BH1071,BJ1071,BL1071,BN1071,BB1071)</f>
        <v>90</v>
      </c>
      <c r="L1071" s="1">
        <f>COUNT(AD1071,AF1071,AH1071,AJ1071,AL1071,AN1071,AP1071,AT1071,AV1071,AX1071,AZ1071,BB1071,BD1071,BF1071,BH1071,BJ1071,BL1071,BN1071)</f>
        <v>2</v>
      </c>
      <c r="M1071" s="1">
        <f>BP1071+BR1071</f>
        <v>70</v>
      </c>
      <c r="N1071" s="1"/>
      <c r="O1071" s="1">
        <f>BU1071</f>
        <v>90</v>
      </c>
      <c r="P1071" s="1">
        <f>AB1071+BY1071</f>
        <v>150</v>
      </c>
      <c r="Q1071" s="1">
        <f>BT1071+CC1071</f>
        <v>0</v>
      </c>
      <c r="R1071" s="70"/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70"/>
      <c r="AB1071" s="1"/>
      <c r="AC1071" s="29"/>
      <c r="AD1071" s="1"/>
      <c r="AE1071" s="29"/>
      <c r="AF1071" s="1"/>
      <c r="AG1071" s="29"/>
      <c r="AH1071" s="1"/>
      <c r="AI1071" s="29"/>
      <c r="AJ1071" s="1"/>
      <c r="AK1071" s="29"/>
      <c r="AL1071" s="1"/>
      <c r="AM1071" s="29"/>
      <c r="AN1071" s="1"/>
      <c r="AO1071" s="29"/>
      <c r="AP1071" s="1"/>
      <c r="AQ1071" s="29"/>
      <c r="AR1071" s="1"/>
      <c r="AS1071" s="29"/>
      <c r="AT1071" s="1"/>
      <c r="AU1071" s="29"/>
      <c r="AV1071" s="1"/>
      <c r="AW1071" s="29"/>
      <c r="AX1071" s="1"/>
      <c r="AY1071" s="29"/>
      <c r="AZ1071" s="1">
        <v>30</v>
      </c>
      <c r="BA1071" s="29">
        <v>1</v>
      </c>
      <c r="BB1071" s="1"/>
      <c r="BC1071" s="29"/>
      <c r="BD1071" s="1"/>
      <c r="BE1071" s="29"/>
      <c r="BF1071" s="1"/>
      <c r="BG1071" s="29"/>
      <c r="BH1071" s="1"/>
      <c r="BI1071" s="29"/>
      <c r="BJ1071" s="1"/>
      <c r="BK1071" s="29"/>
      <c r="BL1071" s="1">
        <v>60</v>
      </c>
      <c r="BM1071" s="29">
        <v>1</v>
      </c>
      <c r="BN1071" s="1"/>
      <c r="BO1071" s="29"/>
      <c r="BP1071" s="1">
        <v>70</v>
      </c>
      <c r="BQ1071" s="29">
        <v>1</v>
      </c>
      <c r="BR1071" s="1"/>
      <c r="BS1071" s="29"/>
      <c r="BT1071" s="1"/>
      <c r="BU1071" s="1">
        <v>90</v>
      </c>
      <c r="BV1071" s="29">
        <v>4</v>
      </c>
      <c r="BW1071" s="1"/>
      <c r="BX1071" s="29"/>
      <c r="BY1071" s="33">
        <v>150</v>
      </c>
      <c r="BZ1071" s="29">
        <v>2</v>
      </c>
      <c r="CA1071" s="33"/>
      <c r="CB1071" s="29"/>
      <c r="CC1071" s="33"/>
    </row>
    <row r="1072" spans="1:81" s="60" customFormat="1" x14ac:dyDescent="0.35">
      <c r="A1072" s="33" t="s">
        <v>351</v>
      </c>
      <c r="B1072" s="33" t="s">
        <v>232</v>
      </c>
      <c r="C1072" s="33" t="s">
        <v>1189</v>
      </c>
      <c r="D1072" s="33" t="s">
        <v>1188</v>
      </c>
      <c r="E1072" s="33" t="s">
        <v>58</v>
      </c>
      <c r="F1072" s="1">
        <v>999918148</v>
      </c>
      <c r="G1072" s="1">
        <f>(K1072+P1072+J1072+M1072+O1072+Q1072)-H1072</f>
        <v>195</v>
      </c>
      <c r="H1072" s="33"/>
      <c r="I1072" s="30"/>
      <c r="J1072" s="1">
        <f>SUM(AR1072,BW1072,CA1072)</f>
        <v>75</v>
      </c>
      <c r="K1072" s="1">
        <f>SUM(AD1072,AF1072,AH1072,AJ1072,AN1072,AL1072,AP1072,AT1072,AV1072,AX1072,AZ1072,BD1072,BF1072,BH1072,BJ1072,BL1072,BN1072,BB1072)</f>
        <v>120</v>
      </c>
      <c r="L1072" s="1">
        <f>COUNT(AD1072,AF1072,AH1072,AJ1072,AL1072,AN1072,AP1072,AT1072,AV1072,AX1072,AZ1072,BB1072,BD1072,BF1072,BH1072,BJ1072,BL1072,BN1072)</f>
        <v>1</v>
      </c>
      <c r="M1072" s="1">
        <f>BP1072+BR1072</f>
        <v>0</v>
      </c>
      <c r="N1072" s="1"/>
      <c r="O1072" s="1">
        <f>BU1072</f>
        <v>0</v>
      </c>
      <c r="P1072" s="1">
        <f>AB1072+BY1072</f>
        <v>0</v>
      </c>
      <c r="Q1072" s="1">
        <f>BT1072+CC1072</f>
        <v>0</v>
      </c>
      <c r="R1072" s="70"/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70"/>
      <c r="AB1072" s="1"/>
      <c r="AC1072" s="29"/>
      <c r="AD1072" s="33">
        <v>120</v>
      </c>
      <c r="AE1072" s="29">
        <v>1</v>
      </c>
      <c r="AF1072" s="1"/>
      <c r="AG1072" s="29"/>
      <c r="AH1072" s="1"/>
      <c r="AI1072" s="29"/>
      <c r="AJ1072" s="1"/>
      <c r="AK1072" s="29"/>
      <c r="AL1072" s="1"/>
      <c r="AM1072" s="29"/>
      <c r="AN1072" s="1"/>
      <c r="AO1072" s="29"/>
      <c r="AP1072" s="1"/>
      <c r="AQ1072" s="29"/>
      <c r="AR1072" s="1"/>
      <c r="AS1072" s="29"/>
      <c r="AT1072" s="1"/>
      <c r="AU1072" s="29"/>
      <c r="AV1072" s="1"/>
      <c r="AW1072" s="29"/>
      <c r="AX1072" s="1"/>
      <c r="AY1072" s="29"/>
      <c r="AZ1072" s="1"/>
      <c r="BA1072" s="29"/>
      <c r="BB1072" s="1"/>
      <c r="BC1072" s="29"/>
      <c r="BD1072" s="1"/>
      <c r="BE1072" s="29"/>
      <c r="BF1072" s="1"/>
      <c r="BG1072" s="29"/>
      <c r="BH1072" s="1"/>
      <c r="BI1072" s="29"/>
      <c r="BJ1072" s="1"/>
      <c r="BK1072" s="29"/>
      <c r="BL1072" s="1"/>
      <c r="BM1072" s="29"/>
      <c r="BN1072" s="1"/>
      <c r="BO1072" s="29"/>
      <c r="BP1072" s="1"/>
      <c r="BQ1072" s="29"/>
      <c r="BR1072" s="1"/>
      <c r="BS1072" s="29"/>
      <c r="BT1072" s="1"/>
      <c r="BU1072" s="1"/>
      <c r="BV1072" s="29"/>
      <c r="BW1072" s="1">
        <v>75</v>
      </c>
      <c r="BX1072" s="29">
        <v>2</v>
      </c>
      <c r="BY1072" s="33"/>
      <c r="BZ1072" s="29"/>
      <c r="CA1072" s="33"/>
      <c r="CB1072" s="29"/>
      <c r="CC1072" s="33"/>
    </row>
    <row r="1073" spans="1:81" s="60" customFormat="1" x14ac:dyDescent="0.35">
      <c r="A1073" s="33" t="s">
        <v>351</v>
      </c>
      <c r="B1073" s="34" t="s">
        <v>232</v>
      </c>
      <c r="C1073" s="34" t="s">
        <v>1383</v>
      </c>
      <c r="D1073" s="34" t="s">
        <v>2302</v>
      </c>
      <c r="E1073" s="34" t="s">
        <v>58</v>
      </c>
      <c r="F1073" s="1">
        <v>999924829</v>
      </c>
      <c r="G1073" s="1">
        <f>(K1073+P1073+J1073+M1073+O1073+Q1073)-H1073</f>
        <v>194</v>
      </c>
      <c r="H1073" s="1">
        <f>(J1073+K1073+M1073+N1073+O1073+P1073+Q1073)*0.5</f>
        <v>194</v>
      </c>
      <c r="I1073" s="30"/>
      <c r="J1073" s="1">
        <f>SUM(AR1073,BW1073,CA1073)</f>
        <v>0</v>
      </c>
      <c r="K1073" s="1">
        <f>SUM(AD1073,AF1073,AH1073,AJ1073,AN1073,AL1073,AP1073,AT1073,AV1073,AX1073,AZ1073,BD1073,BF1073,BH1073,BJ1073,BL1073,BN1073,BB1073)</f>
        <v>203</v>
      </c>
      <c r="L1073" s="1">
        <f>COUNT(AD1073,AF1073,AH1073,AJ1073,AL1073,AN1073,AP1073,AT1073,AV1073,AX1073,AZ1073,BB1073,BD1073,BF1073,BH1073,BJ1073,BL1073,BN1073)</f>
        <v>3</v>
      </c>
      <c r="M1073" s="1">
        <f>BP1073+BR1073</f>
        <v>0</v>
      </c>
      <c r="N1073" s="1"/>
      <c r="O1073" s="1">
        <f>BU1073</f>
        <v>72</v>
      </c>
      <c r="P1073" s="1">
        <f>AB1073+BY1073</f>
        <v>113</v>
      </c>
      <c r="Q1073" s="1">
        <f>BT1073+CC1073</f>
        <v>0</v>
      </c>
      <c r="R1073" s="70"/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70"/>
      <c r="AB1073" s="1"/>
      <c r="AC1073" s="29"/>
      <c r="AD1073" s="1"/>
      <c r="AE1073" s="29"/>
      <c r="AF1073" s="1"/>
      <c r="AG1073" s="29"/>
      <c r="AH1073" s="1">
        <v>45</v>
      </c>
      <c r="AI1073" s="29">
        <v>2</v>
      </c>
      <c r="AJ1073" s="1"/>
      <c r="AK1073" s="29"/>
      <c r="AL1073" s="1">
        <v>68</v>
      </c>
      <c r="AM1073" s="29">
        <v>4</v>
      </c>
      <c r="AN1073" s="1"/>
      <c r="AO1073" s="29"/>
      <c r="AP1073" s="1"/>
      <c r="AQ1073" s="29"/>
      <c r="AR1073" s="1"/>
      <c r="AS1073" s="29"/>
      <c r="AT1073" s="1">
        <v>90</v>
      </c>
      <c r="AU1073" s="29">
        <v>2</v>
      </c>
      <c r="AV1073" s="1"/>
      <c r="AW1073" s="29"/>
      <c r="AX1073" s="1"/>
      <c r="AY1073" s="29"/>
      <c r="AZ1073" s="1"/>
      <c r="BA1073" s="29"/>
      <c r="BB1073" s="1"/>
      <c r="BC1073" s="29"/>
      <c r="BD1073" s="1"/>
      <c r="BE1073" s="29"/>
      <c r="BF1073" s="1"/>
      <c r="BG1073" s="29"/>
      <c r="BH1073" s="1"/>
      <c r="BI1073" s="29"/>
      <c r="BJ1073" s="1"/>
      <c r="BK1073" s="29"/>
      <c r="BL1073" s="1"/>
      <c r="BM1073" s="29"/>
      <c r="BN1073" s="1"/>
      <c r="BO1073" s="29"/>
      <c r="BP1073" s="1"/>
      <c r="BQ1073" s="29"/>
      <c r="BR1073" s="1"/>
      <c r="BS1073" s="29"/>
      <c r="BT1073" s="1"/>
      <c r="BU1073" s="1">
        <v>72</v>
      </c>
      <c r="BV1073" s="29">
        <v>7</v>
      </c>
      <c r="BW1073" s="1"/>
      <c r="BX1073" s="29"/>
      <c r="BY1073" s="33">
        <v>113</v>
      </c>
      <c r="BZ1073" s="29">
        <v>3</v>
      </c>
      <c r="CA1073" s="33"/>
      <c r="CB1073" s="29"/>
      <c r="CC1073" s="33"/>
    </row>
    <row r="1074" spans="1:81" s="60" customFormat="1" x14ac:dyDescent="0.35">
      <c r="A1074" s="35" t="s">
        <v>351</v>
      </c>
      <c r="B1074" s="35" t="s">
        <v>232</v>
      </c>
      <c r="C1074" s="35" t="s">
        <v>1523</v>
      </c>
      <c r="D1074" s="40" t="s">
        <v>1524</v>
      </c>
      <c r="E1074" s="35" t="s">
        <v>58</v>
      </c>
      <c r="F1074" s="35">
        <v>999920999</v>
      </c>
      <c r="G1074" s="1">
        <f>(K1074+P1074+J1074+M1074+O1074+Q1074)-H1074</f>
        <v>190</v>
      </c>
      <c r="H1074" s="1"/>
      <c r="I1074" s="30"/>
      <c r="J1074" s="1">
        <f>SUM(AR1074,BW1074,CA1074)</f>
        <v>0</v>
      </c>
      <c r="K1074" s="1">
        <f>SUM(AD1074,AF1074,AH1074,AJ1074,AN1074,AL1074,AP1074,AT1074,AV1074,AX1074,AZ1074,BD1074,BF1074,BH1074,BJ1074,BL1074,BN1074,BB1074)</f>
        <v>60</v>
      </c>
      <c r="L1074" s="1">
        <f>COUNT(AD1074,AF1074,AH1074,AJ1074,AL1074,AN1074,AP1074,AT1074,AV1074,AX1074,AZ1074,BB1074,BD1074,BF1074,BH1074,BJ1074,BL1074,BN1074)</f>
        <v>1</v>
      </c>
      <c r="M1074" s="1">
        <f>BP1074+BR1074</f>
        <v>79</v>
      </c>
      <c r="N1074" s="1"/>
      <c r="O1074" s="1">
        <f>BU1074</f>
        <v>51</v>
      </c>
      <c r="P1074" s="1">
        <f>AB1074+BY1074</f>
        <v>0</v>
      </c>
      <c r="Q1074" s="1">
        <f>BT1074+CC1074</f>
        <v>0</v>
      </c>
      <c r="R1074" s="70"/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70"/>
      <c r="AB1074" s="1"/>
      <c r="AC1074" s="29"/>
      <c r="AD1074" s="1"/>
      <c r="AE1074" s="29"/>
      <c r="AF1074" s="1">
        <v>60</v>
      </c>
      <c r="AG1074" s="29">
        <v>1</v>
      </c>
      <c r="AH1074" s="1"/>
      <c r="AI1074" s="29"/>
      <c r="AJ1074" s="1"/>
      <c r="AK1074" s="29"/>
      <c r="AL1074" s="1"/>
      <c r="AM1074" s="29"/>
      <c r="AN1074" s="1"/>
      <c r="AO1074" s="29"/>
      <c r="AP1074" s="1"/>
      <c r="AQ1074" s="29"/>
      <c r="AR1074" s="1"/>
      <c r="AS1074" s="29"/>
      <c r="AT1074" s="1"/>
      <c r="AU1074" s="29"/>
      <c r="AV1074" s="1"/>
      <c r="AW1074" s="29"/>
      <c r="AX1074" s="1"/>
      <c r="AY1074" s="29"/>
      <c r="AZ1074" s="1"/>
      <c r="BA1074" s="29"/>
      <c r="BB1074" s="1"/>
      <c r="BC1074" s="29"/>
      <c r="BD1074" s="1"/>
      <c r="BE1074" s="29"/>
      <c r="BF1074" s="1"/>
      <c r="BG1074" s="29"/>
      <c r="BH1074" s="1"/>
      <c r="BI1074" s="29"/>
      <c r="BJ1074" s="1"/>
      <c r="BK1074" s="29"/>
      <c r="BL1074" s="1"/>
      <c r="BM1074" s="29"/>
      <c r="BN1074" s="1"/>
      <c r="BO1074" s="29"/>
      <c r="BP1074" s="1">
        <v>79</v>
      </c>
      <c r="BQ1074" s="29">
        <v>4</v>
      </c>
      <c r="BR1074" s="1"/>
      <c r="BS1074" s="29"/>
      <c r="BT1074" s="1"/>
      <c r="BU1074" s="1">
        <v>51</v>
      </c>
      <c r="BV1074" s="29" t="s">
        <v>97</v>
      </c>
      <c r="BW1074" s="1"/>
      <c r="BX1074" s="29"/>
      <c r="BY1074" s="33"/>
      <c r="BZ1074" s="29"/>
      <c r="CA1074" s="33"/>
      <c r="CB1074" s="29"/>
      <c r="CC1074" s="33"/>
    </row>
    <row r="1075" spans="1:81" s="60" customFormat="1" x14ac:dyDescent="0.35">
      <c r="A1075" s="33" t="s">
        <v>351</v>
      </c>
      <c r="B1075" s="33" t="s">
        <v>232</v>
      </c>
      <c r="C1075" s="33" t="s">
        <v>1077</v>
      </c>
      <c r="D1075" s="33" t="s">
        <v>1078</v>
      </c>
      <c r="E1075" s="1" t="s">
        <v>58</v>
      </c>
      <c r="F1075" s="1">
        <v>999917048</v>
      </c>
      <c r="G1075" s="1">
        <f>(K1075+P1075+J1075+M1075+O1075+Q1075)-H1075</f>
        <v>175.5</v>
      </c>
      <c r="H1075" s="33"/>
      <c r="I1075" s="30"/>
      <c r="J1075" s="1">
        <f>SUM(AR1075,BW1075,CA1075)</f>
        <v>0</v>
      </c>
      <c r="K1075" s="1">
        <f>SUM(AD1075,AF1075,AH1075,AJ1075,AN1075,AL1075,AP1075,AT1075,AV1075,AX1075,AZ1075,BD1075,BF1075,BH1075,BJ1075,BL1075,BN1075,BB1075)</f>
        <v>68</v>
      </c>
      <c r="L1075" s="1">
        <f>COUNT(AD1075,AF1075,AH1075,AJ1075,AL1075,AN1075,AP1075,AT1075,AV1075,AX1075,AZ1075,BB1075,BD1075,BF1075,BH1075,BJ1075,BL1075,BN1075)</f>
        <v>1</v>
      </c>
      <c r="M1075" s="1">
        <f>BP1075+BR1075</f>
        <v>0</v>
      </c>
      <c r="N1075" s="1"/>
      <c r="O1075" s="1">
        <f>BU1075</f>
        <v>51</v>
      </c>
      <c r="P1075" s="1">
        <f>AB1075+BY1075</f>
        <v>56.5</v>
      </c>
      <c r="Q1075" s="1">
        <f>BT1075+CC1075</f>
        <v>0</v>
      </c>
      <c r="R1075" s="70"/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70"/>
      <c r="AB1075" s="1"/>
      <c r="AC1075" s="29"/>
      <c r="AD1075" s="33"/>
      <c r="AE1075" s="29"/>
      <c r="AF1075" s="1"/>
      <c r="AG1075" s="29"/>
      <c r="AH1075" s="1"/>
      <c r="AI1075" s="29"/>
      <c r="AJ1075" s="1">
        <v>68</v>
      </c>
      <c r="AK1075" s="29">
        <v>3</v>
      </c>
      <c r="AL1075" s="1"/>
      <c r="AM1075" s="29"/>
      <c r="AN1075" s="1"/>
      <c r="AO1075" s="29"/>
      <c r="AP1075" s="1"/>
      <c r="AQ1075" s="29"/>
      <c r="AR1075" s="1"/>
      <c r="AS1075" s="29"/>
      <c r="AT1075" s="1"/>
      <c r="AU1075" s="29"/>
      <c r="AV1075" s="1"/>
      <c r="AW1075" s="29"/>
      <c r="AX1075" s="1"/>
      <c r="AY1075" s="29"/>
      <c r="AZ1075" s="1"/>
      <c r="BA1075" s="29"/>
      <c r="BB1075" s="1"/>
      <c r="BC1075" s="29"/>
      <c r="BD1075" s="1"/>
      <c r="BE1075" s="29"/>
      <c r="BF1075" s="1"/>
      <c r="BG1075" s="29"/>
      <c r="BH1075" s="1"/>
      <c r="BI1075" s="29"/>
      <c r="BJ1075" s="1"/>
      <c r="BK1075" s="29"/>
      <c r="BL1075" s="1"/>
      <c r="BM1075" s="29"/>
      <c r="BN1075" s="1"/>
      <c r="BO1075" s="29"/>
      <c r="BP1075" s="1"/>
      <c r="BQ1075" s="29"/>
      <c r="BR1075" s="1"/>
      <c r="BS1075" s="29"/>
      <c r="BT1075" s="1"/>
      <c r="BU1075" s="1">
        <v>51</v>
      </c>
      <c r="BV1075" s="29" t="s">
        <v>97</v>
      </c>
      <c r="BW1075" s="1"/>
      <c r="BX1075" s="29"/>
      <c r="BY1075" s="33">
        <v>56.5</v>
      </c>
      <c r="BZ1075" s="29">
        <v>3</v>
      </c>
      <c r="CA1075" s="33"/>
      <c r="CB1075" s="29"/>
      <c r="CC1075" s="33"/>
    </row>
    <row r="1076" spans="1:81" s="60" customFormat="1" x14ac:dyDescent="0.35">
      <c r="A1076" s="33" t="s">
        <v>351</v>
      </c>
      <c r="B1076" s="38" t="s">
        <v>232</v>
      </c>
      <c r="C1076" s="38" t="s">
        <v>2595</v>
      </c>
      <c r="D1076" s="38" t="s">
        <v>116</v>
      </c>
      <c r="E1076" s="38" t="s">
        <v>58</v>
      </c>
      <c r="F1076" s="38">
        <v>999925643</v>
      </c>
      <c r="G1076" s="1">
        <f>(K1076+P1076+J1076+M1076+O1076+Q1076)-H1076</f>
        <v>170.5</v>
      </c>
      <c r="H1076" s="1">
        <f>(J1076+K1076+M1076+N1076+O1076+P1076+Q1076)*0.5</f>
        <v>170.5</v>
      </c>
      <c r="I1076" s="30"/>
      <c r="J1076" s="1">
        <f>SUM(AR1076,BW1076,CA1076)</f>
        <v>0</v>
      </c>
      <c r="K1076" s="1">
        <f>SUM(AD1076,AF1076,AH1076,AJ1076,AN1076,AL1076,AP1076,AT1076,AV1076,AX1076,AZ1076,BD1076,BF1076,BH1076,BJ1076,BL1076,BN1076,BB1076)</f>
        <v>90</v>
      </c>
      <c r="L1076" s="1">
        <f>COUNT(AD1076,AF1076,AH1076,AJ1076,AL1076,AN1076,AP1076,AT1076,AV1076,AX1076,AZ1076,BB1076,BD1076,BF1076,BH1076,BJ1076,BL1076,BN1076)</f>
        <v>1</v>
      </c>
      <c r="M1076" s="1">
        <f>BP1076+BR1076</f>
        <v>0</v>
      </c>
      <c r="N1076" s="1"/>
      <c r="O1076" s="1">
        <f>BU1076</f>
        <v>51</v>
      </c>
      <c r="P1076" s="1">
        <f>AB1076+BY1076</f>
        <v>200</v>
      </c>
      <c r="Q1076" s="1">
        <f>BT1076+CC1076</f>
        <v>0</v>
      </c>
      <c r="R1076" s="70"/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70"/>
      <c r="AB1076" s="1"/>
      <c r="AC1076" s="29"/>
      <c r="AD1076" s="1"/>
      <c r="AE1076" s="29"/>
      <c r="AF1076" s="1"/>
      <c r="AG1076" s="29"/>
      <c r="AH1076" s="1"/>
      <c r="AI1076" s="29"/>
      <c r="AJ1076" s="1">
        <v>90</v>
      </c>
      <c r="AK1076" s="29">
        <v>2</v>
      </c>
      <c r="AL1076" s="1"/>
      <c r="AM1076" s="29"/>
      <c r="AN1076" s="1"/>
      <c r="AO1076" s="29"/>
      <c r="AP1076" s="1"/>
      <c r="AQ1076" s="29"/>
      <c r="AR1076" s="1"/>
      <c r="AS1076" s="29"/>
      <c r="AT1076" s="1"/>
      <c r="AU1076" s="29"/>
      <c r="AV1076" s="1"/>
      <c r="AW1076" s="29"/>
      <c r="AX1076" s="1"/>
      <c r="AY1076" s="29"/>
      <c r="AZ1076" s="1"/>
      <c r="BA1076" s="29"/>
      <c r="BB1076" s="1"/>
      <c r="BC1076" s="29"/>
      <c r="BD1076" s="1"/>
      <c r="BE1076" s="29"/>
      <c r="BF1076" s="1"/>
      <c r="BG1076" s="29"/>
      <c r="BH1076" s="1"/>
      <c r="BI1076" s="29"/>
      <c r="BJ1076" s="1"/>
      <c r="BK1076" s="29"/>
      <c r="BL1076" s="1"/>
      <c r="BM1076" s="29"/>
      <c r="BN1076" s="1"/>
      <c r="BO1076" s="29"/>
      <c r="BP1076" s="1"/>
      <c r="BQ1076" s="29"/>
      <c r="BR1076" s="1"/>
      <c r="BS1076" s="29"/>
      <c r="BT1076" s="1"/>
      <c r="BU1076" s="1">
        <v>51</v>
      </c>
      <c r="BV1076" s="29" t="s">
        <v>97</v>
      </c>
      <c r="BW1076" s="1"/>
      <c r="BX1076" s="29"/>
      <c r="BY1076" s="33">
        <v>200</v>
      </c>
      <c r="BZ1076" s="29">
        <v>1</v>
      </c>
      <c r="CA1076" s="33"/>
      <c r="CB1076" s="29"/>
      <c r="CC1076" s="33"/>
    </row>
    <row r="1077" spans="1:81" s="60" customFormat="1" x14ac:dyDescent="0.35">
      <c r="A1077" s="33" t="s">
        <v>351</v>
      </c>
      <c r="B1077" s="1" t="s">
        <v>232</v>
      </c>
      <c r="C1077" s="1" t="s">
        <v>649</v>
      </c>
      <c r="D1077" s="1" t="s">
        <v>114</v>
      </c>
      <c r="E1077" s="33" t="s">
        <v>58</v>
      </c>
      <c r="F1077" s="1">
        <v>999923630</v>
      </c>
      <c r="G1077" s="1">
        <f>(K1077+P1077+J1077+M1077+O1077+Q1077)-H1077</f>
        <v>154</v>
      </c>
      <c r="H1077" s="33"/>
      <c r="I1077" s="30"/>
      <c r="J1077" s="1">
        <f>SUM(AR1077,BW1077,CA1077)</f>
        <v>0</v>
      </c>
      <c r="K1077" s="1">
        <f>SUM(AD1077,AF1077,AH1077,AJ1077,AN1077,AL1077,AP1077,AT1077,AV1077,AX1077,AZ1077,BD1077,BF1077,BH1077,BJ1077,BL1077,BN1077,BB1077)</f>
        <v>0</v>
      </c>
      <c r="L1077" s="1">
        <f>COUNT(AD1077,AF1077,AH1077,AJ1077,AL1077,AN1077,AP1077,AT1077,AV1077,AX1077,AZ1077,BB1077,BD1077,BF1077,BH1077,BJ1077,BL1077,BN1077)</f>
        <v>0</v>
      </c>
      <c r="M1077" s="1">
        <f>BP1077+BR1077</f>
        <v>79</v>
      </c>
      <c r="N1077" s="1"/>
      <c r="O1077" s="1">
        <f>BU1077</f>
        <v>0</v>
      </c>
      <c r="P1077" s="1">
        <f>AB1077+BY1077</f>
        <v>75</v>
      </c>
      <c r="Q1077" s="1">
        <f>BT1077+CC1077</f>
        <v>0</v>
      </c>
      <c r="R1077" s="70"/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70"/>
      <c r="AB1077" s="1"/>
      <c r="AC1077" s="29"/>
      <c r="AD1077" s="1"/>
      <c r="AE1077" s="29"/>
      <c r="AF1077" s="1"/>
      <c r="AG1077" s="29"/>
      <c r="AH1077" s="1"/>
      <c r="AI1077" s="29"/>
      <c r="AJ1077" s="1"/>
      <c r="AK1077" s="29"/>
      <c r="AL1077" s="1"/>
      <c r="AM1077" s="29"/>
      <c r="AN1077" s="1"/>
      <c r="AO1077" s="29"/>
      <c r="AP1077" s="1"/>
      <c r="AQ1077" s="29"/>
      <c r="AR1077" s="1"/>
      <c r="AS1077" s="29"/>
      <c r="AT1077" s="1"/>
      <c r="AU1077" s="29"/>
      <c r="AV1077" s="1"/>
      <c r="AW1077" s="29"/>
      <c r="AX1077" s="1"/>
      <c r="AY1077" s="29"/>
      <c r="AZ1077" s="1"/>
      <c r="BA1077" s="29"/>
      <c r="BB1077" s="1"/>
      <c r="BC1077" s="29"/>
      <c r="BD1077" s="1"/>
      <c r="BE1077" s="29"/>
      <c r="BF1077" s="1"/>
      <c r="BG1077" s="29"/>
      <c r="BH1077" s="1"/>
      <c r="BI1077" s="29"/>
      <c r="BJ1077" s="1"/>
      <c r="BK1077" s="29"/>
      <c r="BL1077" s="1"/>
      <c r="BM1077" s="29"/>
      <c r="BN1077" s="1"/>
      <c r="BO1077" s="29"/>
      <c r="BP1077" s="1"/>
      <c r="BQ1077" s="29"/>
      <c r="BR1077" s="1">
        <v>79</v>
      </c>
      <c r="BS1077" s="29">
        <v>3</v>
      </c>
      <c r="BT1077" s="1"/>
      <c r="BU1077" s="1"/>
      <c r="BV1077" s="29"/>
      <c r="BW1077" s="1"/>
      <c r="BX1077" s="29"/>
      <c r="BY1077" s="33">
        <v>75</v>
      </c>
      <c r="BZ1077" s="29">
        <v>2</v>
      </c>
      <c r="CA1077" s="33"/>
      <c r="CB1077" s="29"/>
      <c r="CC1077" s="33"/>
    </row>
    <row r="1078" spans="1:81" s="60" customFormat="1" x14ac:dyDescent="0.35">
      <c r="A1078" s="34" t="s">
        <v>351</v>
      </c>
      <c r="B1078" s="34" t="s">
        <v>232</v>
      </c>
      <c r="C1078" s="34" t="s">
        <v>966</v>
      </c>
      <c r="D1078" s="34" t="s">
        <v>875</v>
      </c>
      <c r="E1078" s="34" t="s">
        <v>58</v>
      </c>
      <c r="F1078" s="1">
        <v>999915423</v>
      </c>
      <c r="G1078" s="1">
        <f>(K1078+P1078+J1078+M1078+O1078+Q1078)-H1078</f>
        <v>128</v>
      </c>
      <c r="H1078" s="1"/>
      <c r="I1078" s="30"/>
      <c r="J1078" s="1">
        <f>SUM(AR1078,BW1078,CA1078)</f>
        <v>0</v>
      </c>
      <c r="K1078" s="1">
        <f>SUM(AD1078,AF1078,AH1078,AJ1078,AN1078,AL1078,AP1078,AT1078,AV1078,AX1078,AZ1078,BD1078,BF1078,BH1078,BJ1078,BL1078,BN1078,BB1078)</f>
        <v>128</v>
      </c>
      <c r="L1078" s="1">
        <f>COUNT(AD1078,AF1078,AH1078,AJ1078,AL1078,AN1078,AP1078,AT1078,AV1078,AX1078,AZ1078,BB1078,BD1078,BF1078,BH1078,BJ1078,BL1078,BN1078)</f>
        <v>2</v>
      </c>
      <c r="M1078" s="1">
        <f>BP1078+BR1078</f>
        <v>0</v>
      </c>
      <c r="N1078" s="1"/>
      <c r="O1078" s="1">
        <f>BU1078</f>
        <v>0</v>
      </c>
      <c r="P1078" s="1">
        <f>AB1078+BY1078</f>
        <v>0</v>
      </c>
      <c r="Q1078" s="1">
        <f>BT1078+CC1078</f>
        <v>0</v>
      </c>
      <c r="R1078" s="70"/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70"/>
      <c r="AB1078" s="1"/>
      <c r="AC1078" s="29"/>
      <c r="AD1078" s="1"/>
      <c r="AE1078" s="29"/>
      <c r="AF1078" s="1"/>
      <c r="AG1078" s="29"/>
      <c r="AH1078" s="1"/>
      <c r="AI1078" s="29"/>
      <c r="AJ1078" s="1"/>
      <c r="AK1078" s="29"/>
      <c r="AL1078" s="1"/>
      <c r="AM1078" s="29"/>
      <c r="AN1078" s="1"/>
      <c r="AO1078" s="29"/>
      <c r="AP1078" s="1"/>
      <c r="AQ1078" s="29"/>
      <c r="AR1078" s="1"/>
      <c r="AS1078" s="29"/>
      <c r="AT1078" s="1">
        <v>90</v>
      </c>
      <c r="AU1078" s="29">
        <v>2</v>
      </c>
      <c r="AV1078" s="1"/>
      <c r="AW1078" s="29"/>
      <c r="AX1078" s="1"/>
      <c r="AY1078" s="29"/>
      <c r="AZ1078" s="1"/>
      <c r="BA1078" s="29"/>
      <c r="BB1078" s="1">
        <v>38</v>
      </c>
      <c r="BC1078" s="29"/>
      <c r="BD1078" s="1"/>
      <c r="BE1078" s="29"/>
      <c r="BF1078" s="1"/>
      <c r="BG1078" s="29"/>
      <c r="BH1078" s="1"/>
      <c r="BI1078" s="29"/>
      <c r="BJ1078" s="1"/>
      <c r="BK1078" s="29"/>
      <c r="BL1078" s="1"/>
      <c r="BM1078" s="29"/>
      <c r="BN1078" s="1"/>
      <c r="BO1078" s="29"/>
      <c r="BP1078" s="1"/>
      <c r="BQ1078" s="29"/>
      <c r="BR1078" s="1"/>
      <c r="BS1078" s="29"/>
      <c r="BT1078" s="1"/>
      <c r="BU1078" s="1"/>
      <c r="BV1078" s="29"/>
      <c r="BW1078" s="1"/>
      <c r="BX1078" s="29"/>
      <c r="BY1078" s="33"/>
      <c r="BZ1078" s="29"/>
      <c r="CA1078" s="33"/>
      <c r="CB1078" s="29"/>
      <c r="CC1078" s="33"/>
    </row>
    <row r="1079" spans="1:81" s="60" customFormat="1" x14ac:dyDescent="0.35">
      <c r="A1079" s="33" t="s">
        <v>351</v>
      </c>
      <c r="B1079" s="33" t="s">
        <v>232</v>
      </c>
      <c r="C1079" s="33" t="s">
        <v>861</v>
      </c>
      <c r="D1079" s="33" t="s">
        <v>862</v>
      </c>
      <c r="E1079" s="33" t="s">
        <v>58</v>
      </c>
      <c r="F1079" s="33">
        <v>999910821</v>
      </c>
      <c r="G1079" s="1">
        <f>(K1079+P1079+J1079+M1079+O1079+Q1079)-H1079</f>
        <v>124</v>
      </c>
      <c r="H1079" s="33"/>
      <c r="I1079" s="30"/>
      <c r="J1079" s="1">
        <f>SUM(AR1079,BW1079,CA1079)</f>
        <v>56</v>
      </c>
      <c r="K1079" s="1">
        <f>SUM(AD1079,AF1079,AH1079,AJ1079,AN1079,AL1079,AP1079,AT1079,AV1079,AX1079,AZ1079,BD1079,BF1079,BH1079,BJ1079,BL1079,BN1079,BB1079)</f>
        <v>68</v>
      </c>
      <c r="L1079" s="1">
        <f>COUNT(AD1079,AF1079,AH1079,AJ1079,AL1079,AN1079,AP1079,AT1079,AV1079,AX1079,AZ1079,BB1079,BD1079,BF1079,BH1079,BJ1079,BL1079,BN1079)</f>
        <v>1</v>
      </c>
      <c r="M1079" s="1">
        <f>BP1079+BR1079</f>
        <v>0</v>
      </c>
      <c r="N1079" s="1"/>
      <c r="O1079" s="1">
        <f>BU1079</f>
        <v>0</v>
      </c>
      <c r="P1079" s="1">
        <f>AB1079+BY1079</f>
        <v>0</v>
      </c>
      <c r="Q1079" s="1">
        <f>BT1079+CC1079</f>
        <v>0</v>
      </c>
      <c r="R1079" s="70"/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70"/>
      <c r="AB1079" s="1"/>
      <c r="AC1079" s="29"/>
      <c r="AD1079" s="33">
        <v>68</v>
      </c>
      <c r="AE1079" s="29">
        <v>3</v>
      </c>
      <c r="AF1079" s="1"/>
      <c r="AG1079" s="29"/>
      <c r="AH1079" s="1"/>
      <c r="AI1079" s="29"/>
      <c r="AJ1079" s="1"/>
      <c r="AK1079" s="29"/>
      <c r="AL1079" s="1"/>
      <c r="AM1079" s="29"/>
      <c r="AN1079" s="1"/>
      <c r="AO1079" s="29"/>
      <c r="AP1079" s="1"/>
      <c r="AQ1079" s="29"/>
      <c r="AR1079" s="1"/>
      <c r="AS1079" s="29"/>
      <c r="AT1079" s="1"/>
      <c r="AU1079" s="29"/>
      <c r="AV1079" s="1"/>
      <c r="AW1079" s="29"/>
      <c r="AX1079" s="1"/>
      <c r="AY1079" s="29"/>
      <c r="AZ1079" s="1"/>
      <c r="BA1079" s="29"/>
      <c r="BB1079" s="1"/>
      <c r="BC1079" s="29"/>
      <c r="BD1079" s="1"/>
      <c r="BE1079" s="29"/>
      <c r="BF1079" s="1"/>
      <c r="BG1079" s="29"/>
      <c r="BH1079" s="1"/>
      <c r="BI1079" s="29"/>
      <c r="BJ1079" s="1"/>
      <c r="BK1079" s="29"/>
      <c r="BL1079" s="1"/>
      <c r="BM1079" s="29"/>
      <c r="BN1079" s="1"/>
      <c r="BO1079" s="29"/>
      <c r="BP1079" s="1"/>
      <c r="BQ1079" s="29"/>
      <c r="BR1079" s="1"/>
      <c r="BS1079" s="29"/>
      <c r="BT1079" s="1"/>
      <c r="BU1079" s="1"/>
      <c r="BV1079" s="29"/>
      <c r="BW1079" s="1">
        <v>56</v>
      </c>
      <c r="BX1079" s="29">
        <v>3</v>
      </c>
      <c r="BY1079" s="33"/>
      <c r="BZ1079" s="29"/>
      <c r="CA1079" s="33"/>
      <c r="CB1079" s="29"/>
      <c r="CC1079" s="33"/>
    </row>
    <row r="1080" spans="1:81" s="60" customFormat="1" x14ac:dyDescent="0.35">
      <c r="A1080" s="33" t="s">
        <v>351</v>
      </c>
      <c r="B1080" s="34" t="s">
        <v>232</v>
      </c>
      <c r="C1080" s="34" t="s">
        <v>2427</v>
      </c>
      <c r="D1080" s="34" t="s">
        <v>2428</v>
      </c>
      <c r="E1080" s="34" t="s">
        <v>58</v>
      </c>
      <c r="F1080" s="1">
        <v>999925267</v>
      </c>
      <c r="G1080" s="1">
        <f>(K1080+P1080+J1080+M1080+O1080+Q1080)-H1080</f>
        <v>106</v>
      </c>
      <c r="H1080" s="1">
        <f>(J1080+K1080+M1080+N1080+O1080+P1080+Q1080)*0.5</f>
        <v>106</v>
      </c>
      <c r="I1080" s="30"/>
      <c r="J1080" s="1">
        <f>SUM(AR1080,BW1080,CA1080)</f>
        <v>0</v>
      </c>
      <c r="K1080" s="1">
        <f>SUM(AD1080,AF1080,AH1080,AJ1080,AN1080,AL1080,AP1080,AT1080,AV1080,AX1080,AZ1080,BD1080,BF1080,BH1080,BJ1080,BL1080,BN1080,BB1080)</f>
        <v>128</v>
      </c>
      <c r="L1080" s="1">
        <f>COUNT(AD1080,AF1080,AH1080,AJ1080,AL1080,AN1080,AP1080,AT1080,AV1080,AX1080,AZ1080,BB1080,BD1080,BF1080,BH1080,BJ1080,BL1080,BN1080)</f>
        <v>2</v>
      </c>
      <c r="M1080" s="1">
        <f>BP1080+BR1080</f>
        <v>0</v>
      </c>
      <c r="N1080" s="1"/>
      <c r="O1080" s="1">
        <f>BU1080</f>
        <v>84</v>
      </c>
      <c r="P1080" s="1">
        <f>AB1080+BY1080</f>
        <v>0</v>
      </c>
      <c r="Q1080" s="1">
        <f>BT1080+CC1080</f>
        <v>0</v>
      </c>
      <c r="R1080" s="70"/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70"/>
      <c r="AB1080" s="1"/>
      <c r="AC1080" s="29"/>
      <c r="AD1080" s="1"/>
      <c r="AE1080" s="29"/>
      <c r="AF1080" s="1"/>
      <c r="AG1080" s="29"/>
      <c r="AH1080" s="1">
        <v>60</v>
      </c>
      <c r="AI1080" s="29">
        <v>1</v>
      </c>
      <c r="AJ1080" s="1"/>
      <c r="AK1080" s="29"/>
      <c r="AL1080" s="1">
        <v>68</v>
      </c>
      <c r="AM1080" s="29">
        <v>3</v>
      </c>
      <c r="AN1080" s="1"/>
      <c r="AO1080" s="29"/>
      <c r="AP1080" s="1"/>
      <c r="AQ1080" s="29"/>
      <c r="AR1080" s="1"/>
      <c r="AS1080" s="29"/>
      <c r="AT1080" s="1"/>
      <c r="AU1080" s="29"/>
      <c r="AV1080" s="1"/>
      <c r="AW1080" s="29"/>
      <c r="AX1080" s="1"/>
      <c r="AY1080" s="29"/>
      <c r="AZ1080" s="1"/>
      <c r="BA1080" s="29"/>
      <c r="BB1080" s="1"/>
      <c r="BC1080" s="29"/>
      <c r="BD1080" s="1"/>
      <c r="BE1080" s="29"/>
      <c r="BF1080" s="1"/>
      <c r="BG1080" s="29"/>
      <c r="BH1080" s="1"/>
      <c r="BI1080" s="29"/>
      <c r="BJ1080" s="1"/>
      <c r="BK1080" s="29"/>
      <c r="BL1080" s="1"/>
      <c r="BM1080" s="29"/>
      <c r="BN1080" s="1"/>
      <c r="BO1080" s="29"/>
      <c r="BP1080" s="1"/>
      <c r="BQ1080" s="29"/>
      <c r="BR1080" s="1"/>
      <c r="BS1080" s="29"/>
      <c r="BT1080" s="1"/>
      <c r="BU1080" s="1">
        <v>84</v>
      </c>
      <c r="BV1080" s="29">
        <v>5</v>
      </c>
      <c r="BW1080" s="1"/>
      <c r="BX1080" s="29"/>
      <c r="BY1080" s="33"/>
      <c r="BZ1080" s="29"/>
      <c r="CA1080" s="33"/>
      <c r="CB1080" s="29"/>
      <c r="CC1080" s="33"/>
    </row>
    <row r="1081" spans="1:81" s="60" customFormat="1" x14ac:dyDescent="0.35">
      <c r="A1081" s="33" t="s">
        <v>351</v>
      </c>
      <c r="B1081" s="1" t="s">
        <v>232</v>
      </c>
      <c r="C1081" s="33" t="s">
        <v>2020</v>
      </c>
      <c r="D1081" s="33" t="s">
        <v>210</v>
      </c>
      <c r="E1081" s="33" t="s">
        <v>58</v>
      </c>
      <c r="F1081" s="1">
        <v>999923367</v>
      </c>
      <c r="G1081" s="1">
        <f>(K1081+P1081+J1081+M1081+O1081+Q1081)-H1081</f>
        <v>104</v>
      </c>
      <c r="H1081" s="1">
        <f>(J1081+K1081+M1081+N1081+O1081+P1081+Q1081)*0.5</f>
        <v>104</v>
      </c>
      <c r="I1081" s="30"/>
      <c r="J1081" s="1">
        <f>SUM(AR1081,BW1081,CA1081)</f>
        <v>0</v>
      </c>
      <c r="K1081" s="1">
        <f>SUM(AD1081,AF1081,AH1081,AJ1081,AN1081,AL1081,AP1081,AT1081,AV1081,AX1081,AZ1081,BD1081,BF1081,BH1081,BJ1081,BL1081,BN1081,BB1081)</f>
        <v>48</v>
      </c>
      <c r="L1081" s="1">
        <f>COUNT(AD1081,AF1081,AH1081,AJ1081,AL1081,AN1081,AP1081,AT1081,AV1081,AX1081,AZ1081,BB1081,BD1081,BF1081,BH1081,BJ1081,BL1081,BN1081)</f>
        <v>2</v>
      </c>
      <c r="M1081" s="1">
        <f>BP1081+BR1081</f>
        <v>0</v>
      </c>
      <c r="N1081" s="1"/>
      <c r="O1081" s="1">
        <f>BU1081</f>
        <v>160</v>
      </c>
      <c r="P1081" s="1">
        <f>AB1081+BY1081</f>
        <v>0</v>
      </c>
      <c r="Q1081" s="1">
        <f>BT1081+CC1081</f>
        <v>0</v>
      </c>
      <c r="R1081" s="70"/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70"/>
      <c r="AB1081" s="1"/>
      <c r="AC1081" s="29"/>
      <c r="AD1081" s="1">
        <v>24</v>
      </c>
      <c r="AE1081" s="29">
        <v>1</v>
      </c>
      <c r="AF1081" s="1"/>
      <c r="AG1081" s="29"/>
      <c r="AH1081" s="1"/>
      <c r="AI1081" s="29"/>
      <c r="AJ1081" s="1"/>
      <c r="AK1081" s="29"/>
      <c r="AL1081" s="1"/>
      <c r="AM1081" s="29"/>
      <c r="AN1081" s="1"/>
      <c r="AO1081" s="29"/>
      <c r="AP1081" s="1"/>
      <c r="AQ1081" s="29"/>
      <c r="AR1081" s="1"/>
      <c r="AS1081" s="29"/>
      <c r="AT1081" s="1"/>
      <c r="AU1081" s="29"/>
      <c r="AV1081" s="1"/>
      <c r="AW1081" s="29"/>
      <c r="AX1081" s="1">
        <v>24</v>
      </c>
      <c r="AY1081" s="29">
        <v>1</v>
      </c>
      <c r="AZ1081" s="1"/>
      <c r="BA1081" s="29"/>
      <c r="BB1081" s="1"/>
      <c r="BC1081" s="29"/>
      <c r="BD1081" s="1"/>
      <c r="BE1081" s="29"/>
      <c r="BF1081" s="1"/>
      <c r="BG1081" s="29"/>
      <c r="BH1081" s="1"/>
      <c r="BI1081" s="29"/>
      <c r="BJ1081" s="1"/>
      <c r="BK1081" s="29"/>
      <c r="BL1081" s="1"/>
      <c r="BM1081" s="29"/>
      <c r="BN1081" s="1"/>
      <c r="BO1081" s="29"/>
      <c r="BP1081" s="1"/>
      <c r="BQ1081" s="29"/>
      <c r="BR1081" s="1"/>
      <c r="BS1081" s="29"/>
      <c r="BT1081" s="1"/>
      <c r="BU1081" s="1">
        <v>160</v>
      </c>
      <c r="BV1081" s="29">
        <v>1</v>
      </c>
      <c r="BW1081" s="1"/>
      <c r="BX1081" s="29"/>
      <c r="BY1081" s="33"/>
      <c r="BZ1081" s="29"/>
      <c r="CA1081" s="33"/>
      <c r="CB1081" s="29"/>
      <c r="CC1081" s="33"/>
    </row>
    <row r="1082" spans="1:81" s="60" customFormat="1" x14ac:dyDescent="0.35">
      <c r="A1082" s="33" t="s">
        <v>351</v>
      </c>
      <c r="B1082" s="1" t="s">
        <v>232</v>
      </c>
      <c r="C1082" s="1" t="s">
        <v>3102</v>
      </c>
      <c r="D1082" s="1" t="s">
        <v>1647</v>
      </c>
      <c r="E1082" s="1" t="s">
        <v>58</v>
      </c>
      <c r="F1082" s="1">
        <v>999926874</v>
      </c>
      <c r="G1082" s="1">
        <f>(K1082+P1082+J1082+M1082+O1082+Q1082)-H1082</f>
        <v>99</v>
      </c>
      <c r="H1082" s="1">
        <f>(J1082+K1082+M1082+N1082+O1082+P1082+Q1082)*0.5</f>
        <v>99</v>
      </c>
      <c r="I1082" s="30"/>
      <c r="J1082" s="1">
        <f>SUM(AR1082,BW1082,CA1082)</f>
        <v>0</v>
      </c>
      <c r="K1082" s="1">
        <f>SUM(AD1082,AF1082,AH1082,AJ1082,AN1082,AL1082,AP1082,AT1082,AV1082,AX1082,AZ1082,BD1082,BF1082,BH1082,BJ1082,BL1082,BN1082,BB1082)</f>
        <v>120</v>
      </c>
      <c r="L1082" s="1">
        <f>COUNT(AD1082,AF1082,AH1082,AJ1082,AL1082,AN1082,AP1082,AT1082,AV1082,AX1082,AZ1082,BB1082,BD1082,BF1082,BH1082,BJ1082,BL1082,BN1082)</f>
        <v>1</v>
      </c>
      <c r="M1082" s="1">
        <f>BP1082+BR1082</f>
        <v>0</v>
      </c>
      <c r="N1082" s="1"/>
      <c r="O1082" s="1">
        <f>BU1082</f>
        <v>78</v>
      </c>
      <c r="P1082" s="1">
        <f>AB1082+BY1082</f>
        <v>0</v>
      </c>
      <c r="Q1082" s="1">
        <f>BT1082+CC1082</f>
        <v>0</v>
      </c>
      <c r="R1082" s="70"/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70"/>
      <c r="AB1082" s="1"/>
      <c r="AC1082" s="29"/>
      <c r="AD1082" s="1"/>
      <c r="AE1082" s="29"/>
      <c r="AF1082" s="1"/>
      <c r="AG1082" s="29"/>
      <c r="AH1082" s="1"/>
      <c r="AI1082" s="29"/>
      <c r="AJ1082" s="1"/>
      <c r="AK1082" s="29"/>
      <c r="AL1082" s="1"/>
      <c r="AM1082" s="29"/>
      <c r="AN1082" s="1"/>
      <c r="AO1082" s="29"/>
      <c r="AP1082" s="1">
        <v>120</v>
      </c>
      <c r="AQ1082" s="29">
        <v>1</v>
      </c>
      <c r="AR1082" s="1"/>
      <c r="AS1082" s="29"/>
      <c r="AT1082" s="1"/>
      <c r="AU1082" s="29"/>
      <c r="AV1082" s="1"/>
      <c r="AW1082" s="29"/>
      <c r="AX1082" s="1"/>
      <c r="AY1082" s="29"/>
      <c r="AZ1082" s="1"/>
      <c r="BA1082" s="29"/>
      <c r="BB1082" s="1"/>
      <c r="BC1082" s="29"/>
      <c r="BD1082" s="1"/>
      <c r="BE1082" s="29"/>
      <c r="BF1082" s="1"/>
      <c r="BG1082" s="29"/>
      <c r="BH1082" s="1"/>
      <c r="BI1082" s="29"/>
      <c r="BJ1082" s="1"/>
      <c r="BK1082" s="29"/>
      <c r="BL1082" s="1"/>
      <c r="BM1082" s="29"/>
      <c r="BN1082" s="1"/>
      <c r="BO1082" s="29"/>
      <c r="BP1082" s="1"/>
      <c r="BQ1082" s="29"/>
      <c r="BR1082" s="1"/>
      <c r="BS1082" s="29"/>
      <c r="BT1082" s="1"/>
      <c r="BU1082" s="1">
        <v>78</v>
      </c>
      <c r="BV1082" s="29">
        <v>6</v>
      </c>
      <c r="BW1082" s="1"/>
      <c r="BX1082" s="29"/>
      <c r="BY1082" s="33"/>
      <c r="BZ1082" s="29"/>
      <c r="CA1082" s="33"/>
      <c r="CB1082" s="29"/>
      <c r="CC1082" s="33"/>
    </row>
    <row r="1083" spans="1:81" s="60" customFormat="1" x14ac:dyDescent="0.35">
      <c r="A1083" s="33" t="s">
        <v>351</v>
      </c>
      <c r="B1083" s="38" t="s">
        <v>232</v>
      </c>
      <c r="C1083" s="38" t="s">
        <v>1765</v>
      </c>
      <c r="D1083" s="38" t="s">
        <v>368</v>
      </c>
      <c r="E1083" s="38" t="s">
        <v>58</v>
      </c>
      <c r="F1083" s="38">
        <v>999922013</v>
      </c>
      <c r="G1083" s="1">
        <f>(K1083+P1083+J1083+M1083+O1083+Q1083)-H1083</f>
        <v>98</v>
      </c>
      <c r="H1083" s="1">
        <f>(J1083+K1083+M1083+N1083+O1083+P1083+Q1083)*0.5</f>
        <v>98</v>
      </c>
      <c r="I1083" s="30"/>
      <c r="J1083" s="1">
        <f>SUM(AR1083,BW1083,CA1083)</f>
        <v>0</v>
      </c>
      <c r="K1083" s="1">
        <f>SUM(AD1083,AF1083,AH1083,AJ1083,AN1083,AL1083,AP1083,AT1083,AV1083,AX1083,AZ1083,BD1083,BF1083,BH1083,BJ1083,BL1083,BN1083,BB1083)</f>
        <v>128</v>
      </c>
      <c r="L1083" s="1">
        <f>COUNT(AD1083,AF1083,AH1083,AJ1083,AL1083,AN1083,AP1083,AT1083,AV1083,AX1083,AZ1083,BB1083,BD1083,BF1083,BH1083,BJ1083,BL1083,BN1083)</f>
        <v>2</v>
      </c>
      <c r="M1083" s="1">
        <f>BP1083+BR1083</f>
        <v>0</v>
      </c>
      <c r="N1083" s="1"/>
      <c r="O1083" s="1">
        <f>BU1083</f>
        <v>68</v>
      </c>
      <c r="P1083" s="1">
        <f>AB1083+BY1083</f>
        <v>0</v>
      </c>
      <c r="Q1083" s="1">
        <f>BT1083+CC1083</f>
        <v>0</v>
      </c>
      <c r="R1083" s="70"/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70"/>
      <c r="AB1083" s="1"/>
      <c r="AC1083" s="29"/>
      <c r="AD1083" s="1"/>
      <c r="AE1083" s="29"/>
      <c r="AF1083" s="1"/>
      <c r="AG1083" s="29"/>
      <c r="AH1083" s="1"/>
      <c r="AI1083" s="29"/>
      <c r="AJ1083" s="1">
        <v>68</v>
      </c>
      <c r="AK1083" s="29">
        <v>3</v>
      </c>
      <c r="AL1083" s="1"/>
      <c r="AM1083" s="29"/>
      <c r="AN1083" s="1"/>
      <c r="AO1083" s="29"/>
      <c r="AP1083" s="1"/>
      <c r="AQ1083" s="29"/>
      <c r="AR1083" s="1"/>
      <c r="AS1083" s="29"/>
      <c r="AT1083" s="1"/>
      <c r="AU1083" s="29"/>
      <c r="AV1083" s="1"/>
      <c r="AW1083" s="29"/>
      <c r="AX1083" s="1"/>
      <c r="AY1083" s="29"/>
      <c r="AZ1083" s="1"/>
      <c r="BA1083" s="29"/>
      <c r="BB1083" s="1"/>
      <c r="BC1083" s="29"/>
      <c r="BD1083" s="1">
        <v>60</v>
      </c>
      <c r="BE1083" s="29">
        <v>1</v>
      </c>
      <c r="BF1083" s="1"/>
      <c r="BG1083" s="29"/>
      <c r="BH1083" s="1"/>
      <c r="BI1083" s="29"/>
      <c r="BJ1083" s="1"/>
      <c r="BK1083" s="29"/>
      <c r="BL1083" s="1"/>
      <c r="BM1083" s="29"/>
      <c r="BN1083" s="1"/>
      <c r="BO1083" s="29"/>
      <c r="BP1083" s="1"/>
      <c r="BQ1083" s="29"/>
      <c r="BR1083" s="1"/>
      <c r="BS1083" s="29"/>
      <c r="BT1083" s="1"/>
      <c r="BU1083" s="1">
        <v>68</v>
      </c>
      <c r="BV1083" s="29">
        <v>8</v>
      </c>
      <c r="BW1083" s="1"/>
      <c r="BX1083" s="29"/>
      <c r="BY1083" s="33"/>
      <c r="BZ1083" s="29"/>
      <c r="CA1083" s="33"/>
      <c r="CB1083" s="29"/>
      <c r="CC1083" s="33"/>
    </row>
    <row r="1084" spans="1:81" s="60" customFormat="1" x14ac:dyDescent="0.35">
      <c r="A1084" s="33" t="s">
        <v>351</v>
      </c>
      <c r="B1084" s="1" t="s">
        <v>232</v>
      </c>
      <c r="C1084" s="1" t="s">
        <v>1982</v>
      </c>
      <c r="D1084" s="1" t="s">
        <v>277</v>
      </c>
      <c r="E1084" s="1" t="s">
        <v>58</v>
      </c>
      <c r="F1084" s="1">
        <v>999923149</v>
      </c>
      <c r="G1084" s="1">
        <f>(K1084+P1084+J1084+M1084+O1084+Q1084)-H1084</f>
        <v>90</v>
      </c>
      <c r="H1084" s="1">
        <f>(J1084+K1084+M1084+N1084+O1084+P1084+Q1084)*0.5</f>
        <v>90</v>
      </c>
      <c r="I1084" s="30"/>
      <c r="J1084" s="1">
        <f>SUM(AR1084,BW1084,CA1084)</f>
        <v>0</v>
      </c>
      <c r="K1084" s="1">
        <f>SUM(AD1084,AF1084,AH1084,AJ1084,AN1084,AL1084,AP1084,AT1084,AV1084,AX1084,AZ1084,BD1084,BF1084,BH1084,BJ1084,BL1084,BN1084,BB1084)</f>
        <v>90</v>
      </c>
      <c r="L1084" s="1">
        <f>COUNT(AD1084,AF1084,AH1084,AJ1084,AL1084,AN1084,AP1084,AT1084,AV1084,AX1084,AZ1084,BB1084,BD1084,BF1084,BH1084,BJ1084,BL1084,BN1084)</f>
        <v>1</v>
      </c>
      <c r="M1084" s="1">
        <f>BP1084+BR1084</f>
        <v>0</v>
      </c>
      <c r="N1084" s="1"/>
      <c r="O1084" s="1">
        <f>BU1084</f>
        <v>90</v>
      </c>
      <c r="P1084" s="1">
        <f>AB1084+BY1084</f>
        <v>0</v>
      </c>
      <c r="Q1084" s="1">
        <f>BT1084+CC1084</f>
        <v>0</v>
      </c>
      <c r="R1084" s="70"/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70"/>
      <c r="AB1084" s="1"/>
      <c r="AC1084" s="29"/>
      <c r="AD1084" s="1"/>
      <c r="AE1084" s="29"/>
      <c r="AF1084" s="1"/>
      <c r="AG1084" s="29"/>
      <c r="AH1084" s="1"/>
      <c r="AI1084" s="29"/>
      <c r="AJ1084" s="1"/>
      <c r="AK1084" s="29"/>
      <c r="AL1084" s="1">
        <v>90</v>
      </c>
      <c r="AM1084" s="29">
        <v>2</v>
      </c>
      <c r="AN1084" s="1"/>
      <c r="AO1084" s="29"/>
      <c r="AP1084" s="1"/>
      <c r="AQ1084" s="29"/>
      <c r="AR1084" s="1"/>
      <c r="AS1084" s="29"/>
      <c r="AT1084" s="1"/>
      <c r="AU1084" s="29"/>
      <c r="AV1084" s="1"/>
      <c r="AW1084" s="29"/>
      <c r="AX1084" s="1"/>
      <c r="AY1084" s="29"/>
      <c r="AZ1084" s="1"/>
      <c r="BA1084" s="29"/>
      <c r="BB1084" s="1"/>
      <c r="BC1084" s="29"/>
      <c r="BD1084" s="1"/>
      <c r="BE1084" s="29"/>
      <c r="BF1084" s="1"/>
      <c r="BG1084" s="29"/>
      <c r="BH1084" s="1"/>
      <c r="BI1084" s="29"/>
      <c r="BJ1084" s="1"/>
      <c r="BK1084" s="29"/>
      <c r="BL1084" s="1"/>
      <c r="BM1084" s="29"/>
      <c r="BN1084" s="1"/>
      <c r="BO1084" s="29"/>
      <c r="BP1084" s="1"/>
      <c r="BQ1084" s="29"/>
      <c r="BR1084" s="1"/>
      <c r="BS1084" s="29"/>
      <c r="BT1084" s="1"/>
      <c r="BU1084" s="1">
        <v>90</v>
      </c>
      <c r="BV1084" s="29">
        <v>3</v>
      </c>
      <c r="BW1084" s="1"/>
      <c r="BX1084" s="29"/>
      <c r="BY1084" s="33"/>
      <c r="BZ1084" s="29"/>
      <c r="CA1084" s="33"/>
      <c r="CB1084" s="29"/>
      <c r="CC1084" s="33"/>
    </row>
    <row r="1085" spans="1:81" s="60" customFormat="1" x14ac:dyDescent="0.35">
      <c r="A1085" s="34" t="s">
        <v>351</v>
      </c>
      <c r="B1085" s="34" t="s">
        <v>232</v>
      </c>
      <c r="C1085" s="34" t="s">
        <v>1597</v>
      </c>
      <c r="D1085" s="34" t="s">
        <v>3474</v>
      </c>
      <c r="E1085" s="34" t="s">
        <v>58</v>
      </c>
      <c r="F1085" s="1">
        <v>999927842</v>
      </c>
      <c r="G1085" s="1">
        <f>(K1085+P1085+J1085+M1085+O1085+Q1085)-H1085</f>
        <v>90</v>
      </c>
      <c r="H1085" s="1"/>
      <c r="I1085" s="30"/>
      <c r="J1085" s="1">
        <f>SUM(AR1085,BW1085,CA1085)</f>
        <v>0</v>
      </c>
      <c r="K1085" s="1">
        <f>SUM(AD1085,AF1085,AH1085,AJ1085,AN1085,AL1085,AP1085,AT1085,AV1085,AX1085,AZ1085,BD1085,BF1085,BH1085,BJ1085,BL1085,BN1085,BB1085)</f>
        <v>90</v>
      </c>
      <c r="L1085" s="1">
        <f>COUNT(AD1085,AF1085,AH1085,AJ1085,AL1085,AN1085,AP1085,AT1085,AV1085,AX1085,AZ1085,BB1085,BD1085,BF1085,BH1085,BJ1085,BL1085,BN1085)</f>
        <v>1</v>
      </c>
      <c r="M1085" s="1">
        <f>BP1085+BR1085</f>
        <v>0</v>
      </c>
      <c r="N1085" s="1"/>
      <c r="O1085" s="1">
        <f>BU1085</f>
        <v>0</v>
      </c>
      <c r="P1085" s="1">
        <f>AB1085+BY1085</f>
        <v>0</v>
      </c>
      <c r="Q1085" s="1">
        <f>BT1085+CC1085</f>
        <v>0</v>
      </c>
      <c r="R1085" s="70"/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70"/>
      <c r="AB1085" s="1"/>
      <c r="AC1085" s="29"/>
      <c r="AD1085" s="1"/>
      <c r="AE1085" s="29"/>
      <c r="AF1085" s="1"/>
      <c r="AG1085" s="29"/>
      <c r="AH1085" s="1"/>
      <c r="AI1085" s="29"/>
      <c r="AJ1085" s="1"/>
      <c r="AK1085" s="29"/>
      <c r="AL1085" s="1"/>
      <c r="AM1085" s="29"/>
      <c r="AN1085" s="1"/>
      <c r="AO1085" s="29"/>
      <c r="AP1085" s="1"/>
      <c r="AQ1085" s="29"/>
      <c r="AR1085" s="1"/>
      <c r="AS1085" s="29"/>
      <c r="AT1085" s="1"/>
      <c r="AU1085" s="29"/>
      <c r="AV1085" s="1"/>
      <c r="AW1085" s="29"/>
      <c r="AX1085" s="1"/>
      <c r="AY1085" s="29"/>
      <c r="AZ1085" s="1"/>
      <c r="BA1085" s="30"/>
      <c r="BB1085" s="1">
        <v>90</v>
      </c>
      <c r="BC1085" s="29"/>
      <c r="BD1085" s="1"/>
      <c r="BE1085" s="30"/>
      <c r="BF1085" s="1"/>
      <c r="BG1085" s="29"/>
      <c r="BH1085" s="1"/>
      <c r="BI1085" s="29"/>
      <c r="BJ1085" s="1"/>
      <c r="BK1085" s="29"/>
      <c r="BL1085" s="1"/>
      <c r="BM1085" s="29"/>
      <c r="BN1085" s="1"/>
      <c r="BO1085" s="29"/>
      <c r="BP1085" s="1"/>
      <c r="BQ1085" s="29"/>
      <c r="BR1085" s="1"/>
      <c r="BS1085" s="29"/>
      <c r="BT1085" s="1"/>
      <c r="BU1085" s="1"/>
      <c r="BV1085" s="29"/>
      <c r="BW1085" s="1"/>
      <c r="BX1085" s="29"/>
      <c r="BY1085" s="33"/>
      <c r="BZ1085" s="29"/>
      <c r="CA1085" s="33"/>
      <c r="CB1085" s="29"/>
      <c r="CC1085" s="33"/>
    </row>
    <row r="1086" spans="1:81" s="60" customFormat="1" x14ac:dyDescent="0.35">
      <c r="A1086" s="33" t="s">
        <v>351</v>
      </c>
      <c r="B1086" s="1" t="s">
        <v>232</v>
      </c>
      <c r="C1086" s="1" t="s">
        <v>2859</v>
      </c>
      <c r="D1086" s="1" t="s">
        <v>2860</v>
      </c>
      <c r="E1086" s="1" t="s">
        <v>58</v>
      </c>
      <c r="F1086" s="1">
        <v>999926300</v>
      </c>
      <c r="G1086" s="1">
        <f>(K1086+P1086+J1086+M1086+O1086+Q1086)-H1086</f>
        <v>75.5</v>
      </c>
      <c r="H1086" s="1">
        <f>(J1086+K1086+M1086+N1086+O1086+P1086+Q1086)*0.5</f>
        <v>75.5</v>
      </c>
      <c r="I1086" s="30"/>
      <c r="J1086" s="1">
        <f>SUM(AR1086,BW1086,CA1086)</f>
        <v>0</v>
      </c>
      <c r="K1086" s="1">
        <f>SUM(AD1086,AF1086,AH1086,AJ1086,AN1086,AL1086,AP1086,AT1086,AV1086,AX1086,AZ1086,BD1086,BF1086,BH1086,BJ1086,BL1086,BN1086,BB1086)</f>
        <v>30</v>
      </c>
      <c r="L1086" s="1">
        <f>COUNT(AD1086,AF1086,AH1086,AJ1086,AL1086,AN1086,AP1086,AT1086,AV1086,AX1086,AZ1086,BB1086,BD1086,BF1086,BH1086,BJ1086,BL1086,BN1086)</f>
        <v>1</v>
      </c>
      <c r="M1086" s="1">
        <f>BP1086+BR1086</f>
        <v>70</v>
      </c>
      <c r="N1086" s="1"/>
      <c r="O1086" s="1">
        <f>BU1086</f>
        <v>51</v>
      </c>
      <c r="P1086" s="1">
        <f>AB1086+BY1086</f>
        <v>0</v>
      </c>
      <c r="Q1086" s="1">
        <f>BT1086+CC1086</f>
        <v>0</v>
      </c>
      <c r="R1086" s="70"/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70"/>
      <c r="AB1086" s="1"/>
      <c r="AC1086" s="29"/>
      <c r="AD1086" s="1"/>
      <c r="AE1086" s="29"/>
      <c r="AF1086" s="1"/>
      <c r="AG1086" s="29"/>
      <c r="AH1086" s="1"/>
      <c r="AI1086" s="29"/>
      <c r="AJ1086" s="1"/>
      <c r="AK1086" s="29"/>
      <c r="AL1086" s="1"/>
      <c r="AM1086" s="29"/>
      <c r="AN1086" s="1">
        <v>30</v>
      </c>
      <c r="AO1086" s="29">
        <v>1</v>
      </c>
      <c r="AP1086" s="1"/>
      <c r="AQ1086" s="29"/>
      <c r="AR1086" s="1"/>
      <c r="AS1086" s="29"/>
      <c r="AT1086" s="1"/>
      <c r="AU1086" s="29"/>
      <c r="AV1086" s="1"/>
      <c r="AW1086" s="29"/>
      <c r="AX1086" s="1"/>
      <c r="AY1086" s="29"/>
      <c r="AZ1086" s="1"/>
      <c r="BA1086" s="29"/>
      <c r="BB1086" s="1"/>
      <c r="BC1086" s="29"/>
      <c r="BD1086" s="1"/>
      <c r="BE1086" s="29"/>
      <c r="BF1086" s="1"/>
      <c r="BG1086" s="29"/>
      <c r="BH1086" s="1"/>
      <c r="BI1086" s="29"/>
      <c r="BJ1086" s="1"/>
      <c r="BK1086" s="29"/>
      <c r="BL1086" s="1"/>
      <c r="BM1086" s="29"/>
      <c r="BN1086" s="1"/>
      <c r="BO1086" s="29"/>
      <c r="BP1086" s="1"/>
      <c r="BQ1086" s="29"/>
      <c r="BR1086" s="1">
        <v>70</v>
      </c>
      <c r="BS1086" s="29">
        <v>1</v>
      </c>
      <c r="BT1086" s="1"/>
      <c r="BU1086" s="1">
        <v>51</v>
      </c>
      <c r="BV1086" s="29" t="s">
        <v>97</v>
      </c>
      <c r="BW1086" s="1"/>
      <c r="BX1086" s="29"/>
      <c r="BY1086" s="33"/>
      <c r="BZ1086" s="29"/>
      <c r="CA1086" s="33"/>
      <c r="CB1086" s="29"/>
      <c r="CC1086" s="33"/>
    </row>
    <row r="1087" spans="1:81" s="60" customFormat="1" x14ac:dyDescent="0.35">
      <c r="A1087" s="33" t="s">
        <v>351</v>
      </c>
      <c r="B1087" s="1" t="s">
        <v>232</v>
      </c>
      <c r="C1087" s="1" t="s">
        <v>1331</v>
      </c>
      <c r="D1087" s="1" t="s">
        <v>562</v>
      </c>
      <c r="E1087" s="1" t="s">
        <v>58</v>
      </c>
      <c r="F1087" s="1">
        <v>999919180</v>
      </c>
      <c r="G1087" s="1">
        <f>(K1087+P1087+J1087+M1087+O1087+Q1087)-H1087</f>
        <v>72</v>
      </c>
      <c r="H1087" s="1">
        <f>(J1087+K1087+M1087+N1087+O1087+P1087+Q1087)*0.5</f>
        <v>72</v>
      </c>
      <c r="I1087" s="30"/>
      <c r="J1087" s="1">
        <f>SUM(AR1087,BW1087,CA1087)</f>
        <v>0</v>
      </c>
      <c r="K1087" s="1">
        <f>SUM(AD1087,AF1087,AH1087,AJ1087,AN1087,AL1087,AP1087,AT1087,AV1087,AX1087,AZ1087,BD1087,BF1087,BH1087,BJ1087,BL1087,BN1087,BB1087)</f>
        <v>24</v>
      </c>
      <c r="L1087" s="1">
        <f>COUNT(AD1087,AF1087,AH1087,AJ1087,AL1087,AN1087,AP1087,AT1087,AV1087,AX1087,AZ1087,BB1087,BD1087,BF1087,BH1087,BJ1087,BL1087,BN1087)</f>
        <v>1</v>
      </c>
      <c r="M1087" s="1">
        <f>BP1087+BR1087</f>
        <v>0</v>
      </c>
      <c r="N1087" s="1"/>
      <c r="O1087" s="1">
        <f>BU1087</f>
        <v>120</v>
      </c>
      <c r="P1087" s="1">
        <f>AB1087+BY1087</f>
        <v>0</v>
      </c>
      <c r="Q1087" s="1">
        <f>BT1087+CC1087</f>
        <v>0</v>
      </c>
      <c r="R1087" s="70"/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70"/>
      <c r="AB1087" s="1"/>
      <c r="AC1087" s="29"/>
      <c r="AD1087" s="1"/>
      <c r="AE1087" s="29"/>
      <c r="AF1087" s="1"/>
      <c r="AG1087" s="29"/>
      <c r="AH1087" s="1"/>
      <c r="AI1087" s="29"/>
      <c r="AJ1087" s="1"/>
      <c r="AK1087" s="29"/>
      <c r="AL1087" s="1"/>
      <c r="AM1087" s="30"/>
      <c r="AN1087" s="1"/>
      <c r="AO1087" s="29"/>
      <c r="AP1087" s="1"/>
      <c r="AQ1087" s="30"/>
      <c r="AR1087" s="1"/>
      <c r="AS1087" s="30"/>
      <c r="AT1087" s="1"/>
      <c r="AU1087" s="30"/>
      <c r="AV1087" s="1">
        <v>24</v>
      </c>
      <c r="AW1087" s="30"/>
      <c r="AX1087" s="1"/>
      <c r="AY1087" s="30"/>
      <c r="AZ1087" s="1"/>
      <c r="BA1087" s="30"/>
      <c r="BB1087" s="1"/>
      <c r="BC1087" s="29"/>
      <c r="BD1087" s="1"/>
      <c r="BE1087" s="30"/>
      <c r="BF1087" s="1"/>
      <c r="BG1087" s="30"/>
      <c r="BH1087" s="1"/>
      <c r="BI1087" s="30"/>
      <c r="BJ1087" s="1"/>
      <c r="BK1087" s="30"/>
      <c r="BL1087" s="1"/>
      <c r="BM1087" s="30"/>
      <c r="BN1087" s="1"/>
      <c r="BO1087" s="30"/>
      <c r="BP1087" s="1"/>
      <c r="BQ1087" s="29"/>
      <c r="BR1087" s="1"/>
      <c r="BS1087" s="29"/>
      <c r="BT1087" s="1"/>
      <c r="BU1087" s="1">
        <v>120</v>
      </c>
      <c r="BV1087" s="29">
        <v>2</v>
      </c>
      <c r="BW1087" s="1"/>
      <c r="BX1087" s="29"/>
      <c r="BY1087" s="33"/>
      <c r="BZ1087" s="29"/>
      <c r="CA1087" s="33"/>
      <c r="CB1087" s="29"/>
      <c r="CC1087" s="33"/>
    </row>
    <row r="1088" spans="1:81" s="60" customFormat="1" x14ac:dyDescent="0.35">
      <c r="A1088" s="33" t="s">
        <v>351</v>
      </c>
      <c r="B1088" s="33" t="s">
        <v>232</v>
      </c>
      <c r="C1088" s="33" t="s">
        <v>1194</v>
      </c>
      <c r="D1088" s="33" t="s">
        <v>57</v>
      </c>
      <c r="E1088" s="33" t="s">
        <v>58</v>
      </c>
      <c r="F1088" s="33">
        <v>999918178</v>
      </c>
      <c r="G1088" s="1">
        <f>(K1088+P1088+J1088+M1088+O1088+Q1088)-H1088</f>
        <v>68</v>
      </c>
      <c r="H1088" s="33"/>
      <c r="I1088" s="30"/>
      <c r="J1088" s="1">
        <f>SUM(AR1088,BW1088,CA1088)</f>
        <v>0</v>
      </c>
      <c r="K1088" s="1">
        <f>SUM(AD1088,AF1088,AH1088,AJ1088,AN1088,AL1088,AP1088,AT1088,AV1088,AX1088,AZ1088,BD1088,BF1088,BH1088,BJ1088,BL1088,BN1088,BB1088)</f>
        <v>68</v>
      </c>
      <c r="L1088" s="1">
        <f>COUNT(AD1088,AF1088,AH1088,AJ1088,AL1088,AN1088,AP1088,AT1088,AV1088,AX1088,AZ1088,BB1088,BD1088,BF1088,BH1088,BJ1088,BL1088,BN1088)</f>
        <v>1</v>
      </c>
      <c r="M1088" s="1">
        <f>BP1088+BR1088</f>
        <v>0</v>
      </c>
      <c r="N1088" s="1"/>
      <c r="O1088" s="1">
        <f>BU1088</f>
        <v>0</v>
      </c>
      <c r="P1088" s="1">
        <f>AB1088+BY1088</f>
        <v>0</v>
      </c>
      <c r="Q1088" s="1">
        <f>BT1088+CC1088</f>
        <v>0</v>
      </c>
      <c r="R1088" s="70"/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70"/>
      <c r="AB1088" s="1"/>
      <c r="AC1088" s="29"/>
      <c r="AD1088" s="33">
        <v>68</v>
      </c>
      <c r="AE1088" s="29">
        <v>3</v>
      </c>
      <c r="AF1088" s="1"/>
      <c r="AG1088" s="29"/>
      <c r="AH1088" s="1"/>
      <c r="AI1088" s="29"/>
      <c r="AJ1088" s="1"/>
      <c r="AK1088" s="29"/>
      <c r="AL1088" s="1"/>
      <c r="AM1088" s="29"/>
      <c r="AN1088" s="1"/>
      <c r="AO1088" s="29"/>
      <c r="AP1088" s="1"/>
      <c r="AQ1088" s="29"/>
      <c r="AR1088" s="1"/>
      <c r="AS1088" s="29"/>
      <c r="AT1088" s="1"/>
      <c r="AU1088" s="29"/>
      <c r="AV1088" s="1"/>
      <c r="AW1088" s="29"/>
      <c r="AX1088" s="1"/>
      <c r="AY1088" s="29"/>
      <c r="AZ1088" s="1"/>
      <c r="BA1088" s="29"/>
      <c r="BB1088" s="1"/>
      <c r="BC1088" s="29"/>
      <c r="BD1088" s="1"/>
      <c r="BE1088" s="29"/>
      <c r="BF1088" s="1"/>
      <c r="BG1088" s="29"/>
      <c r="BH1088" s="1"/>
      <c r="BI1088" s="29"/>
      <c r="BJ1088" s="1"/>
      <c r="BK1088" s="29"/>
      <c r="BL1088" s="1"/>
      <c r="BM1088" s="29"/>
      <c r="BN1088" s="1"/>
      <c r="BO1088" s="29"/>
      <c r="BP1088" s="1"/>
      <c r="BQ1088" s="29"/>
      <c r="BR1088" s="1"/>
      <c r="BS1088" s="29"/>
      <c r="BT1088" s="1"/>
      <c r="BU1088" s="1"/>
      <c r="BV1088" s="29"/>
      <c r="BW1088" s="1"/>
      <c r="BX1088" s="29"/>
      <c r="BY1088" s="33"/>
      <c r="BZ1088" s="29"/>
      <c r="CA1088" s="33"/>
      <c r="CB1088" s="29"/>
      <c r="CC1088" s="33"/>
    </row>
    <row r="1089" spans="1:81" s="60" customFormat="1" x14ac:dyDescent="0.35">
      <c r="A1089" s="1" t="s">
        <v>351</v>
      </c>
      <c r="B1089" s="1" t="s">
        <v>232</v>
      </c>
      <c r="C1089" s="1" t="s">
        <v>1930</v>
      </c>
      <c r="D1089" s="1" t="s">
        <v>1931</v>
      </c>
      <c r="E1089" s="1" t="s">
        <v>58</v>
      </c>
      <c r="F1089" s="1">
        <v>999922889</v>
      </c>
      <c r="G1089" s="1">
        <f>(K1089+P1089+J1089+M1089+O1089+Q1089)-H1089</f>
        <v>68</v>
      </c>
      <c r="H1089" s="1"/>
      <c r="I1089" s="30"/>
      <c r="J1089" s="1">
        <f>SUM(AR1089,BW1089,CA1089)</f>
        <v>0</v>
      </c>
      <c r="K1089" s="1">
        <f>SUM(AD1089,AF1089,AH1089,AJ1089,AN1089,AL1089,AP1089,AT1089,AV1089,AX1089,AZ1089,BD1089,BF1089,BH1089,BJ1089,BL1089,BN1089,BB1089)</f>
        <v>68</v>
      </c>
      <c r="L1089" s="1">
        <f>COUNT(AD1089,AF1089,AH1089,AJ1089,AL1089,AN1089,AP1089,AT1089,AV1089,AX1089,AZ1089,BB1089,BD1089,BF1089,BH1089,BJ1089,BL1089,BN1089)</f>
        <v>1</v>
      </c>
      <c r="M1089" s="1">
        <f>BP1089+BR1089</f>
        <v>0</v>
      </c>
      <c r="N1089" s="1"/>
      <c r="O1089" s="1">
        <f>BU1089</f>
        <v>0</v>
      </c>
      <c r="P1089" s="1">
        <f>AB1089+BY1089</f>
        <v>0</v>
      </c>
      <c r="Q1089" s="1">
        <f>BT1089+CC1089</f>
        <v>0</v>
      </c>
      <c r="R1089" s="70"/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70"/>
      <c r="AB1089" s="1"/>
      <c r="AC1089" s="29"/>
      <c r="AD1089" s="1"/>
      <c r="AE1089" s="29"/>
      <c r="AF1089" s="1"/>
      <c r="AG1089" s="29"/>
      <c r="AH1089" s="1"/>
      <c r="AI1089" s="29"/>
      <c r="AJ1089" s="1"/>
      <c r="AK1089" s="29"/>
      <c r="AL1089" s="1"/>
      <c r="AM1089" s="29"/>
      <c r="AN1089" s="1"/>
      <c r="AO1089" s="29"/>
      <c r="AP1089" s="1">
        <v>68</v>
      </c>
      <c r="AQ1089" s="29">
        <v>3</v>
      </c>
      <c r="AR1089" s="1"/>
      <c r="AS1089" s="29"/>
      <c r="AT1089" s="1"/>
      <c r="AU1089" s="29"/>
      <c r="AV1089" s="1"/>
      <c r="AW1089" s="29"/>
      <c r="AX1089" s="1"/>
      <c r="AY1089" s="29"/>
      <c r="AZ1089" s="1"/>
      <c r="BA1089" s="29"/>
      <c r="BB1089" s="1"/>
      <c r="BC1089" s="29"/>
      <c r="BD1089" s="1"/>
      <c r="BE1089" s="29"/>
      <c r="BF1089" s="1"/>
      <c r="BG1089" s="29"/>
      <c r="BH1089" s="1"/>
      <c r="BI1089" s="29"/>
      <c r="BJ1089" s="1"/>
      <c r="BK1089" s="29"/>
      <c r="BL1089" s="1"/>
      <c r="BM1089" s="29"/>
      <c r="BN1089" s="1"/>
      <c r="BO1089" s="29"/>
      <c r="BP1089" s="1"/>
      <c r="BQ1089" s="29"/>
      <c r="BR1089" s="1"/>
      <c r="BS1089" s="29"/>
      <c r="BT1089" s="1"/>
      <c r="BU1089" s="1"/>
      <c r="BV1089" s="29"/>
      <c r="BW1089" s="1"/>
      <c r="BX1089" s="29"/>
      <c r="BY1089" s="33"/>
      <c r="BZ1089" s="29"/>
      <c r="CA1089" s="33"/>
      <c r="CB1089" s="29"/>
      <c r="CC1089" s="33"/>
    </row>
    <row r="1090" spans="1:81" s="60" customFormat="1" x14ac:dyDescent="0.35">
      <c r="A1090" s="34" t="s">
        <v>351</v>
      </c>
      <c r="B1090" s="34" t="s">
        <v>232</v>
      </c>
      <c r="C1090" s="34" t="s">
        <v>2104</v>
      </c>
      <c r="D1090" s="34" t="s">
        <v>2105</v>
      </c>
      <c r="E1090" s="34" t="s">
        <v>58</v>
      </c>
      <c r="F1090" s="1">
        <v>999923864</v>
      </c>
      <c r="G1090" s="1">
        <f>(K1090+P1090+J1090+M1090+O1090+Q1090)-H1090</f>
        <v>68</v>
      </c>
      <c r="H1090" s="1"/>
      <c r="I1090" s="30"/>
      <c r="J1090" s="1">
        <f>SUM(AR1090,BW1090,CA1090)</f>
        <v>0</v>
      </c>
      <c r="K1090" s="1">
        <f>SUM(AD1090,AF1090,AH1090,AJ1090,AN1090,AL1090,AP1090,AT1090,AV1090,AX1090,AZ1090,BD1090,BF1090,BH1090,BJ1090,BL1090,BN1090,BB1090)</f>
        <v>68</v>
      </c>
      <c r="L1090" s="1">
        <f>COUNT(AD1090,AF1090,AH1090,AJ1090,AL1090,AN1090,AP1090,AT1090,AV1090,AX1090,AZ1090,BB1090,BD1090,BF1090,BH1090,BJ1090,BL1090,BN1090)</f>
        <v>1</v>
      </c>
      <c r="M1090" s="1">
        <f>BP1090+BR1090</f>
        <v>0</v>
      </c>
      <c r="N1090" s="1"/>
      <c r="O1090" s="1">
        <f>BU1090</f>
        <v>0</v>
      </c>
      <c r="P1090" s="1">
        <f>AB1090+BY1090</f>
        <v>0</v>
      </c>
      <c r="Q1090" s="1">
        <f>BT1090+CC1090</f>
        <v>0</v>
      </c>
      <c r="R1090" s="70"/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70"/>
      <c r="AB1090" s="1"/>
      <c r="AC1090" s="29"/>
      <c r="AD1090" s="1"/>
      <c r="AE1090" s="29"/>
      <c r="AF1090" s="1"/>
      <c r="AG1090" s="29"/>
      <c r="AH1090" s="1"/>
      <c r="AI1090" s="29"/>
      <c r="AJ1090" s="1"/>
      <c r="AK1090" s="29"/>
      <c r="AL1090" s="1"/>
      <c r="AM1090" s="29"/>
      <c r="AN1090" s="1"/>
      <c r="AO1090" s="29"/>
      <c r="AP1090" s="1"/>
      <c r="AQ1090" s="29"/>
      <c r="AR1090" s="1"/>
      <c r="AS1090" s="29"/>
      <c r="AT1090" s="1"/>
      <c r="AU1090" s="29"/>
      <c r="AV1090" s="1"/>
      <c r="AW1090" s="29"/>
      <c r="AX1090" s="1"/>
      <c r="AY1090" s="29"/>
      <c r="AZ1090" s="1"/>
      <c r="BA1090" s="30"/>
      <c r="BB1090" s="1">
        <v>68</v>
      </c>
      <c r="BC1090" s="29"/>
      <c r="BD1090" s="1"/>
      <c r="BE1090" s="30"/>
      <c r="BF1090" s="1"/>
      <c r="BG1090" s="29"/>
      <c r="BH1090" s="1"/>
      <c r="BI1090" s="29"/>
      <c r="BJ1090" s="1"/>
      <c r="BK1090" s="29"/>
      <c r="BL1090" s="1"/>
      <c r="BM1090" s="29"/>
      <c r="BN1090" s="1"/>
      <c r="BO1090" s="29"/>
      <c r="BP1090" s="1"/>
      <c r="BQ1090" s="29"/>
      <c r="BR1090" s="1"/>
      <c r="BS1090" s="29"/>
      <c r="BT1090" s="1"/>
      <c r="BU1090" s="1"/>
      <c r="BV1090" s="29"/>
      <c r="BW1090" s="1"/>
      <c r="BX1090" s="29"/>
      <c r="BY1090" s="33"/>
      <c r="BZ1090" s="29"/>
      <c r="CA1090" s="33"/>
      <c r="CB1090" s="29"/>
      <c r="CC1090" s="33"/>
    </row>
    <row r="1091" spans="1:81" s="60" customFormat="1" x14ac:dyDescent="0.35">
      <c r="A1091" s="34" t="s">
        <v>351</v>
      </c>
      <c r="B1091" s="34" t="s">
        <v>232</v>
      </c>
      <c r="C1091" s="34" t="s">
        <v>1320</v>
      </c>
      <c r="D1091" s="34" t="s">
        <v>652</v>
      </c>
      <c r="E1091" s="34" t="s">
        <v>58</v>
      </c>
      <c r="F1091" s="1">
        <v>999926284</v>
      </c>
      <c r="G1091" s="1">
        <f>(K1091+P1091+J1091+M1091+O1091+Q1091)-H1091</f>
        <v>68</v>
      </c>
      <c r="H1091" s="1"/>
      <c r="I1091" s="30"/>
      <c r="J1091" s="1">
        <f>SUM(AR1091,BW1091,CA1091)</f>
        <v>0</v>
      </c>
      <c r="K1091" s="1">
        <f>SUM(AD1091,AF1091,AH1091,AJ1091,AN1091,AL1091,AP1091,AT1091,AV1091,AX1091,AZ1091,BD1091,BF1091,BH1091,BJ1091,BL1091,BN1091,BB1091)</f>
        <v>68</v>
      </c>
      <c r="L1091" s="1">
        <f>COUNT(AD1091,AF1091,AH1091,AJ1091,AL1091,AN1091,AP1091,AT1091,AV1091,AX1091,AZ1091,BB1091,BD1091,BF1091,BH1091,BJ1091,BL1091,BN1091)</f>
        <v>1</v>
      </c>
      <c r="M1091" s="1">
        <f>BP1091+BR1091</f>
        <v>0</v>
      </c>
      <c r="N1091" s="1"/>
      <c r="O1091" s="1">
        <f>BU1091</f>
        <v>0</v>
      </c>
      <c r="P1091" s="1">
        <f>AB1091+BY1091</f>
        <v>0</v>
      </c>
      <c r="Q1091" s="1">
        <f>BT1091+CC1091</f>
        <v>0</v>
      </c>
      <c r="R1091" s="70"/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70"/>
      <c r="AB1091" s="1"/>
      <c r="AC1091" s="29"/>
      <c r="AD1091" s="1"/>
      <c r="AE1091" s="29"/>
      <c r="AF1091" s="1"/>
      <c r="AG1091" s="29"/>
      <c r="AH1091" s="1"/>
      <c r="AI1091" s="29"/>
      <c r="AJ1091" s="1"/>
      <c r="AK1091" s="29"/>
      <c r="AL1091" s="1"/>
      <c r="AM1091" s="29"/>
      <c r="AN1091" s="1"/>
      <c r="AO1091" s="29"/>
      <c r="AP1091" s="1"/>
      <c r="AQ1091" s="29"/>
      <c r="AR1091" s="1"/>
      <c r="AS1091" s="29"/>
      <c r="AT1091" s="1"/>
      <c r="AU1091" s="29"/>
      <c r="AV1091" s="1"/>
      <c r="AW1091" s="29"/>
      <c r="AX1091" s="1"/>
      <c r="AY1091" s="29"/>
      <c r="AZ1091" s="1"/>
      <c r="BA1091" s="30"/>
      <c r="BB1091" s="1">
        <v>68</v>
      </c>
      <c r="BC1091" s="29"/>
      <c r="BD1091" s="1"/>
      <c r="BE1091" s="30"/>
      <c r="BF1091" s="1"/>
      <c r="BG1091" s="29"/>
      <c r="BH1091" s="1"/>
      <c r="BI1091" s="29"/>
      <c r="BJ1091" s="1"/>
      <c r="BK1091" s="29"/>
      <c r="BL1091" s="1"/>
      <c r="BM1091" s="29"/>
      <c r="BN1091" s="1"/>
      <c r="BO1091" s="29"/>
      <c r="BP1091" s="1"/>
      <c r="BQ1091" s="29"/>
      <c r="BR1091" s="1"/>
      <c r="BS1091" s="29"/>
      <c r="BT1091" s="1"/>
      <c r="BU1091" s="1"/>
      <c r="BV1091" s="29"/>
      <c r="BW1091" s="1"/>
      <c r="BX1091" s="29"/>
      <c r="BY1091" s="33"/>
      <c r="BZ1091" s="29"/>
      <c r="CA1091" s="33"/>
      <c r="CB1091" s="29"/>
      <c r="CC1091" s="33"/>
    </row>
    <row r="1092" spans="1:81" s="60" customFormat="1" x14ac:dyDescent="0.35">
      <c r="A1092" s="34" t="s">
        <v>351</v>
      </c>
      <c r="B1092" s="34" t="s">
        <v>232</v>
      </c>
      <c r="C1092" s="34" t="s">
        <v>550</v>
      </c>
      <c r="D1092" s="34" t="s">
        <v>3167</v>
      </c>
      <c r="E1092" s="34" t="s">
        <v>58</v>
      </c>
      <c r="F1092" s="1">
        <v>999927003</v>
      </c>
      <c r="G1092" s="1">
        <f>(K1092+P1092+J1092+M1092+O1092+Q1092)-H1092</f>
        <v>68</v>
      </c>
      <c r="H1092" s="1"/>
      <c r="I1092" s="30"/>
      <c r="J1092" s="1">
        <f>SUM(AR1092,BW1092,CA1092)</f>
        <v>0</v>
      </c>
      <c r="K1092" s="1">
        <f>SUM(AD1092,AF1092,AH1092,AJ1092,AN1092,AL1092,AP1092,AT1092,AV1092,AX1092,AZ1092,BD1092,BF1092,BH1092,BJ1092,BL1092,BN1092,BB1092)</f>
        <v>68</v>
      </c>
      <c r="L1092" s="1">
        <f>COUNT(AD1092,AF1092,AH1092,AJ1092,AL1092,AN1092,AP1092,AT1092,AV1092,AX1092,AZ1092,BB1092,BD1092,BF1092,BH1092,BJ1092,BL1092,BN1092)</f>
        <v>1</v>
      </c>
      <c r="M1092" s="1">
        <f>BP1092+BR1092</f>
        <v>0</v>
      </c>
      <c r="N1092" s="1"/>
      <c r="O1092" s="1">
        <f>BU1092</f>
        <v>0</v>
      </c>
      <c r="P1092" s="1">
        <f>AB1092+BY1092</f>
        <v>0</v>
      </c>
      <c r="Q1092" s="1">
        <f>BT1092+CC1092</f>
        <v>0</v>
      </c>
      <c r="R1092" s="70"/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70"/>
      <c r="AB1092" s="1"/>
      <c r="AC1092" s="29"/>
      <c r="AD1092" s="1"/>
      <c r="AE1092" s="29"/>
      <c r="AF1092" s="1"/>
      <c r="AG1092" s="29"/>
      <c r="AH1092" s="1"/>
      <c r="AI1092" s="29"/>
      <c r="AJ1092" s="1"/>
      <c r="AK1092" s="29"/>
      <c r="AL1092" s="1"/>
      <c r="AM1092" s="29"/>
      <c r="AN1092" s="1"/>
      <c r="AO1092" s="29"/>
      <c r="AP1092" s="1"/>
      <c r="AQ1092" s="29"/>
      <c r="AR1092" s="1"/>
      <c r="AS1092" s="29"/>
      <c r="AT1092" s="1"/>
      <c r="AU1092" s="29"/>
      <c r="AV1092" s="1"/>
      <c r="AW1092" s="29"/>
      <c r="AX1092" s="1"/>
      <c r="AY1092" s="29"/>
      <c r="AZ1092" s="1"/>
      <c r="BA1092" s="30"/>
      <c r="BB1092" s="1">
        <v>68</v>
      </c>
      <c r="BC1092" s="29"/>
      <c r="BD1092" s="1"/>
      <c r="BE1092" s="30"/>
      <c r="BF1092" s="1"/>
      <c r="BG1092" s="29"/>
      <c r="BH1092" s="1"/>
      <c r="BI1092" s="29"/>
      <c r="BJ1092" s="1"/>
      <c r="BK1092" s="29"/>
      <c r="BL1092" s="1"/>
      <c r="BM1092" s="29"/>
      <c r="BN1092" s="1"/>
      <c r="BO1092" s="29"/>
      <c r="BP1092" s="1"/>
      <c r="BQ1092" s="29"/>
      <c r="BR1092" s="1"/>
      <c r="BS1092" s="29"/>
      <c r="BT1092" s="1"/>
      <c r="BU1092" s="1"/>
      <c r="BV1092" s="29"/>
      <c r="BW1092" s="1"/>
      <c r="BX1092" s="29"/>
      <c r="BY1092" s="33"/>
      <c r="BZ1092" s="29"/>
      <c r="CA1092" s="33"/>
      <c r="CB1092" s="29"/>
      <c r="CC1092" s="33"/>
    </row>
    <row r="1093" spans="1:81" s="60" customFormat="1" x14ac:dyDescent="0.35">
      <c r="A1093" s="33" t="s">
        <v>351</v>
      </c>
      <c r="B1093" s="1" t="s">
        <v>232</v>
      </c>
      <c r="C1093" s="1" t="s">
        <v>2789</v>
      </c>
      <c r="D1093" s="1" t="s">
        <v>2958</v>
      </c>
      <c r="E1093" s="1" t="s">
        <v>58</v>
      </c>
      <c r="F1093" s="1">
        <v>999926550</v>
      </c>
      <c r="G1093" s="1">
        <f>(K1093+P1093+J1093+M1093+O1093+Q1093)-H1093</f>
        <v>64.75</v>
      </c>
      <c r="H1093" s="1">
        <f>(J1093+K1093+M1093+N1093+O1093+P1093+Q1093)*0.5</f>
        <v>64.75</v>
      </c>
      <c r="I1093" s="30"/>
      <c r="J1093" s="1">
        <f>SUM(AR1093,BW1093,CA1093)</f>
        <v>0</v>
      </c>
      <c r="K1093" s="1">
        <f>SUM(AD1093,AF1093,AH1093,AJ1093,AN1093,AL1093,AP1093,AT1093,AV1093,AX1093,AZ1093,BD1093,BF1093,BH1093,BJ1093,BL1093,BN1093,BB1093)</f>
        <v>90</v>
      </c>
      <c r="L1093" s="1">
        <f>COUNT(AD1093,AF1093,AH1093,AJ1093,AL1093,AN1093,AP1093,AT1093,AV1093,AX1093,AZ1093,BB1093,BD1093,BF1093,BH1093,BJ1093,BL1093,BN1093)</f>
        <v>1</v>
      </c>
      <c r="M1093" s="1">
        <f>BP1093+BR1093</f>
        <v>39.5</v>
      </c>
      <c r="N1093" s="1"/>
      <c r="O1093" s="1">
        <f>BU1093</f>
        <v>0</v>
      </c>
      <c r="P1093" s="1">
        <f>AB1093+BY1093</f>
        <v>0</v>
      </c>
      <c r="Q1093" s="1">
        <f>BT1093+CC1093</f>
        <v>0</v>
      </c>
      <c r="R1093" s="70"/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70"/>
      <c r="AB1093" s="1"/>
      <c r="AC1093" s="29"/>
      <c r="AD1093" s="1"/>
      <c r="AE1093" s="29"/>
      <c r="AF1093" s="1"/>
      <c r="AG1093" s="29"/>
      <c r="AH1093" s="1"/>
      <c r="AI1093" s="29"/>
      <c r="AJ1093" s="1"/>
      <c r="AK1093" s="29"/>
      <c r="AL1093" s="1"/>
      <c r="AM1093" s="29"/>
      <c r="AN1093" s="1"/>
      <c r="AO1093" s="29"/>
      <c r="AP1093" s="1">
        <v>90</v>
      </c>
      <c r="AQ1093" s="29">
        <v>2</v>
      </c>
      <c r="AR1093" s="1"/>
      <c r="AS1093" s="29"/>
      <c r="AT1093" s="1"/>
      <c r="AU1093" s="29"/>
      <c r="AV1093" s="1"/>
      <c r="AW1093" s="29"/>
      <c r="AX1093" s="1"/>
      <c r="AY1093" s="29"/>
      <c r="AZ1093" s="1"/>
      <c r="BA1093" s="29"/>
      <c r="BB1093" s="1"/>
      <c r="BC1093" s="29"/>
      <c r="BD1093" s="1"/>
      <c r="BE1093" s="29"/>
      <c r="BF1093" s="1"/>
      <c r="BG1093" s="29"/>
      <c r="BH1093" s="1"/>
      <c r="BI1093" s="29"/>
      <c r="BJ1093" s="1"/>
      <c r="BK1093" s="29"/>
      <c r="BL1093" s="1"/>
      <c r="BM1093" s="29"/>
      <c r="BN1093" s="1"/>
      <c r="BO1093" s="29"/>
      <c r="BP1093" s="1">
        <v>39.5</v>
      </c>
      <c r="BQ1093" s="29">
        <v>3</v>
      </c>
      <c r="BR1093" s="1"/>
      <c r="BS1093" s="29"/>
      <c r="BT1093" s="1"/>
      <c r="BU1093" s="1"/>
      <c r="BV1093" s="29"/>
      <c r="BW1093" s="1"/>
      <c r="BX1093" s="29"/>
      <c r="BY1093" s="33"/>
      <c r="BZ1093" s="29"/>
      <c r="CA1093" s="33"/>
      <c r="CB1093" s="29"/>
      <c r="CC1093" s="33"/>
    </row>
    <row r="1094" spans="1:81" s="60" customFormat="1" x14ac:dyDescent="0.35">
      <c r="A1094" s="33" t="s">
        <v>351</v>
      </c>
      <c r="B1094" s="1" t="s">
        <v>232</v>
      </c>
      <c r="C1094" s="1" t="s">
        <v>2515</v>
      </c>
      <c r="D1094" s="1" t="s">
        <v>2516</v>
      </c>
      <c r="E1094" s="1" t="s">
        <v>58</v>
      </c>
      <c r="F1094" s="1">
        <v>999925428</v>
      </c>
      <c r="G1094" s="1">
        <f>(K1094+P1094+J1094+M1094+O1094+Q1094)-H1094</f>
        <v>63</v>
      </c>
      <c r="H1094" s="1">
        <f>(J1094+K1094+M1094+N1094+O1094+P1094+Q1094)*0.5</f>
        <v>63</v>
      </c>
      <c r="I1094" s="30"/>
      <c r="J1094" s="1">
        <f>SUM(AR1094,BW1094,CA1094)</f>
        <v>0</v>
      </c>
      <c r="K1094" s="1">
        <f>SUM(AD1094,AF1094,AH1094,AJ1094,AN1094,AL1094,AP1094,AT1094,AV1094,AX1094,AZ1094,BD1094,BF1094,BH1094,BJ1094,BL1094,BN1094,BB1094)</f>
        <v>126</v>
      </c>
      <c r="L1094" s="1">
        <f>COUNT(AD1094,AF1094,AH1094,AJ1094,AL1094,AN1094,AP1094,AT1094,AV1094,AX1094,AZ1094,BB1094,BD1094,BF1094,BH1094,BJ1094,BL1094,BN1094)</f>
        <v>2</v>
      </c>
      <c r="M1094" s="1">
        <f>BP1094+BR1094</f>
        <v>0</v>
      </c>
      <c r="N1094" s="1"/>
      <c r="O1094" s="1">
        <f>BU1094</f>
        <v>0</v>
      </c>
      <c r="P1094" s="1">
        <f>AB1094+BY1094</f>
        <v>0</v>
      </c>
      <c r="Q1094" s="1">
        <f>BT1094+CC1094</f>
        <v>0</v>
      </c>
      <c r="R1094" s="70"/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70"/>
      <c r="AB1094" s="1"/>
      <c r="AC1094" s="29"/>
      <c r="AD1094" s="1"/>
      <c r="AE1094" s="29"/>
      <c r="AF1094" s="1"/>
      <c r="AG1094" s="29"/>
      <c r="AH1094" s="1"/>
      <c r="AI1094" s="29"/>
      <c r="AJ1094" s="1"/>
      <c r="AK1094" s="29"/>
      <c r="AL1094" s="1">
        <v>58</v>
      </c>
      <c r="AM1094" s="29">
        <v>6</v>
      </c>
      <c r="AN1094" s="1"/>
      <c r="AO1094" s="29"/>
      <c r="AP1094" s="1"/>
      <c r="AQ1094" s="29"/>
      <c r="AR1094" s="1"/>
      <c r="AS1094" s="29"/>
      <c r="AT1094" s="1">
        <v>68</v>
      </c>
      <c r="AU1094" s="29">
        <v>3</v>
      </c>
      <c r="AV1094" s="1"/>
      <c r="AW1094" s="29"/>
      <c r="AX1094" s="1"/>
      <c r="AY1094" s="29"/>
      <c r="AZ1094" s="1"/>
      <c r="BA1094" s="29"/>
      <c r="BB1094" s="1"/>
      <c r="BC1094" s="29"/>
      <c r="BD1094" s="1"/>
      <c r="BE1094" s="29"/>
      <c r="BF1094" s="1"/>
      <c r="BG1094" s="29"/>
      <c r="BH1094" s="1"/>
      <c r="BI1094" s="29"/>
      <c r="BJ1094" s="1"/>
      <c r="BK1094" s="29"/>
      <c r="BL1094" s="1"/>
      <c r="BM1094" s="29"/>
      <c r="BN1094" s="1"/>
      <c r="BO1094" s="29"/>
      <c r="BP1094" s="1"/>
      <c r="BQ1094" s="29"/>
      <c r="BR1094" s="1"/>
      <c r="BS1094" s="29"/>
      <c r="BT1094" s="1"/>
      <c r="BU1094" s="1"/>
      <c r="BV1094" s="29"/>
      <c r="BW1094" s="1"/>
      <c r="BX1094" s="29"/>
      <c r="BY1094" s="33"/>
      <c r="BZ1094" s="29"/>
      <c r="CA1094" s="33"/>
      <c r="CB1094" s="29"/>
      <c r="CC1094" s="33"/>
    </row>
    <row r="1095" spans="1:81" s="60" customFormat="1" x14ac:dyDescent="0.35">
      <c r="A1095" s="1" t="s">
        <v>351</v>
      </c>
      <c r="B1095" s="1" t="s">
        <v>232</v>
      </c>
      <c r="C1095" s="1" t="s">
        <v>1455</v>
      </c>
      <c r="D1095" s="1" t="s">
        <v>1456</v>
      </c>
      <c r="E1095" s="1" t="s">
        <v>58</v>
      </c>
      <c r="F1095" s="1">
        <v>999920226</v>
      </c>
      <c r="G1095" s="1">
        <f>(K1095+P1095+J1095+M1095+O1095+Q1095)-H1095</f>
        <v>63</v>
      </c>
      <c r="H1095" s="1"/>
      <c r="I1095" s="30"/>
      <c r="J1095" s="1">
        <f>SUM(AR1095,BW1095,CA1095)</f>
        <v>0</v>
      </c>
      <c r="K1095" s="1">
        <f>SUM(AD1095,AF1095,AH1095,AJ1095,AN1095,AL1095,AP1095,AT1095,AV1095,AX1095,AZ1095,BD1095,BF1095,BH1095,BJ1095,BL1095,BN1095,BB1095)</f>
        <v>63</v>
      </c>
      <c r="L1095" s="1">
        <f>COUNT(AD1095,AF1095,AH1095,AJ1095,AL1095,AN1095,AP1095,AT1095,AV1095,AX1095,AZ1095,BB1095,BD1095,BF1095,BH1095,BJ1095,BL1095,BN1095)</f>
        <v>1</v>
      </c>
      <c r="M1095" s="1">
        <f>BP1095+BR1095</f>
        <v>0</v>
      </c>
      <c r="N1095" s="1"/>
      <c r="O1095" s="1">
        <f>BU1095</f>
        <v>0</v>
      </c>
      <c r="P1095" s="1">
        <f>AB1095+BY1095</f>
        <v>0</v>
      </c>
      <c r="Q1095" s="1">
        <f>BT1095+CC1095</f>
        <v>0</v>
      </c>
      <c r="R1095" s="70"/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70"/>
      <c r="AB1095" s="1"/>
      <c r="AC1095" s="29"/>
      <c r="AD1095" s="1"/>
      <c r="AE1095" s="29"/>
      <c r="AF1095" s="1"/>
      <c r="AG1095" s="29"/>
      <c r="AH1095" s="1"/>
      <c r="AI1095" s="29"/>
      <c r="AJ1095" s="1"/>
      <c r="AK1095" s="29"/>
      <c r="AL1095" s="1"/>
      <c r="AM1095" s="29"/>
      <c r="AN1095" s="1"/>
      <c r="AO1095" s="29"/>
      <c r="AP1095" s="1">
        <v>63</v>
      </c>
      <c r="AQ1095" s="29">
        <v>5</v>
      </c>
      <c r="AR1095" s="1"/>
      <c r="AS1095" s="29"/>
      <c r="AT1095" s="1"/>
      <c r="AU1095" s="29"/>
      <c r="AV1095" s="1"/>
      <c r="AW1095" s="29"/>
      <c r="AX1095" s="1"/>
      <c r="AY1095" s="29"/>
      <c r="AZ1095" s="1"/>
      <c r="BA1095" s="29"/>
      <c r="BB1095" s="1"/>
      <c r="BC1095" s="29"/>
      <c r="BD1095" s="1"/>
      <c r="BE1095" s="29"/>
      <c r="BF1095" s="1"/>
      <c r="BG1095" s="29"/>
      <c r="BH1095" s="1"/>
      <c r="BI1095" s="29"/>
      <c r="BJ1095" s="1"/>
      <c r="BK1095" s="29"/>
      <c r="BL1095" s="1"/>
      <c r="BM1095" s="29"/>
      <c r="BN1095" s="1"/>
      <c r="BO1095" s="29"/>
      <c r="BP1095" s="1"/>
      <c r="BQ1095" s="29"/>
      <c r="BR1095" s="1"/>
      <c r="BS1095" s="29"/>
      <c r="BT1095" s="1"/>
      <c r="BU1095" s="1"/>
      <c r="BV1095" s="29"/>
      <c r="BW1095" s="1"/>
      <c r="BX1095" s="29"/>
      <c r="BY1095" s="33"/>
      <c r="BZ1095" s="29"/>
      <c r="CA1095" s="33"/>
      <c r="CB1095" s="29"/>
      <c r="CC1095" s="33"/>
    </row>
    <row r="1096" spans="1:81" s="60" customFormat="1" x14ac:dyDescent="0.35">
      <c r="A1096" s="1" t="s">
        <v>351</v>
      </c>
      <c r="B1096" s="1" t="s">
        <v>232</v>
      </c>
      <c r="C1096" s="1" t="s">
        <v>1859</v>
      </c>
      <c r="D1096" s="1" t="s">
        <v>706</v>
      </c>
      <c r="E1096" s="1" t="s">
        <v>58</v>
      </c>
      <c r="F1096" s="1">
        <v>999925126</v>
      </c>
      <c r="G1096" s="1">
        <f>(K1096+P1096+J1096+M1096+O1096+Q1096)-H1096</f>
        <v>63</v>
      </c>
      <c r="H1096" s="1"/>
      <c r="I1096" s="30"/>
      <c r="J1096" s="1">
        <f>SUM(AR1096,BW1096,CA1096)</f>
        <v>0</v>
      </c>
      <c r="K1096" s="1">
        <f>SUM(AD1096,AF1096,AH1096,AJ1096,AN1096,AL1096,AP1096,AT1096,AV1096,AX1096,AZ1096,BD1096,BF1096,BH1096,BJ1096,BL1096,BN1096,BB1096)</f>
        <v>63</v>
      </c>
      <c r="L1096" s="1">
        <f>COUNT(AD1096,AF1096,AH1096,AJ1096,AL1096,AN1096,AP1096,AT1096,AV1096,AX1096,AZ1096,BB1096,BD1096,BF1096,BH1096,BJ1096,BL1096,BN1096)</f>
        <v>1</v>
      </c>
      <c r="M1096" s="1">
        <f>BP1096+BR1096</f>
        <v>0</v>
      </c>
      <c r="N1096" s="1"/>
      <c r="O1096" s="1">
        <f>BU1096</f>
        <v>0</v>
      </c>
      <c r="P1096" s="1">
        <f>AB1096+BY1096</f>
        <v>0</v>
      </c>
      <c r="Q1096" s="1">
        <f>BT1096+CC1096</f>
        <v>0</v>
      </c>
      <c r="R1096" s="70"/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70"/>
      <c r="AB1096" s="1"/>
      <c r="AC1096" s="29"/>
      <c r="AD1096" s="1"/>
      <c r="AE1096" s="29"/>
      <c r="AF1096" s="1"/>
      <c r="AG1096" s="29"/>
      <c r="AH1096" s="1"/>
      <c r="AI1096" s="29"/>
      <c r="AJ1096" s="1"/>
      <c r="AK1096" s="29"/>
      <c r="AL1096" s="1">
        <v>63</v>
      </c>
      <c r="AM1096" s="29">
        <v>5</v>
      </c>
      <c r="AN1096" s="1"/>
      <c r="AO1096" s="29"/>
      <c r="AP1096" s="1"/>
      <c r="AQ1096" s="29"/>
      <c r="AR1096" s="1"/>
      <c r="AS1096" s="29"/>
      <c r="AT1096" s="1"/>
      <c r="AU1096" s="29"/>
      <c r="AV1096" s="1"/>
      <c r="AW1096" s="29"/>
      <c r="AX1096" s="1"/>
      <c r="AY1096" s="29"/>
      <c r="AZ1096" s="1"/>
      <c r="BA1096" s="29"/>
      <c r="BB1096" s="1"/>
      <c r="BC1096" s="29"/>
      <c r="BD1096" s="1"/>
      <c r="BE1096" s="29"/>
      <c r="BF1096" s="1"/>
      <c r="BG1096" s="29"/>
      <c r="BH1096" s="1"/>
      <c r="BI1096" s="29"/>
      <c r="BJ1096" s="1"/>
      <c r="BK1096" s="29"/>
      <c r="BL1096" s="1"/>
      <c r="BM1096" s="29"/>
      <c r="BN1096" s="1"/>
      <c r="BO1096" s="29"/>
      <c r="BP1096" s="1"/>
      <c r="BQ1096" s="29"/>
      <c r="BR1096" s="1"/>
      <c r="BS1096" s="29"/>
      <c r="BT1096" s="1"/>
      <c r="BU1096" s="1"/>
      <c r="BV1096" s="29"/>
      <c r="BW1096" s="1"/>
      <c r="BX1096" s="29"/>
      <c r="BY1096" s="33"/>
      <c r="BZ1096" s="29"/>
      <c r="CA1096" s="33"/>
      <c r="CB1096" s="29"/>
      <c r="CC1096" s="33"/>
    </row>
    <row r="1097" spans="1:81" s="60" customFormat="1" x14ac:dyDescent="0.35">
      <c r="A1097" s="1" t="s">
        <v>351</v>
      </c>
      <c r="B1097" s="1" t="s">
        <v>232</v>
      </c>
      <c r="C1097" s="1" t="s">
        <v>2750</v>
      </c>
      <c r="D1097" s="1" t="s">
        <v>2751</v>
      </c>
      <c r="E1097" s="1" t="s">
        <v>58</v>
      </c>
      <c r="F1097" s="1">
        <v>999926020</v>
      </c>
      <c r="G1097" s="1">
        <f>(K1097+P1097+J1097+M1097+O1097+Q1097)-H1097</f>
        <v>63</v>
      </c>
      <c r="H1097" s="1"/>
      <c r="I1097" s="30"/>
      <c r="J1097" s="1">
        <f>SUM(AR1097,BW1097,CA1097)</f>
        <v>0</v>
      </c>
      <c r="K1097" s="1">
        <f>SUM(AD1097,AF1097,AH1097,AJ1097,AN1097,AL1097,AP1097,AT1097,AV1097,AX1097,AZ1097,BD1097,BF1097,BH1097,BJ1097,BL1097,BN1097,BB1097)</f>
        <v>63</v>
      </c>
      <c r="L1097" s="1">
        <f>COUNT(AD1097,AF1097,AH1097,AJ1097,AL1097,AN1097,AP1097,AT1097,AV1097,AX1097,AZ1097,BB1097,BD1097,BF1097,BH1097,BJ1097,BL1097,BN1097)</f>
        <v>1</v>
      </c>
      <c r="M1097" s="1">
        <f>BP1097+BR1097</f>
        <v>0</v>
      </c>
      <c r="N1097" s="1"/>
      <c r="O1097" s="1">
        <f>BU1097</f>
        <v>0</v>
      </c>
      <c r="P1097" s="1">
        <f>AB1097+BY1097</f>
        <v>0</v>
      </c>
      <c r="Q1097" s="1">
        <f>BT1097+CC1097</f>
        <v>0</v>
      </c>
      <c r="R1097" s="70"/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70"/>
      <c r="AB1097" s="1"/>
      <c r="AC1097" s="29"/>
      <c r="AD1097" s="1"/>
      <c r="AE1097" s="29"/>
      <c r="AF1097" s="1"/>
      <c r="AG1097" s="29"/>
      <c r="AH1097" s="1"/>
      <c r="AI1097" s="29"/>
      <c r="AJ1097" s="1"/>
      <c r="AK1097" s="29"/>
      <c r="AL1097" s="1"/>
      <c r="AM1097" s="29"/>
      <c r="AN1097" s="1"/>
      <c r="AO1097" s="29"/>
      <c r="AP1097" s="1">
        <v>63</v>
      </c>
      <c r="AQ1097" s="29">
        <v>5</v>
      </c>
      <c r="AR1097" s="1"/>
      <c r="AS1097" s="29"/>
      <c r="AT1097" s="1"/>
      <c r="AU1097" s="29"/>
      <c r="AV1097" s="1"/>
      <c r="AW1097" s="29"/>
      <c r="AX1097" s="1"/>
      <c r="AY1097" s="29"/>
      <c r="AZ1097" s="1"/>
      <c r="BA1097" s="29"/>
      <c r="BB1097" s="1"/>
      <c r="BC1097" s="29"/>
      <c r="BD1097" s="1"/>
      <c r="BE1097" s="29"/>
      <c r="BF1097" s="1"/>
      <c r="BG1097" s="29"/>
      <c r="BH1097" s="1"/>
      <c r="BI1097" s="29"/>
      <c r="BJ1097" s="1"/>
      <c r="BK1097" s="29"/>
      <c r="BL1097" s="1"/>
      <c r="BM1097" s="29"/>
      <c r="BN1097" s="1"/>
      <c r="BO1097" s="29"/>
      <c r="BP1097" s="1"/>
      <c r="BQ1097" s="29"/>
      <c r="BR1097" s="1"/>
      <c r="BS1097" s="29"/>
      <c r="BT1097" s="1"/>
      <c r="BU1097" s="1"/>
      <c r="BV1097" s="29"/>
      <c r="BW1097" s="1"/>
      <c r="BX1097" s="29"/>
      <c r="BY1097" s="33"/>
      <c r="BZ1097" s="29"/>
      <c r="CA1097" s="33"/>
      <c r="CB1097" s="29"/>
      <c r="CC1097" s="33"/>
    </row>
    <row r="1098" spans="1:81" s="60" customFormat="1" x14ac:dyDescent="0.35">
      <c r="A1098" s="1" t="s">
        <v>351</v>
      </c>
      <c r="B1098" s="1" t="s">
        <v>232</v>
      </c>
      <c r="C1098" s="1" t="s">
        <v>2212</v>
      </c>
      <c r="D1098" s="1" t="s">
        <v>2865</v>
      </c>
      <c r="E1098" s="1" t="s">
        <v>58</v>
      </c>
      <c r="F1098" s="1">
        <v>999926356</v>
      </c>
      <c r="G1098" s="1">
        <f>(K1098+P1098+J1098+M1098+O1098+Q1098)-H1098</f>
        <v>63</v>
      </c>
      <c r="H1098" s="1"/>
      <c r="I1098" s="30"/>
      <c r="J1098" s="1">
        <f>SUM(AR1098,BW1098,CA1098)</f>
        <v>0</v>
      </c>
      <c r="K1098" s="1">
        <f>SUM(AD1098,AF1098,AH1098,AJ1098,AN1098,AL1098,AP1098,AT1098,AV1098,AX1098,AZ1098,BD1098,BF1098,BH1098,BJ1098,BL1098,BN1098,BB1098)</f>
        <v>63</v>
      </c>
      <c r="L1098" s="1">
        <f>COUNT(AD1098,AF1098,AH1098,AJ1098,AL1098,AN1098,AP1098,AT1098,AV1098,AX1098,AZ1098,BB1098,BD1098,BF1098,BH1098,BJ1098,BL1098,BN1098)</f>
        <v>1</v>
      </c>
      <c r="M1098" s="1">
        <f>BP1098+BR1098</f>
        <v>0</v>
      </c>
      <c r="N1098" s="1"/>
      <c r="O1098" s="1">
        <f>BU1098</f>
        <v>0</v>
      </c>
      <c r="P1098" s="1">
        <f>AB1098+BY1098</f>
        <v>0</v>
      </c>
      <c r="Q1098" s="1">
        <f>BT1098+CC1098</f>
        <v>0</v>
      </c>
      <c r="R1098" s="70"/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70"/>
      <c r="AB1098" s="1"/>
      <c r="AC1098" s="29"/>
      <c r="AD1098" s="1"/>
      <c r="AE1098" s="29"/>
      <c r="AF1098" s="1"/>
      <c r="AG1098" s="29"/>
      <c r="AH1098" s="1"/>
      <c r="AI1098" s="29"/>
      <c r="AJ1098" s="1"/>
      <c r="AK1098" s="29"/>
      <c r="AL1098" s="1"/>
      <c r="AM1098" s="29"/>
      <c r="AN1098" s="1"/>
      <c r="AO1098" s="29"/>
      <c r="AP1098" s="1">
        <v>63</v>
      </c>
      <c r="AQ1098" s="29">
        <v>5</v>
      </c>
      <c r="AR1098" s="1"/>
      <c r="AS1098" s="29"/>
      <c r="AT1098" s="1"/>
      <c r="AU1098" s="29"/>
      <c r="AV1098" s="1"/>
      <c r="AW1098" s="29"/>
      <c r="AX1098" s="1"/>
      <c r="AY1098" s="29"/>
      <c r="AZ1098" s="1"/>
      <c r="BA1098" s="29"/>
      <c r="BB1098" s="1"/>
      <c r="BC1098" s="29"/>
      <c r="BD1098" s="1"/>
      <c r="BE1098" s="29"/>
      <c r="BF1098" s="1"/>
      <c r="BG1098" s="29"/>
      <c r="BH1098" s="1"/>
      <c r="BI1098" s="29"/>
      <c r="BJ1098" s="1"/>
      <c r="BK1098" s="29"/>
      <c r="BL1098" s="1"/>
      <c r="BM1098" s="29"/>
      <c r="BN1098" s="1"/>
      <c r="BO1098" s="29"/>
      <c r="BP1098" s="1"/>
      <c r="BQ1098" s="29"/>
      <c r="BR1098" s="1"/>
      <c r="BS1098" s="29"/>
      <c r="BT1098" s="1"/>
      <c r="BU1098" s="1"/>
      <c r="BV1098" s="29"/>
      <c r="BW1098" s="1"/>
      <c r="BX1098" s="29"/>
      <c r="BY1098" s="33"/>
      <c r="BZ1098" s="29"/>
      <c r="CA1098" s="33"/>
      <c r="CB1098" s="29"/>
      <c r="CC1098" s="33"/>
    </row>
    <row r="1099" spans="1:81" s="60" customFormat="1" x14ac:dyDescent="0.35">
      <c r="A1099" s="33" t="s">
        <v>351</v>
      </c>
      <c r="B1099" s="34" t="s">
        <v>232</v>
      </c>
      <c r="C1099" s="34" t="s">
        <v>371</v>
      </c>
      <c r="D1099" s="34" t="s">
        <v>3006</v>
      </c>
      <c r="E1099" s="34" t="s">
        <v>58</v>
      </c>
      <c r="F1099" s="1">
        <v>999926677</v>
      </c>
      <c r="G1099" s="1">
        <f>(K1099+P1099+J1099+M1099+O1099+Q1099)-H1099</f>
        <v>60</v>
      </c>
      <c r="H1099" s="1">
        <f>(J1099+K1099+M1099+N1099+O1099+P1099+Q1099)*0.5</f>
        <v>60</v>
      </c>
      <c r="I1099" s="30"/>
      <c r="J1099" s="1">
        <f>SUM(AR1099,BW1099,CA1099)</f>
        <v>0</v>
      </c>
      <c r="K1099" s="1">
        <f>SUM(AD1099,AF1099,AH1099,AJ1099,AN1099,AL1099,AP1099,AT1099,AV1099,AX1099,AZ1099,BD1099,BF1099,BH1099,BJ1099,BL1099,BN1099,BB1099)</f>
        <v>120</v>
      </c>
      <c r="L1099" s="1">
        <f>COUNT(AD1099,AF1099,AH1099,AJ1099,AL1099,AN1099,AP1099,AT1099,AV1099,AX1099,AZ1099,BB1099,BD1099,BF1099,BH1099,BJ1099,BL1099,BN1099)</f>
        <v>1</v>
      </c>
      <c r="M1099" s="1">
        <f>BP1099+BR1099</f>
        <v>0</v>
      </c>
      <c r="N1099" s="1"/>
      <c r="O1099" s="1">
        <f>BU1099</f>
        <v>0</v>
      </c>
      <c r="P1099" s="1">
        <f>AB1099+BY1099</f>
        <v>0</v>
      </c>
      <c r="Q1099" s="1">
        <f>BT1099+CC1099</f>
        <v>0</v>
      </c>
      <c r="R1099" s="70"/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70"/>
      <c r="AB1099" s="1"/>
      <c r="AC1099" s="29"/>
      <c r="AD1099" s="1"/>
      <c r="AE1099" s="29"/>
      <c r="AF1099" s="1"/>
      <c r="AG1099" s="29"/>
      <c r="AH1099" s="1"/>
      <c r="AI1099" s="29"/>
      <c r="AJ1099" s="1"/>
      <c r="AK1099" s="29"/>
      <c r="AL1099" s="1"/>
      <c r="AM1099" s="29"/>
      <c r="AN1099" s="1"/>
      <c r="AO1099" s="29"/>
      <c r="AP1099" s="1"/>
      <c r="AQ1099" s="29"/>
      <c r="AR1099" s="1"/>
      <c r="AS1099" s="29"/>
      <c r="AT1099" s="1"/>
      <c r="AU1099" s="29"/>
      <c r="AV1099" s="1"/>
      <c r="AW1099" s="29"/>
      <c r="AX1099" s="1"/>
      <c r="AY1099" s="29"/>
      <c r="AZ1099" s="1"/>
      <c r="BA1099" s="29"/>
      <c r="BB1099" s="1">
        <v>120</v>
      </c>
      <c r="BC1099" s="29"/>
      <c r="BD1099" s="1"/>
      <c r="BE1099" s="30"/>
      <c r="BF1099" s="1"/>
      <c r="BG1099" s="29"/>
      <c r="BH1099" s="1"/>
      <c r="BI1099" s="29"/>
      <c r="BJ1099" s="1"/>
      <c r="BK1099" s="29"/>
      <c r="BL1099" s="1"/>
      <c r="BM1099" s="29"/>
      <c r="BN1099" s="1"/>
      <c r="BO1099" s="29"/>
      <c r="BP1099" s="1"/>
      <c r="BQ1099" s="29"/>
      <c r="BR1099" s="1"/>
      <c r="BS1099" s="29"/>
      <c r="BT1099" s="1"/>
      <c r="BU1099" s="1"/>
      <c r="BV1099" s="29"/>
      <c r="BW1099" s="1"/>
      <c r="BX1099" s="29"/>
      <c r="BY1099" s="33"/>
      <c r="BZ1099" s="29"/>
      <c r="CA1099" s="33"/>
      <c r="CB1099" s="29"/>
      <c r="CC1099" s="33"/>
    </row>
    <row r="1100" spans="1:81" s="60" customFormat="1" x14ac:dyDescent="0.35">
      <c r="A1100" s="33" t="s">
        <v>351</v>
      </c>
      <c r="B1100" s="1" t="s">
        <v>232</v>
      </c>
      <c r="C1100" s="1" t="s">
        <v>1320</v>
      </c>
      <c r="D1100" s="1" t="s">
        <v>1592</v>
      </c>
      <c r="E1100" s="1" t="s">
        <v>58</v>
      </c>
      <c r="F1100" s="1">
        <v>999921282</v>
      </c>
      <c r="G1100" s="1">
        <f>(K1100+P1100+J1100+M1100+O1100+Q1100)-H1100</f>
        <v>59.25</v>
      </c>
      <c r="H1100" s="1">
        <f>(J1100+K1100+M1100+N1100+O1100+P1100+Q1100)*0.5</f>
        <v>59.25</v>
      </c>
      <c r="I1100" s="30"/>
      <c r="J1100" s="1">
        <f>SUM(AR1100,BW1100,CA1100)</f>
        <v>37.5</v>
      </c>
      <c r="K1100" s="1">
        <f>SUM(AD1100,AF1100,AH1100,AJ1100,AN1100,AL1100,AP1100,AT1100,AV1100,AX1100,AZ1100,BD1100,BF1100,BH1100,BJ1100,BL1100,BN1100,BB1100)</f>
        <v>30</v>
      </c>
      <c r="L1100" s="1">
        <f>COUNT(AD1100,AF1100,AH1100,AJ1100,AL1100,AN1100,AP1100,AT1100,AV1100,AX1100,AZ1100,BB1100,BD1100,BF1100,BH1100,BJ1100,BL1100,BN1100)</f>
        <v>1</v>
      </c>
      <c r="M1100" s="1">
        <f>BP1100+BR1100</f>
        <v>0</v>
      </c>
      <c r="N1100" s="1"/>
      <c r="O1100" s="1">
        <f>BU1100</f>
        <v>51</v>
      </c>
      <c r="P1100" s="1">
        <f>AB1100+BY1100</f>
        <v>0</v>
      </c>
      <c r="Q1100" s="1">
        <f>BT1100+CC1100</f>
        <v>0</v>
      </c>
      <c r="R1100" s="70"/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70"/>
      <c r="AB1100" s="1"/>
      <c r="AC1100" s="29"/>
      <c r="AD1100" s="1">
        <v>30</v>
      </c>
      <c r="AE1100" s="29">
        <v>1</v>
      </c>
      <c r="AF1100" s="1"/>
      <c r="AG1100" s="29"/>
      <c r="AH1100" s="1"/>
      <c r="AI1100" s="29"/>
      <c r="AJ1100" s="1"/>
      <c r="AK1100" s="29"/>
      <c r="AL1100" s="1"/>
      <c r="AM1100" s="29"/>
      <c r="AN1100" s="1"/>
      <c r="AO1100" s="29"/>
      <c r="AP1100" s="1"/>
      <c r="AQ1100" s="29"/>
      <c r="AR1100" s="1"/>
      <c r="AS1100" s="29"/>
      <c r="AT1100" s="1"/>
      <c r="AU1100" s="29"/>
      <c r="AV1100" s="1"/>
      <c r="AW1100" s="29"/>
      <c r="AX1100" s="1"/>
      <c r="AY1100" s="29"/>
      <c r="AZ1100" s="1"/>
      <c r="BA1100" s="29"/>
      <c r="BB1100" s="1"/>
      <c r="BC1100" s="29"/>
      <c r="BD1100" s="1"/>
      <c r="BE1100" s="29"/>
      <c r="BF1100" s="1"/>
      <c r="BG1100" s="29"/>
      <c r="BH1100" s="1"/>
      <c r="BI1100" s="29"/>
      <c r="BJ1100" s="1"/>
      <c r="BK1100" s="29"/>
      <c r="BL1100" s="1"/>
      <c r="BM1100" s="29"/>
      <c r="BN1100" s="1"/>
      <c r="BO1100" s="29"/>
      <c r="BP1100" s="1"/>
      <c r="BQ1100" s="29"/>
      <c r="BR1100" s="1"/>
      <c r="BS1100" s="29"/>
      <c r="BT1100" s="1"/>
      <c r="BU1100" s="1">
        <v>51</v>
      </c>
      <c r="BV1100" s="29" t="s">
        <v>97</v>
      </c>
      <c r="BW1100" s="1">
        <v>37.5</v>
      </c>
      <c r="BX1100" s="29">
        <v>2</v>
      </c>
      <c r="BY1100" s="33"/>
      <c r="BZ1100" s="29"/>
      <c r="CA1100" s="33"/>
      <c r="CB1100" s="29"/>
      <c r="CC1100" s="33"/>
    </row>
    <row r="1101" spans="1:81" s="60" customFormat="1" x14ac:dyDescent="0.35">
      <c r="A1101" s="1" t="s">
        <v>351</v>
      </c>
      <c r="B1101" s="1" t="s">
        <v>232</v>
      </c>
      <c r="C1101" s="1" t="s">
        <v>2779</v>
      </c>
      <c r="D1101" s="1" t="s">
        <v>116</v>
      </c>
      <c r="E1101" s="1" t="s">
        <v>58</v>
      </c>
      <c r="F1101" s="1">
        <v>999926112</v>
      </c>
      <c r="G1101" s="1">
        <f>(K1101+P1101+J1101+M1101+O1101+Q1101)-H1101</f>
        <v>58</v>
      </c>
      <c r="H1101" s="1"/>
      <c r="I1101" s="30"/>
      <c r="J1101" s="1">
        <f>SUM(AR1101,BW1101,CA1101)</f>
        <v>0</v>
      </c>
      <c r="K1101" s="1">
        <f>SUM(AD1101,AF1101,AH1101,AJ1101,AN1101,AL1101,AP1101,AT1101,AV1101,AX1101,AZ1101,BD1101,BF1101,BH1101,BJ1101,BL1101,BN1101,BB1101)</f>
        <v>58</v>
      </c>
      <c r="L1101" s="1">
        <f>COUNT(AD1101,AF1101,AH1101,AJ1101,AL1101,AN1101,AP1101,AT1101,AV1101,AX1101,AZ1101,BB1101,BD1101,BF1101,BH1101,BJ1101,BL1101,BN1101)</f>
        <v>1</v>
      </c>
      <c r="M1101" s="1">
        <f>BP1101+BR1101</f>
        <v>0</v>
      </c>
      <c r="N1101" s="1"/>
      <c r="O1101" s="1">
        <f>BU1101</f>
        <v>0</v>
      </c>
      <c r="P1101" s="1">
        <f>AB1101+BY1101</f>
        <v>0</v>
      </c>
      <c r="Q1101" s="1">
        <f>BT1101+CC1101</f>
        <v>0</v>
      </c>
      <c r="R1101" s="70"/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70"/>
      <c r="AB1101" s="1"/>
      <c r="AC1101" s="29"/>
      <c r="AD1101" s="1"/>
      <c r="AE1101" s="29"/>
      <c r="AF1101" s="1"/>
      <c r="AG1101" s="29"/>
      <c r="AH1101" s="1"/>
      <c r="AI1101" s="29"/>
      <c r="AJ1101" s="1"/>
      <c r="AK1101" s="29"/>
      <c r="AL1101" s="1">
        <v>58</v>
      </c>
      <c r="AM1101" s="29">
        <v>6</v>
      </c>
      <c r="AN1101" s="1"/>
      <c r="AO1101" s="29"/>
      <c r="AP1101" s="1"/>
      <c r="AQ1101" s="29"/>
      <c r="AR1101" s="1"/>
      <c r="AS1101" s="29"/>
      <c r="AT1101" s="1"/>
      <c r="AU1101" s="29"/>
      <c r="AV1101" s="1"/>
      <c r="AW1101" s="29"/>
      <c r="AX1101" s="1"/>
      <c r="AY1101" s="29"/>
      <c r="AZ1101" s="1"/>
      <c r="BA1101" s="29"/>
      <c r="BB1101" s="1"/>
      <c r="BC1101" s="29"/>
      <c r="BD1101" s="1"/>
      <c r="BE1101" s="29"/>
      <c r="BF1101" s="1"/>
      <c r="BG1101" s="29"/>
      <c r="BH1101" s="1"/>
      <c r="BI1101" s="29"/>
      <c r="BJ1101" s="1"/>
      <c r="BK1101" s="29"/>
      <c r="BL1101" s="1"/>
      <c r="BM1101" s="29"/>
      <c r="BN1101" s="1"/>
      <c r="BO1101" s="29"/>
      <c r="BP1101" s="1"/>
      <c r="BQ1101" s="29"/>
      <c r="BR1101" s="1"/>
      <c r="BS1101" s="29"/>
      <c r="BT1101" s="1"/>
      <c r="BU1101" s="1"/>
      <c r="BV1101" s="29"/>
      <c r="BW1101" s="1"/>
      <c r="BX1101" s="29"/>
      <c r="BY1101" s="33"/>
      <c r="BZ1101" s="29"/>
      <c r="CA1101" s="33"/>
      <c r="CB1101" s="29"/>
      <c r="CC1101" s="33"/>
    </row>
    <row r="1102" spans="1:81" s="60" customFormat="1" x14ac:dyDescent="0.35">
      <c r="A1102" s="33" t="s">
        <v>351</v>
      </c>
      <c r="B1102" s="33" t="s">
        <v>232</v>
      </c>
      <c r="C1102" s="33" t="s">
        <v>371</v>
      </c>
      <c r="D1102" s="33" t="s">
        <v>420</v>
      </c>
      <c r="E1102" s="33" t="s">
        <v>58</v>
      </c>
      <c r="F1102" s="33">
        <v>999927279</v>
      </c>
      <c r="G1102" s="1">
        <f>(K1102+P1102+J1102+M1102+O1102+Q1102)-H1102</f>
        <v>55.5</v>
      </c>
      <c r="H1102" s="1">
        <f>(J1102+K1102+M1102+N1102+O1102+P1102+Q1102)*0.5</f>
        <v>55.5</v>
      </c>
      <c r="I1102" s="30"/>
      <c r="J1102" s="1">
        <f>SUM(AR1102,BW1102,CA1102)</f>
        <v>0</v>
      </c>
      <c r="K1102" s="1">
        <f>SUM(AD1102,AF1102,AH1102,AJ1102,AN1102,AL1102,AP1102,AT1102,AV1102,AX1102,AZ1102,BD1102,BF1102,BH1102,BJ1102,BL1102,BN1102,BB1102)</f>
        <v>60</v>
      </c>
      <c r="L1102" s="1">
        <f>COUNT(AD1102,AF1102,AH1102,AJ1102,AL1102,AN1102,AP1102,AT1102,AV1102,AX1102,AZ1102,BB1102,BD1102,BF1102,BH1102,BJ1102,BL1102,BN1102)</f>
        <v>1</v>
      </c>
      <c r="M1102" s="1">
        <f>BP1102+BR1102</f>
        <v>0</v>
      </c>
      <c r="N1102" s="1"/>
      <c r="O1102" s="1">
        <f>BU1102</f>
        <v>51</v>
      </c>
      <c r="P1102" s="1">
        <f>AB1102+BY1102</f>
        <v>0</v>
      </c>
      <c r="Q1102" s="1">
        <f>BT1102+CC1102</f>
        <v>0</v>
      </c>
      <c r="R1102" s="70"/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70"/>
      <c r="AB1102" s="1"/>
      <c r="AC1102" s="29"/>
      <c r="AD1102" s="1"/>
      <c r="AE1102" s="29"/>
      <c r="AF1102" s="1"/>
      <c r="AG1102" s="29"/>
      <c r="AH1102" s="1"/>
      <c r="AI1102" s="29"/>
      <c r="AJ1102" s="1"/>
      <c r="AK1102" s="29"/>
      <c r="AL1102" s="1"/>
      <c r="AM1102" s="29"/>
      <c r="AN1102" s="1"/>
      <c r="AO1102" s="29"/>
      <c r="AP1102" s="1"/>
      <c r="AQ1102" s="29"/>
      <c r="AR1102" s="1"/>
      <c r="AS1102" s="29"/>
      <c r="AT1102" s="1"/>
      <c r="AU1102" s="29"/>
      <c r="AV1102" s="1"/>
      <c r="AW1102" s="29"/>
      <c r="AX1102" s="1"/>
      <c r="AY1102" s="29"/>
      <c r="AZ1102" s="1"/>
      <c r="BA1102" s="29"/>
      <c r="BB1102" s="1"/>
      <c r="BC1102" s="29"/>
      <c r="BD1102" s="1"/>
      <c r="BE1102" s="29"/>
      <c r="BF1102" s="1">
        <v>60</v>
      </c>
      <c r="BG1102" s="29">
        <v>1</v>
      </c>
      <c r="BH1102" s="1"/>
      <c r="BI1102" s="29"/>
      <c r="BJ1102" s="1"/>
      <c r="BK1102" s="29"/>
      <c r="BL1102" s="1"/>
      <c r="BM1102" s="29"/>
      <c r="BN1102" s="1"/>
      <c r="BO1102" s="29"/>
      <c r="BP1102" s="1"/>
      <c r="BQ1102" s="29"/>
      <c r="BR1102" s="1"/>
      <c r="BS1102" s="29"/>
      <c r="BT1102" s="1"/>
      <c r="BU1102" s="1">
        <v>51</v>
      </c>
      <c r="BV1102" s="29" t="s">
        <v>97</v>
      </c>
      <c r="BW1102" s="1"/>
      <c r="BX1102" s="29"/>
      <c r="BY1102" s="33"/>
      <c r="BZ1102" s="29"/>
      <c r="CA1102" s="33"/>
      <c r="CB1102" s="29"/>
      <c r="CC1102" s="33"/>
    </row>
    <row r="1103" spans="1:81" s="60" customFormat="1" x14ac:dyDescent="0.35">
      <c r="A1103" s="1" t="s">
        <v>351</v>
      </c>
      <c r="B1103" s="1" t="s">
        <v>232</v>
      </c>
      <c r="C1103" s="1" t="s">
        <v>2666</v>
      </c>
      <c r="D1103" s="1" t="s">
        <v>2667</v>
      </c>
      <c r="E1103" s="1" t="s">
        <v>58</v>
      </c>
      <c r="F1103" s="1">
        <v>999925814</v>
      </c>
      <c r="G1103" s="1">
        <f>(K1103+P1103+J1103+M1103+O1103+Q1103)-H1103</f>
        <v>54</v>
      </c>
      <c r="H1103" s="1"/>
      <c r="I1103" s="30"/>
      <c r="J1103" s="1">
        <f>SUM(AR1103,BW1103,CA1103)</f>
        <v>0</v>
      </c>
      <c r="K1103" s="1">
        <f>SUM(AD1103,AF1103,AH1103,AJ1103,AN1103,AL1103,AP1103,AT1103,AV1103,AX1103,AZ1103,BD1103,BF1103,BH1103,BJ1103,BL1103,BN1103,BB1103)</f>
        <v>54</v>
      </c>
      <c r="L1103" s="1">
        <f>COUNT(AD1103,AF1103,AH1103,AJ1103,AL1103,AN1103,AP1103,AT1103,AV1103,AX1103,AZ1103,BB1103,BD1103,BF1103,BH1103,BJ1103,BL1103,BN1103)</f>
        <v>1</v>
      </c>
      <c r="M1103" s="1">
        <f>BP1103+BR1103</f>
        <v>0</v>
      </c>
      <c r="N1103" s="1"/>
      <c r="O1103" s="1">
        <f>BU1103</f>
        <v>0</v>
      </c>
      <c r="P1103" s="1">
        <f>AB1103+BY1103</f>
        <v>0</v>
      </c>
      <c r="Q1103" s="1">
        <f>BT1103+CC1103</f>
        <v>0</v>
      </c>
      <c r="R1103" s="70"/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70"/>
      <c r="AB1103" s="1"/>
      <c r="AC1103" s="29"/>
      <c r="AD1103" s="1"/>
      <c r="AE1103" s="29"/>
      <c r="AF1103" s="1"/>
      <c r="AG1103" s="29"/>
      <c r="AH1103" s="1"/>
      <c r="AI1103" s="29"/>
      <c r="AJ1103" s="1"/>
      <c r="AK1103" s="29"/>
      <c r="AL1103" s="1">
        <v>54</v>
      </c>
      <c r="AM1103" s="29">
        <v>7</v>
      </c>
      <c r="AN1103" s="1"/>
      <c r="AO1103" s="29"/>
      <c r="AP1103" s="1"/>
      <c r="AQ1103" s="29"/>
      <c r="AR1103" s="1"/>
      <c r="AS1103" s="29"/>
      <c r="AT1103" s="1"/>
      <c r="AU1103" s="29"/>
      <c r="AV1103" s="1"/>
      <c r="AW1103" s="29"/>
      <c r="AX1103" s="1"/>
      <c r="AY1103" s="29"/>
      <c r="AZ1103" s="1"/>
      <c r="BA1103" s="29"/>
      <c r="BB1103" s="1"/>
      <c r="BC1103" s="29"/>
      <c r="BD1103" s="1"/>
      <c r="BE1103" s="29"/>
      <c r="BF1103" s="1"/>
      <c r="BG1103" s="29"/>
      <c r="BH1103" s="1"/>
      <c r="BI1103" s="29"/>
      <c r="BJ1103" s="1"/>
      <c r="BK1103" s="29"/>
      <c r="BL1103" s="1"/>
      <c r="BM1103" s="29"/>
      <c r="BN1103" s="1"/>
      <c r="BO1103" s="29"/>
      <c r="BP1103" s="1"/>
      <c r="BQ1103" s="29"/>
      <c r="BR1103" s="1"/>
      <c r="BS1103" s="29"/>
      <c r="BT1103" s="1"/>
      <c r="BU1103" s="1"/>
      <c r="BV1103" s="29"/>
      <c r="BW1103" s="1"/>
      <c r="BX1103" s="29"/>
      <c r="BY1103" s="33"/>
      <c r="BZ1103" s="29"/>
      <c r="CA1103" s="33"/>
      <c r="CB1103" s="29"/>
      <c r="CC1103" s="33"/>
    </row>
    <row r="1104" spans="1:81" s="60" customFormat="1" x14ac:dyDescent="0.35">
      <c r="A1104" s="34" t="s">
        <v>351</v>
      </c>
      <c r="B1104" s="34" t="s">
        <v>232</v>
      </c>
      <c r="C1104" s="34" t="s">
        <v>244</v>
      </c>
      <c r="D1104" s="34" t="s">
        <v>652</v>
      </c>
      <c r="E1104" s="34" t="s">
        <v>58</v>
      </c>
      <c r="F1104" s="1">
        <v>999926173</v>
      </c>
      <c r="G1104" s="1">
        <f>(K1104+P1104+J1104+M1104+O1104+Q1104)-H1104</f>
        <v>51</v>
      </c>
      <c r="H1104" s="1"/>
      <c r="I1104" s="30"/>
      <c r="J1104" s="1">
        <f>SUM(AR1104,BW1104,CA1104)</f>
        <v>0</v>
      </c>
      <c r="K1104" s="1">
        <f>SUM(AD1104,AF1104,AH1104,AJ1104,AN1104,AL1104,AP1104,AT1104,AV1104,AX1104,AZ1104,BD1104,BF1104,BH1104,BJ1104,BL1104,BN1104,BB1104)</f>
        <v>51</v>
      </c>
      <c r="L1104" s="1">
        <f>COUNT(AD1104,AF1104,AH1104,AJ1104,AL1104,AN1104,AP1104,AT1104,AV1104,AX1104,AZ1104,BB1104,BD1104,BF1104,BH1104,BJ1104,BL1104,BN1104)</f>
        <v>1</v>
      </c>
      <c r="M1104" s="1">
        <f>BP1104+BR1104</f>
        <v>0</v>
      </c>
      <c r="N1104" s="1"/>
      <c r="O1104" s="1">
        <f>BU1104</f>
        <v>0</v>
      </c>
      <c r="P1104" s="1">
        <f>AB1104+BY1104</f>
        <v>0</v>
      </c>
      <c r="Q1104" s="1">
        <f>BT1104+CC1104</f>
        <v>0</v>
      </c>
      <c r="R1104" s="70"/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70"/>
      <c r="AB1104" s="1"/>
      <c r="AC1104" s="29"/>
      <c r="AD1104" s="1"/>
      <c r="AE1104" s="29"/>
      <c r="AF1104" s="1"/>
      <c r="AG1104" s="29"/>
      <c r="AH1104" s="1"/>
      <c r="AI1104" s="29"/>
      <c r="AJ1104" s="1"/>
      <c r="AK1104" s="29"/>
      <c r="AL1104" s="1"/>
      <c r="AM1104" s="29"/>
      <c r="AN1104" s="1"/>
      <c r="AO1104" s="29"/>
      <c r="AP1104" s="1"/>
      <c r="AQ1104" s="29"/>
      <c r="AR1104" s="1"/>
      <c r="AS1104" s="29"/>
      <c r="AT1104" s="1"/>
      <c r="AU1104" s="29"/>
      <c r="AV1104" s="1"/>
      <c r="AW1104" s="29"/>
      <c r="AX1104" s="1"/>
      <c r="AY1104" s="29"/>
      <c r="AZ1104" s="1"/>
      <c r="BA1104" s="30"/>
      <c r="BB1104" s="1">
        <v>51</v>
      </c>
      <c r="BC1104" s="29"/>
      <c r="BD1104" s="1"/>
      <c r="BE1104" s="30"/>
      <c r="BF1104" s="1"/>
      <c r="BG1104" s="29"/>
      <c r="BH1104" s="1"/>
      <c r="BI1104" s="29"/>
      <c r="BJ1104" s="1"/>
      <c r="BK1104" s="29"/>
      <c r="BL1104" s="1"/>
      <c r="BM1104" s="29"/>
      <c r="BN1104" s="1"/>
      <c r="BO1104" s="29"/>
      <c r="BP1104" s="1"/>
      <c r="BQ1104" s="29"/>
      <c r="BR1104" s="1"/>
      <c r="BS1104" s="29"/>
      <c r="BT1104" s="1"/>
      <c r="BU1104" s="1"/>
      <c r="BV1104" s="29"/>
      <c r="BW1104" s="1"/>
      <c r="BX1104" s="29"/>
      <c r="BY1104" s="33"/>
      <c r="BZ1104" s="29"/>
      <c r="CA1104" s="33"/>
      <c r="CB1104" s="29"/>
      <c r="CC1104" s="33"/>
    </row>
    <row r="1105" spans="1:81" s="60" customFormat="1" x14ac:dyDescent="0.35">
      <c r="A1105" s="33" t="s">
        <v>351</v>
      </c>
      <c r="B1105" s="34" t="s">
        <v>232</v>
      </c>
      <c r="C1105" s="34" t="s">
        <v>748</v>
      </c>
      <c r="D1105" s="34" t="s">
        <v>2705</v>
      </c>
      <c r="E1105" s="34" t="s">
        <v>58</v>
      </c>
      <c r="F1105" s="1">
        <v>999925882</v>
      </c>
      <c r="G1105" s="1">
        <f>(K1105+P1105+J1105+M1105+O1105+Q1105)-H1105</f>
        <v>45</v>
      </c>
      <c r="H1105" s="1">
        <f>(J1105+K1105+M1105+N1105+O1105+P1105+Q1105)*0.5</f>
        <v>45</v>
      </c>
      <c r="I1105" s="30"/>
      <c r="J1105" s="1">
        <f>SUM(AR1105,BW1105,CA1105)</f>
        <v>0</v>
      </c>
      <c r="K1105" s="1">
        <f>SUM(AD1105,AF1105,AH1105,AJ1105,AN1105,AL1105,AP1105,AT1105,AV1105,AX1105,AZ1105,BD1105,BF1105,BH1105,BJ1105,BL1105,BN1105,BB1105)</f>
        <v>90</v>
      </c>
      <c r="L1105" s="1">
        <f>COUNT(AD1105,AF1105,AH1105,AJ1105,AL1105,AN1105,AP1105,AT1105,AV1105,AX1105,AZ1105,BB1105,BD1105,BF1105,BH1105,BJ1105,BL1105,BN1105)</f>
        <v>1</v>
      </c>
      <c r="M1105" s="1">
        <f>BP1105+BR1105</f>
        <v>0</v>
      </c>
      <c r="N1105" s="1"/>
      <c r="O1105" s="1">
        <f>BU1105</f>
        <v>0</v>
      </c>
      <c r="P1105" s="1">
        <f>AB1105+BY1105</f>
        <v>0</v>
      </c>
      <c r="Q1105" s="1">
        <f>BT1105+CC1105</f>
        <v>0</v>
      </c>
      <c r="R1105" s="70"/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70"/>
      <c r="AB1105" s="1"/>
      <c r="AC1105" s="29"/>
      <c r="AD1105" s="1"/>
      <c r="AE1105" s="29"/>
      <c r="AF1105" s="1"/>
      <c r="AG1105" s="29"/>
      <c r="AH1105" s="1"/>
      <c r="AI1105" s="29"/>
      <c r="AJ1105" s="1"/>
      <c r="AK1105" s="29"/>
      <c r="AL1105" s="1"/>
      <c r="AM1105" s="29"/>
      <c r="AN1105" s="1"/>
      <c r="AO1105" s="29"/>
      <c r="AP1105" s="1"/>
      <c r="AQ1105" s="29"/>
      <c r="AR1105" s="1"/>
      <c r="AS1105" s="29"/>
      <c r="AT1105" s="1"/>
      <c r="AU1105" s="29"/>
      <c r="AV1105" s="1"/>
      <c r="AW1105" s="29"/>
      <c r="AX1105" s="1"/>
      <c r="AY1105" s="29"/>
      <c r="AZ1105" s="1"/>
      <c r="BA1105" s="30"/>
      <c r="BB1105" s="1">
        <v>90</v>
      </c>
      <c r="BC1105" s="29"/>
      <c r="BD1105" s="1"/>
      <c r="BE1105" s="30"/>
      <c r="BF1105" s="1"/>
      <c r="BG1105" s="29"/>
      <c r="BH1105" s="1"/>
      <c r="BI1105" s="29"/>
      <c r="BJ1105" s="1"/>
      <c r="BK1105" s="29"/>
      <c r="BL1105" s="1"/>
      <c r="BM1105" s="29"/>
      <c r="BN1105" s="1"/>
      <c r="BO1105" s="29"/>
      <c r="BP1105" s="1"/>
      <c r="BQ1105" s="29"/>
      <c r="BR1105" s="1"/>
      <c r="BS1105" s="29"/>
      <c r="BT1105" s="1"/>
      <c r="BU1105" s="1"/>
      <c r="BV1105" s="29"/>
      <c r="BW1105" s="1"/>
      <c r="BX1105" s="29"/>
      <c r="BY1105" s="33"/>
      <c r="BZ1105" s="29"/>
      <c r="CA1105" s="33"/>
      <c r="CB1105" s="29"/>
      <c r="CC1105" s="33"/>
    </row>
    <row r="1106" spans="1:81" s="60" customFormat="1" x14ac:dyDescent="0.35">
      <c r="A1106" s="35" t="s">
        <v>351</v>
      </c>
      <c r="B1106" s="35" t="s">
        <v>232</v>
      </c>
      <c r="C1106" s="35" t="s">
        <v>2550</v>
      </c>
      <c r="D1106" s="40" t="s">
        <v>652</v>
      </c>
      <c r="E1106" s="35" t="s">
        <v>58</v>
      </c>
      <c r="F1106" s="35">
        <v>999925547</v>
      </c>
      <c r="G1106" s="1">
        <f>(K1106+P1106+J1106+M1106+O1106+Q1106)-H1106</f>
        <v>45</v>
      </c>
      <c r="H1106" s="1"/>
      <c r="I1106" s="30"/>
      <c r="J1106" s="1">
        <f>SUM(AR1106,BW1106,CA1106)</f>
        <v>0</v>
      </c>
      <c r="K1106" s="1">
        <f>SUM(AD1106,AF1106,AH1106,AJ1106,AN1106,AL1106,AP1106,AT1106,AV1106,AX1106,AZ1106,BD1106,BF1106,BH1106,BJ1106,BL1106,BN1106,BB1106)</f>
        <v>45</v>
      </c>
      <c r="L1106" s="1">
        <f>COUNT(AD1106,AF1106,AH1106,AJ1106,AL1106,AN1106,AP1106,AT1106,AV1106,AX1106,AZ1106,BB1106,BD1106,BF1106,BH1106,BJ1106,BL1106,BN1106)</f>
        <v>1</v>
      </c>
      <c r="M1106" s="1">
        <f>BP1106+BR1106</f>
        <v>0</v>
      </c>
      <c r="N1106" s="1"/>
      <c r="O1106" s="1">
        <f>BU1106</f>
        <v>0</v>
      </c>
      <c r="P1106" s="1">
        <f>AB1106+BY1106</f>
        <v>0</v>
      </c>
      <c r="Q1106" s="1">
        <f>BT1106+CC1106</f>
        <v>0</v>
      </c>
      <c r="R1106" s="70"/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70"/>
      <c r="AB1106" s="1"/>
      <c r="AC1106" s="29"/>
      <c r="AD1106" s="1"/>
      <c r="AE1106" s="29"/>
      <c r="AF1106" s="1">
        <v>45</v>
      </c>
      <c r="AG1106" s="29">
        <v>2</v>
      </c>
      <c r="AH1106" s="1"/>
      <c r="AI1106" s="29"/>
      <c r="AJ1106" s="1"/>
      <c r="AK1106" s="29"/>
      <c r="AL1106" s="1"/>
      <c r="AM1106" s="29"/>
      <c r="AN1106" s="1"/>
      <c r="AO1106" s="29"/>
      <c r="AP1106" s="1"/>
      <c r="AQ1106" s="29"/>
      <c r="AR1106" s="1"/>
      <c r="AS1106" s="29"/>
      <c r="AT1106" s="1"/>
      <c r="AU1106" s="29"/>
      <c r="AV1106" s="1"/>
      <c r="AW1106" s="29"/>
      <c r="AX1106" s="1"/>
      <c r="AY1106" s="29"/>
      <c r="AZ1106" s="1"/>
      <c r="BA1106" s="29"/>
      <c r="BB1106" s="1"/>
      <c r="BC1106" s="29"/>
      <c r="BD1106" s="1"/>
      <c r="BE1106" s="29"/>
      <c r="BF1106" s="1"/>
      <c r="BG1106" s="29"/>
      <c r="BH1106" s="1"/>
      <c r="BI1106" s="29"/>
      <c r="BJ1106" s="1"/>
      <c r="BK1106" s="29"/>
      <c r="BL1106" s="1"/>
      <c r="BM1106" s="29"/>
      <c r="BN1106" s="1"/>
      <c r="BO1106" s="29"/>
      <c r="BP1106" s="1"/>
      <c r="BQ1106" s="29"/>
      <c r="BR1106" s="1"/>
      <c r="BS1106" s="29"/>
      <c r="BT1106" s="1"/>
      <c r="BU1106" s="1"/>
      <c r="BV1106" s="29"/>
      <c r="BW1106" s="1"/>
      <c r="BX1106" s="29"/>
      <c r="BY1106" s="33"/>
      <c r="BZ1106" s="29"/>
      <c r="CA1106" s="33"/>
      <c r="CB1106" s="29"/>
      <c r="CC1106" s="33"/>
    </row>
    <row r="1107" spans="1:81" s="60" customFormat="1" x14ac:dyDescent="0.35">
      <c r="A1107" s="35" t="s">
        <v>351</v>
      </c>
      <c r="B1107" s="35" t="s">
        <v>232</v>
      </c>
      <c r="C1107" s="35" t="s">
        <v>314</v>
      </c>
      <c r="D1107" s="35" t="s">
        <v>3339</v>
      </c>
      <c r="E1107" s="35" t="s">
        <v>58</v>
      </c>
      <c r="F1107" s="35">
        <v>999927450</v>
      </c>
      <c r="G1107" s="1">
        <f>(K1107+P1107+J1107+M1107+O1107+Q1107)-H1107</f>
        <v>45</v>
      </c>
      <c r="H1107" s="1"/>
      <c r="I1107" s="30"/>
      <c r="J1107" s="1">
        <f>SUM(AR1107,BW1107,CA1107)</f>
        <v>0</v>
      </c>
      <c r="K1107" s="1">
        <f>SUM(AD1107,AF1107,AH1107,AJ1107,AN1107,AL1107,AP1107,AT1107,AV1107,AX1107,AZ1107,BD1107,BF1107,BH1107,BJ1107,BL1107,BN1107,BB1107)</f>
        <v>45</v>
      </c>
      <c r="L1107" s="1">
        <f>COUNT(AD1107,AF1107,AH1107,AJ1107,AL1107,AN1107,AP1107,AT1107,AV1107,AX1107,AZ1107,BB1107,BD1107,BF1107,BH1107,BJ1107,BL1107,BN1107)</f>
        <v>1</v>
      </c>
      <c r="M1107" s="1">
        <f>BP1107+BR1107</f>
        <v>0</v>
      </c>
      <c r="N1107" s="1"/>
      <c r="O1107" s="1">
        <f>BU1107</f>
        <v>0</v>
      </c>
      <c r="P1107" s="1">
        <f>AB1107+BY1107</f>
        <v>0</v>
      </c>
      <c r="Q1107" s="1">
        <f>BT1107+CC1107</f>
        <v>0</v>
      </c>
      <c r="R1107" s="70"/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70"/>
      <c r="AB1107" s="1"/>
      <c r="AC1107" s="29"/>
      <c r="AD1107" s="1"/>
      <c r="AE1107" s="29"/>
      <c r="AF1107" s="1"/>
      <c r="AG1107" s="29"/>
      <c r="AH1107" s="1"/>
      <c r="AI1107" s="29"/>
      <c r="AJ1107" s="1"/>
      <c r="AK1107" s="29"/>
      <c r="AL1107" s="1"/>
      <c r="AM1107" s="29"/>
      <c r="AN1107" s="1"/>
      <c r="AO1107" s="29"/>
      <c r="AP1107" s="1"/>
      <c r="AQ1107" s="29"/>
      <c r="AR1107" s="1"/>
      <c r="AS1107" s="29"/>
      <c r="AT1107" s="1"/>
      <c r="AU1107" s="29"/>
      <c r="AV1107" s="1"/>
      <c r="AW1107" s="29"/>
      <c r="AX1107" s="1"/>
      <c r="AY1107" s="29"/>
      <c r="AZ1107" s="1"/>
      <c r="BA1107" s="29"/>
      <c r="BB1107" s="1"/>
      <c r="BC1107" s="29"/>
      <c r="BD1107" s="1"/>
      <c r="BE1107" s="29"/>
      <c r="BF1107" s="1"/>
      <c r="BG1107" s="29"/>
      <c r="BH1107" s="1">
        <v>45</v>
      </c>
      <c r="BI1107" s="29">
        <v>2</v>
      </c>
      <c r="BJ1107" s="1"/>
      <c r="BK1107" s="29"/>
      <c r="BL1107" s="1"/>
      <c r="BM1107" s="29"/>
      <c r="BN1107" s="1"/>
      <c r="BO1107" s="29"/>
      <c r="BP1107" s="1"/>
      <c r="BQ1107" s="29"/>
      <c r="BR1107" s="1"/>
      <c r="BS1107" s="29"/>
      <c r="BT1107" s="1"/>
      <c r="BU1107" s="1"/>
      <c r="BV1107" s="29"/>
      <c r="BW1107" s="1"/>
      <c r="BX1107" s="29"/>
      <c r="BY1107" s="33"/>
      <c r="BZ1107" s="29"/>
      <c r="CA1107" s="33"/>
      <c r="CB1107" s="29"/>
      <c r="CC1107" s="33"/>
    </row>
    <row r="1108" spans="1:81" s="60" customFormat="1" x14ac:dyDescent="0.35">
      <c r="A1108" s="1" t="s">
        <v>351</v>
      </c>
      <c r="B1108" s="1" t="s">
        <v>232</v>
      </c>
      <c r="C1108" s="1" t="s">
        <v>1325</v>
      </c>
      <c r="D1108" s="1" t="s">
        <v>3523</v>
      </c>
      <c r="E1108" s="1" t="s">
        <v>58</v>
      </c>
      <c r="F1108" s="1">
        <v>999927953</v>
      </c>
      <c r="G1108" s="1">
        <f>(K1108+P1108+J1108+M1108+O1108+Q1108)-H1108</f>
        <v>45</v>
      </c>
      <c r="H1108" s="1"/>
      <c r="I1108" s="30"/>
      <c r="J1108" s="1">
        <f>SUM(AR1108,BW1108,CA1108)</f>
        <v>0</v>
      </c>
      <c r="K1108" s="1">
        <f>SUM(AD1108,AF1108,AH1108,AJ1108,AN1108,AL1108,AP1108,AT1108,AV1108,AX1108,AZ1108,BD1108,BF1108,BH1108,BJ1108,BL1108,BN1108,BB1108)</f>
        <v>45</v>
      </c>
      <c r="L1108" s="1">
        <f>COUNT(AD1108,AF1108,AH1108,AJ1108,AL1108,AN1108,AP1108,AT1108,AV1108,AX1108,AZ1108,BB1108,BD1108,BF1108,BH1108,BJ1108,BL1108,BN1108)</f>
        <v>1</v>
      </c>
      <c r="M1108" s="1">
        <f>BP1108+BR1108</f>
        <v>0</v>
      </c>
      <c r="N1108" s="1"/>
      <c r="O1108" s="1">
        <f>BU1108</f>
        <v>0</v>
      </c>
      <c r="P1108" s="1">
        <f>AB1108+BY1108</f>
        <v>0</v>
      </c>
      <c r="Q1108" s="1">
        <f>BT1108+CC1108</f>
        <v>0</v>
      </c>
      <c r="R1108" s="70"/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70"/>
      <c r="AB1108" s="1"/>
      <c r="AC1108" s="29"/>
      <c r="AD1108" s="1"/>
      <c r="AE1108" s="29"/>
      <c r="AF1108" s="1"/>
      <c r="AG1108" s="29"/>
      <c r="AH1108" s="1"/>
      <c r="AI1108" s="29"/>
      <c r="AJ1108" s="1"/>
      <c r="AK1108" s="29"/>
      <c r="AL1108" s="1"/>
      <c r="AM1108" s="29"/>
      <c r="AN1108" s="1"/>
      <c r="AO1108" s="29"/>
      <c r="AP1108" s="1"/>
      <c r="AQ1108" s="29"/>
      <c r="AR1108" s="1"/>
      <c r="AS1108" s="29"/>
      <c r="AT1108" s="1"/>
      <c r="AU1108" s="29"/>
      <c r="AV1108" s="1"/>
      <c r="AW1108" s="29"/>
      <c r="AX1108" s="1"/>
      <c r="AY1108" s="29"/>
      <c r="AZ1108" s="1"/>
      <c r="BA1108" s="29"/>
      <c r="BB1108" s="1"/>
      <c r="BC1108" s="29"/>
      <c r="BD1108" s="1">
        <v>45</v>
      </c>
      <c r="BE1108" s="29">
        <v>2</v>
      </c>
      <c r="BF1108" s="1"/>
      <c r="BG1108" s="29"/>
      <c r="BH1108" s="1"/>
      <c r="BI1108" s="29"/>
      <c r="BJ1108" s="1"/>
      <c r="BK1108" s="29"/>
      <c r="BL1108" s="1"/>
      <c r="BM1108" s="29"/>
      <c r="BN1108" s="1"/>
      <c r="BO1108" s="29"/>
      <c r="BP1108" s="1"/>
      <c r="BQ1108" s="29"/>
      <c r="BR1108" s="1"/>
      <c r="BS1108" s="29"/>
      <c r="BT1108" s="1"/>
      <c r="BU1108" s="1"/>
      <c r="BV1108" s="29"/>
      <c r="BW1108" s="1"/>
      <c r="BX1108" s="29"/>
      <c r="BY1108" s="33"/>
      <c r="BZ1108" s="29"/>
      <c r="CA1108" s="33"/>
      <c r="CB1108" s="29"/>
      <c r="CC1108" s="33"/>
    </row>
    <row r="1109" spans="1:81" s="60" customFormat="1" x14ac:dyDescent="0.35">
      <c r="A1109" s="1" t="s">
        <v>351</v>
      </c>
      <c r="B1109" s="1" t="s">
        <v>232</v>
      </c>
      <c r="C1109" s="1" t="s">
        <v>2351</v>
      </c>
      <c r="D1109" s="1" t="s">
        <v>2611</v>
      </c>
      <c r="E1109" s="1" t="s">
        <v>58</v>
      </c>
      <c r="F1109" s="1">
        <v>999925672</v>
      </c>
      <c r="G1109" s="1">
        <f>(K1109+P1109+J1109+M1109+O1109+Q1109)-H1109</f>
        <v>38</v>
      </c>
      <c r="H1109" s="1"/>
      <c r="I1109" s="30"/>
      <c r="J1109" s="1">
        <f>SUM(AR1109,BW1109,CA1109)</f>
        <v>0</v>
      </c>
      <c r="K1109" s="1">
        <f>SUM(AD1109,AF1109,AH1109,AJ1109,AN1109,AL1109,AP1109,AT1109,AV1109,AX1109,AZ1109,BD1109,BF1109,BH1109,BJ1109,BL1109,BN1109,BB1109)</f>
        <v>38</v>
      </c>
      <c r="L1109" s="1">
        <f>COUNT(AD1109,AF1109,AH1109,AJ1109,AL1109,AN1109,AP1109,AT1109,AV1109,AX1109,AZ1109,BB1109,BD1109,BF1109,BH1109,BJ1109,BL1109,BN1109)</f>
        <v>1</v>
      </c>
      <c r="M1109" s="1">
        <f>BP1109+BR1109</f>
        <v>0</v>
      </c>
      <c r="N1109" s="1"/>
      <c r="O1109" s="1">
        <f>BU1109</f>
        <v>0</v>
      </c>
      <c r="P1109" s="1">
        <f>AB1109+BY1109</f>
        <v>0</v>
      </c>
      <c r="Q1109" s="1">
        <f>BT1109+CC1109</f>
        <v>0</v>
      </c>
      <c r="R1109" s="70"/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70"/>
      <c r="AB1109" s="1"/>
      <c r="AC1109" s="29"/>
      <c r="AD1109" s="1"/>
      <c r="AE1109" s="29"/>
      <c r="AF1109" s="1"/>
      <c r="AG1109" s="29"/>
      <c r="AH1109" s="1"/>
      <c r="AI1109" s="29"/>
      <c r="AJ1109" s="1"/>
      <c r="AK1109" s="29"/>
      <c r="AL1109" s="1">
        <v>38</v>
      </c>
      <c r="AM1109" s="29" t="s">
        <v>97</v>
      </c>
      <c r="AN1109" s="1"/>
      <c r="AO1109" s="29"/>
      <c r="AP1109" s="1"/>
      <c r="AQ1109" s="29"/>
      <c r="AR1109" s="1"/>
      <c r="AS1109" s="29"/>
      <c r="AT1109" s="1"/>
      <c r="AU1109" s="29"/>
      <c r="AV1109" s="1"/>
      <c r="AW1109" s="29"/>
      <c r="AX1109" s="1"/>
      <c r="AY1109" s="29"/>
      <c r="AZ1109" s="1"/>
      <c r="BA1109" s="29"/>
      <c r="BB1109" s="1"/>
      <c r="BC1109" s="29"/>
      <c r="BD1109" s="1"/>
      <c r="BE1109" s="29"/>
      <c r="BF1109" s="1"/>
      <c r="BG1109" s="29"/>
      <c r="BH1109" s="1"/>
      <c r="BI1109" s="29"/>
      <c r="BJ1109" s="1"/>
      <c r="BK1109" s="29"/>
      <c r="BL1109" s="1"/>
      <c r="BM1109" s="29"/>
      <c r="BN1109" s="1"/>
      <c r="BO1109" s="29"/>
      <c r="BP1109" s="1"/>
      <c r="BQ1109" s="29"/>
      <c r="BR1109" s="1"/>
      <c r="BS1109" s="29"/>
      <c r="BT1109" s="1"/>
      <c r="BU1109" s="1"/>
      <c r="BV1109" s="29"/>
      <c r="BW1109" s="1"/>
      <c r="BX1109" s="29"/>
      <c r="BY1109" s="33"/>
      <c r="BZ1109" s="29"/>
      <c r="CA1109" s="33"/>
      <c r="CB1109" s="29"/>
      <c r="CC1109" s="33"/>
    </row>
    <row r="1110" spans="1:81" s="60" customFormat="1" x14ac:dyDescent="0.35">
      <c r="A1110" s="1" t="s">
        <v>351</v>
      </c>
      <c r="B1110" s="1" t="s">
        <v>232</v>
      </c>
      <c r="C1110" s="1" t="s">
        <v>2280</v>
      </c>
      <c r="D1110" s="1" t="s">
        <v>2626</v>
      </c>
      <c r="E1110" s="1" t="s">
        <v>58</v>
      </c>
      <c r="F1110" s="1">
        <v>999925714</v>
      </c>
      <c r="G1110" s="1">
        <f>(K1110+P1110+J1110+M1110+O1110+Q1110)-H1110</f>
        <v>38</v>
      </c>
      <c r="H1110" s="1"/>
      <c r="I1110" s="30"/>
      <c r="J1110" s="1">
        <f>SUM(AR1110,BW1110,CA1110)</f>
        <v>0</v>
      </c>
      <c r="K1110" s="1">
        <f>SUM(AD1110,AF1110,AH1110,AJ1110,AN1110,AL1110,AP1110,AT1110,AV1110,AX1110,AZ1110,BD1110,BF1110,BH1110,BJ1110,BL1110,BN1110,BB1110)</f>
        <v>38</v>
      </c>
      <c r="L1110" s="1">
        <f>COUNT(AD1110,AF1110,AH1110,AJ1110,AL1110,AN1110,AP1110,AT1110,AV1110,AX1110,AZ1110,BB1110,BD1110,BF1110,BH1110,BJ1110,BL1110,BN1110)</f>
        <v>1</v>
      </c>
      <c r="M1110" s="1">
        <f>BP1110+BR1110</f>
        <v>0</v>
      </c>
      <c r="N1110" s="1"/>
      <c r="O1110" s="1">
        <f>BU1110</f>
        <v>0</v>
      </c>
      <c r="P1110" s="1">
        <f>AB1110+BY1110</f>
        <v>0</v>
      </c>
      <c r="Q1110" s="1">
        <f>BT1110+CC1110</f>
        <v>0</v>
      </c>
      <c r="R1110" s="70"/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70"/>
      <c r="AB1110" s="1"/>
      <c r="AC1110" s="29"/>
      <c r="AD1110" s="1"/>
      <c r="AE1110" s="29"/>
      <c r="AF1110" s="1"/>
      <c r="AG1110" s="29"/>
      <c r="AH1110" s="1"/>
      <c r="AI1110" s="29"/>
      <c r="AJ1110" s="1"/>
      <c r="AK1110" s="29"/>
      <c r="AL1110" s="1">
        <v>38</v>
      </c>
      <c r="AM1110" s="29" t="s">
        <v>97</v>
      </c>
      <c r="AN1110" s="1"/>
      <c r="AO1110" s="29"/>
      <c r="AP1110" s="1"/>
      <c r="AQ1110" s="29"/>
      <c r="AR1110" s="1"/>
      <c r="AS1110" s="29"/>
      <c r="AT1110" s="1"/>
      <c r="AU1110" s="29"/>
      <c r="AV1110" s="1"/>
      <c r="AW1110" s="29"/>
      <c r="AX1110" s="1"/>
      <c r="AY1110" s="29"/>
      <c r="AZ1110" s="1"/>
      <c r="BA1110" s="29"/>
      <c r="BB1110" s="1"/>
      <c r="BC1110" s="29"/>
      <c r="BD1110" s="1"/>
      <c r="BE1110" s="29"/>
      <c r="BF1110" s="1"/>
      <c r="BG1110" s="29"/>
      <c r="BH1110" s="1"/>
      <c r="BI1110" s="29"/>
      <c r="BJ1110" s="1"/>
      <c r="BK1110" s="29"/>
      <c r="BL1110" s="1"/>
      <c r="BM1110" s="29"/>
      <c r="BN1110" s="1"/>
      <c r="BO1110" s="29"/>
      <c r="BP1110" s="1"/>
      <c r="BQ1110" s="29"/>
      <c r="BR1110" s="1"/>
      <c r="BS1110" s="29"/>
      <c r="BT1110" s="1"/>
      <c r="BU1110" s="1"/>
      <c r="BV1110" s="29"/>
      <c r="BW1110" s="1"/>
      <c r="BX1110" s="29"/>
      <c r="BY1110" s="33"/>
      <c r="BZ1110" s="29"/>
      <c r="CA1110" s="33"/>
      <c r="CB1110" s="29"/>
      <c r="CC1110" s="33"/>
    </row>
    <row r="1111" spans="1:81" s="60" customFormat="1" x14ac:dyDescent="0.35">
      <c r="A1111" s="1" t="s">
        <v>351</v>
      </c>
      <c r="B1111" s="1" t="s">
        <v>232</v>
      </c>
      <c r="C1111" s="1" t="s">
        <v>135</v>
      </c>
      <c r="D1111" s="1" t="s">
        <v>2741</v>
      </c>
      <c r="E1111" s="1" t="s">
        <v>58</v>
      </c>
      <c r="F1111" s="1">
        <v>999925987</v>
      </c>
      <c r="G1111" s="1">
        <f>(K1111+P1111+J1111+M1111+O1111+Q1111)-H1111</f>
        <v>38</v>
      </c>
      <c r="H1111" s="1"/>
      <c r="I1111" s="30"/>
      <c r="J1111" s="1">
        <f>SUM(AR1111,BW1111,CA1111)</f>
        <v>0</v>
      </c>
      <c r="K1111" s="1">
        <f>SUM(AD1111,AF1111,AH1111,AJ1111,AN1111,AL1111,AP1111,AT1111,AV1111,AX1111,AZ1111,BD1111,BF1111,BH1111,BJ1111,BL1111,BN1111,BB1111)</f>
        <v>38</v>
      </c>
      <c r="L1111" s="1">
        <f>COUNT(AD1111,AF1111,AH1111,AJ1111,AL1111,AN1111,AP1111,AT1111,AV1111,AX1111,AZ1111,BB1111,BD1111,BF1111,BH1111,BJ1111,BL1111,BN1111)</f>
        <v>1</v>
      </c>
      <c r="M1111" s="1">
        <f>BP1111+BR1111</f>
        <v>0</v>
      </c>
      <c r="N1111" s="1"/>
      <c r="O1111" s="1">
        <f>BU1111</f>
        <v>0</v>
      </c>
      <c r="P1111" s="1">
        <f>AB1111+BY1111</f>
        <v>0</v>
      </c>
      <c r="Q1111" s="1">
        <f>BT1111+CC1111</f>
        <v>0</v>
      </c>
      <c r="R1111" s="70"/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70"/>
      <c r="AB1111" s="1"/>
      <c r="AC1111" s="29"/>
      <c r="AD1111" s="1"/>
      <c r="AE1111" s="29"/>
      <c r="AF1111" s="1"/>
      <c r="AG1111" s="29"/>
      <c r="AH1111" s="1"/>
      <c r="AI1111" s="29"/>
      <c r="AJ1111" s="1"/>
      <c r="AK1111" s="29"/>
      <c r="AL1111" s="1">
        <v>38</v>
      </c>
      <c r="AM1111" s="29" t="s">
        <v>97</v>
      </c>
      <c r="AN1111" s="1"/>
      <c r="AO1111" s="29"/>
      <c r="AP1111" s="1"/>
      <c r="AQ1111" s="29"/>
      <c r="AR1111" s="1"/>
      <c r="AS1111" s="29"/>
      <c r="AT1111" s="1"/>
      <c r="AU1111" s="29"/>
      <c r="AV1111" s="1"/>
      <c r="AW1111" s="29"/>
      <c r="AX1111" s="1"/>
      <c r="AY1111" s="29"/>
      <c r="AZ1111" s="1"/>
      <c r="BA1111" s="29"/>
      <c r="BB1111" s="1"/>
      <c r="BC1111" s="29"/>
      <c r="BD1111" s="1"/>
      <c r="BE1111" s="29"/>
      <c r="BF1111" s="1"/>
      <c r="BG1111" s="29"/>
      <c r="BH1111" s="1"/>
      <c r="BI1111" s="29"/>
      <c r="BJ1111" s="1"/>
      <c r="BK1111" s="29"/>
      <c r="BL1111" s="1"/>
      <c r="BM1111" s="29"/>
      <c r="BN1111" s="1"/>
      <c r="BO1111" s="29"/>
      <c r="BP1111" s="1"/>
      <c r="BQ1111" s="29"/>
      <c r="BR1111" s="1"/>
      <c r="BS1111" s="29"/>
      <c r="BT1111" s="1"/>
      <c r="BU1111" s="1"/>
      <c r="BV1111" s="29"/>
      <c r="BW1111" s="1"/>
      <c r="BX1111" s="29"/>
      <c r="BY1111" s="33"/>
      <c r="BZ1111" s="29"/>
      <c r="CA1111" s="33"/>
      <c r="CB1111" s="29"/>
      <c r="CC1111" s="33"/>
    </row>
    <row r="1112" spans="1:81" s="60" customFormat="1" x14ac:dyDescent="0.35">
      <c r="A1112" s="1" t="s">
        <v>351</v>
      </c>
      <c r="B1112" s="1" t="s">
        <v>232</v>
      </c>
      <c r="C1112" s="1" t="s">
        <v>205</v>
      </c>
      <c r="D1112" s="1" t="s">
        <v>2994</v>
      </c>
      <c r="E1112" s="1" t="s">
        <v>58</v>
      </c>
      <c r="F1112" s="1">
        <v>999926637</v>
      </c>
      <c r="G1112" s="1">
        <f>(K1112+P1112+J1112+M1112+O1112+Q1112)-H1112</f>
        <v>38</v>
      </c>
      <c r="H1112" s="1"/>
      <c r="I1112" s="30"/>
      <c r="J1112" s="1">
        <f>SUM(AR1112,BW1112,CA1112)</f>
        <v>0</v>
      </c>
      <c r="K1112" s="1">
        <f>SUM(AD1112,AF1112,AH1112,AJ1112,AN1112,AL1112,AP1112,AT1112,AV1112,AX1112,AZ1112,BD1112,BF1112,BH1112,BJ1112,BL1112,BN1112,BB1112)</f>
        <v>38</v>
      </c>
      <c r="L1112" s="1">
        <f>COUNT(AD1112,AF1112,AH1112,AJ1112,AL1112,AN1112,AP1112,AT1112,AV1112,AX1112,AZ1112,BB1112,BD1112,BF1112,BH1112,BJ1112,BL1112,BN1112)</f>
        <v>1</v>
      </c>
      <c r="M1112" s="1">
        <f>BP1112+BR1112</f>
        <v>0</v>
      </c>
      <c r="N1112" s="1"/>
      <c r="O1112" s="1">
        <f>BU1112</f>
        <v>0</v>
      </c>
      <c r="P1112" s="1">
        <f>AB1112+BY1112</f>
        <v>0</v>
      </c>
      <c r="Q1112" s="1">
        <f>BT1112+CC1112</f>
        <v>0</v>
      </c>
      <c r="R1112" s="70"/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70"/>
      <c r="AB1112" s="1"/>
      <c r="AC1112" s="29"/>
      <c r="AD1112" s="1"/>
      <c r="AE1112" s="29"/>
      <c r="AF1112" s="1"/>
      <c r="AG1112" s="29"/>
      <c r="AH1112" s="1"/>
      <c r="AI1112" s="29"/>
      <c r="AJ1112" s="1"/>
      <c r="AK1112" s="29"/>
      <c r="AL1112" s="1"/>
      <c r="AM1112" s="29"/>
      <c r="AN1112" s="1"/>
      <c r="AO1112" s="29"/>
      <c r="AP1112" s="1">
        <v>38</v>
      </c>
      <c r="AQ1112" s="29" t="s">
        <v>97</v>
      </c>
      <c r="AR1112" s="1"/>
      <c r="AS1112" s="29"/>
      <c r="AT1112" s="1"/>
      <c r="AU1112" s="29"/>
      <c r="AV1112" s="1"/>
      <c r="AW1112" s="29"/>
      <c r="AX1112" s="1"/>
      <c r="AY1112" s="29"/>
      <c r="AZ1112" s="1"/>
      <c r="BA1112" s="29"/>
      <c r="BB1112" s="1"/>
      <c r="BC1112" s="29"/>
      <c r="BD1112" s="1"/>
      <c r="BE1112" s="29"/>
      <c r="BF1112" s="1"/>
      <c r="BG1112" s="29"/>
      <c r="BH1112" s="1"/>
      <c r="BI1112" s="29"/>
      <c r="BJ1112" s="1"/>
      <c r="BK1112" s="29"/>
      <c r="BL1112" s="1"/>
      <c r="BM1112" s="29"/>
      <c r="BN1112" s="1"/>
      <c r="BO1112" s="29"/>
      <c r="BP1112" s="1"/>
      <c r="BQ1112" s="29"/>
      <c r="BR1112" s="1"/>
      <c r="BS1112" s="29"/>
      <c r="BT1112" s="1"/>
      <c r="BU1112" s="1"/>
      <c r="BV1112" s="29"/>
      <c r="BW1112" s="1"/>
      <c r="BX1112" s="29"/>
      <c r="BY1112" s="33"/>
      <c r="BZ1112" s="29"/>
      <c r="CA1112" s="33"/>
      <c r="CB1112" s="29"/>
      <c r="CC1112" s="33"/>
    </row>
    <row r="1113" spans="1:81" s="60" customFormat="1" x14ac:dyDescent="0.35">
      <c r="A1113" s="34" t="s">
        <v>351</v>
      </c>
      <c r="B1113" s="34" t="s">
        <v>232</v>
      </c>
      <c r="C1113" s="34" t="s">
        <v>250</v>
      </c>
      <c r="D1113" s="34" t="s">
        <v>3397</v>
      </c>
      <c r="E1113" s="34" t="s">
        <v>58</v>
      </c>
      <c r="F1113" s="1">
        <v>999927595</v>
      </c>
      <c r="G1113" s="1">
        <f>(K1113+P1113+J1113+M1113+O1113+Q1113)-H1113</f>
        <v>38</v>
      </c>
      <c r="H1113" s="1"/>
      <c r="I1113" s="30"/>
      <c r="J1113" s="1">
        <f>SUM(AR1113,BW1113,CA1113)</f>
        <v>0</v>
      </c>
      <c r="K1113" s="1">
        <f>SUM(AD1113,AF1113,AH1113,AJ1113,AN1113,AL1113,AP1113,AT1113,AV1113,AX1113,AZ1113,BD1113,BF1113,BH1113,BJ1113,BL1113,BN1113,BB1113)</f>
        <v>38</v>
      </c>
      <c r="L1113" s="1">
        <f>COUNT(AD1113,AF1113,AH1113,AJ1113,AL1113,AN1113,AP1113,AT1113,AV1113,AX1113,AZ1113,BB1113,BD1113,BF1113,BH1113,BJ1113,BL1113,BN1113)</f>
        <v>1</v>
      </c>
      <c r="M1113" s="1">
        <f>BP1113+BR1113</f>
        <v>0</v>
      </c>
      <c r="N1113" s="1"/>
      <c r="O1113" s="1">
        <f>BU1113</f>
        <v>0</v>
      </c>
      <c r="P1113" s="1">
        <f>AB1113+BY1113</f>
        <v>0</v>
      </c>
      <c r="Q1113" s="1">
        <f>BT1113+CC1113</f>
        <v>0</v>
      </c>
      <c r="R1113" s="70"/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70"/>
      <c r="AB1113" s="1"/>
      <c r="AC1113" s="29"/>
      <c r="AD1113" s="1"/>
      <c r="AE1113" s="29"/>
      <c r="AF1113" s="1"/>
      <c r="AG1113" s="29"/>
      <c r="AH1113" s="1"/>
      <c r="AI1113" s="29"/>
      <c r="AJ1113" s="1"/>
      <c r="AK1113" s="29"/>
      <c r="AL1113" s="1"/>
      <c r="AM1113" s="29"/>
      <c r="AN1113" s="1"/>
      <c r="AO1113" s="29"/>
      <c r="AP1113" s="1"/>
      <c r="AQ1113" s="29"/>
      <c r="AR1113" s="1"/>
      <c r="AS1113" s="29"/>
      <c r="AT1113" s="1"/>
      <c r="AU1113" s="29"/>
      <c r="AV1113" s="1"/>
      <c r="AW1113" s="29"/>
      <c r="AX1113" s="1"/>
      <c r="AY1113" s="29"/>
      <c r="AZ1113" s="1"/>
      <c r="BA1113" s="30"/>
      <c r="BB1113" s="1">
        <v>38</v>
      </c>
      <c r="BC1113" s="29"/>
      <c r="BD1113" s="1"/>
      <c r="BE1113" s="30"/>
      <c r="BF1113" s="1"/>
      <c r="BG1113" s="29"/>
      <c r="BH1113" s="1"/>
      <c r="BI1113" s="29"/>
      <c r="BJ1113" s="1"/>
      <c r="BK1113" s="29"/>
      <c r="BL1113" s="1"/>
      <c r="BM1113" s="29"/>
      <c r="BN1113" s="1"/>
      <c r="BO1113" s="29"/>
      <c r="BP1113" s="1"/>
      <c r="BQ1113" s="29"/>
      <c r="BR1113" s="1"/>
      <c r="BS1113" s="29"/>
      <c r="BT1113" s="1"/>
      <c r="BU1113" s="1"/>
      <c r="BV1113" s="29"/>
      <c r="BW1113" s="1"/>
      <c r="BX1113" s="29"/>
      <c r="BY1113" s="33"/>
      <c r="BZ1113" s="29"/>
      <c r="CA1113" s="33"/>
      <c r="CB1113" s="29"/>
      <c r="CC1113" s="33"/>
    </row>
    <row r="1114" spans="1:81" s="60" customFormat="1" x14ac:dyDescent="0.35">
      <c r="A1114" s="34" t="s">
        <v>351</v>
      </c>
      <c r="B1114" s="34" t="s">
        <v>232</v>
      </c>
      <c r="C1114" s="34" t="s">
        <v>403</v>
      </c>
      <c r="D1114" s="34" t="s">
        <v>405</v>
      </c>
      <c r="E1114" s="34" t="s">
        <v>58</v>
      </c>
      <c r="F1114" s="1">
        <v>999927643</v>
      </c>
      <c r="G1114" s="1">
        <f>(K1114+P1114+J1114+M1114+O1114+Q1114)-H1114</f>
        <v>38</v>
      </c>
      <c r="H1114" s="1"/>
      <c r="I1114" s="30"/>
      <c r="J1114" s="1">
        <f>SUM(AR1114,BW1114,CA1114)</f>
        <v>0</v>
      </c>
      <c r="K1114" s="1">
        <f>SUM(AD1114,AF1114,AH1114,AJ1114,AN1114,AL1114,AP1114,AT1114,AV1114,AX1114,AZ1114,BD1114,BF1114,BH1114,BJ1114,BL1114,BN1114,BB1114)</f>
        <v>38</v>
      </c>
      <c r="L1114" s="1">
        <f>COUNT(AD1114,AF1114,AH1114,AJ1114,AL1114,AN1114,AP1114,AT1114,AV1114,AX1114,AZ1114,BB1114,BD1114,BF1114,BH1114,BJ1114,BL1114,BN1114)</f>
        <v>1</v>
      </c>
      <c r="M1114" s="1">
        <f>BP1114+BR1114</f>
        <v>0</v>
      </c>
      <c r="N1114" s="1"/>
      <c r="O1114" s="1">
        <f>BU1114</f>
        <v>0</v>
      </c>
      <c r="P1114" s="1">
        <f>AB1114+BY1114</f>
        <v>0</v>
      </c>
      <c r="Q1114" s="1">
        <f>BT1114+CC1114</f>
        <v>0</v>
      </c>
      <c r="R1114" s="70"/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70"/>
      <c r="AB1114" s="1"/>
      <c r="AC1114" s="29"/>
      <c r="AD1114" s="1"/>
      <c r="AE1114" s="29"/>
      <c r="AF1114" s="1"/>
      <c r="AG1114" s="29"/>
      <c r="AH1114" s="1"/>
      <c r="AI1114" s="29"/>
      <c r="AJ1114" s="1"/>
      <c r="AK1114" s="29"/>
      <c r="AL1114" s="1"/>
      <c r="AM1114" s="29"/>
      <c r="AN1114" s="1"/>
      <c r="AO1114" s="29"/>
      <c r="AP1114" s="1"/>
      <c r="AQ1114" s="29"/>
      <c r="AR1114" s="1"/>
      <c r="AS1114" s="29"/>
      <c r="AT1114" s="1"/>
      <c r="AU1114" s="29"/>
      <c r="AV1114" s="1"/>
      <c r="AW1114" s="29"/>
      <c r="AX1114" s="1"/>
      <c r="AY1114" s="29"/>
      <c r="AZ1114" s="1"/>
      <c r="BA1114" s="30"/>
      <c r="BB1114" s="1">
        <v>38</v>
      </c>
      <c r="BC1114" s="29"/>
      <c r="BD1114" s="1"/>
      <c r="BE1114" s="30"/>
      <c r="BF1114" s="1"/>
      <c r="BG1114" s="29"/>
      <c r="BH1114" s="1"/>
      <c r="BI1114" s="29"/>
      <c r="BJ1114" s="1"/>
      <c r="BK1114" s="29"/>
      <c r="BL1114" s="1"/>
      <c r="BM1114" s="29"/>
      <c r="BN1114" s="1"/>
      <c r="BO1114" s="29"/>
      <c r="BP1114" s="1"/>
      <c r="BQ1114" s="29"/>
      <c r="BR1114" s="1"/>
      <c r="BS1114" s="29"/>
      <c r="BT1114" s="1"/>
      <c r="BU1114" s="1"/>
      <c r="BV1114" s="29"/>
      <c r="BW1114" s="1"/>
      <c r="BX1114" s="29"/>
      <c r="BY1114" s="33"/>
      <c r="BZ1114" s="29"/>
      <c r="CA1114" s="33"/>
      <c r="CB1114" s="29"/>
      <c r="CC1114" s="33"/>
    </row>
    <row r="1115" spans="1:81" s="60" customFormat="1" x14ac:dyDescent="0.35">
      <c r="A1115" s="34" t="s">
        <v>351</v>
      </c>
      <c r="B1115" s="34" t="s">
        <v>232</v>
      </c>
      <c r="C1115" s="34" t="s">
        <v>408</v>
      </c>
      <c r="D1115" s="34" t="s">
        <v>116</v>
      </c>
      <c r="E1115" s="34" t="s">
        <v>58</v>
      </c>
      <c r="F1115" s="1">
        <v>999927742</v>
      </c>
      <c r="G1115" s="1">
        <f>(K1115+P1115+J1115+M1115+O1115+Q1115)-H1115</f>
        <v>38</v>
      </c>
      <c r="H1115" s="1"/>
      <c r="I1115" s="30"/>
      <c r="J1115" s="1">
        <f>SUM(AR1115,BW1115,CA1115)</f>
        <v>0</v>
      </c>
      <c r="K1115" s="1">
        <f>SUM(AD1115,AF1115,AH1115,AJ1115,AN1115,AL1115,AP1115,AT1115,AV1115,AX1115,AZ1115,BD1115,BF1115,BH1115,BJ1115,BL1115,BN1115,BB1115)</f>
        <v>38</v>
      </c>
      <c r="L1115" s="1">
        <f>COUNT(AD1115,AF1115,AH1115,AJ1115,AL1115,AN1115,AP1115,AT1115,AV1115,AX1115,AZ1115,BB1115,BD1115,BF1115,BH1115,BJ1115,BL1115,BN1115)</f>
        <v>1</v>
      </c>
      <c r="M1115" s="1">
        <f>BP1115+BR1115</f>
        <v>0</v>
      </c>
      <c r="N1115" s="1"/>
      <c r="O1115" s="1">
        <f>BU1115</f>
        <v>0</v>
      </c>
      <c r="P1115" s="1">
        <f>AB1115+BY1115</f>
        <v>0</v>
      </c>
      <c r="Q1115" s="1">
        <f>BT1115+CC1115</f>
        <v>0</v>
      </c>
      <c r="R1115" s="70"/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70"/>
      <c r="AB1115" s="1"/>
      <c r="AC1115" s="29"/>
      <c r="AD1115" s="1"/>
      <c r="AE1115" s="29"/>
      <c r="AF1115" s="1"/>
      <c r="AG1115" s="29"/>
      <c r="AH1115" s="1"/>
      <c r="AI1115" s="29"/>
      <c r="AJ1115" s="1"/>
      <c r="AK1115" s="29"/>
      <c r="AL1115" s="1"/>
      <c r="AM1115" s="29"/>
      <c r="AN1115" s="1"/>
      <c r="AO1115" s="29"/>
      <c r="AP1115" s="1"/>
      <c r="AQ1115" s="29"/>
      <c r="AR1115" s="1"/>
      <c r="AS1115" s="29"/>
      <c r="AT1115" s="1"/>
      <c r="AU1115" s="29"/>
      <c r="AV1115" s="1"/>
      <c r="AW1115" s="29"/>
      <c r="AX1115" s="1"/>
      <c r="AY1115" s="29"/>
      <c r="AZ1115" s="1"/>
      <c r="BA1115" s="30"/>
      <c r="BB1115" s="1">
        <v>38</v>
      </c>
      <c r="BC1115" s="29"/>
      <c r="BD1115" s="1"/>
      <c r="BE1115" s="30"/>
      <c r="BF1115" s="1"/>
      <c r="BG1115" s="29"/>
      <c r="BH1115" s="1"/>
      <c r="BI1115" s="29"/>
      <c r="BJ1115" s="1"/>
      <c r="BK1115" s="29"/>
      <c r="BL1115" s="1"/>
      <c r="BM1115" s="29"/>
      <c r="BN1115" s="1"/>
      <c r="BO1115" s="29"/>
      <c r="BP1115" s="1"/>
      <c r="BQ1115" s="29"/>
      <c r="BR1115" s="1"/>
      <c r="BS1115" s="29"/>
      <c r="BT1115" s="1"/>
      <c r="BU1115" s="1"/>
      <c r="BV1115" s="29"/>
      <c r="BW1115" s="1"/>
      <c r="BX1115" s="29"/>
      <c r="BY1115" s="33"/>
      <c r="BZ1115" s="29"/>
      <c r="CA1115" s="33"/>
      <c r="CB1115" s="29"/>
      <c r="CC1115" s="33"/>
    </row>
    <row r="1116" spans="1:81" s="60" customFormat="1" x14ac:dyDescent="0.35">
      <c r="A1116" s="34" t="s">
        <v>351</v>
      </c>
      <c r="B1116" s="34" t="s">
        <v>232</v>
      </c>
      <c r="C1116" s="34" t="s">
        <v>3543</v>
      </c>
      <c r="D1116" s="34" t="s">
        <v>3542</v>
      </c>
      <c r="E1116" s="34" t="s">
        <v>58</v>
      </c>
      <c r="F1116" s="1">
        <v>999928010</v>
      </c>
      <c r="G1116" s="1">
        <f>(K1116+P1116+J1116+M1116+O1116+Q1116)-H1116</f>
        <v>38</v>
      </c>
      <c r="H1116" s="1"/>
      <c r="I1116" s="30"/>
      <c r="J1116" s="1">
        <f>SUM(AR1116,BW1116,CA1116)</f>
        <v>0</v>
      </c>
      <c r="K1116" s="1">
        <f>SUM(AD1116,AF1116,AH1116,AJ1116,AN1116,AL1116,AP1116,AT1116,AV1116,AX1116,AZ1116,BD1116,BF1116,BH1116,BJ1116,BL1116,BN1116,BB1116)</f>
        <v>38</v>
      </c>
      <c r="L1116" s="1">
        <f>COUNT(AD1116,AF1116,AH1116,AJ1116,AL1116,AN1116,AP1116,AT1116,AV1116,AX1116,AZ1116,BB1116,BD1116,BF1116,BH1116,BJ1116,BL1116,BN1116)</f>
        <v>1</v>
      </c>
      <c r="M1116" s="1">
        <f>BP1116+BR1116</f>
        <v>0</v>
      </c>
      <c r="N1116" s="1"/>
      <c r="O1116" s="1">
        <f>BU1116</f>
        <v>0</v>
      </c>
      <c r="P1116" s="1">
        <f>AB1116+BY1116</f>
        <v>0</v>
      </c>
      <c r="Q1116" s="1">
        <f>BT1116+CC1116</f>
        <v>0</v>
      </c>
      <c r="R1116" s="70"/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70"/>
      <c r="AB1116" s="1"/>
      <c r="AC1116" s="29"/>
      <c r="AD1116" s="1"/>
      <c r="AE1116" s="29"/>
      <c r="AF1116" s="1"/>
      <c r="AG1116" s="29"/>
      <c r="AH1116" s="1"/>
      <c r="AI1116" s="29"/>
      <c r="AJ1116" s="1"/>
      <c r="AK1116" s="29"/>
      <c r="AL1116" s="1"/>
      <c r="AM1116" s="29"/>
      <c r="AN1116" s="1"/>
      <c r="AO1116" s="29"/>
      <c r="AP1116" s="1"/>
      <c r="AQ1116" s="29"/>
      <c r="AR1116" s="1"/>
      <c r="AS1116" s="29"/>
      <c r="AT1116" s="1"/>
      <c r="AU1116" s="29"/>
      <c r="AV1116" s="1"/>
      <c r="AW1116" s="29"/>
      <c r="AX1116" s="1"/>
      <c r="AY1116" s="29"/>
      <c r="AZ1116" s="1"/>
      <c r="BA1116" s="30"/>
      <c r="BB1116" s="1">
        <v>38</v>
      </c>
      <c r="BC1116" s="29"/>
      <c r="BD1116" s="1"/>
      <c r="BE1116" s="30"/>
      <c r="BF1116" s="1"/>
      <c r="BG1116" s="29"/>
      <c r="BH1116" s="1"/>
      <c r="BI1116" s="29"/>
      <c r="BJ1116" s="1"/>
      <c r="BK1116" s="29"/>
      <c r="BL1116" s="1"/>
      <c r="BM1116" s="29"/>
      <c r="BN1116" s="1"/>
      <c r="BO1116" s="29"/>
      <c r="BP1116" s="1"/>
      <c r="BQ1116" s="29"/>
      <c r="BR1116" s="1"/>
      <c r="BS1116" s="29"/>
      <c r="BT1116" s="1"/>
      <c r="BU1116" s="1"/>
      <c r="BV1116" s="29"/>
      <c r="BW1116" s="1"/>
      <c r="BX1116" s="29"/>
      <c r="BY1116" s="33"/>
      <c r="BZ1116" s="29"/>
      <c r="CA1116" s="33"/>
      <c r="CB1116" s="29"/>
      <c r="CC1116" s="33"/>
    </row>
    <row r="1117" spans="1:81" s="60" customFormat="1" x14ac:dyDescent="0.35">
      <c r="A1117" s="33" t="s">
        <v>351</v>
      </c>
      <c r="B1117" s="1" t="s">
        <v>232</v>
      </c>
      <c r="C1117" s="1" t="s">
        <v>962</v>
      </c>
      <c r="D1117" s="1" t="s">
        <v>1454</v>
      </c>
      <c r="E1117" s="1" t="s">
        <v>58</v>
      </c>
      <c r="F1117" s="1">
        <v>999920225</v>
      </c>
      <c r="G1117" s="1">
        <f>(K1117+P1117+J1117+M1117+O1117+Q1117)-H1117</f>
        <v>34</v>
      </c>
      <c r="H1117" s="1">
        <f>(J1117+K1117+M1117+N1117+O1117+P1117+Q1117)*0.5</f>
        <v>34</v>
      </c>
      <c r="I1117" s="30"/>
      <c r="J1117" s="1">
        <f>SUM(AR1117,BW1117,CA1117)</f>
        <v>0</v>
      </c>
      <c r="K1117" s="1">
        <f>SUM(AD1117,AF1117,AH1117,AJ1117,AN1117,AL1117,AP1117,AT1117,AV1117,AX1117,AZ1117,BD1117,BF1117,BH1117,BJ1117,BL1117,BN1117,BB1117)</f>
        <v>68</v>
      </c>
      <c r="L1117" s="1">
        <f>COUNT(AD1117,AF1117,AH1117,AJ1117,AL1117,AN1117,AP1117,AT1117,AV1117,AX1117,AZ1117,BB1117,BD1117,BF1117,BH1117,BJ1117,BL1117,BN1117)</f>
        <v>1</v>
      </c>
      <c r="M1117" s="1">
        <f>BP1117+BR1117</f>
        <v>0</v>
      </c>
      <c r="N1117" s="1"/>
      <c r="O1117" s="1">
        <f>BU1117</f>
        <v>0</v>
      </c>
      <c r="P1117" s="1">
        <f>AB1117+BY1117</f>
        <v>0</v>
      </c>
      <c r="Q1117" s="1">
        <f>BT1117+CC1117</f>
        <v>0</v>
      </c>
      <c r="R1117" s="70"/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70"/>
      <c r="AB1117" s="1"/>
      <c r="AC1117" s="29"/>
      <c r="AD1117" s="1"/>
      <c r="AE1117" s="29"/>
      <c r="AF1117" s="1"/>
      <c r="AG1117" s="29"/>
      <c r="AH1117" s="1"/>
      <c r="AI1117" s="29"/>
      <c r="AJ1117" s="1"/>
      <c r="AK1117" s="29"/>
      <c r="AL1117" s="1"/>
      <c r="AM1117" s="29"/>
      <c r="AN1117" s="1"/>
      <c r="AO1117" s="29"/>
      <c r="AP1117" s="1">
        <v>68</v>
      </c>
      <c r="AQ1117" s="29">
        <v>3</v>
      </c>
      <c r="AR1117" s="1"/>
      <c r="AS1117" s="29"/>
      <c r="AT1117" s="1"/>
      <c r="AU1117" s="29"/>
      <c r="AV1117" s="1"/>
      <c r="AW1117" s="29"/>
      <c r="AX1117" s="1"/>
      <c r="AY1117" s="29"/>
      <c r="AZ1117" s="1"/>
      <c r="BA1117" s="29"/>
      <c r="BB1117" s="1"/>
      <c r="BC1117" s="29"/>
      <c r="BD1117" s="1"/>
      <c r="BE1117" s="29"/>
      <c r="BF1117" s="1"/>
      <c r="BG1117" s="29"/>
      <c r="BH1117" s="1"/>
      <c r="BI1117" s="29"/>
      <c r="BJ1117" s="1"/>
      <c r="BK1117" s="29"/>
      <c r="BL1117" s="1"/>
      <c r="BM1117" s="29"/>
      <c r="BN1117" s="1"/>
      <c r="BO1117" s="29"/>
      <c r="BP1117" s="1"/>
      <c r="BQ1117" s="29"/>
      <c r="BR1117" s="1"/>
      <c r="BS1117" s="29"/>
      <c r="BT1117" s="1"/>
      <c r="BU1117" s="1"/>
      <c r="BV1117" s="29"/>
      <c r="BW1117" s="1"/>
      <c r="BX1117" s="29"/>
      <c r="BY1117" s="33"/>
      <c r="BZ1117" s="29"/>
      <c r="CA1117" s="33"/>
      <c r="CB1117" s="29"/>
      <c r="CC1117" s="33"/>
    </row>
    <row r="1118" spans="1:81" s="60" customFormat="1" x14ac:dyDescent="0.35">
      <c r="A1118" s="33" t="s">
        <v>351</v>
      </c>
      <c r="B1118" s="1" t="s">
        <v>232</v>
      </c>
      <c r="C1118" s="1" t="s">
        <v>2070</v>
      </c>
      <c r="D1118" s="1" t="s">
        <v>2071</v>
      </c>
      <c r="E1118" s="33" t="s">
        <v>58</v>
      </c>
      <c r="F1118" s="1">
        <v>999923717</v>
      </c>
      <c r="G1118" s="1">
        <f>(K1118+P1118+J1118+M1118+O1118+Q1118)-H1118</f>
        <v>34</v>
      </c>
      <c r="H1118" s="1">
        <f>(J1118+K1118+M1118+N1118+O1118+P1118+Q1118)*0.5</f>
        <v>34</v>
      </c>
      <c r="I1118" s="30"/>
      <c r="J1118" s="1">
        <f>SUM(AR1118,BW1118,CA1118)</f>
        <v>0</v>
      </c>
      <c r="K1118" s="1">
        <f>SUM(AD1118,AF1118,AH1118,AJ1118,AN1118,AL1118,AP1118,AT1118,AV1118,AX1118,AZ1118,BD1118,BF1118,BH1118,BJ1118,BL1118,BN1118,BB1118)</f>
        <v>68</v>
      </c>
      <c r="L1118" s="1">
        <f>COUNT(AD1118,AF1118,AH1118,AJ1118,AL1118,AN1118,AP1118,AT1118,AV1118,AX1118,AZ1118,BB1118,BD1118,BF1118,BH1118,BJ1118,BL1118,BN1118)</f>
        <v>1</v>
      </c>
      <c r="M1118" s="1">
        <f>BP1118+BR1118</f>
        <v>0</v>
      </c>
      <c r="N1118" s="1"/>
      <c r="O1118" s="1">
        <f>BU1118</f>
        <v>0</v>
      </c>
      <c r="P1118" s="1">
        <f>AB1118+BY1118</f>
        <v>0</v>
      </c>
      <c r="Q1118" s="1">
        <f>BT1118+CC1118</f>
        <v>0</v>
      </c>
      <c r="R1118" s="70"/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70"/>
      <c r="AB1118" s="1"/>
      <c r="AC1118" s="29"/>
      <c r="AD1118" s="1"/>
      <c r="AE1118" s="29"/>
      <c r="AF1118" s="1"/>
      <c r="AG1118" s="29"/>
      <c r="AH1118" s="1"/>
      <c r="AI1118" s="29"/>
      <c r="AJ1118" s="1"/>
      <c r="AK1118" s="29"/>
      <c r="AL1118" s="1"/>
      <c r="AM1118" s="29"/>
      <c r="AN1118" s="1"/>
      <c r="AO1118" s="29"/>
      <c r="AP1118" s="1"/>
      <c r="AQ1118" s="29"/>
      <c r="AR1118" s="1"/>
      <c r="AS1118" s="29"/>
      <c r="AT1118" s="1">
        <v>68</v>
      </c>
      <c r="AU1118" s="29">
        <v>3</v>
      </c>
      <c r="AV1118" s="1"/>
      <c r="AW1118" s="29"/>
      <c r="AX1118" s="1"/>
      <c r="AY1118" s="29"/>
      <c r="AZ1118" s="1"/>
      <c r="BA1118" s="29"/>
      <c r="BB1118" s="1"/>
      <c r="BC1118" s="29"/>
      <c r="BD1118" s="1"/>
      <c r="BE1118" s="29"/>
      <c r="BF1118" s="1"/>
      <c r="BG1118" s="29"/>
      <c r="BH1118" s="1"/>
      <c r="BI1118" s="29"/>
      <c r="BJ1118" s="1"/>
      <c r="BK1118" s="29"/>
      <c r="BL1118" s="1"/>
      <c r="BM1118" s="29"/>
      <c r="BN1118" s="1"/>
      <c r="BO1118" s="29"/>
      <c r="BP1118" s="1"/>
      <c r="BQ1118" s="29"/>
      <c r="BR1118" s="1"/>
      <c r="BS1118" s="29"/>
      <c r="BT1118" s="1"/>
      <c r="BU1118" s="1"/>
      <c r="BV1118" s="29"/>
      <c r="BW1118" s="1"/>
      <c r="BX1118" s="29"/>
      <c r="BY1118" s="33"/>
      <c r="BZ1118" s="29"/>
      <c r="CA1118" s="33"/>
      <c r="CB1118" s="29"/>
      <c r="CC1118" s="33"/>
    </row>
    <row r="1119" spans="1:81" s="60" customFormat="1" x14ac:dyDescent="0.35">
      <c r="A1119" s="33" t="s">
        <v>351</v>
      </c>
      <c r="B1119" s="38" t="s">
        <v>232</v>
      </c>
      <c r="C1119" s="38" t="s">
        <v>2649</v>
      </c>
      <c r="D1119" s="38" t="s">
        <v>55</v>
      </c>
      <c r="E1119" s="38" t="s">
        <v>58</v>
      </c>
      <c r="F1119" s="38">
        <v>999925771</v>
      </c>
      <c r="G1119" s="1">
        <f>(K1119+P1119+J1119+M1119+O1119+Q1119)-H1119</f>
        <v>34</v>
      </c>
      <c r="H1119" s="1">
        <f>(J1119+K1119+M1119+N1119+O1119+P1119+Q1119)*0.5</f>
        <v>34</v>
      </c>
      <c r="I1119" s="30"/>
      <c r="J1119" s="1">
        <f>SUM(AR1119,BW1119,CA1119)</f>
        <v>0</v>
      </c>
      <c r="K1119" s="1">
        <f>SUM(AD1119,AF1119,AH1119,AJ1119,AN1119,AL1119,AP1119,AT1119,AV1119,AX1119,AZ1119,BD1119,BF1119,BH1119,BJ1119,BL1119,BN1119,BB1119)</f>
        <v>68</v>
      </c>
      <c r="L1119" s="1">
        <f>COUNT(AD1119,AF1119,AH1119,AJ1119,AL1119,AN1119,AP1119,AT1119,AV1119,AX1119,AZ1119,BB1119,BD1119,BF1119,BH1119,BJ1119,BL1119,BN1119)</f>
        <v>1</v>
      </c>
      <c r="M1119" s="1">
        <f>BP1119+BR1119</f>
        <v>0</v>
      </c>
      <c r="N1119" s="1"/>
      <c r="O1119" s="1">
        <f>BU1119</f>
        <v>0</v>
      </c>
      <c r="P1119" s="1">
        <f>AB1119+BY1119</f>
        <v>0</v>
      </c>
      <c r="Q1119" s="1">
        <f>BT1119+CC1119</f>
        <v>0</v>
      </c>
      <c r="R1119" s="70"/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70"/>
      <c r="AB1119" s="1"/>
      <c r="AC1119" s="29"/>
      <c r="AD1119" s="1"/>
      <c r="AE1119" s="29"/>
      <c r="AF1119" s="1"/>
      <c r="AG1119" s="29"/>
      <c r="AH1119" s="1"/>
      <c r="AI1119" s="29"/>
      <c r="AJ1119" s="1">
        <v>68</v>
      </c>
      <c r="AK1119" s="29">
        <v>4</v>
      </c>
      <c r="AL1119" s="1"/>
      <c r="AM1119" s="29"/>
      <c r="AN1119" s="1"/>
      <c r="AO1119" s="29"/>
      <c r="AP1119" s="1"/>
      <c r="AQ1119" s="29"/>
      <c r="AR1119" s="1"/>
      <c r="AS1119" s="29"/>
      <c r="AT1119" s="1"/>
      <c r="AU1119" s="29"/>
      <c r="AV1119" s="1"/>
      <c r="AW1119" s="29"/>
      <c r="AX1119" s="1"/>
      <c r="AY1119" s="29"/>
      <c r="AZ1119" s="1"/>
      <c r="BA1119" s="29"/>
      <c r="BB1119" s="1"/>
      <c r="BC1119" s="29"/>
      <c r="BD1119" s="1"/>
      <c r="BE1119" s="29"/>
      <c r="BF1119" s="1"/>
      <c r="BG1119" s="29"/>
      <c r="BH1119" s="1"/>
      <c r="BI1119" s="29"/>
      <c r="BJ1119" s="1"/>
      <c r="BK1119" s="29"/>
      <c r="BL1119" s="1"/>
      <c r="BM1119" s="29"/>
      <c r="BN1119" s="1"/>
      <c r="BO1119" s="29"/>
      <c r="BP1119" s="1"/>
      <c r="BQ1119" s="29"/>
      <c r="BR1119" s="1"/>
      <c r="BS1119" s="29"/>
      <c r="BT1119" s="1"/>
      <c r="BU1119" s="1"/>
      <c r="BV1119" s="29"/>
      <c r="BW1119" s="1"/>
      <c r="BX1119" s="29"/>
      <c r="BY1119" s="33"/>
      <c r="BZ1119" s="29"/>
      <c r="CA1119" s="33"/>
      <c r="CB1119" s="29"/>
      <c r="CC1119" s="33"/>
    </row>
    <row r="1120" spans="1:81" s="60" customFormat="1" x14ac:dyDescent="0.35">
      <c r="A1120" s="33" t="s">
        <v>351</v>
      </c>
      <c r="B1120" s="34" t="s">
        <v>232</v>
      </c>
      <c r="C1120" s="34" t="s">
        <v>2811</v>
      </c>
      <c r="D1120" s="34" t="s">
        <v>2812</v>
      </c>
      <c r="E1120" s="34" t="s">
        <v>58</v>
      </c>
      <c r="F1120" s="1">
        <v>999926182</v>
      </c>
      <c r="G1120" s="1">
        <f>(K1120+P1120+J1120+M1120+O1120+Q1120)-H1120</f>
        <v>34</v>
      </c>
      <c r="H1120" s="1">
        <f>(J1120+K1120+M1120+N1120+O1120+P1120+Q1120)*0.5</f>
        <v>34</v>
      </c>
      <c r="I1120" s="30"/>
      <c r="J1120" s="1">
        <f>SUM(AR1120,BW1120,CA1120)</f>
        <v>0</v>
      </c>
      <c r="K1120" s="1">
        <f>SUM(AD1120,AF1120,AH1120,AJ1120,AN1120,AL1120,AP1120,AT1120,AV1120,AX1120,AZ1120,BD1120,BF1120,BH1120,BJ1120,BL1120,BN1120,BB1120)</f>
        <v>68</v>
      </c>
      <c r="L1120" s="1">
        <f>COUNT(AD1120,AF1120,AH1120,AJ1120,AL1120,AN1120,AP1120,AT1120,AV1120,AX1120,AZ1120,BB1120,BD1120,BF1120,BH1120,BJ1120,BL1120,BN1120)</f>
        <v>1</v>
      </c>
      <c r="M1120" s="1">
        <f>BP1120+BR1120</f>
        <v>0</v>
      </c>
      <c r="N1120" s="1"/>
      <c r="O1120" s="1">
        <f>BU1120</f>
        <v>0</v>
      </c>
      <c r="P1120" s="1">
        <f>AB1120+BY1120</f>
        <v>0</v>
      </c>
      <c r="Q1120" s="1">
        <f>BT1120+CC1120</f>
        <v>0</v>
      </c>
      <c r="R1120" s="70"/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70"/>
      <c r="AB1120" s="1"/>
      <c r="AC1120" s="29"/>
      <c r="AD1120" s="1"/>
      <c r="AE1120" s="29"/>
      <c r="AF1120" s="1"/>
      <c r="AG1120" s="29"/>
      <c r="AH1120" s="1"/>
      <c r="AI1120" s="29"/>
      <c r="AJ1120" s="1"/>
      <c r="AK1120" s="29"/>
      <c r="AL1120" s="1"/>
      <c r="AM1120" s="29"/>
      <c r="AN1120" s="1"/>
      <c r="AO1120" s="29"/>
      <c r="AP1120" s="1"/>
      <c r="AQ1120" s="29"/>
      <c r="AR1120" s="1"/>
      <c r="AS1120" s="29"/>
      <c r="AT1120" s="1"/>
      <c r="AU1120" s="29"/>
      <c r="AV1120" s="1"/>
      <c r="AW1120" s="29"/>
      <c r="AX1120" s="1"/>
      <c r="AY1120" s="29"/>
      <c r="AZ1120" s="1"/>
      <c r="BA1120" s="29"/>
      <c r="BB1120" s="1">
        <v>68</v>
      </c>
      <c r="BC1120" s="29"/>
      <c r="BD1120" s="1"/>
      <c r="BE1120" s="30"/>
      <c r="BF1120" s="1"/>
      <c r="BG1120" s="29"/>
      <c r="BH1120" s="1"/>
      <c r="BI1120" s="29"/>
      <c r="BJ1120" s="1"/>
      <c r="BK1120" s="29"/>
      <c r="BL1120" s="1"/>
      <c r="BM1120" s="29"/>
      <c r="BN1120" s="1"/>
      <c r="BO1120" s="29"/>
      <c r="BP1120" s="1"/>
      <c r="BQ1120" s="29"/>
      <c r="BR1120" s="1"/>
      <c r="BS1120" s="29"/>
      <c r="BT1120" s="1"/>
      <c r="BU1120" s="1"/>
      <c r="BV1120" s="29"/>
      <c r="BW1120" s="1"/>
      <c r="BX1120" s="29"/>
      <c r="BY1120" s="33"/>
      <c r="BZ1120" s="29"/>
      <c r="CA1120" s="33"/>
      <c r="CB1120" s="29"/>
      <c r="CC1120" s="33"/>
    </row>
    <row r="1121" spans="1:81" s="60" customFormat="1" x14ac:dyDescent="0.35">
      <c r="A1121" s="33" t="s">
        <v>351</v>
      </c>
      <c r="B1121" s="1" t="s">
        <v>232</v>
      </c>
      <c r="C1121" s="1" t="s">
        <v>1716</v>
      </c>
      <c r="D1121" s="1" t="s">
        <v>2815</v>
      </c>
      <c r="E1121" s="1" t="s">
        <v>58</v>
      </c>
      <c r="F1121" s="1">
        <v>999926188</v>
      </c>
      <c r="G1121" s="1">
        <f>(K1121+P1121+J1121+M1121+O1121+Q1121)-H1121</f>
        <v>34</v>
      </c>
      <c r="H1121" s="1">
        <f>(J1121+K1121+M1121+N1121+O1121+P1121+Q1121)*0.5</f>
        <v>34</v>
      </c>
      <c r="I1121" s="30"/>
      <c r="J1121" s="1">
        <f>SUM(AR1121,BW1121,CA1121)</f>
        <v>0</v>
      </c>
      <c r="K1121" s="1">
        <f>SUM(AD1121,AF1121,AH1121,AJ1121,AN1121,AL1121,AP1121,AT1121,AV1121,AX1121,AZ1121,BD1121,BF1121,BH1121,BJ1121,BL1121,BN1121,BB1121)</f>
        <v>68</v>
      </c>
      <c r="L1121" s="1">
        <f>COUNT(AD1121,AF1121,AH1121,AJ1121,AL1121,AN1121,AP1121,AT1121,AV1121,AX1121,AZ1121,BB1121,BD1121,BF1121,BH1121,BJ1121,BL1121,BN1121)</f>
        <v>1</v>
      </c>
      <c r="M1121" s="1">
        <f>BP1121+BR1121</f>
        <v>0</v>
      </c>
      <c r="N1121" s="1"/>
      <c r="O1121" s="1">
        <f>BU1121</f>
        <v>0</v>
      </c>
      <c r="P1121" s="1">
        <f>AB1121+BY1121</f>
        <v>0</v>
      </c>
      <c r="Q1121" s="1">
        <f>BT1121+CC1121</f>
        <v>0</v>
      </c>
      <c r="R1121" s="70"/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70"/>
      <c r="AB1121" s="1"/>
      <c r="AC1121" s="29"/>
      <c r="AD1121" s="1"/>
      <c r="AE1121" s="29"/>
      <c r="AF1121" s="1"/>
      <c r="AG1121" s="29"/>
      <c r="AH1121" s="1"/>
      <c r="AI1121" s="29"/>
      <c r="AJ1121" s="1"/>
      <c r="AK1121" s="29"/>
      <c r="AL1121" s="1"/>
      <c r="AM1121" s="29"/>
      <c r="AN1121" s="1"/>
      <c r="AO1121" s="29"/>
      <c r="AP1121" s="1">
        <v>68</v>
      </c>
      <c r="AQ1121" s="29">
        <v>3</v>
      </c>
      <c r="AR1121" s="1"/>
      <c r="AS1121" s="29"/>
      <c r="AT1121" s="1"/>
      <c r="AU1121" s="29"/>
      <c r="AV1121" s="1"/>
      <c r="AW1121" s="29"/>
      <c r="AX1121" s="1"/>
      <c r="AY1121" s="29"/>
      <c r="AZ1121" s="1"/>
      <c r="BA1121" s="29"/>
      <c r="BB1121" s="1"/>
      <c r="BC1121" s="29"/>
      <c r="BD1121" s="1"/>
      <c r="BE1121" s="29"/>
      <c r="BF1121" s="1"/>
      <c r="BG1121" s="29"/>
      <c r="BH1121" s="1"/>
      <c r="BI1121" s="29"/>
      <c r="BJ1121" s="1"/>
      <c r="BK1121" s="29"/>
      <c r="BL1121" s="1"/>
      <c r="BM1121" s="29"/>
      <c r="BN1121" s="1"/>
      <c r="BO1121" s="29"/>
      <c r="BP1121" s="1"/>
      <c r="BQ1121" s="29"/>
      <c r="BR1121" s="1"/>
      <c r="BS1121" s="29"/>
      <c r="BT1121" s="1"/>
      <c r="BU1121" s="1"/>
      <c r="BV1121" s="29"/>
      <c r="BW1121" s="1"/>
      <c r="BX1121" s="29"/>
      <c r="BY1121" s="33"/>
      <c r="BZ1121" s="29"/>
      <c r="CA1121" s="33"/>
      <c r="CB1121" s="29"/>
      <c r="CC1121" s="33"/>
    </row>
    <row r="1122" spans="1:81" s="60" customFormat="1" x14ac:dyDescent="0.35">
      <c r="A1122" s="33" t="s">
        <v>351</v>
      </c>
      <c r="B1122" s="34" t="s">
        <v>232</v>
      </c>
      <c r="C1122" s="34" t="s">
        <v>2833</v>
      </c>
      <c r="D1122" s="34" t="s">
        <v>368</v>
      </c>
      <c r="E1122" s="34" t="s">
        <v>58</v>
      </c>
      <c r="F1122" s="1">
        <v>999926232</v>
      </c>
      <c r="G1122" s="1">
        <f>(K1122+P1122+J1122+M1122+O1122+Q1122)-H1122</f>
        <v>34</v>
      </c>
      <c r="H1122" s="1">
        <f>(J1122+K1122+M1122+N1122+O1122+P1122+Q1122)*0.5</f>
        <v>34</v>
      </c>
      <c r="I1122" s="30"/>
      <c r="J1122" s="1">
        <f>SUM(AR1122,BW1122,CA1122)</f>
        <v>0</v>
      </c>
      <c r="K1122" s="1">
        <f>SUM(AD1122,AF1122,AH1122,AJ1122,AN1122,AL1122,AP1122,AT1122,AV1122,AX1122,AZ1122,BD1122,BF1122,BH1122,BJ1122,BL1122,BN1122,BB1122)</f>
        <v>68</v>
      </c>
      <c r="L1122" s="1">
        <f>COUNT(AD1122,AF1122,AH1122,AJ1122,AL1122,AN1122,AP1122,AT1122,AV1122,AX1122,AZ1122,BB1122,BD1122,BF1122,BH1122,BJ1122,BL1122,BN1122)</f>
        <v>1</v>
      </c>
      <c r="M1122" s="1">
        <f>BP1122+BR1122</f>
        <v>0</v>
      </c>
      <c r="N1122" s="1"/>
      <c r="O1122" s="1">
        <f>BU1122</f>
        <v>0</v>
      </c>
      <c r="P1122" s="1">
        <f>AB1122+BY1122</f>
        <v>0</v>
      </c>
      <c r="Q1122" s="1">
        <f>BT1122+CC1122</f>
        <v>0</v>
      </c>
      <c r="R1122" s="70"/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70"/>
      <c r="AB1122" s="1"/>
      <c r="AC1122" s="29"/>
      <c r="AD1122" s="1"/>
      <c r="AE1122" s="29"/>
      <c r="AF1122" s="1"/>
      <c r="AG1122" s="29"/>
      <c r="AH1122" s="1"/>
      <c r="AI1122" s="29"/>
      <c r="AJ1122" s="1"/>
      <c r="AK1122" s="29"/>
      <c r="AL1122" s="1"/>
      <c r="AM1122" s="29"/>
      <c r="AN1122" s="1"/>
      <c r="AO1122" s="29"/>
      <c r="AP1122" s="1"/>
      <c r="AQ1122" s="29"/>
      <c r="AR1122" s="1"/>
      <c r="AS1122" s="29"/>
      <c r="AT1122" s="1"/>
      <c r="AU1122" s="29"/>
      <c r="AV1122" s="1"/>
      <c r="AW1122" s="29"/>
      <c r="AX1122" s="1"/>
      <c r="AY1122" s="29"/>
      <c r="AZ1122" s="1"/>
      <c r="BA1122" s="29"/>
      <c r="BB1122" s="1">
        <v>68</v>
      </c>
      <c r="BC1122" s="29"/>
      <c r="BD1122" s="1"/>
      <c r="BE1122" s="30"/>
      <c r="BF1122" s="1"/>
      <c r="BG1122" s="29"/>
      <c r="BH1122" s="1"/>
      <c r="BI1122" s="29"/>
      <c r="BJ1122" s="1"/>
      <c r="BK1122" s="29"/>
      <c r="BL1122" s="1"/>
      <c r="BM1122" s="29"/>
      <c r="BN1122" s="1"/>
      <c r="BO1122" s="29"/>
      <c r="BP1122" s="1"/>
      <c r="BQ1122" s="29"/>
      <c r="BR1122" s="1"/>
      <c r="BS1122" s="29"/>
      <c r="BT1122" s="1"/>
      <c r="BU1122" s="1"/>
      <c r="BV1122" s="29"/>
      <c r="BW1122" s="1"/>
      <c r="BX1122" s="29"/>
      <c r="BY1122" s="33"/>
      <c r="BZ1122" s="29"/>
      <c r="CA1122" s="33"/>
      <c r="CB1122" s="29"/>
      <c r="CC1122" s="33"/>
    </row>
    <row r="1123" spans="1:81" s="60" customFormat="1" x14ac:dyDescent="0.35">
      <c r="A1123" s="33" t="s">
        <v>351</v>
      </c>
      <c r="B1123" s="34" t="s">
        <v>232</v>
      </c>
      <c r="C1123" s="34" t="s">
        <v>3142</v>
      </c>
      <c r="D1123" s="34" t="s">
        <v>3424</v>
      </c>
      <c r="E1123" s="34" t="s">
        <v>58</v>
      </c>
      <c r="F1123" s="1">
        <v>999927669</v>
      </c>
      <c r="G1123" s="1">
        <f>(K1123+P1123+J1123+M1123+O1123+Q1123)-H1123</f>
        <v>34</v>
      </c>
      <c r="H1123" s="1">
        <f>(J1123+K1123+M1123+N1123+O1123+P1123+Q1123)*0.5</f>
        <v>34</v>
      </c>
      <c r="I1123" s="30"/>
      <c r="J1123" s="1">
        <f>SUM(AR1123,BW1123,CA1123)</f>
        <v>0</v>
      </c>
      <c r="K1123" s="1">
        <f>SUM(AD1123,AF1123,AH1123,AJ1123,AN1123,AL1123,AP1123,AT1123,AV1123,AX1123,AZ1123,BD1123,BF1123,BH1123,BJ1123,BL1123,BN1123,BB1123)</f>
        <v>68</v>
      </c>
      <c r="L1123" s="1">
        <f>COUNT(AD1123,AF1123,AH1123,AJ1123,AL1123,AN1123,AP1123,AT1123,AV1123,AX1123,AZ1123,BB1123,BD1123,BF1123,BH1123,BJ1123,BL1123,BN1123)</f>
        <v>1</v>
      </c>
      <c r="M1123" s="1">
        <f>BP1123+BR1123</f>
        <v>0</v>
      </c>
      <c r="N1123" s="1"/>
      <c r="O1123" s="1">
        <f>BU1123</f>
        <v>0</v>
      </c>
      <c r="P1123" s="1">
        <f>AB1123+BY1123</f>
        <v>0</v>
      </c>
      <c r="Q1123" s="1">
        <f>BT1123+CC1123</f>
        <v>0</v>
      </c>
      <c r="R1123" s="70"/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70"/>
      <c r="AB1123" s="1"/>
      <c r="AC1123" s="29"/>
      <c r="AD1123" s="1"/>
      <c r="AE1123" s="29"/>
      <c r="AF1123" s="1"/>
      <c r="AG1123" s="29"/>
      <c r="AH1123" s="1"/>
      <c r="AI1123" s="29"/>
      <c r="AJ1123" s="1"/>
      <c r="AK1123" s="29"/>
      <c r="AL1123" s="1"/>
      <c r="AM1123" s="29"/>
      <c r="AN1123" s="1"/>
      <c r="AO1123" s="29"/>
      <c r="AP1123" s="1"/>
      <c r="AQ1123" s="29"/>
      <c r="AR1123" s="1"/>
      <c r="AS1123" s="29"/>
      <c r="AT1123" s="1"/>
      <c r="AU1123" s="29"/>
      <c r="AV1123" s="1"/>
      <c r="AW1123" s="29"/>
      <c r="AX1123" s="1"/>
      <c r="AY1123" s="29"/>
      <c r="AZ1123" s="1"/>
      <c r="BA1123" s="29"/>
      <c r="BB1123" s="1">
        <v>68</v>
      </c>
      <c r="BC1123" s="29"/>
      <c r="BD1123" s="1"/>
      <c r="BE1123" s="30"/>
      <c r="BF1123" s="1"/>
      <c r="BG1123" s="29"/>
      <c r="BH1123" s="1"/>
      <c r="BI1123" s="29"/>
      <c r="BJ1123" s="1"/>
      <c r="BK1123" s="29"/>
      <c r="BL1123" s="1"/>
      <c r="BM1123" s="29"/>
      <c r="BN1123" s="1"/>
      <c r="BO1123" s="29"/>
      <c r="BP1123" s="1"/>
      <c r="BQ1123" s="29"/>
      <c r="BR1123" s="1"/>
      <c r="BS1123" s="29"/>
      <c r="BT1123" s="1"/>
      <c r="BU1123" s="1"/>
      <c r="BV1123" s="29"/>
      <c r="BW1123" s="1"/>
      <c r="BX1123" s="29"/>
      <c r="BY1123" s="33"/>
      <c r="BZ1123" s="29"/>
      <c r="CA1123" s="33"/>
      <c r="CB1123" s="29"/>
      <c r="CC1123" s="33"/>
    </row>
    <row r="1124" spans="1:81" s="60" customFormat="1" x14ac:dyDescent="0.35">
      <c r="A1124" s="35" t="s">
        <v>351</v>
      </c>
      <c r="B1124" s="35" t="s">
        <v>232</v>
      </c>
      <c r="C1124" s="35" t="s">
        <v>65</v>
      </c>
      <c r="D1124" s="40" t="s">
        <v>2837</v>
      </c>
      <c r="E1124" s="35" t="s">
        <v>58</v>
      </c>
      <c r="F1124" s="35">
        <v>999926247</v>
      </c>
      <c r="G1124" s="1">
        <f>(K1124+P1124+J1124+M1124+O1124+Q1124)-H1124</f>
        <v>34</v>
      </c>
      <c r="H1124" s="1"/>
      <c r="I1124" s="30"/>
      <c r="J1124" s="1">
        <f>SUM(AR1124,BW1124,CA1124)</f>
        <v>0</v>
      </c>
      <c r="K1124" s="1">
        <f>SUM(AD1124,AF1124,AH1124,AJ1124,AN1124,AL1124,AP1124,AT1124,AV1124,AX1124,AZ1124,BD1124,BF1124,BH1124,BJ1124,BL1124,BN1124,BB1124)</f>
        <v>34</v>
      </c>
      <c r="L1124" s="1">
        <f>COUNT(AD1124,AF1124,AH1124,AJ1124,AL1124,AN1124,AP1124,AT1124,AV1124,AX1124,AZ1124,BB1124,BD1124,BF1124,BH1124,BJ1124,BL1124,BN1124)</f>
        <v>1</v>
      </c>
      <c r="M1124" s="1">
        <f>BP1124+BR1124</f>
        <v>0</v>
      </c>
      <c r="N1124" s="1"/>
      <c r="O1124" s="1">
        <f>BU1124</f>
        <v>0</v>
      </c>
      <c r="P1124" s="1">
        <f>AB1124+BY1124</f>
        <v>0</v>
      </c>
      <c r="Q1124" s="1">
        <f>BT1124+CC1124</f>
        <v>0</v>
      </c>
      <c r="R1124" s="70"/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70"/>
      <c r="AB1124" s="1"/>
      <c r="AC1124" s="29"/>
      <c r="AD1124" s="1"/>
      <c r="AE1124" s="29"/>
      <c r="AF1124" s="1">
        <v>34</v>
      </c>
      <c r="AG1124" s="29">
        <v>3</v>
      </c>
      <c r="AH1124" s="1"/>
      <c r="AI1124" s="29"/>
      <c r="AJ1124" s="1"/>
      <c r="AK1124" s="29"/>
      <c r="AL1124" s="1"/>
      <c r="AM1124" s="29"/>
      <c r="AN1124" s="1"/>
      <c r="AO1124" s="29"/>
      <c r="AP1124" s="1"/>
      <c r="AQ1124" s="29"/>
      <c r="AR1124" s="1"/>
      <c r="AS1124" s="29"/>
      <c r="AT1124" s="1"/>
      <c r="AU1124" s="29"/>
      <c r="AV1124" s="1"/>
      <c r="AW1124" s="29"/>
      <c r="AX1124" s="1"/>
      <c r="AY1124" s="29"/>
      <c r="AZ1124" s="1"/>
      <c r="BA1124" s="29"/>
      <c r="BB1124" s="1"/>
      <c r="BC1124" s="29"/>
      <c r="BD1124" s="1"/>
      <c r="BE1124" s="29"/>
      <c r="BF1124" s="1"/>
      <c r="BG1124" s="29"/>
      <c r="BH1124" s="1"/>
      <c r="BI1124" s="29"/>
      <c r="BJ1124" s="1"/>
      <c r="BK1124" s="29"/>
      <c r="BL1124" s="1"/>
      <c r="BM1124" s="29"/>
      <c r="BN1124" s="1"/>
      <c r="BO1124" s="29"/>
      <c r="BP1124" s="1"/>
      <c r="BQ1124" s="29"/>
      <c r="BR1124" s="1"/>
      <c r="BS1124" s="29"/>
      <c r="BT1124" s="1"/>
      <c r="BU1124" s="1"/>
      <c r="BV1124" s="29"/>
      <c r="BW1124" s="1"/>
      <c r="BX1124" s="29"/>
      <c r="BY1124" s="33"/>
      <c r="BZ1124" s="29"/>
      <c r="CA1124" s="33"/>
      <c r="CB1124" s="29"/>
      <c r="CC1124" s="33"/>
    </row>
    <row r="1125" spans="1:81" s="60" customFormat="1" x14ac:dyDescent="0.35">
      <c r="A1125" s="33" t="s">
        <v>351</v>
      </c>
      <c r="B1125" s="33" t="s">
        <v>232</v>
      </c>
      <c r="C1125" s="33" t="s">
        <v>2212</v>
      </c>
      <c r="D1125" s="33" t="s">
        <v>3285</v>
      </c>
      <c r="E1125" s="33" t="s">
        <v>58</v>
      </c>
      <c r="F1125" s="33">
        <v>999927308</v>
      </c>
      <c r="G1125" s="1">
        <f>(K1125+P1125+J1125+M1125+O1125+Q1125)-H1125</f>
        <v>34</v>
      </c>
      <c r="H1125" s="1"/>
      <c r="I1125" s="30"/>
      <c r="J1125" s="1">
        <f>SUM(AR1125,BW1125,CA1125)</f>
        <v>0</v>
      </c>
      <c r="K1125" s="1">
        <f>SUM(AD1125,AF1125,AH1125,AJ1125,AN1125,AL1125,AP1125,AT1125,AV1125,AX1125,AZ1125,BD1125,BF1125,BH1125,BJ1125,BL1125,BN1125,BB1125)</f>
        <v>34</v>
      </c>
      <c r="L1125" s="1">
        <f>COUNT(AD1125,AF1125,AH1125,AJ1125,AL1125,AN1125,AP1125,AT1125,AV1125,AX1125,AZ1125,BB1125,BD1125,BF1125,BH1125,BJ1125,BL1125,BN1125)</f>
        <v>1</v>
      </c>
      <c r="M1125" s="1">
        <f>BP1125+BR1125</f>
        <v>0</v>
      </c>
      <c r="N1125" s="1"/>
      <c r="O1125" s="1">
        <f>BU1125</f>
        <v>0</v>
      </c>
      <c r="P1125" s="1">
        <f>AB1125+BY1125</f>
        <v>0</v>
      </c>
      <c r="Q1125" s="1">
        <f>BT1125+CC1125</f>
        <v>0</v>
      </c>
      <c r="R1125" s="70"/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70"/>
      <c r="AB1125" s="1"/>
      <c r="AC1125" s="29"/>
      <c r="AD1125" s="1"/>
      <c r="AE1125" s="29"/>
      <c r="AF1125" s="1"/>
      <c r="AG1125" s="29"/>
      <c r="AH1125" s="1"/>
      <c r="AI1125" s="29"/>
      <c r="AJ1125" s="1"/>
      <c r="AK1125" s="29"/>
      <c r="AL1125" s="1"/>
      <c r="AM1125" s="29"/>
      <c r="AN1125" s="1"/>
      <c r="AO1125" s="29"/>
      <c r="AP1125" s="1"/>
      <c r="AQ1125" s="29"/>
      <c r="AR1125" s="1"/>
      <c r="AS1125" s="29"/>
      <c r="AT1125" s="1"/>
      <c r="AU1125" s="29"/>
      <c r="AV1125" s="1"/>
      <c r="AW1125" s="29"/>
      <c r="AX1125" s="1"/>
      <c r="AY1125" s="29"/>
      <c r="AZ1125" s="1"/>
      <c r="BA1125" s="29"/>
      <c r="BB1125" s="1"/>
      <c r="BC1125" s="29"/>
      <c r="BD1125" s="1"/>
      <c r="BE1125" s="29"/>
      <c r="BF1125" s="1">
        <v>34</v>
      </c>
      <c r="BG1125" s="29">
        <v>3</v>
      </c>
      <c r="BH1125" s="1"/>
      <c r="BI1125" s="29"/>
      <c r="BJ1125" s="1"/>
      <c r="BK1125" s="29"/>
      <c r="BL1125" s="1"/>
      <c r="BM1125" s="29"/>
      <c r="BN1125" s="1"/>
      <c r="BO1125" s="29"/>
      <c r="BP1125" s="1"/>
      <c r="BQ1125" s="29"/>
      <c r="BR1125" s="1"/>
      <c r="BS1125" s="29"/>
      <c r="BT1125" s="1"/>
      <c r="BU1125" s="1"/>
      <c r="BV1125" s="29"/>
      <c r="BW1125" s="1"/>
      <c r="BX1125" s="29"/>
      <c r="BY1125" s="33"/>
      <c r="BZ1125" s="29"/>
      <c r="CA1125" s="33"/>
      <c r="CB1125" s="29"/>
      <c r="CC1125" s="33"/>
    </row>
    <row r="1126" spans="1:81" s="60" customFormat="1" x14ac:dyDescent="0.35">
      <c r="A1126" s="33" t="s">
        <v>351</v>
      </c>
      <c r="B1126" s="34" t="s">
        <v>232</v>
      </c>
      <c r="C1126" s="34" t="s">
        <v>2809</v>
      </c>
      <c r="D1126" s="34" t="s">
        <v>652</v>
      </c>
      <c r="E1126" s="34" t="s">
        <v>58</v>
      </c>
      <c r="F1126" s="1">
        <v>999926172</v>
      </c>
      <c r="G1126" s="1">
        <f>(K1126+P1126+J1126+M1126+O1126+Q1126)-H1126</f>
        <v>29</v>
      </c>
      <c r="H1126" s="1">
        <f>(J1126+K1126+M1126+N1126+O1126+P1126+Q1126)*0.5</f>
        <v>29</v>
      </c>
      <c r="I1126" s="30"/>
      <c r="J1126" s="1">
        <f>SUM(AR1126,BW1126,CA1126)</f>
        <v>0</v>
      </c>
      <c r="K1126" s="1">
        <f>SUM(AD1126,AF1126,AH1126,AJ1126,AN1126,AL1126,AP1126,AT1126,AV1126,AX1126,AZ1126,BD1126,BF1126,BH1126,BJ1126,BL1126,BN1126,BB1126)</f>
        <v>58</v>
      </c>
      <c r="L1126" s="1">
        <f>COUNT(AD1126,AF1126,AH1126,AJ1126,AL1126,AN1126,AP1126,AT1126,AV1126,AX1126,AZ1126,BB1126,BD1126,BF1126,BH1126,BJ1126,BL1126,BN1126)</f>
        <v>1</v>
      </c>
      <c r="M1126" s="1">
        <f>BP1126+BR1126</f>
        <v>0</v>
      </c>
      <c r="N1126" s="1"/>
      <c r="O1126" s="1">
        <f>BU1126</f>
        <v>0</v>
      </c>
      <c r="P1126" s="1">
        <f>AB1126+BY1126</f>
        <v>0</v>
      </c>
      <c r="Q1126" s="1">
        <f>BT1126+CC1126</f>
        <v>0</v>
      </c>
      <c r="R1126" s="70"/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70"/>
      <c r="AB1126" s="1"/>
      <c r="AC1126" s="29"/>
      <c r="AD1126" s="1"/>
      <c r="AE1126" s="29"/>
      <c r="AF1126" s="1"/>
      <c r="AG1126" s="29"/>
      <c r="AH1126" s="1"/>
      <c r="AI1126" s="29"/>
      <c r="AJ1126" s="1"/>
      <c r="AK1126" s="29"/>
      <c r="AL1126" s="1"/>
      <c r="AM1126" s="29"/>
      <c r="AN1126" s="1"/>
      <c r="AO1126" s="29"/>
      <c r="AP1126" s="1"/>
      <c r="AQ1126" s="29"/>
      <c r="AR1126" s="1"/>
      <c r="AS1126" s="29"/>
      <c r="AT1126" s="1"/>
      <c r="AU1126" s="29"/>
      <c r="AV1126" s="1"/>
      <c r="AW1126" s="29"/>
      <c r="AX1126" s="1"/>
      <c r="AY1126" s="29"/>
      <c r="AZ1126" s="1"/>
      <c r="BA1126" s="29"/>
      <c r="BB1126" s="1">
        <v>58</v>
      </c>
      <c r="BC1126" s="29"/>
      <c r="BD1126" s="1"/>
      <c r="BE1126" s="30"/>
      <c r="BF1126" s="1"/>
      <c r="BG1126" s="29"/>
      <c r="BH1126" s="1"/>
      <c r="BI1126" s="29"/>
      <c r="BJ1126" s="1"/>
      <c r="BK1126" s="29"/>
      <c r="BL1126" s="1"/>
      <c r="BM1126" s="29"/>
      <c r="BN1126" s="1"/>
      <c r="BO1126" s="29"/>
      <c r="BP1126" s="1"/>
      <c r="BQ1126" s="29"/>
      <c r="BR1126" s="1"/>
      <c r="BS1126" s="29"/>
      <c r="BT1126" s="1"/>
      <c r="BU1126" s="1"/>
      <c r="BV1126" s="29"/>
      <c r="BW1126" s="1"/>
      <c r="BX1126" s="29"/>
      <c r="BY1126" s="33"/>
      <c r="BZ1126" s="29"/>
      <c r="CA1126" s="33"/>
      <c r="CB1126" s="29"/>
      <c r="CC1126" s="33"/>
    </row>
    <row r="1127" spans="1:81" s="60" customFormat="1" x14ac:dyDescent="0.35">
      <c r="A1127" s="33" t="s">
        <v>351</v>
      </c>
      <c r="B1127" s="1" t="s">
        <v>232</v>
      </c>
      <c r="C1127" s="1" t="s">
        <v>3343</v>
      </c>
      <c r="D1127" s="1" t="s">
        <v>1072</v>
      </c>
      <c r="E1127" s="1" t="s">
        <v>58</v>
      </c>
      <c r="F1127" s="1">
        <v>999927468</v>
      </c>
      <c r="G1127" s="1">
        <f>(K1127+P1127+J1127+M1127+O1127+Q1127)-H1127</f>
        <v>29</v>
      </c>
      <c r="H1127" s="1">
        <f>(J1127+K1127+M1127+N1127+O1127+P1127+Q1127)*0.5</f>
        <v>29</v>
      </c>
      <c r="I1127" s="30"/>
      <c r="J1127" s="1">
        <f>SUM(AR1127,BW1127,CA1127)</f>
        <v>0</v>
      </c>
      <c r="K1127" s="1">
        <f>SUM(AD1127,AF1127,AH1127,AJ1127,AN1127,AL1127,AP1127,AT1127,AV1127,AX1127,AZ1127,BD1127,BF1127,BH1127,BJ1127,BL1127,BN1127,BB1127)</f>
        <v>58</v>
      </c>
      <c r="L1127" s="1">
        <f>COUNT(AD1127,AF1127,AH1127,AJ1127,AL1127,AN1127,AP1127,AT1127,AV1127,AX1127,AZ1127,BB1127,BD1127,BF1127,BH1127,BJ1127,BL1127,BN1127)</f>
        <v>1</v>
      </c>
      <c r="M1127" s="1">
        <f>BP1127+BR1127</f>
        <v>0</v>
      </c>
      <c r="N1127" s="1"/>
      <c r="O1127" s="1">
        <f>BU1127</f>
        <v>0</v>
      </c>
      <c r="P1127" s="1">
        <f>AB1127+BY1127</f>
        <v>0</v>
      </c>
      <c r="Q1127" s="1">
        <f>BT1127+CC1127</f>
        <v>0</v>
      </c>
      <c r="R1127" s="70"/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70"/>
      <c r="AB1127" s="1"/>
      <c r="AC1127" s="29"/>
      <c r="AD1127" s="1"/>
      <c r="AE1127" s="29"/>
      <c r="AF1127" s="1"/>
      <c r="AG1127" s="29"/>
      <c r="AH1127" s="1"/>
      <c r="AI1127" s="29"/>
      <c r="AJ1127" s="1"/>
      <c r="AK1127" s="29"/>
      <c r="AL1127" s="1"/>
      <c r="AM1127" s="29"/>
      <c r="AN1127" s="1"/>
      <c r="AO1127" s="29"/>
      <c r="AP1127" s="1"/>
      <c r="AQ1127" s="29"/>
      <c r="AR1127" s="1"/>
      <c r="AS1127" s="29"/>
      <c r="AT1127" s="1"/>
      <c r="AU1127" s="29"/>
      <c r="AV1127" s="1"/>
      <c r="AW1127" s="29"/>
      <c r="AX1127" s="1"/>
      <c r="AY1127" s="29"/>
      <c r="AZ1127" s="1"/>
      <c r="BA1127" s="29"/>
      <c r="BB1127" s="1"/>
      <c r="BC1127" s="29"/>
      <c r="BD1127" s="1"/>
      <c r="BE1127" s="29"/>
      <c r="BF1127" s="1"/>
      <c r="BG1127" s="29"/>
      <c r="BH1127" s="1"/>
      <c r="BI1127" s="29"/>
      <c r="BJ1127" s="1"/>
      <c r="BK1127" s="29"/>
      <c r="BL1127" s="1">
        <v>58</v>
      </c>
      <c r="BM1127" s="29">
        <v>6</v>
      </c>
      <c r="BN1127" s="1"/>
      <c r="BO1127" s="29"/>
      <c r="BP1127" s="1"/>
      <c r="BQ1127" s="29"/>
      <c r="BR1127" s="1"/>
      <c r="BS1127" s="29"/>
      <c r="BT1127" s="1"/>
      <c r="BU1127" s="1"/>
      <c r="BV1127" s="29"/>
      <c r="BW1127" s="1"/>
      <c r="BX1127" s="29"/>
      <c r="BY1127" s="33"/>
      <c r="BZ1127" s="29"/>
      <c r="CA1127" s="33"/>
      <c r="CB1127" s="29"/>
      <c r="CC1127" s="33"/>
    </row>
    <row r="1128" spans="1:81" s="60" customFormat="1" x14ac:dyDescent="0.35">
      <c r="A1128" s="33" t="s">
        <v>351</v>
      </c>
      <c r="B1128" s="34" t="s">
        <v>232</v>
      </c>
      <c r="C1128" s="34" t="s">
        <v>1742</v>
      </c>
      <c r="D1128" s="34" t="s">
        <v>1383</v>
      </c>
      <c r="E1128" s="34" t="s">
        <v>58</v>
      </c>
      <c r="F1128" s="1">
        <v>999921915</v>
      </c>
      <c r="G1128" s="1">
        <f>(K1128+P1128+J1128+M1128+O1128+Q1128)-H1128</f>
        <v>27</v>
      </c>
      <c r="H1128" s="1">
        <f>(J1128+K1128+M1128+N1128+O1128+P1128+Q1128)*0.5</f>
        <v>27</v>
      </c>
      <c r="I1128" s="30"/>
      <c r="J1128" s="1">
        <f>SUM(AR1128,BW1128,CA1128)</f>
        <v>0</v>
      </c>
      <c r="K1128" s="1">
        <f>SUM(AD1128,AF1128,AH1128,AJ1128,AN1128,AL1128,AP1128,AT1128,AV1128,AX1128,AZ1128,BD1128,BF1128,BH1128,BJ1128,BL1128,BN1128,BB1128)</f>
        <v>54</v>
      </c>
      <c r="L1128" s="1">
        <f>COUNT(AD1128,AF1128,AH1128,AJ1128,AL1128,AN1128,AP1128,AT1128,AV1128,AX1128,AZ1128,BB1128,BD1128,BF1128,BH1128,BJ1128,BL1128,BN1128)</f>
        <v>1</v>
      </c>
      <c r="M1128" s="1">
        <f>BP1128+BR1128</f>
        <v>0</v>
      </c>
      <c r="N1128" s="1"/>
      <c r="O1128" s="1">
        <f>BU1128</f>
        <v>0</v>
      </c>
      <c r="P1128" s="1">
        <f>AB1128+BY1128</f>
        <v>0</v>
      </c>
      <c r="Q1128" s="1">
        <f>BT1128+CC1128</f>
        <v>0</v>
      </c>
      <c r="R1128" s="70"/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70"/>
      <c r="AB1128" s="1"/>
      <c r="AC1128" s="29"/>
      <c r="AD1128" s="1"/>
      <c r="AE1128" s="29"/>
      <c r="AF1128" s="1"/>
      <c r="AG1128" s="29"/>
      <c r="AH1128" s="1"/>
      <c r="AI1128" s="29"/>
      <c r="AJ1128" s="1"/>
      <c r="AK1128" s="29"/>
      <c r="AL1128" s="1"/>
      <c r="AM1128" s="29"/>
      <c r="AN1128" s="1"/>
      <c r="AO1128" s="29"/>
      <c r="AP1128" s="1"/>
      <c r="AQ1128" s="29"/>
      <c r="AR1128" s="1"/>
      <c r="AS1128" s="29"/>
      <c r="AT1128" s="1"/>
      <c r="AU1128" s="29"/>
      <c r="AV1128" s="1"/>
      <c r="AW1128" s="29"/>
      <c r="AX1128" s="1"/>
      <c r="AY1128" s="29"/>
      <c r="AZ1128" s="1"/>
      <c r="BA1128" s="29"/>
      <c r="BB1128" s="1">
        <v>54</v>
      </c>
      <c r="BC1128" s="29"/>
      <c r="BD1128" s="1"/>
      <c r="BE1128" s="30"/>
      <c r="BF1128" s="1"/>
      <c r="BG1128" s="29"/>
      <c r="BH1128" s="1"/>
      <c r="BI1128" s="29"/>
      <c r="BJ1128" s="1"/>
      <c r="BK1128" s="29"/>
      <c r="BL1128" s="1"/>
      <c r="BM1128" s="29"/>
      <c r="BN1128" s="1"/>
      <c r="BO1128" s="29"/>
      <c r="BP1128" s="1"/>
      <c r="BQ1128" s="29"/>
      <c r="BR1128" s="1"/>
      <c r="BS1128" s="29"/>
      <c r="BT1128" s="1"/>
      <c r="BU1128" s="1"/>
      <c r="BV1128" s="29"/>
      <c r="BW1128" s="1"/>
      <c r="BX1128" s="29"/>
      <c r="BY1128" s="33"/>
      <c r="BZ1128" s="29"/>
      <c r="CA1128" s="33"/>
      <c r="CB1128" s="29"/>
      <c r="CC1128" s="33"/>
    </row>
    <row r="1129" spans="1:81" s="60" customFormat="1" x14ac:dyDescent="0.35">
      <c r="A1129" s="33" t="s">
        <v>351</v>
      </c>
      <c r="B1129" s="34" t="s">
        <v>232</v>
      </c>
      <c r="C1129" s="34" t="s">
        <v>2066</v>
      </c>
      <c r="D1129" s="34" t="s">
        <v>886</v>
      </c>
      <c r="E1129" s="34" t="s">
        <v>58</v>
      </c>
      <c r="F1129" s="1">
        <v>999927615</v>
      </c>
      <c r="G1129" s="1">
        <f>(K1129+P1129+J1129+M1129+O1129+Q1129)-H1129</f>
        <v>27</v>
      </c>
      <c r="H1129" s="1">
        <f>(J1129+K1129+M1129+N1129+O1129+P1129+Q1129)*0.5</f>
        <v>27</v>
      </c>
      <c r="I1129" s="30"/>
      <c r="J1129" s="1">
        <f>SUM(AR1129,BW1129,CA1129)</f>
        <v>0</v>
      </c>
      <c r="K1129" s="1">
        <f>SUM(AD1129,AF1129,AH1129,AJ1129,AN1129,AL1129,AP1129,AT1129,AV1129,AX1129,AZ1129,BD1129,BF1129,BH1129,BJ1129,BL1129,BN1129,BB1129)</f>
        <v>54</v>
      </c>
      <c r="L1129" s="1">
        <f>COUNT(AD1129,AF1129,AH1129,AJ1129,AL1129,AN1129,AP1129,AT1129,AV1129,AX1129,AZ1129,BB1129,BD1129,BF1129,BH1129,BJ1129,BL1129,BN1129)</f>
        <v>1</v>
      </c>
      <c r="M1129" s="1">
        <f>BP1129+BR1129</f>
        <v>0</v>
      </c>
      <c r="N1129" s="1"/>
      <c r="O1129" s="1">
        <f>BU1129</f>
        <v>0</v>
      </c>
      <c r="P1129" s="1">
        <f>AB1129+BY1129</f>
        <v>0</v>
      </c>
      <c r="Q1129" s="1">
        <f>BT1129+CC1129</f>
        <v>0</v>
      </c>
      <c r="R1129" s="70"/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70"/>
      <c r="AB1129" s="1"/>
      <c r="AC1129" s="29"/>
      <c r="AD1129" s="1"/>
      <c r="AE1129" s="29"/>
      <c r="AF1129" s="1"/>
      <c r="AG1129" s="29"/>
      <c r="AH1129" s="1"/>
      <c r="AI1129" s="29"/>
      <c r="AJ1129" s="1"/>
      <c r="AK1129" s="29"/>
      <c r="AL1129" s="1"/>
      <c r="AM1129" s="29"/>
      <c r="AN1129" s="1"/>
      <c r="AO1129" s="29"/>
      <c r="AP1129" s="1"/>
      <c r="AQ1129" s="29"/>
      <c r="AR1129" s="1"/>
      <c r="AS1129" s="29"/>
      <c r="AT1129" s="1"/>
      <c r="AU1129" s="29"/>
      <c r="AV1129" s="1"/>
      <c r="AW1129" s="29"/>
      <c r="AX1129" s="1"/>
      <c r="AY1129" s="29"/>
      <c r="AZ1129" s="1"/>
      <c r="BA1129" s="29"/>
      <c r="BB1129" s="1">
        <v>54</v>
      </c>
      <c r="BC1129" s="29"/>
      <c r="BD1129" s="1"/>
      <c r="BE1129" s="30"/>
      <c r="BF1129" s="1"/>
      <c r="BG1129" s="29"/>
      <c r="BH1129" s="1"/>
      <c r="BI1129" s="29"/>
      <c r="BJ1129" s="1"/>
      <c r="BK1129" s="29"/>
      <c r="BL1129" s="1"/>
      <c r="BM1129" s="29"/>
      <c r="BN1129" s="1"/>
      <c r="BO1129" s="29"/>
      <c r="BP1129" s="1"/>
      <c r="BQ1129" s="29"/>
      <c r="BR1129" s="1"/>
      <c r="BS1129" s="29"/>
      <c r="BT1129" s="1"/>
      <c r="BU1129" s="1"/>
      <c r="BV1129" s="29"/>
      <c r="BW1129" s="1"/>
      <c r="BX1129" s="29"/>
      <c r="BY1129" s="33"/>
      <c r="BZ1129" s="29"/>
      <c r="CA1129" s="33"/>
      <c r="CB1129" s="29"/>
      <c r="CC1129" s="33"/>
    </row>
    <row r="1130" spans="1:81" s="60" customFormat="1" x14ac:dyDescent="0.35">
      <c r="A1130" s="33" t="s">
        <v>351</v>
      </c>
      <c r="B1130" s="1" t="s">
        <v>232</v>
      </c>
      <c r="C1130" s="1" t="s">
        <v>3312</v>
      </c>
      <c r="D1130" s="1" t="s">
        <v>3311</v>
      </c>
      <c r="E1130" s="1" t="s">
        <v>58</v>
      </c>
      <c r="F1130" s="1">
        <v>999927379</v>
      </c>
      <c r="G1130" s="1">
        <f>(K1130+P1130+J1130+M1130+O1130+Q1130)-H1130</f>
        <v>26.25</v>
      </c>
      <c r="H1130" s="1">
        <f>(J1130+K1130+M1130+N1130+O1130+P1130+Q1130)*0.5</f>
        <v>26.25</v>
      </c>
      <c r="I1130" s="30"/>
      <c r="J1130" s="1">
        <f>SUM(AR1130,BW1130,CA1130)</f>
        <v>0</v>
      </c>
      <c r="K1130" s="1">
        <f>SUM(AD1130,AF1130,AH1130,AJ1130,AN1130,AL1130,AP1130,AT1130,AV1130,AX1130,AZ1130,BD1130,BF1130,BH1130,BJ1130,BL1130,BN1130,BB1130)</f>
        <v>0</v>
      </c>
      <c r="L1130" s="1">
        <f>COUNT(AD1130,AF1130,AH1130,AJ1130,AL1130,AN1130,AP1130,AT1130,AV1130,AX1130,AZ1130,BB1130,BD1130,BF1130,BH1130,BJ1130,BL1130,BN1130)</f>
        <v>0</v>
      </c>
      <c r="M1130" s="1">
        <f>BP1130+BR1130</f>
        <v>52.5</v>
      </c>
      <c r="N1130" s="1"/>
      <c r="O1130" s="1">
        <f>BU1130</f>
        <v>0</v>
      </c>
      <c r="P1130" s="1">
        <f>AB1130+BY1130</f>
        <v>0</v>
      </c>
      <c r="Q1130" s="1">
        <f>BT1130+CC1130</f>
        <v>0</v>
      </c>
      <c r="R1130" s="70"/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70"/>
      <c r="AB1130" s="1"/>
      <c r="AC1130" s="29"/>
      <c r="AD1130" s="1"/>
      <c r="AE1130" s="29"/>
      <c r="AF1130" s="1"/>
      <c r="AG1130" s="29"/>
      <c r="AH1130" s="1"/>
      <c r="AI1130" s="29"/>
      <c r="AJ1130" s="1"/>
      <c r="AK1130" s="29"/>
      <c r="AL1130" s="1"/>
      <c r="AM1130" s="30"/>
      <c r="AN1130" s="1"/>
      <c r="AO1130" s="29"/>
      <c r="AP1130" s="1"/>
      <c r="AQ1130" s="30"/>
      <c r="AR1130" s="1"/>
      <c r="AS1130" s="30"/>
      <c r="AT1130" s="1"/>
      <c r="AU1130" s="30"/>
      <c r="AV1130" s="1"/>
      <c r="AW1130" s="30"/>
      <c r="AX1130" s="1"/>
      <c r="AY1130" s="30"/>
      <c r="AZ1130" s="1"/>
      <c r="BA1130" s="30"/>
      <c r="BB1130" s="1"/>
      <c r="BC1130" s="29"/>
      <c r="BD1130" s="1"/>
      <c r="BE1130" s="30"/>
      <c r="BF1130" s="1"/>
      <c r="BG1130" s="30"/>
      <c r="BH1130" s="1"/>
      <c r="BI1130" s="30"/>
      <c r="BJ1130" s="1"/>
      <c r="BK1130" s="30"/>
      <c r="BL1130" s="1"/>
      <c r="BM1130" s="30"/>
      <c r="BN1130" s="1"/>
      <c r="BO1130" s="30"/>
      <c r="BP1130" s="1">
        <v>52.5</v>
      </c>
      <c r="BQ1130" s="29">
        <v>2</v>
      </c>
      <c r="BR1130" s="1"/>
      <c r="BS1130" s="29"/>
      <c r="BT1130" s="1"/>
      <c r="BU1130" s="1"/>
      <c r="BV1130" s="29"/>
      <c r="BW1130" s="1"/>
      <c r="BX1130" s="29"/>
      <c r="BY1130" s="33"/>
      <c r="BZ1130" s="29"/>
      <c r="CA1130" s="33"/>
      <c r="CB1130" s="29"/>
      <c r="CC1130" s="33"/>
    </row>
    <row r="1131" spans="1:81" s="60" customFormat="1" x14ac:dyDescent="0.35">
      <c r="A1131" s="33" t="s">
        <v>351</v>
      </c>
      <c r="B1131" s="33" t="s">
        <v>232</v>
      </c>
      <c r="C1131" s="33" t="s">
        <v>2212</v>
      </c>
      <c r="D1131" s="33" t="s">
        <v>3436</v>
      </c>
      <c r="E1131" s="33" t="s">
        <v>58</v>
      </c>
      <c r="F1131" s="33">
        <v>999927734</v>
      </c>
      <c r="G1131" s="1">
        <f>(K1131+P1131+J1131+M1131+O1131+Q1131)-H1131</f>
        <v>22.5</v>
      </c>
      <c r="H1131" s="1">
        <f>(J1131+K1131+M1131+N1131+O1131+P1131+Q1131)*0.5</f>
        <v>22.5</v>
      </c>
      <c r="I1131" s="30"/>
      <c r="J1131" s="1">
        <f>SUM(AR1131,BW1131,CA1131)</f>
        <v>0</v>
      </c>
      <c r="K1131" s="1">
        <f>SUM(AD1131,AF1131,AH1131,AJ1131,AN1131,AL1131,AP1131,AT1131,AV1131,AX1131,AZ1131,BD1131,BF1131,BH1131,BJ1131,BL1131,BN1131,BB1131)</f>
        <v>45</v>
      </c>
      <c r="L1131" s="1">
        <f>COUNT(AD1131,AF1131,AH1131,AJ1131,AL1131,AN1131,AP1131,AT1131,AV1131,AX1131,AZ1131,BB1131,BD1131,BF1131,BH1131,BJ1131,BL1131,BN1131)</f>
        <v>1</v>
      </c>
      <c r="M1131" s="1">
        <f>BP1131+BR1131</f>
        <v>0</v>
      </c>
      <c r="N1131" s="1"/>
      <c r="O1131" s="1">
        <f>BU1131</f>
        <v>0</v>
      </c>
      <c r="P1131" s="1">
        <f>AB1131+BY1131</f>
        <v>0</v>
      </c>
      <c r="Q1131" s="1">
        <f>BT1131+CC1131</f>
        <v>0</v>
      </c>
      <c r="R1131" s="70"/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70"/>
      <c r="AB1131" s="1"/>
      <c r="AC1131" s="29"/>
      <c r="AD1131" s="1"/>
      <c r="AE1131" s="29"/>
      <c r="AF1131" s="1"/>
      <c r="AG1131" s="29"/>
      <c r="AH1131" s="1"/>
      <c r="AI1131" s="29"/>
      <c r="AJ1131" s="1"/>
      <c r="AK1131" s="29"/>
      <c r="AL1131" s="1"/>
      <c r="AM1131" s="29"/>
      <c r="AN1131" s="1"/>
      <c r="AO1131" s="29"/>
      <c r="AP1131" s="1"/>
      <c r="AQ1131" s="29"/>
      <c r="AR1131" s="1"/>
      <c r="AS1131" s="29"/>
      <c r="AT1131" s="1"/>
      <c r="AU1131" s="29"/>
      <c r="AV1131" s="1"/>
      <c r="AW1131" s="29"/>
      <c r="AX1131" s="1"/>
      <c r="AY1131" s="29"/>
      <c r="AZ1131" s="1"/>
      <c r="BA1131" s="29"/>
      <c r="BB1131" s="1"/>
      <c r="BC1131" s="29"/>
      <c r="BD1131" s="1"/>
      <c r="BE1131" s="29"/>
      <c r="BF1131" s="1">
        <v>45</v>
      </c>
      <c r="BG1131" s="29">
        <v>2</v>
      </c>
      <c r="BH1131" s="1"/>
      <c r="BI1131" s="29"/>
      <c r="BJ1131" s="1"/>
      <c r="BK1131" s="29"/>
      <c r="BL1131" s="1"/>
      <c r="BM1131" s="29"/>
      <c r="BN1131" s="1"/>
      <c r="BO1131" s="29"/>
      <c r="BP1131" s="1"/>
      <c r="BQ1131" s="29"/>
      <c r="BR1131" s="1"/>
      <c r="BS1131" s="29"/>
      <c r="BT1131" s="1"/>
      <c r="BU1131" s="1"/>
      <c r="BV1131" s="29"/>
      <c r="BW1131" s="1"/>
      <c r="BX1131" s="29"/>
      <c r="BY1131" s="33"/>
      <c r="BZ1131" s="29"/>
      <c r="CA1131" s="33"/>
      <c r="CB1131" s="29"/>
      <c r="CC1131" s="33"/>
    </row>
    <row r="1132" spans="1:81" s="60" customFormat="1" x14ac:dyDescent="0.35">
      <c r="A1132" s="33" t="s">
        <v>351</v>
      </c>
      <c r="B1132" s="34" t="s">
        <v>232</v>
      </c>
      <c r="C1132" s="34" t="s">
        <v>2274</v>
      </c>
      <c r="D1132" s="34" t="s">
        <v>652</v>
      </c>
      <c r="E1132" s="34" t="s">
        <v>58</v>
      </c>
      <c r="F1132" s="1">
        <v>999926174</v>
      </c>
      <c r="G1132" s="1">
        <f>(K1132+P1132+J1132+M1132+O1132+Q1132)-H1132</f>
        <v>19</v>
      </c>
      <c r="H1132" s="1">
        <f>(J1132+K1132+M1132+N1132+O1132+P1132+Q1132)*0.5</f>
        <v>19</v>
      </c>
      <c r="I1132" s="30"/>
      <c r="J1132" s="1">
        <f>SUM(AR1132,BW1132,CA1132)</f>
        <v>0</v>
      </c>
      <c r="K1132" s="1">
        <f>SUM(AD1132,AF1132,AH1132,AJ1132,AN1132,AL1132,AP1132,AT1132,AV1132,AX1132,AZ1132,BD1132,BF1132,BH1132,BJ1132,BL1132,BN1132,BB1132)</f>
        <v>38</v>
      </c>
      <c r="L1132" s="1">
        <f>COUNT(AD1132,AF1132,AH1132,AJ1132,AL1132,AN1132,AP1132,AT1132,AV1132,AX1132,AZ1132,BB1132,BD1132,BF1132,BH1132,BJ1132,BL1132,BN1132)</f>
        <v>1</v>
      </c>
      <c r="M1132" s="1">
        <f>BP1132+BR1132</f>
        <v>0</v>
      </c>
      <c r="N1132" s="1"/>
      <c r="O1132" s="1">
        <f>BU1132</f>
        <v>0</v>
      </c>
      <c r="P1132" s="1">
        <f>AB1132+BY1132</f>
        <v>0</v>
      </c>
      <c r="Q1132" s="1">
        <f>BT1132+CC1132</f>
        <v>0</v>
      </c>
      <c r="R1132" s="70"/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70"/>
      <c r="AB1132" s="1"/>
      <c r="AC1132" s="29"/>
      <c r="AD1132" s="1"/>
      <c r="AE1132" s="29"/>
      <c r="AF1132" s="1"/>
      <c r="AG1132" s="29"/>
      <c r="AH1132" s="1"/>
      <c r="AI1132" s="29"/>
      <c r="AJ1132" s="1"/>
      <c r="AK1132" s="29"/>
      <c r="AL1132" s="1"/>
      <c r="AM1132" s="29"/>
      <c r="AN1132" s="1"/>
      <c r="AO1132" s="29"/>
      <c r="AP1132" s="1"/>
      <c r="AQ1132" s="29"/>
      <c r="AR1132" s="1"/>
      <c r="AS1132" s="29"/>
      <c r="AT1132" s="1"/>
      <c r="AU1132" s="29"/>
      <c r="AV1132" s="1"/>
      <c r="AW1132" s="29"/>
      <c r="AX1132" s="1"/>
      <c r="AY1132" s="29"/>
      <c r="AZ1132" s="1"/>
      <c r="BA1132" s="29"/>
      <c r="BB1132" s="1">
        <v>38</v>
      </c>
      <c r="BC1132" s="29"/>
      <c r="BD1132" s="1"/>
      <c r="BE1132" s="30"/>
      <c r="BF1132" s="1"/>
      <c r="BG1132" s="29"/>
      <c r="BH1132" s="1"/>
      <c r="BI1132" s="29"/>
      <c r="BJ1132" s="1"/>
      <c r="BK1132" s="29"/>
      <c r="BL1132" s="1"/>
      <c r="BM1132" s="29"/>
      <c r="BN1132" s="1"/>
      <c r="BO1132" s="29"/>
      <c r="BP1132" s="1"/>
      <c r="BQ1132" s="29"/>
      <c r="BR1132" s="1"/>
      <c r="BS1132" s="29"/>
      <c r="BT1132" s="1"/>
      <c r="BU1132" s="1"/>
      <c r="BV1132" s="29"/>
      <c r="BW1132" s="1"/>
      <c r="BX1132" s="29"/>
      <c r="BY1132" s="33"/>
      <c r="BZ1132" s="29"/>
      <c r="CA1132" s="33"/>
      <c r="CB1132" s="29"/>
      <c r="CC1132" s="33"/>
    </row>
    <row r="1133" spans="1:81" s="60" customFormat="1" x14ac:dyDescent="0.35">
      <c r="A1133" s="33" t="s">
        <v>351</v>
      </c>
      <c r="B1133" s="34" t="s">
        <v>232</v>
      </c>
      <c r="C1133" s="34" t="s">
        <v>2274</v>
      </c>
      <c r="D1133" s="34" t="s">
        <v>792</v>
      </c>
      <c r="E1133" s="34" t="s">
        <v>58</v>
      </c>
      <c r="F1133" s="1">
        <v>999926679</v>
      </c>
      <c r="G1133" s="1">
        <f>(K1133+P1133+J1133+M1133+O1133+Q1133)-H1133</f>
        <v>19</v>
      </c>
      <c r="H1133" s="1">
        <f>(J1133+K1133+M1133+N1133+O1133+P1133+Q1133)*0.5</f>
        <v>19</v>
      </c>
      <c r="I1133" s="30"/>
      <c r="J1133" s="1">
        <f>SUM(AR1133,BW1133,CA1133)</f>
        <v>0</v>
      </c>
      <c r="K1133" s="1">
        <f>SUM(AD1133,AF1133,AH1133,AJ1133,AN1133,AL1133,AP1133,AT1133,AV1133,AX1133,AZ1133,BD1133,BF1133,BH1133,BJ1133,BL1133,BN1133,BB1133)</f>
        <v>38</v>
      </c>
      <c r="L1133" s="1">
        <f>COUNT(AD1133,AF1133,AH1133,AJ1133,AL1133,AN1133,AP1133,AT1133,AV1133,AX1133,AZ1133,BB1133,BD1133,BF1133,BH1133,BJ1133,BL1133,BN1133)</f>
        <v>1</v>
      </c>
      <c r="M1133" s="1">
        <f>BP1133+BR1133</f>
        <v>0</v>
      </c>
      <c r="N1133" s="1"/>
      <c r="O1133" s="1">
        <f>BU1133</f>
        <v>0</v>
      </c>
      <c r="P1133" s="1">
        <f>AB1133+BY1133</f>
        <v>0</v>
      </c>
      <c r="Q1133" s="1">
        <f>BT1133+CC1133</f>
        <v>0</v>
      </c>
      <c r="R1133" s="70"/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70"/>
      <c r="AB1133" s="1"/>
      <c r="AC1133" s="29"/>
      <c r="AD1133" s="1"/>
      <c r="AE1133" s="29"/>
      <c r="AF1133" s="1"/>
      <c r="AG1133" s="29"/>
      <c r="AH1133" s="1"/>
      <c r="AI1133" s="29"/>
      <c r="AJ1133" s="1"/>
      <c r="AK1133" s="29"/>
      <c r="AL1133" s="1"/>
      <c r="AM1133" s="29"/>
      <c r="AN1133" s="1"/>
      <c r="AO1133" s="29"/>
      <c r="AP1133" s="1"/>
      <c r="AQ1133" s="29"/>
      <c r="AR1133" s="1"/>
      <c r="AS1133" s="29"/>
      <c r="AT1133" s="1"/>
      <c r="AU1133" s="29"/>
      <c r="AV1133" s="1"/>
      <c r="AW1133" s="29"/>
      <c r="AX1133" s="1"/>
      <c r="AY1133" s="29"/>
      <c r="AZ1133" s="1"/>
      <c r="BA1133" s="29"/>
      <c r="BB1133" s="1">
        <v>38</v>
      </c>
      <c r="BC1133" s="29"/>
      <c r="BD1133" s="1"/>
      <c r="BE1133" s="30"/>
      <c r="BF1133" s="1"/>
      <c r="BG1133" s="29"/>
      <c r="BH1133" s="1"/>
      <c r="BI1133" s="29"/>
      <c r="BJ1133" s="1"/>
      <c r="BK1133" s="29"/>
      <c r="BL1133" s="1"/>
      <c r="BM1133" s="29"/>
      <c r="BN1133" s="1"/>
      <c r="BO1133" s="29"/>
      <c r="BP1133" s="1"/>
      <c r="BQ1133" s="29"/>
      <c r="BR1133" s="1"/>
      <c r="BS1133" s="29"/>
      <c r="BT1133" s="1"/>
      <c r="BU1133" s="1"/>
      <c r="BV1133" s="29"/>
      <c r="BW1133" s="1"/>
      <c r="BX1133" s="29"/>
      <c r="BY1133" s="33"/>
      <c r="BZ1133" s="29"/>
      <c r="CA1133" s="33"/>
      <c r="CB1133" s="29"/>
      <c r="CC1133" s="33"/>
    </row>
    <row r="1134" spans="1:81" s="60" customFormat="1" x14ac:dyDescent="0.35">
      <c r="A1134" s="33" t="s">
        <v>351</v>
      </c>
      <c r="B1134" s="34" t="s">
        <v>232</v>
      </c>
      <c r="C1134" s="34" t="s">
        <v>959</v>
      </c>
      <c r="D1134" s="34" t="s">
        <v>3338</v>
      </c>
      <c r="E1134" s="34" t="s">
        <v>58</v>
      </c>
      <c r="F1134" s="1">
        <v>999927448</v>
      </c>
      <c r="G1134" s="1">
        <f>(K1134+P1134+J1134+M1134+O1134+Q1134)-H1134</f>
        <v>19</v>
      </c>
      <c r="H1134" s="1">
        <f>(J1134+K1134+M1134+N1134+O1134+P1134+Q1134)*0.5</f>
        <v>19</v>
      </c>
      <c r="I1134" s="30"/>
      <c r="J1134" s="1">
        <f>SUM(AR1134,BW1134,CA1134)</f>
        <v>0</v>
      </c>
      <c r="K1134" s="1">
        <f>SUM(AD1134,AF1134,AH1134,AJ1134,AN1134,AL1134,AP1134,AT1134,AV1134,AX1134,AZ1134,BD1134,BF1134,BH1134,BJ1134,BL1134,BN1134,BB1134)</f>
        <v>38</v>
      </c>
      <c r="L1134" s="1">
        <f>COUNT(AD1134,AF1134,AH1134,AJ1134,AL1134,AN1134,AP1134,AT1134,AV1134,AX1134,AZ1134,BB1134,BD1134,BF1134,BH1134,BJ1134,BL1134,BN1134)</f>
        <v>1</v>
      </c>
      <c r="M1134" s="1">
        <f>BP1134+BR1134</f>
        <v>0</v>
      </c>
      <c r="N1134" s="1"/>
      <c r="O1134" s="1">
        <f>BU1134</f>
        <v>0</v>
      </c>
      <c r="P1134" s="1">
        <f>AB1134+BY1134</f>
        <v>0</v>
      </c>
      <c r="Q1134" s="1">
        <f>BT1134+CC1134</f>
        <v>0</v>
      </c>
      <c r="R1134" s="70"/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70"/>
      <c r="AB1134" s="1"/>
      <c r="AC1134" s="29"/>
      <c r="AD1134" s="1"/>
      <c r="AE1134" s="29"/>
      <c r="AF1134" s="1"/>
      <c r="AG1134" s="29"/>
      <c r="AH1134" s="1"/>
      <c r="AI1134" s="29"/>
      <c r="AJ1134" s="1"/>
      <c r="AK1134" s="29"/>
      <c r="AL1134" s="1"/>
      <c r="AM1134" s="29"/>
      <c r="AN1134" s="1"/>
      <c r="AO1134" s="29"/>
      <c r="AP1134" s="1"/>
      <c r="AQ1134" s="29"/>
      <c r="AR1134" s="1"/>
      <c r="AS1134" s="29"/>
      <c r="AT1134" s="1"/>
      <c r="AU1134" s="29"/>
      <c r="AV1134" s="1"/>
      <c r="AW1134" s="29"/>
      <c r="AX1134" s="1"/>
      <c r="AY1134" s="29"/>
      <c r="AZ1134" s="1"/>
      <c r="BA1134" s="29"/>
      <c r="BB1134" s="1">
        <v>38</v>
      </c>
      <c r="BC1134" s="29"/>
      <c r="BD1134" s="1"/>
      <c r="BE1134" s="30"/>
      <c r="BF1134" s="1"/>
      <c r="BG1134" s="29"/>
      <c r="BH1134" s="1"/>
      <c r="BI1134" s="29"/>
      <c r="BJ1134" s="1"/>
      <c r="BK1134" s="29"/>
      <c r="BL1134" s="1"/>
      <c r="BM1134" s="29"/>
      <c r="BN1134" s="1"/>
      <c r="BO1134" s="29"/>
      <c r="BP1134" s="1"/>
      <c r="BQ1134" s="29"/>
      <c r="BR1134" s="1"/>
      <c r="BS1134" s="29"/>
      <c r="BT1134" s="1"/>
      <c r="BU1134" s="1"/>
      <c r="BV1134" s="29"/>
      <c r="BW1134" s="1"/>
      <c r="BX1134" s="29"/>
      <c r="BY1134" s="33"/>
      <c r="BZ1134" s="29"/>
      <c r="CA1134" s="33"/>
      <c r="CB1134" s="29"/>
      <c r="CC1134" s="33"/>
    </row>
    <row r="1135" spans="1:81" s="60" customFormat="1" x14ac:dyDescent="0.35">
      <c r="A1135" s="33" t="s">
        <v>351</v>
      </c>
      <c r="B1135" s="34" t="s">
        <v>232</v>
      </c>
      <c r="C1135" s="34" t="s">
        <v>1968</v>
      </c>
      <c r="D1135" s="34" t="s">
        <v>3145</v>
      </c>
      <c r="E1135" s="34" t="s">
        <v>58</v>
      </c>
      <c r="F1135" s="1">
        <v>999927652</v>
      </c>
      <c r="G1135" s="1">
        <f>(K1135+P1135+J1135+M1135+O1135+Q1135)-H1135</f>
        <v>19</v>
      </c>
      <c r="H1135" s="1">
        <f>(J1135+K1135+M1135+N1135+O1135+P1135+Q1135)*0.5</f>
        <v>19</v>
      </c>
      <c r="I1135" s="30"/>
      <c r="J1135" s="1">
        <f>SUM(AR1135,BW1135,CA1135)</f>
        <v>0</v>
      </c>
      <c r="K1135" s="1">
        <f>SUM(AD1135,AF1135,AH1135,AJ1135,AN1135,AL1135,AP1135,AT1135,AV1135,AX1135,AZ1135,BD1135,BF1135,BH1135,BJ1135,BL1135,BN1135,BB1135)</f>
        <v>38</v>
      </c>
      <c r="L1135" s="1">
        <f>COUNT(AD1135,AF1135,AH1135,AJ1135,AL1135,AN1135,AP1135,AT1135,AV1135,AX1135,AZ1135,BB1135,BD1135,BF1135,BH1135,BJ1135,BL1135,BN1135)</f>
        <v>1</v>
      </c>
      <c r="M1135" s="1">
        <f>BP1135+BR1135</f>
        <v>0</v>
      </c>
      <c r="N1135" s="1"/>
      <c r="O1135" s="1">
        <f>BU1135</f>
        <v>0</v>
      </c>
      <c r="P1135" s="1">
        <f>AB1135+BY1135</f>
        <v>0</v>
      </c>
      <c r="Q1135" s="1">
        <f>BT1135+CC1135</f>
        <v>0</v>
      </c>
      <c r="R1135" s="70"/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70"/>
      <c r="AB1135" s="1"/>
      <c r="AC1135" s="29"/>
      <c r="AD1135" s="1"/>
      <c r="AE1135" s="29"/>
      <c r="AF1135" s="1"/>
      <c r="AG1135" s="29"/>
      <c r="AH1135" s="1"/>
      <c r="AI1135" s="29"/>
      <c r="AJ1135" s="1"/>
      <c r="AK1135" s="29"/>
      <c r="AL1135" s="1"/>
      <c r="AM1135" s="29"/>
      <c r="AN1135" s="1"/>
      <c r="AO1135" s="29"/>
      <c r="AP1135" s="1"/>
      <c r="AQ1135" s="29"/>
      <c r="AR1135" s="1"/>
      <c r="AS1135" s="29"/>
      <c r="AT1135" s="1"/>
      <c r="AU1135" s="29"/>
      <c r="AV1135" s="1"/>
      <c r="AW1135" s="29"/>
      <c r="AX1135" s="1"/>
      <c r="AY1135" s="29"/>
      <c r="AZ1135" s="1"/>
      <c r="BA1135" s="29"/>
      <c r="BB1135" s="1">
        <v>38</v>
      </c>
      <c r="BC1135" s="29"/>
      <c r="BD1135" s="1"/>
      <c r="BE1135" s="30"/>
      <c r="BF1135" s="1"/>
      <c r="BG1135" s="29"/>
      <c r="BH1135" s="1"/>
      <c r="BI1135" s="29"/>
      <c r="BJ1135" s="1"/>
      <c r="BK1135" s="29"/>
      <c r="BL1135" s="1"/>
      <c r="BM1135" s="29"/>
      <c r="BN1135" s="1"/>
      <c r="BO1135" s="29"/>
      <c r="BP1135" s="1"/>
      <c r="BQ1135" s="29"/>
      <c r="BR1135" s="1"/>
      <c r="BS1135" s="29"/>
      <c r="BT1135" s="1"/>
      <c r="BU1135" s="1"/>
      <c r="BV1135" s="29"/>
      <c r="BW1135" s="1"/>
      <c r="BX1135" s="29"/>
      <c r="BY1135" s="33"/>
      <c r="BZ1135" s="29"/>
      <c r="CA1135" s="33"/>
      <c r="CB1135" s="29"/>
      <c r="CC1135" s="33"/>
    </row>
    <row r="1136" spans="1:81" s="60" customFormat="1" x14ac:dyDescent="0.35">
      <c r="A1136" s="33" t="s">
        <v>351</v>
      </c>
      <c r="B1136" s="34" t="s">
        <v>232</v>
      </c>
      <c r="C1136" s="34" t="s">
        <v>3492</v>
      </c>
      <c r="D1136" s="34" t="s">
        <v>3493</v>
      </c>
      <c r="E1136" s="34" t="s">
        <v>58</v>
      </c>
      <c r="F1136" s="1">
        <v>999927901</v>
      </c>
      <c r="G1136" s="1">
        <f>(K1136+P1136+J1136+M1136+O1136+Q1136)-H1136</f>
        <v>19</v>
      </c>
      <c r="H1136" s="1">
        <f>(J1136+K1136+M1136+N1136+O1136+P1136+Q1136)*0.5</f>
        <v>19</v>
      </c>
      <c r="I1136" s="30"/>
      <c r="J1136" s="1">
        <f>SUM(AR1136,BW1136,CA1136)</f>
        <v>0</v>
      </c>
      <c r="K1136" s="1">
        <f>SUM(AD1136,AF1136,AH1136,AJ1136,AN1136,AL1136,AP1136,AT1136,AV1136,AX1136,AZ1136,BD1136,BF1136,BH1136,BJ1136,BL1136,BN1136,BB1136)</f>
        <v>38</v>
      </c>
      <c r="L1136" s="1">
        <f>COUNT(AD1136,AF1136,AH1136,AJ1136,AL1136,AN1136,AP1136,AT1136,AV1136,AX1136,AZ1136,BB1136,BD1136,BF1136,BH1136,BJ1136,BL1136,BN1136)</f>
        <v>1</v>
      </c>
      <c r="M1136" s="1">
        <f>BP1136+BR1136</f>
        <v>0</v>
      </c>
      <c r="N1136" s="1"/>
      <c r="O1136" s="1">
        <f>BU1136</f>
        <v>0</v>
      </c>
      <c r="P1136" s="1">
        <f>AB1136+BY1136</f>
        <v>0</v>
      </c>
      <c r="Q1136" s="1">
        <f>BT1136+CC1136</f>
        <v>0</v>
      </c>
      <c r="R1136" s="70"/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70"/>
      <c r="AB1136" s="1"/>
      <c r="AC1136" s="29"/>
      <c r="AD1136" s="1"/>
      <c r="AE1136" s="29"/>
      <c r="AF1136" s="1"/>
      <c r="AG1136" s="29"/>
      <c r="AH1136" s="1"/>
      <c r="AI1136" s="29"/>
      <c r="AJ1136" s="1"/>
      <c r="AK1136" s="29"/>
      <c r="AL1136" s="1"/>
      <c r="AM1136" s="29"/>
      <c r="AN1136" s="1"/>
      <c r="AO1136" s="29"/>
      <c r="AP1136" s="1"/>
      <c r="AQ1136" s="29"/>
      <c r="AR1136" s="1"/>
      <c r="AS1136" s="29"/>
      <c r="AT1136" s="1"/>
      <c r="AU1136" s="29"/>
      <c r="AV1136" s="1"/>
      <c r="AW1136" s="29"/>
      <c r="AX1136" s="1"/>
      <c r="AY1136" s="29"/>
      <c r="AZ1136" s="1"/>
      <c r="BA1136" s="29"/>
      <c r="BB1136" s="1">
        <v>38</v>
      </c>
      <c r="BC1136" s="29"/>
      <c r="BD1136" s="1"/>
      <c r="BE1136" s="30"/>
      <c r="BF1136" s="1"/>
      <c r="BG1136" s="29"/>
      <c r="BH1136" s="1"/>
      <c r="BI1136" s="29"/>
      <c r="BJ1136" s="1"/>
      <c r="BK1136" s="29"/>
      <c r="BL1136" s="1"/>
      <c r="BM1136" s="29"/>
      <c r="BN1136" s="1"/>
      <c r="BO1136" s="29"/>
      <c r="BP1136" s="1"/>
      <c r="BQ1136" s="29"/>
      <c r="BR1136" s="1"/>
      <c r="BS1136" s="29"/>
      <c r="BT1136" s="1"/>
      <c r="BU1136" s="1"/>
      <c r="BV1136" s="29"/>
      <c r="BW1136" s="1"/>
      <c r="BX1136" s="29"/>
      <c r="BY1136" s="33"/>
      <c r="BZ1136" s="29"/>
      <c r="CA1136" s="33"/>
      <c r="CB1136" s="29"/>
      <c r="CC1136" s="33"/>
    </row>
    <row r="1137" spans="1:81" s="60" customFormat="1" x14ac:dyDescent="0.35">
      <c r="A1137" s="33" t="s">
        <v>351</v>
      </c>
      <c r="B1137" s="35" t="s">
        <v>232</v>
      </c>
      <c r="C1137" s="35" t="s">
        <v>320</v>
      </c>
      <c r="D1137" s="35" t="s">
        <v>3469</v>
      </c>
      <c r="E1137" s="35" t="s">
        <v>58</v>
      </c>
      <c r="F1137" s="35">
        <v>999927831</v>
      </c>
      <c r="G1137" s="1">
        <f>(K1137+P1137+J1137+M1137+O1137+Q1137)-H1137</f>
        <v>15</v>
      </c>
      <c r="H1137" s="1">
        <f>(J1137+K1137+M1137+N1137+O1137+P1137+Q1137)*0.5</f>
        <v>15</v>
      </c>
      <c r="I1137" s="30"/>
      <c r="J1137" s="1">
        <f>SUM(AR1137,BW1137,CA1137)</f>
        <v>0</v>
      </c>
      <c r="K1137" s="1">
        <f>SUM(AD1137,AF1137,AH1137,AJ1137,AN1137,AL1137,AP1137,AT1137,AV1137,AX1137,AZ1137,BD1137,BF1137,BH1137,BJ1137,BL1137,BN1137,BB1137)</f>
        <v>30</v>
      </c>
      <c r="L1137" s="1">
        <f>COUNT(AD1137,AF1137,AH1137,AJ1137,AL1137,AN1137,AP1137,AT1137,AV1137,AX1137,AZ1137,BB1137,BD1137,BF1137,BH1137,BJ1137,BL1137,BN1137)</f>
        <v>1</v>
      </c>
      <c r="M1137" s="1">
        <f>BP1137+BR1137</f>
        <v>0</v>
      </c>
      <c r="N1137" s="1"/>
      <c r="O1137" s="1">
        <f>BU1137</f>
        <v>0</v>
      </c>
      <c r="P1137" s="1">
        <f>AB1137+BY1137</f>
        <v>0</v>
      </c>
      <c r="Q1137" s="1">
        <f>BT1137+CC1137</f>
        <v>0</v>
      </c>
      <c r="R1137" s="70"/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70"/>
      <c r="AB1137" s="1"/>
      <c r="AC1137" s="29"/>
      <c r="AD1137" s="1"/>
      <c r="AE1137" s="29"/>
      <c r="AF1137" s="1"/>
      <c r="AG1137" s="29"/>
      <c r="AH1137" s="1"/>
      <c r="AI1137" s="29"/>
      <c r="AJ1137" s="1"/>
      <c r="AK1137" s="30"/>
      <c r="AL1137" s="1"/>
      <c r="AM1137" s="29"/>
      <c r="AN1137" s="1"/>
      <c r="AO1137" s="29"/>
      <c r="AP1137" s="1"/>
      <c r="AQ1137" s="29"/>
      <c r="AR1137" s="1"/>
      <c r="AS1137" s="29"/>
      <c r="AT1137" s="1"/>
      <c r="AU1137" s="29"/>
      <c r="AV1137" s="1"/>
      <c r="AW1137" s="29"/>
      <c r="AX1137" s="1"/>
      <c r="AY1137" s="29"/>
      <c r="AZ1137" s="1"/>
      <c r="BA1137" s="29"/>
      <c r="BB1137" s="1"/>
      <c r="BC1137" s="29"/>
      <c r="BD1137" s="1"/>
      <c r="BE1137" s="29"/>
      <c r="BF1137" s="1"/>
      <c r="BG1137" s="29"/>
      <c r="BH1137" s="1">
        <v>30</v>
      </c>
      <c r="BI1137" s="29">
        <v>1</v>
      </c>
      <c r="BJ1137" s="1"/>
      <c r="BK1137" s="29"/>
      <c r="BL1137" s="1"/>
      <c r="BM1137" s="29"/>
      <c r="BN1137" s="1"/>
      <c r="BO1137" s="29"/>
      <c r="BP1137" s="1"/>
      <c r="BQ1137" s="29"/>
      <c r="BR1137" s="1"/>
      <c r="BS1137" s="29"/>
      <c r="BT1137" s="1"/>
      <c r="BU1137" s="1"/>
      <c r="BV1137" s="29"/>
      <c r="BW1137" s="1"/>
      <c r="BX1137" s="29"/>
      <c r="BY1137" s="33"/>
      <c r="BZ1137" s="29"/>
      <c r="CA1137" s="33"/>
      <c r="CB1137" s="29"/>
      <c r="CC1137" s="33"/>
    </row>
    <row r="1138" spans="1:81" s="60" customFormat="1" x14ac:dyDescent="0.35">
      <c r="A1138" s="1" t="s">
        <v>59</v>
      </c>
      <c r="B1138" s="1" t="s">
        <v>64</v>
      </c>
      <c r="C1138" s="1" t="s">
        <v>244</v>
      </c>
      <c r="D1138" s="1" t="s">
        <v>68</v>
      </c>
      <c r="E1138" s="1" t="s">
        <v>58</v>
      </c>
      <c r="F1138" s="1">
        <v>999921509</v>
      </c>
      <c r="G1138" s="1">
        <f>(K1138+P1138+J1138+M1138+O1138+Q1138)-H1138</f>
        <v>300</v>
      </c>
      <c r="H1138" s="1"/>
      <c r="I1138" s="30"/>
      <c r="J1138" s="1">
        <f>SUM(AR1138,BW1138,CA1138)</f>
        <v>0</v>
      </c>
      <c r="K1138" s="1">
        <f>SUM(AD1138,AF1138,AH1138,AJ1138,AN1138,AL1138,AP1138,AT1138,AV1138,AX1138,AZ1138,BD1138,BF1138,BH1138,BJ1138,BL1138,BN1138,BB1138)</f>
        <v>0</v>
      </c>
      <c r="L1138" s="1">
        <f>COUNT(AD1138,AF1138,AH1138,AJ1138,AL1138,AN1138,AP1138,AT1138,AV1138,AX1138,AZ1138,BB1138,BD1138,BF1138,BH1138,BJ1138,BL1138,BN1138)</f>
        <v>0</v>
      </c>
      <c r="M1138" s="1">
        <f>BP1138+BR1138</f>
        <v>140</v>
      </c>
      <c r="N1138" s="1"/>
      <c r="O1138" s="1">
        <f>BU1138</f>
        <v>160</v>
      </c>
      <c r="P1138" s="1">
        <f>AB1138+BY1138</f>
        <v>0</v>
      </c>
      <c r="Q1138" s="1">
        <f>BT1138+CC1138</f>
        <v>0</v>
      </c>
      <c r="R1138" s="70"/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70"/>
      <c r="AB1138" s="1"/>
      <c r="AC1138" s="29"/>
      <c r="AD1138" s="1"/>
      <c r="AE1138" s="29"/>
      <c r="AF1138" s="1"/>
      <c r="AG1138" s="29"/>
      <c r="AH1138" s="1"/>
      <c r="AI1138" s="29"/>
      <c r="AJ1138" s="1"/>
      <c r="AK1138" s="29"/>
      <c r="AL1138" s="1"/>
      <c r="AM1138" s="30"/>
      <c r="AN1138" s="1"/>
      <c r="AO1138" s="29"/>
      <c r="AP1138" s="1"/>
      <c r="AQ1138" s="30"/>
      <c r="AR1138" s="1"/>
      <c r="AS1138" s="30"/>
      <c r="AT1138" s="1"/>
      <c r="AU1138" s="30"/>
      <c r="AV1138" s="1"/>
      <c r="AW1138" s="30"/>
      <c r="AX1138" s="1"/>
      <c r="AY1138" s="30"/>
      <c r="AZ1138" s="1"/>
      <c r="BA1138" s="30"/>
      <c r="BB1138" s="1"/>
      <c r="BC1138" s="29"/>
      <c r="BD1138" s="1"/>
      <c r="BE1138" s="30"/>
      <c r="BF1138" s="1"/>
      <c r="BG1138" s="30"/>
      <c r="BH1138" s="1"/>
      <c r="BI1138" s="30"/>
      <c r="BJ1138" s="1"/>
      <c r="BK1138" s="30"/>
      <c r="BL1138" s="1"/>
      <c r="BM1138" s="30"/>
      <c r="BN1138" s="1"/>
      <c r="BO1138" s="30"/>
      <c r="BP1138" s="1"/>
      <c r="BQ1138" s="29"/>
      <c r="BR1138" s="1">
        <v>140</v>
      </c>
      <c r="BS1138" s="29">
        <v>1</v>
      </c>
      <c r="BT1138" s="1"/>
      <c r="BU1138" s="1">
        <v>160</v>
      </c>
      <c r="BV1138" s="29">
        <v>1</v>
      </c>
      <c r="BW1138" s="1"/>
      <c r="BX1138" s="29"/>
      <c r="BY1138" s="33"/>
      <c r="BZ1138" s="29"/>
      <c r="CA1138" s="33"/>
      <c r="CB1138" s="29"/>
      <c r="CC1138" s="33"/>
    </row>
    <row r="1139" spans="1:81" s="60" customFormat="1" x14ac:dyDescent="0.35">
      <c r="A1139" s="1" t="s">
        <v>59</v>
      </c>
      <c r="B1139" s="1" t="s">
        <v>64</v>
      </c>
      <c r="C1139" s="1" t="s">
        <v>384</v>
      </c>
      <c r="D1139" s="1" t="s">
        <v>3038</v>
      </c>
      <c r="E1139" s="1" t="s">
        <v>58</v>
      </c>
      <c r="F1139" s="1">
        <v>999926750</v>
      </c>
      <c r="G1139" s="1">
        <f>(K1139+P1139+J1139+M1139+O1139+Q1139)-H1139</f>
        <v>259</v>
      </c>
      <c r="H1139" s="1"/>
      <c r="I1139" s="30"/>
      <c r="J1139" s="1">
        <f>SUM(AR1139,BW1139,CA1139)</f>
        <v>0</v>
      </c>
      <c r="K1139" s="1">
        <f>SUM(AD1139,AF1139,AH1139,AJ1139,AN1139,AL1139,AP1139,AT1139,AV1139,AX1139,AZ1139,BD1139,BF1139,BH1139,BJ1139,BL1139,BN1139,BB1139)</f>
        <v>90</v>
      </c>
      <c r="L1139" s="1">
        <f>COUNT(AD1139,AF1139,AH1139,AJ1139,AL1139,AN1139,AP1139,AT1139,AV1139,AX1139,AZ1139,BB1139,BD1139,BF1139,BH1139,BJ1139,BL1139,BN1139)</f>
        <v>2</v>
      </c>
      <c r="M1139" s="1">
        <f>BP1139+BR1139</f>
        <v>79</v>
      </c>
      <c r="N1139" s="1"/>
      <c r="O1139" s="1">
        <f>BU1139</f>
        <v>90</v>
      </c>
      <c r="P1139" s="1">
        <f>AB1139+BY1139</f>
        <v>0</v>
      </c>
      <c r="Q1139" s="1">
        <f>BT1139+CC1139</f>
        <v>0</v>
      </c>
      <c r="R1139" s="70"/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70"/>
      <c r="AB1139" s="1"/>
      <c r="AC1139" s="29"/>
      <c r="AD1139" s="1"/>
      <c r="AE1139" s="29"/>
      <c r="AF1139" s="1"/>
      <c r="AG1139" s="29"/>
      <c r="AH1139" s="1"/>
      <c r="AI1139" s="29"/>
      <c r="AJ1139" s="1"/>
      <c r="AK1139" s="29"/>
      <c r="AL1139" s="1">
        <v>60</v>
      </c>
      <c r="AM1139" s="29">
        <v>1</v>
      </c>
      <c r="AN1139" s="1"/>
      <c r="AO1139" s="29"/>
      <c r="AP1139" s="1"/>
      <c r="AQ1139" s="29"/>
      <c r="AR1139" s="1"/>
      <c r="AS1139" s="29"/>
      <c r="AT1139" s="1">
        <v>30</v>
      </c>
      <c r="AU1139" s="29">
        <v>1</v>
      </c>
      <c r="AV1139" s="1"/>
      <c r="AW1139" s="29"/>
      <c r="AX1139" s="1"/>
      <c r="AY1139" s="29"/>
      <c r="AZ1139" s="1"/>
      <c r="BA1139" s="29"/>
      <c r="BB1139" s="1"/>
      <c r="BC1139" s="29"/>
      <c r="BD1139" s="1"/>
      <c r="BE1139" s="29"/>
      <c r="BF1139" s="1"/>
      <c r="BG1139" s="29"/>
      <c r="BH1139" s="1"/>
      <c r="BI1139" s="29"/>
      <c r="BJ1139" s="1"/>
      <c r="BK1139" s="29"/>
      <c r="BL1139" s="1"/>
      <c r="BM1139" s="29"/>
      <c r="BN1139" s="1"/>
      <c r="BO1139" s="29"/>
      <c r="BP1139" s="1"/>
      <c r="BQ1139" s="29"/>
      <c r="BR1139" s="1">
        <v>79</v>
      </c>
      <c r="BS1139" s="29">
        <v>3</v>
      </c>
      <c r="BT1139" s="1"/>
      <c r="BU1139" s="1">
        <v>90</v>
      </c>
      <c r="BV1139" s="29">
        <v>4</v>
      </c>
      <c r="BW1139" s="1"/>
      <c r="BX1139" s="29"/>
      <c r="BY1139" s="33"/>
      <c r="BZ1139" s="29"/>
      <c r="CA1139" s="33"/>
      <c r="CB1139" s="29"/>
      <c r="CC1139" s="33"/>
    </row>
    <row r="1140" spans="1:81" s="60" customFormat="1" x14ac:dyDescent="0.35">
      <c r="A1140" s="1" t="s">
        <v>59</v>
      </c>
      <c r="B1140" s="1" t="s">
        <v>64</v>
      </c>
      <c r="C1140" s="1" t="s">
        <v>2256</v>
      </c>
      <c r="D1140" s="1" t="s">
        <v>520</v>
      </c>
      <c r="E1140" s="1" t="s">
        <v>58</v>
      </c>
      <c r="F1140" s="1">
        <v>999924645</v>
      </c>
      <c r="G1140" s="1">
        <f>(K1140+P1140+J1140+M1140+O1140+Q1140)-H1140</f>
        <v>210</v>
      </c>
      <c r="H1140" s="33"/>
      <c r="I1140" s="30"/>
      <c r="J1140" s="1">
        <f>SUM(AR1140,BW1140,CA1140)</f>
        <v>0</v>
      </c>
      <c r="K1140" s="1">
        <f>SUM(AD1140,AF1140,AH1140,AJ1140,AN1140,AL1140,AP1140,AT1140,AV1140,AX1140,AZ1140,BD1140,BF1140,BH1140,BJ1140,BL1140,BN1140,BB1140)</f>
        <v>138</v>
      </c>
      <c r="L1140" s="1">
        <f>COUNT(AD1140,AF1140,AH1140,AJ1140,AL1140,AN1140,AP1140,AT1140,AV1140,AX1140,AZ1140,BB1140,BD1140,BF1140,BH1140,BJ1140,BL1140,BN1140)</f>
        <v>3</v>
      </c>
      <c r="M1140" s="1">
        <f>BP1140+BR1140</f>
        <v>0</v>
      </c>
      <c r="N1140" s="1"/>
      <c r="O1140" s="1">
        <f>BU1140</f>
        <v>72</v>
      </c>
      <c r="P1140" s="1">
        <f>AB1140+BY1140</f>
        <v>0</v>
      </c>
      <c r="Q1140" s="1">
        <f>BT1140+CC1140</f>
        <v>0</v>
      </c>
      <c r="R1140" s="70"/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70"/>
      <c r="AB1140" s="1"/>
      <c r="AC1140" s="29"/>
      <c r="AD1140" s="1">
        <v>30</v>
      </c>
      <c r="AE1140" s="29">
        <v>1</v>
      </c>
      <c r="AF1140" s="1"/>
      <c r="AG1140" s="29"/>
      <c r="AH1140" s="1"/>
      <c r="AI1140" s="29"/>
      <c r="AJ1140" s="1"/>
      <c r="AK1140" s="29"/>
      <c r="AL1140" s="1"/>
      <c r="AM1140" s="29"/>
      <c r="AN1140" s="1"/>
      <c r="AO1140" s="29"/>
      <c r="AP1140" s="1">
        <v>63</v>
      </c>
      <c r="AQ1140" s="29">
        <v>5</v>
      </c>
      <c r="AR1140" s="1"/>
      <c r="AS1140" s="29"/>
      <c r="AT1140" s="1"/>
      <c r="AU1140" s="29"/>
      <c r="AV1140" s="1"/>
      <c r="AW1140" s="29"/>
      <c r="AX1140" s="1">
        <v>45</v>
      </c>
      <c r="AY1140" s="29">
        <v>2</v>
      </c>
      <c r="AZ1140" s="1"/>
      <c r="BA1140" s="29"/>
      <c r="BB1140" s="1"/>
      <c r="BC1140" s="29"/>
      <c r="BD1140" s="1"/>
      <c r="BE1140" s="29"/>
      <c r="BF1140" s="1"/>
      <c r="BG1140" s="29"/>
      <c r="BH1140" s="1"/>
      <c r="BI1140" s="29"/>
      <c r="BJ1140" s="1"/>
      <c r="BK1140" s="29"/>
      <c r="BL1140" s="1"/>
      <c r="BM1140" s="29"/>
      <c r="BN1140" s="1"/>
      <c r="BO1140" s="29"/>
      <c r="BP1140" s="1"/>
      <c r="BQ1140" s="29"/>
      <c r="BR1140" s="1"/>
      <c r="BS1140" s="29"/>
      <c r="BT1140" s="1"/>
      <c r="BU1140" s="1">
        <v>72</v>
      </c>
      <c r="BV1140" s="29">
        <v>7</v>
      </c>
      <c r="BW1140" s="1"/>
      <c r="BX1140" s="29"/>
      <c r="BY1140" s="33"/>
      <c r="BZ1140" s="29"/>
      <c r="CA1140" s="33"/>
      <c r="CB1140" s="29"/>
      <c r="CC1140" s="33"/>
    </row>
    <row r="1141" spans="1:81" s="60" customFormat="1" x14ac:dyDescent="0.35">
      <c r="A1141" s="1" t="s">
        <v>59</v>
      </c>
      <c r="B1141" s="1" t="s">
        <v>64</v>
      </c>
      <c r="C1141" s="1" t="s">
        <v>513</v>
      </c>
      <c r="D1141" s="1" t="s">
        <v>2307</v>
      </c>
      <c r="E1141" s="1" t="s">
        <v>58</v>
      </c>
      <c r="F1141" s="1">
        <v>999924840</v>
      </c>
      <c r="G1141" s="1">
        <f>(K1141+P1141+J1141+M1141+O1141+Q1141)-H1141</f>
        <v>210</v>
      </c>
      <c r="H1141" s="1"/>
      <c r="I1141" s="30"/>
      <c r="J1141" s="1">
        <f>SUM(AR1141,BW1141,CA1141)</f>
        <v>0</v>
      </c>
      <c r="K1141" s="1">
        <f>SUM(AD1141,AF1141,AH1141,AJ1141,AN1141,AL1141,AP1141,AT1141,AV1141,AX1141,AZ1141,BD1141,BF1141,BH1141,BJ1141,BL1141,BN1141,BB1141)</f>
        <v>120</v>
      </c>
      <c r="L1141" s="1">
        <f>COUNT(AD1141,AF1141,AH1141,AJ1141,AL1141,AN1141,AP1141,AT1141,AV1141,AX1141,AZ1141,BB1141,BD1141,BF1141,BH1141,BJ1141,BL1141,BN1141)</f>
        <v>1</v>
      </c>
      <c r="M1141" s="1">
        <f>BP1141+BR1141</f>
        <v>0</v>
      </c>
      <c r="N1141" s="1"/>
      <c r="O1141" s="1">
        <f>BU1141</f>
        <v>90</v>
      </c>
      <c r="P1141" s="1">
        <f>AB1141+BY1141</f>
        <v>0</v>
      </c>
      <c r="Q1141" s="1">
        <f>BT1141+CC1141</f>
        <v>0</v>
      </c>
      <c r="R1141" s="70"/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70"/>
      <c r="AB1141" s="1"/>
      <c r="AC1141" s="29"/>
      <c r="AD1141" s="1"/>
      <c r="AE1141" s="29"/>
      <c r="AF1141" s="1"/>
      <c r="AG1141" s="29"/>
      <c r="AH1141" s="1">
        <v>120</v>
      </c>
      <c r="AI1141" s="29">
        <v>1</v>
      </c>
      <c r="AJ1141" s="1"/>
      <c r="AK1141" s="29"/>
      <c r="AL1141" s="1"/>
      <c r="AM1141" s="29"/>
      <c r="AN1141" s="1"/>
      <c r="AO1141" s="29"/>
      <c r="AP1141" s="1"/>
      <c r="AQ1141" s="29"/>
      <c r="AR1141" s="1"/>
      <c r="AS1141" s="29"/>
      <c r="AT1141" s="1"/>
      <c r="AU1141" s="29"/>
      <c r="AV1141" s="1"/>
      <c r="AW1141" s="29"/>
      <c r="AX1141" s="1"/>
      <c r="AY1141" s="29"/>
      <c r="AZ1141" s="1"/>
      <c r="BA1141" s="29"/>
      <c r="BB1141" s="1"/>
      <c r="BC1141" s="29"/>
      <c r="BD1141" s="1"/>
      <c r="BE1141" s="29"/>
      <c r="BF1141" s="1"/>
      <c r="BG1141" s="29"/>
      <c r="BH1141" s="1"/>
      <c r="BI1141" s="29"/>
      <c r="BJ1141" s="1"/>
      <c r="BK1141" s="29"/>
      <c r="BL1141" s="1"/>
      <c r="BM1141" s="29"/>
      <c r="BN1141" s="1"/>
      <c r="BO1141" s="29"/>
      <c r="BP1141" s="1"/>
      <c r="BQ1141" s="29"/>
      <c r="BR1141" s="1"/>
      <c r="BS1141" s="29"/>
      <c r="BT1141" s="1"/>
      <c r="BU1141" s="1">
        <v>90</v>
      </c>
      <c r="BV1141" s="29">
        <v>3</v>
      </c>
      <c r="BW1141" s="1"/>
      <c r="BX1141" s="29"/>
      <c r="BY1141" s="33"/>
      <c r="BZ1141" s="29"/>
      <c r="CA1141" s="33"/>
      <c r="CB1141" s="29"/>
      <c r="CC1141" s="33"/>
    </row>
    <row r="1142" spans="1:81" s="60" customFormat="1" x14ac:dyDescent="0.35">
      <c r="A1142" s="1" t="s">
        <v>59</v>
      </c>
      <c r="B1142" s="1" t="s">
        <v>64</v>
      </c>
      <c r="C1142" s="1" t="s">
        <v>2492</v>
      </c>
      <c r="D1142" s="1" t="s">
        <v>159</v>
      </c>
      <c r="E1142" s="1" t="s">
        <v>58</v>
      </c>
      <c r="F1142" s="1">
        <v>999925371</v>
      </c>
      <c r="G1142" s="1">
        <f>(K1142+P1142+J1142+M1142+O1142+Q1142)-H1142</f>
        <v>210</v>
      </c>
      <c r="H1142" s="1"/>
      <c r="I1142" s="30"/>
      <c r="J1142" s="1">
        <f>SUM(AR1142,BW1142,CA1142)</f>
        <v>0</v>
      </c>
      <c r="K1142" s="1">
        <f>SUM(AD1142,AF1142,AH1142,AJ1142,AN1142,AL1142,AP1142,AT1142,AV1142,AX1142,AZ1142,BD1142,BF1142,BH1142,BJ1142,BL1142,BN1142,BB1142)</f>
        <v>90</v>
      </c>
      <c r="L1142" s="1">
        <f>COUNT(AD1142,AF1142,AH1142,AJ1142,AL1142,AN1142,AP1142,AT1142,AV1142,AX1142,AZ1142,BB1142,BD1142,BF1142,BH1142,BJ1142,BL1142,BN1142)</f>
        <v>1</v>
      </c>
      <c r="M1142" s="1">
        <f>BP1142+BR1142</f>
        <v>0</v>
      </c>
      <c r="N1142" s="1"/>
      <c r="O1142" s="1">
        <f>BU1142</f>
        <v>120</v>
      </c>
      <c r="P1142" s="1">
        <f>AB1142+BY1142</f>
        <v>0</v>
      </c>
      <c r="Q1142" s="1">
        <f>BT1142+CC1142</f>
        <v>0</v>
      </c>
      <c r="R1142" s="70"/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70"/>
      <c r="AB1142" s="1"/>
      <c r="AC1142" s="29"/>
      <c r="AD1142" s="1"/>
      <c r="AE1142" s="29"/>
      <c r="AF1142" s="1"/>
      <c r="AG1142" s="29"/>
      <c r="AH1142" s="1"/>
      <c r="AI1142" s="29"/>
      <c r="AJ1142" s="1"/>
      <c r="AK1142" s="29"/>
      <c r="AL1142" s="1"/>
      <c r="AM1142" s="29"/>
      <c r="AN1142" s="1"/>
      <c r="AO1142" s="29"/>
      <c r="AP1142" s="1">
        <v>90</v>
      </c>
      <c r="AQ1142" s="29">
        <v>2</v>
      </c>
      <c r="AR1142" s="1"/>
      <c r="AS1142" s="29"/>
      <c r="AT1142" s="1"/>
      <c r="AU1142" s="29"/>
      <c r="AV1142" s="1"/>
      <c r="AW1142" s="29"/>
      <c r="AX1142" s="1"/>
      <c r="AY1142" s="29"/>
      <c r="AZ1142" s="1"/>
      <c r="BA1142" s="29"/>
      <c r="BB1142" s="1"/>
      <c r="BC1142" s="29"/>
      <c r="BD1142" s="1"/>
      <c r="BE1142" s="29"/>
      <c r="BF1142" s="1"/>
      <c r="BG1142" s="29"/>
      <c r="BH1142" s="1"/>
      <c r="BI1142" s="29"/>
      <c r="BJ1142" s="1"/>
      <c r="BK1142" s="29"/>
      <c r="BL1142" s="1"/>
      <c r="BM1142" s="29"/>
      <c r="BN1142" s="1"/>
      <c r="BO1142" s="29"/>
      <c r="BP1142" s="1"/>
      <c r="BQ1142" s="29"/>
      <c r="BR1142" s="1"/>
      <c r="BS1142" s="29"/>
      <c r="BT1142" s="1"/>
      <c r="BU1142" s="1">
        <v>120</v>
      </c>
      <c r="BV1142" s="29">
        <v>2</v>
      </c>
      <c r="BW1142" s="1"/>
      <c r="BX1142" s="29"/>
      <c r="BY1142" s="33"/>
      <c r="BZ1142" s="29"/>
      <c r="CA1142" s="33"/>
      <c r="CB1142" s="29"/>
      <c r="CC1142" s="33"/>
    </row>
    <row r="1143" spans="1:81" s="60" customFormat="1" x14ac:dyDescent="0.35">
      <c r="A1143" s="1" t="s">
        <v>59</v>
      </c>
      <c r="B1143" s="1" t="s">
        <v>64</v>
      </c>
      <c r="C1143" s="1" t="s">
        <v>3611</v>
      </c>
      <c r="D1143" s="1" t="s">
        <v>3612</v>
      </c>
      <c r="E1143" s="1" t="s">
        <v>58</v>
      </c>
      <c r="F1143" s="1">
        <v>999928201</v>
      </c>
      <c r="G1143" s="1">
        <f>(K1143+P1143+J1143+M1143+O1143+Q1143)-H1143</f>
        <v>173</v>
      </c>
      <c r="H1143" s="1"/>
      <c r="I1143" s="30"/>
      <c r="J1143" s="1">
        <f>SUM(AR1143,BW1143,CA1143)</f>
        <v>0</v>
      </c>
      <c r="K1143" s="1">
        <f>SUM(AD1143,AF1143,AH1143,AJ1143,AN1143,AL1143,AP1143,AT1143,AV1143,AX1143,AZ1143,BD1143,BF1143,BH1143,BJ1143,BL1143,BN1143,BB1143)</f>
        <v>0</v>
      </c>
      <c r="L1143" s="1">
        <f>COUNT(AD1143,AF1143,AH1143,AJ1143,AL1143,AN1143,AP1143,AT1143,AV1143,AX1143,AZ1143,BB1143,BD1143,BF1143,BH1143,BJ1143,BL1143,BN1143)</f>
        <v>0</v>
      </c>
      <c r="M1143" s="1">
        <f>BP1143+BR1143</f>
        <v>105</v>
      </c>
      <c r="N1143" s="1"/>
      <c r="O1143" s="1">
        <f>BU1143</f>
        <v>68</v>
      </c>
      <c r="P1143" s="1">
        <f>AB1143+BY1143</f>
        <v>0</v>
      </c>
      <c r="Q1143" s="1">
        <f>BT1143+CC1143</f>
        <v>0</v>
      </c>
      <c r="R1143" s="70"/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70"/>
      <c r="AB1143" s="1"/>
      <c r="AC1143" s="29"/>
      <c r="AD1143" s="1"/>
      <c r="AE1143" s="29"/>
      <c r="AF1143" s="1"/>
      <c r="AG1143" s="29"/>
      <c r="AH1143" s="1"/>
      <c r="AI1143" s="29"/>
      <c r="AJ1143" s="1"/>
      <c r="AK1143" s="29"/>
      <c r="AL1143" s="1"/>
      <c r="AM1143" s="30"/>
      <c r="AN1143" s="1"/>
      <c r="AO1143" s="29"/>
      <c r="AP1143" s="1"/>
      <c r="AQ1143" s="30"/>
      <c r="AR1143" s="1"/>
      <c r="AS1143" s="30"/>
      <c r="AT1143" s="1"/>
      <c r="AU1143" s="30"/>
      <c r="AV1143" s="1"/>
      <c r="AW1143" s="30"/>
      <c r="AX1143" s="1"/>
      <c r="AY1143" s="30"/>
      <c r="AZ1143" s="1"/>
      <c r="BA1143" s="30"/>
      <c r="BB1143" s="1"/>
      <c r="BC1143" s="29"/>
      <c r="BD1143" s="1"/>
      <c r="BE1143" s="30"/>
      <c r="BF1143" s="1"/>
      <c r="BG1143" s="30"/>
      <c r="BH1143" s="1"/>
      <c r="BI1143" s="30"/>
      <c r="BJ1143" s="1"/>
      <c r="BK1143" s="30"/>
      <c r="BL1143" s="1"/>
      <c r="BM1143" s="30"/>
      <c r="BN1143" s="1"/>
      <c r="BO1143" s="30"/>
      <c r="BP1143" s="1"/>
      <c r="BQ1143" s="29"/>
      <c r="BR1143" s="1">
        <v>105</v>
      </c>
      <c r="BS1143" s="29">
        <v>2</v>
      </c>
      <c r="BT1143" s="1"/>
      <c r="BU1143" s="1">
        <v>68</v>
      </c>
      <c r="BV1143" s="29">
        <v>8</v>
      </c>
      <c r="BW1143" s="1"/>
      <c r="BX1143" s="29"/>
      <c r="BY1143" s="33"/>
      <c r="BZ1143" s="29"/>
      <c r="CA1143" s="33"/>
      <c r="CB1143" s="29"/>
      <c r="CC1143" s="33"/>
    </row>
    <row r="1144" spans="1:81" s="60" customFormat="1" x14ac:dyDescent="0.35">
      <c r="A1144" s="1" t="s">
        <v>59</v>
      </c>
      <c r="B1144" s="1" t="s">
        <v>64</v>
      </c>
      <c r="C1144" s="1" t="s">
        <v>2995</v>
      </c>
      <c r="D1144" s="1" t="s">
        <v>2956</v>
      </c>
      <c r="E1144" s="1" t="s">
        <v>58</v>
      </c>
      <c r="F1144" s="1">
        <v>999926645</v>
      </c>
      <c r="G1144" s="1">
        <f>(K1144+P1144+J1144+M1144+O1144+Q1144)-H1144</f>
        <v>155</v>
      </c>
      <c r="H1144" s="1"/>
      <c r="I1144" s="30"/>
      <c r="J1144" s="1">
        <f>SUM(AR1144,BW1144,CA1144)</f>
        <v>0</v>
      </c>
      <c r="K1144" s="1">
        <f>SUM(AD1144,AF1144,AH1144,AJ1144,AN1144,AL1144,AP1144,AT1144,AV1144,AX1144,AZ1144,BD1144,BF1144,BH1144,BJ1144,BL1144,BN1144,BB1144)</f>
        <v>120</v>
      </c>
      <c r="L1144" s="1">
        <f>COUNT(AD1144,AF1144,AH1144,AJ1144,AL1144,AN1144,AP1144,AT1144,AV1144,AX1144,AZ1144,BB1144,BD1144,BF1144,BH1144,BJ1144,BL1144,BN1144)</f>
        <v>1</v>
      </c>
      <c r="M1144" s="1">
        <f>BP1144+BR1144</f>
        <v>35</v>
      </c>
      <c r="N1144" s="1"/>
      <c r="O1144" s="1">
        <f>BU1144</f>
        <v>0</v>
      </c>
      <c r="P1144" s="1">
        <f>AB1144+BY1144</f>
        <v>0</v>
      </c>
      <c r="Q1144" s="1">
        <f>BT1144+CC1144</f>
        <v>0</v>
      </c>
      <c r="R1144" s="70"/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70"/>
      <c r="AB1144" s="1"/>
      <c r="AC1144" s="29"/>
      <c r="AD1144" s="1"/>
      <c r="AE1144" s="29"/>
      <c r="AF1144" s="1"/>
      <c r="AG1144" s="29"/>
      <c r="AH1144" s="1"/>
      <c r="AI1144" s="29"/>
      <c r="AJ1144" s="1"/>
      <c r="AK1144" s="29"/>
      <c r="AL1144" s="1"/>
      <c r="AM1144" s="29"/>
      <c r="AN1144" s="1"/>
      <c r="AO1144" s="29"/>
      <c r="AP1144" s="1">
        <v>120</v>
      </c>
      <c r="AQ1144" s="29">
        <v>1</v>
      </c>
      <c r="AR1144" s="1"/>
      <c r="AS1144" s="29"/>
      <c r="AT1144" s="1"/>
      <c r="AU1144" s="29"/>
      <c r="AV1144" s="1"/>
      <c r="AW1144" s="29"/>
      <c r="AX1144" s="1"/>
      <c r="AY1144" s="29"/>
      <c r="AZ1144" s="1"/>
      <c r="BA1144" s="29"/>
      <c r="BB1144" s="1"/>
      <c r="BC1144" s="29"/>
      <c r="BD1144" s="1"/>
      <c r="BE1144" s="29"/>
      <c r="BF1144" s="1"/>
      <c r="BG1144" s="29"/>
      <c r="BH1144" s="1"/>
      <c r="BI1144" s="29"/>
      <c r="BJ1144" s="1"/>
      <c r="BK1144" s="29"/>
      <c r="BL1144" s="1"/>
      <c r="BM1144" s="29"/>
      <c r="BN1144" s="1"/>
      <c r="BO1144" s="29"/>
      <c r="BP1144" s="1">
        <v>35</v>
      </c>
      <c r="BQ1144" s="29">
        <v>1</v>
      </c>
      <c r="BR1144" s="1"/>
      <c r="BS1144" s="29"/>
      <c r="BT1144" s="1"/>
      <c r="BU1144" s="1"/>
      <c r="BV1144" s="29"/>
      <c r="BW1144" s="1"/>
      <c r="BX1144" s="29"/>
      <c r="BY1144" s="33"/>
      <c r="BZ1144" s="29"/>
      <c r="CA1144" s="33"/>
      <c r="CB1144" s="29"/>
      <c r="CC1144" s="33"/>
    </row>
    <row r="1145" spans="1:81" s="60" customFormat="1" x14ac:dyDescent="0.35">
      <c r="A1145" s="1" t="s">
        <v>59</v>
      </c>
      <c r="B1145" s="1" t="s">
        <v>64</v>
      </c>
      <c r="C1145" s="1" t="s">
        <v>2397</v>
      </c>
      <c r="D1145" s="1" t="s">
        <v>2398</v>
      </c>
      <c r="E1145" s="1" t="s">
        <v>58</v>
      </c>
      <c r="F1145" s="1">
        <v>999925190</v>
      </c>
      <c r="G1145" s="1">
        <f>(K1145+P1145+J1145+M1145+O1145+Q1145)-H1145</f>
        <v>152</v>
      </c>
      <c r="H1145" s="1"/>
      <c r="I1145" s="30"/>
      <c r="J1145" s="1">
        <f>SUM(AR1145,BW1145,CA1145)</f>
        <v>0</v>
      </c>
      <c r="K1145" s="1">
        <f>SUM(AD1145,AF1145,AH1145,AJ1145,AN1145,AL1145,AP1145,AT1145,AV1145,AX1145,AZ1145,BD1145,BF1145,BH1145,BJ1145,BL1145,BN1145,BB1145)</f>
        <v>34</v>
      </c>
      <c r="L1145" s="1">
        <f>COUNT(AD1145,AF1145,AH1145,AJ1145,AL1145,AN1145,AP1145,AT1145,AV1145,AX1145,AZ1145,BB1145,BD1145,BF1145,BH1145,BJ1145,BL1145,BN1145)</f>
        <v>1</v>
      </c>
      <c r="M1145" s="1">
        <f>BP1145+BR1145</f>
        <v>67</v>
      </c>
      <c r="N1145" s="1"/>
      <c r="O1145" s="1">
        <f>BU1145</f>
        <v>51</v>
      </c>
      <c r="P1145" s="1">
        <f>AB1145+BY1145</f>
        <v>0</v>
      </c>
      <c r="Q1145" s="1">
        <f>BT1145+CC1145</f>
        <v>0</v>
      </c>
      <c r="R1145" s="70"/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70"/>
      <c r="AB1145" s="1"/>
      <c r="AC1145" s="29"/>
      <c r="AD1145" s="1"/>
      <c r="AE1145" s="29"/>
      <c r="AF1145" s="1"/>
      <c r="AG1145" s="29"/>
      <c r="AH1145" s="1"/>
      <c r="AI1145" s="29"/>
      <c r="AJ1145" s="1"/>
      <c r="AK1145" s="29"/>
      <c r="AL1145" s="1">
        <v>34</v>
      </c>
      <c r="AM1145" s="29">
        <v>3</v>
      </c>
      <c r="AN1145" s="1"/>
      <c r="AO1145" s="29"/>
      <c r="AP1145" s="1"/>
      <c r="AQ1145" s="29"/>
      <c r="AR1145" s="1"/>
      <c r="AS1145" s="29"/>
      <c r="AT1145" s="1"/>
      <c r="AU1145" s="29"/>
      <c r="AV1145" s="1"/>
      <c r="AW1145" s="29"/>
      <c r="AX1145" s="1"/>
      <c r="AY1145" s="29"/>
      <c r="AZ1145" s="1"/>
      <c r="BA1145" s="29"/>
      <c r="BB1145" s="1"/>
      <c r="BC1145" s="29"/>
      <c r="BD1145" s="1"/>
      <c r="BE1145" s="29"/>
      <c r="BF1145" s="1"/>
      <c r="BG1145" s="29"/>
      <c r="BH1145" s="1"/>
      <c r="BI1145" s="29"/>
      <c r="BJ1145" s="1"/>
      <c r="BK1145" s="29"/>
      <c r="BL1145" s="1"/>
      <c r="BM1145" s="29"/>
      <c r="BN1145" s="1"/>
      <c r="BO1145" s="29"/>
      <c r="BP1145" s="1"/>
      <c r="BQ1145" s="29"/>
      <c r="BR1145" s="1">
        <v>67</v>
      </c>
      <c r="BS1145" s="29">
        <v>6</v>
      </c>
      <c r="BT1145" s="1"/>
      <c r="BU1145" s="1">
        <v>51</v>
      </c>
      <c r="BV1145" s="29" t="s">
        <v>97</v>
      </c>
      <c r="BW1145" s="1"/>
      <c r="BX1145" s="29"/>
      <c r="BY1145" s="33"/>
      <c r="BZ1145" s="29"/>
      <c r="CA1145" s="33"/>
      <c r="CB1145" s="29"/>
      <c r="CC1145" s="33"/>
    </row>
    <row r="1146" spans="1:81" s="60" customFormat="1" x14ac:dyDescent="0.35">
      <c r="A1146" s="35" t="s">
        <v>59</v>
      </c>
      <c r="B1146" s="35" t="s">
        <v>64</v>
      </c>
      <c r="C1146" s="35" t="s">
        <v>2351</v>
      </c>
      <c r="D1146" s="35" t="s">
        <v>3578</v>
      </c>
      <c r="E1146" s="35" t="s">
        <v>58</v>
      </c>
      <c r="F1146" s="35">
        <v>999928109</v>
      </c>
      <c r="G1146" s="1">
        <f>(K1146+P1146+J1146+M1146+O1146+Q1146)-H1146</f>
        <v>152</v>
      </c>
      <c r="H1146" s="1"/>
      <c r="I1146" s="30"/>
      <c r="J1146" s="1">
        <f>SUM(AR1146,BW1146,CA1146)</f>
        <v>0</v>
      </c>
      <c r="K1146" s="1">
        <f>SUM(AD1146,AF1146,AH1146,AJ1146,AN1146,AL1146,AP1146,AT1146,AV1146,AX1146,AZ1146,BD1146,BF1146,BH1146,BJ1146,BL1146,BN1146,BB1146)</f>
        <v>68</v>
      </c>
      <c r="L1146" s="1">
        <f>COUNT(AD1146,AF1146,AH1146,AJ1146,AL1146,AN1146,AP1146,AT1146,AV1146,AX1146,AZ1146,BB1146,BD1146,BF1146,BH1146,BJ1146,BL1146,BN1146)</f>
        <v>1</v>
      </c>
      <c r="M1146" s="1">
        <f>BP1146+BR1146</f>
        <v>0</v>
      </c>
      <c r="N1146" s="1"/>
      <c r="O1146" s="1">
        <f>BU1146</f>
        <v>84</v>
      </c>
      <c r="P1146" s="1">
        <f>AB1146+BY1146</f>
        <v>0</v>
      </c>
      <c r="Q1146" s="1">
        <f>BT1146+CC1146</f>
        <v>0</v>
      </c>
      <c r="R1146" s="70"/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70"/>
      <c r="AB1146" s="1"/>
      <c r="AC1146" s="29"/>
      <c r="AD1146" s="1"/>
      <c r="AE1146" s="29"/>
      <c r="AF1146" s="1"/>
      <c r="AG1146" s="29"/>
      <c r="AH1146" s="1"/>
      <c r="AI1146" s="29"/>
      <c r="AJ1146" s="1"/>
      <c r="AK1146" s="30"/>
      <c r="AL1146" s="1"/>
      <c r="AM1146" s="29"/>
      <c r="AN1146" s="1"/>
      <c r="AO1146" s="29"/>
      <c r="AP1146" s="1"/>
      <c r="AQ1146" s="29"/>
      <c r="AR1146" s="1"/>
      <c r="AS1146" s="29"/>
      <c r="AT1146" s="1"/>
      <c r="AU1146" s="29"/>
      <c r="AV1146" s="1"/>
      <c r="AW1146" s="29"/>
      <c r="AX1146" s="1"/>
      <c r="AY1146" s="29"/>
      <c r="AZ1146" s="1"/>
      <c r="BA1146" s="29"/>
      <c r="BB1146" s="1"/>
      <c r="BC1146" s="29"/>
      <c r="BD1146" s="1"/>
      <c r="BE1146" s="29"/>
      <c r="BF1146" s="1"/>
      <c r="BG1146" s="29"/>
      <c r="BH1146" s="1">
        <v>68</v>
      </c>
      <c r="BI1146" s="29">
        <v>3</v>
      </c>
      <c r="BJ1146" s="1"/>
      <c r="BK1146" s="29"/>
      <c r="BL1146" s="1"/>
      <c r="BM1146" s="29"/>
      <c r="BN1146" s="1"/>
      <c r="BO1146" s="29"/>
      <c r="BP1146" s="1"/>
      <c r="BQ1146" s="29"/>
      <c r="BR1146" s="1"/>
      <c r="BS1146" s="29"/>
      <c r="BT1146" s="1"/>
      <c r="BU1146" s="1">
        <v>84</v>
      </c>
      <c r="BV1146" s="29">
        <v>5</v>
      </c>
      <c r="BW1146" s="1"/>
      <c r="BX1146" s="29"/>
      <c r="BY1146" s="33"/>
      <c r="BZ1146" s="29"/>
      <c r="CA1146" s="33"/>
      <c r="CB1146" s="29"/>
      <c r="CC1146" s="33"/>
    </row>
    <row r="1147" spans="1:81" s="60" customFormat="1" x14ac:dyDescent="0.35">
      <c r="A1147" s="1" t="s">
        <v>59</v>
      </c>
      <c r="B1147" s="1" t="s">
        <v>64</v>
      </c>
      <c r="C1147" s="1" t="s">
        <v>716</v>
      </c>
      <c r="D1147" s="1" t="s">
        <v>2303</v>
      </c>
      <c r="E1147" s="1" t="s">
        <v>58</v>
      </c>
      <c r="F1147" s="1">
        <v>999924831</v>
      </c>
      <c r="G1147" s="1">
        <f>(K1147+P1147+J1147+M1147+O1147+Q1147)-H1147</f>
        <v>136</v>
      </c>
      <c r="H1147" s="33"/>
      <c r="I1147" s="30"/>
      <c r="J1147" s="1">
        <f>SUM(AR1147,BW1147,CA1147)</f>
        <v>0</v>
      </c>
      <c r="K1147" s="1">
        <f>SUM(AD1147,AF1147,AH1147,AJ1147,AN1147,AL1147,AP1147,AT1147,AV1147,AX1147,AZ1147,BD1147,BF1147,BH1147,BJ1147,BL1147,BN1147,BB1147)</f>
        <v>136</v>
      </c>
      <c r="L1147" s="1">
        <f>COUNT(AD1147,AF1147,AH1147,AJ1147,AL1147,AN1147,AP1147,AT1147,AV1147,AX1147,AZ1147,BB1147,BD1147,BF1147,BH1147,BJ1147,BL1147,BN1147)</f>
        <v>2</v>
      </c>
      <c r="M1147" s="1">
        <f>BP1147+BR1147</f>
        <v>0</v>
      </c>
      <c r="N1147" s="1"/>
      <c r="O1147" s="1">
        <f>BU1147</f>
        <v>0</v>
      </c>
      <c r="P1147" s="1">
        <f>AB1147+BY1147</f>
        <v>0</v>
      </c>
      <c r="Q1147" s="1">
        <f>BT1147+CC1147</f>
        <v>0</v>
      </c>
      <c r="R1147" s="70"/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70"/>
      <c r="AB1147" s="1"/>
      <c r="AC1147" s="29"/>
      <c r="AD1147" s="1"/>
      <c r="AE1147" s="29"/>
      <c r="AF1147" s="1"/>
      <c r="AG1147" s="29"/>
      <c r="AH1147" s="1">
        <v>68</v>
      </c>
      <c r="AI1147" s="29">
        <v>3</v>
      </c>
      <c r="AJ1147" s="1"/>
      <c r="AK1147" s="29"/>
      <c r="AL1147" s="1"/>
      <c r="AM1147" s="29"/>
      <c r="AN1147" s="1"/>
      <c r="AO1147" s="29"/>
      <c r="AP1147" s="1"/>
      <c r="AQ1147" s="29"/>
      <c r="AR1147" s="1"/>
      <c r="AS1147" s="29"/>
      <c r="AT1147" s="1"/>
      <c r="AU1147" s="29"/>
      <c r="AV1147" s="1"/>
      <c r="AW1147" s="29"/>
      <c r="AX1147" s="1"/>
      <c r="AY1147" s="29"/>
      <c r="AZ1147" s="1"/>
      <c r="BA1147" s="29"/>
      <c r="BB1147" s="1"/>
      <c r="BC1147" s="29"/>
      <c r="BD1147" s="1"/>
      <c r="BE1147" s="29"/>
      <c r="BF1147" s="1">
        <v>68</v>
      </c>
      <c r="BG1147" s="29">
        <v>4</v>
      </c>
      <c r="BH1147" s="1"/>
      <c r="BI1147" s="29"/>
      <c r="BJ1147" s="1"/>
      <c r="BK1147" s="29"/>
      <c r="BL1147" s="1"/>
      <c r="BM1147" s="29"/>
      <c r="BN1147" s="1"/>
      <c r="BO1147" s="29"/>
      <c r="BP1147" s="1"/>
      <c r="BQ1147" s="29"/>
      <c r="BR1147" s="1"/>
      <c r="BS1147" s="29"/>
      <c r="BT1147" s="1"/>
      <c r="BU1147" s="1"/>
      <c r="BV1147" s="29"/>
      <c r="BW1147" s="1"/>
      <c r="BX1147" s="29"/>
      <c r="BY1147" s="33"/>
      <c r="BZ1147" s="29"/>
      <c r="CA1147" s="33"/>
      <c r="CB1147" s="29"/>
      <c r="CC1147" s="33"/>
    </row>
    <row r="1148" spans="1:81" s="60" customFormat="1" x14ac:dyDescent="0.35">
      <c r="A1148" s="1" t="s">
        <v>59</v>
      </c>
      <c r="B1148" s="1" t="s">
        <v>64</v>
      </c>
      <c r="C1148" s="1" t="s">
        <v>3609</v>
      </c>
      <c r="D1148" s="1" t="s">
        <v>3610</v>
      </c>
      <c r="E1148" s="1" t="s">
        <v>58</v>
      </c>
      <c r="F1148" s="1">
        <v>999928200</v>
      </c>
      <c r="G1148" s="1">
        <f>(K1148+P1148+J1148+M1148+O1148+Q1148)-H1148</f>
        <v>130</v>
      </c>
      <c r="H1148" s="1"/>
      <c r="I1148" s="30"/>
      <c r="J1148" s="1">
        <f>SUM(AR1148,BW1148,CA1148)</f>
        <v>0</v>
      </c>
      <c r="K1148" s="1">
        <f>SUM(AD1148,AF1148,AH1148,AJ1148,AN1148,AL1148,AP1148,AT1148,AV1148,AX1148,AZ1148,BD1148,BF1148,BH1148,BJ1148,BL1148,BN1148,BB1148)</f>
        <v>0</v>
      </c>
      <c r="L1148" s="1">
        <f>COUNT(AD1148,AF1148,AH1148,AJ1148,AL1148,AN1148,AP1148,AT1148,AV1148,AX1148,AZ1148,BB1148,BD1148,BF1148,BH1148,BJ1148,BL1148,BN1148)</f>
        <v>0</v>
      </c>
      <c r="M1148" s="1">
        <f>BP1148+BR1148</f>
        <v>79</v>
      </c>
      <c r="N1148" s="1"/>
      <c r="O1148" s="1">
        <f>BU1148</f>
        <v>51</v>
      </c>
      <c r="P1148" s="1">
        <f>AB1148+BY1148</f>
        <v>0</v>
      </c>
      <c r="Q1148" s="1">
        <f>BT1148+CC1148</f>
        <v>0</v>
      </c>
      <c r="R1148" s="70"/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70"/>
      <c r="AB1148" s="1"/>
      <c r="AC1148" s="29"/>
      <c r="AD1148" s="1"/>
      <c r="AE1148" s="29"/>
      <c r="AF1148" s="1"/>
      <c r="AG1148" s="29"/>
      <c r="AH1148" s="1"/>
      <c r="AI1148" s="29"/>
      <c r="AJ1148" s="1"/>
      <c r="AK1148" s="29"/>
      <c r="AL1148" s="1"/>
      <c r="AM1148" s="30"/>
      <c r="AN1148" s="1"/>
      <c r="AO1148" s="29"/>
      <c r="AP1148" s="1"/>
      <c r="AQ1148" s="30"/>
      <c r="AR1148" s="1"/>
      <c r="AS1148" s="30"/>
      <c r="AT1148" s="1"/>
      <c r="AU1148" s="30"/>
      <c r="AV1148" s="1"/>
      <c r="AW1148" s="30"/>
      <c r="AX1148" s="1"/>
      <c r="AY1148" s="30"/>
      <c r="AZ1148" s="1"/>
      <c r="BA1148" s="30"/>
      <c r="BB1148" s="1"/>
      <c r="BC1148" s="29"/>
      <c r="BD1148" s="1"/>
      <c r="BE1148" s="30"/>
      <c r="BF1148" s="1"/>
      <c r="BG1148" s="30"/>
      <c r="BH1148" s="1"/>
      <c r="BI1148" s="30"/>
      <c r="BJ1148" s="1"/>
      <c r="BK1148" s="30"/>
      <c r="BL1148" s="1"/>
      <c r="BM1148" s="30"/>
      <c r="BN1148" s="1"/>
      <c r="BO1148" s="30"/>
      <c r="BP1148" s="1"/>
      <c r="BQ1148" s="29"/>
      <c r="BR1148" s="1">
        <v>79</v>
      </c>
      <c r="BS1148" s="29">
        <v>4</v>
      </c>
      <c r="BT1148" s="1"/>
      <c r="BU1148" s="1">
        <v>51</v>
      </c>
      <c r="BV1148" s="29" t="s">
        <v>97</v>
      </c>
      <c r="BW1148" s="1"/>
      <c r="BX1148" s="29"/>
      <c r="BY1148" s="33"/>
      <c r="BZ1148" s="29"/>
      <c r="CA1148" s="33"/>
      <c r="CB1148" s="29"/>
      <c r="CC1148" s="33"/>
    </row>
    <row r="1149" spans="1:81" s="60" customFormat="1" x14ac:dyDescent="0.35">
      <c r="A1149" s="33" t="s">
        <v>59</v>
      </c>
      <c r="B1149" s="33" t="s">
        <v>64</v>
      </c>
      <c r="C1149" s="33" t="s">
        <v>1859</v>
      </c>
      <c r="D1149" s="33" t="s">
        <v>3568</v>
      </c>
      <c r="E1149" s="33" t="s">
        <v>58</v>
      </c>
      <c r="F1149" s="33">
        <v>999928087</v>
      </c>
      <c r="G1149" s="1">
        <f>(K1149+P1149+J1149+M1149+O1149+Q1149)-H1149</f>
        <v>120</v>
      </c>
      <c r="H1149" s="1"/>
      <c r="I1149" s="30"/>
      <c r="J1149" s="1">
        <f>SUM(AR1149,BW1149,CA1149)</f>
        <v>0</v>
      </c>
      <c r="K1149" s="1">
        <f>SUM(AD1149,AF1149,AH1149,AJ1149,AN1149,AL1149,AP1149,AT1149,AV1149,AX1149,AZ1149,BD1149,BF1149,BH1149,BJ1149,BL1149,BN1149,BB1149)</f>
        <v>120</v>
      </c>
      <c r="L1149" s="1">
        <f>COUNT(AD1149,AF1149,AH1149,AJ1149,AL1149,AN1149,AP1149,AT1149,AV1149,AX1149,AZ1149,BB1149,BD1149,BF1149,BH1149,BJ1149,BL1149,BN1149)</f>
        <v>1</v>
      </c>
      <c r="M1149" s="1">
        <f>BP1149+BR1149</f>
        <v>0</v>
      </c>
      <c r="N1149" s="1"/>
      <c r="O1149" s="1">
        <f>BU1149</f>
        <v>0</v>
      </c>
      <c r="P1149" s="1">
        <f>AB1149+BY1149</f>
        <v>0</v>
      </c>
      <c r="Q1149" s="1">
        <f>BT1149+CC1149</f>
        <v>0</v>
      </c>
      <c r="R1149" s="70"/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70"/>
      <c r="AB1149" s="1"/>
      <c r="AC1149" s="29"/>
      <c r="AD1149" s="1"/>
      <c r="AE1149" s="29"/>
      <c r="AF1149" s="1"/>
      <c r="AG1149" s="29"/>
      <c r="AH1149" s="1"/>
      <c r="AI1149" s="29"/>
      <c r="AJ1149" s="1"/>
      <c r="AK1149" s="29"/>
      <c r="AL1149" s="1"/>
      <c r="AM1149" s="29"/>
      <c r="AN1149" s="1"/>
      <c r="AO1149" s="29"/>
      <c r="AP1149" s="1"/>
      <c r="AQ1149" s="29"/>
      <c r="AR1149" s="1"/>
      <c r="AS1149" s="29"/>
      <c r="AT1149" s="1"/>
      <c r="AU1149" s="29"/>
      <c r="AV1149" s="1"/>
      <c r="AW1149" s="29"/>
      <c r="AX1149" s="1"/>
      <c r="AY1149" s="29"/>
      <c r="AZ1149" s="1"/>
      <c r="BA1149" s="29"/>
      <c r="BB1149" s="1"/>
      <c r="BC1149" s="29"/>
      <c r="BD1149" s="1"/>
      <c r="BE1149" s="29"/>
      <c r="BF1149" s="1">
        <v>120</v>
      </c>
      <c r="BG1149" s="29">
        <v>1</v>
      </c>
      <c r="BH1149" s="1"/>
      <c r="BI1149" s="29"/>
      <c r="BJ1149" s="1"/>
      <c r="BK1149" s="29"/>
      <c r="BL1149" s="1"/>
      <c r="BM1149" s="29"/>
      <c r="BN1149" s="1"/>
      <c r="BO1149" s="29"/>
      <c r="BP1149" s="1"/>
      <c r="BQ1149" s="29"/>
      <c r="BR1149" s="1"/>
      <c r="BS1149" s="29"/>
      <c r="BT1149" s="1"/>
      <c r="BU1149" s="1"/>
      <c r="BV1149" s="29"/>
      <c r="BW1149" s="1"/>
      <c r="BX1149" s="29"/>
      <c r="BY1149" s="33"/>
      <c r="BZ1149" s="29"/>
      <c r="CA1149" s="33"/>
      <c r="CB1149" s="29"/>
      <c r="CC1149" s="33"/>
    </row>
    <row r="1150" spans="1:81" s="60" customFormat="1" x14ac:dyDescent="0.35">
      <c r="A1150" s="34" t="s">
        <v>59</v>
      </c>
      <c r="B1150" s="34" t="s">
        <v>64</v>
      </c>
      <c r="C1150" s="34" t="s">
        <v>2313</v>
      </c>
      <c r="D1150" s="34" t="s">
        <v>2314</v>
      </c>
      <c r="E1150" s="34" t="s">
        <v>58</v>
      </c>
      <c r="F1150" s="1">
        <v>999924852</v>
      </c>
      <c r="G1150" s="1">
        <f>(K1150+P1150+J1150+M1150+O1150+Q1150)-H1150</f>
        <v>119</v>
      </c>
      <c r="H1150" s="1"/>
      <c r="I1150" s="30"/>
      <c r="J1150" s="1">
        <f>SUM(AR1150,BW1150,CA1150)</f>
        <v>0</v>
      </c>
      <c r="K1150" s="1">
        <f>SUM(AD1150,AF1150,AH1150,AJ1150,AN1150,AL1150,AP1150,AT1150,AV1150,AX1150,AZ1150,BD1150,BF1150,BH1150,BJ1150,BL1150,BN1150,BB1150)</f>
        <v>68</v>
      </c>
      <c r="L1150" s="1">
        <f>COUNT(AD1150,AF1150,AH1150,AJ1150,AL1150,AN1150,AP1150,AT1150,AV1150,AX1150,AZ1150,BB1150,BD1150,BF1150,BH1150,BJ1150,BL1150,BN1150)</f>
        <v>1</v>
      </c>
      <c r="M1150" s="1">
        <f>BP1150+BR1150</f>
        <v>0</v>
      </c>
      <c r="N1150" s="1"/>
      <c r="O1150" s="1">
        <f>BU1150</f>
        <v>51</v>
      </c>
      <c r="P1150" s="1">
        <f>AB1150+BY1150</f>
        <v>0</v>
      </c>
      <c r="Q1150" s="1">
        <f>BT1150+CC1150</f>
        <v>0</v>
      </c>
      <c r="R1150" s="70"/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70"/>
      <c r="AB1150" s="1"/>
      <c r="AC1150" s="29"/>
      <c r="AD1150" s="1"/>
      <c r="AE1150" s="29"/>
      <c r="AF1150" s="1"/>
      <c r="AG1150" s="29"/>
      <c r="AH1150" s="1">
        <v>68</v>
      </c>
      <c r="AI1150" s="29">
        <v>3</v>
      </c>
      <c r="AJ1150" s="1"/>
      <c r="AK1150" s="29"/>
      <c r="AL1150" s="1"/>
      <c r="AM1150" s="29"/>
      <c r="AN1150" s="1"/>
      <c r="AO1150" s="29"/>
      <c r="AP1150" s="1"/>
      <c r="AQ1150" s="29"/>
      <c r="AR1150" s="1"/>
      <c r="AS1150" s="29"/>
      <c r="AT1150" s="1"/>
      <c r="AU1150" s="29"/>
      <c r="AV1150" s="1"/>
      <c r="AW1150" s="29"/>
      <c r="AX1150" s="1"/>
      <c r="AY1150" s="29"/>
      <c r="AZ1150" s="1"/>
      <c r="BA1150" s="29"/>
      <c r="BB1150" s="1"/>
      <c r="BC1150" s="29"/>
      <c r="BD1150" s="1"/>
      <c r="BE1150" s="29"/>
      <c r="BF1150" s="1"/>
      <c r="BG1150" s="29"/>
      <c r="BH1150" s="1"/>
      <c r="BI1150" s="29"/>
      <c r="BJ1150" s="1"/>
      <c r="BK1150" s="29"/>
      <c r="BL1150" s="1"/>
      <c r="BM1150" s="29"/>
      <c r="BN1150" s="1"/>
      <c r="BO1150" s="29"/>
      <c r="BP1150" s="1"/>
      <c r="BQ1150" s="29"/>
      <c r="BR1150" s="1"/>
      <c r="BS1150" s="29"/>
      <c r="BT1150" s="1"/>
      <c r="BU1150" s="1">
        <v>51</v>
      </c>
      <c r="BV1150" s="29" t="s">
        <v>97</v>
      </c>
      <c r="BW1150" s="1"/>
      <c r="BX1150" s="29"/>
      <c r="BY1150" s="33"/>
      <c r="BZ1150" s="29"/>
      <c r="CA1150" s="33"/>
      <c r="CB1150" s="29"/>
      <c r="CC1150" s="33"/>
    </row>
    <row r="1151" spans="1:81" s="60" customFormat="1" x14ac:dyDescent="0.35">
      <c r="A1151" s="34" t="s">
        <v>59</v>
      </c>
      <c r="B1151" s="1" t="s">
        <v>64</v>
      </c>
      <c r="C1151" s="1" t="s">
        <v>528</v>
      </c>
      <c r="D1151" s="1" t="s">
        <v>210</v>
      </c>
      <c r="E1151" s="1" t="s">
        <v>58</v>
      </c>
      <c r="F1151" s="1">
        <v>999921537</v>
      </c>
      <c r="G1151" s="1">
        <f>(K1151+P1151+J1151+M1151+O1151+Q1151)-H1151</f>
        <v>115</v>
      </c>
      <c r="H1151" s="1">
        <f>(J1151+K1151+M1151+N1151+O1151+P1151+Q1151)*0.5</f>
        <v>115</v>
      </c>
      <c r="I1151" s="30"/>
      <c r="J1151" s="1">
        <f>SUM(AR1151,BW1151,CA1151)</f>
        <v>0</v>
      </c>
      <c r="K1151" s="1">
        <f>SUM(AD1151,AF1151,AH1151,AJ1151,AN1151,AL1151,AP1151,AT1151,AV1151,AX1151,AZ1151,BD1151,BF1151,BH1151,BJ1151,BL1151,BN1151,BB1151)</f>
        <v>0</v>
      </c>
      <c r="L1151" s="1">
        <f>COUNT(AD1151,AF1151,AH1151,AJ1151,AL1151,AN1151,AP1151,AT1151,AV1151,AX1151,AZ1151,BB1151,BD1151,BF1151,BH1151,BJ1151,BL1151,BN1151)</f>
        <v>0</v>
      </c>
      <c r="M1151" s="1">
        <f>BP1151+BR1151</f>
        <v>70</v>
      </c>
      <c r="N1151" s="1"/>
      <c r="O1151" s="1">
        <f>BU1151</f>
        <v>160</v>
      </c>
      <c r="P1151" s="1">
        <f>AB1151+BY1151</f>
        <v>0</v>
      </c>
      <c r="Q1151" s="1">
        <f>BT1151+CC1151</f>
        <v>0</v>
      </c>
      <c r="R1151" s="70"/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70"/>
      <c r="AB1151" s="1"/>
      <c r="AC1151" s="29"/>
      <c r="AD1151" s="1"/>
      <c r="AE1151" s="29"/>
      <c r="AF1151" s="1"/>
      <c r="AG1151" s="29"/>
      <c r="AH1151" s="1"/>
      <c r="AI1151" s="29"/>
      <c r="AJ1151" s="1"/>
      <c r="AK1151" s="29"/>
      <c r="AL1151" s="1"/>
      <c r="AM1151" s="30"/>
      <c r="AN1151" s="1"/>
      <c r="AO1151" s="29"/>
      <c r="AP1151" s="1"/>
      <c r="AQ1151" s="30"/>
      <c r="AR1151" s="1"/>
      <c r="AS1151" s="30"/>
      <c r="AT1151" s="1"/>
      <c r="AU1151" s="30"/>
      <c r="AV1151" s="1"/>
      <c r="AW1151" s="30"/>
      <c r="AX1151" s="1"/>
      <c r="AY1151" s="30"/>
      <c r="AZ1151" s="1"/>
      <c r="BA1151" s="30"/>
      <c r="BB1151" s="1"/>
      <c r="BC1151" s="29"/>
      <c r="BD1151" s="1"/>
      <c r="BE1151" s="30"/>
      <c r="BF1151" s="1"/>
      <c r="BG1151" s="30"/>
      <c r="BH1151" s="1"/>
      <c r="BI1151" s="30"/>
      <c r="BJ1151" s="1"/>
      <c r="BK1151" s="30"/>
      <c r="BL1151" s="1"/>
      <c r="BM1151" s="30"/>
      <c r="BN1151" s="1"/>
      <c r="BO1151" s="30"/>
      <c r="BP1151" s="1"/>
      <c r="BQ1151" s="29"/>
      <c r="BR1151" s="1">
        <v>70</v>
      </c>
      <c r="BS1151" s="29">
        <v>1</v>
      </c>
      <c r="BT1151" s="1"/>
      <c r="BU1151" s="1">
        <v>160</v>
      </c>
      <c r="BV1151" s="29">
        <v>1</v>
      </c>
      <c r="BW1151" s="1"/>
      <c r="BX1151" s="29"/>
      <c r="BY1151" s="33"/>
      <c r="BZ1151" s="29"/>
      <c r="CA1151" s="33"/>
      <c r="CB1151" s="29"/>
      <c r="CC1151" s="33"/>
    </row>
    <row r="1152" spans="1:81" s="60" customFormat="1" x14ac:dyDescent="0.35">
      <c r="A1152" s="1" t="s">
        <v>59</v>
      </c>
      <c r="B1152" s="1" t="s">
        <v>64</v>
      </c>
      <c r="C1152" s="1" t="s">
        <v>1859</v>
      </c>
      <c r="D1152" s="1" t="s">
        <v>2972</v>
      </c>
      <c r="E1152" s="1" t="s">
        <v>58</v>
      </c>
      <c r="F1152" s="1">
        <v>999926590</v>
      </c>
      <c r="G1152" s="1">
        <f>(K1152+P1152+J1152+M1152+O1152+Q1152)-H1152</f>
        <v>93</v>
      </c>
      <c r="H1152" s="1"/>
      <c r="I1152" s="30"/>
      <c r="J1152" s="1">
        <f>SUM(AR1152,BW1152,CA1152)</f>
        <v>0</v>
      </c>
      <c r="K1152" s="1">
        <f>SUM(AD1152,AF1152,AH1152,AJ1152,AN1152,AL1152,AP1152,AT1152,AV1152,AX1152,AZ1152,BD1152,BF1152,BH1152,BJ1152,BL1152,BN1152,BB1152)</f>
        <v>93</v>
      </c>
      <c r="L1152" s="1">
        <f>COUNT(AD1152,AF1152,AH1152,AJ1152,AL1152,AN1152,AP1152,AT1152,AV1152,AX1152,AZ1152,BB1152,BD1152,BF1152,BH1152,BJ1152,BL1152,BN1152)</f>
        <v>2</v>
      </c>
      <c r="M1152" s="1">
        <f>BP1152+BR1152</f>
        <v>0</v>
      </c>
      <c r="N1152" s="1"/>
      <c r="O1152" s="1">
        <f>BU1152</f>
        <v>0</v>
      </c>
      <c r="P1152" s="1">
        <f>AB1152+BY1152</f>
        <v>0</v>
      </c>
      <c r="Q1152" s="1">
        <f>BT1152+CC1152</f>
        <v>0</v>
      </c>
      <c r="R1152" s="70"/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70"/>
      <c r="AB1152" s="1"/>
      <c r="AC1152" s="29"/>
      <c r="AD1152" s="1"/>
      <c r="AE1152" s="29"/>
      <c r="AF1152" s="1"/>
      <c r="AG1152" s="29"/>
      <c r="AH1152" s="1"/>
      <c r="AI1152" s="29"/>
      <c r="AJ1152" s="1"/>
      <c r="AK1152" s="29"/>
      <c r="AL1152" s="1"/>
      <c r="AM1152" s="29"/>
      <c r="AN1152" s="1"/>
      <c r="AO1152" s="29"/>
      <c r="AP1152" s="1">
        <v>63</v>
      </c>
      <c r="AQ1152" s="29">
        <v>5</v>
      </c>
      <c r="AR1152" s="1"/>
      <c r="AS1152" s="29"/>
      <c r="AT1152" s="1"/>
      <c r="AU1152" s="29"/>
      <c r="AV1152" s="1"/>
      <c r="AW1152" s="29"/>
      <c r="AX1152" s="1"/>
      <c r="AY1152" s="29"/>
      <c r="AZ1152" s="1">
        <v>30</v>
      </c>
      <c r="BA1152" s="29">
        <v>1</v>
      </c>
      <c r="BB1152" s="1"/>
      <c r="BC1152" s="29"/>
      <c r="BD1152" s="1"/>
      <c r="BE1152" s="29"/>
      <c r="BF1152" s="1"/>
      <c r="BG1152" s="29"/>
      <c r="BH1152" s="1"/>
      <c r="BI1152" s="29"/>
      <c r="BJ1152" s="1"/>
      <c r="BK1152" s="29"/>
      <c r="BL1152" s="1"/>
      <c r="BM1152" s="29"/>
      <c r="BN1152" s="1"/>
      <c r="BO1152" s="29"/>
      <c r="BP1152" s="1"/>
      <c r="BQ1152" s="29"/>
      <c r="BR1152" s="1"/>
      <c r="BS1152" s="29"/>
      <c r="BT1152" s="1"/>
      <c r="BU1152" s="1"/>
      <c r="BV1152" s="29"/>
      <c r="BW1152" s="1"/>
      <c r="BX1152" s="29"/>
      <c r="BY1152" s="33"/>
      <c r="BZ1152" s="29"/>
      <c r="CA1152" s="33"/>
      <c r="CB1152" s="29"/>
      <c r="CC1152" s="33"/>
    </row>
    <row r="1153" spans="1:81" s="60" customFormat="1" x14ac:dyDescent="0.35">
      <c r="A1153" s="34" t="s">
        <v>59</v>
      </c>
      <c r="B1153" s="34" t="s">
        <v>64</v>
      </c>
      <c r="C1153" s="34" t="s">
        <v>2372</v>
      </c>
      <c r="D1153" s="34" t="s">
        <v>2373</v>
      </c>
      <c r="E1153" s="34" t="s">
        <v>58</v>
      </c>
      <c r="F1153" s="1">
        <v>999925098</v>
      </c>
      <c r="G1153" s="1">
        <f>(K1153+P1153+J1153+M1153+O1153+Q1153)-H1153</f>
        <v>90</v>
      </c>
      <c r="H1153" s="1"/>
      <c r="I1153" s="30"/>
      <c r="J1153" s="1">
        <f>SUM(AR1153,BW1153,CA1153)</f>
        <v>0</v>
      </c>
      <c r="K1153" s="1">
        <f>SUM(AD1153,AF1153,AH1153,AJ1153,AN1153,AL1153,AP1153,AT1153,AV1153,AX1153,AZ1153,BD1153,BF1153,BH1153,BJ1153,BL1153,BN1153,BB1153)</f>
        <v>90</v>
      </c>
      <c r="L1153" s="1">
        <f>COUNT(AD1153,AF1153,AH1153,AJ1153,AL1153,AN1153,AP1153,AT1153,AV1153,AX1153,AZ1153,BB1153,BD1153,BF1153,BH1153,BJ1153,BL1153,BN1153)</f>
        <v>1</v>
      </c>
      <c r="M1153" s="1">
        <f>BP1153+BR1153</f>
        <v>0</v>
      </c>
      <c r="N1153" s="1"/>
      <c r="O1153" s="1">
        <f>BU1153</f>
        <v>0</v>
      </c>
      <c r="P1153" s="1">
        <f>AB1153+BY1153</f>
        <v>0</v>
      </c>
      <c r="Q1153" s="1">
        <f>BT1153+CC1153</f>
        <v>0</v>
      </c>
      <c r="R1153" s="70"/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70"/>
      <c r="AB1153" s="1"/>
      <c r="AC1153" s="29"/>
      <c r="AD1153" s="1"/>
      <c r="AE1153" s="29"/>
      <c r="AF1153" s="1"/>
      <c r="AG1153" s="29"/>
      <c r="AH1153" s="1">
        <v>90</v>
      </c>
      <c r="AI1153" s="29">
        <v>2</v>
      </c>
      <c r="AJ1153" s="1"/>
      <c r="AK1153" s="29"/>
      <c r="AL1153" s="1"/>
      <c r="AM1153" s="29"/>
      <c r="AN1153" s="1"/>
      <c r="AO1153" s="29"/>
      <c r="AP1153" s="1"/>
      <c r="AQ1153" s="29"/>
      <c r="AR1153" s="1"/>
      <c r="AS1153" s="29"/>
      <c r="AT1153" s="1"/>
      <c r="AU1153" s="29"/>
      <c r="AV1153" s="1"/>
      <c r="AW1153" s="29"/>
      <c r="AX1153" s="1"/>
      <c r="AY1153" s="29"/>
      <c r="AZ1153" s="1"/>
      <c r="BA1153" s="29"/>
      <c r="BB1153" s="1"/>
      <c r="BC1153" s="29"/>
      <c r="BD1153" s="1"/>
      <c r="BE1153" s="29"/>
      <c r="BF1153" s="1"/>
      <c r="BG1153" s="29"/>
      <c r="BH1153" s="1"/>
      <c r="BI1153" s="29"/>
      <c r="BJ1153" s="1"/>
      <c r="BK1153" s="29"/>
      <c r="BL1153" s="1"/>
      <c r="BM1153" s="29"/>
      <c r="BN1153" s="1"/>
      <c r="BO1153" s="29"/>
      <c r="BP1153" s="1"/>
      <c r="BQ1153" s="29"/>
      <c r="BR1153" s="1"/>
      <c r="BS1153" s="29"/>
      <c r="BT1153" s="1"/>
      <c r="BU1153" s="1"/>
      <c r="BV1153" s="29"/>
      <c r="BW1153" s="1"/>
      <c r="BX1153" s="29"/>
      <c r="BY1153" s="33"/>
      <c r="BZ1153" s="29"/>
      <c r="CA1153" s="33"/>
      <c r="CB1153" s="29"/>
      <c r="CC1153" s="33"/>
    </row>
    <row r="1154" spans="1:81" s="60" customFormat="1" x14ac:dyDescent="0.35">
      <c r="A1154" s="1" t="s">
        <v>59</v>
      </c>
      <c r="B1154" s="1" t="s">
        <v>64</v>
      </c>
      <c r="C1154" s="1" t="s">
        <v>885</v>
      </c>
      <c r="D1154" s="1" t="s">
        <v>3454</v>
      </c>
      <c r="E1154" s="1" t="s">
        <v>58</v>
      </c>
      <c r="F1154" s="1">
        <v>999927799</v>
      </c>
      <c r="G1154" s="1">
        <f>(K1154+P1154+J1154+M1154+O1154+Q1154)-H1154</f>
        <v>90</v>
      </c>
      <c r="H1154" s="1"/>
      <c r="I1154" s="30"/>
      <c r="J1154" s="1">
        <f>SUM(AR1154,BW1154,CA1154)</f>
        <v>0</v>
      </c>
      <c r="K1154" s="1">
        <f>SUM(AD1154,AF1154,AH1154,AJ1154,AN1154,AL1154,AP1154,AT1154,AV1154,AX1154,AZ1154,BD1154,BF1154,BH1154,BJ1154,BL1154,BN1154,BB1154)</f>
        <v>90</v>
      </c>
      <c r="L1154" s="1">
        <f>COUNT(AD1154,AF1154,AH1154,AJ1154,AL1154,AN1154,AP1154,AT1154,AV1154,AX1154,AZ1154,BB1154,BD1154,BF1154,BH1154,BJ1154,BL1154,BN1154)</f>
        <v>1</v>
      </c>
      <c r="M1154" s="1">
        <f>BP1154+BR1154</f>
        <v>0</v>
      </c>
      <c r="N1154" s="1"/>
      <c r="O1154" s="1">
        <f>BU1154</f>
        <v>0</v>
      </c>
      <c r="P1154" s="1">
        <f>AB1154+BY1154</f>
        <v>0</v>
      </c>
      <c r="Q1154" s="1">
        <f>BT1154+CC1154</f>
        <v>0</v>
      </c>
      <c r="R1154" s="70"/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70"/>
      <c r="AB1154" s="1"/>
      <c r="AC1154" s="29"/>
      <c r="AD1154" s="1"/>
      <c r="AE1154" s="29"/>
      <c r="AF1154" s="1"/>
      <c r="AG1154" s="29"/>
      <c r="AH1154" s="1"/>
      <c r="AI1154" s="29"/>
      <c r="AJ1154" s="1"/>
      <c r="AK1154" s="29"/>
      <c r="AL1154" s="1"/>
      <c r="AM1154" s="29"/>
      <c r="AN1154" s="1"/>
      <c r="AO1154" s="29"/>
      <c r="AP1154" s="1"/>
      <c r="AQ1154" s="29"/>
      <c r="AR1154" s="1"/>
      <c r="AS1154" s="29"/>
      <c r="AT1154" s="1"/>
      <c r="AU1154" s="29"/>
      <c r="AV1154" s="1"/>
      <c r="AW1154" s="29"/>
      <c r="AX1154" s="1"/>
      <c r="AY1154" s="29"/>
      <c r="AZ1154" s="1"/>
      <c r="BA1154" s="29"/>
      <c r="BB1154" s="1"/>
      <c r="BC1154" s="29"/>
      <c r="BD1154" s="1"/>
      <c r="BE1154" s="29"/>
      <c r="BF1154" s="1"/>
      <c r="BG1154" s="29"/>
      <c r="BH1154" s="1">
        <v>90</v>
      </c>
      <c r="BI1154" s="29">
        <v>2</v>
      </c>
      <c r="BJ1154" s="1"/>
      <c r="BK1154" s="29"/>
      <c r="BL1154" s="1"/>
      <c r="BM1154" s="29"/>
      <c r="BN1154" s="1"/>
      <c r="BO1154" s="29"/>
      <c r="BP1154" s="1"/>
      <c r="BQ1154" s="29"/>
      <c r="BR1154" s="1"/>
      <c r="BS1154" s="29"/>
      <c r="BT1154" s="1"/>
      <c r="BU1154" s="1"/>
      <c r="BV1154" s="29"/>
      <c r="BW1154" s="1"/>
      <c r="BX1154" s="29"/>
      <c r="BY1154" s="33"/>
      <c r="BZ1154" s="29"/>
      <c r="CA1154" s="33"/>
      <c r="CB1154" s="29"/>
      <c r="CC1154" s="33"/>
    </row>
    <row r="1155" spans="1:81" s="60" customFormat="1" x14ac:dyDescent="0.35">
      <c r="A1155" s="33" t="s">
        <v>59</v>
      </c>
      <c r="B1155" s="33" t="s">
        <v>64</v>
      </c>
      <c r="C1155" s="33" t="s">
        <v>3589</v>
      </c>
      <c r="D1155" s="33" t="s">
        <v>3590</v>
      </c>
      <c r="E1155" s="33" t="s">
        <v>58</v>
      </c>
      <c r="F1155" s="33">
        <v>999928147</v>
      </c>
      <c r="G1155" s="1">
        <f>(K1155+P1155+J1155+M1155+O1155+Q1155)-H1155</f>
        <v>90</v>
      </c>
      <c r="H1155" s="1"/>
      <c r="I1155" s="30"/>
      <c r="J1155" s="1">
        <f>SUM(AR1155,BW1155,CA1155)</f>
        <v>0</v>
      </c>
      <c r="K1155" s="1">
        <f>SUM(AD1155,AF1155,AH1155,AJ1155,AN1155,AL1155,AP1155,AT1155,AV1155,AX1155,AZ1155,BD1155,BF1155,BH1155,BJ1155,BL1155,BN1155,BB1155)</f>
        <v>90</v>
      </c>
      <c r="L1155" s="1">
        <f>COUNT(AD1155,AF1155,AH1155,AJ1155,AL1155,AN1155,AP1155,AT1155,AV1155,AX1155,AZ1155,BB1155,BD1155,BF1155,BH1155,BJ1155,BL1155,BN1155)</f>
        <v>1</v>
      </c>
      <c r="M1155" s="1">
        <f>BP1155+BR1155</f>
        <v>0</v>
      </c>
      <c r="N1155" s="1"/>
      <c r="O1155" s="1">
        <f>BU1155</f>
        <v>0</v>
      </c>
      <c r="P1155" s="1">
        <f>AB1155+BY1155</f>
        <v>0</v>
      </c>
      <c r="Q1155" s="1">
        <f>BT1155+CC1155</f>
        <v>0</v>
      </c>
      <c r="R1155" s="70"/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70"/>
      <c r="AB1155" s="1"/>
      <c r="AC1155" s="29"/>
      <c r="AD1155" s="1"/>
      <c r="AE1155" s="29"/>
      <c r="AF1155" s="1"/>
      <c r="AG1155" s="29"/>
      <c r="AH1155" s="1"/>
      <c r="AI1155" s="29"/>
      <c r="AJ1155" s="1"/>
      <c r="AK1155" s="29"/>
      <c r="AL1155" s="1"/>
      <c r="AM1155" s="29"/>
      <c r="AN1155" s="1"/>
      <c r="AO1155" s="29"/>
      <c r="AP1155" s="1"/>
      <c r="AQ1155" s="29"/>
      <c r="AR1155" s="1"/>
      <c r="AS1155" s="29"/>
      <c r="AT1155" s="1"/>
      <c r="AU1155" s="29"/>
      <c r="AV1155" s="1"/>
      <c r="AW1155" s="29"/>
      <c r="AX1155" s="1"/>
      <c r="AY1155" s="29"/>
      <c r="AZ1155" s="1"/>
      <c r="BA1155" s="29"/>
      <c r="BB1155" s="1"/>
      <c r="BC1155" s="29"/>
      <c r="BD1155" s="1"/>
      <c r="BE1155" s="29"/>
      <c r="BF1155" s="1">
        <v>90</v>
      </c>
      <c r="BG1155" s="29">
        <v>2</v>
      </c>
      <c r="BH1155" s="1"/>
      <c r="BI1155" s="29"/>
      <c r="BJ1155" s="1"/>
      <c r="BK1155" s="29"/>
      <c r="BL1155" s="1"/>
      <c r="BM1155" s="29"/>
      <c r="BN1155" s="1"/>
      <c r="BO1155" s="29"/>
      <c r="BP1155" s="1"/>
      <c r="BQ1155" s="29"/>
      <c r="BR1155" s="1"/>
      <c r="BS1155" s="29"/>
      <c r="BT1155" s="1"/>
      <c r="BU1155" s="1"/>
      <c r="BV1155" s="29"/>
      <c r="BW1155" s="1"/>
      <c r="BX1155" s="29"/>
      <c r="BY1155" s="33"/>
      <c r="BZ1155" s="29"/>
      <c r="CA1155" s="33"/>
      <c r="CB1155" s="29"/>
      <c r="CC1155" s="33"/>
    </row>
    <row r="1156" spans="1:81" s="60" customFormat="1" x14ac:dyDescent="0.35">
      <c r="A1156" s="1" t="s">
        <v>59</v>
      </c>
      <c r="B1156" s="1" t="s">
        <v>64</v>
      </c>
      <c r="C1156" s="1" t="s">
        <v>1986</v>
      </c>
      <c r="D1156" s="1" t="s">
        <v>3070</v>
      </c>
      <c r="E1156" s="1" t="s">
        <v>58</v>
      </c>
      <c r="F1156" s="1">
        <v>999926805</v>
      </c>
      <c r="G1156" s="1">
        <f>(K1156+P1156+J1156+M1156+O1156+Q1156)-H1156</f>
        <v>89</v>
      </c>
      <c r="H1156" s="1"/>
      <c r="I1156" s="30"/>
      <c r="J1156" s="1">
        <f>SUM(AR1156,BW1156,CA1156)</f>
        <v>0</v>
      </c>
      <c r="K1156" s="1">
        <f>SUM(AD1156,AF1156,AH1156,AJ1156,AN1156,AL1156,AP1156,AT1156,AV1156,AX1156,AZ1156,BD1156,BF1156,BH1156,BJ1156,BL1156,BN1156,BB1156)</f>
        <v>38</v>
      </c>
      <c r="L1156" s="1">
        <f>COUNT(AD1156,AF1156,AH1156,AJ1156,AL1156,AN1156,AP1156,AT1156,AV1156,AX1156,AZ1156,BB1156,BD1156,BF1156,BH1156,BJ1156,BL1156,BN1156)</f>
        <v>1</v>
      </c>
      <c r="M1156" s="1">
        <f>BP1156+BR1156</f>
        <v>0</v>
      </c>
      <c r="N1156" s="1"/>
      <c r="O1156" s="1">
        <f>BU1156</f>
        <v>51</v>
      </c>
      <c r="P1156" s="1">
        <f>AB1156+BY1156</f>
        <v>0</v>
      </c>
      <c r="Q1156" s="1">
        <f>BT1156+CC1156</f>
        <v>0</v>
      </c>
      <c r="R1156" s="70"/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70"/>
      <c r="AB1156" s="1"/>
      <c r="AC1156" s="29"/>
      <c r="AD1156" s="1"/>
      <c r="AE1156" s="29"/>
      <c r="AF1156" s="1"/>
      <c r="AG1156" s="29"/>
      <c r="AH1156" s="1"/>
      <c r="AI1156" s="29"/>
      <c r="AJ1156" s="1"/>
      <c r="AK1156" s="29"/>
      <c r="AL1156" s="1"/>
      <c r="AM1156" s="29"/>
      <c r="AN1156" s="1"/>
      <c r="AO1156" s="29"/>
      <c r="AP1156" s="1">
        <v>38</v>
      </c>
      <c r="AQ1156" s="29" t="s">
        <v>97</v>
      </c>
      <c r="AR1156" s="1"/>
      <c r="AS1156" s="29"/>
      <c r="AT1156" s="1"/>
      <c r="AU1156" s="29"/>
      <c r="AV1156" s="1"/>
      <c r="AW1156" s="29"/>
      <c r="AX1156" s="1"/>
      <c r="AY1156" s="29"/>
      <c r="AZ1156" s="1"/>
      <c r="BA1156" s="29"/>
      <c r="BB1156" s="1"/>
      <c r="BC1156" s="29"/>
      <c r="BD1156" s="1"/>
      <c r="BE1156" s="29"/>
      <c r="BF1156" s="1"/>
      <c r="BG1156" s="29"/>
      <c r="BH1156" s="1"/>
      <c r="BI1156" s="29"/>
      <c r="BJ1156" s="1"/>
      <c r="BK1156" s="29"/>
      <c r="BL1156" s="1"/>
      <c r="BM1156" s="29"/>
      <c r="BN1156" s="1"/>
      <c r="BO1156" s="29"/>
      <c r="BP1156" s="1"/>
      <c r="BQ1156" s="29"/>
      <c r="BR1156" s="1"/>
      <c r="BS1156" s="29"/>
      <c r="BT1156" s="1"/>
      <c r="BU1156" s="1">
        <v>51</v>
      </c>
      <c r="BV1156" s="29" t="s">
        <v>97</v>
      </c>
      <c r="BW1156" s="1"/>
      <c r="BX1156" s="29"/>
      <c r="BY1156" s="33"/>
      <c r="BZ1156" s="29"/>
      <c r="CA1156" s="33"/>
      <c r="CB1156" s="29"/>
      <c r="CC1156" s="33"/>
    </row>
    <row r="1157" spans="1:81" s="60" customFormat="1" x14ac:dyDescent="0.35">
      <c r="A1157" s="34" t="s">
        <v>59</v>
      </c>
      <c r="B1157" s="1" t="s">
        <v>64</v>
      </c>
      <c r="C1157" s="1" t="s">
        <v>2803</v>
      </c>
      <c r="D1157" s="1" t="s">
        <v>2804</v>
      </c>
      <c r="E1157" s="1" t="s">
        <v>58</v>
      </c>
      <c r="F1157" s="1">
        <v>999926154</v>
      </c>
      <c r="G1157" s="1">
        <f>(K1157+P1157+J1157+M1157+O1157+Q1157)-H1157</f>
        <v>84</v>
      </c>
      <c r="H1157" s="1">
        <f>(J1157+K1157+M1157+N1157+O1157+P1157+Q1157)*0.5</f>
        <v>84</v>
      </c>
      <c r="I1157" s="30"/>
      <c r="J1157" s="1">
        <f>SUM(AR1157,BW1157,CA1157)</f>
        <v>0</v>
      </c>
      <c r="K1157" s="1">
        <f>SUM(AD1157,AF1157,AH1157,AJ1157,AN1157,AL1157,AP1157,AT1157,AV1157,AX1157,AZ1157,BD1157,BF1157,BH1157,BJ1157,BL1157,BN1157,BB1157)</f>
        <v>90</v>
      </c>
      <c r="L1157" s="1">
        <f>COUNT(AD1157,AF1157,AH1157,AJ1157,AL1157,AN1157,AP1157,AT1157,AV1157,AX1157,AZ1157,BB1157,BD1157,BF1157,BH1157,BJ1157,BL1157,BN1157)</f>
        <v>1</v>
      </c>
      <c r="M1157" s="1">
        <f>BP1157+BR1157</f>
        <v>0</v>
      </c>
      <c r="N1157" s="1"/>
      <c r="O1157" s="1">
        <f>BU1157</f>
        <v>78</v>
      </c>
      <c r="P1157" s="1">
        <f>AB1157+BY1157</f>
        <v>0</v>
      </c>
      <c r="Q1157" s="1">
        <f>BT1157+CC1157</f>
        <v>0</v>
      </c>
      <c r="R1157" s="70"/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70"/>
      <c r="AB1157" s="1"/>
      <c r="AC1157" s="29"/>
      <c r="AD1157" s="1"/>
      <c r="AE1157" s="29"/>
      <c r="AF1157" s="1"/>
      <c r="AG1157" s="29"/>
      <c r="AH1157" s="1"/>
      <c r="AI1157" s="29"/>
      <c r="AJ1157" s="1"/>
      <c r="AK1157" s="29"/>
      <c r="AL1157" s="1">
        <v>90</v>
      </c>
      <c r="AM1157" s="29">
        <v>2</v>
      </c>
      <c r="AN1157" s="1"/>
      <c r="AO1157" s="29"/>
      <c r="AP1157" s="1"/>
      <c r="AQ1157" s="29"/>
      <c r="AR1157" s="1"/>
      <c r="AS1157" s="29"/>
      <c r="AT1157" s="1"/>
      <c r="AU1157" s="29"/>
      <c r="AV1157" s="1"/>
      <c r="AW1157" s="29"/>
      <c r="AX1157" s="1"/>
      <c r="AY1157" s="29"/>
      <c r="AZ1157" s="1"/>
      <c r="BA1157" s="29"/>
      <c r="BB1157" s="1"/>
      <c r="BC1157" s="29"/>
      <c r="BD1157" s="1"/>
      <c r="BE1157" s="29"/>
      <c r="BF1157" s="1"/>
      <c r="BG1157" s="29"/>
      <c r="BH1157" s="1"/>
      <c r="BI1157" s="29"/>
      <c r="BJ1157" s="1"/>
      <c r="BK1157" s="29"/>
      <c r="BL1157" s="1"/>
      <c r="BM1157" s="29"/>
      <c r="BN1157" s="1"/>
      <c r="BO1157" s="29"/>
      <c r="BP1157" s="1"/>
      <c r="BQ1157" s="29"/>
      <c r="BR1157" s="1"/>
      <c r="BS1157" s="29"/>
      <c r="BT1157" s="1"/>
      <c r="BU1157" s="1">
        <v>78</v>
      </c>
      <c r="BV1157" s="29">
        <v>6</v>
      </c>
      <c r="BW1157" s="1"/>
      <c r="BX1157" s="29"/>
      <c r="BY1157" s="33"/>
      <c r="BZ1157" s="29"/>
      <c r="CA1157" s="33"/>
      <c r="CB1157" s="29"/>
      <c r="CC1157" s="33"/>
    </row>
    <row r="1158" spans="1:81" s="60" customFormat="1" x14ac:dyDescent="0.35">
      <c r="A1158" s="35" t="s">
        <v>59</v>
      </c>
      <c r="B1158" s="35" t="s">
        <v>64</v>
      </c>
      <c r="C1158" s="35" t="s">
        <v>244</v>
      </c>
      <c r="D1158" s="40" t="s">
        <v>1674</v>
      </c>
      <c r="E1158" s="35" t="s">
        <v>58</v>
      </c>
      <c r="F1158" s="35">
        <v>999925960</v>
      </c>
      <c r="G1158" s="1">
        <f>(K1158+P1158+J1158+M1158+O1158+Q1158)-H1158</f>
        <v>81</v>
      </c>
      <c r="H1158" s="1"/>
      <c r="I1158" s="30"/>
      <c r="J1158" s="1">
        <f>SUM(AR1158,BW1158,CA1158)</f>
        <v>0</v>
      </c>
      <c r="K1158" s="1">
        <f>SUM(AD1158,AF1158,AH1158,AJ1158,AN1158,AL1158,AP1158,AT1158,AV1158,AX1158,AZ1158,BD1158,BF1158,BH1158,BJ1158,BL1158,BN1158,BB1158)</f>
        <v>30</v>
      </c>
      <c r="L1158" s="1">
        <f>COUNT(AD1158,AF1158,AH1158,AJ1158,AL1158,AN1158,AP1158,AT1158,AV1158,AX1158,AZ1158,BB1158,BD1158,BF1158,BH1158,BJ1158,BL1158,BN1158)</f>
        <v>1</v>
      </c>
      <c r="M1158" s="1">
        <f>BP1158+BR1158</f>
        <v>0</v>
      </c>
      <c r="N1158" s="1"/>
      <c r="O1158" s="1">
        <f>BU1158</f>
        <v>51</v>
      </c>
      <c r="P1158" s="1">
        <f>AB1158+BY1158</f>
        <v>0</v>
      </c>
      <c r="Q1158" s="1">
        <f>BT1158+CC1158</f>
        <v>0</v>
      </c>
      <c r="R1158" s="70"/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70"/>
      <c r="AB1158" s="1"/>
      <c r="AC1158" s="29"/>
      <c r="AD1158" s="1"/>
      <c r="AE1158" s="29"/>
      <c r="AF1158" s="1">
        <v>30</v>
      </c>
      <c r="AG1158" s="29">
        <v>1</v>
      </c>
      <c r="AH1158" s="1"/>
      <c r="AI1158" s="29"/>
      <c r="AJ1158" s="1"/>
      <c r="AK1158" s="29"/>
      <c r="AL1158" s="1"/>
      <c r="AM1158" s="29"/>
      <c r="AN1158" s="1"/>
      <c r="AO1158" s="29"/>
      <c r="AP1158" s="1"/>
      <c r="AQ1158" s="29"/>
      <c r="AR1158" s="1"/>
      <c r="AS1158" s="29"/>
      <c r="AT1158" s="1"/>
      <c r="AU1158" s="29"/>
      <c r="AV1158" s="1"/>
      <c r="AW1158" s="29"/>
      <c r="AX1158" s="1"/>
      <c r="AY1158" s="29"/>
      <c r="AZ1158" s="1"/>
      <c r="BA1158" s="29"/>
      <c r="BB1158" s="1"/>
      <c r="BC1158" s="29"/>
      <c r="BD1158" s="1"/>
      <c r="BE1158" s="29"/>
      <c r="BF1158" s="1"/>
      <c r="BG1158" s="29"/>
      <c r="BH1158" s="1"/>
      <c r="BI1158" s="29"/>
      <c r="BJ1158" s="1"/>
      <c r="BK1158" s="29"/>
      <c r="BL1158" s="1"/>
      <c r="BM1158" s="29"/>
      <c r="BN1158" s="1"/>
      <c r="BO1158" s="29"/>
      <c r="BP1158" s="1"/>
      <c r="BQ1158" s="29"/>
      <c r="BR1158" s="1"/>
      <c r="BS1158" s="29"/>
      <c r="BT1158" s="1"/>
      <c r="BU1158" s="1">
        <v>51</v>
      </c>
      <c r="BV1158" s="29" t="s">
        <v>97</v>
      </c>
      <c r="BW1158" s="1"/>
      <c r="BX1158" s="29"/>
      <c r="BY1158" s="33"/>
      <c r="BZ1158" s="29"/>
      <c r="CA1158" s="33"/>
      <c r="CB1158" s="29"/>
      <c r="CC1158" s="33"/>
    </row>
    <row r="1159" spans="1:81" s="60" customFormat="1" x14ac:dyDescent="0.35">
      <c r="A1159" s="1" t="s">
        <v>59</v>
      </c>
      <c r="B1159" s="1" t="s">
        <v>64</v>
      </c>
      <c r="C1159" s="1" t="s">
        <v>2294</v>
      </c>
      <c r="D1159" s="1" t="s">
        <v>1223</v>
      </c>
      <c r="E1159" s="1" t="s">
        <v>58</v>
      </c>
      <c r="F1159" s="1">
        <v>999924808</v>
      </c>
      <c r="G1159" s="1">
        <f>(K1159+P1159+J1159+M1159+O1159+Q1159)-H1159</f>
        <v>78</v>
      </c>
      <c r="H1159" s="1"/>
      <c r="I1159" s="30"/>
      <c r="J1159" s="1">
        <f>SUM(AR1159,BW1159,CA1159)</f>
        <v>0</v>
      </c>
      <c r="K1159" s="1">
        <f>SUM(AD1159,AF1159,AH1159,AJ1159,AN1159,AL1159,AP1159,AT1159,AV1159,AX1159,AZ1159,BD1159,BF1159,BH1159,BJ1159,BL1159,BN1159,BB1159)</f>
        <v>0</v>
      </c>
      <c r="L1159" s="1">
        <f>COUNT(AD1159,AF1159,AH1159,AJ1159,AL1159,AN1159,AP1159,AT1159,AV1159,AX1159,AZ1159,BB1159,BD1159,BF1159,BH1159,BJ1159,BL1159,BN1159)</f>
        <v>0</v>
      </c>
      <c r="M1159" s="1">
        <f>BP1159+BR1159</f>
        <v>0</v>
      </c>
      <c r="N1159" s="1"/>
      <c r="O1159" s="1">
        <f>BU1159</f>
        <v>78</v>
      </c>
      <c r="P1159" s="1">
        <f>AB1159+BY1159</f>
        <v>0</v>
      </c>
      <c r="Q1159" s="1">
        <f>BT1159+CC1159</f>
        <v>0</v>
      </c>
      <c r="R1159" s="70"/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70"/>
      <c r="AB1159" s="1"/>
      <c r="AC1159" s="29"/>
      <c r="AD1159" s="1"/>
      <c r="AE1159" s="29"/>
      <c r="AF1159" s="1"/>
      <c r="AG1159" s="29"/>
      <c r="AH1159" s="1"/>
      <c r="AI1159" s="29"/>
      <c r="AJ1159" s="1"/>
      <c r="AK1159" s="29"/>
      <c r="AL1159" s="1"/>
      <c r="AM1159" s="30"/>
      <c r="AN1159" s="1"/>
      <c r="AO1159" s="29"/>
      <c r="AP1159" s="1"/>
      <c r="AQ1159" s="30"/>
      <c r="AR1159" s="1"/>
      <c r="AS1159" s="30"/>
      <c r="AT1159" s="1"/>
      <c r="AU1159" s="30"/>
      <c r="AV1159" s="1"/>
      <c r="AW1159" s="30"/>
      <c r="AX1159" s="1"/>
      <c r="AY1159" s="30"/>
      <c r="AZ1159" s="1"/>
      <c r="BA1159" s="30"/>
      <c r="BB1159" s="1"/>
      <c r="BC1159" s="29"/>
      <c r="BD1159" s="1"/>
      <c r="BE1159" s="30"/>
      <c r="BF1159" s="1"/>
      <c r="BG1159" s="30"/>
      <c r="BH1159" s="1"/>
      <c r="BI1159" s="30"/>
      <c r="BJ1159" s="1"/>
      <c r="BK1159" s="30"/>
      <c r="BL1159" s="1"/>
      <c r="BM1159" s="30"/>
      <c r="BN1159" s="1"/>
      <c r="BO1159" s="30"/>
      <c r="BP1159" s="1"/>
      <c r="BQ1159" s="29"/>
      <c r="BR1159" s="1"/>
      <c r="BS1159" s="29"/>
      <c r="BT1159" s="1"/>
      <c r="BU1159" s="1">
        <v>78</v>
      </c>
      <c r="BV1159" s="29">
        <v>6</v>
      </c>
      <c r="BW1159" s="1"/>
      <c r="BX1159" s="29"/>
      <c r="BY1159" s="33"/>
      <c r="BZ1159" s="29"/>
      <c r="CA1159" s="33"/>
      <c r="CB1159" s="29"/>
      <c r="CC1159" s="33"/>
    </row>
    <row r="1160" spans="1:81" s="60" customFormat="1" x14ac:dyDescent="0.35">
      <c r="A1160" s="1" t="s">
        <v>59</v>
      </c>
      <c r="B1160" s="1" t="s">
        <v>64</v>
      </c>
      <c r="C1160" s="1" t="s">
        <v>119</v>
      </c>
      <c r="D1160" s="1" t="s">
        <v>3636</v>
      </c>
      <c r="E1160" s="1" t="s">
        <v>58</v>
      </c>
      <c r="F1160" s="1">
        <v>999928272</v>
      </c>
      <c r="G1160" s="1">
        <f>(K1160+P1160+J1160+M1160+O1160+Q1160)-H1160</f>
        <v>71</v>
      </c>
      <c r="H1160" s="1"/>
      <c r="I1160" s="30"/>
      <c r="J1160" s="1">
        <f>SUM(AR1160,BW1160,CA1160)</f>
        <v>0</v>
      </c>
      <c r="K1160" s="1">
        <f>SUM(AD1160,AF1160,AH1160,AJ1160,AN1160,AL1160,AP1160,AT1160,AV1160,AX1160,AZ1160,BD1160,BF1160,BH1160,BJ1160,BL1160,BN1160,BB1160)</f>
        <v>0</v>
      </c>
      <c r="L1160" s="1">
        <f>COUNT(AD1160,AF1160,AH1160,AJ1160,AL1160,AN1160,AP1160,AT1160,AV1160,AX1160,AZ1160,BB1160,BD1160,BF1160,BH1160,BJ1160,BL1160,BN1160)</f>
        <v>0</v>
      </c>
      <c r="M1160" s="1">
        <f>BP1160+BR1160</f>
        <v>71</v>
      </c>
      <c r="N1160" s="1"/>
      <c r="O1160" s="1">
        <f>BU1160</f>
        <v>0</v>
      </c>
      <c r="P1160" s="1">
        <f>AB1160+BY1160</f>
        <v>0</v>
      </c>
      <c r="Q1160" s="1">
        <f>BT1160+CC1160</f>
        <v>0</v>
      </c>
      <c r="R1160" s="70"/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70"/>
      <c r="AB1160" s="1"/>
      <c r="AC1160" s="29"/>
      <c r="AD1160" s="1"/>
      <c r="AE1160" s="29"/>
      <c r="AF1160" s="1"/>
      <c r="AG1160" s="29"/>
      <c r="AH1160" s="1"/>
      <c r="AI1160" s="29"/>
      <c r="AJ1160" s="1"/>
      <c r="AK1160" s="29"/>
      <c r="AL1160" s="1"/>
      <c r="AM1160" s="30"/>
      <c r="AN1160" s="1"/>
      <c r="AO1160" s="29"/>
      <c r="AP1160" s="1"/>
      <c r="AQ1160" s="30"/>
      <c r="AR1160" s="1"/>
      <c r="AS1160" s="30"/>
      <c r="AT1160" s="1"/>
      <c r="AU1160" s="30"/>
      <c r="AV1160" s="1"/>
      <c r="AW1160" s="30"/>
      <c r="AX1160" s="1"/>
      <c r="AY1160" s="30"/>
      <c r="AZ1160" s="1"/>
      <c r="BA1160" s="30"/>
      <c r="BB1160" s="1"/>
      <c r="BC1160" s="29"/>
      <c r="BD1160" s="1"/>
      <c r="BE1160" s="30"/>
      <c r="BF1160" s="1"/>
      <c r="BG1160" s="30"/>
      <c r="BH1160" s="1"/>
      <c r="BI1160" s="30"/>
      <c r="BJ1160" s="1"/>
      <c r="BK1160" s="30"/>
      <c r="BL1160" s="1"/>
      <c r="BM1160" s="30"/>
      <c r="BN1160" s="1"/>
      <c r="BO1160" s="30"/>
      <c r="BP1160" s="1"/>
      <c r="BQ1160" s="29"/>
      <c r="BR1160" s="1">
        <v>71</v>
      </c>
      <c r="BS1160" s="29">
        <v>5</v>
      </c>
      <c r="BT1160" s="1"/>
      <c r="BU1160" s="1"/>
      <c r="BV1160" s="29"/>
      <c r="BW1160" s="1"/>
      <c r="BX1160" s="29"/>
      <c r="BY1160" s="33"/>
      <c r="BZ1160" s="29"/>
      <c r="CA1160" s="33"/>
      <c r="CB1160" s="29"/>
      <c r="CC1160" s="33"/>
    </row>
    <row r="1161" spans="1:81" s="60" customFormat="1" x14ac:dyDescent="0.35">
      <c r="A1161" s="33" t="s">
        <v>59</v>
      </c>
      <c r="B1161" s="33" t="s">
        <v>64</v>
      </c>
      <c r="C1161" s="33" t="s">
        <v>798</v>
      </c>
      <c r="D1161" s="33" t="s">
        <v>3138</v>
      </c>
      <c r="E1161" s="33" t="s">
        <v>58</v>
      </c>
      <c r="F1161" s="33">
        <v>999926932</v>
      </c>
      <c r="G1161" s="1">
        <f>(K1161+P1161+J1161+M1161+O1161+Q1161)-H1161</f>
        <v>68</v>
      </c>
      <c r="H1161" s="1"/>
      <c r="I1161" s="30"/>
      <c r="J1161" s="1">
        <f>SUM(AR1161,BW1161,CA1161)</f>
        <v>0</v>
      </c>
      <c r="K1161" s="1">
        <f>SUM(AD1161,AF1161,AH1161,AJ1161,AN1161,AL1161,AP1161,AT1161,AV1161,AX1161,AZ1161,BD1161,BF1161,BH1161,BJ1161,BL1161,BN1161,BB1161)</f>
        <v>68</v>
      </c>
      <c r="L1161" s="1">
        <f>COUNT(AD1161,AF1161,AH1161,AJ1161,AL1161,AN1161,AP1161,AT1161,AV1161,AX1161,AZ1161,BB1161,BD1161,BF1161,BH1161,BJ1161,BL1161,BN1161)</f>
        <v>1</v>
      </c>
      <c r="M1161" s="1">
        <f>BP1161+BR1161</f>
        <v>0</v>
      </c>
      <c r="N1161" s="1"/>
      <c r="O1161" s="1">
        <f>BU1161</f>
        <v>0</v>
      </c>
      <c r="P1161" s="1">
        <f>AB1161+BY1161</f>
        <v>0</v>
      </c>
      <c r="Q1161" s="1">
        <f>BT1161+CC1161</f>
        <v>0</v>
      </c>
      <c r="R1161" s="70"/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70"/>
      <c r="AB1161" s="1"/>
      <c r="AC1161" s="29"/>
      <c r="AD1161" s="1"/>
      <c r="AE1161" s="29"/>
      <c r="AF1161" s="1"/>
      <c r="AG1161" s="29"/>
      <c r="AH1161" s="1"/>
      <c r="AI1161" s="29"/>
      <c r="AJ1161" s="1"/>
      <c r="AK1161" s="29"/>
      <c r="AL1161" s="1"/>
      <c r="AM1161" s="29"/>
      <c r="AN1161" s="1"/>
      <c r="AO1161" s="29"/>
      <c r="AP1161" s="1"/>
      <c r="AQ1161" s="29"/>
      <c r="AR1161" s="1"/>
      <c r="AS1161" s="29"/>
      <c r="AT1161" s="1"/>
      <c r="AU1161" s="29"/>
      <c r="AV1161" s="1"/>
      <c r="AW1161" s="29"/>
      <c r="AX1161" s="1"/>
      <c r="AY1161" s="29"/>
      <c r="AZ1161" s="1"/>
      <c r="BA1161" s="29"/>
      <c r="BB1161" s="1"/>
      <c r="BC1161" s="29"/>
      <c r="BD1161" s="1"/>
      <c r="BE1161" s="29"/>
      <c r="BF1161" s="1">
        <v>68</v>
      </c>
      <c r="BG1161" s="29">
        <v>3</v>
      </c>
      <c r="BH1161" s="1"/>
      <c r="BI1161" s="29"/>
      <c r="BJ1161" s="1"/>
      <c r="BK1161" s="29"/>
      <c r="BL1161" s="1"/>
      <c r="BM1161" s="29"/>
      <c r="BN1161" s="1"/>
      <c r="BO1161" s="29"/>
      <c r="BP1161" s="1"/>
      <c r="BQ1161" s="29"/>
      <c r="BR1161" s="1"/>
      <c r="BS1161" s="29"/>
      <c r="BT1161" s="1"/>
      <c r="BU1161" s="1"/>
      <c r="BV1161" s="29"/>
      <c r="BW1161" s="1"/>
      <c r="BX1161" s="29"/>
      <c r="BY1161" s="33"/>
      <c r="BZ1161" s="29"/>
      <c r="CA1161" s="33"/>
      <c r="CB1161" s="29"/>
      <c r="CC1161" s="33"/>
    </row>
    <row r="1162" spans="1:81" s="60" customFormat="1" x14ac:dyDescent="0.35">
      <c r="A1162" s="35" t="s">
        <v>59</v>
      </c>
      <c r="B1162" s="35" t="s">
        <v>64</v>
      </c>
      <c r="C1162" s="35" t="s">
        <v>3376</v>
      </c>
      <c r="D1162" s="35" t="s">
        <v>3377</v>
      </c>
      <c r="E1162" s="35" t="s">
        <v>58</v>
      </c>
      <c r="F1162" s="35">
        <v>999927533</v>
      </c>
      <c r="G1162" s="1">
        <f>(K1162+P1162+J1162+M1162+O1162+Q1162)-H1162</f>
        <v>68</v>
      </c>
      <c r="H1162" s="1"/>
      <c r="I1162" s="30"/>
      <c r="J1162" s="1">
        <f>SUM(AR1162,BW1162,CA1162)</f>
        <v>0</v>
      </c>
      <c r="K1162" s="1">
        <f>SUM(AD1162,AF1162,AH1162,AJ1162,AN1162,AL1162,AP1162,AT1162,AV1162,AX1162,AZ1162,BD1162,BF1162,BH1162,BJ1162,BL1162,BN1162,BB1162)</f>
        <v>68</v>
      </c>
      <c r="L1162" s="1">
        <f>COUNT(AD1162,AF1162,AH1162,AJ1162,AL1162,AN1162,AP1162,AT1162,AV1162,AX1162,AZ1162,BB1162,BD1162,BF1162,BH1162,BJ1162,BL1162,BN1162)</f>
        <v>1</v>
      </c>
      <c r="M1162" s="1">
        <f>BP1162+BR1162</f>
        <v>0</v>
      </c>
      <c r="N1162" s="1"/>
      <c r="O1162" s="1">
        <f>BU1162</f>
        <v>0</v>
      </c>
      <c r="P1162" s="1">
        <f>AB1162+BY1162</f>
        <v>0</v>
      </c>
      <c r="Q1162" s="1">
        <f>BT1162+CC1162</f>
        <v>0</v>
      </c>
      <c r="R1162" s="70"/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70"/>
      <c r="AB1162" s="1"/>
      <c r="AC1162" s="29"/>
      <c r="AD1162" s="1"/>
      <c r="AE1162" s="29"/>
      <c r="AF1162" s="1"/>
      <c r="AG1162" s="29"/>
      <c r="AH1162" s="1"/>
      <c r="AI1162" s="29"/>
      <c r="AJ1162" s="1"/>
      <c r="AK1162" s="30"/>
      <c r="AL1162" s="1"/>
      <c r="AM1162" s="29"/>
      <c r="AN1162" s="1"/>
      <c r="AO1162" s="29"/>
      <c r="AP1162" s="1"/>
      <c r="AQ1162" s="29"/>
      <c r="AR1162" s="1"/>
      <c r="AS1162" s="29"/>
      <c r="AT1162" s="1"/>
      <c r="AU1162" s="29"/>
      <c r="AV1162" s="1"/>
      <c r="AW1162" s="29"/>
      <c r="AX1162" s="1"/>
      <c r="AY1162" s="29"/>
      <c r="AZ1162" s="1"/>
      <c r="BA1162" s="29"/>
      <c r="BB1162" s="1"/>
      <c r="BC1162" s="29"/>
      <c r="BD1162" s="1"/>
      <c r="BE1162" s="29"/>
      <c r="BF1162" s="1"/>
      <c r="BG1162" s="29"/>
      <c r="BH1162" s="1">
        <v>68</v>
      </c>
      <c r="BI1162" s="29">
        <v>4</v>
      </c>
      <c r="BJ1162" s="1"/>
      <c r="BK1162" s="29"/>
      <c r="BL1162" s="1"/>
      <c r="BM1162" s="29"/>
      <c r="BN1162" s="1"/>
      <c r="BO1162" s="29"/>
      <c r="BP1162" s="1"/>
      <c r="BQ1162" s="29"/>
      <c r="BR1162" s="1"/>
      <c r="BS1162" s="29"/>
      <c r="BT1162" s="1"/>
      <c r="BU1162" s="1"/>
      <c r="BV1162" s="29"/>
      <c r="BW1162" s="1"/>
      <c r="BX1162" s="29"/>
      <c r="BY1162" s="33"/>
      <c r="BZ1162" s="29"/>
      <c r="CA1162" s="33"/>
      <c r="CB1162" s="29"/>
      <c r="CC1162" s="33"/>
    </row>
    <row r="1163" spans="1:81" s="60" customFormat="1" x14ac:dyDescent="0.35">
      <c r="A1163" s="1" t="s">
        <v>59</v>
      </c>
      <c r="B1163" s="1" t="s">
        <v>64</v>
      </c>
      <c r="C1163" s="1" t="s">
        <v>2251</v>
      </c>
      <c r="D1163" s="1" t="s">
        <v>2500</v>
      </c>
      <c r="E1163" s="1" t="s">
        <v>58</v>
      </c>
      <c r="F1163" s="1">
        <v>999925397</v>
      </c>
      <c r="G1163" s="1">
        <f>(K1163+P1163+J1163+M1163+O1163+Q1163)-H1163</f>
        <v>63</v>
      </c>
      <c r="H1163" s="1"/>
      <c r="I1163" s="30"/>
      <c r="J1163" s="1">
        <f>SUM(AR1163,BW1163,CA1163)</f>
        <v>0</v>
      </c>
      <c r="K1163" s="1">
        <f>SUM(AD1163,AF1163,AH1163,AJ1163,AN1163,AL1163,AP1163,AT1163,AV1163,AX1163,AZ1163,BD1163,BF1163,BH1163,BJ1163,BL1163,BN1163,BB1163)</f>
        <v>63</v>
      </c>
      <c r="L1163" s="1">
        <f>COUNT(AD1163,AF1163,AH1163,AJ1163,AL1163,AN1163,AP1163,AT1163,AV1163,AX1163,AZ1163,BB1163,BD1163,BF1163,BH1163,BJ1163,BL1163,BN1163)</f>
        <v>1</v>
      </c>
      <c r="M1163" s="1">
        <f>BP1163+BR1163</f>
        <v>0</v>
      </c>
      <c r="N1163" s="1"/>
      <c r="O1163" s="1">
        <f>BU1163</f>
        <v>0</v>
      </c>
      <c r="P1163" s="1">
        <f>AB1163+BY1163</f>
        <v>0</v>
      </c>
      <c r="Q1163" s="1">
        <f>BT1163+CC1163</f>
        <v>0</v>
      </c>
      <c r="R1163" s="70"/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70"/>
      <c r="AB1163" s="1"/>
      <c r="AC1163" s="29"/>
      <c r="AD1163" s="1"/>
      <c r="AE1163" s="29"/>
      <c r="AF1163" s="1"/>
      <c r="AG1163" s="29"/>
      <c r="AH1163" s="1"/>
      <c r="AI1163" s="29"/>
      <c r="AJ1163" s="1"/>
      <c r="AK1163" s="29"/>
      <c r="AL1163" s="1"/>
      <c r="AM1163" s="29"/>
      <c r="AN1163" s="1"/>
      <c r="AO1163" s="29"/>
      <c r="AP1163" s="1">
        <v>63</v>
      </c>
      <c r="AQ1163" s="29">
        <v>5</v>
      </c>
      <c r="AR1163" s="1"/>
      <c r="AS1163" s="29"/>
      <c r="AT1163" s="1"/>
      <c r="AU1163" s="29"/>
      <c r="AV1163" s="1"/>
      <c r="AW1163" s="29"/>
      <c r="AX1163" s="1"/>
      <c r="AY1163" s="29"/>
      <c r="AZ1163" s="1"/>
      <c r="BA1163" s="29"/>
      <c r="BB1163" s="1"/>
      <c r="BC1163" s="29"/>
      <c r="BD1163" s="1"/>
      <c r="BE1163" s="29"/>
      <c r="BF1163" s="1"/>
      <c r="BG1163" s="29"/>
      <c r="BH1163" s="1"/>
      <c r="BI1163" s="29"/>
      <c r="BJ1163" s="1"/>
      <c r="BK1163" s="29"/>
      <c r="BL1163" s="1"/>
      <c r="BM1163" s="29"/>
      <c r="BN1163" s="1"/>
      <c r="BO1163" s="29"/>
      <c r="BP1163" s="1"/>
      <c r="BQ1163" s="29"/>
      <c r="BR1163" s="1"/>
      <c r="BS1163" s="29"/>
      <c r="BT1163" s="1"/>
      <c r="BU1163" s="1"/>
      <c r="BV1163" s="29"/>
      <c r="BW1163" s="1"/>
      <c r="BX1163" s="29"/>
      <c r="BY1163" s="33"/>
      <c r="BZ1163" s="29"/>
      <c r="CA1163" s="33"/>
      <c r="CB1163" s="29"/>
      <c r="CC1163" s="33"/>
    </row>
    <row r="1164" spans="1:81" s="60" customFormat="1" x14ac:dyDescent="0.35">
      <c r="A1164" s="1" t="s">
        <v>59</v>
      </c>
      <c r="B1164" s="1" t="s">
        <v>64</v>
      </c>
      <c r="C1164" s="1" t="s">
        <v>2887</v>
      </c>
      <c r="D1164" s="1" t="s">
        <v>2888</v>
      </c>
      <c r="E1164" s="1" t="s">
        <v>58</v>
      </c>
      <c r="F1164" s="1">
        <v>999926383</v>
      </c>
      <c r="G1164" s="1">
        <f>(K1164+P1164+J1164+M1164+O1164+Q1164)-H1164</f>
        <v>63</v>
      </c>
      <c r="H1164" s="1"/>
      <c r="I1164" s="30"/>
      <c r="J1164" s="1">
        <f>SUM(AR1164,BW1164,CA1164)</f>
        <v>0</v>
      </c>
      <c r="K1164" s="1">
        <f>SUM(AD1164,AF1164,AH1164,AJ1164,AN1164,AL1164,AP1164,AT1164,AV1164,AX1164,AZ1164,BD1164,BF1164,BH1164,BJ1164,BL1164,BN1164,BB1164)</f>
        <v>63</v>
      </c>
      <c r="L1164" s="1">
        <f>COUNT(AD1164,AF1164,AH1164,AJ1164,AL1164,AN1164,AP1164,AT1164,AV1164,AX1164,AZ1164,BB1164,BD1164,BF1164,BH1164,BJ1164,BL1164,BN1164)</f>
        <v>1</v>
      </c>
      <c r="M1164" s="1">
        <f>BP1164+BR1164</f>
        <v>0</v>
      </c>
      <c r="N1164" s="1"/>
      <c r="O1164" s="1">
        <f>BU1164</f>
        <v>0</v>
      </c>
      <c r="P1164" s="1">
        <f>AB1164+BY1164</f>
        <v>0</v>
      </c>
      <c r="Q1164" s="1">
        <f>BT1164+CC1164</f>
        <v>0</v>
      </c>
      <c r="R1164" s="70"/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70"/>
      <c r="AB1164" s="1"/>
      <c r="AC1164" s="29"/>
      <c r="AD1164" s="1"/>
      <c r="AE1164" s="29"/>
      <c r="AF1164" s="1"/>
      <c r="AG1164" s="29"/>
      <c r="AH1164" s="1"/>
      <c r="AI1164" s="29"/>
      <c r="AJ1164" s="1"/>
      <c r="AK1164" s="29"/>
      <c r="AL1164" s="1"/>
      <c r="AM1164" s="29"/>
      <c r="AN1164" s="1"/>
      <c r="AO1164" s="29"/>
      <c r="AP1164" s="1">
        <v>63</v>
      </c>
      <c r="AQ1164" s="29">
        <v>5</v>
      </c>
      <c r="AR1164" s="1"/>
      <c r="AS1164" s="29"/>
      <c r="AT1164" s="1"/>
      <c r="AU1164" s="29"/>
      <c r="AV1164" s="1"/>
      <c r="AW1164" s="29"/>
      <c r="AX1164" s="1"/>
      <c r="AY1164" s="29"/>
      <c r="AZ1164" s="1"/>
      <c r="BA1164" s="29"/>
      <c r="BB1164" s="1"/>
      <c r="BC1164" s="29"/>
      <c r="BD1164" s="1"/>
      <c r="BE1164" s="29"/>
      <c r="BF1164" s="1"/>
      <c r="BG1164" s="29"/>
      <c r="BH1164" s="1"/>
      <c r="BI1164" s="29"/>
      <c r="BJ1164" s="1"/>
      <c r="BK1164" s="29"/>
      <c r="BL1164" s="1"/>
      <c r="BM1164" s="29"/>
      <c r="BN1164" s="1"/>
      <c r="BO1164" s="29"/>
      <c r="BP1164" s="1"/>
      <c r="BQ1164" s="29"/>
      <c r="BR1164" s="1"/>
      <c r="BS1164" s="29"/>
      <c r="BT1164" s="1"/>
      <c r="BU1164" s="1"/>
      <c r="BV1164" s="29"/>
      <c r="BW1164" s="1"/>
      <c r="BX1164" s="29"/>
      <c r="BY1164" s="33"/>
      <c r="BZ1164" s="29"/>
      <c r="CA1164" s="33"/>
      <c r="CB1164" s="29"/>
      <c r="CC1164" s="33"/>
    </row>
    <row r="1165" spans="1:81" s="60" customFormat="1" x14ac:dyDescent="0.35">
      <c r="A1165" s="1" t="s">
        <v>59</v>
      </c>
      <c r="B1165" s="1" t="s">
        <v>64</v>
      </c>
      <c r="C1165" s="1" t="s">
        <v>421</v>
      </c>
      <c r="D1165" s="1" t="s">
        <v>3606</v>
      </c>
      <c r="E1165" s="1" t="s">
        <v>58</v>
      </c>
      <c r="F1165" s="1">
        <v>999928196</v>
      </c>
      <c r="G1165" s="1">
        <f>(K1165+P1165+J1165+M1165+O1165+Q1165)-H1165</f>
        <v>63</v>
      </c>
      <c r="H1165" s="1"/>
      <c r="I1165" s="30"/>
      <c r="J1165" s="1">
        <f>SUM(AR1165,BW1165,CA1165)</f>
        <v>0</v>
      </c>
      <c r="K1165" s="1">
        <f>SUM(AD1165,AF1165,AH1165,AJ1165,AN1165,AL1165,AP1165,AT1165,AV1165,AX1165,AZ1165,BD1165,BF1165,BH1165,BJ1165,BL1165,BN1165,BB1165)</f>
        <v>0</v>
      </c>
      <c r="L1165" s="1">
        <f>COUNT(AD1165,AF1165,AH1165,AJ1165,AL1165,AN1165,AP1165,AT1165,AV1165,AX1165,AZ1165,BB1165,BD1165,BF1165,BH1165,BJ1165,BL1165,BN1165)</f>
        <v>0</v>
      </c>
      <c r="M1165" s="1">
        <f>BP1165+BR1165</f>
        <v>63</v>
      </c>
      <c r="N1165" s="1"/>
      <c r="O1165" s="1">
        <f>BU1165</f>
        <v>0</v>
      </c>
      <c r="P1165" s="1">
        <f>AB1165+BY1165</f>
        <v>0</v>
      </c>
      <c r="Q1165" s="1">
        <f>BT1165+CC1165</f>
        <v>0</v>
      </c>
      <c r="R1165" s="70"/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70"/>
      <c r="AB1165" s="1"/>
      <c r="AC1165" s="29"/>
      <c r="AD1165" s="1"/>
      <c r="AE1165" s="29"/>
      <c r="AF1165" s="1"/>
      <c r="AG1165" s="29"/>
      <c r="AH1165" s="1"/>
      <c r="AI1165" s="29"/>
      <c r="AJ1165" s="1"/>
      <c r="AK1165" s="29"/>
      <c r="AL1165" s="1"/>
      <c r="AM1165" s="30"/>
      <c r="AN1165" s="1"/>
      <c r="AO1165" s="29"/>
      <c r="AP1165" s="1"/>
      <c r="AQ1165" s="30"/>
      <c r="AR1165" s="1"/>
      <c r="AS1165" s="30"/>
      <c r="AT1165" s="1"/>
      <c r="AU1165" s="30"/>
      <c r="AV1165" s="1"/>
      <c r="AW1165" s="30"/>
      <c r="AX1165" s="1"/>
      <c r="AY1165" s="30"/>
      <c r="AZ1165" s="1"/>
      <c r="BA1165" s="30"/>
      <c r="BB1165" s="1"/>
      <c r="BC1165" s="29"/>
      <c r="BD1165" s="1"/>
      <c r="BE1165" s="30"/>
      <c r="BF1165" s="1"/>
      <c r="BG1165" s="30"/>
      <c r="BH1165" s="1"/>
      <c r="BI1165" s="30"/>
      <c r="BJ1165" s="1"/>
      <c r="BK1165" s="30"/>
      <c r="BL1165" s="1"/>
      <c r="BM1165" s="30"/>
      <c r="BN1165" s="1"/>
      <c r="BO1165" s="30"/>
      <c r="BP1165" s="1"/>
      <c r="BQ1165" s="29"/>
      <c r="BR1165" s="1">
        <v>63</v>
      </c>
      <c r="BS1165" s="29">
        <v>7</v>
      </c>
      <c r="BT1165" s="1"/>
      <c r="BU1165" s="1"/>
      <c r="BV1165" s="29"/>
      <c r="BW1165" s="1"/>
      <c r="BX1165" s="29"/>
      <c r="BY1165" s="33"/>
      <c r="BZ1165" s="29"/>
      <c r="CA1165" s="33"/>
      <c r="CB1165" s="29"/>
      <c r="CC1165" s="33"/>
    </row>
    <row r="1166" spans="1:81" s="60" customFormat="1" x14ac:dyDescent="0.35">
      <c r="A1166" s="38" t="s">
        <v>59</v>
      </c>
      <c r="B1166" s="38" t="s">
        <v>64</v>
      </c>
      <c r="C1166" s="38" t="s">
        <v>2668</v>
      </c>
      <c r="D1166" s="38" t="s">
        <v>151</v>
      </c>
      <c r="E1166" s="38" t="s">
        <v>58</v>
      </c>
      <c r="F1166" s="38">
        <v>999926366</v>
      </c>
      <c r="G1166" s="1">
        <f>(K1166+P1166+J1166+M1166+O1166+Q1166)-H1166</f>
        <v>60</v>
      </c>
      <c r="H1166" s="1"/>
      <c r="I1166" s="30"/>
      <c r="J1166" s="1">
        <f>SUM(AR1166,BW1166,CA1166)</f>
        <v>0</v>
      </c>
      <c r="K1166" s="1">
        <f>SUM(AD1166,AF1166,AH1166,AJ1166,AN1166,AL1166,AP1166,AT1166,AV1166,AX1166,AZ1166,BD1166,BF1166,BH1166,BJ1166,BL1166,BN1166,BB1166)</f>
        <v>60</v>
      </c>
      <c r="L1166" s="1">
        <f>COUNT(AD1166,AF1166,AH1166,AJ1166,AL1166,AN1166,AP1166,AT1166,AV1166,AX1166,AZ1166,BB1166,BD1166,BF1166,BH1166,BJ1166,BL1166,BN1166)</f>
        <v>1</v>
      </c>
      <c r="M1166" s="1">
        <f>BP1166+BR1166</f>
        <v>0</v>
      </c>
      <c r="N1166" s="1"/>
      <c r="O1166" s="1">
        <f>BU1166</f>
        <v>0</v>
      </c>
      <c r="P1166" s="1">
        <f>AB1166+BY1166</f>
        <v>0</v>
      </c>
      <c r="Q1166" s="1">
        <f>BT1166+CC1166</f>
        <v>0</v>
      </c>
      <c r="R1166" s="70"/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70"/>
      <c r="AB1166" s="1"/>
      <c r="AC1166" s="29"/>
      <c r="AD1166" s="1"/>
      <c r="AE1166" s="29"/>
      <c r="AF1166" s="1"/>
      <c r="AG1166" s="29"/>
      <c r="AH1166" s="1"/>
      <c r="AI1166" s="29"/>
      <c r="AJ1166" s="1">
        <v>60</v>
      </c>
      <c r="AK1166" s="29">
        <v>1</v>
      </c>
      <c r="AL1166" s="1"/>
      <c r="AM1166" s="29"/>
      <c r="AN1166" s="1"/>
      <c r="AO1166" s="29"/>
      <c r="AP1166" s="1"/>
      <c r="AQ1166" s="29"/>
      <c r="AR1166" s="1"/>
      <c r="AS1166" s="29"/>
      <c r="AT1166" s="1"/>
      <c r="AU1166" s="29"/>
      <c r="AV1166" s="1"/>
      <c r="AW1166" s="29"/>
      <c r="AX1166" s="1"/>
      <c r="AY1166" s="29"/>
      <c r="AZ1166" s="1"/>
      <c r="BA1166" s="29"/>
      <c r="BB1166" s="1"/>
      <c r="BC1166" s="29"/>
      <c r="BD1166" s="1"/>
      <c r="BE1166" s="29"/>
      <c r="BF1166" s="1"/>
      <c r="BG1166" s="29"/>
      <c r="BH1166" s="1"/>
      <c r="BI1166" s="29"/>
      <c r="BJ1166" s="1"/>
      <c r="BK1166" s="29"/>
      <c r="BL1166" s="1"/>
      <c r="BM1166" s="29"/>
      <c r="BN1166" s="1"/>
      <c r="BO1166" s="29"/>
      <c r="BP1166" s="1"/>
      <c r="BQ1166" s="29"/>
      <c r="BR1166" s="1"/>
      <c r="BS1166" s="29"/>
      <c r="BT1166" s="1"/>
      <c r="BU1166" s="1"/>
      <c r="BV1166" s="29"/>
      <c r="BW1166" s="1"/>
      <c r="BX1166" s="29"/>
      <c r="BY1166" s="33"/>
      <c r="BZ1166" s="29"/>
      <c r="CA1166" s="33"/>
      <c r="CB1166" s="29"/>
      <c r="CC1166" s="33"/>
    </row>
    <row r="1167" spans="1:81" s="60" customFormat="1" x14ac:dyDescent="0.35">
      <c r="A1167" s="1" t="s">
        <v>59</v>
      </c>
      <c r="B1167" s="1" t="s">
        <v>64</v>
      </c>
      <c r="C1167" s="1" t="s">
        <v>971</v>
      </c>
      <c r="D1167" s="1" t="s">
        <v>973</v>
      </c>
      <c r="E1167" s="1" t="s">
        <v>58</v>
      </c>
      <c r="F1167" s="1">
        <v>999926628</v>
      </c>
      <c r="G1167" s="1">
        <f>(K1167+P1167+J1167+M1167+O1167+Q1167)-H1167</f>
        <v>60</v>
      </c>
      <c r="H1167" s="1"/>
      <c r="I1167" s="30"/>
      <c r="J1167" s="1">
        <f>SUM(AR1167,BW1167,CA1167)</f>
        <v>0</v>
      </c>
      <c r="K1167" s="1">
        <f>SUM(AD1167,AF1167,AH1167,AJ1167,AN1167,AL1167,AP1167,AT1167,AV1167,AX1167,AZ1167,BD1167,BF1167,BH1167,BJ1167,BL1167,BN1167,BB1167)</f>
        <v>60</v>
      </c>
      <c r="L1167" s="1">
        <f>COUNT(AD1167,AF1167,AH1167,AJ1167,AL1167,AN1167,AP1167,AT1167,AV1167,AX1167,AZ1167,BB1167,BD1167,BF1167,BH1167,BJ1167,BL1167,BN1167)</f>
        <v>1</v>
      </c>
      <c r="M1167" s="1">
        <f>BP1167+BR1167</f>
        <v>0</v>
      </c>
      <c r="N1167" s="1"/>
      <c r="O1167" s="1">
        <f>BU1167</f>
        <v>0</v>
      </c>
      <c r="P1167" s="1">
        <f>AB1167+BY1167</f>
        <v>0</v>
      </c>
      <c r="Q1167" s="1">
        <f>BT1167+CC1167</f>
        <v>0</v>
      </c>
      <c r="R1167" s="70"/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70"/>
      <c r="AB1167" s="1"/>
      <c r="AC1167" s="29"/>
      <c r="AD1167" s="1"/>
      <c r="AE1167" s="29"/>
      <c r="AF1167" s="1"/>
      <c r="AG1167" s="29"/>
      <c r="AH1167" s="1"/>
      <c r="AI1167" s="29"/>
      <c r="AJ1167" s="1"/>
      <c r="AK1167" s="29"/>
      <c r="AL1167" s="1"/>
      <c r="AM1167" s="29"/>
      <c r="AN1167" s="1"/>
      <c r="AO1167" s="29"/>
      <c r="AP1167" s="1"/>
      <c r="AQ1167" s="29"/>
      <c r="AR1167" s="1"/>
      <c r="AS1167" s="29"/>
      <c r="AT1167" s="1"/>
      <c r="AU1167" s="29"/>
      <c r="AV1167" s="1"/>
      <c r="AW1167" s="29"/>
      <c r="AX1167" s="1">
        <v>60</v>
      </c>
      <c r="AY1167" s="29">
        <v>1</v>
      </c>
      <c r="AZ1167" s="1"/>
      <c r="BA1167" s="29"/>
      <c r="BB1167" s="1"/>
      <c r="BC1167" s="29"/>
      <c r="BD1167" s="1"/>
      <c r="BE1167" s="29"/>
      <c r="BF1167" s="1"/>
      <c r="BG1167" s="29"/>
      <c r="BH1167" s="1"/>
      <c r="BI1167" s="29"/>
      <c r="BJ1167" s="1"/>
      <c r="BK1167" s="29"/>
      <c r="BL1167" s="1"/>
      <c r="BM1167" s="29"/>
      <c r="BN1167" s="1"/>
      <c r="BO1167" s="29"/>
      <c r="BP1167" s="1"/>
      <c r="BQ1167" s="29"/>
      <c r="BR1167" s="1"/>
      <c r="BS1167" s="29"/>
      <c r="BT1167" s="1"/>
      <c r="BU1167" s="1"/>
      <c r="BV1167" s="29"/>
      <c r="BW1167" s="1"/>
      <c r="BX1167" s="29"/>
      <c r="BY1167" s="33"/>
      <c r="BZ1167" s="29"/>
      <c r="CA1167" s="33"/>
      <c r="CB1167" s="29"/>
      <c r="CC1167" s="33"/>
    </row>
    <row r="1168" spans="1:81" s="60" customFormat="1" x14ac:dyDescent="0.35">
      <c r="A1168" s="35" t="s">
        <v>59</v>
      </c>
      <c r="B1168" s="35" t="s">
        <v>64</v>
      </c>
      <c r="C1168" s="35" t="s">
        <v>2230</v>
      </c>
      <c r="D1168" s="35" t="s">
        <v>3440</v>
      </c>
      <c r="E1168" s="35" t="s">
        <v>58</v>
      </c>
      <c r="F1168" s="35">
        <v>999927753</v>
      </c>
      <c r="G1168" s="1">
        <f>(K1168+P1168+J1168+M1168+O1168+Q1168)-H1168</f>
        <v>60</v>
      </c>
      <c r="H1168" s="1"/>
      <c r="I1168" s="30"/>
      <c r="J1168" s="1">
        <f>SUM(AR1168,BW1168,CA1168)</f>
        <v>0</v>
      </c>
      <c r="K1168" s="1">
        <f>SUM(AD1168,AF1168,AH1168,AJ1168,AN1168,AL1168,AP1168,AT1168,AV1168,AX1168,AZ1168,BD1168,BF1168,BH1168,BJ1168,BL1168,BN1168,BB1168)</f>
        <v>60</v>
      </c>
      <c r="L1168" s="1">
        <f>COUNT(AD1168,AF1168,AH1168,AJ1168,AL1168,AN1168,AP1168,AT1168,AV1168,AX1168,AZ1168,BB1168,BD1168,BF1168,BH1168,BJ1168,BL1168,BN1168)</f>
        <v>1</v>
      </c>
      <c r="M1168" s="1">
        <f>BP1168+BR1168</f>
        <v>0</v>
      </c>
      <c r="N1168" s="1"/>
      <c r="O1168" s="1">
        <f>BU1168</f>
        <v>0</v>
      </c>
      <c r="P1168" s="1">
        <f>AB1168+BY1168</f>
        <v>0</v>
      </c>
      <c r="Q1168" s="1">
        <f>BT1168+CC1168</f>
        <v>0</v>
      </c>
      <c r="R1168" s="70"/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70"/>
      <c r="AB1168" s="1"/>
      <c r="AC1168" s="29"/>
      <c r="AD1168" s="1"/>
      <c r="AE1168" s="29"/>
      <c r="AF1168" s="1"/>
      <c r="AG1168" s="29"/>
      <c r="AH1168" s="1"/>
      <c r="AI1168" s="29"/>
      <c r="AJ1168" s="1"/>
      <c r="AK1168" s="30"/>
      <c r="AL1168" s="1"/>
      <c r="AM1168" s="29"/>
      <c r="AN1168" s="1"/>
      <c r="AO1168" s="29"/>
      <c r="AP1168" s="1"/>
      <c r="AQ1168" s="29"/>
      <c r="AR1168" s="1"/>
      <c r="AS1168" s="29"/>
      <c r="AT1168" s="1"/>
      <c r="AU1168" s="29"/>
      <c r="AV1168" s="1"/>
      <c r="AW1168" s="29"/>
      <c r="AX1168" s="1"/>
      <c r="AY1168" s="29"/>
      <c r="AZ1168" s="1"/>
      <c r="BA1168" s="29"/>
      <c r="BB1168" s="1"/>
      <c r="BC1168" s="29"/>
      <c r="BD1168" s="1"/>
      <c r="BE1168" s="29"/>
      <c r="BF1168" s="1"/>
      <c r="BG1168" s="29"/>
      <c r="BH1168" s="1">
        <v>60</v>
      </c>
      <c r="BI1168" s="29">
        <v>1</v>
      </c>
      <c r="BJ1168" s="1"/>
      <c r="BK1168" s="29"/>
      <c r="BL1168" s="1"/>
      <c r="BM1168" s="29"/>
      <c r="BN1168" s="1"/>
      <c r="BO1168" s="29"/>
      <c r="BP1168" s="1"/>
      <c r="BQ1168" s="29"/>
      <c r="BR1168" s="1"/>
      <c r="BS1168" s="29"/>
      <c r="BT1168" s="1"/>
      <c r="BU1168" s="1"/>
      <c r="BV1168" s="29"/>
      <c r="BW1168" s="1"/>
      <c r="BX1168" s="29"/>
      <c r="BY1168" s="33"/>
      <c r="BZ1168" s="29"/>
      <c r="CA1168" s="33"/>
      <c r="CB1168" s="29"/>
      <c r="CC1168" s="33"/>
    </row>
    <row r="1169" spans="1:81" s="60" customFormat="1" x14ac:dyDescent="0.35">
      <c r="A1169" s="34" t="s">
        <v>59</v>
      </c>
      <c r="B1169" s="1" t="s">
        <v>64</v>
      </c>
      <c r="C1169" s="1" t="s">
        <v>2305</v>
      </c>
      <c r="D1169" s="1" t="s">
        <v>2306</v>
      </c>
      <c r="E1169" s="1" t="s">
        <v>58</v>
      </c>
      <c r="F1169" s="1">
        <v>999924839</v>
      </c>
      <c r="G1169" s="1">
        <f>(K1169+P1169+J1169+M1169+O1169+Q1169)-H1169</f>
        <v>60</v>
      </c>
      <c r="H1169" s="1">
        <f>(J1169+K1169+M1169+N1169+O1169+P1169+Q1169)*0.5</f>
        <v>60</v>
      </c>
      <c r="I1169" s="30"/>
      <c r="J1169" s="1">
        <f>SUM(AR1169,BW1169,CA1169)</f>
        <v>0</v>
      </c>
      <c r="K1169" s="1">
        <f>SUM(AD1169,AF1169,AH1169,AJ1169,AN1169,AL1169,AP1169,AT1169,AV1169,AX1169,AZ1169,BD1169,BF1169,BH1169,BJ1169,BL1169,BN1169,BB1169)</f>
        <v>120</v>
      </c>
      <c r="L1169" s="1">
        <f>COUNT(AD1169,AF1169,AH1169,AJ1169,AL1169,AN1169,AP1169,AT1169,AV1169,AX1169,AZ1169,BB1169,BD1169,BF1169,BH1169,BJ1169,BL1169,BN1169)</f>
        <v>1</v>
      </c>
      <c r="M1169" s="1">
        <f>BP1169+BR1169</f>
        <v>0</v>
      </c>
      <c r="N1169" s="1"/>
      <c r="O1169" s="1">
        <f>BU1169</f>
        <v>0</v>
      </c>
      <c r="P1169" s="1">
        <f>AB1169+BY1169</f>
        <v>0</v>
      </c>
      <c r="Q1169" s="1">
        <f>BT1169+CC1169</f>
        <v>0</v>
      </c>
      <c r="R1169" s="70"/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70"/>
      <c r="AB1169" s="1"/>
      <c r="AC1169" s="29"/>
      <c r="AD1169" s="1"/>
      <c r="AE1169" s="29"/>
      <c r="AF1169" s="1"/>
      <c r="AG1169" s="29"/>
      <c r="AH1169" s="1"/>
      <c r="AI1169" s="29"/>
      <c r="AJ1169" s="1"/>
      <c r="AK1169" s="29"/>
      <c r="AL1169" s="1"/>
      <c r="AM1169" s="29"/>
      <c r="AN1169" s="1"/>
      <c r="AO1169" s="29"/>
      <c r="AP1169" s="1"/>
      <c r="AQ1169" s="29"/>
      <c r="AR1169" s="1"/>
      <c r="AS1169" s="29"/>
      <c r="AT1169" s="1"/>
      <c r="AU1169" s="29"/>
      <c r="AV1169" s="1"/>
      <c r="AW1169" s="29"/>
      <c r="AX1169" s="1"/>
      <c r="AY1169" s="29"/>
      <c r="AZ1169" s="1"/>
      <c r="BA1169" s="29"/>
      <c r="BB1169" s="1">
        <v>120</v>
      </c>
      <c r="BC1169" s="29"/>
      <c r="BD1169" s="1"/>
      <c r="BE1169" s="29"/>
      <c r="BF1169" s="1"/>
      <c r="BG1169" s="29"/>
      <c r="BH1169" s="1"/>
      <c r="BI1169" s="29"/>
      <c r="BJ1169" s="1"/>
      <c r="BK1169" s="29"/>
      <c r="BL1169" s="1"/>
      <c r="BM1169" s="29"/>
      <c r="BN1169" s="1"/>
      <c r="BO1169" s="29"/>
      <c r="BP1169" s="1"/>
      <c r="BQ1169" s="29"/>
      <c r="BR1169" s="1"/>
      <c r="BS1169" s="29"/>
      <c r="BT1169" s="1"/>
      <c r="BU1169" s="1"/>
      <c r="BV1169" s="29"/>
      <c r="BW1169" s="1"/>
      <c r="BX1169" s="29"/>
      <c r="BY1169" s="33"/>
      <c r="BZ1169" s="29"/>
      <c r="CA1169" s="33"/>
      <c r="CB1169" s="29"/>
      <c r="CC1169" s="33"/>
    </row>
    <row r="1170" spans="1:81" s="60" customFormat="1" x14ac:dyDescent="0.35">
      <c r="A1170" s="34" t="s">
        <v>59</v>
      </c>
      <c r="B1170" s="1" t="s">
        <v>64</v>
      </c>
      <c r="C1170" s="1" t="s">
        <v>1953</v>
      </c>
      <c r="D1170" s="1" t="s">
        <v>1954</v>
      </c>
      <c r="E1170" s="1" t="s">
        <v>58</v>
      </c>
      <c r="F1170" s="1">
        <v>999923017</v>
      </c>
      <c r="G1170" s="1">
        <f>(K1170+P1170+J1170+M1170+O1170+Q1170)-H1170</f>
        <v>60</v>
      </c>
      <c r="H1170" s="1">
        <f>(J1170+K1170+M1170+N1170+O1170+P1170+Q1170)*0.5</f>
        <v>60</v>
      </c>
      <c r="I1170" s="30"/>
      <c r="J1170" s="1">
        <f>SUM(AR1170,BW1170,CA1170)</f>
        <v>0</v>
      </c>
      <c r="K1170" s="1">
        <f>SUM(AD1170,AF1170,AH1170,AJ1170,AN1170,AL1170,AP1170,AT1170,AV1170,AX1170,AZ1170,BD1170,BF1170,BH1170,BJ1170,BL1170,BN1170,BB1170)</f>
        <v>0</v>
      </c>
      <c r="L1170" s="1">
        <f>COUNT(AD1170,AF1170,AH1170,AJ1170,AL1170,AN1170,AP1170,AT1170,AV1170,AX1170,AZ1170,BB1170,BD1170,BF1170,BH1170,BJ1170,BL1170,BN1170)</f>
        <v>0</v>
      </c>
      <c r="M1170" s="1">
        <f>BP1170+BR1170</f>
        <v>0</v>
      </c>
      <c r="N1170" s="1"/>
      <c r="O1170" s="1">
        <f>BU1170</f>
        <v>120</v>
      </c>
      <c r="P1170" s="1">
        <f>AB1170+BY1170</f>
        <v>0</v>
      </c>
      <c r="Q1170" s="1">
        <f>BT1170+CC1170</f>
        <v>0</v>
      </c>
      <c r="R1170" s="70"/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70"/>
      <c r="AB1170" s="1"/>
      <c r="AC1170" s="29"/>
      <c r="AD1170" s="1"/>
      <c r="AE1170" s="29"/>
      <c r="AF1170" s="1"/>
      <c r="AG1170" s="29"/>
      <c r="AH1170" s="1"/>
      <c r="AI1170" s="29"/>
      <c r="AJ1170" s="1"/>
      <c r="AK1170" s="29"/>
      <c r="AL1170" s="1"/>
      <c r="AM1170" s="30"/>
      <c r="AN1170" s="1"/>
      <c r="AO1170" s="29"/>
      <c r="AP1170" s="1"/>
      <c r="AQ1170" s="30"/>
      <c r="AR1170" s="1"/>
      <c r="AS1170" s="30"/>
      <c r="AT1170" s="1"/>
      <c r="AU1170" s="30"/>
      <c r="AV1170" s="1"/>
      <c r="AW1170" s="30"/>
      <c r="AX1170" s="1"/>
      <c r="AY1170" s="30"/>
      <c r="AZ1170" s="1"/>
      <c r="BA1170" s="30"/>
      <c r="BB1170" s="1"/>
      <c r="BC1170" s="29"/>
      <c r="BD1170" s="1"/>
      <c r="BE1170" s="30"/>
      <c r="BF1170" s="1"/>
      <c r="BG1170" s="30"/>
      <c r="BH1170" s="1"/>
      <c r="BI1170" s="30"/>
      <c r="BJ1170" s="1"/>
      <c r="BK1170" s="30"/>
      <c r="BL1170" s="1"/>
      <c r="BM1170" s="30"/>
      <c r="BN1170" s="1"/>
      <c r="BO1170" s="30"/>
      <c r="BP1170" s="1"/>
      <c r="BQ1170" s="29"/>
      <c r="BR1170" s="1"/>
      <c r="BS1170" s="29"/>
      <c r="BT1170" s="1"/>
      <c r="BU1170" s="1">
        <v>120</v>
      </c>
      <c r="BV1170" s="29">
        <v>2</v>
      </c>
      <c r="BW1170" s="1"/>
      <c r="BX1170" s="29"/>
      <c r="BY1170" s="33"/>
      <c r="BZ1170" s="29"/>
      <c r="CA1170" s="33"/>
      <c r="CB1170" s="29"/>
      <c r="CC1170" s="33"/>
    </row>
    <row r="1171" spans="1:81" s="60" customFormat="1" x14ac:dyDescent="0.35">
      <c r="A1171" s="34" t="s">
        <v>59</v>
      </c>
      <c r="B1171" s="35" t="s">
        <v>64</v>
      </c>
      <c r="C1171" s="35" t="s">
        <v>3404</v>
      </c>
      <c r="D1171" s="35" t="s">
        <v>3405</v>
      </c>
      <c r="E1171" s="35" t="s">
        <v>58</v>
      </c>
      <c r="F1171" s="35">
        <v>999927614</v>
      </c>
      <c r="G1171" s="1">
        <f>(K1171+P1171+J1171+M1171+O1171+Q1171)-H1171</f>
        <v>60</v>
      </c>
      <c r="H1171" s="1">
        <f>(J1171+K1171+M1171+N1171+O1171+P1171+Q1171)*0.5</f>
        <v>60</v>
      </c>
      <c r="I1171" s="30"/>
      <c r="J1171" s="1">
        <f>SUM(AR1171,BW1171,CA1171)</f>
        <v>0</v>
      </c>
      <c r="K1171" s="1">
        <f>SUM(AD1171,AF1171,AH1171,AJ1171,AN1171,AL1171,AP1171,AT1171,AV1171,AX1171,AZ1171,BD1171,BF1171,BH1171,BJ1171,BL1171,BN1171,BB1171)</f>
        <v>30</v>
      </c>
      <c r="L1171" s="1">
        <f>COUNT(AD1171,AF1171,AH1171,AJ1171,AL1171,AN1171,AP1171,AT1171,AV1171,AX1171,AZ1171,BB1171,BD1171,BF1171,BH1171,BJ1171,BL1171,BN1171)</f>
        <v>1</v>
      </c>
      <c r="M1171" s="1">
        <f>BP1171+BR1171</f>
        <v>0</v>
      </c>
      <c r="N1171" s="1"/>
      <c r="O1171" s="1">
        <f>BU1171</f>
        <v>90</v>
      </c>
      <c r="P1171" s="1">
        <f>AB1171+BY1171</f>
        <v>0</v>
      </c>
      <c r="Q1171" s="1">
        <f>BT1171+CC1171</f>
        <v>0</v>
      </c>
      <c r="R1171" s="70"/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70"/>
      <c r="AB1171" s="1"/>
      <c r="AC1171" s="29"/>
      <c r="AD1171" s="1"/>
      <c r="AE1171" s="29"/>
      <c r="AF1171" s="1"/>
      <c r="AG1171" s="29"/>
      <c r="AH1171" s="1"/>
      <c r="AI1171" s="29"/>
      <c r="AJ1171" s="1"/>
      <c r="AK1171" s="29"/>
      <c r="AL1171" s="1"/>
      <c r="AM1171" s="29"/>
      <c r="AN1171" s="1"/>
      <c r="AO1171" s="29"/>
      <c r="AP1171" s="1"/>
      <c r="AQ1171" s="29"/>
      <c r="AR1171" s="1"/>
      <c r="AS1171" s="29"/>
      <c r="AT1171" s="1"/>
      <c r="AU1171" s="29"/>
      <c r="AV1171" s="1"/>
      <c r="AW1171" s="29"/>
      <c r="AX1171" s="1"/>
      <c r="AY1171" s="29"/>
      <c r="AZ1171" s="1"/>
      <c r="BA1171" s="29"/>
      <c r="BB1171" s="1"/>
      <c r="BC1171" s="29"/>
      <c r="BD1171" s="1"/>
      <c r="BE1171" s="29"/>
      <c r="BF1171" s="1"/>
      <c r="BG1171" s="29"/>
      <c r="BH1171" s="1">
        <v>30</v>
      </c>
      <c r="BI1171" s="29">
        <v>1</v>
      </c>
      <c r="BJ1171" s="1"/>
      <c r="BK1171" s="29"/>
      <c r="BL1171" s="1"/>
      <c r="BM1171" s="29"/>
      <c r="BN1171" s="1"/>
      <c r="BO1171" s="29"/>
      <c r="BP1171" s="1"/>
      <c r="BQ1171" s="29"/>
      <c r="BR1171" s="1"/>
      <c r="BS1171" s="29"/>
      <c r="BT1171" s="1"/>
      <c r="BU1171" s="1">
        <v>90</v>
      </c>
      <c r="BV1171" s="29">
        <v>4</v>
      </c>
      <c r="BW1171" s="1"/>
      <c r="BX1171" s="29"/>
      <c r="BY1171" s="33"/>
      <c r="BZ1171" s="29"/>
      <c r="CA1171" s="33"/>
      <c r="CB1171" s="29"/>
      <c r="CC1171" s="33"/>
    </row>
    <row r="1172" spans="1:81" s="60" customFormat="1" x14ac:dyDescent="0.35">
      <c r="A1172" s="1" t="s">
        <v>59</v>
      </c>
      <c r="B1172" s="1" t="s">
        <v>64</v>
      </c>
      <c r="C1172" s="1" t="s">
        <v>2023</v>
      </c>
      <c r="D1172" s="1" t="s">
        <v>2051</v>
      </c>
      <c r="E1172" s="1" t="s">
        <v>58</v>
      </c>
      <c r="F1172" s="1">
        <v>999923557</v>
      </c>
      <c r="G1172" s="1">
        <f>(K1172+P1172+J1172+M1172+O1172+Q1172)-H1172</f>
        <v>51</v>
      </c>
      <c r="H1172" s="1"/>
      <c r="I1172" s="30"/>
      <c r="J1172" s="1">
        <f>SUM(AR1172,BW1172,CA1172)</f>
        <v>0</v>
      </c>
      <c r="K1172" s="1">
        <f>SUM(AD1172,AF1172,AH1172,AJ1172,AN1172,AL1172,AP1172,AT1172,AV1172,AX1172,AZ1172,BD1172,BF1172,BH1172,BJ1172,BL1172,BN1172,BB1172)</f>
        <v>0</v>
      </c>
      <c r="L1172" s="1">
        <f>COUNT(AD1172,AF1172,AH1172,AJ1172,AL1172,AN1172,AP1172,AT1172,AV1172,AX1172,AZ1172,BB1172,BD1172,BF1172,BH1172,BJ1172,BL1172,BN1172)</f>
        <v>0</v>
      </c>
      <c r="M1172" s="1">
        <f>BP1172+BR1172</f>
        <v>0</v>
      </c>
      <c r="N1172" s="1"/>
      <c r="O1172" s="1">
        <f>BU1172</f>
        <v>51</v>
      </c>
      <c r="P1172" s="1">
        <f>AB1172+BY1172</f>
        <v>0</v>
      </c>
      <c r="Q1172" s="1">
        <f>BT1172+CC1172</f>
        <v>0</v>
      </c>
      <c r="R1172" s="70"/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70"/>
      <c r="AB1172" s="1"/>
      <c r="AC1172" s="29"/>
      <c r="AD1172" s="1"/>
      <c r="AE1172" s="29"/>
      <c r="AF1172" s="1"/>
      <c r="AG1172" s="29"/>
      <c r="AH1172" s="1"/>
      <c r="AI1172" s="29"/>
      <c r="AJ1172" s="1"/>
      <c r="AK1172" s="29"/>
      <c r="AL1172" s="1"/>
      <c r="AM1172" s="30"/>
      <c r="AN1172" s="1"/>
      <c r="AO1172" s="29"/>
      <c r="AP1172" s="1"/>
      <c r="AQ1172" s="30"/>
      <c r="AR1172" s="1"/>
      <c r="AS1172" s="30"/>
      <c r="AT1172" s="1"/>
      <c r="AU1172" s="30"/>
      <c r="AV1172" s="1"/>
      <c r="AW1172" s="30"/>
      <c r="AX1172" s="1"/>
      <c r="AY1172" s="30"/>
      <c r="AZ1172" s="1"/>
      <c r="BA1172" s="30"/>
      <c r="BB1172" s="1"/>
      <c r="BC1172" s="29"/>
      <c r="BD1172" s="1"/>
      <c r="BE1172" s="30"/>
      <c r="BF1172" s="1"/>
      <c r="BG1172" s="30"/>
      <c r="BH1172" s="1"/>
      <c r="BI1172" s="30"/>
      <c r="BJ1172" s="1"/>
      <c r="BK1172" s="30"/>
      <c r="BL1172" s="1"/>
      <c r="BM1172" s="30"/>
      <c r="BN1172" s="1"/>
      <c r="BO1172" s="30"/>
      <c r="BP1172" s="1"/>
      <c r="BQ1172" s="29"/>
      <c r="BR1172" s="1"/>
      <c r="BS1172" s="29"/>
      <c r="BT1172" s="1"/>
      <c r="BU1172" s="1">
        <v>51</v>
      </c>
      <c r="BV1172" s="29" t="s">
        <v>97</v>
      </c>
      <c r="BW1172" s="1"/>
      <c r="BX1172" s="29"/>
      <c r="BY1172" s="33"/>
      <c r="BZ1172" s="29"/>
      <c r="CA1172" s="33"/>
      <c r="CB1172" s="29"/>
      <c r="CC1172" s="33"/>
    </row>
    <row r="1173" spans="1:81" s="60" customFormat="1" x14ac:dyDescent="0.35">
      <c r="A1173" s="38" t="s">
        <v>59</v>
      </c>
      <c r="B1173" s="38" t="s">
        <v>64</v>
      </c>
      <c r="C1173" s="38" t="s">
        <v>2876</v>
      </c>
      <c r="D1173" s="38" t="s">
        <v>2528</v>
      </c>
      <c r="E1173" s="38" t="s">
        <v>58</v>
      </c>
      <c r="F1173" s="38">
        <v>999926350</v>
      </c>
      <c r="G1173" s="1">
        <f>(K1173+P1173+J1173+M1173+O1173+Q1173)-H1173</f>
        <v>45</v>
      </c>
      <c r="H1173" s="1"/>
      <c r="I1173" s="30"/>
      <c r="J1173" s="1">
        <f>SUM(AR1173,BW1173,CA1173)</f>
        <v>0</v>
      </c>
      <c r="K1173" s="1">
        <f>SUM(AD1173,AF1173,AH1173,AJ1173,AN1173,AL1173,AP1173,AT1173,AV1173,AX1173,AZ1173,BD1173,BF1173,BH1173,BJ1173,BL1173,BN1173,BB1173)</f>
        <v>45</v>
      </c>
      <c r="L1173" s="1">
        <f>COUNT(AD1173,AF1173,AH1173,AJ1173,AL1173,AN1173,AP1173,AT1173,AV1173,AX1173,AZ1173,BB1173,BD1173,BF1173,BH1173,BJ1173,BL1173,BN1173)</f>
        <v>1</v>
      </c>
      <c r="M1173" s="1">
        <f>BP1173+BR1173</f>
        <v>0</v>
      </c>
      <c r="N1173" s="1"/>
      <c r="O1173" s="1">
        <f>BU1173</f>
        <v>0</v>
      </c>
      <c r="P1173" s="1">
        <f>AB1173+BY1173</f>
        <v>0</v>
      </c>
      <c r="Q1173" s="1">
        <f>BT1173+CC1173</f>
        <v>0</v>
      </c>
      <c r="R1173" s="70"/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70"/>
      <c r="AB1173" s="1"/>
      <c r="AC1173" s="29"/>
      <c r="AD1173" s="1"/>
      <c r="AE1173" s="29"/>
      <c r="AF1173" s="1"/>
      <c r="AG1173" s="29"/>
      <c r="AH1173" s="1"/>
      <c r="AI1173" s="29"/>
      <c r="AJ1173" s="1">
        <v>45</v>
      </c>
      <c r="AK1173" s="29">
        <v>2</v>
      </c>
      <c r="AL1173" s="1"/>
      <c r="AM1173" s="29"/>
      <c r="AN1173" s="1"/>
      <c r="AO1173" s="29"/>
      <c r="AP1173" s="1"/>
      <c r="AQ1173" s="29"/>
      <c r="AR1173" s="1"/>
      <c r="AS1173" s="29"/>
      <c r="AT1173" s="1"/>
      <c r="AU1173" s="29"/>
      <c r="AV1173" s="1"/>
      <c r="AW1173" s="29"/>
      <c r="AX1173" s="1"/>
      <c r="AY1173" s="29"/>
      <c r="AZ1173" s="1"/>
      <c r="BA1173" s="29"/>
      <c r="BB1173" s="1"/>
      <c r="BC1173" s="29"/>
      <c r="BD1173" s="1"/>
      <c r="BE1173" s="29"/>
      <c r="BF1173" s="1"/>
      <c r="BG1173" s="29"/>
      <c r="BH1173" s="1"/>
      <c r="BI1173" s="29"/>
      <c r="BJ1173" s="1"/>
      <c r="BK1173" s="29"/>
      <c r="BL1173" s="1"/>
      <c r="BM1173" s="29"/>
      <c r="BN1173" s="1"/>
      <c r="BO1173" s="29"/>
      <c r="BP1173" s="1"/>
      <c r="BQ1173" s="29"/>
      <c r="BR1173" s="1"/>
      <c r="BS1173" s="29"/>
      <c r="BT1173" s="1"/>
      <c r="BU1173" s="1"/>
      <c r="BV1173" s="29"/>
      <c r="BW1173" s="1"/>
      <c r="BX1173" s="29"/>
      <c r="BY1173" s="33"/>
      <c r="BZ1173" s="29"/>
      <c r="CA1173" s="33"/>
      <c r="CB1173" s="29"/>
      <c r="CC1173" s="33"/>
    </row>
    <row r="1174" spans="1:81" s="60" customFormat="1" x14ac:dyDescent="0.35">
      <c r="A1174" s="34" t="s">
        <v>59</v>
      </c>
      <c r="B1174" s="1" t="s">
        <v>64</v>
      </c>
      <c r="C1174" s="1" t="s">
        <v>2295</v>
      </c>
      <c r="D1174" s="1" t="s">
        <v>2296</v>
      </c>
      <c r="E1174" s="1" t="s">
        <v>58</v>
      </c>
      <c r="F1174" s="1">
        <v>999924810</v>
      </c>
      <c r="G1174" s="1">
        <f>(K1174+P1174+J1174+M1174+O1174+Q1174)-H1174</f>
        <v>45</v>
      </c>
      <c r="H1174" s="1">
        <f>(J1174+K1174+M1174+N1174+O1174+P1174+Q1174)*0.5</f>
        <v>45</v>
      </c>
      <c r="I1174" s="30"/>
      <c r="J1174" s="1">
        <f>SUM(AR1174,BW1174,CA1174)</f>
        <v>0</v>
      </c>
      <c r="K1174" s="1">
        <f>SUM(AD1174,AF1174,AH1174,AJ1174,AN1174,AL1174,AP1174,AT1174,AV1174,AX1174,AZ1174,BD1174,BF1174,BH1174,BJ1174,BL1174,BN1174,BB1174)</f>
        <v>90</v>
      </c>
      <c r="L1174" s="1">
        <f>COUNT(AD1174,AF1174,AH1174,AJ1174,AL1174,AN1174,AP1174,AT1174,AV1174,AX1174,AZ1174,BB1174,BD1174,BF1174,BH1174,BJ1174,BL1174,BN1174)</f>
        <v>1</v>
      </c>
      <c r="M1174" s="1">
        <f>BP1174+BR1174</f>
        <v>0</v>
      </c>
      <c r="N1174" s="1"/>
      <c r="O1174" s="1">
        <f>BU1174</f>
        <v>0</v>
      </c>
      <c r="P1174" s="1">
        <f>AB1174+BY1174</f>
        <v>0</v>
      </c>
      <c r="Q1174" s="1">
        <f>BT1174+CC1174</f>
        <v>0</v>
      </c>
      <c r="R1174" s="70"/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70"/>
      <c r="AB1174" s="1"/>
      <c r="AC1174" s="29"/>
      <c r="AD1174" s="1"/>
      <c r="AE1174" s="29"/>
      <c r="AF1174" s="1"/>
      <c r="AG1174" s="29"/>
      <c r="AH1174" s="1"/>
      <c r="AI1174" s="29"/>
      <c r="AJ1174" s="1"/>
      <c r="AK1174" s="29"/>
      <c r="AL1174" s="1"/>
      <c r="AM1174" s="29"/>
      <c r="AN1174" s="1"/>
      <c r="AO1174" s="29"/>
      <c r="AP1174" s="1"/>
      <c r="AQ1174" s="29"/>
      <c r="AR1174" s="1"/>
      <c r="AS1174" s="29"/>
      <c r="AT1174" s="1"/>
      <c r="AU1174" s="29"/>
      <c r="AV1174" s="1"/>
      <c r="AW1174" s="29"/>
      <c r="AX1174" s="1"/>
      <c r="AY1174" s="29"/>
      <c r="AZ1174" s="1"/>
      <c r="BA1174" s="29"/>
      <c r="BB1174" s="1">
        <v>90</v>
      </c>
      <c r="BC1174" s="29"/>
      <c r="BD1174" s="1"/>
      <c r="BE1174" s="29"/>
      <c r="BF1174" s="1"/>
      <c r="BG1174" s="29"/>
      <c r="BH1174" s="1"/>
      <c r="BI1174" s="29"/>
      <c r="BJ1174" s="1"/>
      <c r="BK1174" s="29"/>
      <c r="BL1174" s="1"/>
      <c r="BM1174" s="29"/>
      <c r="BN1174" s="1"/>
      <c r="BO1174" s="29"/>
      <c r="BP1174" s="1"/>
      <c r="BQ1174" s="29"/>
      <c r="BR1174" s="1"/>
      <c r="BS1174" s="29"/>
      <c r="BT1174" s="1"/>
      <c r="BU1174" s="1"/>
      <c r="BV1174" s="29"/>
      <c r="BW1174" s="1"/>
      <c r="BX1174" s="29"/>
      <c r="BY1174" s="33"/>
      <c r="BZ1174" s="29"/>
      <c r="CA1174" s="33"/>
      <c r="CB1174" s="29"/>
      <c r="CC1174" s="33"/>
    </row>
    <row r="1175" spans="1:81" s="60" customFormat="1" x14ac:dyDescent="0.35">
      <c r="A1175" s="34" t="s">
        <v>59</v>
      </c>
      <c r="B1175" s="34" t="s">
        <v>64</v>
      </c>
      <c r="C1175" s="34" t="s">
        <v>3279</v>
      </c>
      <c r="D1175" s="34" t="s">
        <v>156</v>
      </c>
      <c r="E1175" s="34" t="s">
        <v>58</v>
      </c>
      <c r="F1175" s="1">
        <v>999927301</v>
      </c>
      <c r="G1175" s="1">
        <f>(K1175+P1175+J1175+M1175+O1175+Q1175)-H1175</f>
        <v>40.5</v>
      </c>
      <c r="H1175" s="1">
        <f>(J1175+K1175+M1175+N1175+O1175+P1175+Q1175)*0.5</f>
        <v>40.5</v>
      </c>
      <c r="I1175" s="30"/>
      <c r="J1175" s="1">
        <f>SUM(AR1175,BW1175,CA1175)</f>
        <v>0</v>
      </c>
      <c r="K1175" s="1">
        <f>SUM(AD1175,AF1175,AH1175,AJ1175,AN1175,AL1175,AP1175,AT1175,AV1175,AX1175,AZ1175,BD1175,BF1175,BH1175,BJ1175,BL1175,BN1175,BB1175)</f>
        <v>30</v>
      </c>
      <c r="L1175" s="1">
        <f>COUNT(AD1175,AF1175,AH1175,AJ1175,AL1175,AN1175,AP1175,AT1175,AV1175,AX1175,AZ1175,BB1175,BD1175,BF1175,BH1175,BJ1175,BL1175,BN1175)</f>
        <v>1</v>
      </c>
      <c r="M1175" s="1">
        <f>BP1175+BR1175</f>
        <v>0</v>
      </c>
      <c r="N1175" s="1"/>
      <c r="O1175" s="1">
        <f>BU1175</f>
        <v>51</v>
      </c>
      <c r="P1175" s="1">
        <f>AB1175+BY1175</f>
        <v>0</v>
      </c>
      <c r="Q1175" s="1">
        <f>BT1175+CC1175</f>
        <v>0</v>
      </c>
      <c r="R1175" s="70"/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70"/>
      <c r="AB1175" s="1"/>
      <c r="AC1175" s="29"/>
      <c r="AD1175" s="1"/>
      <c r="AE1175" s="29"/>
      <c r="AF1175" s="1"/>
      <c r="AG1175" s="29"/>
      <c r="AH1175" s="1"/>
      <c r="AI1175" s="29"/>
      <c r="AJ1175" s="1"/>
      <c r="AK1175" s="29"/>
      <c r="AL1175" s="1"/>
      <c r="AM1175" s="29"/>
      <c r="AN1175" s="1"/>
      <c r="AO1175" s="29"/>
      <c r="AP1175" s="1"/>
      <c r="AQ1175" s="29"/>
      <c r="AR1175" s="1"/>
      <c r="AS1175" s="29"/>
      <c r="AT1175" s="1">
        <v>30</v>
      </c>
      <c r="AU1175" s="29">
        <v>1</v>
      </c>
      <c r="AV1175" s="1"/>
      <c r="AW1175" s="29"/>
      <c r="AX1175" s="1"/>
      <c r="AY1175" s="29"/>
      <c r="AZ1175" s="1"/>
      <c r="BA1175" s="29"/>
      <c r="BB1175" s="1"/>
      <c r="BC1175" s="29"/>
      <c r="BD1175" s="1"/>
      <c r="BE1175" s="29"/>
      <c r="BF1175" s="1"/>
      <c r="BG1175" s="29"/>
      <c r="BH1175" s="1"/>
      <c r="BI1175" s="29"/>
      <c r="BJ1175" s="1"/>
      <c r="BK1175" s="29"/>
      <c r="BL1175" s="1"/>
      <c r="BM1175" s="29"/>
      <c r="BN1175" s="1"/>
      <c r="BO1175" s="29"/>
      <c r="BP1175" s="1"/>
      <c r="BQ1175" s="29"/>
      <c r="BR1175" s="1"/>
      <c r="BS1175" s="29"/>
      <c r="BT1175" s="1"/>
      <c r="BU1175" s="1">
        <v>51</v>
      </c>
      <c r="BV1175" s="29" t="s">
        <v>97</v>
      </c>
      <c r="BW1175" s="1"/>
      <c r="BX1175" s="29"/>
      <c r="BY1175" s="33"/>
      <c r="BZ1175" s="29"/>
      <c r="CA1175" s="33"/>
      <c r="CB1175" s="29"/>
      <c r="CC1175" s="33"/>
    </row>
    <row r="1176" spans="1:81" s="60" customFormat="1" x14ac:dyDescent="0.35">
      <c r="A1176" s="1" t="s">
        <v>59</v>
      </c>
      <c r="B1176" s="1" t="s">
        <v>64</v>
      </c>
      <c r="C1176" s="1" t="s">
        <v>244</v>
      </c>
      <c r="D1176" s="1" t="s">
        <v>1378</v>
      </c>
      <c r="E1176" s="1" t="s">
        <v>58</v>
      </c>
      <c r="F1176" s="1">
        <v>999925338</v>
      </c>
      <c r="G1176" s="1">
        <f>(K1176+P1176+J1176+M1176+O1176+Q1176)-H1176</f>
        <v>38</v>
      </c>
      <c r="H1176" s="1"/>
      <c r="I1176" s="30"/>
      <c r="J1176" s="1">
        <f>SUM(AR1176,BW1176,CA1176)</f>
        <v>0</v>
      </c>
      <c r="K1176" s="1">
        <f>SUM(AD1176,AF1176,AH1176,AJ1176,AN1176,AL1176,AP1176,AT1176,AV1176,AX1176,AZ1176,BD1176,BF1176,BH1176,BJ1176,BL1176,BN1176,BB1176)</f>
        <v>38</v>
      </c>
      <c r="L1176" s="1">
        <f>COUNT(AD1176,AF1176,AH1176,AJ1176,AL1176,AN1176,AP1176,AT1176,AV1176,AX1176,AZ1176,BB1176,BD1176,BF1176,BH1176,BJ1176,BL1176,BN1176)</f>
        <v>1</v>
      </c>
      <c r="M1176" s="1">
        <f>BP1176+BR1176</f>
        <v>0</v>
      </c>
      <c r="N1176" s="1"/>
      <c r="O1176" s="1">
        <f>BU1176</f>
        <v>0</v>
      </c>
      <c r="P1176" s="1">
        <f>AB1176+BY1176</f>
        <v>0</v>
      </c>
      <c r="Q1176" s="1">
        <f>BT1176+CC1176</f>
        <v>0</v>
      </c>
      <c r="R1176" s="70"/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70"/>
      <c r="AB1176" s="1"/>
      <c r="AC1176" s="29"/>
      <c r="AD1176" s="1"/>
      <c r="AE1176" s="29"/>
      <c r="AF1176" s="1"/>
      <c r="AG1176" s="29"/>
      <c r="AH1176" s="1"/>
      <c r="AI1176" s="29"/>
      <c r="AJ1176" s="1"/>
      <c r="AK1176" s="29"/>
      <c r="AL1176" s="1"/>
      <c r="AM1176" s="29"/>
      <c r="AN1176" s="1"/>
      <c r="AO1176" s="29"/>
      <c r="AP1176" s="1">
        <v>38</v>
      </c>
      <c r="AQ1176" s="29" t="s">
        <v>97</v>
      </c>
      <c r="AR1176" s="1"/>
      <c r="AS1176" s="29"/>
      <c r="AT1176" s="1"/>
      <c r="AU1176" s="29"/>
      <c r="AV1176" s="1"/>
      <c r="AW1176" s="29"/>
      <c r="AX1176" s="1"/>
      <c r="AY1176" s="29"/>
      <c r="AZ1176" s="1"/>
      <c r="BA1176" s="29"/>
      <c r="BB1176" s="1"/>
      <c r="BC1176" s="29"/>
      <c r="BD1176" s="1"/>
      <c r="BE1176" s="29"/>
      <c r="BF1176" s="1"/>
      <c r="BG1176" s="29"/>
      <c r="BH1176" s="1"/>
      <c r="BI1176" s="29"/>
      <c r="BJ1176" s="1"/>
      <c r="BK1176" s="29"/>
      <c r="BL1176" s="1"/>
      <c r="BM1176" s="29"/>
      <c r="BN1176" s="1"/>
      <c r="BO1176" s="29"/>
      <c r="BP1176" s="1"/>
      <c r="BQ1176" s="29"/>
      <c r="BR1176" s="1"/>
      <c r="BS1176" s="29"/>
      <c r="BT1176" s="1"/>
      <c r="BU1176" s="1"/>
      <c r="BV1176" s="29"/>
      <c r="BW1176" s="1"/>
      <c r="BX1176" s="29"/>
      <c r="BY1176" s="33"/>
      <c r="BZ1176" s="29"/>
      <c r="CA1176" s="33"/>
      <c r="CB1176" s="29"/>
      <c r="CC1176" s="33"/>
    </row>
    <row r="1177" spans="1:81" s="60" customFormat="1" x14ac:dyDescent="0.35">
      <c r="A1177" s="1" t="s">
        <v>59</v>
      </c>
      <c r="B1177" s="1" t="s">
        <v>64</v>
      </c>
      <c r="C1177" s="1" t="s">
        <v>1351</v>
      </c>
      <c r="D1177" s="1" t="s">
        <v>3258</v>
      </c>
      <c r="E1177" s="1" t="s">
        <v>58</v>
      </c>
      <c r="F1177" s="1">
        <v>999927256</v>
      </c>
      <c r="G1177" s="1">
        <f>(K1177+P1177+J1177+M1177+O1177+Q1177)-H1177</f>
        <v>38</v>
      </c>
      <c r="H1177" s="1"/>
      <c r="I1177" s="30"/>
      <c r="J1177" s="1">
        <f>SUM(AR1177,BW1177,CA1177)</f>
        <v>0</v>
      </c>
      <c r="K1177" s="1">
        <f>SUM(AD1177,AF1177,AH1177,AJ1177,AN1177,AL1177,AP1177,AT1177,AV1177,AX1177,AZ1177,BD1177,BF1177,BH1177,BJ1177,BL1177,BN1177,BB1177)</f>
        <v>38</v>
      </c>
      <c r="L1177" s="1">
        <f>COUNT(AD1177,AF1177,AH1177,AJ1177,AL1177,AN1177,AP1177,AT1177,AV1177,AX1177,AZ1177,BB1177,BD1177,BF1177,BH1177,BJ1177,BL1177,BN1177)</f>
        <v>1</v>
      </c>
      <c r="M1177" s="1">
        <f>BP1177+BR1177</f>
        <v>0</v>
      </c>
      <c r="N1177" s="1"/>
      <c r="O1177" s="1">
        <f>BU1177</f>
        <v>0</v>
      </c>
      <c r="P1177" s="1">
        <f>AB1177+BY1177</f>
        <v>0</v>
      </c>
      <c r="Q1177" s="1">
        <f>BT1177+CC1177</f>
        <v>0</v>
      </c>
      <c r="R1177" s="70"/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70"/>
      <c r="AB1177" s="1"/>
      <c r="AC1177" s="29"/>
      <c r="AD1177" s="1"/>
      <c r="AE1177" s="29"/>
      <c r="AF1177" s="1"/>
      <c r="AG1177" s="29"/>
      <c r="AH1177" s="1"/>
      <c r="AI1177" s="29"/>
      <c r="AJ1177" s="1"/>
      <c r="AK1177" s="29"/>
      <c r="AL1177" s="1"/>
      <c r="AM1177" s="29"/>
      <c r="AN1177" s="1"/>
      <c r="AO1177" s="29"/>
      <c r="AP1177" s="1">
        <v>38</v>
      </c>
      <c r="AQ1177" s="29" t="s">
        <v>97</v>
      </c>
      <c r="AR1177" s="1"/>
      <c r="AS1177" s="29"/>
      <c r="AT1177" s="1"/>
      <c r="AU1177" s="29"/>
      <c r="AV1177" s="1"/>
      <c r="AW1177" s="29"/>
      <c r="AX1177" s="1"/>
      <c r="AY1177" s="29"/>
      <c r="AZ1177" s="1"/>
      <c r="BA1177" s="29"/>
      <c r="BB1177" s="1"/>
      <c r="BC1177" s="29"/>
      <c r="BD1177" s="1"/>
      <c r="BE1177" s="29"/>
      <c r="BF1177" s="1"/>
      <c r="BG1177" s="29"/>
      <c r="BH1177" s="1"/>
      <c r="BI1177" s="29"/>
      <c r="BJ1177" s="1"/>
      <c r="BK1177" s="29"/>
      <c r="BL1177" s="1"/>
      <c r="BM1177" s="29"/>
      <c r="BN1177" s="1"/>
      <c r="BO1177" s="29"/>
      <c r="BP1177" s="1"/>
      <c r="BQ1177" s="29"/>
      <c r="BR1177" s="1"/>
      <c r="BS1177" s="29"/>
      <c r="BT1177" s="1"/>
      <c r="BU1177" s="1"/>
      <c r="BV1177" s="29"/>
      <c r="BW1177" s="1"/>
      <c r="BX1177" s="29"/>
      <c r="BY1177" s="33"/>
      <c r="BZ1177" s="29"/>
      <c r="CA1177" s="33"/>
      <c r="CB1177" s="29"/>
      <c r="CC1177" s="33"/>
    </row>
    <row r="1178" spans="1:81" s="60" customFormat="1" x14ac:dyDescent="0.35">
      <c r="A1178" s="1" t="s">
        <v>59</v>
      </c>
      <c r="B1178" s="1" t="s">
        <v>64</v>
      </c>
      <c r="C1178" s="1" t="s">
        <v>1597</v>
      </c>
      <c r="D1178" s="1" t="s">
        <v>3261</v>
      </c>
      <c r="E1178" s="1" t="s">
        <v>58</v>
      </c>
      <c r="F1178" s="1">
        <v>999927267</v>
      </c>
      <c r="G1178" s="1">
        <f>(K1178+P1178+J1178+M1178+O1178+Q1178)-H1178</f>
        <v>38</v>
      </c>
      <c r="H1178" s="1"/>
      <c r="I1178" s="30"/>
      <c r="J1178" s="1">
        <f>SUM(AR1178,BW1178,CA1178)</f>
        <v>0</v>
      </c>
      <c r="K1178" s="1">
        <f>SUM(AD1178,AF1178,AH1178,AJ1178,AN1178,AL1178,AP1178,AT1178,AV1178,AX1178,AZ1178,BD1178,BF1178,BH1178,BJ1178,BL1178,BN1178,BB1178)</f>
        <v>38</v>
      </c>
      <c r="L1178" s="1">
        <f>COUNT(AD1178,AF1178,AH1178,AJ1178,AL1178,AN1178,AP1178,AT1178,AV1178,AX1178,AZ1178,BB1178,BD1178,BF1178,BH1178,BJ1178,BL1178,BN1178)</f>
        <v>1</v>
      </c>
      <c r="M1178" s="1">
        <f>BP1178+BR1178</f>
        <v>0</v>
      </c>
      <c r="N1178" s="1"/>
      <c r="O1178" s="1">
        <f>BU1178</f>
        <v>0</v>
      </c>
      <c r="P1178" s="1">
        <f>AB1178+BY1178</f>
        <v>0</v>
      </c>
      <c r="Q1178" s="1">
        <f>BT1178+CC1178</f>
        <v>0</v>
      </c>
      <c r="R1178" s="70"/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70"/>
      <c r="AB1178" s="1"/>
      <c r="AC1178" s="29"/>
      <c r="AD1178" s="1"/>
      <c r="AE1178" s="29"/>
      <c r="AF1178" s="1"/>
      <c r="AG1178" s="29"/>
      <c r="AH1178" s="1"/>
      <c r="AI1178" s="29"/>
      <c r="AJ1178" s="1"/>
      <c r="AK1178" s="29"/>
      <c r="AL1178" s="1"/>
      <c r="AM1178" s="29"/>
      <c r="AN1178" s="1"/>
      <c r="AO1178" s="29"/>
      <c r="AP1178" s="1">
        <v>38</v>
      </c>
      <c r="AQ1178" s="29" t="s">
        <v>97</v>
      </c>
      <c r="AR1178" s="1"/>
      <c r="AS1178" s="29"/>
      <c r="AT1178" s="1"/>
      <c r="AU1178" s="29"/>
      <c r="AV1178" s="1"/>
      <c r="AW1178" s="29"/>
      <c r="AX1178" s="1"/>
      <c r="AY1178" s="29"/>
      <c r="AZ1178" s="1"/>
      <c r="BA1178" s="29"/>
      <c r="BB1178" s="1"/>
      <c r="BC1178" s="29"/>
      <c r="BD1178" s="1"/>
      <c r="BE1178" s="29"/>
      <c r="BF1178" s="1"/>
      <c r="BG1178" s="29"/>
      <c r="BH1178" s="1"/>
      <c r="BI1178" s="29"/>
      <c r="BJ1178" s="1"/>
      <c r="BK1178" s="29"/>
      <c r="BL1178" s="1"/>
      <c r="BM1178" s="29"/>
      <c r="BN1178" s="1"/>
      <c r="BO1178" s="29"/>
      <c r="BP1178" s="1"/>
      <c r="BQ1178" s="29"/>
      <c r="BR1178" s="1"/>
      <c r="BS1178" s="29"/>
      <c r="BT1178" s="1"/>
      <c r="BU1178" s="1"/>
      <c r="BV1178" s="29"/>
      <c r="BW1178" s="1"/>
      <c r="BX1178" s="29"/>
      <c r="BY1178" s="33"/>
      <c r="BZ1178" s="29"/>
      <c r="CA1178" s="33"/>
      <c r="CB1178" s="29"/>
      <c r="CC1178" s="33"/>
    </row>
    <row r="1179" spans="1:81" s="60" customFormat="1" x14ac:dyDescent="0.35">
      <c r="A1179" s="34" t="s">
        <v>59</v>
      </c>
      <c r="B1179" s="1" t="s">
        <v>64</v>
      </c>
      <c r="C1179" s="1" t="s">
        <v>1968</v>
      </c>
      <c r="D1179" s="1" t="s">
        <v>405</v>
      </c>
      <c r="E1179" s="1" t="s">
        <v>58</v>
      </c>
      <c r="F1179" s="1">
        <v>999924590</v>
      </c>
      <c r="G1179" s="1">
        <f>(K1179+P1179+J1179+M1179+O1179+Q1179)-H1179</f>
        <v>34</v>
      </c>
      <c r="H1179" s="1">
        <f>(J1179+K1179+M1179+N1179+O1179+P1179+Q1179)*0.5</f>
        <v>34</v>
      </c>
      <c r="I1179" s="30"/>
      <c r="J1179" s="1">
        <f>SUM(AR1179,BW1179,CA1179)</f>
        <v>0</v>
      </c>
      <c r="K1179" s="1">
        <f>SUM(AD1179,AF1179,AH1179,AJ1179,AN1179,AL1179,AP1179,AT1179,AV1179,AX1179,AZ1179,BD1179,BF1179,BH1179,BJ1179,BL1179,BN1179,BB1179)</f>
        <v>68</v>
      </c>
      <c r="L1179" s="1">
        <f>COUNT(AD1179,AF1179,AH1179,AJ1179,AL1179,AN1179,AP1179,AT1179,AV1179,AX1179,AZ1179,BB1179,BD1179,BF1179,BH1179,BJ1179,BL1179,BN1179)</f>
        <v>1</v>
      </c>
      <c r="M1179" s="1">
        <f>BP1179+BR1179</f>
        <v>0</v>
      </c>
      <c r="N1179" s="1"/>
      <c r="O1179" s="1">
        <f>BU1179</f>
        <v>0</v>
      </c>
      <c r="P1179" s="1">
        <f>AB1179+BY1179</f>
        <v>0</v>
      </c>
      <c r="Q1179" s="1">
        <f>BT1179+CC1179</f>
        <v>0</v>
      </c>
      <c r="R1179" s="70"/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70"/>
      <c r="AB1179" s="1"/>
      <c r="AC1179" s="29"/>
      <c r="AD1179" s="1"/>
      <c r="AE1179" s="29"/>
      <c r="AF1179" s="1"/>
      <c r="AG1179" s="29"/>
      <c r="AH1179" s="1"/>
      <c r="AI1179" s="29"/>
      <c r="AJ1179" s="1"/>
      <c r="AK1179" s="29"/>
      <c r="AL1179" s="1"/>
      <c r="AM1179" s="29"/>
      <c r="AN1179" s="1"/>
      <c r="AO1179" s="29"/>
      <c r="AP1179" s="1"/>
      <c r="AQ1179" s="29"/>
      <c r="AR1179" s="1"/>
      <c r="AS1179" s="29"/>
      <c r="AT1179" s="1"/>
      <c r="AU1179" s="29"/>
      <c r="AV1179" s="1"/>
      <c r="AW1179" s="29"/>
      <c r="AX1179" s="1">
        <v>68</v>
      </c>
      <c r="AY1179" s="29">
        <v>3</v>
      </c>
      <c r="AZ1179" s="1"/>
      <c r="BA1179" s="29"/>
      <c r="BB1179" s="1"/>
      <c r="BC1179" s="29"/>
      <c r="BD1179" s="1"/>
      <c r="BE1179" s="29"/>
      <c r="BF1179" s="1"/>
      <c r="BG1179" s="29"/>
      <c r="BH1179" s="1"/>
      <c r="BI1179" s="29"/>
      <c r="BJ1179" s="1"/>
      <c r="BK1179" s="29"/>
      <c r="BL1179" s="1"/>
      <c r="BM1179" s="29"/>
      <c r="BN1179" s="1"/>
      <c r="BO1179" s="29"/>
      <c r="BP1179" s="1"/>
      <c r="BQ1179" s="29"/>
      <c r="BR1179" s="1"/>
      <c r="BS1179" s="29"/>
      <c r="BT1179" s="1"/>
      <c r="BU1179" s="1"/>
      <c r="BV1179" s="29"/>
      <c r="BW1179" s="1"/>
      <c r="BX1179" s="29"/>
      <c r="BY1179" s="33"/>
      <c r="BZ1179" s="29"/>
      <c r="CA1179" s="33"/>
      <c r="CB1179" s="29"/>
      <c r="CC1179" s="33"/>
    </row>
    <row r="1180" spans="1:81" s="60" customFormat="1" x14ac:dyDescent="0.35">
      <c r="A1180" s="34" t="s">
        <v>59</v>
      </c>
      <c r="B1180" s="1" t="s">
        <v>64</v>
      </c>
      <c r="C1180" s="1" t="s">
        <v>2431</v>
      </c>
      <c r="D1180" s="1" t="s">
        <v>2432</v>
      </c>
      <c r="E1180" s="1" t="s">
        <v>58</v>
      </c>
      <c r="F1180" s="1">
        <v>999925269</v>
      </c>
      <c r="G1180" s="1">
        <f>(K1180+P1180+J1180+M1180+O1180+Q1180)-H1180</f>
        <v>31.5</v>
      </c>
      <c r="H1180" s="1">
        <f>(J1180+K1180+M1180+N1180+O1180+P1180+Q1180)*0.5</f>
        <v>31.5</v>
      </c>
      <c r="I1180" s="30"/>
      <c r="J1180" s="1">
        <f>SUM(AR1180,BW1180,CA1180)</f>
        <v>0</v>
      </c>
      <c r="K1180" s="1">
        <f>SUM(AD1180,AF1180,AH1180,AJ1180,AN1180,AL1180,AP1180,AT1180,AV1180,AX1180,AZ1180,BD1180,BF1180,BH1180,BJ1180,BL1180,BN1180,BB1180)</f>
        <v>63</v>
      </c>
      <c r="L1180" s="1">
        <f>COUNT(AD1180,AF1180,AH1180,AJ1180,AL1180,AN1180,AP1180,AT1180,AV1180,AX1180,AZ1180,BB1180,BD1180,BF1180,BH1180,BJ1180,BL1180,BN1180)</f>
        <v>1</v>
      </c>
      <c r="M1180" s="1">
        <f>BP1180+BR1180</f>
        <v>0</v>
      </c>
      <c r="N1180" s="1"/>
      <c r="O1180" s="1">
        <f>BU1180</f>
        <v>0</v>
      </c>
      <c r="P1180" s="1">
        <f>AB1180+BY1180</f>
        <v>0</v>
      </c>
      <c r="Q1180" s="1">
        <f>BT1180+CC1180</f>
        <v>0</v>
      </c>
      <c r="R1180" s="70"/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70"/>
      <c r="AB1180" s="1"/>
      <c r="AC1180" s="29"/>
      <c r="AD1180" s="1">
        <v>63</v>
      </c>
      <c r="AE1180" s="29">
        <v>5</v>
      </c>
      <c r="AF1180" s="1"/>
      <c r="AG1180" s="29"/>
      <c r="AH1180" s="1"/>
      <c r="AI1180" s="29"/>
      <c r="AJ1180" s="1"/>
      <c r="AK1180" s="29"/>
      <c r="AL1180" s="1"/>
      <c r="AM1180" s="29"/>
      <c r="AN1180" s="1"/>
      <c r="AO1180" s="29"/>
      <c r="AP1180" s="1"/>
      <c r="AQ1180" s="29"/>
      <c r="AR1180" s="1"/>
      <c r="AS1180" s="29"/>
      <c r="AT1180" s="1"/>
      <c r="AU1180" s="29"/>
      <c r="AV1180" s="1"/>
      <c r="AW1180" s="29"/>
      <c r="AX1180" s="1"/>
      <c r="AY1180" s="29"/>
      <c r="AZ1180" s="1"/>
      <c r="BA1180" s="29"/>
      <c r="BB1180" s="1"/>
      <c r="BC1180" s="29"/>
      <c r="BD1180" s="1"/>
      <c r="BE1180" s="29"/>
      <c r="BF1180" s="1"/>
      <c r="BG1180" s="29"/>
      <c r="BH1180" s="1"/>
      <c r="BI1180" s="29"/>
      <c r="BJ1180" s="1"/>
      <c r="BK1180" s="29"/>
      <c r="BL1180" s="1"/>
      <c r="BM1180" s="29"/>
      <c r="BN1180" s="1"/>
      <c r="BO1180" s="29"/>
      <c r="BP1180" s="1"/>
      <c r="BQ1180" s="29"/>
      <c r="BR1180" s="1"/>
      <c r="BS1180" s="29"/>
      <c r="BT1180" s="1"/>
      <c r="BU1180" s="1"/>
      <c r="BV1180" s="29"/>
      <c r="BW1180" s="1"/>
      <c r="BX1180" s="29"/>
      <c r="BY1180" s="33"/>
      <c r="BZ1180" s="29"/>
      <c r="CA1180" s="33"/>
      <c r="CB1180" s="29"/>
      <c r="CC1180" s="33"/>
    </row>
    <row r="1181" spans="1:81" s="60" customFormat="1" x14ac:dyDescent="0.35">
      <c r="A1181" s="34" t="s">
        <v>59</v>
      </c>
      <c r="B1181" s="34" t="s">
        <v>64</v>
      </c>
      <c r="C1181" s="34" t="s">
        <v>371</v>
      </c>
      <c r="D1181" s="34" t="s">
        <v>3020</v>
      </c>
      <c r="E1181" s="34" t="s">
        <v>58</v>
      </c>
      <c r="F1181" s="1">
        <v>999926704</v>
      </c>
      <c r="G1181" s="1">
        <f>(K1181+P1181+J1181+M1181+O1181+Q1181)-H1181</f>
        <v>31.5</v>
      </c>
      <c r="H1181" s="1">
        <f>(J1181+K1181+M1181+N1181+O1181+P1181+Q1181)*0.5</f>
        <v>31.5</v>
      </c>
      <c r="I1181" s="30"/>
      <c r="J1181" s="1">
        <f>SUM(AR1181,BW1181,CA1181)</f>
        <v>0</v>
      </c>
      <c r="K1181" s="1">
        <f>SUM(AD1181,AF1181,AH1181,AJ1181,AN1181,AL1181,AP1181,AT1181,AV1181,AX1181,AZ1181,BD1181,BF1181,BH1181,BJ1181,BL1181,BN1181,BB1181)</f>
        <v>63</v>
      </c>
      <c r="L1181" s="1">
        <f>COUNT(AD1181,AF1181,AH1181,AJ1181,AL1181,AN1181,AP1181,AT1181,AV1181,AX1181,AZ1181,BB1181,BD1181,BF1181,BH1181,BJ1181,BL1181,BN1181)</f>
        <v>1</v>
      </c>
      <c r="M1181" s="1">
        <f>BP1181+BR1181</f>
        <v>0</v>
      </c>
      <c r="N1181" s="1"/>
      <c r="O1181" s="1">
        <f>BU1181</f>
        <v>0</v>
      </c>
      <c r="P1181" s="1">
        <f>AB1181+BY1181</f>
        <v>0</v>
      </c>
      <c r="Q1181" s="1">
        <f>BT1181+CC1181</f>
        <v>0</v>
      </c>
      <c r="R1181" s="70"/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70"/>
      <c r="AB1181" s="1"/>
      <c r="AC1181" s="29"/>
      <c r="AD1181" s="1"/>
      <c r="AE1181" s="29"/>
      <c r="AF1181" s="1"/>
      <c r="AG1181" s="29"/>
      <c r="AH1181" s="1"/>
      <c r="AI1181" s="29"/>
      <c r="AJ1181" s="1"/>
      <c r="AK1181" s="29"/>
      <c r="AL1181" s="1"/>
      <c r="AM1181" s="29"/>
      <c r="AN1181" s="1"/>
      <c r="AO1181" s="29"/>
      <c r="AP1181" s="1"/>
      <c r="AQ1181" s="29"/>
      <c r="AR1181" s="1"/>
      <c r="AS1181" s="29"/>
      <c r="AT1181" s="1"/>
      <c r="AU1181" s="29"/>
      <c r="AV1181" s="1"/>
      <c r="AW1181" s="29"/>
      <c r="AX1181" s="1"/>
      <c r="AY1181" s="29"/>
      <c r="AZ1181" s="1"/>
      <c r="BA1181" s="30"/>
      <c r="BB1181" s="1">
        <v>63</v>
      </c>
      <c r="BC1181" s="29"/>
      <c r="BD1181" s="1"/>
      <c r="BE1181" s="30"/>
      <c r="BF1181" s="1"/>
      <c r="BG1181" s="29"/>
      <c r="BH1181" s="1"/>
      <c r="BI1181" s="29"/>
      <c r="BJ1181" s="1"/>
      <c r="BK1181" s="29"/>
      <c r="BL1181" s="1"/>
      <c r="BM1181" s="29"/>
      <c r="BN1181" s="1"/>
      <c r="BO1181" s="29"/>
      <c r="BP1181" s="1"/>
      <c r="BQ1181" s="29"/>
      <c r="BR1181" s="1"/>
      <c r="BS1181" s="29"/>
      <c r="BT1181" s="1"/>
      <c r="BU1181" s="1"/>
      <c r="BV1181" s="29"/>
      <c r="BW1181" s="1"/>
      <c r="BX1181" s="29"/>
      <c r="BY1181" s="33"/>
      <c r="BZ1181" s="29"/>
      <c r="CA1181" s="33"/>
      <c r="CB1181" s="29"/>
      <c r="CC1181" s="33"/>
    </row>
    <row r="1182" spans="1:81" s="60" customFormat="1" x14ac:dyDescent="0.35">
      <c r="A1182" s="34" t="s">
        <v>59</v>
      </c>
      <c r="B1182" s="33" t="s">
        <v>64</v>
      </c>
      <c r="C1182" s="33" t="s">
        <v>371</v>
      </c>
      <c r="D1182" s="33" t="s">
        <v>3573</v>
      </c>
      <c r="E1182" s="33" t="s">
        <v>58</v>
      </c>
      <c r="F1182" s="33">
        <v>999928096</v>
      </c>
      <c r="G1182" s="1">
        <f>(K1182+P1182+J1182+M1182+O1182+Q1182)-H1182</f>
        <v>31.5</v>
      </c>
      <c r="H1182" s="1">
        <f>(J1182+K1182+M1182+N1182+O1182+P1182+Q1182)*0.5</f>
        <v>31.5</v>
      </c>
      <c r="I1182" s="30"/>
      <c r="J1182" s="1">
        <f>SUM(AR1182,BW1182,CA1182)</f>
        <v>0</v>
      </c>
      <c r="K1182" s="1">
        <f>SUM(AD1182,AF1182,AH1182,AJ1182,AN1182,AL1182,AP1182,AT1182,AV1182,AX1182,AZ1182,BD1182,BF1182,BH1182,BJ1182,BL1182,BN1182,BB1182)</f>
        <v>63</v>
      </c>
      <c r="L1182" s="1">
        <f>COUNT(AD1182,AF1182,AH1182,AJ1182,AL1182,AN1182,AP1182,AT1182,AV1182,AX1182,AZ1182,BB1182,BD1182,BF1182,BH1182,BJ1182,BL1182,BN1182)</f>
        <v>1</v>
      </c>
      <c r="M1182" s="1">
        <f>BP1182+BR1182</f>
        <v>0</v>
      </c>
      <c r="N1182" s="1"/>
      <c r="O1182" s="1">
        <f>BU1182</f>
        <v>0</v>
      </c>
      <c r="P1182" s="1">
        <f>AB1182+BY1182</f>
        <v>0</v>
      </c>
      <c r="Q1182" s="1">
        <f>BT1182+CC1182</f>
        <v>0</v>
      </c>
      <c r="R1182" s="70"/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70"/>
      <c r="AB1182" s="1"/>
      <c r="AC1182" s="29"/>
      <c r="AD1182" s="1"/>
      <c r="AE1182" s="29"/>
      <c r="AF1182" s="1"/>
      <c r="AG1182" s="29"/>
      <c r="AH1182" s="1"/>
      <c r="AI1182" s="29"/>
      <c r="AJ1182" s="1"/>
      <c r="AK1182" s="29"/>
      <c r="AL1182" s="1"/>
      <c r="AM1182" s="29"/>
      <c r="AN1182" s="1"/>
      <c r="AO1182" s="29"/>
      <c r="AP1182" s="1"/>
      <c r="AQ1182" s="29"/>
      <c r="AR1182" s="1"/>
      <c r="AS1182" s="29"/>
      <c r="AT1182" s="1"/>
      <c r="AU1182" s="29"/>
      <c r="AV1182" s="1"/>
      <c r="AW1182" s="29"/>
      <c r="AX1182" s="1"/>
      <c r="AY1182" s="29"/>
      <c r="AZ1182" s="1"/>
      <c r="BA1182" s="29"/>
      <c r="BB1182" s="1"/>
      <c r="BC1182" s="29"/>
      <c r="BD1182" s="1"/>
      <c r="BE1182" s="29"/>
      <c r="BF1182" s="1">
        <v>63</v>
      </c>
      <c r="BG1182" s="29">
        <v>5</v>
      </c>
      <c r="BH1182" s="1"/>
      <c r="BI1182" s="29"/>
      <c r="BJ1182" s="1"/>
      <c r="BK1182" s="29"/>
      <c r="BL1182" s="1"/>
      <c r="BM1182" s="29"/>
      <c r="BN1182" s="1"/>
      <c r="BO1182" s="29"/>
      <c r="BP1182" s="1"/>
      <c r="BQ1182" s="29"/>
      <c r="BR1182" s="1"/>
      <c r="BS1182" s="29"/>
      <c r="BT1182" s="1"/>
      <c r="BU1182" s="1"/>
      <c r="BV1182" s="29"/>
      <c r="BW1182" s="1"/>
      <c r="BX1182" s="29"/>
      <c r="BY1182" s="33"/>
      <c r="BZ1182" s="29"/>
      <c r="CA1182" s="33"/>
      <c r="CB1182" s="29"/>
      <c r="CC1182" s="33"/>
    </row>
    <row r="1183" spans="1:81" s="60" customFormat="1" x14ac:dyDescent="0.35">
      <c r="A1183" s="34" t="s">
        <v>59</v>
      </c>
      <c r="B1183" s="1" t="s">
        <v>64</v>
      </c>
      <c r="C1183" s="1" t="s">
        <v>1134</v>
      </c>
      <c r="D1183" s="1" t="s">
        <v>3605</v>
      </c>
      <c r="E1183" s="1" t="s">
        <v>58</v>
      </c>
      <c r="F1183" s="1">
        <v>999928190</v>
      </c>
      <c r="G1183" s="1">
        <f>(K1183+P1183+J1183+M1183+O1183+Q1183)-H1183</f>
        <v>26.25</v>
      </c>
      <c r="H1183" s="1">
        <f>(J1183+K1183+M1183+N1183+O1183+P1183+Q1183)*0.5</f>
        <v>26.25</v>
      </c>
      <c r="I1183" s="30"/>
      <c r="J1183" s="1">
        <f>SUM(AR1183,BW1183,CA1183)</f>
        <v>0</v>
      </c>
      <c r="K1183" s="1">
        <f>SUM(AD1183,AF1183,AH1183,AJ1183,AN1183,AL1183,AP1183,AT1183,AV1183,AX1183,AZ1183,BD1183,BF1183,BH1183,BJ1183,BL1183,BN1183,BB1183)</f>
        <v>0</v>
      </c>
      <c r="L1183" s="1">
        <f>COUNT(AD1183,AF1183,AH1183,AJ1183,AL1183,AN1183,AP1183,AT1183,AV1183,AX1183,AZ1183,BB1183,BD1183,BF1183,BH1183,BJ1183,BL1183,BN1183)</f>
        <v>0</v>
      </c>
      <c r="M1183" s="1">
        <f>BP1183+BR1183</f>
        <v>52.5</v>
      </c>
      <c r="N1183" s="1"/>
      <c r="O1183" s="1">
        <f>BU1183</f>
        <v>0</v>
      </c>
      <c r="P1183" s="1">
        <f>AB1183+BY1183</f>
        <v>0</v>
      </c>
      <c r="Q1183" s="1">
        <f>BT1183+CC1183</f>
        <v>0</v>
      </c>
      <c r="R1183" s="70"/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70"/>
      <c r="AB1183" s="1"/>
      <c r="AC1183" s="29"/>
      <c r="AD1183" s="1"/>
      <c r="AE1183" s="29"/>
      <c r="AF1183" s="1"/>
      <c r="AG1183" s="29"/>
      <c r="AH1183" s="1"/>
      <c r="AI1183" s="29"/>
      <c r="AJ1183" s="1"/>
      <c r="AK1183" s="29"/>
      <c r="AL1183" s="1"/>
      <c r="AM1183" s="30"/>
      <c r="AN1183" s="1"/>
      <c r="AO1183" s="29"/>
      <c r="AP1183" s="1"/>
      <c r="AQ1183" s="30"/>
      <c r="AR1183" s="1"/>
      <c r="AS1183" s="30"/>
      <c r="AT1183" s="1"/>
      <c r="AU1183" s="30"/>
      <c r="AV1183" s="1"/>
      <c r="AW1183" s="30"/>
      <c r="AX1183" s="1"/>
      <c r="AY1183" s="30"/>
      <c r="AZ1183" s="1"/>
      <c r="BA1183" s="30"/>
      <c r="BB1183" s="1"/>
      <c r="BC1183" s="29"/>
      <c r="BD1183" s="1"/>
      <c r="BE1183" s="30"/>
      <c r="BF1183" s="1"/>
      <c r="BG1183" s="30"/>
      <c r="BH1183" s="1"/>
      <c r="BI1183" s="30"/>
      <c r="BJ1183" s="1"/>
      <c r="BK1183" s="30"/>
      <c r="BL1183" s="1"/>
      <c r="BM1183" s="30"/>
      <c r="BN1183" s="1"/>
      <c r="BO1183" s="30"/>
      <c r="BP1183" s="1"/>
      <c r="BQ1183" s="29"/>
      <c r="BR1183" s="1">
        <v>52.5</v>
      </c>
      <c r="BS1183" s="29">
        <v>2</v>
      </c>
      <c r="BT1183" s="1"/>
      <c r="BU1183" s="1"/>
      <c r="BV1183" s="29"/>
      <c r="BW1183" s="1"/>
      <c r="BX1183" s="29"/>
      <c r="BY1183" s="33"/>
      <c r="BZ1183" s="29"/>
      <c r="CA1183" s="33"/>
      <c r="CB1183" s="29"/>
      <c r="CC1183" s="33"/>
    </row>
    <row r="1184" spans="1:81" s="60" customFormat="1" x14ac:dyDescent="0.35">
      <c r="A1184" s="34" t="s">
        <v>59</v>
      </c>
      <c r="B1184" s="1" t="s">
        <v>64</v>
      </c>
      <c r="C1184" s="1" t="s">
        <v>2742</v>
      </c>
      <c r="D1184" s="1" t="s">
        <v>2743</v>
      </c>
      <c r="E1184" s="1" t="s">
        <v>58</v>
      </c>
      <c r="F1184" s="1">
        <v>999925988</v>
      </c>
      <c r="G1184" s="1">
        <f>(K1184+P1184+J1184+M1184+O1184+Q1184)-H1184</f>
        <v>25.5</v>
      </c>
      <c r="H1184" s="1">
        <f>(J1184+K1184+M1184+N1184+O1184+P1184+Q1184)*0.5</f>
        <v>25.5</v>
      </c>
      <c r="I1184" s="30"/>
      <c r="J1184" s="1">
        <f>SUM(AR1184,BW1184,CA1184)</f>
        <v>0</v>
      </c>
      <c r="K1184" s="1">
        <f>SUM(AD1184,AF1184,AH1184,AJ1184,AN1184,AL1184,AP1184,AT1184,AV1184,AX1184,AZ1184,BD1184,BF1184,BH1184,BJ1184,BL1184,BN1184,BB1184)</f>
        <v>0</v>
      </c>
      <c r="L1184" s="1">
        <f>COUNT(AD1184,AF1184,AH1184,AJ1184,AL1184,AN1184,AP1184,AT1184,AV1184,AX1184,AZ1184,BB1184,BD1184,BF1184,BH1184,BJ1184,BL1184,BN1184)</f>
        <v>0</v>
      </c>
      <c r="M1184" s="1">
        <f>BP1184+BR1184</f>
        <v>0</v>
      </c>
      <c r="N1184" s="1"/>
      <c r="O1184" s="1">
        <f>BU1184</f>
        <v>51</v>
      </c>
      <c r="P1184" s="1">
        <f>AB1184+BY1184</f>
        <v>0</v>
      </c>
      <c r="Q1184" s="1">
        <f>BT1184+CC1184</f>
        <v>0</v>
      </c>
      <c r="R1184" s="70"/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70"/>
      <c r="AB1184" s="1"/>
      <c r="AC1184" s="29"/>
      <c r="AD1184" s="1"/>
      <c r="AE1184" s="29"/>
      <c r="AF1184" s="1"/>
      <c r="AG1184" s="29"/>
      <c r="AH1184" s="1"/>
      <c r="AI1184" s="29"/>
      <c r="AJ1184" s="1"/>
      <c r="AK1184" s="29"/>
      <c r="AL1184" s="1"/>
      <c r="AM1184" s="30"/>
      <c r="AN1184" s="1"/>
      <c r="AO1184" s="29"/>
      <c r="AP1184" s="1"/>
      <c r="AQ1184" s="30"/>
      <c r="AR1184" s="1"/>
      <c r="AS1184" s="30"/>
      <c r="AT1184" s="1"/>
      <c r="AU1184" s="30"/>
      <c r="AV1184" s="1"/>
      <c r="AW1184" s="30"/>
      <c r="AX1184" s="1"/>
      <c r="AY1184" s="30"/>
      <c r="AZ1184" s="1"/>
      <c r="BA1184" s="30"/>
      <c r="BB1184" s="1"/>
      <c r="BC1184" s="29"/>
      <c r="BD1184" s="1"/>
      <c r="BE1184" s="30"/>
      <c r="BF1184" s="1"/>
      <c r="BG1184" s="30"/>
      <c r="BH1184" s="1"/>
      <c r="BI1184" s="30"/>
      <c r="BJ1184" s="1"/>
      <c r="BK1184" s="30"/>
      <c r="BL1184" s="1"/>
      <c r="BM1184" s="30"/>
      <c r="BN1184" s="1"/>
      <c r="BO1184" s="30"/>
      <c r="BP1184" s="1"/>
      <c r="BQ1184" s="29"/>
      <c r="BR1184" s="1"/>
      <c r="BS1184" s="29"/>
      <c r="BT1184" s="1"/>
      <c r="BU1184" s="1">
        <v>51</v>
      </c>
      <c r="BV1184" s="29" t="s">
        <v>97</v>
      </c>
      <c r="BW1184" s="1"/>
      <c r="BX1184" s="29"/>
      <c r="BY1184" s="33"/>
      <c r="BZ1184" s="29"/>
      <c r="CA1184" s="33"/>
      <c r="CB1184" s="29"/>
      <c r="CC1184" s="33"/>
    </row>
    <row r="1185" spans="1:81" s="60" customFormat="1" x14ac:dyDescent="0.35">
      <c r="A1185" s="34" t="s">
        <v>59</v>
      </c>
      <c r="B1185" s="1" t="s">
        <v>64</v>
      </c>
      <c r="C1185" s="1" t="s">
        <v>2507</v>
      </c>
      <c r="D1185" s="1" t="s">
        <v>2508</v>
      </c>
      <c r="E1185" s="1" t="s">
        <v>58</v>
      </c>
      <c r="F1185" s="1">
        <v>999925412</v>
      </c>
      <c r="G1185" s="1">
        <f>(K1185+P1185+J1185+M1185+O1185+Q1185)-H1185</f>
        <v>19</v>
      </c>
      <c r="H1185" s="1">
        <f>(J1185+K1185+M1185+N1185+O1185+P1185+Q1185)*0.5</f>
        <v>19</v>
      </c>
      <c r="I1185" s="30"/>
      <c r="J1185" s="1">
        <f>SUM(AR1185,BW1185,CA1185)</f>
        <v>0</v>
      </c>
      <c r="K1185" s="1">
        <f>SUM(AD1185,AF1185,AH1185,AJ1185,AN1185,AL1185,AP1185,AT1185,AV1185,AX1185,AZ1185,BD1185,BF1185,BH1185,BJ1185,BL1185,BN1185,BB1185)</f>
        <v>38</v>
      </c>
      <c r="L1185" s="1">
        <f>COUNT(AD1185,AF1185,AH1185,AJ1185,AL1185,AN1185,AP1185,AT1185,AV1185,AX1185,AZ1185,BB1185,BD1185,BF1185,BH1185,BJ1185,BL1185,BN1185)</f>
        <v>1</v>
      </c>
      <c r="M1185" s="1">
        <f>BP1185+BR1185</f>
        <v>0</v>
      </c>
      <c r="N1185" s="1"/>
      <c r="O1185" s="1">
        <f>BU1185</f>
        <v>0</v>
      </c>
      <c r="P1185" s="1">
        <f>AB1185+BY1185</f>
        <v>0</v>
      </c>
      <c r="Q1185" s="1">
        <f>BT1185+CC1185</f>
        <v>0</v>
      </c>
      <c r="R1185" s="70"/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70"/>
      <c r="AB1185" s="1"/>
      <c r="AC1185" s="29"/>
      <c r="AD1185" s="1"/>
      <c r="AE1185" s="29"/>
      <c r="AF1185" s="1"/>
      <c r="AG1185" s="29"/>
      <c r="AH1185" s="1"/>
      <c r="AI1185" s="29"/>
      <c r="AJ1185" s="1"/>
      <c r="AK1185" s="29"/>
      <c r="AL1185" s="1"/>
      <c r="AM1185" s="29"/>
      <c r="AN1185" s="1"/>
      <c r="AO1185" s="29"/>
      <c r="AP1185" s="1">
        <v>38</v>
      </c>
      <c r="AQ1185" s="29" t="s">
        <v>97</v>
      </c>
      <c r="AR1185" s="1"/>
      <c r="AS1185" s="29"/>
      <c r="AT1185" s="1"/>
      <c r="AU1185" s="29"/>
      <c r="AV1185" s="1"/>
      <c r="AW1185" s="29"/>
      <c r="AX1185" s="1"/>
      <c r="AY1185" s="29"/>
      <c r="AZ1185" s="1"/>
      <c r="BA1185" s="29"/>
      <c r="BB1185" s="1"/>
      <c r="BC1185" s="29"/>
      <c r="BD1185" s="1"/>
      <c r="BE1185" s="29"/>
      <c r="BF1185" s="1"/>
      <c r="BG1185" s="29"/>
      <c r="BH1185" s="1"/>
      <c r="BI1185" s="29"/>
      <c r="BJ1185" s="1"/>
      <c r="BK1185" s="29"/>
      <c r="BL1185" s="1"/>
      <c r="BM1185" s="29"/>
      <c r="BN1185" s="1"/>
      <c r="BO1185" s="29"/>
      <c r="BP1185" s="1"/>
      <c r="BQ1185" s="29"/>
      <c r="BR1185" s="1"/>
      <c r="BS1185" s="29"/>
      <c r="BT1185" s="1"/>
      <c r="BU1185" s="1"/>
      <c r="BV1185" s="29"/>
      <c r="BW1185" s="1"/>
      <c r="BX1185" s="29"/>
      <c r="BY1185" s="33"/>
      <c r="BZ1185" s="29"/>
      <c r="CA1185" s="33"/>
      <c r="CB1185" s="29"/>
      <c r="CC1185" s="33"/>
    </row>
    <row r="1186" spans="1:81" s="60" customFormat="1" x14ac:dyDescent="0.35">
      <c r="A1186" s="34" t="s">
        <v>59</v>
      </c>
      <c r="B1186" s="1" t="s">
        <v>64</v>
      </c>
      <c r="C1186" s="1" t="s">
        <v>3202</v>
      </c>
      <c r="D1186" s="1" t="s">
        <v>3201</v>
      </c>
      <c r="E1186" s="1" t="s">
        <v>58</v>
      </c>
      <c r="F1186" s="1">
        <v>999927095</v>
      </c>
      <c r="G1186" s="1">
        <f>(K1186+P1186+J1186+M1186+O1186+Q1186)-H1186</f>
        <v>19</v>
      </c>
      <c r="H1186" s="1">
        <f>(J1186+K1186+M1186+N1186+O1186+P1186+Q1186)*0.5</f>
        <v>19</v>
      </c>
      <c r="I1186" s="30"/>
      <c r="J1186" s="1">
        <f>SUM(AR1186,BW1186,CA1186)</f>
        <v>0</v>
      </c>
      <c r="K1186" s="1">
        <f>SUM(AD1186,AF1186,AH1186,AJ1186,AN1186,AL1186,AP1186,AT1186,AV1186,AX1186,AZ1186,BD1186,BF1186,BH1186,BJ1186,BL1186,BN1186,BB1186)</f>
        <v>38</v>
      </c>
      <c r="L1186" s="1">
        <f>COUNT(AD1186,AF1186,AH1186,AJ1186,AL1186,AN1186,AP1186,AT1186,AV1186,AX1186,AZ1186,BB1186,BD1186,BF1186,BH1186,BJ1186,BL1186,BN1186)</f>
        <v>1</v>
      </c>
      <c r="M1186" s="1">
        <f>BP1186+BR1186</f>
        <v>0</v>
      </c>
      <c r="N1186" s="1"/>
      <c r="O1186" s="1">
        <f>BU1186</f>
        <v>0</v>
      </c>
      <c r="P1186" s="1">
        <f>AB1186+BY1186</f>
        <v>0</v>
      </c>
      <c r="Q1186" s="1">
        <f>BT1186+CC1186</f>
        <v>0</v>
      </c>
      <c r="R1186" s="70"/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70"/>
      <c r="AB1186" s="1"/>
      <c r="AC1186" s="29"/>
      <c r="AD1186" s="1"/>
      <c r="AE1186" s="29"/>
      <c r="AF1186" s="1"/>
      <c r="AG1186" s="29"/>
      <c r="AH1186" s="1"/>
      <c r="AI1186" s="29"/>
      <c r="AJ1186" s="1"/>
      <c r="AK1186" s="29"/>
      <c r="AL1186" s="1"/>
      <c r="AM1186" s="29"/>
      <c r="AN1186" s="1"/>
      <c r="AO1186" s="29"/>
      <c r="AP1186" s="1">
        <v>38</v>
      </c>
      <c r="AQ1186" s="29" t="s">
        <v>97</v>
      </c>
      <c r="AR1186" s="1"/>
      <c r="AS1186" s="29"/>
      <c r="AT1186" s="1"/>
      <c r="AU1186" s="29"/>
      <c r="AV1186" s="1"/>
      <c r="AW1186" s="29"/>
      <c r="AX1186" s="1"/>
      <c r="AY1186" s="29"/>
      <c r="AZ1186" s="1"/>
      <c r="BA1186" s="29"/>
      <c r="BB1186" s="1"/>
      <c r="BC1186" s="29"/>
      <c r="BD1186" s="1"/>
      <c r="BE1186" s="29"/>
      <c r="BF1186" s="1"/>
      <c r="BG1186" s="29"/>
      <c r="BH1186" s="1"/>
      <c r="BI1186" s="29"/>
      <c r="BJ1186" s="1"/>
      <c r="BK1186" s="29"/>
      <c r="BL1186" s="1"/>
      <c r="BM1186" s="29"/>
      <c r="BN1186" s="1"/>
      <c r="BO1186" s="29"/>
      <c r="BP1186" s="1"/>
      <c r="BQ1186" s="29"/>
      <c r="BR1186" s="1"/>
      <c r="BS1186" s="29"/>
      <c r="BT1186" s="1"/>
      <c r="BU1186" s="1"/>
      <c r="BV1186" s="29"/>
      <c r="BW1186" s="1"/>
      <c r="BX1186" s="29"/>
      <c r="BY1186" s="33"/>
      <c r="BZ1186" s="29"/>
      <c r="CA1186" s="33"/>
      <c r="CB1186" s="29"/>
      <c r="CC1186" s="33"/>
    </row>
    <row r="1187" spans="1:81" s="60" customFormat="1" x14ac:dyDescent="0.35">
      <c r="A1187" s="34" t="s">
        <v>59</v>
      </c>
      <c r="B1187" s="33" t="s">
        <v>64</v>
      </c>
      <c r="C1187" s="46" t="s">
        <v>2909</v>
      </c>
      <c r="D1187" s="46" t="s">
        <v>2910</v>
      </c>
      <c r="E1187" s="37" t="s">
        <v>58</v>
      </c>
      <c r="F1187" s="33">
        <v>999926429</v>
      </c>
      <c r="G1187" s="1">
        <f>(K1187+P1187+J1187+M1187+O1187+Q1187)-H1187</f>
        <v>17</v>
      </c>
      <c r="H1187" s="1">
        <f>(J1187+K1187+M1187+N1187+O1187+P1187+Q1187)*0.5</f>
        <v>17</v>
      </c>
      <c r="I1187" s="30"/>
      <c r="J1187" s="1">
        <f>SUM(AR1187,BW1187,CA1187)</f>
        <v>0</v>
      </c>
      <c r="K1187" s="1">
        <f>SUM(AD1187,AF1187,AH1187,AJ1187,AN1187,AL1187,AP1187,AT1187,AV1187,AX1187,AZ1187,BD1187,BF1187,BH1187,BJ1187,BL1187,BN1187,BB1187)</f>
        <v>34</v>
      </c>
      <c r="L1187" s="1">
        <f>COUNT(AD1187,AF1187,AH1187,AJ1187,AL1187,AN1187,AP1187,AT1187,AV1187,AX1187,AZ1187,BB1187,BD1187,BF1187,BH1187,BJ1187,BL1187,BN1187)</f>
        <v>1</v>
      </c>
      <c r="M1187" s="1">
        <f>BP1187+BR1187</f>
        <v>0</v>
      </c>
      <c r="N1187" s="1"/>
      <c r="O1187" s="1">
        <f>BU1187</f>
        <v>0</v>
      </c>
      <c r="P1187" s="1">
        <f>AB1187+BY1187</f>
        <v>0</v>
      </c>
      <c r="Q1187" s="1">
        <f>BT1187+CC1187</f>
        <v>0</v>
      </c>
      <c r="R1187" s="70"/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70"/>
      <c r="AB1187" s="1"/>
      <c r="AC1187" s="29"/>
      <c r="AD1187" s="1"/>
      <c r="AE1187" s="29"/>
      <c r="AF1187" s="1"/>
      <c r="AG1187" s="29"/>
      <c r="AH1187" s="1"/>
      <c r="AI1187" s="29"/>
      <c r="AJ1187" s="1"/>
      <c r="AK1187" s="29"/>
      <c r="AL1187" s="1"/>
      <c r="AM1187" s="29"/>
      <c r="AN1187" s="1"/>
      <c r="AO1187" s="29"/>
      <c r="AP1187" s="1"/>
      <c r="AQ1187" s="29"/>
      <c r="AR1187" s="1"/>
      <c r="AS1187" s="29"/>
      <c r="AT1187" s="1"/>
      <c r="AU1187" s="29"/>
      <c r="AV1187" s="1">
        <v>34</v>
      </c>
      <c r="AW1187" s="29">
        <v>3</v>
      </c>
      <c r="AX1187" s="1"/>
      <c r="AY1187" s="29"/>
      <c r="AZ1187" s="1"/>
      <c r="BA1187" s="29"/>
      <c r="BB1187" s="1"/>
      <c r="BC1187" s="29"/>
      <c r="BD1187" s="1"/>
      <c r="BE1187" s="29"/>
      <c r="BF1187" s="1"/>
      <c r="BG1187" s="29"/>
      <c r="BH1187" s="1"/>
      <c r="BI1187" s="29"/>
      <c r="BJ1187" s="1"/>
      <c r="BK1187" s="29"/>
      <c r="BL1187" s="1"/>
      <c r="BM1187" s="29"/>
      <c r="BN1187" s="1"/>
      <c r="BO1187" s="29"/>
      <c r="BP1187" s="1"/>
      <c r="BQ1187" s="29"/>
      <c r="BR1187" s="1"/>
      <c r="BS1187" s="29"/>
      <c r="BT1187" s="1"/>
      <c r="BU1187" s="1"/>
      <c r="BV1187" s="29"/>
      <c r="BW1187" s="1"/>
      <c r="BX1187" s="29"/>
      <c r="BY1187" s="33"/>
      <c r="BZ1187" s="29"/>
      <c r="CA1187" s="33"/>
      <c r="CB1187" s="29"/>
      <c r="CC1187" s="33"/>
    </row>
    <row r="1188" spans="1:81" s="60" customFormat="1" x14ac:dyDescent="0.35">
      <c r="A1188" s="34" t="s">
        <v>59</v>
      </c>
      <c r="B1188" s="35" t="s">
        <v>64</v>
      </c>
      <c r="C1188" s="35" t="s">
        <v>533</v>
      </c>
      <c r="D1188" s="40" t="s">
        <v>629</v>
      </c>
      <c r="E1188" s="35" t="s">
        <v>58</v>
      </c>
      <c r="F1188" s="35">
        <v>999925637</v>
      </c>
      <c r="G1188" s="1">
        <f>(K1188+P1188+J1188+M1188+O1188+Q1188)-H1188</f>
        <v>15</v>
      </c>
      <c r="H1188" s="1">
        <f>(J1188+K1188+M1188+N1188+O1188+P1188+Q1188)*0.5</f>
        <v>15</v>
      </c>
      <c r="I1188" s="30"/>
      <c r="J1188" s="1">
        <f>SUM(AR1188,BW1188,CA1188)</f>
        <v>0</v>
      </c>
      <c r="K1188" s="1">
        <f>SUM(AD1188,AF1188,AH1188,AJ1188,AN1188,AL1188,AP1188,AT1188,AV1188,AX1188,AZ1188,BD1188,BF1188,BH1188,BJ1188,BL1188,BN1188,BB1188)</f>
        <v>30</v>
      </c>
      <c r="L1188" s="1">
        <f>COUNT(AD1188,AF1188,AH1188,AJ1188,AL1188,AN1188,AP1188,AT1188,AV1188,AX1188,AZ1188,BB1188,BD1188,BF1188,BH1188,BJ1188,BL1188,BN1188)</f>
        <v>1</v>
      </c>
      <c r="M1188" s="1">
        <f>BP1188+BR1188</f>
        <v>0</v>
      </c>
      <c r="N1188" s="1"/>
      <c r="O1188" s="1">
        <f>BU1188</f>
        <v>0</v>
      </c>
      <c r="P1188" s="1">
        <f>AB1188+BY1188</f>
        <v>0</v>
      </c>
      <c r="Q1188" s="1">
        <f>BT1188+CC1188</f>
        <v>0</v>
      </c>
      <c r="R1188" s="70"/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70"/>
      <c r="AB1188" s="1"/>
      <c r="AC1188" s="29"/>
      <c r="AD1188" s="1"/>
      <c r="AE1188" s="29"/>
      <c r="AF1188" s="1">
        <v>30</v>
      </c>
      <c r="AG1188" s="29">
        <v>1</v>
      </c>
      <c r="AH1188" s="1"/>
      <c r="AI1188" s="29"/>
      <c r="AJ1188" s="1"/>
      <c r="AK1188" s="29"/>
      <c r="AL1188" s="1"/>
      <c r="AM1188" s="29"/>
      <c r="AN1188" s="1"/>
      <c r="AO1188" s="29"/>
      <c r="AP1188" s="1"/>
      <c r="AQ1188" s="29"/>
      <c r="AR1188" s="1"/>
      <c r="AS1188" s="29"/>
      <c r="AT1188" s="1"/>
      <c r="AU1188" s="29"/>
      <c r="AV1188" s="1"/>
      <c r="AW1188" s="29"/>
      <c r="AX1188" s="1"/>
      <c r="AY1188" s="29"/>
      <c r="AZ1188" s="1"/>
      <c r="BA1188" s="29"/>
      <c r="BB1188" s="1"/>
      <c r="BC1188" s="29"/>
      <c r="BD1188" s="1"/>
      <c r="BE1188" s="29"/>
      <c r="BF1188" s="1"/>
      <c r="BG1188" s="29"/>
      <c r="BH1188" s="1"/>
      <c r="BI1188" s="29"/>
      <c r="BJ1188" s="1"/>
      <c r="BK1188" s="29"/>
      <c r="BL1188" s="1"/>
      <c r="BM1188" s="29"/>
      <c r="BN1188" s="1"/>
      <c r="BO1188" s="29"/>
      <c r="BP1188" s="1"/>
      <c r="BQ1188" s="29"/>
      <c r="BR1188" s="1"/>
      <c r="BS1188" s="29"/>
      <c r="BT1188" s="1"/>
      <c r="BU1188" s="1"/>
      <c r="BV1188" s="29"/>
      <c r="BW1188" s="1"/>
      <c r="BX1188" s="29"/>
      <c r="BY1188" s="33"/>
      <c r="BZ1188" s="29"/>
      <c r="CA1188" s="33"/>
      <c r="CB1188" s="29"/>
      <c r="CC1188" s="33"/>
    </row>
    <row r="1189" spans="1:81" s="60" customFormat="1" x14ac:dyDescent="0.35">
      <c r="A1189" s="1" t="s">
        <v>59</v>
      </c>
      <c r="B1189" s="1" t="s">
        <v>64</v>
      </c>
      <c r="C1189" s="1" t="s">
        <v>2138</v>
      </c>
      <c r="D1189" s="1" t="s">
        <v>2139</v>
      </c>
      <c r="E1189" s="33" t="s">
        <v>58</v>
      </c>
      <c r="F1189" s="1">
        <v>999924077</v>
      </c>
      <c r="G1189" s="1">
        <f>(K1189+P1189+J1189+M1189+O1189+Q1189)-H1189</f>
        <v>0</v>
      </c>
      <c r="H1189" s="1"/>
      <c r="I1189" s="30"/>
      <c r="J1189" s="1">
        <f>SUM(AR1189,BW1189,CA1189)</f>
        <v>0</v>
      </c>
      <c r="K1189" s="1">
        <f>SUM(AD1189,AF1189,AH1189,AJ1189,AN1189,AL1189,AP1189,AT1189,AV1189,AX1189,AZ1189,BD1189,BF1189,BH1189,BJ1189,BL1189,BN1189,BB1189)</f>
        <v>0</v>
      </c>
      <c r="L1189" s="1">
        <f>COUNT(AD1189,AF1189,AH1189,AJ1189,AL1189,AN1189,AP1189,AT1189,AV1189,AX1189,AZ1189,BB1189,BD1189,BF1189,BH1189,BJ1189,BL1189,BN1189)</f>
        <v>0</v>
      </c>
      <c r="M1189" s="1">
        <f>BP1189+BR1189</f>
        <v>0</v>
      </c>
      <c r="N1189" s="1"/>
      <c r="O1189" s="1">
        <f>BU1189</f>
        <v>0</v>
      </c>
      <c r="P1189" s="1">
        <f>AB1189+BY1189</f>
        <v>0</v>
      </c>
      <c r="Q1189" s="1">
        <f>BT1189+CC1189</f>
        <v>0</v>
      </c>
      <c r="R1189" s="70"/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70"/>
      <c r="AB1189" s="1"/>
      <c r="AC1189" s="29"/>
      <c r="AD1189" s="1"/>
      <c r="AE1189" s="29"/>
      <c r="AF1189" s="1"/>
      <c r="AG1189" s="29"/>
      <c r="AH1189" s="1"/>
      <c r="AI1189" s="29"/>
      <c r="AJ1189" s="1"/>
      <c r="AK1189" s="29"/>
      <c r="AL1189" s="1"/>
      <c r="AM1189" s="29"/>
      <c r="AN1189" s="1"/>
      <c r="AO1189" s="29"/>
      <c r="AP1189" s="1"/>
      <c r="AQ1189" s="29"/>
      <c r="AR1189" s="1"/>
      <c r="AS1189" s="29"/>
      <c r="AT1189" s="1"/>
      <c r="AU1189" s="29"/>
      <c r="AV1189" s="1"/>
      <c r="AW1189" s="29"/>
      <c r="AX1189" s="1"/>
      <c r="AY1189" s="29"/>
      <c r="AZ1189" s="1"/>
      <c r="BA1189" s="29"/>
      <c r="BB1189" s="1"/>
      <c r="BC1189" s="29"/>
      <c r="BD1189" s="1"/>
      <c r="BE1189" s="29"/>
      <c r="BF1189" s="1"/>
      <c r="BG1189" s="29"/>
      <c r="BH1189" s="1"/>
      <c r="BI1189" s="29"/>
      <c r="BJ1189" s="1"/>
      <c r="BK1189" s="29"/>
      <c r="BL1189" s="1"/>
      <c r="BM1189" s="29"/>
      <c r="BN1189" s="1"/>
      <c r="BO1189" s="29"/>
      <c r="BP1189" s="1"/>
      <c r="BQ1189" s="29"/>
      <c r="BR1189" s="1"/>
      <c r="BS1189" s="29"/>
      <c r="BT1189" s="1"/>
      <c r="BU1189" s="1"/>
      <c r="BV1189" s="29"/>
      <c r="BW1189" s="1"/>
      <c r="BX1189" s="29"/>
      <c r="BY1189" s="33"/>
      <c r="BZ1189" s="29"/>
      <c r="CA1189" s="33"/>
      <c r="CB1189" s="29"/>
      <c r="CC1189" s="33"/>
    </row>
    <row r="1190" spans="1:81" s="60" customFormat="1" x14ac:dyDescent="0.35">
      <c r="A1190" s="1" t="s">
        <v>872</v>
      </c>
      <c r="B1190" s="1" t="s">
        <v>64</v>
      </c>
      <c r="C1190" s="1" t="s">
        <v>2681</v>
      </c>
      <c r="D1190" s="1" t="s">
        <v>756</v>
      </c>
      <c r="E1190" s="1" t="s">
        <v>58</v>
      </c>
      <c r="F1190" s="1">
        <v>999925840</v>
      </c>
      <c r="G1190" s="1">
        <f>(K1190+P1190+J1190+M1190+O1190+Q1190)-H1190</f>
        <v>329</v>
      </c>
      <c r="H1190" s="1"/>
      <c r="I1190" s="30"/>
      <c r="J1190" s="1">
        <f>SUM(AR1190,BW1190,CA1190)</f>
        <v>0</v>
      </c>
      <c r="K1190" s="1">
        <f>SUM(AD1190,AF1190,AH1190,AJ1190,AN1190,AL1190,AP1190,AT1190,AV1190,AX1190,AZ1190,BD1190,BF1190,BH1190,BJ1190,BL1190,BN1190,BB1190)</f>
        <v>63</v>
      </c>
      <c r="L1190" s="1">
        <f>COUNT(AD1190,AF1190,AH1190,AJ1190,AL1190,AN1190,AP1190,AT1190,AV1190,AX1190,AZ1190,BB1190,BD1190,BF1190,BH1190,BJ1190,BL1190,BN1190)</f>
        <v>1</v>
      </c>
      <c r="M1190" s="1">
        <f>BP1190+BR1190</f>
        <v>71</v>
      </c>
      <c r="N1190" s="1"/>
      <c r="O1190" s="1">
        <f>BU1190</f>
        <v>120</v>
      </c>
      <c r="P1190" s="1">
        <f>AB1190+BY1190</f>
        <v>75</v>
      </c>
      <c r="Q1190" s="1">
        <f>BT1190+CC1190</f>
        <v>0</v>
      </c>
      <c r="R1190" s="70"/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70"/>
      <c r="AB1190" s="1"/>
      <c r="AC1190" s="29"/>
      <c r="AD1190" s="1"/>
      <c r="AE1190" s="29"/>
      <c r="AF1190" s="1"/>
      <c r="AG1190" s="29"/>
      <c r="AH1190" s="1"/>
      <c r="AI1190" s="29"/>
      <c r="AJ1190" s="1"/>
      <c r="AK1190" s="29"/>
      <c r="AL1190" s="1"/>
      <c r="AM1190" s="29"/>
      <c r="AN1190" s="1"/>
      <c r="AO1190" s="29"/>
      <c r="AP1190" s="1">
        <v>63</v>
      </c>
      <c r="AQ1190" s="29">
        <v>5</v>
      </c>
      <c r="AR1190" s="1"/>
      <c r="AS1190" s="29"/>
      <c r="AT1190" s="1"/>
      <c r="AU1190" s="29"/>
      <c r="AV1190" s="1"/>
      <c r="AW1190" s="29"/>
      <c r="AX1190" s="1"/>
      <c r="AY1190" s="29"/>
      <c r="AZ1190" s="1"/>
      <c r="BA1190" s="29"/>
      <c r="BB1190" s="1"/>
      <c r="BC1190" s="29"/>
      <c r="BD1190" s="1"/>
      <c r="BE1190" s="29"/>
      <c r="BF1190" s="1"/>
      <c r="BG1190" s="29"/>
      <c r="BH1190" s="1"/>
      <c r="BI1190" s="29"/>
      <c r="BJ1190" s="1"/>
      <c r="BK1190" s="29"/>
      <c r="BL1190" s="1"/>
      <c r="BM1190" s="29"/>
      <c r="BN1190" s="1"/>
      <c r="BO1190" s="29"/>
      <c r="BP1190" s="1">
        <v>71</v>
      </c>
      <c r="BQ1190" s="29">
        <v>5</v>
      </c>
      <c r="BR1190" s="1"/>
      <c r="BS1190" s="29"/>
      <c r="BT1190" s="1"/>
      <c r="BU1190" s="1">
        <v>120</v>
      </c>
      <c r="BV1190" s="29">
        <v>2</v>
      </c>
      <c r="BW1190" s="1"/>
      <c r="BX1190" s="29"/>
      <c r="BY1190" s="33">
        <v>75</v>
      </c>
      <c r="BZ1190" s="29">
        <v>2</v>
      </c>
      <c r="CA1190" s="33"/>
      <c r="CB1190" s="29"/>
      <c r="CC1190" s="33"/>
    </row>
    <row r="1191" spans="1:81" s="60" customFormat="1" x14ac:dyDescent="0.35">
      <c r="A1191" s="1" t="s">
        <v>872</v>
      </c>
      <c r="B1191" s="1" t="s">
        <v>64</v>
      </c>
      <c r="C1191" s="1" t="s">
        <v>885</v>
      </c>
      <c r="D1191" s="1" t="s">
        <v>545</v>
      </c>
      <c r="E1191" s="1" t="s">
        <v>58</v>
      </c>
      <c r="F1191" s="1">
        <v>999926712</v>
      </c>
      <c r="G1191" s="1">
        <f>(K1191+P1191+J1191+M1191+O1191+Q1191)-H1191</f>
        <v>278</v>
      </c>
      <c r="H1191" s="1"/>
      <c r="I1191" s="30"/>
      <c r="J1191" s="1">
        <f>SUM(AR1191,BW1191,CA1191)</f>
        <v>0</v>
      </c>
      <c r="K1191" s="1">
        <f>SUM(AD1191,AF1191,AH1191,AJ1191,AN1191,AL1191,AP1191,AT1191,AV1191,AX1191,AZ1191,BD1191,BF1191,BH1191,BJ1191,BL1191,BN1191,BB1191)</f>
        <v>38</v>
      </c>
      <c r="L1191" s="1">
        <f>COUNT(AD1191,AF1191,AH1191,AJ1191,AL1191,AN1191,AP1191,AT1191,AV1191,AX1191,AZ1191,BB1191,BD1191,BF1191,BH1191,BJ1191,BL1191,BN1191)</f>
        <v>1</v>
      </c>
      <c r="M1191" s="1">
        <f>BP1191+BR1191</f>
        <v>140</v>
      </c>
      <c r="N1191" s="1"/>
      <c r="O1191" s="1">
        <f>BU1191</f>
        <v>0</v>
      </c>
      <c r="P1191" s="1">
        <f>AB1191+BY1191</f>
        <v>100</v>
      </c>
      <c r="Q1191" s="1">
        <f>BT1191+CC1191</f>
        <v>0</v>
      </c>
      <c r="R1191" s="70"/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70"/>
      <c r="AB1191" s="1"/>
      <c r="AC1191" s="29"/>
      <c r="AD1191" s="1"/>
      <c r="AE1191" s="29"/>
      <c r="AF1191" s="1"/>
      <c r="AG1191" s="29"/>
      <c r="AH1191" s="1"/>
      <c r="AI1191" s="29"/>
      <c r="AJ1191" s="1"/>
      <c r="AK1191" s="29"/>
      <c r="AL1191" s="1"/>
      <c r="AM1191" s="29"/>
      <c r="AN1191" s="1"/>
      <c r="AO1191" s="29"/>
      <c r="AP1191" s="1">
        <v>38</v>
      </c>
      <c r="AQ1191" s="29" t="s">
        <v>97</v>
      </c>
      <c r="AR1191" s="1"/>
      <c r="AS1191" s="29"/>
      <c r="AT1191" s="1"/>
      <c r="AU1191" s="29"/>
      <c r="AV1191" s="1"/>
      <c r="AW1191" s="29"/>
      <c r="AX1191" s="1"/>
      <c r="AY1191" s="29"/>
      <c r="AZ1191" s="1"/>
      <c r="BA1191" s="29"/>
      <c r="BB1191" s="1"/>
      <c r="BC1191" s="29"/>
      <c r="BD1191" s="1"/>
      <c r="BE1191" s="29"/>
      <c r="BF1191" s="1"/>
      <c r="BG1191" s="29"/>
      <c r="BH1191" s="1"/>
      <c r="BI1191" s="29"/>
      <c r="BJ1191" s="1"/>
      <c r="BK1191" s="29"/>
      <c r="BL1191" s="1"/>
      <c r="BM1191" s="29"/>
      <c r="BN1191" s="1"/>
      <c r="BO1191" s="29"/>
      <c r="BP1191" s="1">
        <v>140</v>
      </c>
      <c r="BQ1191" s="29">
        <v>1</v>
      </c>
      <c r="BR1191" s="1"/>
      <c r="BS1191" s="29"/>
      <c r="BT1191" s="1"/>
      <c r="BU1191" s="1"/>
      <c r="BV1191" s="29"/>
      <c r="BW1191" s="1"/>
      <c r="BX1191" s="29"/>
      <c r="BY1191" s="33">
        <v>100</v>
      </c>
      <c r="BZ1191" s="29">
        <v>1</v>
      </c>
      <c r="CA1191" s="33"/>
      <c r="CB1191" s="29"/>
      <c r="CC1191" s="33"/>
    </row>
    <row r="1192" spans="1:81" s="60" customFormat="1" x14ac:dyDescent="0.35">
      <c r="A1192" s="34" t="s">
        <v>872</v>
      </c>
      <c r="B1192" s="34" t="s">
        <v>64</v>
      </c>
      <c r="C1192" s="34" t="s">
        <v>2662</v>
      </c>
      <c r="D1192" s="34" t="s">
        <v>2663</v>
      </c>
      <c r="E1192" s="34" t="s">
        <v>58</v>
      </c>
      <c r="F1192" s="1">
        <v>999925803</v>
      </c>
      <c r="G1192" s="1">
        <f>(K1192+P1192+J1192+M1192+O1192+Q1192)-H1192</f>
        <v>208</v>
      </c>
      <c r="H1192" s="1"/>
      <c r="I1192" s="30"/>
      <c r="J1192" s="1">
        <f>SUM(AR1192,BW1192,CA1192)</f>
        <v>0</v>
      </c>
      <c r="K1192" s="1">
        <f>SUM(AD1192,AF1192,AH1192,AJ1192,AN1192,AL1192,AP1192,AT1192,AV1192,AX1192,AZ1192,BD1192,BF1192,BH1192,BJ1192,BL1192,BN1192,BB1192)</f>
        <v>136</v>
      </c>
      <c r="L1192" s="1">
        <f>COUNT(AD1192,AF1192,AH1192,AJ1192,AL1192,AN1192,AP1192,AT1192,AV1192,AX1192,AZ1192,BB1192,BD1192,BF1192,BH1192,BJ1192,BL1192,BN1192)</f>
        <v>2</v>
      </c>
      <c r="M1192" s="1">
        <f>BP1192+BR1192</f>
        <v>0</v>
      </c>
      <c r="N1192" s="1"/>
      <c r="O1192" s="1">
        <f>BU1192</f>
        <v>72</v>
      </c>
      <c r="P1192" s="1">
        <f>AB1192+BY1192</f>
        <v>0</v>
      </c>
      <c r="Q1192" s="1">
        <f>BT1192+CC1192</f>
        <v>0</v>
      </c>
      <c r="R1192" s="70"/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70"/>
      <c r="AB1192" s="1"/>
      <c r="AC1192" s="29"/>
      <c r="AD1192" s="1"/>
      <c r="AE1192" s="29"/>
      <c r="AF1192" s="1"/>
      <c r="AG1192" s="29"/>
      <c r="AH1192" s="1">
        <v>68</v>
      </c>
      <c r="AI1192" s="29">
        <v>3</v>
      </c>
      <c r="AJ1192" s="1"/>
      <c r="AK1192" s="29"/>
      <c r="AL1192" s="1"/>
      <c r="AM1192" s="29"/>
      <c r="AN1192" s="1"/>
      <c r="AO1192" s="29"/>
      <c r="AP1192" s="1"/>
      <c r="AQ1192" s="29"/>
      <c r="AR1192" s="1"/>
      <c r="AS1192" s="29"/>
      <c r="AT1192" s="1"/>
      <c r="AU1192" s="29"/>
      <c r="AV1192" s="1"/>
      <c r="AW1192" s="29"/>
      <c r="AX1192" s="1"/>
      <c r="AY1192" s="29"/>
      <c r="AZ1192" s="1"/>
      <c r="BA1192" s="29"/>
      <c r="BB1192" s="1"/>
      <c r="BC1192" s="29"/>
      <c r="BD1192" s="1"/>
      <c r="BE1192" s="29"/>
      <c r="BF1192" s="1">
        <v>68</v>
      </c>
      <c r="BG1192" s="29">
        <v>3</v>
      </c>
      <c r="BH1192" s="1"/>
      <c r="BI1192" s="29"/>
      <c r="BJ1192" s="1"/>
      <c r="BK1192" s="29"/>
      <c r="BL1192" s="1"/>
      <c r="BM1192" s="29"/>
      <c r="BN1192" s="1"/>
      <c r="BO1192" s="29"/>
      <c r="BP1192" s="1"/>
      <c r="BQ1192" s="29"/>
      <c r="BR1192" s="1"/>
      <c r="BS1192" s="29"/>
      <c r="BT1192" s="1"/>
      <c r="BU1192" s="1">
        <v>72</v>
      </c>
      <c r="BV1192" s="29">
        <v>7</v>
      </c>
      <c r="BW1192" s="1"/>
      <c r="BX1192" s="29"/>
      <c r="BY1192" s="33"/>
      <c r="BZ1192" s="29"/>
      <c r="CA1192" s="33"/>
      <c r="CB1192" s="29"/>
      <c r="CC1192" s="33"/>
    </row>
    <row r="1193" spans="1:81" s="60" customFormat="1" x14ac:dyDescent="0.35">
      <c r="A1193" s="1" t="s">
        <v>872</v>
      </c>
      <c r="B1193" s="1" t="s">
        <v>64</v>
      </c>
      <c r="C1193" s="1" t="s">
        <v>3490</v>
      </c>
      <c r="D1193" s="1" t="s">
        <v>3491</v>
      </c>
      <c r="E1193" s="1" t="s">
        <v>58</v>
      </c>
      <c r="F1193" s="1">
        <v>999927900</v>
      </c>
      <c r="G1193" s="1">
        <f>(K1193+P1193+J1193+M1193+O1193+Q1193)-H1193</f>
        <v>114</v>
      </c>
      <c r="H1193" s="1"/>
      <c r="I1193" s="30"/>
      <c r="J1193" s="1">
        <f>SUM(AR1193,BW1193,CA1193)</f>
        <v>0</v>
      </c>
      <c r="K1193" s="1">
        <f>SUM(AD1193,AF1193,AH1193,AJ1193,AN1193,AL1193,AP1193,AT1193,AV1193,AX1193,AZ1193,BD1193,BF1193,BH1193,BJ1193,BL1193,BN1193,BB1193)</f>
        <v>30</v>
      </c>
      <c r="L1193" s="1">
        <f>COUNT(AD1193,AF1193,AH1193,AJ1193,AL1193,AN1193,AP1193,AT1193,AV1193,AX1193,AZ1193,BB1193,BD1193,BF1193,BH1193,BJ1193,BL1193,BN1193)</f>
        <v>1</v>
      </c>
      <c r="M1193" s="1">
        <f>BP1193+BR1193</f>
        <v>0</v>
      </c>
      <c r="N1193" s="1"/>
      <c r="O1193" s="1">
        <f>BU1193</f>
        <v>84</v>
      </c>
      <c r="P1193" s="1">
        <f>AB1193+BY1193</f>
        <v>0</v>
      </c>
      <c r="Q1193" s="1">
        <f>BT1193+CC1193</f>
        <v>0</v>
      </c>
      <c r="R1193" s="70"/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70"/>
      <c r="AB1193" s="1"/>
      <c r="AC1193" s="29"/>
      <c r="AD1193" s="1"/>
      <c r="AE1193" s="29"/>
      <c r="AF1193" s="1"/>
      <c r="AG1193" s="29"/>
      <c r="AH1193" s="1"/>
      <c r="AI1193" s="29"/>
      <c r="AJ1193" s="1"/>
      <c r="AK1193" s="29"/>
      <c r="AL1193" s="1"/>
      <c r="AM1193" s="29"/>
      <c r="AN1193" s="1"/>
      <c r="AO1193" s="29"/>
      <c r="AP1193" s="1"/>
      <c r="AQ1193" s="29"/>
      <c r="AR1193" s="1"/>
      <c r="AS1193" s="29"/>
      <c r="AT1193" s="1"/>
      <c r="AU1193" s="29"/>
      <c r="AV1193" s="1"/>
      <c r="AW1193" s="29"/>
      <c r="AX1193" s="1"/>
      <c r="AY1193" s="29"/>
      <c r="AZ1193" s="1"/>
      <c r="BA1193" s="29"/>
      <c r="BB1193" s="1"/>
      <c r="BC1193" s="29"/>
      <c r="BD1193" s="1">
        <v>30</v>
      </c>
      <c r="BE1193" s="29">
        <v>1</v>
      </c>
      <c r="BF1193" s="1"/>
      <c r="BG1193" s="29"/>
      <c r="BH1193" s="1"/>
      <c r="BI1193" s="29"/>
      <c r="BJ1193" s="1"/>
      <c r="BK1193" s="29"/>
      <c r="BL1193" s="1"/>
      <c r="BM1193" s="29"/>
      <c r="BN1193" s="1"/>
      <c r="BO1193" s="29"/>
      <c r="BP1193" s="1"/>
      <c r="BQ1193" s="29"/>
      <c r="BR1193" s="1"/>
      <c r="BS1193" s="29"/>
      <c r="BT1193" s="1"/>
      <c r="BU1193" s="1">
        <v>84</v>
      </c>
      <c r="BV1193" s="29">
        <v>5</v>
      </c>
      <c r="BW1193" s="1"/>
      <c r="BX1193" s="29"/>
      <c r="BY1193" s="33"/>
      <c r="BZ1193" s="29"/>
      <c r="CA1193" s="33"/>
      <c r="CB1193" s="29"/>
      <c r="CC1193" s="33"/>
    </row>
    <row r="1194" spans="1:81" s="60" customFormat="1" x14ac:dyDescent="0.35">
      <c r="A1194" s="34" t="s">
        <v>872</v>
      </c>
      <c r="B1194" s="34" t="s">
        <v>64</v>
      </c>
      <c r="C1194" s="34" t="s">
        <v>2136</v>
      </c>
      <c r="D1194" s="34" t="s">
        <v>114</v>
      </c>
      <c r="E1194" s="34" t="s">
        <v>58</v>
      </c>
      <c r="F1194" s="1">
        <v>999927888</v>
      </c>
      <c r="G1194" s="1">
        <f>(K1194+P1194+J1194+M1194+O1194+Q1194)-H1194</f>
        <v>68</v>
      </c>
      <c r="H1194" s="1"/>
      <c r="I1194" s="30"/>
      <c r="J1194" s="1">
        <f>SUM(AR1194,BW1194,CA1194)</f>
        <v>0</v>
      </c>
      <c r="K1194" s="1">
        <f>SUM(AD1194,AF1194,AH1194,AJ1194,AN1194,AL1194,AP1194,AT1194,AV1194,AX1194,AZ1194,BD1194,BF1194,BH1194,BJ1194,BL1194,BN1194,BB1194)</f>
        <v>68</v>
      </c>
      <c r="L1194" s="1">
        <f>COUNT(AD1194,AF1194,AH1194,AJ1194,AL1194,AN1194,AP1194,AT1194,AV1194,AX1194,AZ1194,BB1194,BD1194,BF1194,BH1194,BJ1194,BL1194,BN1194)</f>
        <v>1</v>
      </c>
      <c r="M1194" s="1">
        <f>BP1194+BR1194</f>
        <v>0</v>
      </c>
      <c r="N1194" s="1"/>
      <c r="O1194" s="1">
        <f>BU1194</f>
        <v>0</v>
      </c>
      <c r="P1194" s="1">
        <f>AB1194+BY1194</f>
        <v>0</v>
      </c>
      <c r="Q1194" s="1">
        <f>BT1194+CC1194</f>
        <v>0</v>
      </c>
      <c r="R1194" s="70"/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70"/>
      <c r="AB1194" s="1"/>
      <c r="AC1194" s="29"/>
      <c r="AD1194" s="1"/>
      <c r="AE1194" s="29"/>
      <c r="AF1194" s="1"/>
      <c r="AG1194" s="29"/>
      <c r="AH1194" s="1"/>
      <c r="AI1194" s="29"/>
      <c r="AJ1194" s="1"/>
      <c r="AK1194" s="29"/>
      <c r="AL1194" s="1"/>
      <c r="AM1194" s="29"/>
      <c r="AN1194" s="1"/>
      <c r="AO1194" s="29"/>
      <c r="AP1194" s="1"/>
      <c r="AQ1194" s="29"/>
      <c r="AR1194" s="1"/>
      <c r="AS1194" s="29"/>
      <c r="AT1194" s="1"/>
      <c r="AU1194" s="29"/>
      <c r="AV1194" s="1"/>
      <c r="AW1194" s="29"/>
      <c r="AX1194" s="1"/>
      <c r="AY1194" s="29"/>
      <c r="AZ1194" s="1"/>
      <c r="BA1194" s="30"/>
      <c r="BB1194" s="1">
        <v>68</v>
      </c>
      <c r="BC1194" s="29"/>
      <c r="BD1194" s="1"/>
      <c r="BE1194" s="30"/>
      <c r="BF1194" s="1"/>
      <c r="BG1194" s="29"/>
      <c r="BH1194" s="1"/>
      <c r="BI1194" s="29"/>
      <c r="BJ1194" s="1"/>
      <c r="BK1194" s="29"/>
      <c r="BL1194" s="1"/>
      <c r="BM1194" s="29"/>
      <c r="BN1194" s="1"/>
      <c r="BO1194" s="29"/>
      <c r="BP1194" s="1"/>
      <c r="BQ1194" s="29"/>
      <c r="BR1194" s="1"/>
      <c r="BS1194" s="29"/>
      <c r="BT1194" s="1"/>
      <c r="BU1194" s="1"/>
      <c r="BV1194" s="29"/>
      <c r="BW1194" s="1"/>
      <c r="BX1194" s="29"/>
      <c r="BY1194" s="33"/>
      <c r="BZ1194" s="29"/>
      <c r="CA1194" s="33"/>
      <c r="CB1194" s="29"/>
      <c r="CC1194" s="33"/>
    </row>
    <row r="1195" spans="1:81" s="60" customFormat="1" x14ac:dyDescent="0.35">
      <c r="A1195" s="1" t="s">
        <v>872</v>
      </c>
      <c r="B1195" s="1" t="s">
        <v>64</v>
      </c>
      <c r="C1195" s="1" t="s">
        <v>2332</v>
      </c>
      <c r="D1195" s="1" t="s">
        <v>2333</v>
      </c>
      <c r="E1195" s="1" t="s">
        <v>58</v>
      </c>
      <c r="F1195" s="1">
        <v>999924902</v>
      </c>
      <c r="G1195" s="1">
        <f>(K1195+P1195+J1195+M1195+O1195+Q1195)-H1195</f>
        <v>63</v>
      </c>
      <c r="H1195" s="1"/>
      <c r="I1195" s="30"/>
      <c r="J1195" s="1">
        <f>SUM(AR1195,BW1195,CA1195)</f>
        <v>0</v>
      </c>
      <c r="K1195" s="1">
        <f>SUM(AD1195,AF1195,AH1195,AJ1195,AN1195,AL1195,AP1195,AT1195,AV1195,AX1195,AZ1195,BD1195,BF1195,BH1195,BJ1195,BL1195,BN1195,BB1195)</f>
        <v>63</v>
      </c>
      <c r="L1195" s="1">
        <f>COUNT(AD1195,AF1195,AH1195,AJ1195,AL1195,AN1195,AP1195,AT1195,AV1195,AX1195,AZ1195,BB1195,BD1195,BF1195,BH1195,BJ1195,BL1195,BN1195)</f>
        <v>1</v>
      </c>
      <c r="M1195" s="1">
        <f>BP1195+BR1195</f>
        <v>0</v>
      </c>
      <c r="N1195" s="1"/>
      <c r="O1195" s="1">
        <f>BU1195</f>
        <v>0</v>
      </c>
      <c r="P1195" s="1">
        <f>AB1195+BY1195</f>
        <v>0</v>
      </c>
      <c r="Q1195" s="1">
        <f>BT1195+CC1195</f>
        <v>0</v>
      </c>
      <c r="R1195" s="70"/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70"/>
      <c r="AB1195" s="1"/>
      <c r="AC1195" s="29"/>
      <c r="AD1195" s="1"/>
      <c r="AE1195" s="29"/>
      <c r="AF1195" s="1"/>
      <c r="AG1195" s="29"/>
      <c r="AH1195" s="1"/>
      <c r="AI1195" s="29"/>
      <c r="AJ1195" s="1"/>
      <c r="AK1195" s="29"/>
      <c r="AL1195" s="1"/>
      <c r="AM1195" s="29"/>
      <c r="AN1195" s="1"/>
      <c r="AO1195" s="29"/>
      <c r="AP1195" s="1">
        <v>63</v>
      </c>
      <c r="AQ1195" s="29">
        <v>5</v>
      </c>
      <c r="AR1195" s="1"/>
      <c r="AS1195" s="29"/>
      <c r="AT1195" s="1"/>
      <c r="AU1195" s="29"/>
      <c r="AV1195" s="1"/>
      <c r="AW1195" s="29"/>
      <c r="AX1195" s="1"/>
      <c r="AY1195" s="29"/>
      <c r="AZ1195" s="1"/>
      <c r="BA1195" s="29"/>
      <c r="BB1195" s="1"/>
      <c r="BC1195" s="29"/>
      <c r="BD1195" s="1"/>
      <c r="BE1195" s="29"/>
      <c r="BF1195" s="1"/>
      <c r="BG1195" s="29"/>
      <c r="BH1195" s="1"/>
      <c r="BI1195" s="29"/>
      <c r="BJ1195" s="1"/>
      <c r="BK1195" s="29"/>
      <c r="BL1195" s="1"/>
      <c r="BM1195" s="29"/>
      <c r="BN1195" s="1"/>
      <c r="BO1195" s="29"/>
      <c r="BP1195" s="1"/>
      <c r="BQ1195" s="29"/>
      <c r="BR1195" s="1"/>
      <c r="BS1195" s="29"/>
      <c r="BT1195" s="1"/>
      <c r="BU1195" s="1"/>
      <c r="BV1195" s="29"/>
      <c r="BW1195" s="1"/>
      <c r="BX1195" s="29"/>
      <c r="BY1195" s="33"/>
      <c r="BZ1195" s="29"/>
      <c r="CA1195" s="33"/>
      <c r="CB1195" s="29"/>
      <c r="CC1195" s="33"/>
    </row>
    <row r="1196" spans="1:81" s="60" customFormat="1" x14ac:dyDescent="0.35">
      <c r="A1196" s="33" t="s">
        <v>872</v>
      </c>
      <c r="B1196" s="33" t="s">
        <v>64</v>
      </c>
      <c r="C1196" s="33" t="s">
        <v>3350</v>
      </c>
      <c r="D1196" s="33" t="s">
        <v>3351</v>
      </c>
      <c r="E1196" s="33" t="s">
        <v>58</v>
      </c>
      <c r="F1196" s="33">
        <v>999927481</v>
      </c>
      <c r="G1196" s="1">
        <f>(K1196+P1196+J1196+M1196+O1196+Q1196)-H1196</f>
        <v>63</v>
      </c>
      <c r="H1196" s="1"/>
      <c r="I1196" s="30"/>
      <c r="J1196" s="1">
        <f>SUM(AR1196,BW1196,CA1196)</f>
        <v>0</v>
      </c>
      <c r="K1196" s="1">
        <f>SUM(AD1196,AF1196,AH1196,AJ1196,AN1196,AL1196,AP1196,AT1196,AV1196,AX1196,AZ1196,BD1196,BF1196,BH1196,BJ1196,BL1196,BN1196,BB1196)</f>
        <v>63</v>
      </c>
      <c r="L1196" s="1">
        <f>COUNT(AD1196,AF1196,AH1196,AJ1196,AL1196,AN1196,AP1196,AT1196,AV1196,AX1196,AZ1196,BB1196,BD1196,BF1196,BH1196,BJ1196,BL1196,BN1196)</f>
        <v>1</v>
      </c>
      <c r="M1196" s="1">
        <f>BP1196+BR1196</f>
        <v>0</v>
      </c>
      <c r="N1196" s="1"/>
      <c r="O1196" s="1">
        <f>BU1196</f>
        <v>0</v>
      </c>
      <c r="P1196" s="1">
        <f>AB1196+BY1196</f>
        <v>0</v>
      </c>
      <c r="Q1196" s="1">
        <f>BT1196+CC1196</f>
        <v>0</v>
      </c>
      <c r="R1196" s="70"/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70"/>
      <c r="AB1196" s="1"/>
      <c r="AC1196" s="29"/>
      <c r="AD1196" s="1"/>
      <c r="AE1196" s="29"/>
      <c r="AF1196" s="1"/>
      <c r="AG1196" s="29"/>
      <c r="AH1196" s="1"/>
      <c r="AI1196" s="29"/>
      <c r="AJ1196" s="1"/>
      <c r="AK1196" s="29"/>
      <c r="AL1196" s="1"/>
      <c r="AM1196" s="29"/>
      <c r="AN1196" s="1"/>
      <c r="AO1196" s="29"/>
      <c r="AP1196" s="1"/>
      <c r="AQ1196" s="29"/>
      <c r="AR1196" s="1"/>
      <c r="AS1196" s="29"/>
      <c r="AT1196" s="1"/>
      <c r="AU1196" s="29"/>
      <c r="AV1196" s="1"/>
      <c r="AW1196" s="29"/>
      <c r="AX1196" s="1"/>
      <c r="AY1196" s="29"/>
      <c r="AZ1196" s="1"/>
      <c r="BA1196" s="29"/>
      <c r="BB1196" s="1"/>
      <c r="BC1196" s="29"/>
      <c r="BD1196" s="1"/>
      <c r="BE1196" s="29"/>
      <c r="BF1196" s="1">
        <v>63</v>
      </c>
      <c r="BG1196" s="29">
        <v>5</v>
      </c>
      <c r="BH1196" s="1"/>
      <c r="BI1196" s="29"/>
      <c r="BJ1196" s="1"/>
      <c r="BK1196" s="29"/>
      <c r="BL1196" s="1"/>
      <c r="BM1196" s="29"/>
      <c r="BN1196" s="1"/>
      <c r="BO1196" s="29"/>
      <c r="BP1196" s="1"/>
      <c r="BQ1196" s="29"/>
      <c r="BR1196" s="1"/>
      <c r="BS1196" s="29"/>
      <c r="BT1196" s="1"/>
      <c r="BU1196" s="1"/>
      <c r="BV1196" s="29"/>
      <c r="BW1196" s="1"/>
      <c r="BX1196" s="29"/>
      <c r="BY1196" s="33"/>
      <c r="BZ1196" s="29"/>
      <c r="CA1196" s="33"/>
      <c r="CB1196" s="29"/>
      <c r="CC1196" s="33"/>
    </row>
    <row r="1197" spans="1:81" s="60" customFormat="1" x14ac:dyDescent="0.35">
      <c r="A1197" s="43" t="s">
        <v>872</v>
      </c>
      <c r="B1197" s="33" t="s">
        <v>64</v>
      </c>
      <c r="C1197" s="33" t="s">
        <v>1591</v>
      </c>
      <c r="D1197" s="37" t="s">
        <v>3292</v>
      </c>
      <c r="E1197" s="37" t="s">
        <v>58</v>
      </c>
      <c r="F1197" s="33">
        <v>999927330</v>
      </c>
      <c r="G1197" s="1">
        <f>(K1197+P1197+J1197+M1197+O1197+Q1197)-H1197</f>
        <v>45</v>
      </c>
      <c r="H1197" s="1"/>
      <c r="I1197" s="30"/>
      <c r="J1197" s="1">
        <f>SUM(AR1197,BW1197,CA1197)</f>
        <v>0</v>
      </c>
      <c r="K1197" s="1">
        <f>SUM(AD1197,AF1197,AH1197,AJ1197,AN1197,AL1197,AP1197,AT1197,AV1197,AX1197,AZ1197,BD1197,BF1197,BH1197,BJ1197,BL1197,BN1197,BB1197)</f>
        <v>45</v>
      </c>
      <c r="L1197" s="1">
        <f>COUNT(AD1197,AF1197,AH1197,AJ1197,AL1197,AN1197,AP1197,AT1197,AV1197,AX1197,AZ1197,BB1197,BD1197,BF1197,BH1197,BJ1197,BL1197,BN1197)</f>
        <v>1</v>
      </c>
      <c r="M1197" s="1">
        <f>BP1197+BR1197</f>
        <v>0</v>
      </c>
      <c r="N1197" s="1"/>
      <c r="O1197" s="1">
        <f>BU1197</f>
        <v>0</v>
      </c>
      <c r="P1197" s="1">
        <f>AB1197+BY1197</f>
        <v>0</v>
      </c>
      <c r="Q1197" s="1">
        <f>BT1197+CC1197</f>
        <v>0</v>
      </c>
      <c r="R1197" s="70"/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70"/>
      <c r="AB1197" s="1"/>
      <c r="AC1197" s="29"/>
      <c r="AD1197" s="1"/>
      <c r="AE1197" s="29"/>
      <c r="AF1197" s="1"/>
      <c r="AG1197" s="29"/>
      <c r="AH1197" s="1"/>
      <c r="AI1197" s="29"/>
      <c r="AJ1197" s="1"/>
      <c r="AK1197" s="29"/>
      <c r="AL1197" s="1"/>
      <c r="AM1197" s="29"/>
      <c r="AN1197" s="1"/>
      <c r="AO1197" s="29"/>
      <c r="AP1197" s="1"/>
      <c r="AQ1197" s="29"/>
      <c r="AR1197" s="1"/>
      <c r="AS1197" s="29"/>
      <c r="AT1197" s="1"/>
      <c r="AU1197" s="29"/>
      <c r="AV1197" s="1">
        <v>45</v>
      </c>
      <c r="AW1197" s="29">
        <v>2</v>
      </c>
      <c r="AX1197" s="1"/>
      <c r="AY1197" s="29"/>
      <c r="AZ1197" s="1"/>
      <c r="BA1197" s="29"/>
      <c r="BB1197" s="1"/>
      <c r="BC1197" s="29"/>
      <c r="BD1197" s="1"/>
      <c r="BE1197" s="29"/>
      <c r="BF1197" s="1"/>
      <c r="BG1197" s="29"/>
      <c r="BH1197" s="1"/>
      <c r="BI1197" s="29"/>
      <c r="BJ1197" s="1"/>
      <c r="BK1197" s="29"/>
      <c r="BL1197" s="1"/>
      <c r="BM1197" s="29"/>
      <c r="BN1197" s="1"/>
      <c r="BO1197" s="29"/>
      <c r="BP1197" s="1"/>
      <c r="BQ1197" s="29"/>
      <c r="BR1197" s="1"/>
      <c r="BS1197" s="29"/>
      <c r="BT1197" s="1"/>
      <c r="BU1197" s="1"/>
      <c r="BV1197" s="29"/>
      <c r="BW1197" s="1"/>
      <c r="BX1197" s="29"/>
      <c r="BY1197" s="33"/>
      <c r="BZ1197" s="29"/>
      <c r="CA1197" s="33"/>
      <c r="CB1197" s="29"/>
      <c r="CC1197" s="33"/>
    </row>
    <row r="1198" spans="1:81" s="60" customFormat="1" x14ac:dyDescent="0.35">
      <c r="A1198" s="1" t="s">
        <v>872</v>
      </c>
      <c r="B1198" s="1" t="s">
        <v>64</v>
      </c>
      <c r="C1198" s="1" t="s">
        <v>2118</v>
      </c>
      <c r="D1198" s="1" t="s">
        <v>274</v>
      </c>
      <c r="E1198" s="1" t="s">
        <v>58</v>
      </c>
      <c r="F1198" s="1">
        <v>999926707</v>
      </c>
      <c r="G1198" s="1">
        <f>(K1198+P1198+J1198+M1198+O1198+Q1198)-H1198</f>
        <v>30</v>
      </c>
      <c r="H1198" s="1"/>
      <c r="I1198" s="30"/>
      <c r="J1198" s="1">
        <f>SUM(AR1198,BW1198,CA1198)</f>
        <v>0</v>
      </c>
      <c r="K1198" s="1">
        <f>SUM(AD1198,AF1198,AH1198,AJ1198,AN1198,AL1198,AP1198,AT1198,AV1198,AX1198,AZ1198,BD1198,BF1198,BH1198,BJ1198,BL1198,BN1198,BB1198)</f>
        <v>30</v>
      </c>
      <c r="L1198" s="1">
        <f>COUNT(AD1198,AF1198,AH1198,AJ1198,AL1198,AN1198,AP1198,AT1198,AV1198,AX1198,AZ1198,BB1198,BD1198,BF1198,BH1198,BJ1198,BL1198,BN1198)</f>
        <v>1</v>
      </c>
      <c r="M1198" s="1">
        <f>BP1198+BR1198</f>
        <v>0</v>
      </c>
      <c r="N1198" s="1"/>
      <c r="O1198" s="1">
        <f>BU1198</f>
        <v>0</v>
      </c>
      <c r="P1198" s="1">
        <f>AB1198+BY1198</f>
        <v>0</v>
      </c>
      <c r="Q1198" s="1">
        <f>BT1198+CC1198</f>
        <v>0</v>
      </c>
      <c r="R1198" s="70"/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70"/>
      <c r="AB1198" s="1"/>
      <c r="AC1198" s="29"/>
      <c r="AD1198" s="1"/>
      <c r="AE1198" s="29"/>
      <c r="AF1198" s="1"/>
      <c r="AG1198" s="29"/>
      <c r="AH1198" s="1"/>
      <c r="AI1198" s="29"/>
      <c r="AJ1198" s="1"/>
      <c r="AK1198" s="29"/>
      <c r="AL1198" s="1">
        <v>30</v>
      </c>
      <c r="AM1198" s="29">
        <v>1</v>
      </c>
      <c r="AN1198" s="1"/>
      <c r="AO1198" s="29"/>
      <c r="AP1198" s="1"/>
      <c r="AQ1198" s="29"/>
      <c r="AR1198" s="1"/>
      <c r="AS1198" s="29"/>
      <c r="AT1198" s="1"/>
      <c r="AU1198" s="29"/>
      <c r="AV1198" s="1"/>
      <c r="AW1198" s="29"/>
      <c r="AX1198" s="1"/>
      <c r="AY1198" s="29"/>
      <c r="AZ1198" s="1"/>
      <c r="BA1198" s="29"/>
      <c r="BB1198" s="1"/>
      <c r="BC1198" s="29"/>
      <c r="BD1198" s="1"/>
      <c r="BE1198" s="29"/>
      <c r="BF1198" s="1"/>
      <c r="BG1198" s="29"/>
      <c r="BH1198" s="1"/>
      <c r="BI1198" s="29"/>
      <c r="BJ1198" s="1"/>
      <c r="BK1198" s="29"/>
      <c r="BL1198" s="1"/>
      <c r="BM1198" s="29"/>
      <c r="BN1198" s="1"/>
      <c r="BO1198" s="29"/>
      <c r="BP1198" s="1"/>
      <c r="BQ1198" s="29"/>
      <c r="BR1198" s="1"/>
      <c r="BS1198" s="29"/>
      <c r="BT1198" s="1"/>
      <c r="BU1198" s="1"/>
      <c r="BV1198" s="29"/>
      <c r="BW1198" s="1"/>
      <c r="BX1198" s="29"/>
      <c r="BY1198" s="33"/>
      <c r="BZ1198" s="29"/>
      <c r="CA1198" s="33"/>
      <c r="CB1198" s="29"/>
      <c r="CC1198" s="33"/>
    </row>
    <row r="1199" spans="1:81" s="60" customFormat="1" x14ac:dyDescent="0.35">
      <c r="A1199" s="1" t="s">
        <v>173</v>
      </c>
      <c r="B1199" s="1" t="s">
        <v>64</v>
      </c>
      <c r="C1199" s="1" t="s">
        <v>3534</v>
      </c>
      <c r="D1199" s="1" t="s">
        <v>116</v>
      </c>
      <c r="E1199" s="1" t="s">
        <v>58</v>
      </c>
      <c r="F1199" s="1">
        <v>999927980</v>
      </c>
      <c r="G1199" s="1">
        <f>(K1199+P1199+J1199+M1199+O1199+Q1199)-H1199</f>
        <v>230</v>
      </c>
      <c r="H1199" s="1"/>
      <c r="I1199" s="30"/>
      <c r="J1199" s="1">
        <f>SUM(AR1199,BW1199,CA1199)</f>
        <v>0</v>
      </c>
      <c r="K1199" s="1">
        <f>SUM(AD1199,AF1199,AH1199,AJ1199,AN1199,AL1199,AP1199,AT1199,AV1199,AX1199,AZ1199,BD1199,BF1199,BH1199,BJ1199,BL1199,BN1199,BB1199)</f>
        <v>0</v>
      </c>
      <c r="L1199" s="1">
        <f>COUNT(AD1199,AF1199,AH1199,AJ1199,AL1199,AN1199,AP1199,AT1199,AV1199,AX1199,AZ1199,BB1199,BD1199,BF1199,BH1199,BJ1199,BL1199,BN1199)</f>
        <v>0</v>
      </c>
      <c r="M1199" s="1">
        <f>BP1199+BR1199</f>
        <v>70</v>
      </c>
      <c r="N1199" s="1"/>
      <c r="O1199" s="1">
        <f>BU1199</f>
        <v>160</v>
      </c>
      <c r="P1199" s="1">
        <f>AB1199+BY1199</f>
        <v>0</v>
      </c>
      <c r="Q1199" s="1">
        <f>BT1199+CC1199</f>
        <v>0</v>
      </c>
      <c r="R1199" s="70"/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70"/>
      <c r="AB1199" s="1"/>
      <c r="AC1199" s="29"/>
      <c r="AD1199" s="1"/>
      <c r="AE1199" s="29"/>
      <c r="AF1199" s="1"/>
      <c r="AG1199" s="29"/>
      <c r="AH1199" s="1"/>
      <c r="AI1199" s="29"/>
      <c r="AJ1199" s="1"/>
      <c r="AK1199" s="29"/>
      <c r="AL1199" s="1"/>
      <c r="AM1199" s="30"/>
      <c r="AN1199" s="1"/>
      <c r="AO1199" s="29"/>
      <c r="AP1199" s="1"/>
      <c r="AQ1199" s="30"/>
      <c r="AR1199" s="1"/>
      <c r="AS1199" s="30"/>
      <c r="AT1199" s="1"/>
      <c r="AU1199" s="30"/>
      <c r="AV1199" s="1"/>
      <c r="AW1199" s="30"/>
      <c r="AX1199" s="1"/>
      <c r="AY1199" s="30"/>
      <c r="AZ1199" s="1"/>
      <c r="BA1199" s="30"/>
      <c r="BB1199" s="1"/>
      <c r="BC1199" s="29"/>
      <c r="BD1199" s="1"/>
      <c r="BE1199" s="30"/>
      <c r="BF1199" s="1"/>
      <c r="BG1199" s="30"/>
      <c r="BH1199" s="1"/>
      <c r="BI1199" s="30"/>
      <c r="BJ1199" s="1"/>
      <c r="BK1199" s="30"/>
      <c r="BL1199" s="1"/>
      <c r="BM1199" s="30"/>
      <c r="BN1199" s="1"/>
      <c r="BO1199" s="30"/>
      <c r="BP1199" s="1"/>
      <c r="BQ1199" s="29"/>
      <c r="BR1199" s="1">
        <v>70</v>
      </c>
      <c r="BS1199" s="29">
        <v>1</v>
      </c>
      <c r="BT1199" s="1"/>
      <c r="BU1199" s="1">
        <v>160</v>
      </c>
      <c r="BV1199" s="29">
        <v>1</v>
      </c>
      <c r="BW1199" s="1"/>
      <c r="BX1199" s="29"/>
      <c r="BY1199" s="33"/>
      <c r="BZ1199" s="29"/>
      <c r="CA1199" s="33"/>
      <c r="CB1199" s="29"/>
      <c r="CC1199" s="33"/>
    </row>
    <row r="1200" spans="1:81" s="60" customFormat="1" x14ac:dyDescent="0.35">
      <c r="A1200" s="1" t="s">
        <v>173</v>
      </c>
      <c r="B1200" s="1" t="s">
        <v>64</v>
      </c>
      <c r="C1200" s="1" t="s">
        <v>3105</v>
      </c>
      <c r="D1200" s="1" t="s">
        <v>3106</v>
      </c>
      <c r="E1200" s="1" t="s">
        <v>58</v>
      </c>
      <c r="F1200" s="1">
        <v>999926885</v>
      </c>
      <c r="G1200" s="1">
        <f>(K1200+P1200+J1200+M1200+O1200+Q1200)-H1200</f>
        <v>159</v>
      </c>
      <c r="H1200" s="1"/>
      <c r="I1200" s="30"/>
      <c r="J1200" s="1">
        <f>SUM(AR1200,BW1200,CA1200)</f>
        <v>0</v>
      </c>
      <c r="K1200" s="1">
        <f>SUM(AD1200,AF1200,AH1200,AJ1200,AN1200,AL1200,AP1200,AT1200,AV1200,AX1200,AZ1200,BD1200,BF1200,BH1200,BJ1200,BL1200,BN1200,BB1200)</f>
        <v>75</v>
      </c>
      <c r="L1200" s="1">
        <f>COUNT(AD1200,AF1200,AH1200,AJ1200,AL1200,AN1200,AP1200,AT1200,AV1200,AX1200,AZ1200,BB1200,BD1200,BF1200,BH1200,BJ1200,BL1200,BN1200)</f>
        <v>2</v>
      </c>
      <c r="M1200" s="1">
        <f>BP1200+BR1200</f>
        <v>0</v>
      </c>
      <c r="N1200" s="1"/>
      <c r="O1200" s="1">
        <f>BU1200</f>
        <v>84</v>
      </c>
      <c r="P1200" s="1">
        <f>AB1200+BY1200</f>
        <v>0</v>
      </c>
      <c r="Q1200" s="1">
        <f>BT1200+CC1200</f>
        <v>0</v>
      </c>
      <c r="R1200" s="70"/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70"/>
      <c r="AB1200" s="1"/>
      <c r="AC1200" s="29"/>
      <c r="AD1200" s="1"/>
      <c r="AE1200" s="29"/>
      <c r="AF1200" s="1"/>
      <c r="AG1200" s="29"/>
      <c r="AH1200" s="1"/>
      <c r="AI1200" s="29"/>
      <c r="AJ1200" s="1"/>
      <c r="AK1200" s="29"/>
      <c r="AL1200" s="1"/>
      <c r="AM1200" s="29"/>
      <c r="AN1200" s="1"/>
      <c r="AO1200" s="29"/>
      <c r="AP1200" s="1">
        <v>45</v>
      </c>
      <c r="AQ1200" s="29">
        <v>2</v>
      </c>
      <c r="AR1200" s="1"/>
      <c r="AS1200" s="29"/>
      <c r="AT1200" s="1"/>
      <c r="AU1200" s="29"/>
      <c r="AV1200" s="1"/>
      <c r="AW1200" s="29"/>
      <c r="AX1200" s="1">
        <v>30</v>
      </c>
      <c r="AY1200" s="29">
        <v>1</v>
      </c>
      <c r="AZ1200" s="1"/>
      <c r="BA1200" s="29"/>
      <c r="BB1200" s="1"/>
      <c r="BC1200" s="29"/>
      <c r="BD1200" s="1"/>
      <c r="BE1200" s="29"/>
      <c r="BF1200" s="1"/>
      <c r="BG1200" s="29"/>
      <c r="BH1200" s="1"/>
      <c r="BI1200" s="29"/>
      <c r="BJ1200" s="1"/>
      <c r="BK1200" s="29"/>
      <c r="BL1200" s="1"/>
      <c r="BM1200" s="29"/>
      <c r="BN1200" s="1"/>
      <c r="BO1200" s="29"/>
      <c r="BP1200" s="1"/>
      <c r="BQ1200" s="29"/>
      <c r="BR1200" s="1"/>
      <c r="BS1200" s="29"/>
      <c r="BT1200" s="1"/>
      <c r="BU1200" s="1">
        <v>84</v>
      </c>
      <c r="BV1200" s="29">
        <v>5</v>
      </c>
      <c r="BW1200" s="1"/>
      <c r="BX1200" s="29"/>
      <c r="BY1200" s="33"/>
      <c r="BZ1200" s="29"/>
      <c r="CA1200" s="33"/>
      <c r="CB1200" s="29"/>
      <c r="CC1200" s="33"/>
    </row>
    <row r="1201" spans="1:81" s="60" customFormat="1" x14ac:dyDescent="0.35">
      <c r="A1201" s="1" t="s">
        <v>173</v>
      </c>
      <c r="B1201" s="1" t="s">
        <v>64</v>
      </c>
      <c r="C1201" s="1" t="s">
        <v>951</v>
      </c>
      <c r="D1201" s="1" t="s">
        <v>2310</v>
      </c>
      <c r="E1201" s="1" t="s">
        <v>58</v>
      </c>
      <c r="F1201" s="1">
        <v>999924847</v>
      </c>
      <c r="G1201" s="1">
        <f>(K1201+P1201+J1201+M1201+O1201+Q1201)-H1201</f>
        <v>150</v>
      </c>
      <c r="H1201" s="1"/>
      <c r="I1201" s="30"/>
      <c r="J1201" s="1">
        <f>SUM(AR1201,BW1201,CA1201)</f>
        <v>0</v>
      </c>
      <c r="K1201" s="1">
        <f>SUM(AD1201,AF1201,AH1201,AJ1201,AN1201,AL1201,AP1201,AT1201,AV1201,AX1201,AZ1201,BD1201,BF1201,BH1201,BJ1201,BL1201,BN1201,BB1201)</f>
        <v>60</v>
      </c>
      <c r="L1201" s="1">
        <f>COUNT(AD1201,AF1201,AH1201,AJ1201,AL1201,AN1201,AP1201,AT1201,AV1201,AX1201,AZ1201,BB1201,BD1201,BF1201,BH1201,BJ1201,BL1201,BN1201)</f>
        <v>1</v>
      </c>
      <c r="M1201" s="1">
        <f>BP1201+BR1201</f>
        <v>0</v>
      </c>
      <c r="N1201" s="1"/>
      <c r="O1201" s="1">
        <f>BU1201</f>
        <v>90</v>
      </c>
      <c r="P1201" s="1">
        <f>AB1201+BY1201</f>
        <v>0</v>
      </c>
      <c r="Q1201" s="1">
        <f>BT1201+CC1201</f>
        <v>0</v>
      </c>
      <c r="R1201" s="70"/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70"/>
      <c r="AB1201" s="1"/>
      <c r="AC1201" s="29"/>
      <c r="AD1201" s="1"/>
      <c r="AE1201" s="29"/>
      <c r="AF1201" s="1"/>
      <c r="AG1201" s="29"/>
      <c r="AH1201" s="1">
        <v>60</v>
      </c>
      <c r="AI1201" s="29">
        <v>1</v>
      </c>
      <c r="AJ1201" s="1"/>
      <c r="AK1201" s="29"/>
      <c r="AL1201" s="1"/>
      <c r="AM1201" s="29"/>
      <c r="AN1201" s="1"/>
      <c r="AO1201" s="29"/>
      <c r="AP1201" s="1"/>
      <c r="AQ1201" s="29"/>
      <c r="AR1201" s="1"/>
      <c r="AS1201" s="29"/>
      <c r="AT1201" s="1"/>
      <c r="AU1201" s="29"/>
      <c r="AV1201" s="1"/>
      <c r="AW1201" s="29"/>
      <c r="AX1201" s="1"/>
      <c r="AY1201" s="29"/>
      <c r="AZ1201" s="1"/>
      <c r="BA1201" s="29"/>
      <c r="BB1201" s="1"/>
      <c r="BC1201" s="29"/>
      <c r="BD1201" s="1"/>
      <c r="BE1201" s="29"/>
      <c r="BF1201" s="1"/>
      <c r="BG1201" s="29"/>
      <c r="BH1201" s="1"/>
      <c r="BI1201" s="29"/>
      <c r="BJ1201" s="1"/>
      <c r="BK1201" s="29"/>
      <c r="BL1201" s="1"/>
      <c r="BM1201" s="29"/>
      <c r="BN1201" s="1"/>
      <c r="BO1201" s="29"/>
      <c r="BP1201" s="1"/>
      <c r="BQ1201" s="29"/>
      <c r="BR1201" s="1"/>
      <c r="BS1201" s="29"/>
      <c r="BT1201" s="1"/>
      <c r="BU1201" s="1">
        <v>90</v>
      </c>
      <c r="BV1201" s="29">
        <v>3</v>
      </c>
      <c r="BW1201" s="1"/>
      <c r="BX1201" s="29"/>
      <c r="BY1201" s="33"/>
      <c r="BZ1201" s="29"/>
      <c r="CA1201" s="33"/>
      <c r="CB1201" s="29"/>
      <c r="CC1201" s="33"/>
    </row>
    <row r="1202" spans="1:81" s="60" customFormat="1" x14ac:dyDescent="0.35">
      <c r="A1202" s="1" t="s">
        <v>173</v>
      </c>
      <c r="B1202" s="1" t="s">
        <v>64</v>
      </c>
      <c r="C1202" s="1" t="s">
        <v>111</v>
      </c>
      <c r="D1202" s="1" t="s">
        <v>1444</v>
      </c>
      <c r="E1202" s="1" t="s">
        <v>58</v>
      </c>
      <c r="F1202" s="1">
        <v>999928357</v>
      </c>
      <c r="G1202" s="1">
        <f>(K1202+P1202+J1202+M1202+O1202+Q1202)-H1202</f>
        <v>120</v>
      </c>
      <c r="H1202" s="1"/>
      <c r="I1202" s="30"/>
      <c r="J1202" s="1">
        <f>SUM(AR1202,BW1202,CA1202)</f>
        <v>0</v>
      </c>
      <c r="K1202" s="1">
        <f>SUM(AD1202,AF1202,AH1202,AJ1202,AN1202,AL1202,AP1202,AT1202,AV1202,AX1202,AZ1202,BD1202,BF1202,BH1202,BJ1202,BL1202,BN1202,BB1202)</f>
        <v>0</v>
      </c>
      <c r="L1202" s="1">
        <f>COUNT(AD1202,AF1202,AH1202,AJ1202,AL1202,AN1202,AP1202,AT1202,AV1202,AX1202,AZ1202,BB1202,BD1202,BF1202,BH1202,BJ1202,BL1202,BN1202)</f>
        <v>0</v>
      </c>
      <c r="M1202" s="1">
        <f>BP1202+BR1202</f>
        <v>0</v>
      </c>
      <c r="N1202" s="1"/>
      <c r="O1202" s="1">
        <f>BU1202</f>
        <v>120</v>
      </c>
      <c r="P1202" s="1">
        <f>AB1202+BY1202</f>
        <v>0</v>
      </c>
      <c r="Q1202" s="1">
        <f>BT1202+CC1202</f>
        <v>0</v>
      </c>
      <c r="R1202" s="70"/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70"/>
      <c r="AB1202" s="1"/>
      <c r="AC1202" s="29"/>
      <c r="AD1202" s="1"/>
      <c r="AE1202" s="29"/>
      <c r="AF1202" s="1"/>
      <c r="AG1202" s="29"/>
      <c r="AH1202" s="1"/>
      <c r="AI1202" s="29"/>
      <c r="AJ1202" s="1"/>
      <c r="AK1202" s="29"/>
      <c r="AL1202" s="1"/>
      <c r="AM1202" s="30"/>
      <c r="AN1202" s="1"/>
      <c r="AO1202" s="29"/>
      <c r="AP1202" s="1"/>
      <c r="AQ1202" s="30"/>
      <c r="AR1202" s="1"/>
      <c r="AS1202" s="30"/>
      <c r="AT1202" s="1"/>
      <c r="AU1202" s="30"/>
      <c r="AV1202" s="1"/>
      <c r="AW1202" s="30"/>
      <c r="AX1202" s="1"/>
      <c r="AY1202" s="30"/>
      <c r="AZ1202" s="1"/>
      <c r="BA1202" s="30"/>
      <c r="BB1202" s="1"/>
      <c r="BC1202" s="29"/>
      <c r="BD1202" s="1"/>
      <c r="BE1202" s="30"/>
      <c r="BF1202" s="1"/>
      <c r="BG1202" s="30"/>
      <c r="BH1202" s="1"/>
      <c r="BI1202" s="30"/>
      <c r="BJ1202" s="1"/>
      <c r="BK1202" s="30"/>
      <c r="BL1202" s="1"/>
      <c r="BM1202" s="30"/>
      <c r="BN1202" s="1"/>
      <c r="BO1202" s="30"/>
      <c r="BP1202" s="1"/>
      <c r="BQ1202" s="29"/>
      <c r="BR1202" s="1"/>
      <c r="BS1202" s="29"/>
      <c r="BT1202" s="1"/>
      <c r="BU1202" s="1">
        <v>120</v>
      </c>
      <c r="BV1202" s="29">
        <v>2</v>
      </c>
      <c r="BW1202" s="1"/>
      <c r="BX1202" s="29"/>
      <c r="BY1202" s="33"/>
      <c r="BZ1202" s="29"/>
      <c r="CA1202" s="33"/>
      <c r="CB1202" s="29"/>
      <c r="CC1202" s="33"/>
    </row>
    <row r="1203" spans="1:81" s="60" customFormat="1" x14ac:dyDescent="0.35">
      <c r="A1203" s="33" t="s">
        <v>173</v>
      </c>
      <c r="B1203" s="1" t="s">
        <v>64</v>
      </c>
      <c r="C1203" s="1" t="s">
        <v>111</v>
      </c>
      <c r="D1203" s="1" t="s">
        <v>3401</v>
      </c>
      <c r="E1203" s="1" t="s">
        <v>58</v>
      </c>
      <c r="F1203" s="1">
        <v>999927610</v>
      </c>
      <c r="G1203" s="1">
        <f>(K1203+P1203+J1203+M1203+O1203+Q1203)-H1203</f>
        <v>60</v>
      </c>
      <c r="H1203" s="1">
        <f>(J1203+K1203+M1203+N1203+O1203+P1203+Q1203)*0.5</f>
        <v>60</v>
      </c>
      <c r="I1203" s="30"/>
      <c r="J1203" s="1">
        <f>SUM(AR1203,BW1203,CA1203)</f>
        <v>0</v>
      </c>
      <c r="K1203" s="1">
        <f>SUM(AD1203,AF1203,AH1203,AJ1203,AN1203,AL1203,AP1203,AT1203,AV1203,AX1203,AZ1203,BD1203,BF1203,BH1203,BJ1203,BL1203,BN1203,BB1203)</f>
        <v>120</v>
      </c>
      <c r="L1203" s="1">
        <f>COUNT(AD1203,AF1203,AH1203,AJ1203,AL1203,AN1203,AP1203,AT1203,AV1203,AX1203,AZ1203,BB1203,BD1203,BF1203,BH1203,BJ1203,BL1203,BN1203)</f>
        <v>1</v>
      </c>
      <c r="M1203" s="1">
        <f>BP1203+BR1203</f>
        <v>0</v>
      </c>
      <c r="N1203" s="1"/>
      <c r="O1203" s="1">
        <f>BU1203</f>
        <v>0</v>
      </c>
      <c r="P1203" s="1">
        <f>AB1203+BY1203</f>
        <v>0</v>
      </c>
      <c r="Q1203" s="1">
        <f>BT1203+CC1203</f>
        <v>0</v>
      </c>
      <c r="R1203" s="70"/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70"/>
      <c r="AB1203" s="1"/>
      <c r="AC1203" s="29"/>
      <c r="AD1203" s="1"/>
      <c r="AE1203" s="29"/>
      <c r="AF1203" s="1"/>
      <c r="AG1203" s="29"/>
      <c r="AH1203" s="1"/>
      <c r="AI1203" s="29"/>
      <c r="AJ1203" s="1"/>
      <c r="AK1203" s="29"/>
      <c r="AL1203" s="1"/>
      <c r="AM1203" s="29"/>
      <c r="AN1203" s="1"/>
      <c r="AO1203" s="29"/>
      <c r="AP1203" s="1"/>
      <c r="AQ1203" s="29"/>
      <c r="AR1203" s="1"/>
      <c r="AS1203" s="29"/>
      <c r="AT1203" s="1"/>
      <c r="AU1203" s="29"/>
      <c r="AV1203" s="1"/>
      <c r="AW1203" s="29"/>
      <c r="AX1203" s="1"/>
      <c r="AY1203" s="29"/>
      <c r="AZ1203" s="1"/>
      <c r="BA1203" s="29"/>
      <c r="BB1203" s="1"/>
      <c r="BC1203" s="29"/>
      <c r="BD1203" s="1"/>
      <c r="BE1203" s="29"/>
      <c r="BF1203" s="1"/>
      <c r="BG1203" s="29"/>
      <c r="BH1203" s="1">
        <v>120</v>
      </c>
      <c r="BI1203" s="29">
        <v>1</v>
      </c>
      <c r="BJ1203" s="1"/>
      <c r="BK1203" s="29"/>
      <c r="BL1203" s="1"/>
      <c r="BM1203" s="29"/>
      <c r="BN1203" s="1"/>
      <c r="BO1203" s="29"/>
      <c r="BP1203" s="1"/>
      <c r="BQ1203" s="29"/>
      <c r="BR1203" s="1"/>
      <c r="BS1203" s="29"/>
      <c r="BT1203" s="1"/>
      <c r="BU1203" s="1"/>
      <c r="BV1203" s="29"/>
      <c r="BW1203" s="1"/>
      <c r="BX1203" s="29"/>
      <c r="BY1203" s="33"/>
      <c r="BZ1203" s="29"/>
      <c r="CA1203" s="33"/>
      <c r="CB1203" s="29"/>
      <c r="CC1203" s="33"/>
    </row>
    <row r="1204" spans="1:81" s="60" customFormat="1" x14ac:dyDescent="0.35">
      <c r="A1204" s="1" t="s">
        <v>173</v>
      </c>
      <c r="B1204" s="1" t="s">
        <v>64</v>
      </c>
      <c r="C1204" s="1" t="s">
        <v>3607</v>
      </c>
      <c r="D1204" s="1" t="s">
        <v>3608</v>
      </c>
      <c r="E1204" s="1" t="s">
        <v>58</v>
      </c>
      <c r="F1204" s="1">
        <v>999928199</v>
      </c>
      <c r="G1204" s="1">
        <f>(K1204+P1204+J1204+M1204+O1204+Q1204)-H1204</f>
        <v>52.5</v>
      </c>
      <c r="H1204" s="1"/>
      <c r="I1204" s="30"/>
      <c r="J1204" s="1">
        <f>SUM(AR1204,BW1204,CA1204)</f>
        <v>0</v>
      </c>
      <c r="K1204" s="1">
        <f>SUM(AD1204,AF1204,AH1204,AJ1204,AN1204,AL1204,AP1204,AT1204,AV1204,AX1204,AZ1204,BD1204,BF1204,BH1204,BJ1204,BL1204,BN1204,BB1204)</f>
        <v>0</v>
      </c>
      <c r="L1204" s="1">
        <f>COUNT(AD1204,AF1204,AH1204,AJ1204,AL1204,AN1204,AP1204,AT1204,AV1204,AX1204,AZ1204,BB1204,BD1204,BF1204,BH1204,BJ1204,BL1204,BN1204)</f>
        <v>0</v>
      </c>
      <c r="M1204" s="1">
        <f>BP1204+BR1204</f>
        <v>52.5</v>
      </c>
      <c r="N1204" s="1"/>
      <c r="O1204" s="1">
        <f>BU1204</f>
        <v>0</v>
      </c>
      <c r="P1204" s="1">
        <f>AB1204+BY1204</f>
        <v>0</v>
      </c>
      <c r="Q1204" s="1">
        <f>BT1204+CC1204</f>
        <v>0</v>
      </c>
      <c r="R1204" s="70"/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70"/>
      <c r="AB1204" s="1"/>
      <c r="AC1204" s="29"/>
      <c r="AD1204" s="1"/>
      <c r="AE1204" s="29"/>
      <c r="AF1204" s="1"/>
      <c r="AG1204" s="29"/>
      <c r="AH1204" s="1"/>
      <c r="AI1204" s="29"/>
      <c r="AJ1204" s="1"/>
      <c r="AK1204" s="29"/>
      <c r="AL1204" s="1"/>
      <c r="AM1204" s="30"/>
      <c r="AN1204" s="1"/>
      <c r="AO1204" s="29"/>
      <c r="AP1204" s="1"/>
      <c r="AQ1204" s="30"/>
      <c r="AR1204" s="1"/>
      <c r="AS1204" s="30"/>
      <c r="AT1204" s="1"/>
      <c r="AU1204" s="30"/>
      <c r="AV1204" s="1"/>
      <c r="AW1204" s="30"/>
      <c r="AX1204" s="1"/>
      <c r="AY1204" s="30"/>
      <c r="AZ1204" s="1"/>
      <c r="BA1204" s="30"/>
      <c r="BB1204" s="1"/>
      <c r="BC1204" s="29"/>
      <c r="BD1204" s="1"/>
      <c r="BE1204" s="30"/>
      <c r="BF1204" s="1"/>
      <c r="BG1204" s="30"/>
      <c r="BH1204" s="1"/>
      <c r="BI1204" s="30"/>
      <c r="BJ1204" s="1"/>
      <c r="BK1204" s="30"/>
      <c r="BL1204" s="1"/>
      <c r="BM1204" s="30"/>
      <c r="BN1204" s="1"/>
      <c r="BO1204" s="30"/>
      <c r="BP1204" s="1"/>
      <c r="BQ1204" s="29"/>
      <c r="BR1204" s="1">
        <v>52.5</v>
      </c>
      <c r="BS1204" s="29">
        <v>2</v>
      </c>
      <c r="BT1204" s="1"/>
      <c r="BU1204" s="1"/>
      <c r="BV1204" s="29"/>
      <c r="BW1204" s="1"/>
      <c r="BX1204" s="29"/>
      <c r="BY1204" s="33"/>
      <c r="BZ1204" s="29"/>
      <c r="CA1204" s="33"/>
      <c r="CB1204" s="29"/>
      <c r="CC1204" s="33"/>
    </row>
    <row r="1205" spans="1:81" s="60" customFormat="1" x14ac:dyDescent="0.35">
      <c r="A1205" s="33" t="s">
        <v>173</v>
      </c>
      <c r="B1205" s="1" t="s">
        <v>64</v>
      </c>
      <c r="C1205" s="1" t="s">
        <v>2785</v>
      </c>
      <c r="D1205" s="1" t="s">
        <v>2786</v>
      </c>
      <c r="E1205" s="1" t="s">
        <v>58</v>
      </c>
      <c r="F1205" s="1">
        <v>999926122</v>
      </c>
      <c r="G1205" s="1">
        <f>(K1205+P1205+J1205+M1205+O1205+Q1205)-H1205</f>
        <v>48</v>
      </c>
      <c r="H1205" s="1">
        <f>(J1205+K1205+M1205+N1205+O1205+P1205+Q1205)*0.5</f>
        <v>48</v>
      </c>
      <c r="I1205" s="30"/>
      <c r="J1205" s="1">
        <f>SUM(AR1205,BW1205,CA1205)</f>
        <v>0</v>
      </c>
      <c r="K1205" s="1">
        <f>SUM(AD1205,AF1205,AH1205,AJ1205,AN1205,AL1205,AP1205,AT1205,AV1205,AX1205,AZ1205,BD1205,BF1205,BH1205,BJ1205,BL1205,BN1205,BB1205)</f>
        <v>45</v>
      </c>
      <c r="L1205" s="1">
        <f>COUNT(AD1205,AF1205,AH1205,AJ1205,AL1205,AN1205,AP1205,AT1205,AV1205,AX1205,AZ1205,BB1205,BD1205,BF1205,BH1205,BJ1205,BL1205,BN1205)</f>
        <v>1</v>
      </c>
      <c r="M1205" s="1">
        <f>BP1205+BR1205</f>
        <v>0</v>
      </c>
      <c r="N1205" s="1"/>
      <c r="O1205" s="1">
        <f>BU1205</f>
        <v>51</v>
      </c>
      <c r="P1205" s="1">
        <f>AB1205+BY1205</f>
        <v>0</v>
      </c>
      <c r="Q1205" s="1">
        <f>BT1205+CC1205</f>
        <v>0</v>
      </c>
      <c r="R1205" s="70"/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70"/>
      <c r="AB1205" s="1"/>
      <c r="AC1205" s="29"/>
      <c r="AD1205" s="1"/>
      <c r="AE1205" s="29"/>
      <c r="AF1205" s="1"/>
      <c r="AG1205" s="29"/>
      <c r="AH1205" s="1"/>
      <c r="AI1205" s="29"/>
      <c r="AJ1205" s="1"/>
      <c r="AK1205" s="29"/>
      <c r="AL1205" s="1">
        <v>45</v>
      </c>
      <c r="AM1205" s="29">
        <v>2</v>
      </c>
      <c r="AN1205" s="1"/>
      <c r="AO1205" s="29"/>
      <c r="AP1205" s="1"/>
      <c r="AQ1205" s="29"/>
      <c r="AR1205" s="1"/>
      <c r="AS1205" s="29"/>
      <c r="AT1205" s="1"/>
      <c r="AU1205" s="29"/>
      <c r="AV1205" s="1"/>
      <c r="AW1205" s="29"/>
      <c r="AX1205" s="1"/>
      <c r="AY1205" s="29"/>
      <c r="AZ1205" s="1"/>
      <c r="BA1205" s="29"/>
      <c r="BB1205" s="1"/>
      <c r="BC1205" s="29"/>
      <c r="BD1205" s="1"/>
      <c r="BE1205" s="29"/>
      <c r="BF1205" s="1"/>
      <c r="BG1205" s="29"/>
      <c r="BH1205" s="1"/>
      <c r="BI1205" s="29"/>
      <c r="BJ1205" s="1"/>
      <c r="BK1205" s="29"/>
      <c r="BL1205" s="1"/>
      <c r="BM1205" s="29"/>
      <c r="BN1205" s="1"/>
      <c r="BO1205" s="29"/>
      <c r="BP1205" s="1"/>
      <c r="BQ1205" s="29"/>
      <c r="BR1205" s="1"/>
      <c r="BS1205" s="29"/>
      <c r="BT1205" s="1"/>
      <c r="BU1205" s="1">
        <v>51</v>
      </c>
      <c r="BV1205" s="29" t="s">
        <v>97</v>
      </c>
      <c r="BW1205" s="1"/>
      <c r="BX1205" s="29"/>
      <c r="BY1205" s="33"/>
      <c r="BZ1205" s="29"/>
      <c r="CA1205" s="33"/>
      <c r="CB1205" s="29"/>
      <c r="CC1205" s="33"/>
    </row>
    <row r="1206" spans="1:81" s="60" customFormat="1" x14ac:dyDescent="0.35">
      <c r="A1206" s="34" t="s">
        <v>173</v>
      </c>
      <c r="B1206" s="34" t="s">
        <v>64</v>
      </c>
      <c r="C1206" s="34" t="s">
        <v>1257</v>
      </c>
      <c r="D1206" s="34" t="s">
        <v>2156</v>
      </c>
      <c r="E1206" s="34" t="s">
        <v>58</v>
      </c>
      <c r="F1206" s="1">
        <v>999924263</v>
      </c>
      <c r="G1206" s="1">
        <f>(K1206+P1206+J1206+M1206+O1206+Q1206)-H1206</f>
        <v>45</v>
      </c>
      <c r="H1206" s="1"/>
      <c r="I1206" s="30"/>
      <c r="J1206" s="1">
        <f>SUM(AR1206,BW1206,CA1206)</f>
        <v>0</v>
      </c>
      <c r="K1206" s="1">
        <f>SUM(AD1206,AF1206,AH1206,AJ1206,AN1206,AL1206,AP1206,AT1206,AV1206,AX1206,AZ1206,BD1206,BF1206,BH1206,BJ1206,BL1206,BN1206,BB1206)</f>
        <v>45</v>
      </c>
      <c r="L1206" s="1">
        <f>COUNT(AD1206,AF1206,AH1206,AJ1206,AL1206,AN1206,AP1206,AT1206,AV1206,AX1206,AZ1206,BB1206,BD1206,BF1206,BH1206,BJ1206,BL1206,BN1206)</f>
        <v>1</v>
      </c>
      <c r="M1206" s="1">
        <f>BP1206+BR1206</f>
        <v>0</v>
      </c>
      <c r="N1206" s="1"/>
      <c r="O1206" s="1">
        <f>BU1206</f>
        <v>0</v>
      </c>
      <c r="P1206" s="1">
        <f>AB1206+BY1206</f>
        <v>0</v>
      </c>
      <c r="Q1206" s="1">
        <f>BT1206+CC1206</f>
        <v>0</v>
      </c>
      <c r="R1206" s="70"/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70"/>
      <c r="AB1206" s="1"/>
      <c r="AC1206" s="29"/>
      <c r="AD1206" s="1"/>
      <c r="AE1206" s="29"/>
      <c r="AF1206" s="1"/>
      <c r="AG1206" s="29"/>
      <c r="AH1206" s="1"/>
      <c r="AI1206" s="29"/>
      <c r="AJ1206" s="1"/>
      <c r="AK1206" s="29"/>
      <c r="AL1206" s="1"/>
      <c r="AM1206" s="29"/>
      <c r="AN1206" s="1"/>
      <c r="AO1206" s="29"/>
      <c r="AP1206" s="1"/>
      <c r="AQ1206" s="29"/>
      <c r="AR1206" s="1"/>
      <c r="AS1206" s="29"/>
      <c r="AT1206" s="1">
        <v>45</v>
      </c>
      <c r="AU1206" s="29">
        <v>2</v>
      </c>
      <c r="AV1206" s="1"/>
      <c r="AW1206" s="29"/>
      <c r="AX1206" s="1"/>
      <c r="AY1206" s="29"/>
      <c r="AZ1206" s="1"/>
      <c r="BA1206" s="29"/>
      <c r="BB1206" s="1"/>
      <c r="BC1206" s="29"/>
      <c r="BD1206" s="1"/>
      <c r="BE1206" s="29"/>
      <c r="BF1206" s="1"/>
      <c r="BG1206" s="29"/>
      <c r="BH1206" s="1"/>
      <c r="BI1206" s="29"/>
      <c r="BJ1206" s="1"/>
      <c r="BK1206" s="29"/>
      <c r="BL1206" s="1"/>
      <c r="BM1206" s="29"/>
      <c r="BN1206" s="1"/>
      <c r="BO1206" s="29"/>
      <c r="BP1206" s="1"/>
      <c r="BQ1206" s="29"/>
      <c r="BR1206" s="1"/>
      <c r="BS1206" s="29"/>
      <c r="BT1206" s="1"/>
      <c r="BU1206" s="1"/>
      <c r="BV1206" s="29"/>
      <c r="BW1206" s="1"/>
      <c r="BX1206" s="29"/>
      <c r="BY1206" s="33"/>
      <c r="BZ1206" s="29"/>
      <c r="CA1206" s="33"/>
      <c r="CB1206" s="29"/>
      <c r="CC1206" s="33"/>
    </row>
    <row r="1207" spans="1:81" s="60" customFormat="1" x14ac:dyDescent="0.35">
      <c r="A1207" s="33" t="s">
        <v>173</v>
      </c>
      <c r="B1207" s="1" t="s">
        <v>64</v>
      </c>
      <c r="C1207" s="1" t="s">
        <v>2991</v>
      </c>
      <c r="D1207" s="1" t="s">
        <v>208</v>
      </c>
      <c r="E1207" s="1" t="s">
        <v>58</v>
      </c>
      <c r="F1207" s="1">
        <v>999926634</v>
      </c>
      <c r="G1207" s="1">
        <f>(K1207+P1207+J1207+M1207+O1207+Q1207)-H1207</f>
        <v>34</v>
      </c>
      <c r="H1207" s="1">
        <f>(J1207+K1207+M1207+N1207+O1207+P1207+Q1207)*0.5</f>
        <v>34</v>
      </c>
      <c r="I1207" s="30"/>
      <c r="J1207" s="1">
        <f>SUM(AR1207,BW1207,CA1207)</f>
        <v>0</v>
      </c>
      <c r="K1207" s="1">
        <f>SUM(AD1207,AF1207,AH1207,AJ1207,AN1207,AL1207,AP1207,AT1207,AV1207,AX1207,AZ1207,BD1207,BF1207,BH1207,BJ1207,BL1207,BN1207,BB1207)</f>
        <v>68</v>
      </c>
      <c r="L1207" s="1">
        <f>COUNT(AD1207,AF1207,AH1207,AJ1207,AL1207,AN1207,AP1207,AT1207,AV1207,AX1207,AZ1207,BB1207,BD1207,BF1207,BH1207,BJ1207,BL1207,BN1207)</f>
        <v>1</v>
      </c>
      <c r="M1207" s="1">
        <f>BP1207+BR1207</f>
        <v>0</v>
      </c>
      <c r="N1207" s="1"/>
      <c r="O1207" s="1">
        <f>BU1207</f>
        <v>0</v>
      </c>
      <c r="P1207" s="1">
        <f>AB1207+BY1207</f>
        <v>0</v>
      </c>
      <c r="Q1207" s="1">
        <f>BT1207+CC1207</f>
        <v>0</v>
      </c>
      <c r="R1207" s="70"/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70"/>
      <c r="AB1207" s="1"/>
      <c r="AC1207" s="29"/>
      <c r="AD1207" s="1"/>
      <c r="AE1207" s="29"/>
      <c r="AF1207" s="1"/>
      <c r="AG1207" s="29"/>
      <c r="AH1207" s="1"/>
      <c r="AI1207" s="29"/>
      <c r="AJ1207" s="1"/>
      <c r="AK1207" s="29"/>
      <c r="AL1207" s="1"/>
      <c r="AM1207" s="29"/>
      <c r="AN1207" s="1"/>
      <c r="AO1207" s="29"/>
      <c r="AP1207" s="1">
        <v>68</v>
      </c>
      <c r="AQ1207" s="29">
        <v>3</v>
      </c>
      <c r="AR1207" s="1"/>
      <c r="AS1207" s="29"/>
      <c r="AT1207" s="1"/>
      <c r="AU1207" s="29"/>
      <c r="AV1207" s="1"/>
      <c r="AW1207" s="29"/>
      <c r="AX1207" s="1"/>
      <c r="AY1207" s="29"/>
      <c r="AZ1207" s="1"/>
      <c r="BA1207" s="29"/>
      <c r="BB1207" s="1"/>
      <c r="BC1207" s="29"/>
      <c r="BD1207" s="1"/>
      <c r="BE1207" s="29"/>
      <c r="BF1207" s="1"/>
      <c r="BG1207" s="29"/>
      <c r="BH1207" s="1"/>
      <c r="BI1207" s="29"/>
      <c r="BJ1207" s="1"/>
      <c r="BK1207" s="29"/>
      <c r="BL1207" s="1"/>
      <c r="BM1207" s="29"/>
      <c r="BN1207" s="1"/>
      <c r="BO1207" s="29"/>
      <c r="BP1207" s="1"/>
      <c r="BQ1207" s="29"/>
      <c r="BR1207" s="1"/>
      <c r="BS1207" s="29"/>
      <c r="BT1207" s="1"/>
      <c r="BU1207" s="1"/>
      <c r="BV1207" s="29"/>
      <c r="BW1207" s="1"/>
      <c r="BX1207" s="29"/>
      <c r="BY1207" s="33"/>
      <c r="BZ1207" s="29"/>
      <c r="CA1207" s="33"/>
      <c r="CB1207" s="29"/>
      <c r="CC1207" s="33"/>
    </row>
    <row r="1208" spans="1:81" s="60" customFormat="1" x14ac:dyDescent="0.35">
      <c r="A1208" s="1" t="s">
        <v>173</v>
      </c>
      <c r="B1208" s="1" t="s">
        <v>64</v>
      </c>
      <c r="C1208" s="1" t="s">
        <v>798</v>
      </c>
      <c r="D1208" s="1" t="s">
        <v>2551</v>
      </c>
      <c r="E1208" s="1" t="s">
        <v>58</v>
      </c>
      <c r="F1208" s="1">
        <v>999925555</v>
      </c>
      <c r="G1208" s="1">
        <f>(K1208+P1208+J1208+M1208+O1208+Q1208)-H1208</f>
        <v>30</v>
      </c>
      <c r="H1208" s="1"/>
      <c r="I1208" s="30"/>
      <c r="J1208" s="1">
        <f>SUM(AR1208,BW1208,CA1208)</f>
        <v>0</v>
      </c>
      <c r="K1208" s="1">
        <f>SUM(AD1208,AF1208,AH1208,AJ1208,AN1208,AL1208,AP1208,AT1208,AV1208,AX1208,AZ1208,BD1208,BF1208,BH1208,BJ1208,BL1208,BN1208,BB1208)</f>
        <v>30</v>
      </c>
      <c r="L1208" s="1">
        <f>COUNT(AD1208,AF1208,AH1208,AJ1208,AL1208,AN1208,AP1208,AT1208,AV1208,AX1208,AZ1208,BB1208,BD1208,BF1208,BH1208,BJ1208,BL1208,BN1208)</f>
        <v>1</v>
      </c>
      <c r="M1208" s="1">
        <f>BP1208+BR1208</f>
        <v>0</v>
      </c>
      <c r="N1208" s="1"/>
      <c r="O1208" s="1">
        <f>BU1208</f>
        <v>0</v>
      </c>
      <c r="P1208" s="1">
        <f>AB1208+BY1208</f>
        <v>0</v>
      </c>
      <c r="Q1208" s="1">
        <f>BT1208+CC1208</f>
        <v>0</v>
      </c>
      <c r="R1208" s="70"/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70"/>
      <c r="AB1208" s="1"/>
      <c r="AC1208" s="29"/>
      <c r="AD1208" s="1">
        <v>30</v>
      </c>
      <c r="AE1208" s="29">
        <v>1</v>
      </c>
      <c r="AF1208" s="1"/>
      <c r="AG1208" s="29"/>
      <c r="AH1208" s="1"/>
      <c r="AI1208" s="29"/>
      <c r="AJ1208" s="1"/>
      <c r="AK1208" s="29"/>
      <c r="AL1208" s="1"/>
      <c r="AM1208" s="29"/>
      <c r="AN1208" s="1"/>
      <c r="AO1208" s="29"/>
      <c r="AP1208" s="1"/>
      <c r="AQ1208" s="29"/>
      <c r="AR1208" s="1"/>
      <c r="AS1208" s="29"/>
      <c r="AT1208" s="1"/>
      <c r="AU1208" s="29"/>
      <c r="AV1208" s="1"/>
      <c r="AW1208" s="29"/>
      <c r="AX1208" s="1"/>
      <c r="AY1208" s="29"/>
      <c r="AZ1208" s="1"/>
      <c r="BA1208" s="29"/>
      <c r="BB1208" s="1"/>
      <c r="BC1208" s="29"/>
      <c r="BD1208" s="1"/>
      <c r="BE1208" s="29"/>
      <c r="BF1208" s="1"/>
      <c r="BG1208" s="29"/>
      <c r="BH1208" s="1"/>
      <c r="BI1208" s="29"/>
      <c r="BJ1208" s="1"/>
      <c r="BK1208" s="29"/>
      <c r="BL1208" s="1"/>
      <c r="BM1208" s="29"/>
      <c r="BN1208" s="1"/>
      <c r="BO1208" s="29"/>
      <c r="BP1208" s="1"/>
      <c r="BQ1208" s="29"/>
      <c r="BR1208" s="1"/>
      <c r="BS1208" s="29"/>
      <c r="BT1208" s="1"/>
      <c r="BU1208" s="1"/>
      <c r="BV1208" s="29"/>
      <c r="BW1208" s="1"/>
      <c r="BX1208" s="29"/>
      <c r="BY1208" s="33"/>
      <c r="BZ1208" s="29"/>
      <c r="CA1208" s="33"/>
      <c r="CB1208" s="29"/>
      <c r="CC1208" s="33"/>
    </row>
    <row r="1209" spans="1:81" s="60" customFormat="1" x14ac:dyDescent="0.35">
      <c r="A1209" s="38" t="s">
        <v>173</v>
      </c>
      <c r="B1209" s="38" t="s">
        <v>64</v>
      </c>
      <c r="C1209" s="38" t="s">
        <v>2818</v>
      </c>
      <c r="D1209" s="38" t="s">
        <v>2196</v>
      </c>
      <c r="E1209" s="38" t="s">
        <v>58</v>
      </c>
      <c r="F1209" s="38">
        <v>999926203</v>
      </c>
      <c r="G1209" s="1">
        <f>(K1209+P1209+J1209+M1209+O1209+Q1209)-H1209</f>
        <v>30</v>
      </c>
      <c r="H1209" s="1"/>
      <c r="I1209" s="30"/>
      <c r="J1209" s="1">
        <f>SUM(AR1209,BW1209,CA1209)</f>
        <v>0</v>
      </c>
      <c r="K1209" s="1">
        <f>SUM(AD1209,AF1209,AH1209,AJ1209,AN1209,AL1209,AP1209,AT1209,AV1209,AX1209,AZ1209,BD1209,BF1209,BH1209,BJ1209,BL1209,BN1209,BB1209)</f>
        <v>30</v>
      </c>
      <c r="L1209" s="1">
        <f>COUNT(AD1209,AF1209,AH1209,AJ1209,AL1209,AN1209,AP1209,AT1209,AV1209,AX1209,AZ1209,BB1209,BD1209,BF1209,BH1209,BJ1209,BL1209,BN1209)</f>
        <v>1</v>
      </c>
      <c r="M1209" s="1">
        <f>BP1209+BR1209</f>
        <v>0</v>
      </c>
      <c r="N1209" s="1"/>
      <c r="O1209" s="1">
        <f>BU1209</f>
        <v>0</v>
      </c>
      <c r="P1209" s="1">
        <f>AB1209+BY1209</f>
        <v>0</v>
      </c>
      <c r="Q1209" s="1">
        <f>BT1209+CC1209</f>
        <v>0</v>
      </c>
      <c r="R1209" s="70"/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70"/>
      <c r="AB1209" s="1"/>
      <c r="AC1209" s="29"/>
      <c r="AD1209" s="1"/>
      <c r="AE1209" s="29"/>
      <c r="AF1209" s="1"/>
      <c r="AG1209" s="29"/>
      <c r="AH1209" s="1"/>
      <c r="AI1209" s="29"/>
      <c r="AJ1209" s="1">
        <v>30</v>
      </c>
      <c r="AK1209" s="29">
        <v>1</v>
      </c>
      <c r="AL1209" s="1"/>
      <c r="AM1209" s="29"/>
      <c r="AN1209" s="1"/>
      <c r="AO1209" s="29"/>
      <c r="AP1209" s="1"/>
      <c r="AQ1209" s="29"/>
      <c r="AR1209" s="1"/>
      <c r="AS1209" s="29"/>
      <c r="AT1209" s="1"/>
      <c r="AU1209" s="29"/>
      <c r="AV1209" s="1"/>
      <c r="AW1209" s="29"/>
      <c r="AX1209" s="1"/>
      <c r="AY1209" s="29"/>
      <c r="AZ1209" s="1"/>
      <c r="BA1209" s="29"/>
      <c r="BB1209" s="1"/>
      <c r="BC1209" s="29"/>
      <c r="BD1209" s="1"/>
      <c r="BE1209" s="29"/>
      <c r="BF1209" s="1"/>
      <c r="BG1209" s="29"/>
      <c r="BH1209" s="1"/>
      <c r="BI1209" s="29"/>
      <c r="BJ1209" s="1"/>
      <c r="BK1209" s="29"/>
      <c r="BL1209" s="1"/>
      <c r="BM1209" s="29"/>
      <c r="BN1209" s="1"/>
      <c r="BO1209" s="29"/>
      <c r="BP1209" s="1"/>
      <c r="BQ1209" s="29"/>
      <c r="BR1209" s="1"/>
      <c r="BS1209" s="29"/>
      <c r="BT1209" s="1"/>
      <c r="BU1209" s="1"/>
      <c r="BV1209" s="29"/>
      <c r="BW1209" s="1"/>
      <c r="BX1209" s="29"/>
      <c r="BY1209" s="33"/>
      <c r="BZ1209" s="29"/>
      <c r="CA1209" s="33"/>
      <c r="CB1209" s="29"/>
      <c r="CC1209" s="33"/>
    </row>
    <row r="1210" spans="1:81" s="60" customFormat="1" x14ac:dyDescent="0.35">
      <c r="A1210" s="1" t="s">
        <v>173</v>
      </c>
      <c r="B1210" s="1" t="s">
        <v>64</v>
      </c>
      <c r="C1210" s="1" t="s">
        <v>2230</v>
      </c>
      <c r="D1210" s="1" t="s">
        <v>3454</v>
      </c>
      <c r="E1210" s="1" t="s">
        <v>58</v>
      </c>
      <c r="F1210" s="1">
        <v>999927798</v>
      </c>
      <c r="G1210" s="1">
        <f>(K1210+P1210+J1210+M1210+O1210+Q1210)-H1210</f>
        <v>30</v>
      </c>
      <c r="H1210" s="1"/>
      <c r="I1210" s="30"/>
      <c r="J1210" s="1">
        <f>SUM(AR1210,BW1210,CA1210)</f>
        <v>0</v>
      </c>
      <c r="K1210" s="1">
        <f>SUM(AD1210,AF1210,AH1210,AJ1210,AN1210,AL1210,AP1210,AT1210,AV1210,AX1210,AZ1210,BD1210,BF1210,BH1210,BJ1210,BL1210,BN1210,BB1210)</f>
        <v>30</v>
      </c>
      <c r="L1210" s="1">
        <f>COUNT(AD1210,AF1210,AH1210,AJ1210,AL1210,AN1210,AP1210,AT1210,AV1210,AX1210,AZ1210,BB1210,BD1210,BF1210,BH1210,BJ1210,BL1210,BN1210)</f>
        <v>1</v>
      </c>
      <c r="M1210" s="1">
        <f>BP1210+BR1210</f>
        <v>0</v>
      </c>
      <c r="N1210" s="1"/>
      <c r="O1210" s="1">
        <f>BU1210</f>
        <v>0</v>
      </c>
      <c r="P1210" s="1">
        <f>AB1210+BY1210</f>
        <v>0</v>
      </c>
      <c r="Q1210" s="1">
        <f>BT1210+CC1210</f>
        <v>0</v>
      </c>
      <c r="R1210" s="70"/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70"/>
      <c r="AB1210" s="1"/>
      <c r="AC1210" s="29"/>
      <c r="AD1210" s="1"/>
      <c r="AE1210" s="29"/>
      <c r="AF1210" s="1"/>
      <c r="AG1210" s="29"/>
      <c r="AH1210" s="1"/>
      <c r="AI1210" s="29"/>
      <c r="AJ1210" s="1"/>
      <c r="AK1210" s="29"/>
      <c r="AL1210" s="1"/>
      <c r="AM1210" s="29"/>
      <c r="AN1210" s="1"/>
      <c r="AO1210" s="29"/>
      <c r="AP1210" s="1"/>
      <c r="AQ1210" s="29"/>
      <c r="AR1210" s="1"/>
      <c r="AS1210" s="29"/>
      <c r="AT1210" s="1"/>
      <c r="AU1210" s="29"/>
      <c r="AV1210" s="1"/>
      <c r="AW1210" s="29"/>
      <c r="AX1210" s="1"/>
      <c r="AY1210" s="29"/>
      <c r="AZ1210" s="1"/>
      <c r="BA1210" s="29"/>
      <c r="BB1210" s="1"/>
      <c r="BC1210" s="29"/>
      <c r="BD1210" s="1"/>
      <c r="BE1210" s="29"/>
      <c r="BF1210" s="1"/>
      <c r="BG1210" s="29"/>
      <c r="BH1210" s="1">
        <v>30</v>
      </c>
      <c r="BI1210" s="29">
        <v>1</v>
      </c>
      <c r="BJ1210" s="1"/>
      <c r="BK1210" s="29"/>
      <c r="BL1210" s="1"/>
      <c r="BM1210" s="29"/>
      <c r="BN1210" s="1"/>
      <c r="BO1210" s="29"/>
      <c r="BP1210" s="1"/>
      <c r="BQ1210" s="29"/>
      <c r="BR1210" s="1"/>
      <c r="BS1210" s="29"/>
      <c r="BT1210" s="1"/>
      <c r="BU1210" s="1"/>
      <c r="BV1210" s="29"/>
      <c r="BW1210" s="1"/>
      <c r="BX1210" s="29"/>
      <c r="BY1210" s="33"/>
      <c r="BZ1210" s="29"/>
      <c r="CA1210" s="33"/>
      <c r="CB1210" s="29"/>
      <c r="CC1210" s="33"/>
    </row>
    <row r="1211" spans="1:81" s="60" customFormat="1" x14ac:dyDescent="0.35">
      <c r="A1211" s="1" t="s">
        <v>173</v>
      </c>
      <c r="B1211" s="1" t="s">
        <v>64</v>
      </c>
      <c r="C1211" s="1" t="s">
        <v>3511</v>
      </c>
      <c r="D1211" s="1" t="s">
        <v>3512</v>
      </c>
      <c r="E1211" s="1" t="s">
        <v>58</v>
      </c>
      <c r="F1211" s="1">
        <v>999927933</v>
      </c>
      <c r="G1211" s="1">
        <f>(K1211+P1211+J1211+M1211+O1211+Q1211)-H1211</f>
        <v>30</v>
      </c>
      <c r="H1211" s="1"/>
      <c r="I1211" s="30"/>
      <c r="J1211" s="1">
        <f>SUM(AR1211,BW1211,CA1211)</f>
        <v>0</v>
      </c>
      <c r="K1211" s="1">
        <f>SUM(AD1211,AF1211,AH1211,AJ1211,AN1211,AL1211,AP1211,AT1211,AV1211,AX1211,AZ1211,BD1211,BF1211,BH1211,BJ1211,BL1211,BN1211,BB1211)</f>
        <v>30</v>
      </c>
      <c r="L1211" s="1">
        <f>COUNT(AD1211,AF1211,AH1211,AJ1211,AL1211,AN1211,AP1211,AT1211,AV1211,AX1211,AZ1211,BB1211,BD1211,BF1211,BH1211,BJ1211,BL1211,BN1211)</f>
        <v>1</v>
      </c>
      <c r="M1211" s="1">
        <f>BP1211+BR1211</f>
        <v>0</v>
      </c>
      <c r="N1211" s="1"/>
      <c r="O1211" s="1">
        <f>BU1211</f>
        <v>0</v>
      </c>
      <c r="P1211" s="1">
        <f>AB1211+BY1211</f>
        <v>0</v>
      </c>
      <c r="Q1211" s="1">
        <f>BT1211+CC1211</f>
        <v>0</v>
      </c>
      <c r="R1211" s="70"/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70"/>
      <c r="AB1211" s="1"/>
      <c r="AC1211" s="29"/>
      <c r="AD1211" s="1"/>
      <c r="AE1211" s="29"/>
      <c r="AF1211" s="1"/>
      <c r="AG1211" s="29"/>
      <c r="AH1211" s="1"/>
      <c r="AI1211" s="29"/>
      <c r="AJ1211" s="1"/>
      <c r="AK1211" s="29"/>
      <c r="AL1211" s="1"/>
      <c r="AM1211" s="29"/>
      <c r="AN1211" s="1"/>
      <c r="AO1211" s="29"/>
      <c r="AP1211" s="1"/>
      <c r="AQ1211" s="29"/>
      <c r="AR1211" s="1"/>
      <c r="AS1211" s="29"/>
      <c r="AT1211" s="1"/>
      <c r="AU1211" s="29"/>
      <c r="AV1211" s="1"/>
      <c r="AW1211" s="29"/>
      <c r="AX1211" s="1"/>
      <c r="AY1211" s="29"/>
      <c r="AZ1211" s="1"/>
      <c r="BA1211" s="29"/>
      <c r="BB1211" s="1"/>
      <c r="BC1211" s="29"/>
      <c r="BD1211" s="1">
        <v>30</v>
      </c>
      <c r="BE1211" s="29">
        <v>1</v>
      </c>
      <c r="BF1211" s="1"/>
      <c r="BG1211" s="29"/>
      <c r="BH1211" s="1"/>
      <c r="BI1211" s="29"/>
      <c r="BJ1211" s="1"/>
      <c r="BK1211" s="29"/>
      <c r="BL1211" s="1"/>
      <c r="BM1211" s="29"/>
      <c r="BN1211" s="1"/>
      <c r="BO1211" s="29"/>
      <c r="BP1211" s="1"/>
      <c r="BQ1211" s="29"/>
      <c r="BR1211" s="1"/>
      <c r="BS1211" s="29"/>
      <c r="BT1211" s="1"/>
      <c r="BU1211" s="1"/>
      <c r="BV1211" s="29"/>
      <c r="BW1211" s="1"/>
      <c r="BX1211" s="29"/>
      <c r="BY1211" s="33"/>
      <c r="BZ1211" s="29"/>
      <c r="CA1211" s="33"/>
      <c r="CB1211" s="29"/>
      <c r="CC1211" s="33"/>
    </row>
    <row r="1212" spans="1:81" s="60" customFormat="1" x14ac:dyDescent="0.35">
      <c r="A1212" s="33" t="s">
        <v>63</v>
      </c>
      <c r="B1212" s="1" t="s">
        <v>64</v>
      </c>
      <c r="C1212" s="1" t="s">
        <v>2791</v>
      </c>
      <c r="D1212" s="1" t="s">
        <v>2792</v>
      </c>
      <c r="E1212" s="1" t="s">
        <v>58</v>
      </c>
      <c r="F1212" s="1">
        <v>999926131</v>
      </c>
      <c r="G1212" s="1">
        <f>(K1212+P1212+J1212+M1212+O1212+Q1212)-H1212</f>
        <v>393</v>
      </c>
      <c r="H1212" s="1"/>
      <c r="I1212" s="30"/>
      <c r="J1212" s="1">
        <f>SUM(AR1212,BW1212,CA1212)</f>
        <v>0</v>
      </c>
      <c r="K1212" s="1">
        <f>SUM(AD1212,AF1212,AH1212,AJ1212,AN1212,AL1212,AP1212,AT1212,AV1212,AX1212,AZ1212,BD1212,BF1212,BH1212,BJ1212,BL1212,BN1212,BB1212)</f>
        <v>94</v>
      </c>
      <c r="L1212" s="1">
        <f>COUNT(AD1212,AF1212,AH1212,AJ1212,AL1212,AN1212,AP1212,AT1212,AV1212,AX1212,AZ1212,BB1212,BD1212,BF1212,BH1212,BJ1212,BL1212,BN1212)</f>
        <v>2</v>
      </c>
      <c r="M1212" s="1">
        <f>BP1212+BR1212</f>
        <v>79</v>
      </c>
      <c r="N1212" s="1"/>
      <c r="O1212" s="1">
        <f>BU1212</f>
        <v>120</v>
      </c>
      <c r="P1212" s="1">
        <f>AB1212+BY1212</f>
        <v>100</v>
      </c>
      <c r="Q1212" s="1">
        <f>BT1212+CC1212</f>
        <v>0</v>
      </c>
      <c r="R1212" s="70"/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70"/>
      <c r="AB1212" s="1"/>
      <c r="AC1212" s="29"/>
      <c r="AD1212" s="1"/>
      <c r="AE1212" s="29"/>
      <c r="AF1212" s="1"/>
      <c r="AG1212" s="29"/>
      <c r="AH1212" s="1"/>
      <c r="AI1212" s="29"/>
      <c r="AJ1212" s="1"/>
      <c r="AK1212" s="29"/>
      <c r="AL1212" s="1"/>
      <c r="AM1212" s="29"/>
      <c r="AN1212" s="1"/>
      <c r="AO1212" s="29"/>
      <c r="AP1212" s="1"/>
      <c r="AQ1212" s="29"/>
      <c r="AR1212" s="1"/>
      <c r="AS1212" s="29"/>
      <c r="AT1212" s="1"/>
      <c r="AU1212" s="29"/>
      <c r="AV1212" s="1"/>
      <c r="AW1212" s="29"/>
      <c r="AX1212" s="1"/>
      <c r="AY1212" s="29"/>
      <c r="AZ1212" s="1">
        <v>34</v>
      </c>
      <c r="BA1212" s="29">
        <v>3</v>
      </c>
      <c r="BB1212" s="1"/>
      <c r="BC1212" s="29"/>
      <c r="BD1212" s="1"/>
      <c r="BE1212" s="29"/>
      <c r="BF1212" s="1"/>
      <c r="BG1212" s="29"/>
      <c r="BH1212" s="1"/>
      <c r="BI1212" s="29"/>
      <c r="BJ1212" s="1"/>
      <c r="BK1212" s="29"/>
      <c r="BL1212" s="1">
        <v>60</v>
      </c>
      <c r="BM1212" s="29">
        <v>1</v>
      </c>
      <c r="BN1212" s="1"/>
      <c r="BO1212" s="29"/>
      <c r="BP1212" s="1">
        <v>79</v>
      </c>
      <c r="BQ1212" s="29">
        <v>3</v>
      </c>
      <c r="BR1212" s="1"/>
      <c r="BS1212" s="29"/>
      <c r="BT1212" s="1"/>
      <c r="BU1212" s="1">
        <v>120</v>
      </c>
      <c r="BV1212" s="29">
        <v>2</v>
      </c>
      <c r="BW1212" s="1"/>
      <c r="BX1212" s="29"/>
      <c r="BY1212" s="33">
        <v>100</v>
      </c>
      <c r="BZ1212" s="29">
        <v>1</v>
      </c>
      <c r="CA1212" s="33"/>
      <c r="CB1212" s="29"/>
      <c r="CC1212" s="33"/>
    </row>
    <row r="1213" spans="1:81" s="60" customFormat="1" x14ac:dyDescent="0.35">
      <c r="A1213" s="1" t="s">
        <v>63</v>
      </c>
      <c r="B1213" s="1" t="s">
        <v>64</v>
      </c>
      <c r="C1213" s="1" t="s">
        <v>609</v>
      </c>
      <c r="D1213" s="1" t="s">
        <v>2188</v>
      </c>
      <c r="E1213" s="1" t="s">
        <v>58</v>
      </c>
      <c r="F1213" s="1">
        <v>999924401</v>
      </c>
      <c r="G1213" s="1">
        <f>(K1213+P1213+J1213+M1213+O1213+Q1213)-H1213</f>
        <v>212.5</v>
      </c>
      <c r="H1213" s="1">
        <f>(J1213+K1213+M1213+N1213+O1213+P1213+Q1213)*0.5</f>
        <v>212.5</v>
      </c>
      <c r="I1213" s="30"/>
      <c r="J1213" s="1">
        <f>SUM(AR1213,BW1213,CA1213)</f>
        <v>0</v>
      </c>
      <c r="K1213" s="1">
        <f>SUM(AD1213,AF1213,AH1213,AJ1213,AN1213,AL1213,AP1213,AT1213,AV1213,AX1213,AZ1213,BD1213,BF1213,BH1213,BJ1213,BL1213,BN1213,BB1213)</f>
        <v>300</v>
      </c>
      <c r="L1213" s="1">
        <f>COUNT(AD1213,AF1213,AH1213,AJ1213,AL1213,AN1213,AP1213,AT1213,AV1213,AX1213,AZ1213,BB1213,BD1213,BF1213,BH1213,BJ1213,BL1213,BN1213)</f>
        <v>3</v>
      </c>
      <c r="M1213" s="1">
        <f>BP1213+BR1213</f>
        <v>35</v>
      </c>
      <c r="N1213" s="1"/>
      <c r="O1213" s="1">
        <f>BU1213</f>
        <v>90</v>
      </c>
      <c r="P1213" s="1">
        <f>AB1213+BY1213</f>
        <v>0</v>
      </c>
      <c r="Q1213" s="1">
        <f>BT1213+CC1213</f>
        <v>0</v>
      </c>
      <c r="R1213" s="70"/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70"/>
      <c r="AB1213" s="1"/>
      <c r="AC1213" s="29"/>
      <c r="AD1213" s="1"/>
      <c r="AE1213" s="29"/>
      <c r="AF1213" s="1"/>
      <c r="AG1213" s="29"/>
      <c r="AH1213" s="1">
        <v>120</v>
      </c>
      <c r="AI1213" s="29">
        <v>1</v>
      </c>
      <c r="AJ1213" s="1"/>
      <c r="AK1213" s="29"/>
      <c r="AL1213" s="1"/>
      <c r="AM1213" s="29"/>
      <c r="AN1213" s="1"/>
      <c r="AO1213" s="29"/>
      <c r="AP1213" s="1"/>
      <c r="AQ1213" s="29"/>
      <c r="AR1213" s="1"/>
      <c r="AS1213" s="29"/>
      <c r="AT1213" s="1"/>
      <c r="AU1213" s="29"/>
      <c r="AV1213" s="1"/>
      <c r="AW1213" s="29"/>
      <c r="AX1213" s="1"/>
      <c r="AY1213" s="29"/>
      <c r="AZ1213" s="1"/>
      <c r="BA1213" s="29"/>
      <c r="BB1213" s="1">
        <v>90</v>
      </c>
      <c r="BC1213" s="29"/>
      <c r="BD1213" s="1"/>
      <c r="BE1213" s="29"/>
      <c r="BF1213" s="1">
        <v>90</v>
      </c>
      <c r="BG1213" s="29">
        <v>2</v>
      </c>
      <c r="BH1213" s="1"/>
      <c r="BI1213" s="29"/>
      <c r="BJ1213" s="1"/>
      <c r="BK1213" s="29"/>
      <c r="BL1213" s="1"/>
      <c r="BM1213" s="29"/>
      <c r="BN1213" s="1"/>
      <c r="BO1213" s="29"/>
      <c r="BP1213" s="1"/>
      <c r="BQ1213" s="29"/>
      <c r="BR1213" s="1">
        <v>35</v>
      </c>
      <c r="BS1213" s="29">
        <v>1</v>
      </c>
      <c r="BT1213" s="1"/>
      <c r="BU1213" s="1">
        <v>90</v>
      </c>
      <c r="BV1213" s="29">
        <v>3</v>
      </c>
      <c r="BW1213" s="1"/>
      <c r="BX1213" s="29"/>
      <c r="BY1213" s="33"/>
      <c r="BZ1213" s="29"/>
      <c r="CA1213" s="33"/>
      <c r="CB1213" s="29"/>
      <c r="CC1213" s="33"/>
    </row>
    <row r="1214" spans="1:81" s="60" customFormat="1" x14ac:dyDescent="0.35">
      <c r="A1214" s="33" t="s">
        <v>63</v>
      </c>
      <c r="B1214" s="1" t="s">
        <v>64</v>
      </c>
      <c r="C1214" s="1" t="s">
        <v>3604</v>
      </c>
      <c r="D1214" s="1" t="s">
        <v>1048</v>
      </c>
      <c r="E1214" s="1" t="s">
        <v>58</v>
      </c>
      <c r="F1214" s="1">
        <v>999928183</v>
      </c>
      <c r="G1214" s="1">
        <f>(K1214+P1214+J1214+M1214+O1214+Q1214)-H1214</f>
        <v>169</v>
      </c>
      <c r="H1214" s="1"/>
      <c r="I1214" s="30"/>
      <c r="J1214" s="1">
        <f>SUM(AR1214,BW1214,CA1214)</f>
        <v>0</v>
      </c>
      <c r="K1214" s="1">
        <f>SUM(AD1214,AF1214,AH1214,AJ1214,AN1214,AL1214,AP1214,AT1214,AV1214,AX1214,AZ1214,BD1214,BF1214,BH1214,BJ1214,BL1214,BN1214,BB1214)</f>
        <v>0</v>
      </c>
      <c r="L1214" s="1">
        <f>COUNT(AD1214,AF1214,AH1214,AJ1214,AL1214,AN1214,AP1214,AT1214,AV1214,AX1214,AZ1214,BB1214,BD1214,BF1214,BH1214,BJ1214,BL1214,BN1214)</f>
        <v>0</v>
      </c>
      <c r="M1214" s="1">
        <f>BP1214+BR1214</f>
        <v>79</v>
      </c>
      <c r="N1214" s="1"/>
      <c r="O1214" s="1">
        <f>BU1214</f>
        <v>90</v>
      </c>
      <c r="P1214" s="1">
        <f>AB1214+BY1214</f>
        <v>0</v>
      </c>
      <c r="Q1214" s="1">
        <f>BT1214+CC1214</f>
        <v>0</v>
      </c>
      <c r="R1214" s="70"/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70"/>
      <c r="AB1214" s="1"/>
      <c r="AC1214" s="29"/>
      <c r="AD1214" s="1"/>
      <c r="AE1214" s="29"/>
      <c r="AF1214" s="1"/>
      <c r="AG1214" s="29"/>
      <c r="AH1214" s="1"/>
      <c r="AI1214" s="29"/>
      <c r="AJ1214" s="1"/>
      <c r="AK1214" s="29"/>
      <c r="AL1214" s="1"/>
      <c r="AM1214" s="30"/>
      <c r="AN1214" s="1"/>
      <c r="AO1214" s="29"/>
      <c r="AP1214" s="1"/>
      <c r="AQ1214" s="30"/>
      <c r="AR1214" s="1"/>
      <c r="AS1214" s="30"/>
      <c r="AT1214" s="1"/>
      <c r="AU1214" s="30"/>
      <c r="AV1214" s="1"/>
      <c r="AW1214" s="30"/>
      <c r="AX1214" s="1"/>
      <c r="AY1214" s="30"/>
      <c r="AZ1214" s="1"/>
      <c r="BA1214" s="30"/>
      <c r="BB1214" s="1"/>
      <c r="BC1214" s="29"/>
      <c r="BD1214" s="1"/>
      <c r="BE1214" s="30"/>
      <c r="BF1214" s="1"/>
      <c r="BG1214" s="30"/>
      <c r="BH1214" s="1"/>
      <c r="BI1214" s="30"/>
      <c r="BJ1214" s="1"/>
      <c r="BK1214" s="30"/>
      <c r="BL1214" s="1"/>
      <c r="BM1214" s="30"/>
      <c r="BN1214" s="1"/>
      <c r="BO1214" s="30"/>
      <c r="BP1214" s="1"/>
      <c r="BQ1214" s="29"/>
      <c r="BR1214" s="1">
        <v>79</v>
      </c>
      <c r="BS1214" s="29">
        <v>3</v>
      </c>
      <c r="BT1214" s="1"/>
      <c r="BU1214" s="1">
        <v>90</v>
      </c>
      <c r="BV1214" s="29">
        <v>3</v>
      </c>
      <c r="BW1214" s="1"/>
      <c r="BX1214" s="29"/>
      <c r="BY1214" s="33"/>
      <c r="BZ1214" s="29"/>
      <c r="CA1214" s="33"/>
      <c r="CB1214" s="29"/>
      <c r="CC1214" s="33"/>
    </row>
    <row r="1215" spans="1:81" s="60" customFormat="1" x14ac:dyDescent="0.35">
      <c r="A1215" s="1" t="s">
        <v>63</v>
      </c>
      <c r="B1215" s="1" t="s">
        <v>64</v>
      </c>
      <c r="C1215" s="33" t="s">
        <v>1657</v>
      </c>
      <c r="D1215" s="33" t="s">
        <v>1100</v>
      </c>
      <c r="E1215" s="33" t="s">
        <v>58</v>
      </c>
      <c r="F1215" s="1">
        <v>999921559</v>
      </c>
      <c r="G1215" s="1">
        <f>(K1215+P1215+J1215+M1215+O1215+Q1215)-H1215</f>
        <v>168.5</v>
      </c>
      <c r="H1215" s="1">
        <f>(J1215+K1215+M1215+N1215+O1215+P1215+Q1215)*0.5</f>
        <v>168.5</v>
      </c>
      <c r="I1215" s="30"/>
      <c r="J1215" s="1">
        <f>SUM(AR1215,BW1215,CA1215)</f>
        <v>0</v>
      </c>
      <c r="K1215" s="1">
        <f>SUM(AD1215,AF1215,AH1215,AJ1215,AN1215,AL1215,AP1215,AT1215,AV1215,AX1215,AZ1215,BD1215,BF1215,BH1215,BJ1215,BL1215,BN1215,BB1215)</f>
        <v>180</v>
      </c>
      <c r="L1215" s="1">
        <f>COUNT(AD1215,AF1215,AH1215,AJ1215,AL1215,AN1215,AP1215,AT1215,AV1215,AX1215,AZ1215,BB1215,BD1215,BF1215,BH1215,BJ1215,BL1215,BN1215)</f>
        <v>3</v>
      </c>
      <c r="M1215" s="1">
        <f>BP1215+BR1215</f>
        <v>79</v>
      </c>
      <c r="N1215" s="1"/>
      <c r="O1215" s="1">
        <f>BU1215</f>
        <v>78</v>
      </c>
      <c r="P1215" s="1">
        <f>AB1215+BY1215</f>
        <v>0</v>
      </c>
      <c r="Q1215" s="1">
        <f>BT1215+CC1215</f>
        <v>0</v>
      </c>
      <c r="R1215" s="70"/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70"/>
      <c r="AB1215" s="1"/>
      <c r="AC1215" s="29"/>
      <c r="AD1215" s="1">
        <v>30</v>
      </c>
      <c r="AE1215" s="29">
        <v>1</v>
      </c>
      <c r="AF1215" s="1"/>
      <c r="AG1215" s="29"/>
      <c r="AH1215" s="1"/>
      <c r="AI1215" s="29"/>
      <c r="AJ1215" s="1"/>
      <c r="AK1215" s="29"/>
      <c r="AL1215" s="1"/>
      <c r="AM1215" s="29"/>
      <c r="AN1215" s="1"/>
      <c r="AO1215" s="29"/>
      <c r="AP1215" s="1">
        <v>90</v>
      </c>
      <c r="AQ1215" s="29">
        <v>2</v>
      </c>
      <c r="AR1215" s="1"/>
      <c r="AS1215" s="29"/>
      <c r="AT1215" s="1"/>
      <c r="AU1215" s="29"/>
      <c r="AV1215" s="1"/>
      <c r="AW1215" s="29"/>
      <c r="AX1215" s="1">
        <v>60</v>
      </c>
      <c r="AY1215" s="29">
        <v>1</v>
      </c>
      <c r="AZ1215" s="1"/>
      <c r="BA1215" s="29"/>
      <c r="BB1215" s="1"/>
      <c r="BC1215" s="29"/>
      <c r="BD1215" s="1"/>
      <c r="BE1215" s="29"/>
      <c r="BF1215" s="1"/>
      <c r="BG1215" s="29"/>
      <c r="BH1215" s="1"/>
      <c r="BI1215" s="29"/>
      <c r="BJ1215" s="1"/>
      <c r="BK1215" s="29"/>
      <c r="BL1215" s="1"/>
      <c r="BM1215" s="29"/>
      <c r="BN1215" s="1"/>
      <c r="BO1215" s="29"/>
      <c r="BP1215" s="1">
        <v>79</v>
      </c>
      <c r="BQ1215" s="29">
        <v>3</v>
      </c>
      <c r="BR1215" s="1"/>
      <c r="BS1215" s="29"/>
      <c r="BT1215" s="1"/>
      <c r="BU1215" s="1">
        <v>78</v>
      </c>
      <c r="BV1215" s="29">
        <v>6</v>
      </c>
      <c r="BW1215" s="1"/>
      <c r="BX1215" s="29"/>
      <c r="BY1215" s="33"/>
      <c r="BZ1215" s="29"/>
      <c r="CA1215" s="33"/>
      <c r="CB1215" s="29"/>
      <c r="CC1215" s="33"/>
    </row>
    <row r="1216" spans="1:81" s="60" customFormat="1" x14ac:dyDescent="0.35">
      <c r="A1216" s="33" t="s">
        <v>63</v>
      </c>
      <c r="B1216" s="38" t="s">
        <v>64</v>
      </c>
      <c r="C1216" s="38" t="s">
        <v>2732</v>
      </c>
      <c r="D1216" s="38" t="s">
        <v>2733</v>
      </c>
      <c r="E1216" s="38" t="s">
        <v>58</v>
      </c>
      <c r="F1216" s="38">
        <v>999925967</v>
      </c>
      <c r="G1216" s="1">
        <f>(K1216+P1216+J1216+M1216+O1216+Q1216)-H1216</f>
        <v>164</v>
      </c>
      <c r="H1216" s="1"/>
      <c r="I1216" s="30"/>
      <c r="J1216" s="1">
        <f>SUM(AR1216,BW1216,CA1216)</f>
        <v>0</v>
      </c>
      <c r="K1216" s="1">
        <f>SUM(AD1216,AF1216,AH1216,AJ1216,AN1216,AL1216,AP1216,AT1216,AV1216,AX1216,AZ1216,BD1216,BF1216,BH1216,BJ1216,BL1216,BN1216,BB1216)</f>
        <v>113</v>
      </c>
      <c r="L1216" s="1">
        <f>COUNT(AD1216,AF1216,AH1216,AJ1216,AL1216,AN1216,AP1216,AT1216,AV1216,AX1216,AZ1216,BB1216,BD1216,BF1216,BH1216,BJ1216,BL1216,BN1216)</f>
        <v>2</v>
      </c>
      <c r="M1216" s="1">
        <f>BP1216+BR1216</f>
        <v>0</v>
      </c>
      <c r="N1216" s="1"/>
      <c r="O1216" s="1">
        <f>BU1216</f>
        <v>51</v>
      </c>
      <c r="P1216" s="1">
        <f>AB1216+BY1216</f>
        <v>0</v>
      </c>
      <c r="Q1216" s="1">
        <f>BT1216+CC1216</f>
        <v>0</v>
      </c>
      <c r="R1216" s="70"/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70"/>
      <c r="AB1216" s="1"/>
      <c r="AC1216" s="29"/>
      <c r="AD1216" s="1"/>
      <c r="AE1216" s="29"/>
      <c r="AF1216" s="1"/>
      <c r="AG1216" s="29"/>
      <c r="AH1216" s="1"/>
      <c r="AI1216" s="29"/>
      <c r="AJ1216" s="1">
        <v>68</v>
      </c>
      <c r="AK1216" s="29">
        <v>4</v>
      </c>
      <c r="AL1216" s="1"/>
      <c r="AM1216" s="29"/>
      <c r="AN1216" s="1"/>
      <c r="AO1216" s="29"/>
      <c r="AP1216" s="1"/>
      <c r="AQ1216" s="29"/>
      <c r="AR1216" s="1"/>
      <c r="AS1216" s="29"/>
      <c r="AT1216" s="1"/>
      <c r="AU1216" s="29"/>
      <c r="AV1216" s="1"/>
      <c r="AW1216" s="29"/>
      <c r="AX1216" s="1"/>
      <c r="AY1216" s="29"/>
      <c r="AZ1216" s="1"/>
      <c r="BA1216" s="29"/>
      <c r="BB1216" s="1"/>
      <c r="BC1216" s="29"/>
      <c r="BD1216" s="1">
        <v>45</v>
      </c>
      <c r="BE1216" s="29">
        <v>2</v>
      </c>
      <c r="BF1216" s="1"/>
      <c r="BG1216" s="29"/>
      <c r="BH1216" s="1"/>
      <c r="BI1216" s="29"/>
      <c r="BJ1216" s="1"/>
      <c r="BK1216" s="29"/>
      <c r="BL1216" s="1"/>
      <c r="BM1216" s="29"/>
      <c r="BN1216" s="1"/>
      <c r="BO1216" s="29"/>
      <c r="BP1216" s="1"/>
      <c r="BQ1216" s="29"/>
      <c r="BR1216" s="1"/>
      <c r="BS1216" s="29"/>
      <c r="BT1216" s="1"/>
      <c r="BU1216" s="1">
        <v>51</v>
      </c>
      <c r="BV1216" s="29" t="s">
        <v>97</v>
      </c>
      <c r="BW1216" s="1"/>
      <c r="BX1216" s="29"/>
      <c r="BY1216" s="33"/>
      <c r="BZ1216" s="29"/>
      <c r="CA1216" s="33"/>
      <c r="CB1216" s="29"/>
      <c r="CC1216" s="33"/>
    </row>
    <row r="1217" spans="1:81" s="60" customFormat="1" x14ac:dyDescent="0.35">
      <c r="A1217" s="1" t="s">
        <v>63</v>
      </c>
      <c r="B1217" s="1" t="s">
        <v>64</v>
      </c>
      <c r="C1217" s="1" t="s">
        <v>2364</v>
      </c>
      <c r="D1217" s="1" t="s">
        <v>2365</v>
      </c>
      <c r="E1217" s="1" t="s">
        <v>58</v>
      </c>
      <c r="F1217" s="1">
        <v>999925064</v>
      </c>
      <c r="G1217" s="1">
        <f>(K1217+P1217+J1217+M1217+O1217+Q1217)-H1217</f>
        <v>162.5</v>
      </c>
      <c r="H1217" s="1">
        <f>(J1217+K1217+M1217+N1217+O1217+P1217+Q1217)*0.5</f>
        <v>162.5</v>
      </c>
      <c r="I1217" s="30"/>
      <c r="J1217" s="1">
        <f>SUM(AR1217,BW1217,CA1217)</f>
        <v>0</v>
      </c>
      <c r="K1217" s="1">
        <f>SUM(AD1217,AF1217,AH1217,AJ1217,AN1217,AL1217,AP1217,AT1217,AV1217,AX1217,AZ1217,BD1217,BF1217,BH1217,BJ1217,BL1217,BN1217,BB1217)</f>
        <v>60</v>
      </c>
      <c r="L1217" s="1">
        <f>COUNT(AD1217,AF1217,AH1217,AJ1217,AL1217,AN1217,AP1217,AT1217,AV1217,AX1217,AZ1217,BB1217,BD1217,BF1217,BH1217,BJ1217,BL1217,BN1217)</f>
        <v>2</v>
      </c>
      <c r="M1217" s="1">
        <f>BP1217+BR1217</f>
        <v>105</v>
      </c>
      <c r="N1217" s="1"/>
      <c r="O1217" s="1">
        <f>BU1217</f>
        <v>160</v>
      </c>
      <c r="P1217" s="1">
        <f>AB1217+BY1217</f>
        <v>0</v>
      </c>
      <c r="Q1217" s="1">
        <f>BT1217+CC1217</f>
        <v>0</v>
      </c>
      <c r="R1217" s="70"/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70"/>
      <c r="AB1217" s="1"/>
      <c r="AC1217" s="29"/>
      <c r="AD1217" s="1"/>
      <c r="AE1217" s="29"/>
      <c r="AF1217" s="1"/>
      <c r="AG1217" s="29"/>
      <c r="AH1217" s="1"/>
      <c r="AI1217" s="29"/>
      <c r="AJ1217" s="1"/>
      <c r="AK1217" s="29"/>
      <c r="AL1217" s="1"/>
      <c r="AM1217" s="29"/>
      <c r="AN1217" s="1"/>
      <c r="AO1217" s="29"/>
      <c r="AP1217" s="1"/>
      <c r="AQ1217" s="29"/>
      <c r="AR1217" s="1"/>
      <c r="AS1217" s="29"/>
      <c r="AT1217" s="1"/>
      <c r="AU1217" s="29"/>
      <c r="AV1217" s="1"/>
      <c r="AW1217" s="29"/>
      <c r="AX1217" s="1"/>
      <c r="AY1217" s="29"/>
      <c r="AZ1217" s="1">
        <v>30</v>
      </c>
      <c r="BA1217" s="29">
        <v>1</v>
      </c>
      <c r="BB1217" s="1"/>
      <c r="BC1217" s="29"/>
      <c r="BD1217" s="1"/>
      <c r="BE1217" s="29"/>
      <c r="BF1217" s="1"/>
      <c r="BG1217" s="29"/>
      <c r="BH1217" s="1"/>
      <c r="BI1217" s="29"/>
      <c r="BJ1217" s="1"/>
      <c r="BK1217" s="29"/>
      <c r="BL1217" s="1">
        <v>30</v>
      </c>
      <c r="BM1217" s="29">
        <v>1</v>
      </c>
      <c r="BN1217" s="1"/>
      <c r="BO1217" s="29"/>
      <c r="BP1217" s="1">
        <v>105</v>
      </c>
      <c r="BQ1217" s="29">
        <v>2</v>
      </c>
      <c r="BR1217" s="1"/>
      <c r="BS1217" s="29"/>
      <c r="BT1217" s="1"/>
      <c r="BU1217" s="1">
        <v>160</v>
      </c>
      <c r="BV1217" s="29">
        <v>1</v>
      </c>
      <c r="BW1217" s="1"/>
      <c r="BX1217" s="29"/>
      <c r="BY1217" s="33"/>
      <c r="BZ1217" s="29"/>
      <c r="CA1217" s="33"/>
      <c r="CB1217" s="29"/>
      <c r="CC1217" s="33"/>
    </row>
    <row r="1218" spans="1:81" s="60" customFormat="1" x14ac:dyDescent="0.35">
      <c r="A1218" s="33" t="s">
        <v>63</v>
      </c>
      <c r="B1218" s="1" t="s">
        <v>64</v>
      </c>
      <c r="C1218" s="1" t="s">
        <v>2330</v>
      </c>
      <c r="D1218" s="1" t="s">
        <v>2331</v>
      </c>
      <c r="E1218" s="1" t="s">
        <v>58</v>
      </c>
      <c r="F1218" s="1">
        <v>999924899</v>
      </c>
      <c r="G1218" s="1">
        <f>(K1218+P1218+J1218+M1218+O1218+Q1218)-H1218</f>
        <v>158</v>
      </c>
      <c r="H1218" s="33"/>
      <c r="I1218" s="30"/>
      <c r="J1218" s="1">
        <f>SUM(AR1218,BW1218,CA1218)</f>
        <v>0</v>
      </c>
      <c r="K1218" s="1">
        <f>SUM(AD1218,AF1218,AH1218,AJ1218,AN1218,AL1218,AP1218,AT1218,AV1218,AX1218,AZ1218,BD1218,BF1218,BH1218,BJ1218,BL1218,BN1218,BB1218)</f>
        <v>68</v>
      </c>
      <c r="L1218" s="1">
        <f>COUNT(AD1218,AF1218,AH1218,AJ1218,AL1218,AN1218,AP1218,AT1218,AV1218,AX1218,AZ1218,BB1218,BD1218,BF1218,BH1218,BJ1218,BL1218,BN1218)</f>
        <v>1</v>
      </c>
      <c r="M1218" s="1">
        <f>BP1218+BR1218</f>
        <v>0</v>
      </c>
      <c r="N1218" s="1"/>
      <c r="O1218" s="1">
        <f>BU1218</f>
        <v>90</v>
      </c>
      <c r="P1218" s="1">
        <f>AB1218+BY1218</f>
        <v>0</v>
      </c>
      <c r="Q1218" s="1">
        <f>BT1218+CC1218</f>
        <v>0</v>
      </c>
      <c r="R1218" s="70"/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70"/>
      <c r="AB1218" s="1"/>
      <c r="AC1218" s="29"/>
      <c r="AD1218" s="1"/>
      <c r="AE1218" s="29"/>
      <c r="AF1218" s="1"/>
      <c r="AG1218" s="29"/>
      <c r="AH1218" s="1"/>
      <c r="AI1218" s="29"/>
      <c r="AJ1218" s="1"/>
      <c r="AK1218" s="29"/>
      <c r="AL1218" s="1"/>
      <c r="AM1218" s="29"/>
      <c r="AN1218" s="1"/>
      <c r="AO1218" s="29"/>
      <c r="AP1218" s="1"/>
      <c r="AQ1218" s="29"/>
      <c r="AR1218" s="1"/>
      <c r="AS1218" s="29"/>
      <c r="AT1218" s="1"/>
      <c r="AU1218" s="29"/>
      <c r="AV1218" s="1"/>
      <c r="AW1218" s="29"/>
      <c r="AX1218" s="1">
        <v>68</v>
      </c>
      <c r="AY1218" s="29">
        <v>3</v>
      </c>
      <c r="AZ1218" s="1"/>
      <c r="BA1218" s="29"/>
      <c r="BB1218" s="1"/>
      <c r="BC1218" s="29"/>
      <c r="BD1218" s="1"/>
      <c r="BE1218" s="29"/>
      <c r="BF1218" s="1"/>
      <c r="BG1218" s="29"/>
      <c r="BH1218" s="1"/>
      <c r="BI1218" s="29"/>
      <c r="BJ1218" s="1"/>
      <c r="BK1218" s="29"/>
      <c r="BL1218" s="1"/>
      <c r="BM1218" s="29"/>
      <c r="BN1218" s="1"/>
      <c r="BO1218" s="29"/>
      <c r="BP1218" s="1"/>
      <c r="BQ1218" s="29"/>
      <c r="BR1218" s="1"/>
      <c r="BS1218" s="29"/>
      <c r="BT1218" s="1"/>
      <c r="BU1218" s="1">
        <v>90</v>
      </c>
      <c r="BV1218" s="29">
        <v>3</v>
      </c>
      <c r="BW1218" s="1"/>
      <c r="BX1218" s="29"/>
      <c r="BY1218" s="33"/>
      <c r="BZ1218" s="29"/>
      <c r="CA1218" s="33"/>
      <c r="CB1218" s="29"/>
      <c r="CC1218" s="33"/>
    </row>
    <row r="1219" spans="1:81" s="60" customFormat="1" x14ac:dyDescent="0.35">
      <c r="A1219" s="1" t="s">
        <v>63</v>
      </c>
      <c r="B1219" s="1" t="s">
        <v>64</v>
      </c>
      <c r="C1219" s="1" t="s">
        <v>384</v>
      </c>
      <c r="D1219" s="1" t="s">
        <v>2475</v>
      </c>
      <c r="E1219" s="1" t="s">
        <v>58</v>
      </c>
      <c r="F1219" s="1">
        <v>999925341</v>
      </c>
      <c r="G1219" s="1">
        <f>(K1219+P1219+J1219+M1219+O1219+Q1219)-H1219</f>
        <v>146.75</v>
      </c>
      <c r="H1219" s="1">
        <f>(J1219+K1219+M1219+N1219+O1219+P1219+Q1219)*0.5</f>
        <v>146.75</v>
      </c>
      <c r="I1219" s="30"/>
      <c r="J1219" s="1">
        <f>SUM(AR1219,BW1219,CA1219)</f>
        <v>0</v>
      </c>
      <c r="K1219" s="1">
        <f>SUM(AD1219,AF1219,AH1219,AJ1219,AN1219,AL1219,AP1219,AT1219,AV1219,AX1219,AZ1219,BD1219,BF1219,BH1219,BJ1219,BL1219,BN1219,BB1219)</f>
        <v>68</v>
      </c>
      <c r="L1219" s="1">
        <f>COUNT(AD1219,AF1219,AH1219,AJ1219,AL1219,AN1219,AP1219,AT1219,AV1219,AX1219,AZ1219,BB1219,BD1219,BF1219,BH1219,BJ1219,BL1219,BN1219)</f>
        <v>1</v>
      </c>
      <c r="M1219" s="1">
        <f>BP1219+BR1219</f>
        <v>79</v>
      </c>
      <c r="N1219" s="1"/>
      <c r="O1219" s="1">
        <f>BU1219</f>
        <v>90</v>
      </c>
      <c r="P1219" s="1">
        <f>AB1219+BY1219</f>
        <v>56.5</v>
      </c>
      <c r="Q1219" s="1">
        <f>BT1219+CC1219</f>
        <v>0</v>
      </c>
      <c r="R1219" s="70"/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70"/>
      <c r="AB1219" s="1"/>
      <c r="AC1219" s="29"/>
      <c r="AD1219" s="1"/>
      <c r="AE1219" s="29"/>
      <c r="AF1219" s="1"/>
      <c r="AG1219" s="29"/>
      <c r="AH1219" s="1"/>
      <c r="AI1219" s="29"/>
      <c r="AJ1219" s="1"/>
      <c r="AK1219" s="29"/>
      <c r="AL1219" s="1"/>
      <c r="AM1219" s="29"/>
      <c r="AN1219" s="1"/>
      <c r="AO1219" s="29"/>
      <c r="AP1219" s="1">
        <v>68</v>
      </c>
      <c r="AQ1219" s="29">
        <v>3</v>
      </c>
      <c r="AR1219" s="1"/>
      <c r="AS1219" s="29"/>
      <c r="AT1219" s="1"/>
      <c r="AU1219" s="29"/>
      <c r="AV1219" s="1"/>
      <c r="AW1219" s="29"/>
      <c r="AX1219" s="1"/>
      <c r="AY1219" s="29"/>
      <c r="AZ1219" s="1"/>
      <c r="BA1219" s="29"/>
      <c r="BB1219" s="1"/>
      <c r="BC1219" s="29"/>
      <c r="BD1219" s="1"/>
      <c r="BE1219" s="29"/>
      <c r="BF1219" s="1"/>
      <c r="BG1219" s="29"/>
      <c r="BH1219" s="1"/>
      <c r="BI1219" s="29"/>
      <c r="BJ1219" s="1"/>
      <c r="BK1219" s="29"/>
      <c r="BL1219" s="1"/>
      <c r="BM1219" s="29"/>
      <c r="BN1219" s="1"/>
      <c r="BO1219" s="29"/>
      <c r="BP1219" s="1">
        <v>79</v>
      </c>
      <c r="BQ1219" s="29">
        <v>4</v>
      </c>
      <c r="BR1219" s="1"/>
      <c r="BS1219" s="29"/>
      <c r="BT1219" s="1"/>
      <c r="BU1219" s="1">
        <v>90</v>
      </c>
      <c r="BV1219" s="29">
        <v>4</v>
      </c>
      <c r="BW1219" s="1"/>
      <c r="BX1219" s="29"/>
      <c r="BY1219" s="33">
        <v>56.5</v>
      </c>
      <c r="BZ1219" s="29">
        <v>3</v>
      </c>
      <c r="CA1219" s="33"/>
      <c r="CB1219" s="29"/>
      <c r="CC1219" s="33"/>
    </row>
    <row r="1220" spans="1:81" s="60" customFormat="1" x14ac:dyDescent="0.35">
      <c r="A1220" s="33" t="s">
        <v>63</v>
      </c>
      <c r="B1220" s="33" t="s">
        <v>64</v>
      </c>
      <c r="C1220" s="33" t="s">
        <v>885</v>
      </c>
      <c r="D1220" s="37" t="s">
        <v>2893</v>
      </c>
      <c r="E1220" s="37" t="s">
        <v>58</v>
      </c>
      <c r="F1220" s="33">
        <v>999926392</v>
      </c>
      <c r="G1220" s="1">
        <f>(K1220+P1220+J1220+M1220+O1220+Q1220)-H1220</f>
        <v>146</v>
      </c>
      <c r="H1220" s="1"/>
      <c r="I1220" s="30"/>
      <c r="J1220" s="1">
        <f>SUM(AR1220,BW1220,CA1220)</f>
        <v>0</v>
      </c>
      <c r="K1220" s="1">
        <f>SUM(AD1220,AF1220,AH1220,AJ1220,AN1220,AL1220,AP1220,AT1220,AV1220,AX1220,AZ1220,BD1220,BF1220,BH1220,BJ1220,BL1220,BN1220,BB1220)</f>
        <v>68</v>
      </c>
      <c r="L1220" s="1">
        <f>COUNT(AD1220,AF1220,AH1220,AJ1220,AL1220,AN1220,AP1220,AT1220,AV1220,AX1220,AZ1220,BB1220,BD1220,BF1220,BH1220,BJ1220,BL1220,BN1220)</f>
        <v>1</v>
      </c>
      <c r="M1220" s="1">
        <f>BP1220+BR1220</f>
        <v>0</v>
      </c>
      <c r="N1220" s="1"/>
      <c r="O1220" s="1">
        <f>BU1220</f>
        <v>78</v>
      </c>
      <c r="P1220" s="1">
        <f>AB1220+BY1220</f>
        <v>0</v>
      </c>
      <c r="Q1220" s="1">
        <f>BT1220+CC1220</f>
        <v>0</v>
      </c>
      <c r="R1220" s="70"/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70"/>
      <c r="AB1220" s="1"/>
      <c r="AC1220" s="29"/>
      <c r="AD1220" s="1"/>
      <c r="AE1220" s="29"/>
      <c r="AF1220" s="1"/>
      <c r="AG1220" s="29"/>
      <c r="AH1220" s="1"/>
      <c r="AI1220" s="29"/>
      <c r="AJ1220" s="1"/>
      <c r="AK1220" s="29"/>
      <c r="AL1220" s="1"/>
      <c r="AM1220" s="29"/>
      <c r="AN1220" s="1"/>
      <c r="AO1220" s="29"/>
      <c r="AP1220" s="1"/>
      <c r="AQ1220" s="29"/>
      <c r="AR1220" s="1"/>
      <c r="AS1220" s="29"/>
      <c r="AT1220" s="1"/>
      <c r="AU1220" s="29"/>
      <c r="AV1220" s="1">
        <v>68</v>
      </c>
      <c r="AW1220" s="29">
        <v>3</v>
      </c>
      <c r="AX1220" s="1"/>
      <c r="AY1220" s="29"/>
      <c r="AZ1220" s="1"/>
      <c r="BA1220" s="29"/>
      <c r="BB1220" s="1"/>
      <c r="BC1220" s="29"/>
      <c r="BD1220" s="1"/>
      <c r="BE1220" s="29"/>
      <c r="BF1220" s="1"/>
      <c r="BG1220" s="29"/>
      <c r="BH1220" s="1"/>
      <c r="BI1220" s="29"/>
      <c r="BJ1220" s="1"/>
      <c r="BK1220" s="29"/>
      <c r="BL1220" s="1"/>
      <c r="BM1220" s="29"/>
      <c r="BN1220" s="1"/>
      <c r="BO1220" s="29"/>
      <c r="BP1220" s="1"/>
      <c r="BQ1220" s="29"/>
      <c r="BR1220" s="1"/>
      <c r="BS1220" s="29"/>
      <c r="BT1220" s="1"/>
      <c r="BU1220" s="1">
        <v>78</v>
      </c>
      <c r="BV1220" s="29">
        <v>6</v>
      </c>
      <c r="BW1220" s="1"/>
      <c r="BX1220" s="29"/>
      <c r="BY1220" s="33"/>
      <c r="BZ1220" s="29"/>
      <c r="CA1220" s="33"/>
      <c r="CB1220" s="29"/>
      <c r="CC1220" s="33"/>
    </row>
    <row r="1221" spans="1:81" s="60" customFormat="1" x14ac:dyDescent="0.35">
      <c r="A1221" s="33" t="s">
        <v>63</v>
      </c>
      <c r="B1221" s="33" t="s">
        <v>64</v>
      </c>
      <c r="C1221" s="33" t="s">
        <v>3594</v>
      </c>
      <c r="D1221" s="33" t="s">
        <v>3226</v>
      </c>
      <c r="E1221" s="33" t="s">
        <v>58</v>
      </c>
      <c r="F1221" s="33">
        <v>999928155</v>
      </c>
      <c r="G1221" s="1">
        <f>(K1221+P1221+J1221+M1221+O1221+Q1221)-H1221</f>
        <v>120</v>
      </c>
      <c r="H1221" s="1"/>
      <c r="I1221" s="30"/>
      <c r="J1221" s="1">
        <f>SUM(AR1221,BW1221,CA1221)</f>
        <v>0</v>
      </c>
      <c r="K1221" s="1">
        <f>SUM(AD1221,AF1221,AH1221,AJ1221,AN1221,AL1221,AP1221,AT1221,AV1221,AX1221,AZ1221,BD1221,BF1221,BH1221,BJ1221,BL1221,BN1221,BB1221)</f>
        <v>120</v>
      </c>
      <c r="L1221" s="1">
        <f>COUNT(AD1221,AF1221,AH1221,AJ1221,AL1221,AN1221,AP1221,AT1221,AV1221,AX1221,AZ1221,BB1221,BD1221,BF1221,BH1221,BJ1221,BL1221,BN1221)</f>
        <v>1</v>
      </c>
      <c r="M1221" s="1">
        <f>BP1221+BR1221</f>
        <v>0</v>
      </c>
      <c r="N1221" s="1"/>
      <c r="O1221" s="1">
        <f>BU1221</f>
        <v>0</v>
      </c>
      <c r="P1221" s="1">
        <f>AB1221+BY1221</f>
        <v>0</v>
      </c>
      <c r="Q1221" s="1">
        <f>BT1221+CC1221</f>
        <v>0</v>
      </c>
      <c r="R1221" s="70"/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70"/>
      <c r="AB1221" s="1"/>
      <c r="AC1221" s="29"/>
      <c r="AD1221" s="1"/>
      <c r="AE1221" s="29"/>
      <c r="AF1221" s="1"/>
      <c r="AG1221" s="29"/>
      <c r="AH1221" s="1"/>
      <c r="AI1221" s="29"/>
      <c r="AJ1221" s="1"/>
      <c r="AK1221" s="29"/>
      <c r="AL1221" s="1"/>
      <c r="AM1221" s="29"/>
      <c r="AN1221" s="1"/>
      <c r="AO1221" s="29"/>
      <c r="AP1221" s="1"/>
      <c r="AQ1221" s="29"/>
      <c r="AR1221" s="1"/>
      <c r="AS1221" s="29"/>
      <c r="AT1221" s="1"/>
      <c r="AU1221" s="29"/>
      <c r="AV1221" s="1"/>
      <c r="AW1221" s="29"/>
      <c r="AX1221" s="1"/>
      <c r="AY1221" s="29"/>
      <c r="AZ1221" s="1"/>
      <c r="BA1221" s="29"/>
      <c r="BB1221" s="1"/>
      <c r="BC1221" s="29"/>
      <c r="BD1221" s="1"/>
      <c r="BE1221" s="29"/>
      <c r="BF1221" s="1">
        <v>120</v>
      </c>
      <c r="BG1221" s="29">
        <v>1</v>
      </c>
      <c r="BH1221" s="1"/>
      <c r="BI1221" s="29"/>
      <c r="BJ1221" s="1"/>
      <c r="BK1221" s="29"/>
      <c r="BL1221" s="1"/>
      <c r="BM1221" s="29"/>
      <c r="BN1221" s="1"/>
      <c r="BO1221" s="29"/>
      <c r="BP1221" s="1"/>
      <c r="BQ1221" s="29"/>
      <c r="BR1221" s="1"/>
      <c r="BS1221" s="29"/>
      <c r="BT1221" s="1"/>
      <c r="BU1221" s="1"/>
      <c r="BV1221" s="29"/>
      <c r="BW1221" s="1"/>
      <c r="BX1221" s="29"/>
      <c r="BY1221" s="33"/>
      <c r="BZ1221" s="29"/>
      <c r="CA1221" s="33"/>
      <c r="CB1221" s="29"/>
      <c r="CC1221" s="33"/>
    </row>
    <row r="1222" spans="1:81" s="60" customFormat="1" x14ac:dyDescent="0.35">
      <c r="A1222" s="33" t="s">
        <v>63</v>
      </c>
      <c r="B1222" s="34" t="s">
        <v>64</v>
      </c>
      <c r="C1222" s="34" t="s">
        <v>2311</v>
      </c>
      <c r="D1222" s="34" t="s">
        <v>2312</v>
      </c>
      <c r="E1222" s="34" t="s">
        <v>58</v>
      </c>
      <c r="F1222" s="1">
        <v>999924850</v>
      </c>
      <c r="G1222" s="1">
        <f>(K1222+P1222+J1222+M1222+O1222+Q1222)-H1222</f>
        <v>119</v>
      </c>
      <c r="H1222" s="1"/>
      <c r="I1222" s="30"/>
      <c r="J1222" s="1">
        <f>SUM(AR1222,BW1222,CA1222)</f>
        <v>0</v>
      </c>
      <c r="K1222" s="1">
        <f>SUM(AD1222,AF1222,AH1222,AJ1222,AN1222,AL1222,AP1222,AT1222,AV1222,AX1222,AZ1222,BD1222,BF1222,BH1222,BJ1222,BL1222,BN1222,BB1222)</f>
        <v>68</v>
      </c>
      <c r="L1222" s="1">
        <f>COUNT(AD1222,AF1222,AH1222,AJ1222,AL1222,AN1222,AP1222,AT1222,AV1222,AX1222,AZ1222,BB1222,BD1222,BF1222,BH1222,BJ1222,BL1222,BN1222)</f>
        <v>1</v>
      </c>
      <c r="M1222" s="1">
        <f>BP1222+BR1222</f>
        <v>0</v>
      </c>
      <c r="N1222" s="1"/>
      <c r="O1222" s="1">
        <f>BU1222</f>
        <v>51</v>
      </c>
      <c r="P1222" s="1">
        <f>AB1222+BY1222</f>
        <v>0</v>
      </c>
      <c r="Q1222" s="1">
        <f>BT1222+CC1222</f>
        <v>0</v>
      </c>
      <c r="R1222" s="70"/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70"/>
      <c r="AB1222" s="1"/>
      <c r="AC1222" s="29"/>
      <c r="AD1222" s="1"/>
      <c r="AE1222" s="29"/>
      <c r="AF1222" s="1"/>
      <c r="AG1222" s="29"/>
      <c r="AH1222" s="1">
        <v>68</v>
      </c>
      <c r="AI1222" s="29">
        <v>3</v>
      </c>
      <c r="AJ1222" s="1"/>
      <c r="AK1222" s="29"/>
      <c r="AL1222" s="1"/>
      <c r="AM1222" s="29"/>
      <c r="AN1222" s="1"/>
      <c r="AO1222" s="29"/>
      <c r="AP1222" s="1"/>
      <c r="AQ1222" s="29"/>
      <c r="AR1222" s="1"/>
      <c r="AS1222" s="29"/>
      <c r="AT1222" s="1"/>
      <c r="AU1222" s="29"/>
      <c r="AV1222" s="1"/>
      <c r="AW1222" s="29"/>
      <c r="AX1222" s="1"/>
      <c r="AY1222" s="29"/>
      <c r="AZ1222" s="1"/>
      <c r="BA1222" s="29"/>
      <c r="BB1222" s="1"/>
      <c r="BC1222" s="29"/>
      <c r="BD1222" s="1"/>
      <c r="BE1222" s="29"/>
      <c r="BF1222" s="1"/>
      <c r="BG1222" s="29"/>
      <c r="BH1222" s="1"/>
      <c r="BI1222" s="29"/>
      <c r="BJ1222" s="1"/>
      <c r="BK1222" s="29"/>
      <c r="BL1222" s="1"/>
      <c r="BM1222" s="29"/>
      <c r="BN1222" s="1"/>
      <c r="BO1222" s="29"/>
      <c r="BP1222" s="1"/>
      <c r="BQ1222" s="29"/>
      <c r="BR1222" s="1"/>
      <c r="BS1222" s="29"/>
      <c r="BT1222" s="1"/>
      <c r="BU1222" s="1">
        <v>51</v>
      </c>
      <c r="BV1222" s="29" t="s">
        <v>97</v>
      </c>
      <c r="BW1222" s="1"/>
      <c r="BX1222" s="29"/>
      <c r="BY1222" s="33"/>
      <c r="BZ1222" s="29"/>
      <c r="CA1222" s="33"/>
      <c r="CB1222" s="29"/>
      <c r="CC1222" s="33"/>
    </row>
    <row r="1223" spans="1:81" s="60" customFormat="1" x14ac:dyDescent="0.35">
      <c r="A1223" s="33" t="s">
        <v>63</v>
      </c>
      <c r="B1223" s="1" t="s">
        <v>64</v>
      </c>
      <c r="C1223" s="1" t="s">
        <v>1017</v>
      </c>
      <c r="D1223" s="1" t="s">
        <v>1831</v>
      </c>
      <c r="E1223" s="1" t="s">
        <v>58</v>
      </c>
      <c r="F1223" s="1">
        <v>999925249</v>
      </c>
      <c r="G1223" s="1">
        <f>(K1223+P1223+J1223+M1223+O1223+Q1223)-H1223</f>
        <v>119</v>
      </c>
      <c r="H1223" s="1"/>
      <c r="I1223" s="30"/>
      <c r="J1223" s="1">
        <f>SUM(AR1223,BW1223,CA1223)</f>
        <v>0</v>
      </c>
      <c r="K1223" s="1">
        <f>SUM(AD1223,AF1223,AH1223,AJ1223,AN1223,AL1223,AP1223,AT1223,AV1223,AX1223,AZ1223,BD1223,BF1223,BH1223,BJ1223,BL1223,BN1223,BB1223)</f>
        <v>68</v>
      </c>
      <c r="L1223" s="1">
        <f>COUNT(AD1223,AF1223,AH1223,AJ1223,AL1223,AN1223,AP1223,AT1223,AV1223,AX1223,AZ1223,BB1223,BD1223,BF1223,BH1223,BJ1223,BL1223,BN1223)</f>
        <v>1</v>
      </c>
      <c r="M1223" s="1">
        <f>BP1223+BR1223</f>
        <v>0</v>
      </c>
      <c r="N1223" s="1"/>
      <c r="O1223" s="1">
        <f>BU1223</f>
        <v>51</v>
      </c>
      <c r="P1223" s="1">
        <f>AB1223+BY1223</f>
        <v>0</v>
      </c>
      <c r="Q1223" s="1">
        <f>BT1223+CC1223</f>
        <v>0</v>
      </c>
      <c r="R1223" s="70"/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70"/>
      <c r="AB1223" s="1"/>
      <c r="AC1223" s="29"/>
      <c r="AD1223" s="1">
        <v>68</v>
      </c>
      <c r="AE1223" s="29">
        <v>3</v>
      </c>
      <c r="AF1223" s="1"/>
      <c r="AG1223" s="29"/>
      <c r="AH1223" s="1"/>
      <c r="AI1223" s="29"/>
      <c r="AJ1223" s="1"/>
      <c r="AK1223" s="29"/>
      <c r="AL1223" s="1"/>
      <c r="AM1223" s="29"/>
      <c r="AN1223" s="1"/>
      <c r="AO1223" s="29"/>
      <c r="AP1223" s="1"/>
      <c r="AQ1223" s="29"/>
      <c r="AR1223" s="1"/>
      <c r="AS1223" s="29"/>
      <c r="AT1223" s="1"/>
      <c r="AU1223" s="29"/>
      <c r="AV1223" s="1"/>
      <c r="AW1223" s="29"/>
      <c r="AX1223" s="1"/>
      <c r="AY1223" s="29"/>
      <c r="AZ1223" s="1"/>
      <c r="BA1223" s="29"/>
      <c r="BB1223" s="1"/>
      <c r="BC1223" s="29"/>
      <c r="BD1223" s="1"/>
      <c r="BE1223" s="29"/>
      <c r="BF1223" s="1"/>
      <c r="BG1223" s="29"/>
      <c r="BH1223" s="1"/>
      <c r="BI1223" s="29"/>
      <c r="BJ1223" s="1"/>
      <c r="BK1223" s="29"/>
      <c r="BL1223" s="1"/>
      <c r="BM1223" s="29"/>
      <c r="BN1223" s="1"/>
      <c r="BO1223" s="29"/>
      <c r="BP1223" s="1"/>
      <c r="BQ1223" s="29"/>
      <c r="BR1223" s="1"/>
      <c r="BS1223" s="29"/>
      <c r="BT1223" s="1"/>
      <c r="BU1223" s="1">
        <v>51</v>
      </c>
      <c r="BV1223" s="29" t="s">
        <v>97</v>
      </c>
      <c r="BW1223" s="1"/>
      <c r="BX1223" s="29"/>
      <c r="BY1223" s="33"/>
      <c r="BZ1223" s="29"/>
      <c r="CA1223" s="33"/>
      <c r="CB1223" s="29"/>
      <c r="CC1223" s="33"/>
    </row>
    <row r="1224" spans="1:81" s="60" customFormat="1" x14ac:dyDescent="0.35">
      <c r="A1224" s="33" t="s">
        <v>63</v>
      </c>
      <c r="B1224" s="1" t="s">
        <v>64</v>
      </c>
      <c r="C1224" s="1" t="s">
        <v>1013</v>
      </c>
      <c r="D1224" s="1" t="s">
        <v>806</v>
      </c>
      <c r="E1224" s="1" t="s">
        <v>58</v>
      </c>
      <c r="F1224" s="1">
        <v>999925055</v>
      </c>
      <c r="G1224" s="1">
        <f>(K1224+P1224+J1224+M1224+O1224+Q1224)-H1224</f>
        <v>116.5</v>
      </c>
      <c r="H1224" s="1"/>
      <c r="I1224" s="30"/>
      <c r="J1224" s="1">
        <f>SUM(AR1224,BW1224,CA1224)</f>
        <v>37.5</v>
      </c>
      <c r="K1224" s="1">
        <f>SUM(AD1224,AF1224,AH1224,AJ1224,AN1224,AL1224,AP1224,AT1224,AV1224,AX1224,AZ1224,BD1224,BF1224,BH1224,BJ1224,BL1224,BN1224,BB1224)</f>
        <v>0</v>
      </c>
      <c r="L1224" s="1">
        <f>COUNT(AD1224,AF1224,AH1224,AJ1224,AL1224,AN1224,AP1224,AT1224,AV1224,AX1224,AZ1224,BB1224,BD1224,BF1224,BH1224,BJ1224,BL1224,BN1224)</f>
        <v>0</v>
      </c>
      <c r="M1224" s="1">
        <f>BP1224+BR1224</f>
        <v>79</v>
      </c>
      <c r="N1224" s="1"/>
      <c r="O1224" s="1">
        <f>BU1224</f>
        <v>0</v>
      </c>
      <c r="P1224" s="1">
        <f>AB1224+BY1224</f>
        <v>0</v>
      </c>
      <c r="Q1224" s="1">
        <f>BT1224+CC1224</f>
        <v>0</v>
      </c>
      <c r="R1224" s="70"/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70"/>
      <c r="AB1224" s="1"/>
      <c r="AC1224" s="29"/>
      <c r="AD1224" s="1"/>
      <c r="AE1224" s="29"/>
      <c r="AF1224" s="1"/>
      <c r="AG1224" s="29"/>
      <c r="AH1224" s="1"/>
      <c r="AI1224" s="29"/>
      <c r="AJ1224" s="1"/>
      <c r="AK1224" s="29"/>
      <c r="AL1224" s="1"/>
      <c r="AM1224" s="30"/>
      <c r="AN1224" s="1"/>
      <c r="AO1224" s="29"/>
      <c r="AP1224" s="1"/>
      <c r="AQ1224" s="30"/>
      <c r="AR1224" s="1"/>
      <c r="AS1224" s="30"/>
      <c r="AT1224" s="1"/>
      <c r="AU1224" s="30"/>
      <c r="AV1224" s="1"/>
      <c r="AW1224" s="30"/>
      <c r="AX1224" s="1"/>
      <c r="AY1224" s="30"/>
      <c r="AZ1224" s="1"/>
      <c r="BA1224" s="30"/>
      <c r="BB1224" s="1"/>
      <c r="BC1224" s="29"/>
      <c r="BD1224" s="1"/>
      <c r="BE1224" s="30"/>
      <c r="BF1224" s="1"/>
      <c r="BG1224" s="30"/>
      <c r="BH1224" s="1"/>
      <c r="BI1224" s="30"/>
      <c r="BJ1224" s="1"/>
      <c r="BK1224" s="30"/>
      <c r="BL1224" s="1"/>
      <c r="BM1224" s="30"/>
      <c r="BN1224" s="1"/>
      <c r="BO1224" s="30"/>
      <c r="BP1224" s="1">
        <v>79</v>
      </c>
      <c r="BQ1224" s="29">
        <v>4</v>
      </c>
      <c r="BR1224" s="1"/>
      <c r="BS1224" s="29"/>
      <c r="BT1224" s="1"/>
      <c r="BU1224" s="1"/>
      <c r="BV1224" s="29"/>
      <c r="BW1224" s="1">
        <v>37.5</v>
      </c>
      <c r="BX1224" s="29">
        <v>2</v>
      </c>
      <c r="BY1224" s="33"/>
      <c r="BZ1224" s="29"/>
      <c r="CA1224" s="33"/>
      <c r="CB1224" s="29"/>
      <c r="CC1224" s="33"/>
    </row>
    <row r="1225" spans="1:81" s="60" customFormat="1" x14ac:dyDescent="0.35">
      <c r="A1225" s="1" t="s">
        <v>63</v>
      </c>
      <c r="B1225" s="34" t="s">
        <v>64</v>
      </c>
      <c r="C1225" s="34" t="s">
        <v>2577</v>
      </c>
      <c r="D1225" s="34" t="s">
        <v>1802</v>
      </c>
      <c r="E1225" s="34" t="s">
        <v>58</v>
      </c>
      <c r="F1225" s="1">
        <v>999925601</v>
      </c>
      <c r="G1225" s="1">
        <f>(K1225+P1225+J1225+M1225+O1225+Q1225)-H1225</f>
        <v>105</v>
      </c>
      <c r="H1225" s="1">
        <f>(J1225+K1225+M1225+N1225+O1225+P1225+Q1225)*0.5</f>
        <v>105</v>
      </c>
      <c r="I1225" s="30"/>
      <c r="J1225" s="1">
        <f>SUM(AR1225,BW1225,CA1225)</f>
        <v>0</v>
      </c>
      <c r="K1225" s="1">
        <f>SUM(AD1225,AF1225,AH1225,AJ1225,AN1225,AL1225,AP1225,AT1225,AV1225,AX1225,AZ1225,BD1225,BF1225,BH1225,BJ1225,BL1225,BN1225,BB1225)</f>
        <v>210</v>
      </c>
      <c r="L1225" s="1">
        <f>COUNT(AD1225,AF1225,AH1225,AJ1225,AL1225,AN1225,AP1225,AT1225,AV1225,AX1225,AZ1225,BB1225,BD1225,BF1225,BH1225,BJ1225,BL1225,BN1225)</f>
        <v>2</v>
      </c>
      <c r="M1225" s="1">
        <f>BP1225+BR1225</f>
        <v>0</v>
      </c>
      <c r="N1225" s="1"/>
      <c r="O1225" s="1">
        <f>BU1225</f>
        <v>0</v>
      </c>
      <c r="P1225" s="1">
        <f>AB1225+BY1225</f>
        <v>0</v>
      </c>
      <c r="Q1225" s="1">
        <f>BT1225+CC1225</f>
        <v>0</v>
      </c>
      <c r="R1225" s="70"/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70"/>
      <c r="AB1225" s="1"/>
      <c r="AC1225" s="29"/>
      <c r="AD1225" s="1"/>
      <c r="AE1225" s="29"/>
      <c r="AF1225" s="1"/>
      <c r="AG1225" s="29"/>
      <c r="AH1225" s="1">
        <v>90</v>
      </c>
      <c r="AI1225" s="29">
        <v>2</v>
      </c>
      <c r="AJ1225" s="1"/>
      <c r="AK1225" s="29"/>
      <c r="AL1225" s="1"/>
      <c r="AM1225" s="29"/>
      <c r="AN1225" s="1"/>
      <c r="AO1225" s="29"/>
      <c r="AP1225" s="1"/>
      <c r="AQ1225" s="29"/>
      <c r="AR1225" s="1"/>
      <c r="AS1225" s="29"/>
      <c r="AT1225" s="1"/>
      <c r="AU1225" s="29"/>
      <c r="AV1225" s="1"/>
      <c r="AW1225" s="29"/>
      <c r="AX1225" s="1"/>
      <c r="AY1225" s="29"/>
      <c r="AZ1225" s="1"/>
      <c r="BA1225" s="29"/>
      <c r="BB1225" s="1">
        <v>120</v>
      </c>
      <c r="BC1225" s="29"/>
      <c r="BD1225" s="1"/>
      <c r="BE1225" s="29"/>
      <c r="BF1225" s="1"/>
      <c r="BG1225" s="29"/>
      <c r="BH1225" s="1"/>
      <c r="BI1225" s="29"/>
      <c r="BJ1225" s="1"/>
      <c r="BK1225" s="29"/>
      <c r="BL1225" s="1"/>
      <c r="BM1225" s="29"/>
      <c r="BN1225" s="1"/>
      <c r="BO1225" s="29"/>
      <c r="BP1225" s="1"/>
      <c r="BQ1225" s="29"/>
      <c r="BR1225" s="1"/>
      <c r="BS1225" s="29"/>
      <c r="BT1225" s="1"/>
      <c r="BU1225" s="1"/>
      <c r="BV1225" s="29"/>
      <c r="BW1225" s="1"/>
      <c r="BX1225" s="29"/>
      <c r="BY1225" s="33"/>
      <c r="BZ1225" s="29"/>
      <c r="CA1225" s="33"/>
      <c r="CB1225" s="29"/>
      <c r="CC1225" s="33"/>
    </row>
    <row r="1226" spans="1:81" s="60" customFormat="1" x14ac:dyDescent="0.35">
      <c r="A1226" s="33" t="s">
        <v>63</v>
      </c>
      <c r="B1226" s="1" t="s">
        <v>64</v>
      </c>
      <c r="C1226" s="1" t="s">
        <v>1271</v>
      </c>
      <c r="D1226" s="1" t="s">
        <v>1712</v>
      </c>
      <c r="E1226" s="1" t="s">
        <v>58</v>
      </c>
      <c r="F1226" s="1">
        <v>999921762</v>
      </c>
      <c r="G1226" s="1">
        <f>(K1226+P1226+J1226+M1226+O1226+Q1226)-H1226</f>
        <v>105</v>
      </c>
      <c r="H1226" s="33"/>
      <c r="I1226" s="30"/>
      <c r="J1226" s="1">
        <f>SUM(AR1226,BW1226,CA1226)</f>
        <v>0</v>
      </c>
      <c r="K1226" s="1">
        <f>SUM(AD1226,AF1226,AH1226,AJ1226,AN1226,AL1226,AP1226,AT1226,AV1226,AX1226,AZ1226,BD1226,BF1226,BH1226,BJ1226,BL1226,BN1226,BB1226)</f>
        <v>54</v>
      </c>
      <c r="L1226" s="1">
        <f>COUNT(AD1226,AF1226,AH1226,AJ1226,AL1226,AN1226,AP1226,AT1226,AV1226,AX1226,AZ1226,BB1226,BD1226,BF1226,BH1226,BJ1226,BL1226,BN1226)</f>
        <v>1</v>
      </c>
      <c r="M1226" s="1">
        <f>BP1226+BR1226</f>
        <v>0</v>
      </c>
      <c r="N1226" s="1"/>
      <c r="O1226" s="1">
        <f>BU1226</f>
        <v>51</v>
      </c>
      <c r="P1226" s="1">
        <f>AB1226+BY1226</f>
        <v>0</v>
      </c>
      <c r="Q1226" s="1">
        <f>BT1226+CC1226</f>
        <v>0</v>
      </c>
      <c r="R1226" s="70"/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70"/>
      <c r="AB1226" s="1"/>
      <c r="AC1226" s="29"/>
      <c r="AD1226" s="1"/>
      <c r="AE1226" s="29"/>
      <c r="AF1226" s="1"/>
      <c r="AG1226" s="29"/>
      <c r="AH1226" s="1">
        <v>54</v>
      </c>
      <c r="AI1226" s="29">
        <v>7</v>
      </c>
      <c r="AJ1226" s="1"/>
      <c r="AK1226" s="29"/>
      <c r="AL1226" s="1"/>
      <c r="AM1226" s="29"/>
      <c r="AN1226" s="1"/>
      <c r="AO1226" s="29"/>
      <c r="AP1226" s="1"/>
      <c r="AQ1226" s="29"/>
      <c r="AR1226" s="1"/>
      <c r="AS1226" s="29"/>
      <c r="AT1226" s="1"/>
      <c r="AU1226" s="29"/>
      <c r="AV1226" s="1"/>
      <c r="AW1226" s="29"/>
      <c r="AX1226" s="1"/>
      <c r="AY1226" s="29"/>
      <c r="AZ1226" s="1"/>
      <c r="BA1226" s="29"/>
      <c r="BB1226" s="1"/>
      <c r="BC1226" s="29"/>
      <c r="BD1226" s="1"/>
      <c r="BE1226" s="29"/>
      <c r="BF1226" s="1"/>
      <c r="BG1226" s="29"/>
      <c r="BH1226" s="1"/>
      <c r="BI1226" s="29"/>
      <c r="BJ1226" s="1"/>
      <c r="BK1226" s="29"/>
      <c r="BL1226" s="1"/>
      <c r="BM1226" s="29"/>
      <c r="BN1226" s="1"/>
      <c r="BO1226" s="29"/>
      <c r="BP1226" s="1"/>
      <c r="BQ1226" s="29"/>
      <c r="BR1226" s="1"/>
      <c r="BS1226" s="29"/>
      <c r="BT1226" s="1"/>
      <c r="BU1226" s="1">
        <v>51</v>
      </c>
      <c r="BV1226" s="29" t="s">
        <v>97</v>
      </c>
      <c r="BW1226" s="1"/>
      <c r="BX1226" s="29"/>
      <c r="BY1226" s="33"/>
      <c r="BZ1226" s="29"/>
      <c r="CA1226" s="33"/>
      <c r="CB1226" s="29"/>
      <c r="CC1226" s="33"/>
    </row>
    <row r="1227" spans="1:81" s="60" customFormat="1" x14ac:dyDescent="0.35">
      <c r="A1227" s="33" t="s">
        <v>63</v>
      </c>
      <c r="B1227" s="33" t="s">
        <v>64</v>
      </c>
      <c r="C1227" s="33" t="s">
        <v>323</v>
      </c>
      <c r="D1227" s="33" t="s">
        <v>2300</v>
      </c>
      <c r="E1227" s="33" t="s">
        <v>58</v>
      </c>
      <c r="F1227" s="33">
        <v>999924824</v>
      </c>
      <c r="G1227" s="1">
        <f>(K1227+P1227+J1227+M1227+O1227+Q1227)-H1227</f>
        <v>102</v>
      </c>
      <c r="H1227" s="1"/>
      <c r="I1227" s="30"/>
      <c r="J1227" s="1">
        <f>SUM(AR1227,BW1227,CA1227)</f>
        <v>0</v>
      </c>
      <c r="K1227" s="1">
        <f>SUM(AD1227,AF1227,AH1227,AJ1227,AN1227,AL1227,AP1227,AT1227,AV1227,AX1227,AZ1227,BD1227,BF1227,BH1227,BJ1227,BL1227,BN1227,BB1227)</f>
        <v>102</v>
      </c>
      <c r="L1227" s="1">
        <f>COUNT(AD1227,AF1227,AH1227,AJ1227,AL1227,AN1227,AP1227,AT1227,AV1227,AX1227,AZ1227,BB1227,BD1227,BF1227,BH1227,BJ1227,BL1227,BN1227)</f>
        <v>2</v>
      </c>
      <c r="M1227" s="1">
        <f>BP1227+BR1227</f>
        <v>0</v>
      </c>
      <c r="N1227" s="1"/>
      <c r="O1227" s="1">
        <f>BU1227</f>
        <v>0</v>
      </c>
      <c r="P1227" s="1">
        <f>AB1227+BY1227</f>
        <v>0</v>
      </c>
      <c r="Q1227" s="1">
        <f>BT1227+CC1227</f>
        <v>0</v>
      </c>
      <c r="R1227" s="70"/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70"/>
      <c r="AB1227" s="1"/>
      <c r="AC1227" s="29"/>
      <c r="AD1227" s="1"/>
      <c r="AE1227" s="29"/>
      <c r="AF1227" s="1"/>
      <c r="AG1227" s="29"/>
      <c r="AH1227" s="1"/>
      <c r="AI1227" s="29"/>
      <c r="AJ1227" s="1"/>
      <c r="AK1227" s="29"/>
      <c r="AL1227" s="1"/>
      <c r="AM1227" s="29"/>
      <c r="AN1227" s="1"/>
      <c r="AO1227" s="29"/>
      <c r="AP1227" s="1"/>
      <c r="AQ1227" s="29"/>
      <c r="AR1227" s="1"/>
      <c r="AS1227" s="29"/>
      <c r="AT1227" s="1"/>
      <c r="AU1227" s="29"/>
      <c r="AV1227" s="1"/>
      <c r="AW1227" s="29"/>
      <c r="AX1227" s="1"/>
      <c r="AY1227" s="29"/>
      <c r="AZ1227" s="1"/>
      <c r="BA1227" s="29"/>
      <c r="BB1227" s="1">
        <v>51</v>
      </c>
      <c r="BC1227" s="29"/>
      <c r="BD1227" s="1"/>
      <c r="BE1227" s="29"/>
      <c r="BF1227" s="1">
        <v>51</v>
      </c>
      <c r="BG1227" s="29">
        <v>8</v>
      </c>
      <c r="BH1227" s="1"/>
      <c r="BI1227" s="29"/>
      <c r="BJ1227" s="1"/>
      <c r="BK1227" s="29"/>
      <c r="BL1227" s="1"/>
      <c r="BM1227" s="29"/>
      <c r="BN1227" s="1"/>
      <c r="BO1227" s="29"/>
      <c r="BP1227" s="1"/>
      <c r="BQ1227" s="29"/>
      <c r="BR1227" s="1"/>
      <c r="BS1227" s="29"/>
      <c r="BT1227" s="1"/>
      <c r="BU1227" s="1"/>
      <c r="BV1227" s="29"/>
      <c r="BW1227" s="1"/>
      <c r="BX1227" s="29"/>
      <c r="BY1227" s="33"/>
      <c r="BZ1227" s="29"/>
      <c r="CA1227" s="33"/>
      <c r="CB1227" s="29"/>
      <c r="CC1227" s="33"/>
    </row>
    <row r="1228" spans="1:81" s="60" customFormat="1" x14ac:dyDescent="0.35">
      <c r="A1228" s="33" t="s">
        <v>63</v>
      </c>
      <c r="B1228" s="1" t="s">
        <v>64</v>
      </c>
      <c r="C1228" s="1" t="s">
        <v>2052</v>
      </c>
      <c r="D1228" s="1" t="s">
        <v>2053</v>
      </c>
      <c r="E1228" s="1" t="s">
        <v>58</v>
      </c>
      <c r="F1228" s="1">
        <v>999923558</v>
      </c>
      <c r="G1228" s="1">
        <f>(K1228+P1228+J1228+M1228+O1228+Q1228)-H1228</f>
        <v>96</v>
      </c>
      <c r="H1228" s="1"/>
      <c r="I1228" s="30"/>
      <c r="J1228" s="1">
        <f>SUM(AR1228,BW1228,CA1228)</f>
        <v>0</v>
      </c>
      <c r="K1228" s="1">
        <f>SUM(AD1228,AF1228,AH1228,AJ1228,AN1228,AL1228,AP1228,AT1228,AV1228,AX1228,AZ1228,BD1228,BF1228,BH1228,BJ1228,BL1228,BN1228,BB1228)</f>
        <v>45</v>
      </c>
      <c r="L1228" s="1">
        <f>COUNT(AD1228,AF1228,AH1228,AJ1228,AL1228,AN1228,AP1228,AT1228,AV1228,AX1228,AZ1228,BB1228,BD1228,BF1228,BH1228,BJ1228,BL1228,BN1228)</f>
        <v>1</v>
      </c>
      <c r="M1228" s="1">
        <f>BP1228+BR1228</f>
        <v>0</v>
      </c>
      <c r="N1228" s="1"/>
      <c r="O1228" s="1">
        <f>BU1228</f>
        <v>51</v>
      </c>
      <c r="P1228" s="1">
        <f>AB1228+BY1228</f>
        <v>0</v>
      </c>
      <c r="Q1228" s="1">
        <f>BT1228+CC1228</f>
        <v>0</v>
      </c>
      <c r="R1228" s="70"/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70"/>
      <c r="AB1228" s="1"/>
      <c r="AC1228" s="29"/>
      <c r="AD1228" s="1"/>
      <c r="AE1228" s="29"/>
      <c r="AF1228" s="1"/>
      <c r="AG1228" s="29"/>
      <c r="AH1228" s="1"/>
      <c r="AI1228" s="29"/>
      <c r="AJ1228" s="1"/>
      <c r="AK1228" s="29"/>
      <c r="AL1228" s="1"/>
      <c r="AM1228" s="29"/>
      <c r="AN1228" s="1"/>
      <c r="AO1228" s="29"/>
      <c r="AP1228" s="1"/>
      <c r="AQ1228" s="29"/>
      <c r="AR1228" s="1"/>
      <c r="AS1228" s="29"/>
      <c r="AT1228" s="1"/>
      <c r="AU1228" s="29"/>
      <c r="AV1228" s="1"/>
      <c r="AW1228" s="29"/>
      <c r="AX1228" s="1"/>
      <c r="AY1228" s="29"/>
      <c r="AZ1228" s="1"/>
      <c r="BA1228" s="29"/>
      <c r="BB1228" s="1"/>
      <c r="BC1228" s="29"/>
      <c r="BD1228" s="1"/>
      <c r="BE1228" s="29"/>
      <c r="BF1228" s="1"/>
      <c r="BG1228" s="29"/>
      <c r="BH1228" s="1"/>
      <c r="BI1228" s="29"/>
      <c r="BJ1228" s="1">
        <v>45</v>
      </c>
      <c r="BK1228" s="29">
        <v>2</v>
      </c>
      <c r="BL1228" s="1"/>
      <c r="BM1228" s="29"/>
      <c r="BN1228" s="1"/>
      <c r="BO1228" s="29"/>
      <c r="BP1228" s="1"/>
      <c r="BQ1228" s="29"/>
      <c r="BR1228" s="1"/>
      <c r="BS1228" s="29"/>
      <c r="BT1228" s="1"/>
      <c r="BU1228" s="1">
        <v>51</v>
      </c>
      <c r="BV1228" s="29" t="s">
        <v>97</v>
      </c>
      <c r="BW1228" s="1"/>
      <c r="BX1228" s="29"/>
      <c r="BY1228" s="33"/>
      <c r="BZ1228" s="29"/>
      <c r="CA1228" s="33"/>
      <c r="CB1228" s="29"/>
      <c r="CC1228" s="33"/>
    </row>
    <row r="1229" spans="1:81" s="60" customFormat="1" x14ac:dyDescent="0.35">
      <c r="A1229" s="33" t="s">
        <v>63</v>
      </c>
      <c r="B1229" s="34" t="s">
        <v>64</v>
      </c>
      <c r="C1229" s="34" t="s">
        <v>371</v>
      </c>
      <c r="D1229" s="34" t="s">
        <v>3310</v>
      </c>
      <c r="E1229" s="34" t="s">
        <v>58</v>
      </c>
      <c r="F1229" s="1">
        <v>999927377</v>
      </c>
      <c r="G1229" s="1">
        <f>(K1229+P1229+J1229+M1229+O1229+Q1229)-H1229</f>
        <v>90</v>
      </c>
      <c r="H1229" s="1"/>
      <c r="I1229" s="30"/>
      <c r="J1229" s="1">
        <f>SUM(AR1229,BW1229,CA1229)</f>
        <v>0</v>
      </c>
      <c r="K1229" s="1">
        <f>SUM(AD1229,AF1229,AH1229,AJ1229,AN1229,AL1229,AP1229,AT1229,AV1229,AX1229,AZ1229,BD1229,BF1229,BH1229,BJ1229,BL1229,BN1229,BB1229)</f>
        <v>90</v>
      </c>
      <c r="L1229" s="1">
        <f>COUNT(AD1229,AF1229,AH1229,AJ1229,AL1229,AN1229,AP1229,AT1229,AV1229,AX1229,AZ1229,BB1229,BD1229,BF1229,BH1229,BJ1229,BL1229,BN1229)</f>
        <v>1</v>
      </c>
      <c r="M1229" s="1">
        <f>BP1229+BR1229</f>
        <v>0</v>
      </c>
      <c r="N1229" s="1"/>
      <c r="O1229" s="1">
        <f>BU1229</f>
        <v>0</v>
      </c>
      <c r="P1229" s="1">
        <f>AB1229+BY1229</f>
        <v>0</v>
      </c>
      <c r="Q1229" s="1">
        <f>BT1229+CC1229</f>
        <v>0</v>
      </c>
      <c r="R1229" s="70"/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70"/>
      <c r="AB1229" s="1"/>
      <c r="AC1229" s="29"/>
      <c r="AD1229" s="1"/>
      <c r="AE1229" s="29"/>
      <c r="AF1229" s="1"/>
      <c r="AG1229" s="29"/>
      <c r="AH1229" s="1"/>
      <c r="AI1229" s="29"/>
      <c r="AJ1229" s="1"/>
      <c r="AK1229" s="29"/>
      <c r="AL1229" s="1"/>
      <c r="AM1229" s="29"/>
      <c r="AN1229" s="1"/>
      <c r="AO1229" s="29"/>
      <c r="AP1229" s="1"/>
      <c r="AQ1229" s="29"/>
      <c r="AR1229" s="1"/>
      <c r="AS1229" s="29"/>
      <c r="AT1229" s="1"/>
      <c r="AU1229" s="29"/>
      <c r="AV1229" s="1"/>
      <c r="AW1229" s="29"/>
      <c r="AX1229" s="1"/>
      <c r="AY1229" s="29"/>
      <c r="AZ1229" s="1"/>
      <c r="BA1229" s="30"/>
      <c r="BB1229" s="1">
        <v>90</v>
      </c>
      <c r="BC1229" s="29"/>
      <c r="BD1229" s="1"/>
      <c r="BE1229" s="30"/>
      <c r="BF1229" s="1"/>
      <c r="BG1229" s="29"/>
      <c r="BH1229" s="1"/>
      <c r="BI1229" s="29"/>
      <c r="BJ1229" s="1"/>
      <c r="BK1229" s="29"/>
      <c r="BL1229" s="1"/>
      <c r="BM1229" s="29"/>
      <c r="BN1229" s="1"/>
      <c r="BO1229" s="29"/>
      <c r="BP1229" s="1"/>
      <c r="BQ1229" s="29"/>
      <c r="BR1229" s="1"/>
      <c r="BS1229" s="29"/>
      <c r="BT1229" s="1"/>
      <c r="BU1229" s="1"/>
      <c r="BV1229" s="29"/>
      <c r="BW1229" s="1"/>
      <c r="BX1229" s="29"/>
      <c r="BY1229" s="33"/>
      <c r="BZ1229" s="29"/>
      <c r="CA1229" s="33"/>
      <c r="CB1229" s="29"/>
      <c r="CC1229" s="33"/>
    </row>
    <row r="1230" spans="1:81" s="60" customFormat="1" x14ac:dyDescent="0.35">
      <c r="A1230" s="33" t="s">
        <v>63</v>
      </c>
      <c r="B1230" s="34" t="s">
        <v>64</v>
      </c>
      <c r="C1230" s="34" t="s">
        <v>65</v>
      </c>
      <c r="D1230" s="34" t="s">
        <v>66</v>
      </c>
      <c r="E1230" s="34" t="s">
        <v>58</v>
      </c>
      <c r="F1230" s="1">
        <v>123456789</v>
      </c>
      <c r="G1230" s="1">
        <f>(K1230+P1230+J1230+M1230+O1230+Q1230)-H1230</f>
        <v>68</v>
      </c>
      <c r="H1230" s="1"/>
      <c r="I1230" s="30"/>
      <c r="J1230" s="1">
        <f>SUM(AR1230,BW1230,CA1230)</f>
        <v>0</v>
      </c>
      <c r="K1230" s="1">
        <f>SUM(AD1230,AF1230,AH1230,AJ1230,AN1230,AL1230,AP1230,AT1230,AV1230,AX1230,AZ1230,BD1230,BF1230,BH1230,BJ1230,BL1230,BN1230,BB1230)</f>
        <v>68</v>
      </c>
      <c r="L1230" s="1">
        <f>COUNT(AD1230,AF1230,AH1230,AJ1230,AL1230,AN1230,AP1230,AT1230,AV1230,AX1230,AZ1230,BB1230,BD1230,BF1230,BH1230,BJ1230,BL1230,BN1230)</f>
        <v>1</v>
      </c>
      <c r="M1230" s="1">
        <f>BP1230+BR1230</f>
        <v>0</v>
      </c>
      <c r="N1230" s="1"/>
      <c r="O1230" s="1">
        <f>BU1230</f>
        <v>0</v>
      </c>
      <c r="P1230" s="1">
        <f>AB1230+BY1230</f>
        <v>0</v>
      </c>
      <c r="Q1230" s="1">
        <f>BT1230+CC1230</f>
        <v>0</v>
      </c>
      <c r="R1230" s="70"/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70"/>
      <c r="AB1230" s="1"/>
      <c r="AC1230" s="29"/>
      <c r="AD1230" s="1"/>
      <c r="AE1230" s="29"/>
      <c r="AF1230" s="1"/>
      <c r="AG1230" s="29"/>
      <c r="AH1230" s="1"/>
      <c r="AI1230" s="29"/>
      <c r="AJ1230" s="1"/>
      <c r="AK1230" s="29"/>
      <c r="AL1230" s="1"/>
      <c r="AM1230" s="29"/>
      <c r="AN1230" s="1"/>
      <c r="AO1230" s="29"/>
      <c r="AP1230" s="1"/>
      <c r="AQ1230" s="29"/>
      <c r="AR1230" s="1"/>
      <c r="AS1230" s="29"/>
      <c r="AT1230" s="1">
        <v>68</v>
      </c>
      <c r="AU1230" s="29">
        <v>3</v>
      </c>
      <c r="AV1230" s="1"/>
      <c r="AW1230" s="29"/>
      <c r="AX1230" s="1"/>
      <c r="AY1230" s="29"/>
      <c r="AZ1230" s="1"/>
      <c r="BA1230" s="29"/>
      <c r="BB1230" s="1"/>
      <c r="BC1230" s="29"/>
      <c r="BD1230" s="1"/>
      <c r="BE1230" s="29"/>
      <c r="BF1230" s="1"/>
      <c r="BG1230" s="29"/>
      <c r="BH1230" s="1"/>
      <c r="BI1230" s="29"/>
      <c r="BJ1230" s="1"/>
      <c r="BK1230" s="29"/>
      <c r="BL1230" s="1"/>
      <c r="BM1230" s="29"/>
      <c r="BN1230" s="1"/>
      <c r="BO1230" s="29"/>
      <c r="BP1230" s="1"/>
      <c r="BQ1230" s="29"/>
      <c r="BR1230" s="1"/>
      <c r="BS1230" s="29"/>
      <c r="BT1230" s="1"/>
      <c r="BU1230" s="1"/>
      <c r="BV1230" s="29"/>
      <c r="BW1230" s="1"/>
      <c r="BX1230" s="29"/>
      <c r="BY1230" s="33"/>
      <c r="BZ1230" s="29"/>
      <c r="CA1230" s="33"/>
      <c r="CB1230" s="29"/>
      <c r="CC1230" s="33"/>
    </row>
    <row r="1231" spans="1:81" s="60" customFormat="1" x14ac:dyDescent="0.35">
      <c r="A1231" s="33" t="s">
        <v>63</v>
      </c>
      <c r="B1231" s="1" t="s">
        <v>64</v>
      </c>
      <c r="C1231" s="1" t="s">
        <v>2443</v>
      </c>
      <c r="D1231" s="1" t="s">
        <v>2442</v>
      </c>
      <c r="E1231" s="1" t="s">
        <v>58</v>
      </c>
      <c r="F1231" s="1">
        <v>999925277</v>
      </c>
      <c r="G1231" s="1">
        <f>(K1231+P1231+J1231+M1231+O1231+Q1231)-H1231</f>
        <v>68</v>
      </c>
      <c r="H1231" s="1"/>
      <c r="I1231" s="30"/>
      <c r="J1231" s="1">
        <f>SUM(AR1231,BW1231,CA1231)</f>
        <v>0</v>
      </c>
      <c r="K1231" s="1">
        <f>SUM(AD1231,AF1231,AH1231,AJ1231,AN1231,AL1231,AP1231,AT1231,AV1231,AX1231,AZ1231,BD1231,BF1231,BH1231,BJ1231,BL1231,BN1231,BB1231)</f>
        <v>68</v>
      </c>
      <c r="L1231" s="1">
        <f>COUNT(AD1231,AF1231,AH1231,AJ1231,AL1231,AN1231,AP1231,AT1231,AV1231,AX1231,AZ1231,BB1231,BD1231,BF1231,BH1231,BJ1231,BL1231,BN1231)</f>
        <v>1</v>
      </c>
      <c r="M1231" s="1">
        <f>BP1231+BR1231</f>
        <v>0</v>
      </c>
      <c r="N1231" s="1"/>
      <c r="O1231" s="1">
        <f>BU1231</f>
        <v>0</v>
      </c>
      <c r="P1231" s="1">
        <f>AB1231+BY1231</f>
        <v>0</v>
      </c>
      <c r="Q1231" s="1">
        <f>BT1231+CC1231</f>
        <v>0</v>
      </c>
      <c r="R1231" s="70"/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70"/>
      <c r="AB1231" s="1"/>
      <c r="AC1231" s="29"/>
      <c r="AD1231" s="1">
        <v>68</v>
      </c>
      <c r="AE1231" s="29">
        <v>3</v>
      </c>
      <c r="AF1231" s="1"/>
      <c r="AG1231" s="29"/>
      <c r="AH1231" s="1"/>
      <c r="AI1231" s="29"/>
      <c r="AJ1231" s="1"/>
      <c r="AK1231" s="29"/>
      <c r="AL1231" s="1"/>
      <c r="AM1231" s="29"/>
      <c r="AN1231" s="1"/>
      <c r="AO1231" s="29"/>
      <c r="AP1231" s="1"/>
      <c r="AQ1231" s="29"/>
      <c r="AR1231" s="1"/>
      <c r="AS1231" s="29"/>
      <c r="AT1231" s="1"/>
      <c r="AU1231" s="29"/>
      <c r="AV1231" s="1"/>
      <c r="AW1231" s="29"/>
      <c r="AX1231" s="1"/>
      <c r="AY1231" s="29"/>
      <c r="AZ1231" s="1"/>
      <c r="BA1231" s="29"/>
      <c r="BB1231" s="1"/>
      <c r="BC1231" s="29"/>
      <c r="BD1231" s="1"/>
      <c r="BE1231" s="29"/>
      <c r="BF1231" s="1"/>
      <c r="BG1231" s="29"/>
      <c r="BH1231" s="1"/>
      <c r="BI1231" s="29"/>
      <c r="BJ1231" s="1"/>
      <c r="BK1231" s="29"/>
      <c r="BL1231" s="1"/>
      <c r="BM1231" s="29"/>
      <c r="BN1231" s="1"/>
      <c r="BO1231" s="29"/>
      <c r="BP1231" s="1"/>
      <c r="BQ1231" s="29"/>
      <c r="BR1231" s="1"/>
      <c r="BS1231" s="29"/>
      <c r="BT1231" s="1"/>
      <c r="BU1231" s="1"/>
      <c r="BV1231" s="29"/>
      <c r="BW1231" s="1"/>
      <c r="BX1231" s="29"/>
      <c r="BY1231" s="33"/>
      <c r="BZ1231" s="29"/>
      <c r="CA1231" s="33"/>
      <c r="CB1231" s="29"/>
      <c r="CC1231" s="33"/>
    </row>
    <row r="1232" spans="1:81" s="60" customFormat="1" x14ac:dyDescent="0.35">
      <c r="A1232" s="33" t="s">
        <v>63</v>
      </c>
      <c r="B1232" s="34" t="s">
        <v>64</v>
      </c>
      <c r="C1232" s="34" t="s">
        <v>1597</v>
      </c>
      <c r="D1232" s="34" t="s">
        <v>2875</v>
      </c>
      <c r="E1232" s="34" t="s">
        <v>58</v>
      </c>
      <c r="F1232" s="1">
        <v>999926348</v>
      </c>
      <c r="G1232" s="1">
        <f>(K1232+P1232+J1232+M1232+O1232+Q1232)-H1232</f>
        <v>68</v>
      </c>
      <c r="H1232" s="1"/>
      <c r="I1232" s="30"/>
      <c r="J1232" s="1">
        <f>SUM(AR1232,BW1232,CA1232)</f>
        <v>0</v>
      </c>
      <c r="K1232" s="1">
        <f>SUM(AD1232,AF1232,AH1232,AJ1232,AN1232,AL1232,AP1232,AT1232,AV1232,AX1232,AZ1232,BD1232,BF1232,BH1232,BJ1232,BL1232,BN1232,BB1232)</f>
        <v>68</v>
      </c>
      <c r="L1232" s="1">
        <f>COUNT(AD1232,AF1232,AH1232,AJ1232,AL1232,AN1232,AP1232,AT1232,AV1232,AX1232,AZ1232,BB1232,BD1232,BF1232,BH1232,BJ1232,BL1232,BN1232)</f>
        <v>1</v>
      </c>
      <c r="M1232" s="1">
        <f>BP1232+BR1232</f>
        <v>0</v>
      </c>
      <c r="N1232" s="1"/>
      <c r="O1232" s="1">
        <f>BU1232</f>
        <v>0</v>
      </c>
      <c r="P1232" s="1">
        <f>AB1232+BY1232</f>
        <v>0</v>
      </c>
      <c r="Q1232" s="1">
        <f>BT1232+CC1232</f>
        <v>0</v>
      </c>
      <c r="R1232" s="70"/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70"/>
      <c r="AB1232" s="1"/>
      <c r="AC1232" s="29"/>
      <c r="AD1232" s="1"/>
      <c r="AE1232" s="29"/>
      <c r="AF1232" s="1"/>
      <c r="AG1232" s="29"/>
      <c r="AH1232" s="1"/>
      <c r="AI1232" s="29"/>
      <c r="AJ1232" s="1"/>
      <c r="AK1232" s="29"/>
      <c r="AL1232" s="1"/>
      <c r="AM1232" s="29"/>
      <c r="AN1232" s="1"/>
      <c r="AO1232" s="29"/>
      <c r="AP1232" s="1"/>
      <c r="AQ1232" s="29"/>
      <c r="AR1232" s="1"/>
      <c r="AS1232" s="29"/>
      <c r="AT1232" s="1">
        <v>68</v>
      </c>
      <c r="AU1232" s="29">
        <v>3</v>
      </c>
      <c r="AV1232" s="1"/>
      <c r="AW1232" s="29"/>
      <c r="AX1232" s="1"/>
      <c r="AY1232" s="29"/>
      <c r="AZ1232" s="1"/>
      <c r="BA1232" s="29"/>
      <c r="BB1232" s="1"/>
      <c r="BC1232" s="29"/>
      <c r="BD1232" s="1"/>
      <c r="BE1232" s="29"/>
      <c r="BF1232" s="1"/>
      <c r="BG1232" s="29"/>
      <c r="BH1232" s="1"/>
      <c r="BI1232" s="29"/>
      <c r="BJ1232" s="1"/>
      <c r="BK1232" s="29"/>
      <c r="BL1232" s="1"/>
      <c r="BM1232" s="29"/>
      <c r="BN1232" s="1"/>
      <c r="BO1232" s="29"/>
      <c r="BP1232" s="1"/>
      <c r="BQ1232" s="29"/>
      <c r="BR1232" s="1"/>
      <c r="BS1232" s="29"/>
      <c r="BT1232" s="1"/>
      <c r="BU1232" s="1"/>
      <c r="BV1232" s="29"/>
      <c r="BW1232" s="1"/>
      <c r="BX1232" s="29"/>
      <c r="BY1232" s="33"/>
      <c r="BZ1232" s="29"/>
      <c r="CA1232" s="33"/>
      <c r="CB1232" s="29"/>
      <c r="CC1232" s="33"/>
    </row>
    <row r="1233" spans="1:81" s="60" customFormat="1" x14ac:dyDescent="0.35">
      <c r="A1233" s="33" t="s">
        <v>63</v>
      </c>
      <c r="B1233" s="1" t="s">
        <v>64</v>
      </c>
      <c r="C1233" s="1" t="s">
        <v>2286</v>
      </c>
      <c r="D1233" s="1" t="s">
        <v>2287</v>
      </c>
      <c r="E1233" s="1" t="s">
        <v>58</v>
      </c>
      <c r="F1233" s="1">
        <v>999924772</v>
      </c>
      <c r="G1233" s="1">
        <f>(K1233+P1233+J1233+M1233+O1233+Q1233)-H1233</f>
        <v>63</v>
      </c>
      <c r="H1233" s="33"/>
      <c r="I1233" s="30"/>
      <c r="J1233" s="1">
        <f>SUM(AR1233,BW1233,CA1233)</f>
        <v>0</v>
      </c>
      <c r="K1233" s="1">
        <f>SUM(AD1233,AF1233,AH1233,AJ1233,AN1233,AL1233,AP1233,AT1233,AV1233,AX1233,AZ1233,BD1233,BF1233,BH1233,BJ1233,BL1233,BN1233,BB1233)</f>
        <v>63</v>
      </c>
      <c r="L1233" s="1">
        <f>COUNT(AD1233,AF1233,AH1233,AJ1233,AL1233,AN1233,AP1233,AT1233,AV1233,AX1233,AZ1233,BB1233,BD1233,BF1233,BH1233,BJ1233,BL1233,BN1233)</f>
        <v>1</v>
      </c>
      <c r="M1233" s="1">
        <f>BP1233+BR1233</f>
        <v>0</v>
      </c>
      <c r="N1233" s="1"/>
      <c r="O1233" s="1">
        <f>BU1233</f>
        <v>0</v>
      </c>
      <c r="P1233" s="1">
        <f>AB1233+BY1233</f>
        <v>0</v>
      </c>
      <c r="Q1233" s="1">
        <f>BT1233+CC1233</f>
        <v>0</v>
      </c>
      <c r="R1233" s="70"/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70"/>
      <c r="AB1233" s="1"/>
      <c r="AC1233" s="29"/>
      <c r="AD1233" s="1">
        <v>63</v>
      </c>
      <c r="AE1233" s="29">
        <v>5</v>
      </c>
      <c r="AF1233" s="1"/>
      <c r="AG1233" s="29"/>
      <c r="AH1233" s="1"/>
      <c r="AI1233" s="29"/>
      <c r="AJ1233" s="1"/>
      <c r="AK1233" s="29"/>
      <c r="AL1233" s="1"/>
      <c r="AM1233" s="29"/>
      <c r="AN1233" s="1"/>
      <c r="AO1233" s="29"/>
      <c r="AP1233" s="1"/>
      <c r="AQ1233" s="29"/>
      <c r="AR1233" s="1"/>
      <c r="AS1233" s="29"/>
      <c r="AT1233" s="1"/>
      <c r="AU1233" s="29"/>
      <c r="AV1233" s="1"/>
      <c r="AW1233" s="29"/>
      <c r="AX1233" s="1"/>
      <c r="AY1233" s="29"/>
      <c r="AZ1233" s="1"/>
      <c r="BA1233" s="29"/>
      <c r="BB1233" s="1"/>
      <c r="BC1233" s="29"/>
      <c r="BD1233" s="1"/>
      <c r="BE1233" s="29"/>
      <c r="BF1233" s="1"/>
      <c r="BG1233" s="29"/>
      <c r="BH1233" s="1"/>
      <c r="BI1233" s="29"/>
      <c r="BJ1233" s="1"/>
      <c r="BK1233" s="29"/>
      <c r="BL1233" s="1"/>
      <c r="BM1233" s="29"/>
      <c r="BN1233" s="1"/>
      <c r="BO1233" s="29"/>
      <c r="BP1233" s="1"/>
      <c r="BQ1233" s="29"/>
      <c r="BR1233" s="1"/>
      <c r="BS1233" s="29"/>
      <c r="BT1233" s="1"/>
      <c r="BU1233" s="1"/>
      <c r="BV1233" s="29"/>
      <c r="BW1233" s="1"/>
      <c r="BX1233" s="29"/>
      <c r="BY1233" s="33"/>
      <c r="BZ1233" s="29"/>
      <c r="CA1233" s="33"/>
      <c r="CB1233" s="29"/>
      <c r="CC1233" s="33"/>
    </row>
    <row r="1234" spans="1:81" s="60" customFormat="1" x14ac:dyDescent="0.35">
      <c r="A1234" s="33" t="s">
        <v>63</v>
      </c>
      <c r="B1234" s="38" t="s">
        <v>64</v>
      </c>
      <c r="C1234" s="38" t="s">
        <v>2737</v>
      </c>
      <c r="D1234" s="38" t="s">
        <v>1445</v>
      </c>
      <c r="E1234" s="38" t="s">
        <v>58</v>
      </c>
      <c r="F1234" s="38">
        <v>999925980</v>
      </c>
      <c r="G1234" s="1">
        <f>(K1234+P1234+J1234+M1234+O1234+Q1234)-H1234</f>
        <v>63</v>
      </c>
      <c r="H1234" s="1"/>
      <c r="I1234" s="30"/>
      <c r="J1234" s="1">
        <f>SUM(AR1234,BW1234,CA1234)</f>
        <v>0</v>
      </c>
      <c r="K1234" s="1">
        <f>SUM(AD1234,AF1234,AH1234,AJ1234,AN1234,AL1234,AP1234,AT1234,AV1234,AX1234,AZ1234,BD1234,BF1234,BH1234,BJ1234,BL1234,BN1234,BB1234)</f>
        <v>63</v>
      </c>
      <c r="L1234" s="1">
        <f>COUNT(AD1234,AF1234,AH1234,AJ1234,AL1234,AN1234,AP1234,AT1234,AV1234,AX1234,AZ1234,BB1234,BD1234,BF1234,BH1234,BJ1234,BL1234,BN1234)</f>
        <v>1</v>
      </c>
      <c r="M1234" s="1">
        <f>BP1234+BR1234</f>
        <v>0</v>
      </c>
      <c r="N1234" s="1"/>
      <c r="O1234" s="1">
        <f>BU1234</f>
        <v>0</v>
      </c>
      <c r="P1234" s="1">
        <f>AB1234+BY1234</f>
        <v>0</v>
      </c>
      <c r="Q1234" s="1">
        <f>BT1234+CC1234</f>
        <v>0</v>
      </c>
      <c r="R1234" s="70"/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70"/>
      <c r="AB1234" s="1"/>
      <c r="AC1234" s="29"/>
      <c r="AD1234" s="1"/>
      <c r="AE1234" s="29"/>
      <c r="AF1234" s="1"/>
      <c r="AG1234" s="29"/>
      <c r="AH1234" s="1"/>
      <c r="AI1234" s="29"/>
      <c r="AJ1234" s="1">
        <v>63</v>
      </c>
      <c r="AK1234" s="29">
        <v>5</v>
      </c>
      <c r="AL1234" s="1"/>
      <c r="AM1234" s="29"/>
      <c r="AN1234" s="1"/>
      <c r="AO1234" s="29"/>
      <c r="AP1234" s="1"/>
      <c r="AQ1234" s="29"/>
      <c r="AR1234" s="1"/>
      <c r="AS1234" s="29"/>
      <c r="AT1234" s="1"/>
      <c r="AU1234" s="29"/>
      <c r="AV1234" s="1"/>
      <c r="AW1234" s="29"/>
      <c r="AX1234" s="1"/>
      <c r="AY1234" s="29"/>
      <c r="AZ1234" s="1"/>
      <c r="BA1234" s="29"/>
      <c r="BB1234" s="1"/>
      <c r="BC1234" s="29"/>
      <c r="BD1234" s="1"/>
      <c r="BE1234" s="29"/>
      <c r="BF1234" s="1"/>
      <c r="BG1234" s="29"/>
      <c r="BH1234" s="1"/>
      <c r="BI1234" s="29"/>
      <c r="BJ1234" s="1"/>
      <c r="BK1234" s="29"/>
      <c r="BL1234" s="1"/>
      <c r="BM1234" s="29"/>
      <c r="BN1234" s="1"/>
      <c r="BO1234" s="29"/>
      <c r="BP1234" s="1"/>
      <c r="BQ1234" s="29"/>
      <c r="BR1234" s="1"/>
      <c r="BS1234" s="29"/>
      <c r="BT1234" s="1"/>
      <c r="BU1234" s="1"/>
      <c r="BV1234" s="29"/>
      <c r="BW1234" s="1"/>
      <c r="BX1234" s="29"/>
      <c r="BY1234" s="33"/>
      <c r="BZ1234" s="29"/>
      <c r="CA1234" s="33"/>
      <c r="CB1234" s="29"/>
      <c r="CC1234" s="33"/>
    </row>
    <row r="1235" spans="1:81" s="60" customFormat="1" x14ac:dyDescent="0.35">
      <c r="A1235" s="33" t="s">
        <v>63</v>
      </c>
      <c r="B1235" s="1" t="s">
        <v>64</v>
      </c>
      <c r="C1235" s="1" t="s">
        <v>2841</v>
      </c>
      <c r="D1235" s="1" t="s">
        <v>1616</v>
      </c>
      <c r="E1235" s="1" t="s">
        <v>58</v>
      </c>
      <c r="F1235" s="1">
        <v>999926254</v>
      </c>
      <c r="G1235" s="1">
        <f>(K1235+P1235+J1235+M1235+O1235+Q1235)-H1235</f>
        <v>63</v>
      </c>
      <c r="H1235" s="1"/>
      <c r="I1235" s="30"/>
      <c r="J1235" s="1">
        <f>SUM(AR1235,BW1235,CA1235)</f>
        <v>0</v>
      </c>
      <c r="K1235" s="1">
        <f>SUM(AD1235,AF1235,AH1235,AJ1235,AN1235,AL1235,AP1235,AT1235,AV1235,AX1235,AZ1235,BD1235,BF1235,BH1235,BJ1235,BL1235,BN1235,BB1235)</f>
        <v>63</v>
      </c>
      <c r="L1235" s="1">
        <f>COUNT(AD1235,AF1235,AH1235,AJ1235,AL1235,AN1235,AP1235,AT1235,AV1235,AX1235,AZ1235,BB1235,BD1235,BF1235,BH1235,BJ1235,BL1235,BN1235)</f>
        <v>1</v>
      </c>
      <c r="M1235" s="1">
        <f>BP1235+BR1235</f>
        <v>0</v>
      </c>
      <c r="N1235" s="1"/>
      <c r="O1235" s="1">
        <f>BU1235</f>
        <v>0</v>
      </c>
      <c r="P1235" s="1">
        <f>AB1235+BY1235</f>
        <v>0</v>
      </c>
      <c r="Q1235" s="1">
        <f>BT1235+CC1235</f>
        <v>0</v>
      </c>
      <c r="R1235" s="70"/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70"/>
      <c r="AB1235" s="1"/>
      <c r="AC1235" s="29"/>
      <c r="AD1235" s="1"/>
      <c r="AE1235" s="29"/>
      <c r="AF1235" s="1"/>
      <c r="AG1235" s="29"/>
      <c r="AH1235" s="1"/>
      <c r="AI1235" s="29"/>
      <c r="AJ1235" s="1"/>
      <c r="AK1235" s="29"/>
      <c r="AL1235" s="1"/>
      <c r="AM1235" s="29"/>
      <c r="AN1235" s="1"/>
      <c r="AO1235" s="29"/>
      <c r="AP1235" s="1">
        <v>63</v>
      </c>
      <c r="AQ1235" s="29">
        <v>5</v>
      </c>
      <c r="AR1235" s="1"/>
      <c r="AS1235" s="29"/>
      <c r="AT1235" s="1"/>
      <c r="AU1235" s="29"/>
      <c r="AV1235" s="1"/>
      <c r="AW1235" s="29"/>
      <c r="AX1235" s="1"/>
      <c r="AY1235" s="29"/>
      <c r="AZ1235" s="1"/>
      <c r="BA1235" s="29"/>
      <c r="BB1235" s="1"/>
      <c r="BC1235" s="29"/>
      <c r="BD1235" s="1"/>
      <c r="BE1235" s="29"/>
      <c r="BF1235" s="1"/>
      <c r="BG1235" s="29"/>
      <c r="BH1235" s="1"/>
      <c r="BI1235" s="29"/>
      <c r="BJ1235" s="1"/>
      <c r="BK1235" s="29"/>
      <c r="BL1235" s="1"/>
      <c r="BM1235" s="29"/>
      <c r="BN1235" s="1"/>
      <c r="BO1235" s="29"/>
      <c r="BP1235" s="1"/>
      <c r="BQ1235" s="29"/>
      <c r="BR1235" s="1"/>
      <c r="BS1235" s="29"/>
      <c r="BT1235" s="1"/>
      <c r="BU1235" s="1"/>
      <c r="BV1235" s="29"/>
      <c r="BW1235" s="1"/>
      <c r="BX1235" s="29"/>
      <c r="BY1235" s="33"/>
      <c r="BZ1235" s="29"/>
      <c r="CA1235" s="33"/>
      <c r="CB1235" s="29"/>
      <c r="CC1235" s="33"/>
    </row>
    <row r="1236" spans="1:81" s="60" customFormat="1" x14ac:dyDescent="0.35">
      <c r="A1236" s="33" t="s">
        <v>63</v>
      </c>
      <c r="B1236" s="1" t="s">
        <v>64</v>
      </c>
      <c r="C1236" s="1" t="s">
        <v>2332</v>
      </c>
      <c r="D1236" s="1" t="s">
        <v>3000</v>
      </c>
      <c r="E1236" s="1" t="s">
        <v>58</v>
      </c>
      <c r="F1236" s="1">
        <v>999926652</v>
      </c>
      <c r="G1236" s="1">
        <f>(K1236+P1236+J1236+M1236+O1236+Q1236)-H1236</f>
        <v>63</v>
      </c>
      <c r="H1236" s="1"/>
      <c r="I1236" s="30"/>
      <c r="J1236" s="1">
        <f>SUM(AR1236,BW1236,CA1236)</f>
        <v>0</v>
      </c>
      <c r="K1236" s="1">
        <f>SUM(AD1236,AF1236,AH1236,AJ1236,AN1236,AL1236,AP1236,AT1236,AV1236,AX1236,AZ1236,BD1236,BF1236,BH1236,BJ1236,BL1236,BN1236,BB1236)</f>
        <v>63</v>
      </c>
      <c r="L1236" s="1">
        <f>COUNT(AD1236,AF1236,AH1236,AJ1236,AL1236,AN1236,AP1236,AT1236,AV1236,AX1236,AZ1236,BB1236,BD1236,BF1236,BH1236,BJ1236,BL1236,BN1236)</f>
        <v>1</v>
      </c>
      <c r="M1236" s="1">
        <f>BP1236+BR1236</f>
        <v>0</v>
      </c>
      <c r="N1236" s="1"/>
      <c r="O1236" s="1">
        <f>BU1236</f>
        <v>0</v>
      </c>
      <c r="P1236" s="1">
        <f>AB1236+BY1236</f>
        <v>0</v>
      </c>
      <c r="Q1236" s="1">
        <f>BT1236+CC1236</f>
        <v>0</v>
      </c>
      <c r="R1236" s="70"/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70"/>
      <c r="AB1236" s="1"/>
      <c r="AC1236" s="29"/>
      <c r="AD1236" s="1"/>
      <c r="AE1236" s="29"/>
      <c r="AF1236" s="1"/>
      <c r="AG1236" s="29"/>
      <c r="AH1236" s="1"/>
      <c r="AI1236" s="29"/>
      <c r="AJ1236" s="1"/>
      <c r="AK1236" s="29"/>
      <c r="AL1236" s="1"/>
      <c r="AM1236" s="29"/>
      <c r="AN1236" s="1"/>
      <c r="AO1236" s="29"/>
      <c r="AP1236" s="1">
        <v>63</v>
      </c>
      <c r="AQ1236" s="29">
        <v>5</v>
      </c>
      <c r="AR1236" s="1"/>
      <c r="AS1236" s="29"/>
      <c r="AT1236" s="1"/>
      <c r="AU1236" s="29"/>
      <c r="AV1236" s="1"/>
      <c r="AW1236" s="29"/>
      <c r="AX1236" s="1"/>
      <c r="AY1236" s="29"/>
      <c r="AZ1236" s="1"/>
      <c r="BA1236" s="29"/>
      <c r="BB1236" s="1"/>
      <c r="BC1236" s="29"/>
      <c r="BD1236" s="1"/>
      <c r="BE1236" s="29"/>
      <c r="BF1236" s="1"/>
      <c r="BG1236" s="29"/>
      <c r="BH1236" s="1"/>
      <c r="BI1236" s="29"/>
      <c r="BJ1236" s="1"/>
      <c r="BK1236" s="29"/>
      <c r="BL1236" s="1"/>
      <c r="BM1236" s="29"/>
      <c r="BN1236" s="1"/>
      <c r="BO1236" s="29"/>
      <c r="BP1236" s="1"/>
      <c r="BQ1236" s="29"/>
      <c r="BR1236" s="1"/>
      <c r="BS1236" s="29"/>
      <c r="BT1236" s="1"/>
      <c r="BU1236" s="1"/>
      <c r="BV1236" s="29"/>
      <c r="BW1236" s="1"/>
      <c r="BX1236" s="29"/>
      <c r="BY1236" s="33"/>
      <c r="BZ1236" s="29"/>
      <c r="CA1236" s="33"/>
      <c r="CB1236" s="29"/>
      <c r="CC1236" s="33"/>
    </row>
    <row r="1237" spans="1:81" s="60" customFormat="1" x14ac:dyDescent="0.35">
      <c r="A1237" s="33" t="s">
        <v>63</v>
      </c>
      <c r="B1237" s="34" t="s">
        <v>64</v>
      </c>
      <c r="C1237" s="34" t="s">
        <v>2212</v>
      </c>
      <c r="D1237" s="34" t="s">
        <v>3224</v>
      </c>
      <c r="E1237" s="34" t="s">
        <v>58</v>
      </c>
      <c r="F1237" s="1">
        <v>999927161</v>
      </c>
      <c r="G1237" s="1">
        <f>(K1237+P1237+J1237+M1237+O1237+Q1237)-H1237</f>
        <v>63</v>
      </c>
      <c r="H1237" s="1"/>
      <c r="I1237" s="30"/>
      <c r="J1237" s="1">
        <f>SUM(AR1237,BW1237,CA1237)</f>
        <v>0</v>
      </c>
      <c r="K1237" s="1">
        <f>SUM(AD1237,AF1237,AH1237,AJ1237,AN1237,AL1237,AP1237,AT1237,AV1237,AX1237,AZ1237,BD1237,BF1237,BH1237,BJ1237,BL1237,BN1237,BB1237)</f>
        <v>63</v>
      </c>
      <c r="L1237" s="1">
        <f>COUNT(AD1237,AF1237,AH1237,AJ1237,AL1237,AN1237,AP1237,AT1237,AV1237,AX1237,AZ1237,BB1237,BD1237,BF1237,BH1237,BJ1237,BL1237,BN1237)</f>
        <v>1</v>
      </c>
      <c r="M1237" s="1">
        <f>BP1237+BR1237</f>
        <v>0</v>
      </c>
      <c r="N1237" s="1"/>
      <c r="O1237" s="1">
        <f>BU1237</f>
        <v>0</v>
      </c>
      <c r="P1237" s="1">
        <f>AB1237+BY1237</f>
        <v>0</v>
      </c>
      <c r="Q1237" s="1">
        <f>BT1237+CC1237</f>
        <v>0</v>
      </c>
      <c r="R1237" s="70"/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70"/>
      <c r="AB1237" s="1"/>
      <c r="AC1237" s="29"/>
      <c r="AD1237" s="1"/>
      <c r="AE1237" s="29"/>
      <c r="AF1237" s="1"/>
      <c r="AG1237" s="29"/>
      <c r="AH1237" s="1"/>
      <c r="AI1237" s="29"/>
      <c r="AJ1237" s="1"/>
      <c r="AK1237" s="29"/>
      <c r="AL1237" s="1"/>
      <c r="AM1237" s="29"/>
      <c r="AN1237" s="1"/>
      <c r="AO1237" s="29"/>
      <c r="AP1237" s="1"/>
      <c r="AQ1237" s="29"/>
      <c r="AR1237" s="1"/>
      <c r="AS1237" s="29"/>
      <c r="AT1237" s="1">
        <v>63</v>
      </c>
      <c r="AU1237" s="29">
        <v>5</v>
      </c>
      <c r="AV1237" s="1"/>
      <c r="AW1237" s="29"/>
      <c r="AX1237" s="1"/>
      <c r="AY1237" s="29"/>
      <c r="AZ1237" s="1"/>
      <c r="BA1237" s="29"/>
      <c r="BB1237" s="1"/>
      <c r="BC1237" s="29"/>
      <c r="BD1237" s="1"/>
      <c r="BE1237" s="29"/>
      <c r="BF1237" s="1"/>
      <c r="BG1237" s="29"/>
      <c r="BH1237" s="1"/>
      <c r="BI1237" s="29"/>
      <c r="BJ1237" s="1"/>
      <c r="BK1237" s="29"/>
      <c r="BL1237" s="1"/>
      <c r="BM1237" s="29"/>
      <c r="BN1237" s="1"/>
      <c r="BO1237" s="29"/>
      <c r="BP1237" s="1"/>
      <c r="BQ1237" s="29"/>
      <c r="BR1237" s="1"/>
      <c r="BS1237" s="29"/>
      <c r="BT1237" s="1"/>
      <c r="BU1237" s="1"/>
      <c r="BV1237" s="29"/>
      <c r="BW1237" s="1"/>
      <c r="BX1237" s="29"/>
      <c r="BY1237" s="33"/>
      <c r="BZ1237" s="29"/>
      <c r="CA1237" s="33"/>
      <c r="CB1237" s="29"/>
      <c r="CC1237" s="33"/>
    </row>
    <row r="1238" spans="1:81" s="60" customFormat="1" x14ac:dyDescent="0.35">
      <c r="A1238" s="33" t="s">
        <v>63</v>
      </c>
      <c r="B1238" s="34" t="s">
        <v>64</v>
      </c>
      <c r="C1238" s="34" t="s">
        <v>3346</v>
      </c>
      <c r="D1238" s="34" t="s">
        <v>652</v>
      </c>
      <c r="E1238" s="34" t="s">
        <v>58</v>
      </c>
      <c r="F1238" s="1">
        <v>999927471</v>
      </c>
      <c r="G1238" s="1">
        <f>(K1238+P1238+J1238+M1238+O1238+Q1238)-H1238</f>
        <v>63</v>
      </c>
      <c r="H1238" s="1"/>
      <c r="I1238" s="30"/>
      <c r="J1238" s="1">
        <f>SUM(AR1238,BW1238,CA1238)</f>
        <v>0</v>
      </c>
      <c r="K1238" s="1">
        <f>SUM(AD1238,AF1238,AH1238,AJ1238,AN1238,AL1238,AP1238,AT1238,AV1238,AX1238,AZ1238,BD1238,BF1238,BH1238,BJ1238,BL1238,BN1238,BB1238)</f>
        <v>63</v>
      </c>
      <c r="L1238" s="1">
        <f>COUNT(AD1238,AF1238,AH1238,AJ1238,AL1238,AN1238,AP1238,AT1238,AV1238,AX1238,AZ1238,BB1238,BD1238,BF1238,BH1238,BJ1238,BL1238,BN1238)</f>
        <v>1</v>
      </c>
      <c r="M1238" s="1">
        <f>BP1238+BR1238</f>
        <v>0</v>
      </c>
      <c r="N1238" s="1"/>
      <c r="O1238" s="1">
        <f>BU1238</f>
        <v>0</v>
      </c>
      <c r="P1238" s="1">
        <f>AB1238+BY1238</f>
        <v>0</v>
      </c>
      <c r="Q1238" s="1">
        <f>BT1238+CC1238</f>
        <v>0</v>
      </c>
      <c r="R1238" s="70"/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70"/>
      <c r="AB1238" s="1"/>
      <c r="AC1238" s="29"/>
      <c r="AD1238" s="1"/>
      <c r="AE1238" s="29"/>
      <c r="AF1238" s="1"/>
      <c r="AG1238" s="29"/>
      <c r="AH1238" s="1"/>
      <c r="AI1238" s="29"/>
      <c r="AJ1238" s="1"/>
      <c r="AK1238" s="29"/>
      <c r="AL1238" s="1"/>
      <c r="AM1238" s="29"/>
      <c r="AN1238" s="1"/>
      <c r="AO1238" s="29"/>
      <c r="AP1238" s="1"/>
      <c r="AQ1238" s="29"/>
      <c r="AR1238" s="1"/>
      <c r="AS1238" s="29"/>
      <c r="AT1238" s="1"/>
      <c r="AU1238" s="29"/>
      <c r="AV1238" s="1"/>
      <c r="AW1238" s="29"/>
      <c r="AX1238" s="1"/>
      <c r="AY1238" s="29"/>
      <c r="AZ1238" s="1"/>
      <c r="BA1238" s="30"/>
      <c r="BB1238" s="1">
        <v>63</v>
      </c>
      <c r="BC1238" s="29"/>
      <c r="BD1238" s="1"/>
      <c r="BE1238" s="30"/>
      <c r="BF1238" s="1"/>
      <c r="BG1238" s="29"/>
      <c r="BH1238" s="1"/>
      <c r="BI1238" s="29"/>
      <c r="BJ1238" s="1"/>
      <c r="BK1238" s="29"/>
      <c r="BL1238" s="1"/>
      <c r="BM1238" s="29"/>
      <c r="BN1238" s="1"/>
      <c r="BO1238" s="29"/>
      <c r="BP1238" s="1"/>
      <c r="BQ1238" s="29"/>
      <c r="BR1238" s="1"/>
      <c r="BS1238" s="29"/>
      <c r="BT1238" s="1"/>
      <c r="BU1238" s="1"/>
      <c r="BV1238" s="29"/>
      <c r="BW1238" s="1"/>
      <c r="BX1238" s="29"/>
      <c r="BY1238" s="33"/>
      <c r="BZ1238" s="29"/>
      <c r="CA1238" s="33"/>
      <c r="CB1238" s="29"/>
      <c r="CC1238" s="33"/>
    </row>
    <row r="1239" spans="1:81" s="60" customFormat="1" x14ac:dyDescent="0.35">
      <c r="A1239" s="1" t="s">
        <v>63</v>
      </c>
      <c r="B1239" s="1" t="s">
        <v>64</v>
      </c>
      <c r="C1239" s="1" t="s">
        <v>2965</v>
      </c>
      <c r="D1239" s="1" t="s">
        <v>2966</v>
      </c>
      <c r="E1239" s="1" t="s">
        <v>58</v>
      </c>
      <c r="F1239" s="1">
        <v>999926574</v>
      </c>
      <c r="G1239" s="1">
        <f>(K1239+P1239+J1239+M1239+O1239+Q1239)-H1239</f>
        <v>60</v>
      </c>
      <c r="H1239" s="1">
        <f>(J1239+K1239+M1239+N1239+O1239+P1239+Q1239)*0.5</f>
        <v>60</v>
      </c>
      <c r="I1239" s="30"/>
      <c r="J1239" s="1">
        <f>SUM(AR1239,BW1239,CA1239)</f>
        <v>0</v>
      </c>
      <c r="K1239" s="1">
        <f>SUM(AD1239,AF1239,AH1239,AJ1239,AN1239,AL1239,AP1239,AT1239,AV1239,AX1239,AZ1239,BD1239,BF1239,BH1239,BJ1239,BL1239,BN1239,BB1239)</f>
        <v>120</v>
      </c>
      <c r="L1239" s="1">
        <f>COUNT(AD1239,AF1239,AH1239,AJ1239,AL1239,AN1239,AP1239,AT1239,AV1239,AX1239,AZ1239,BB1239,BD1239,BF1239,BH1239,BJ1239,BL1239,BN1239)</f>
        <v>1</v>
      </c>
      <c r="M1239" s="1">
        <f>BP1239+BR1239</f>
        <v>0</v>
      </c>
      <c r="N1239" s="1"/>
      <c r="O1239" s="1">
        <f>BU1239</f>
        <v>0</v>
      </c>
      <c r="P1239" s="1">
        <f>AB1239+BY1239</f>
        <v>0</v>
      </c>
      <c r="Q1239" s="1">
        <f>BT1239+CC1239</f>
        <v>0</v>
      </c>
      <c r="R1239" s="70"/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70"/>
      <c r="AB1239" s="1"/>
      <c r="AC1239" s="29"/>
      <c r="AD1239" s="1"/>
      <c r="AE1239" s="29"/>
      <c r="AF1239" s="1"/>
      <c r="AG1239" s="29"/>
      <c r="AH1239" s="1"/>
      <c r="AI1239" s="29"/>
      <c r="AJ1239" s="1"/>
      <c r="AK1239" s="29"/>
      <c r="AL1239" s="1"/>
      <c r="AM1239" s="29"/>
      <c r="AN1239" s="1"/>
      <c r="AO1239" s="29"/>
      <c r="AP1239" s="1"/>
      <c r="AQ1239" s="29"/>
      <c r="AR1239" s="1"/>
      <c r="AS1239" s="29"/>
      <c r="AT1239" s="1"/>
      <c r="AU1239" s="29"/>
      <c r="AV1239" s="1"/>
      <c r="AW1239" s="29"/>
      <c r="AX1239" s="1"/>
      <c r="AY1239" s="29"/>
      <c r="AZ1239" s="1"/>
      <c r="BA1239" s="29"/>
      <c r="BB1239" s="1"/>
      <c r="BC1239" s="29"/>
      <c r="BD1239" s="1"/>
      <c r="BE1239" s="29"/>
      <c r="BF1239" s="1"/>
      <c r="BG1239" s="29"/>
      <c r="BH1239" s="1"/>
      <c r="BI1239" s="29"/>
      <c r="BJ1239" s="1"/>
      <c r="BK1239" s="29"/>
      <c r="BL1239" s="1">
        <v>120</v>
      </c>
      <c r="BM1239" s="29">
        <v>1</v>
      </c>
      <c r="BN1239" s="1"/>
      <c r="BO1239" s="29"/>
      <c r="BP1239" s="1"/>
      <c r="BQ1239" s="29"/>
      <c r="BR1239" s="1"/>
      <c r="BS1239" s="29"/>
      <c r="BT1239" s="1"/>
      <c r="BU1239" s="1"/>
      <c r="BV1239" s="29"/>
      <c r="BW1239" s="1"/>
      <c r="BX1239" s="29"/>
      <c r="BY1239" s="33"/>
      <c r="BZ1239" s="29"/>
      <c r="CA1239" s="33"/>
      <c r="CB1239" s="29"/>
      <c r="CC1239" s="33"/>
    </row>
    <row r="1240" spans="1:81" s="60" customFormat="1" x14ac:dyDescent="0.35">
      <c r="A1240" s="1" t="s">
        <v>63</v>
      </c>
      <c r="B1240" s="1" t="s">
        <v>64</v>
      </c>
      <c r="C1240" s="1" t="s">
        <v>1194</v>
      </c>
      <c r="D1240" s="1" t="s">
        <v>3115</v>
      </c>
      <c r="E1240" s="1" t="s">
        <v>58</v>
      </c>
      <c r="F1240" s="1">
        <v>999926893</v>
      </c>
      <c r="G1240" s="1">
        <f>(K1240+P1240+J1240+M1240+O1240+Q1240)-H1240</f>
        <v>60</v>
      </c>
      <c r="H1240" s="1">
        <f>(J1240+K1240+M1240+N1240+O1240+P1240+Q1240)*0.5</f>
        <v>60</v>
      </c>
      <c r="I1240" s="30"/>
      <c r="J1240" s="1">
        <f>SUM(AR1240,BW1240,CA1240)</f>
        <v>0</v>
      </c>
      <c r="K1240" s="1">
        <f>SUM(AD1240,AF1240,AH1240,AJ1240,AN1240,AL1240,AP1240,AT1240,AV1240,AX1240,AZ1240,BD1240,BF1240,BH1240,BJ1240,BL1240,BN1240,BB1240)</f>
        <v>120</v>
      </c>
      <c r="L1240" s="1">
        <f>COUNT(AD1240,AF1240,AH1240,AJ1240,AL1240,AN1240,AP1240,AT1240,AV1240,AX1240,AZ1240,BB1240,BD1240,BF1240,BH1240,BJ1240,BL1240,BN1240)</f>
        <v>1</v>
      </c>
      <c r="M1240" s="1">
        <f>BP1240+BR1240</f>
        <v>0</v>
      </c>
      <c r="N1240" s="1"/>
      <c r="O1240" s="1">
        <f>BU1240</f>
        <v>0</v>
      </c>
      <c r="P1240" s="1">
        <f>AB1240+BY1240</f>
        <v>0</v>
      </c>
      <c r="Q1240" s="1">
        <f>BT1240+CC1240</f>
        <v>0</v>
      </c>
      <c r="R1240" s="70"/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70"/>
      <c r="AB1240" s="1"/>
      <c r="AC1240" s="29"/>
      <c r="AD1240" s="1"/>
      <c r="AE1240" s="29"/>
      <c r="AF1240" s="1"/>
      <c r="AG1240" s="29"/>
      <c r="AH1240" s="1"/>
      <c r="AI1240" s="29"/>
      <c r="AJ1240" s="1"/>
      <c r="AK1240" s="29"/>
      <c r="AL1240" s="1"/>
      <c r="AM1240" s="29"/>
      <c r="AN1240" s="1"/>
      <c r="AO1240" s="29"/>
      <c r="AP1240" s="1">
        <v>120</v>
      </c>
      <c r="AQ1240" s="29">
        <v>1</v>
      </c>
      <c r="AR1240" s="1"/>
      <c r="AS1240" s="29"/>
      <c r="AT1240" s="1"/>
      <c r="AU1240" s="29"/>
      <c r="AV1240" s="1"/>
      <c r="AW1240" s="29"/>
      <c r="AX1240" s="1"/>
      <c r="AY1240" s="29"/>
      <c r="AZ1240" s="1"/>
      <c r="BA1240" s="29"/>
      <c r="BB1240" s="1"/>
      <c r="BC1240" s="29"/>
      <c r="BD1240" s="1"/>
      <c r="BE1240" s="29"/>
      <c r="BF1240" s="1"/>
      <c r="BG1240" s="29"/>
      <c r="BH1240" s="1"/>
      <c r="BI1240" s="29"/>
      <c r="BJ1240" s="1"/>
      <c r="BK1240" s="29"/>
      <c r="BL1240" s="1"/>
      <c r="BM1240" s="29"/>
      <c r="BN1240" s="1"/>
      <c r="BO1240" s="29"/>
      <c r="BP1240" s="1"/>
      <c r="BQ1240" s="29"/>
      <c r="BR1240" s="1"/>
      <c r="BS1240" s="29"/>
      <c r="BT1240" s="1"/>
      <c r="BU1240" s="1"/>
      <c r="BV1240" s="29"/>
      <c r="BW1240" s="1"/>
      <c r="BX1240" s="29"/>
      <c r="BY1240" s="33"/>
      <c r="BZ1240" s="29"/>
      <c r="CA1240" s="33"/>
      <c r="CB1240" s="29"/>
      <c r="CC1240" s="33"/>
    </row>
    <row r="1241" spans="1:81" s="60" customFormat="1" x14ac:dyDescent="0.35">
      <c r="A1241" s="1" t="s">
        <v>63</v>
      </c>
      <c r="B1241" s="33" t="s">
        <v>64</v>
      </c>
      <c r="C1241" s="33" t="s">
        <v>3266</v>
      </c>
      <c r="D1241" s="33" t="s">
        <v>900</v>
      </c>
      <c r="E1241" s="33" t="s">
        <v>58</v>
      </c>
      <c r="F1241" s="33">
        <v>999927280</v>
      </c>
      <c r="G1241" s="1">
        <f>(K1241+P1241+J1241+M1241+O1241+Q1241)-H1241</f>
        <v>60</v>
      </c>
      <c r="H1241" s="1">
        <f>(J1241+K1241+M1241+N1241+O1241+P1241+Q1241)*0.5</f>
        <v>60</v>
      </c>
      <c r="I1241" s="30"/>
      <c r="J1241" s="1">
        <f>SUM(AR1241,BW1241,CA1241)</f>
        <v>0</v>
      </c>
      <c r="K1241" s="1">
        <f>SUM(AD1241,AF1241,AH1241,AJ1241,AN1241,AL1241,AP1241,AT1241,AV1241,AX1241,AZ1241,BD1241,BF1241,BH1241,BJ1241,BL1241,BN1241,BB1241)</f>
        <v>120</v>
      </c>
      <c r="L1241" s="1">
        <f>COUNT(AD1241,AF1241,AH1241,AJ1241,AL1241,AN1241,AP1241,AT1241,AV1241,AX1241,AZ1241,BB1241,BD1241,BF1241,BH1241,BJ1241,BL1241,BN1241)</f>
        <v>1</v>
      </c>
      <c r="M1241" s="1">
        <f>BP1241+BR1241</f>
        <v>0</v>
      </c>
      <c r="N1241" s="1"/>
      <c r="O1241" s="1">
        <f>BU1241</f>
        <v>0</v>
      </c>
      <c r="P1241" s="1">
        <f>AB1241+BY1241</f>
        <v>0</v>
      </c>
      <c r="Q1241" s="1">
        <f>BT1241+CC1241</f>
        <v>0</v>
      </c>
      <c r="R1241" s="70"/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70"/>
      <c r="AB1241" s="1"/>
      <c r="AC1241" s="29"/>
      <c r="AD1241" s="1"/>
      <c r="AE1241" s="29"/>
      <c r="AF1241" s="1"/>
      <c r="AG1241" s="29"/>
      <c r="AH1241" s="1"/>
      <c r="AI1241" s="29"/>
      <c r="AJ1241" s="1"/>
      <c r="AK1241" s="29"/>
      <c r="AL1241" s="1"/>
      <c r="AM1241" s="29"/>
      <c r="AN1241" s="1"/>
      <c r="AO1241" s="29"/>
      <c r="AP1241" s="1"/>
      <c r="AQ1241" s="29"/>
      <c r="AR1241" s="1"/>
      <c r="AS1241" s="29"/>
      <c r="AT1241" s="1"/>
      <c r="AU1241" s="29"/>
      <c r="AV1241" s="1"/>
      <c r="AW1241" s="29"/>
      <c r="AX1241" s="1"/>
      <c r="AY1241" s="29"/>
      <c r="AZ1241" s="1"/>
      <c r="BA1241" s="29"/>
      <c r="BB1241" s="1"/>
      <c r="BC1241" s="29"/>
      <c r="BD1241" s="1"/>
      <c r="BE1241" s="29"/>
      <c r="BF1241" s="1">
        <v>120</v>
      </c>
      <c r="BG1241" s="29">
        <v>1</v>
      </c>
      <c r="BH1241" s="1"/>
      <c r="BI1241" s="29"/>
      <c r="BJ1241" s="1"/>
      <c r="BK1241" s="29"/>
      <c r="BL1241" s="1"/>
      <c r="BM1241" s="29"/>
      <c r="BN1241" s="1"/>
      <c r="BO1241" s="29"/>
      <c r="BP1241" s="1"/>
      <c r="BQ1241" s="29"/>
      <c r="BR1241" s="1"/>
      <c r="BS1241" s="29"/>
      <c r="BT1241" s="1"/>
      <c r="BU1241" s="1"/>
      <c r="BV1241" s="29"/>
      <c r="BW1241" s="1"/>
      <c r="BX1241" s="29"/>
      <c r="BY1241" s="33"/>
      <c r="BZ1241" s="29"/>
      <c r="CA1241" s="33"/>
      <c r="CB1241" s="29"/>
      <c r="CC1241" s="33"/>
    </row>
    <row r="1242" spans="1:81" s="60" customFormat="1" x14ac:dyDescent="0.35">
      <c r="A1242" s="33" t="s">
        <v>63</v>
      </c>
      <c r="B1242" s="1" t="s">
        <v>64</v>
      </c>
      <c r="C1242" s="1" t="s">
        <v>2321</v>
      </c>
      <c r="D1242" s="1" t="s">
        <v>2055</v>
      </c>
      <c r="E1242" s="1" t="s">
        <v>58</v>
      </c>
      <c r="F1242" s="1">
        <v>999924875</v>
      </c>
      <c r="G1242" s="1">
        <f>(K1242+P1242+J1242+M1242+O1242+Q1242)-H1242</f>
        <v>60</v>
      </c>
      <c r="H1242" s="1"/>
      <c r="I1242" s="30"/>
      <c r="J1242" s="1">
        <f>SUM(AR1242,BW1242,CA1242)</f>
        <v>0</v>
      </c>
      <c r="K1242" s="1">
        <f>SUM(AD1242,AF1242,AH1242,AJ1242,AN1242,AL1242,AP1242,AT1242,AV1242,AX1242,AZ1242,BD1242,BF1242,BH1242,BJ1242,BL1242,BN1242,BB1242)</f>
        <v>60</v>
      </c>
      <c r="L1242" s="1">
        <f>COUNT(AD1242,AF1242,AH1242,AJ1242,AL1242,AN1242,AP1242,AT1242,AV1242,AX1242,AZ1242,BB1242,BD1242,BF1242,BH1242,BJ1242,BL1242,BN1242)</f>
        <v>1</v>
      </c>
      <c r="M1242" s="1">
        <f>BP1242+BR1242</f>
        <v>0</v>
      </c>
      <c r="N1242" s="1"/>
      <c r="O1242" s="1">
        <f>BU1242</f>
        <v>0</v>
      </c>
      <c r="P1242" s="1">
        <f>AB1242+BY1242</f>
        <v>0</v>
      </c>
      <c r="Q1242" s="1">
        <f>BT1242+CC1242</f>
        <v>0</v>
      </c>
      <c r="R1242" s="70"/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70"/>
      <c r="AB1242" s="1"/>
      <c r="AC1242" s="29"/>
      <c r="AD1242" s="1"/>
      <c r="AE1242" s="29"/>
      <c r="AF1242" s="1"/>
      <c r="AG1242" s="29"/>
      <c r="AH1242" s="1"/>
      <c r="AI1242" s="29"/>
      <c r="AJ1242" s="1"/>
      <c r="AK1242" s="29"/>
      <c r="AL1242" s="1"/>
      <c r="AM1242" s="29"/>
      <c r="AN1242" s="1"/>
      <c r="AO1242" s="29"/>
      <c r="AP1242" s="1"/>
      <c r="AQ1242" s="29"/>
      <c r="AR1242" s="1"/>
      <c r="AS1242" s="29"/>
      <c r="AT1242" s="1"/>
      <c r="AU1242" s="29"/>
      <c r="AV1242" s="1"/>
      <c r="AW1242" s="29"/>
      <c r="AX1242" s="1"/>
      <c r="AY1242" s="29"/>
      <c r="AZ1242" s="1"/>
      <c r="BA1242" s="29"/>
      <c r="BB1242" s="1"/>
      <c r="BC1242" s="29"/>
      <c r="BD1242" s="1"/>
      <c r="BE1242" s="29"/>
      <c r="BF1242" s="1"/>
      <c r="BG1242" s="29"/>
      <c r="BH1242" s="1"/>
      <c r="BI1242" s="29"/>
      <c r="BJ1242" s="1">
        <v>60</v>
      </c>
      <c r="BK1242" s="29">
        <v>1</v>
      </c>
      <c r="BL1242" s="1"/>
      <c r="BM1242" s="29"/>
      <c r="BN1242" s="1"/>
      <c r="BO1242" s="29"/>
      <c r="BP1242" s="1"/>
      <c r="BQ1242" s="29"/>
      <c r="BR1242" s="1"/>
      <c r="BS1242" s="29"/>
      <c r="BT1242" s="1"/>
      <c r="BU1242" s="1"/>
      <c r="BV1242" s="29"/>
      <c r="BW1242" s="1"/>
      <c r="BX1242" s="29"/>
      <c r="BY1242" s="33"/>
      <c r="BZ1242" s="29"/>
      <c r="CA1242" s="33"/>
      <c r="CB1242" s="29"/>
      <c r="CC1242" s="33"/>
    </row>
    <row r="1243" spans="1:81" s="60" customFormat="1" x14ac:dyDescent="0.35">
      <c r="A1243" s="33" t="s">
        <v>63</v>
      </c>
      <c r="B1243" s="1" t="s">
        <v>64</v>
      </c>
      <c r="C1243" s="1" t="s">
        <v>2789</v>
      </c>
      <c r="D1243" s="1" t="s">
        <v>2790</v>
      </c>
      <c r="E1243" s="1" t="s">
        <v>58</v>
      </c>
      <c r="F1243" s="1">
        <v>999926129</v>
      </c>
      <c r="G1243" s="1">
        <f>(K1243+P1243+J1243+M1243+O1243+Q1243)-H1243</f>
        <v>60</v>
      </c>
      <c r="H1243" s="1"/>
      <c r="I1243" s="30"/>
      <c r="J1243" s="1">
        <f>SUM(AR1243,BW1243,CA1243)</f>
        <v>0</v>
      </c>
      <c r="K1243" s="1">
        <f>SUM(AD1243,AF1243,AH1243,AJ1243,AN1243,AL1243,AP1243,AT1243,AV1243,AX1243,AZ1243,BD1243,BF1243,BH1243,BJ1243,BL1243,BN1243,BB1243)</f>
        <v>60</v>
      </c>
      <c r="L1243" s="1">
        <f>COUNT(AD1243,AF1243,AH1243,AJ1243,AL1243,AN1243,AP1243,AT1243,AV1243,AX1243,AZ1243,BB1243,BD1243,BF1243,BH1243,BJ1243,BL1243,BN1243)</f>
        <v>1</v>
      </c>
      <c r="M1243" s="1">
        <f>BP1243+BR1243</f>
        <v>0</v>
      </c>
      <c r="N1243" s="1"/>
      <c r="O1243" s="1">
        <f>BU1243</f>
        <v>0</v>
      </c>
      <c r="P1243" s="1">
        <f>AB1243+BY1243</f>
        <v>0</v>
      </c>
      <c r="Q1243" s="1">
        <f>BT1243+CC1243</f>
        <v>0</v>
      </c>
      <c r="R1243" s="70"/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70"/>
      <c r="AB1243" s="1"/>
      <c r="AC1243" s="29"/>
      <c r="AD1243" s="1"/>
      <c r="AE1243" s="29"/>
      <c r="AF1243" s="1"/>
      <c r="AG1243" s="29"/>
      <c r="AH1243" s="1"/>
      <c r="AI1243" s="29"/>
      <c r="AJ1243" s="1"/>
      <c r="AK1243" s="29"/>
      <c r="AL1243" s="1"/>
      <c r="AM1243" s="29"/>
      <c r="AN1243" s="1"/>
      <c r="AO1243" s="29"/>
      <c r="AP1243" s="1"/>
      <c r="AQ1243" s="29"/>
      <c r="AR1243" s="1"/>
      <c r="AS1243" s="29"/>
      <c r="AT1243" s="1"/>
      <c r="AU1243" s="29"/>
      <c r="AV1243" s="1"/>
      <c r="AW1243" s="29"/>
      <c r="AX1243" s="1">
        <v>60</v>
      </c>
      <c r="AY1243" s="29">
        <v>1</v>
      </c>
      <c r="AZ1243" s="1"/>
      <c r="BA1243" s="29"/>
      <c r="BB1243" s="1"/>
      <c r="BC1243" s="29"/>
      <c r="BD1243" s="1"/>
      <c r="BE1243" s="29"/>
      <c r="BF1243" s="1"/>
      <c r="BG1243" s="29"/>
      <c r="BH1243" s="1"/>
      <c r="BI1243" s="29"/>
      <c r="BJ1243" s="1"/>
      <c r="BK1243" s="29"/>
      <c r="BL1243" s="1"/>
      <c r="BM1243" s="29"/>
      <c r="BN1243" s="1"/>
      <c r="BO1243" s="29"/>
      <c r="BP1243" s="1"/>
      <c r="BQ1243" s="29"/>
      <c r="BR1243" s="1"/>
      <c r="BS1243" s="29"/>
      <c r="BT1243" s="1"/>
      <c r="BU1243" s="1"/>
      <c r="BV1243" s="29"/>
      <c r="BW1243" s="1"/>
      <c r="BX1243" s="29"/>
      <c r="BY1243" s="33"/>
      <c r="BZ1243" s="29"/>
      <c r="CA1243" s="33"/>
      <c r="CB1243" s="29"/>
      <c r="CC1243" s="33"/>
    </row>
    <row r="1244" spans="1:81" s="60" customFormat="1" x14ac:dyDescent="0.35">
      <c r="A1244" s="33" t="s">
        <v>63</v>
      </c>
      <c r="B1244" s="1" t="s">
        <v>64</v>
      </c>
      <c r="C1244" s="1" t="s">
        <v>3489</v>
      </c>
      <c r="D1244" s="1" t="s">
        <v>2749</v>
      </c>
      <c r="E1244" s="1" t="s">
        <v>58</v>
      </c>
      <c r="F1244" s="1">
        <v>999927897</v>
      </c>
      <c r="G1244" s="1">
        <f>(K1244+P1244+J1244+M1244+O1244+Q1244)-H1244</f>
        <v>60</v>
      </c>
      <c r="H1244" s="1"/>
      <c r="I1244" s="30"/>
      <c r="J1244" s="1">
        <f>SUM(AR1244,BW1244,CA1244)</f>
        <v>0</v>
      </c>
      <c r="K1244" s="1">
        <f>SUM(AD1244,AF1244,AH1244,AJ1244,AN1244,AL1244,AP1244,AT1244,AV1244,AX1244,AZ1244,BD1244,BF1244,BH1244,BJ1244,BL1244,BN1244,BB1244)</f>
        <v>60</v>
      </c>
      <c r="L1244" s="1">
        <f>COUNT(AD1244,AF1244,AH1244,AJ1244,AL1244,AN1244,AP1244,AT1244,AV1244,AX1244,AZ1244,BB1244,BD1244,BF1244,BH1244,BJ1244,BL1244,BN1244)</f>
        <v>1</v>
      </c>
      <c r="M1244" s="1">
        <f>BP1244+BR1244</f>
        <v>0</v>
      </c>
      <c r="N1244" s="1"/>
      <c r="O1244" s="1">
        <f>BU1244</f>
        <v>0</v>
      </c>
      <c r="P1244" s="1">
        <f>AB1244+BY1244</f>
        <v>0</v>
      </c>
      <c r="Q1244" s="1">
        <f>BT1244+CC1244</f>
        <v>0</v>
      </c>
      <c r="R1244" s="70"/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70"/>
      <c r="AB1244" s="1"/>
      <c r="AC1244" s="29"/>
      <c r="AD1244" s="1"/>
      <c r="AE1244" s="29"/>
      <c r="AF1244" s="1"/>
      <c r="AG1244" s="29"/>
      <c r="AH1244" s="1"/>
      <c r="AI1244" s="29"/>
      <c r="AJ1244" s="1"/>
      <c r="AK1244" s="29"/>
      <c r="AL1244" s="1"/>
      <c r="AM1244" s="29"/>
      <c r="AN1244" s="1"/>
      <c r="AO1244" s="29"/>
      <c r="AP1244" s="1"/>
      <c r="AQ1244" s="29"/>
      <c r="AR1244" s="1"/>
      <c r="AS1244" s="29"/>
      <c r="AT1244" s="1"/>
      <c r="AU1244" s="29"/>
      <c r="AV1244" s="1"/>
      <c r="AW1244" s="29"/>
      <c r="AX1244" s="1"/>
      <c r="AY1244" s="29"/>
      <c r="AZ1244" s="1"/>
      <c r="BA1244" s="29"/>
      <c r="BB1244" s="1"/>
      <c r="BC1244" s="29"/>
      <c r="BD1244" s="1">
        <v>60</v>
      </c>
      <c r="BE1244" s="29">
        <v>1</v>
      </c>
      <c r="BF1244" s="1"/>
      <c r="BG1244" s="29"/>
      <c r="BH1244" s="1"/>
      <c r="BI1244" s="29"/>
      <c r="BJ1244" s="1"/>
      <c r="BK1244" s="29"/>
      <c r="BL1244" s="1"/>
      <c r="BM1244" s="29"/>
      <c r="BN1244" s="1"/>
      <c r="BO1244" s="29"/>
      <c r="BP1244" s="1"/>
      <c r="BQ1244" s="29"/>
      <c r="BR1244" s="1"/>
      <c r="BS1244" s="29"/>
      <c r="BT1244" s="1"/>
      <c r="BU1244" s="1"/>
      <c r="BV1244" s="29"/>
      <c r="BW1244" s="1"/>
      <c r="BX1244" s="29"/>
      <c r="BY1244" s="33"/>
      <c r="BZ1244" s="29"/>
      <c r="CA1244" s="33"/>
      <c r="CB1244" s="29"/>
      <c r="CC1244" s="33"/>
    </row>
    <row r="1245" spans="1:81" s="60" customFormat="1" x14ac:dyDescent="0.35">
      <c r="A1245" s="33" t="s">
        <v>63</v>
      </c>
      <c r="B1245" s="1" t="s">
        <v>64</v>
      </c>
      <c r="C1245" s="1" t="s">
        <v>1061</v>
      </c>
      <c r="D1245" s="1" t="s">
        <v>2316</v>
      </c>
      <c r="E1245" s="1" t="s">
        <v>58</v>
      </c>
      <c r="F1245" s="1">
        <v>999924854</v>
      </c>
      <c r="G1245" s="1">
        <f>(K1245+P1245+J1245+M1245+O1245+Q1245)-H1245</f>
        <v>58</v>
      </c>
      <c r="H1245" s="33"/>
      <c r="I1245" s="30"/>
      <c r="J1245" s="1">
        <f>SUM(AR1245,BW1245,CA1245)</f>
        <v>0</v>
      </c>
      <c r="K1245" s="1">
        <f>SUM(AD1245,AF1245,AH1245,AJ1245,AN1245,AL1245,AP1245,AT1245,AV1245,AX1245,AZ1245,BD1245,BF1245,BH1245,BJ1245,BL1245,BN1245,BB1245)</f>
        <v>58</v>
      </c>
      <c r="L1245" s="1">
        <f>COUNT(AD1245,AF1245,AH1245,AJ1245,AL1245,AN1245,AP1245,AT1245,AV1245,AX1245,AZ1245,BB1245,BD1245,BF1245,BH1245,BJ1245,BL1245,BN1245)</f>
        <v>1</v>
      </c>
      <c r="M1245" s="1">
        <f>BP1245+BR1245</f>
        <v>0</v>
      </c>
      <c r="N1245" s="1"/>
      <c r="O1245" s="1">
        <f>BU1245</f>
        <v>0</v>
      </c>
      <c r="P1245" s="1">
        <f>AB1245+BY1245</f>
        <v>0</v>
      </c>
      <c r="Q1245" s="1">
        <f>BT1245+CC1245</f>
        <v>0</v>
      </c>
      <c r="R1245" s="70"/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70"/>
      <c r="AB1245" s="1"/>
      <c r="AC1245" s="29"/>
      <c r="AD1245" s="1"/>
      <c r="AE1245" s="29"/>
      <c r="AF1245" s="1"/>
      <c r="AG1245" s="29"/>
      <c r="AH1245" s="1">
        <v>58</v>
      </c>
      <c r="AI1245" s="29">
        <v>6</v>
      </c>
      <c r="AJ1245" s="1"/>
      <c r="AK1245" s="29"/>
      <c r="AL1245" s="1"/>
      <c r="AM1245" s="29"/>
      <c r="AN1245" s="1"/>
      <c r="AO1245" s="29"/>
      <c r="AP1245" s="1"/>
      <c r="AQ1245" s="29"/>
      <c r="AR1245" s="1"/>
      <c r="AS1245" s="29"/>
      <c r="AT1245" s="1"/>
      <c r="AU1245" s="29"/>
      <c r="AV1245" s="1"/>
      <c r="AW1245" s="29"/>
      <c r="AX1245" s="1"/>
      <c r="AY1245" s="29"/>
      <c r="AZ1245" s="1"/>
      <c r="BA1245" s="29"/>
      <c r="BB1245" s="1"/>
      <c r="BC1245" s="29"/>
      <c r="BD1245" s="1"/>
      <c r="BE1245" s="29"/>
      <c r="BF1245" s="1"/>
      <c r="BG1245" s="29"/>
      <c r="BH1245" s="1"/>
      <c r="BI1245" s="29"/>
      <c r="BJ1245" s="1"/>
      <c r="BK1245" s="29"/>
      <c r="BL1245" s="1"/>
      <c r="BM1245" s="29"/>
      <c r="BN1245" s="1"/>
      <c r="BO1245" s="29"/>
      <c r="BP1245" s="1"/>
      <c r="BQ1245" s="29"/>
      <c r="BR1245" s="1"/>
      <c r="BS1245" s="29"/>
      <c r="BT1245" s="1"/>
      <c r="BU1245" s="1"/>
      <c r="BV1245" s="29"/>
      <c r="BW1245" s="1"/>
      <c r="BX1245" s="29"/>
      <c r="BY1245" s="33"/>
      <c r="BZ1245" s="29"/>
      <c r="CA1245" s="33"/>
      <c r="CB1245" s="29"/>
      <c r="CC1245" s="33"/>
    </row>
    <row r="1246" spans="1:81" s="60" customFormat="1" x14ac:dyDescent="0.35">
      <c r="A1246" s="33" t="s">
        <v>63</v>
      </c>
      <c r="B1246" s="33" t="s">
        <v>64</v>
      </c>
      <c r="C1246" s="33" t="s">
        <v>2604</v>
      </c>
      <c r="D1246" s="33" t="s">
        <v>2605</v>
      </c>
      <c r="E1246" s="33" t="s">
        <v>58</v>
      </c>
      <c r="F1246" s="33">
        <v>999925657</v>
      </c>
      <c r="G1246" s="1">
        <f>(K1246+P1246+J1246+M1246+O1246+Q1246)-H1246</f>
        <v>58</v>
      </c>
      <c r="H1246" s="1"/>
      <c r="I1246" s="30"/>
      <c r="J1246" s="1">
        <f>SUM(AR1246,BW1246,CA1246)</f>
        <v>0</v>
      </c>
      <c r="K1246" s="1">
        <f>SUM(AD1246,AF1246,AH1246,AJ1246,AN1246,AL1246,AP1246,AT1246,AV1246,AX1246,AZ1246,BD1246,BF1246,BH1246,BJ1246,BL1246,BN1246,BB1246)</f>
        <v>58</v>
      </c>
      <c r="L1246" s="1">
        <f>COUNT(AD1246,AF1246,AH1246,AJ1246,AL1246,AN1246,AP1246,AT1246,AV1246,AX1246,AZ1246,BB1246,BD1246,BF1246,BH1246,BJ1246,BL1246,BN1246)</f>
        <v>1</v>
      </c>
      <c r="M1246" s="1">
        <f>BP1246+BR1246</f>
        <v>0</v>
      </c>
      <c r="N1246" s="1"/>
      <c r="O1246" s="1">
        <f>BU1246</f>
        <v>0</v>
      </c>
      <c r="P1246" s="1">
        <f>AB1246+BY1246</f>
        <v>0</v>
      </c>
      <c r="Q1246" s="1">
        <f>BT1246+CC1246</f>
        <v>0</v>
      </c>
      <c r="R1246" s="70"/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70"/>
      <c r="AB1246" s="1"/>
      <c r="AC1246" s="29"/>
      <c r="AD1246" s="1"/>
      <c r="AE1246" s="29"/>
      <c r="AF1246" s="1"/>
      <c r="AG1246" s="29"/>
      <c r="AH1246" s="1"/>
      <c r="AI1246" s="29"/>
      <c r="AJ1246" s="1"/>
      <c r="AK1246" s="29"/>
      <c r="AL1246" s="1"/>
      <c r="AM1246" s="29"/>
      <c r="AN1246" s="1"/>
      <c r="AO1246" s="29"/>
      <c r="AP1246" s="1"/>
      <c r="AQ1246" s="29"/>
      <c r="AR1246" s="1"/>
      <c r="AS1246" s="29"/>
      <c r="AT1246" s="1"/>
      <c r="AU1246" s="29"/>
      <c r="AV1246" s="1"/>
      <c r="AW1246" s="29"/>
      <c r="AX1246" s="1"/>
      <c r="AY1246" s="29"/>
      <c r="AZ1246" s="1"/>
      <c r="BA1246" s="29"/>
      <c r="BB1246" s="1"/>
      <c r="BC1246" s="29"/>
      <c r="BD1246" s="1"/>
      <c r="BE1246" s="29"/>
      <c r="BF1246" s="1">
        <v>58</v>
      </c>
      <c r="BG1246" s="29">
        <v>6</v>
      </c>
      <c r="BH1246" s="1"/>
      <c r="BI1246" s="29"/>
      <c r="BJ1246" s="1"/>
      <c r="BK1246" s="29"/>
      <c r="BL1246" s="1"/>
      <c r="BM1246" s="29"/>
      <c r="BN1246" s="1"/>
      <c r="BO1246" s="29"/>
      <c r="BP1246" s="1"/>
      <c r="BQ1246" s="29"/>
      <c r="BR1246" s="1"/>
      <c r="BS1246" s="29"/>
      <c r="BT1246" s="1"/>
      <c r="BU1246" s="1"/>
      <c r="BV1246" s="29"/>
      <c r="BW1246" s="1"/>
      <c r="BX1246" s="29"/>
      <c r="BY1246" s="33"/>
      <c r="BZ1246" s="29"/>
      <c r="CA1246" s="33"/>
      <c r="CB1246" s="29"/>
      <c r="CC1246" s="33"/>
    </row>
    <row r="1247" spans="1:81" s="60" customFormat="1" x14ac:dyDescent="0.35">
      <c r="A1247" s="33" t="s">
        <v>63</v>
      </c>
      <c r="B1247" s="34" t="s">
        <v>64</v>
      </c>
      <c r="C1247" s="34" t="s">
        <v>2831</v>
      </c>
      <c r="D1247" s="34" t="s">
        <v>2832</v>
      </c>
      <c r="E1247" s="34" t="s">
        <v>58</v>
      </c>
      <c r="F1247" s="1">
        <v>999926222</v>
      </c>
      <c r="G1247" s="1">
        <f>(K1247+P1247+J1247+M1247+O1247+Q1247)-H1247</f>
        <v>54</v>
      </c>
      <c r="H1247" s="1"/>
      <c r="I1247" s="30"/>
      <c r="J1247" s="1">
        <f>SUM(AR1247,BW1247,CA1247)</f>
        <v>0</v>
      </c>
      <c r="K1247" s="1">
        <f>SUM(AD1247,AF1247,AH1247,AJ1247,AN1247,AL1247,AP1247,AT1247,AV1247,AX1247,AZ1247,BD1247,BF1247,BH1247,BJ1247,BL1247,BN1247,BB1247)</f>
        <v>54</v>
      </c>
      <c r="L1247" s="1">
        <f>COUNT(AD1247,AF1247,AH1247,AJ1247,AL1247,AN1247,AP1247,AT1247,AV1247,AX1247,AZ1247,BB1247,BD1247,BF1247,BH1247,BJ1247,BL1247,BN1247)</f>
        <v>1</v>
      </c>
      <c r="M1247" s="1">
        <f>BP1247+BR1247</f>
        <v>0</v>
      </c>
      <c r="N1247" s="1"/>
      <c r="O1247" s="1">
        <f>BU1247</f>
        <v>0</v>
      </c>
      <c r="P1247" s="1">
        <f>AB1247+BY1247</f>
        <v>0</v>
      </c>
      <c r="Q1247" s="1">
        <f>BT1247+CC1247</f>
        <v>0</v>
      </c>
      <c r="R1247" s="70"/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70"/>
      <c r="AB1247" s="1"/>
      <c r="AC1247" s="29"/>
      <c r="AD1247" s="1"/>
      <c r="AE1247" s="29"/>
      <c r="AF1247" s="1"/>
      <c r="AG1247" s="29"/>
      <c r="AH1247" s="1"/>
      <c r="AI1247" s="29"/>
      <c r="AJ1247" s="1"/>
      <c r="AK1247" s="29"/>
      <c r="AL1247" s="1"/>
      <c r="AM1247" s="29"/>
      <c r="AN1247" s="1"/>
      <c r="AO1247" s="29"/>
      <c r="AP1247" s="1"/>
      <c r="AQ1247" s="29"/>
      <c r="AR1247" s="1"/>
      <c r="AS1247" s="29"/>
      <c r="AT1247" s="1"/>
      <c r="AU1247" s="29"/>
      <c r="AV1247" s="1"/>
      <c r="AW1247" s="29"/>
      <c r="AX1247" s="1"/>
      <c r="AY1247" s="29"/>
      <c r="AZ1247" s="1"/>
      <c r="BA1247" s="30"/>
      <c r="BB1247" s="1">
        <v>54</v>
      </c>
      <c r="BC1247" s="29"/>
      <c r="BD1247" s="1"/>
      <c r="BE1247" s="30"/>
      <c r="BF1247" s="1"/>
      <c r="BG1247" s="29"/>
      <c r="BH1247" s="1"/>
      <c r="BI1247" s="29"/>
      <c r="BJ1247" s="1"/>
      <c r="BK1247" s="29"/>
      <c r="BL1247" s="1"/>
      <c r="BM1247" s="29"/>
      <c r="BN1247" s="1"/>
      <c r="BO1247" s="29"/>
      <c r="BP1247" s="1"/>
      <c r="BQ1247" s="29"/>
      <c r="BR1247" s="1"/>
      <c r="BS1247" s="29"/>
      <c r="BT1247" s="1"/>
      <c r="BU1247" s="1"/>
      <c r="BV1247" s="29"/>
      <c r="BW1247" s="1"/>
      <c r="BX1247" s="29"/>
      <c r="BY1247" s="33"/>
      <c r="BZ1247" s="29"/>
      <c r="CA1247" s="33"/>
      <c r="CB1247" s="29"/>
      <c r="CC1247" s="33"/>
    </row>
    <row r="1248" spans="1:81" s="60" customFormat="1" x14ac:dyDescent="0.35">
      <c r="A1248" s="1" t="s">
        <v>63</v>
      </c>
      <c r="B1248" s="34" t="s">
        <v>64</v>
      </c>
      <c r="C1248" s="34" t="s">
        <v>3280</v>
      </c>
      <c r="D1248" s="34" t="s">
        <v>156</v>
      </c>
      <c r="E1248" s="34" t="s">
        <v>58</v>
      </c>
      <c r="F1248" s="1">
        <v>999927302</v>
      </c>
      <c r="G1248" s="1">
        <f>(K1248+P1248+J1248+M1248+O1248+Q1248)-H1248</f>
        <v>49</v>
      </c>
      <c r="H1248" s="1">
        <f>(J1248+K1248+M1248+N1248+O1248+P1248+Q1248)*0.5</f>
        <v>49</v>
      </c>
      <c r="I1248" s="30"/>
      <c r="J1248" s="1">
        <f>SUM(AR1248,BW1248,CA1248)</f>
        <v>0</v>
      </c>
      <c r="K1248" s="1">
        <f>SUM(AD1248,AF1248,AH1248,AJ1248,AN1248,AL1248,AP1248,AT1248,AV1248,AX1248,AZ1248,BD1248,BF1248,BH1248,BJ1248,BL1248,BN1248,BB1248)</f>
        <v>30</v>
      </c>
      <c r="L1248" s="1">
        <f>COUNT(AD1248,AF1248,AH1248,AJ1248,AL1248,AN1248,AP1248,AT1248,AV1248,AX1248,AZ1248,BB1248,BD1248,BF1248,BH1248,BJ1248,BL1248,BN1248)</f>
        <v>1</v>
      </c>
      <c r="M1248" s="1">
        <f>BP1248+BR1248</f>
        <v>0</v>
      </c>
      <c r="N1248" s="1"/>
      <c r="O1248" s="1">
        <f>BU1248</f>
        <v>68</v>
      </c>
      <c r="P1248" s="1">
        <f>AB1248+BY1248</f>
        <v>0</v>
      </c>
      <c r="Q1248" s="1">
        <f>BT1248+CC1248</f>
        <v>0</v>
      </c>
      <c r="R1248" s="70"/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70"/>
      <c r="AB1248" s="1"/>
      <c r="AC1248" s="29"/>
      <c r="AD1248" s="1"/>
      <c r="AE1248" s="29"/>
      <c r="AF1248" s="1"/>
      <c r="AG1248" s="29"/>
      <c r="AH1248" s="1"/>
      <c r="AI1248" s="29"/>
      <c r="AJ1248" s="1"/>
      <c r="AK1248" s="29"/>
      <c r="AL1248" s="1"/>
      <c r="AM1248" s="29"/>
      <c r="AN1248" s="1"/>
      <c r="AO1248" s="29"/>
      <c r="AP1248" s="1"/>
      <c r="AQ1248" s="29"/>
      <c r="AR1248" s="1"/>
      <c r="AS1248" s="29"/>
      <c r="AT1248" s="1">
        <v>30</v>
      </c>
      <c r="AU1248" s="29">
        <v>1</v>
      </c>
      <c r="AV1248" s="1"/>
      <c r="AW1248" s="29"/>
      <c r="AX1248" s="1"/>
      <c r="AY1248" s="29"/>
      <c r="AZ1248" s="1"/>
      <c r="BA1248" s="29"/>
      <c r="BB1248" s="1"/>
      <c r="BC1248" s="29"/>
      <c r="BD1248" s="1"/>
      <c r="BE1248" s="29"/>
      <c r="BF1248" s="1"/>
      <c r="BG1248" s="29"/>
      <c r="BH1248" s="1"/>
      <c r="BI1248" s="29"/>
      <c r="BJ1248" s="1"/>
      <c r="BK1248" s="29"/>
      <c r="BL1248" s="1"/>
      <c r="BM1248" s="29"/>
      <c r="BN1248" s="1"/>
      <c r="BO1248" s="29"/>
      <c r="BP1248" s="1"/>
      <c r="BQ1248" s="29"/>
      <c r="BR1248" s="1"/>
      <c r="BS1248" s="29"/>
      <c r="BT1248" s="1"/>
      <c r="BU1248" s="1">
        <v>68</v>
      </c>
      <c r="BV1248" s="29">
        <v>8</v>
      </c>
      <c r="BW1248" s="1"/>
      <c r="BX1248" s="29"/>
      <c r="BY1248" s="33"/>
      <c r="BZ1248" s="29"/>
      <c r="CA1248" s="33"/>
      <c r="CB1248" s="29"/>
      <c r="CC1248" s="33"/>
    </row>
    <row r="1249" spans="1:81" s="60" customFormat="1" x14ac:dyDescent="0.35">
      <c r="A1249" s="33" t="s">
        <v>63</v>
      </c>
      <c r="B1249" s="1" t="s">
        <v>64</v>
      </c>
      <c r="C1249" s="1" t="s">
        <v>2914</v>
      </c>
      <c r="D1249" s="1" t="s">
        <v>2915</v>
      </c>
      <c r="E1249" s="1" t="s">
        <v>58</v>
      </c>
      <c r="F1249" s="1">
        <v>999926440</v>
      </c>
      <c r="G1249" s="1">
        <f>(K1249+P1249+J1249+M1249+O1249+Q1249)-H1249</f>
        <v>45</v>
      </c>
      <c r="H1249" s="1"/>
      <c r="I1249" s="30"/>
      <c r="J1249" s="1">
        <f>SUM(AR1249,BW1249,CA1249)</f>
        <v>0</v>
      </c>
      <c r="K1249" s="1">
        <f>SUM(AD1249,AF1249,AH1249,AJ1249,AN1249,AL1249,AP1249,AT1249,AV1249,AX1249,AZ1249,BD1249,BF1249,BH1249,BJ1249,BL1249,BN1249,BB1249)</f>
        <v>45</v>
      </c>
      <c r="L1249" s="1">
        <f>COUNT(AD1249,AF1249,AH1249,AJ1249,AL1249,AN1249,AP1249,AT1249,AV1249,AX1249,AZ1249,BB1249,BD1249,BF1249,BH1249,BJ1249,BL1249,BN1249)</f>
        <v>1</v>
      </c>
      <c r="M1249" s="1">
        <f>BP1249+BR1249</f>
        <v>0</v>
      </c>
      <c r="N1249" s="1"/>
      <c r="O1249" s="1">
        <f>BU1249</f>
        <v>0</v>
      </c>
      <c r="P1249" s="1">
        <f>AB1249+BY1249</f>
        <v>0</v>
      </c>
      <c r="Q1249" s="1">
        <f>BT1249+CC1249</f>
        <v>0</v>
      </c>
      <c r="R1249" s="70"/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70"/>
      <c r="AB1249" s="1"/>
      <c r="AC1249" s="29"/>
      <c r="AD1249" s="1"/>
      <c r="AE1249" s="29"/>
      <c r="AF1249" s="1"/>
      <c r="AG1249" s="29"/>
      <c r="AH1249" s="1"/>
      <c r="AI1249" s="29"/>
      <c r="AJ1249" s="1"/>
      <c r="AK1249" s="29"/>
      <c r="AL1249" s="1"/>
      <c r="AM1249" s="29"/>
      <c r="AN1249" s="1"/>
      <c r="AO1249" s="29"/>
      <c r="AP1249" s="1"/>
      <c r="AQ1249" s="29"/>
      <c r="AR1249" s="1"/>
      <c r="AS1249" s="29"/>
      <c r="AT1249" s="1"/>
      <c r="AU1249" s="29"/>
      <c r="AV1249" s="1"/>
      <c r="AW1249" s="29"/>
      <c r="AX1249" s="1">
        <v>45</v>
      </c>
      <c r="AY1249" s="29">
        <v>2</v>
      </c>
      <c r="AZ1249" s="1"/>
      <c r="BA1249" s="29"/>
      <c r="BB1249" s="1"/>
      <c r="BC1249" s="29"/>
      <c r="BD1249" s="1"/>
      <c r="BE1249" s="29"/>
      <c r="BF1249" s="1"/>
      <c r="BG1249" s="29"/>
      <c r="BH1249" s="1"/>
      <c r="BI1249" s="29"/>
      <c r="BJ1249" s="1"/>
      <c r="BK1249" s="29"/>
      <c r="BL1249" s="1"/>
      <c r="BM1249" s="29"/>
      <c r="BN1249" s="1"/>
      <c r="BO1249" s="29"/>
      <c r="BP1249" s="1"/>
      <c r="BQ1249" s="29"/>
      <c r="BR1249" s="1"/>
      <c r="BS1249" s="29"/>
      <c r="BT1249" s="1"/>
      <c r="BU1249" s="1"/>
      <c r="BV1249" s="29"/>
      <c r="BW1249" s="1"/>
      <c r="BX1249" s="29"/>
      <c r="BY1249" s="33"/>
      <c r="BZ1249" s="29"/>
      <c r="CA1249" s="33"/>
      <c r="CB1249" s="29"/>
      <c r="CC1249" s="33"/>
    </row>
    <row r="1250" spans="1:81" s="60" customFormat="1" x14ac:dyDescent="0.35">
      <c r="A1250" s="33" t="s">
        <v>63</v>
      </c>
      <c r="B1250" s="1" t="s">
        <v>64</v>
      </c>
      <c r="C1250" s="1" t="s">
        <v>2096</v>
      </c>
      <c r="D1250" s="1" t="s">
        <v>127</v>
      </c>
      <c r="E1250" s="1" t="s">
        <v>58</v>
      </c>
      <c r="F1250" s="1">
        <v>999926431</v>
      </c>
      <c r="G1250" s="1">
        <f>(K1250+P1250+J1250+M1250+O1250+Q1250)-H1250</f>
        <v>38</v>
      </c>
      <c r="H1250" s="1"/>
      <c r="I1250" s="30"/>
      <c r="J1250" s="1">
        <f>SUM(AR1250,BW1250,CA1250)</f>
        <v>0</v>
      </c>
      <c r="K1250" s="1">
        <f>SUM(AD1250,AF1250,AH1250,AJ1250,AN1250,AL1250,AP1250,AT1250,AV1250,AX1250,AZ1250,BD1250,BF1250,BH1250,BJ1250,BL1250,BN1250,BB1250)</f>
        <v>38</v>
      </c>
      <c r="L1250" s="1">
        <f>COUNT(AD1250,AF1250,AH1250,AJ1250,AL1250,AN1250,AP1250,AT1250,AV1250,AX1250,AZ1250,BB1250,BD1250,BF1250,BH1250,BJ1250,BL1250,BN1250)</f>
        <v>1</v>
      </c>
      <c r="M1250" s="1">
        <f>BP1250+BR1250</f>
        <v>0</v>
      </c>
      <c r="N1250" s="1"/>
      <c r="O1250" s="1">
        <f>BU1250</f>
        <v>0</v>
      </c>
      <c r="P1250" s="1">
        <f>AB1250+BY1250</f>
        <v>0</v>
      </c>
      <c r="Q1250" s="1">
        <f>BT1250+CC1250</f>
        <v>0</v>
      </c>
      <c r="R1250" s="70"/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70"/>
      <c r="AB1250" s="1"/>
      <c r="AC1250" s="29"/>
      <c r="AD1250" s="1"/>
      <c r="AE1250" s="29"/>
      <c r="AF1250" s="1"/>
      <c r="AG1250" s="29"/>
      <c r="AH1250" s="1"/>
      <c r="AI1250" s="29"/>
      <c r="AJ1250" s="1"/>
      <c r="AK1250" s="29"/>
      <c r="AL1250" s="1"/>
      <c r="AM1250" s="29"/>
      <c r="AN1250" s="1"/>
      <c r="AO1250" s="29"/>
      <c r="AP1250" s="1">
        <v>38</v>
      </c>
      <c r="AQ1250" s="29" t="s">
        <v>97</v>
      </c>
      <c r="AR1250" s="1"/>
      <c r="AS1250" s="29"/>
      <c r="AT1250" s="1"/>
      <c r="AU1250" s="29"/>
      <c r="AV1250" s="1"/>
      <c r="AW1250" s="29"/>
      <c r="AX1250" s="1"/>
      <c r="AY1250" s="29"/>
      <c r="AZ1250" s="1"/>
      <c r="BA1250" s="29"/>
      <c r="BB1250" s="1"/>
      <c r="BC1250" s="29"/>
      <c r="BD1250" s="1"/>
      <c r="BE1250" s="29"/>
      <c r="BF1250" s="1"/>
      <c r="BG1250" s="29"/>
      <c r="BH1250" s="1"/>
      <c r="BI1250" s="29"/>
      <c r="BJ1250" s="1"/>
      <c r="BK1250" s="29"/>
      <c r="BL1250" s="1"/>
      <c r="BM1250" s="29"/>
      <c r="BN1250" s="1"/>
      <c r="BO1250" s="29"/>
      <c r="BP1250" s="1"/>
      <c r="BQ1250" s="29"/>
      <c r="BR1250" s="1"/>
      <c r="BS1250" s="29"/>
      <c r="BT1250" s="1"/>
      <c r="BU1250" s="1"/>
      <c r="BV1250" s="29"/>
      <c r="BW1250" s="1"/>
      <c r="BX1250" s="29"/>
      <c r="BY1250" s="33"/>
      <c r="BZ1250" s="29"/>
      <c r="CA1250" s="33"/>
      <c r="CB1250" s="29"/>
      <c r="CC1250" s="33"/>
    </row>
    <row r="1251" spans="1:81" s="60" customFormat="1" x14ac:dyDescent="0.35">
      <c r="A1251" s="33" t="s">
        <v>63</v>
      </c>
      <c r="B1251" s="1" t="s">
        <v>64</v>
      </c>
      <c r="C1251" s="1" t="s">
        <v>2140</v>
      </c>
      <c r="D1251" s="1" t="s">
        <v>412</v>
      </c>
      <c r="E1251" s="1" t="s">
        <v>58</v>
      </c>
      <c r="F1251" s="1">
        <v>999926499</v>
      </c>
      <c r="G1251" s="1">
        <f>(K1251+P1251+J1251+M1251+O1251+Q1251)-H1251</f>
        <v>38</v>
      </c>
      <c r="H1251" s="1"/>
      <c r="I1251" s="30"/>
      <c r="J1251" s="1">
        <f>SUM(AR1251,BW1251,CA1251)</f>
        <v>0</v>
      </c>
      <c r="K1251" s="1">
        <f>SUM(AD1251,AF1251,AH1251,AJ1251,AN1251,AL1251,AP1251,AT1251,AV1251,AX1251,AZ1251,BD1251,BF1251,BH1251,BJ1251,BL1251,BN1251,BB1251)</f>
        <v>38</v>
      </c>
      <c r="L1251" s="1">
        <f>COUNT(AD1251,AF1251,AH1251,AJ1251,AL1251,AN1251,AP1251,AT1251,AV1251,AX1251,AZ1251,BB1251,BD1251,BF1251,BH1251,BJ1251,BL1251,BN1251)</f>
        <v>1</v>
      </c>
      <c r="M1251" s="1">
        <f>BP1251+BR1251</f>
        <v>0</v>
      </c>
      <c r="N1251" s="1"/>
      <c r="O1251" s="1">
        <f>BU1251</f>
        <v>0</v>
      </c>
      <c r="P1251" s="1">
        <f>AB1251+BY1251</f>
        <v>0</v>
      </c>
      <c r="Q1251" s="1">
        <f>BT1251+CC1251</f>
        <v>0</v>
      </c>
      <c r="R1251" s="70"/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70"/>
      <c r="AB1251" s="1"/>
      <c r="AC1251" s="29"/>
      <c r="AD1251" s="1"/>
      <c r="AE1251" s="29"/>
      <c r="AF1251" s="1"/>
      <c r="AG1251" s="29"/>
      <c r="AH1251" s="1"/>
      <c r="AI1251" s="29"/>
      <c r="AJ1251" s="1"/>
      <c r="AK1251" s="29"/>
      <c r="AL1251" s="1"/>
      <c r="AM1251" s="29"/>
      <c r="AN1251" s="1"/>
      <c r="AO1251" s="29"/>
      <c r="AP1251" s="1">
        <v>38</v>
      </c>
      <c r="AQ1251" s="29" t="s">
        <v>97</v>
      </c>
      <c r="AR1251" s="1"/>
      <c r="AS1251" s="29"/>
      <c r="AT1251" s="1"/>
      <c r="AU1251" s="29"/>
      <c r="AV1251" s="1"/>
      <c r="AW1251" s="29"/>
      <c r="AX1251" s="1"/>
      <c r="AY1251" s="29"/>
      <c r="AZ1251" s="1"/>
      <c r="BA1251" s="29"/>
      <c r="BB1251" s="1"/>
      <c r="BC1251" s="29"/>
      <c r="BD1251" s="1"/>
      <c r="BE1251" s="29"/>
      <c r="BF1251" s="1"/>
      <c r="BG1251" s="29"/>
      <c r="BH1251" s="1"/>
      <c r="BI1251" s="29"/>
      <c r="BJ1251" s="1"/>
      <c r="BK1251" s="29"/>
      <c r="BL1251" s="1"/>
      <c r="BM1251" s="29"/>
      <c r="BN1251" s="1"/>
      <c r="BO1251" s="29"/>
      <c r="BP1251" s="1"/>
      <c r="BQ1251" s="29"/>
      <c r="BR1251" s="1"/>
      <c r="BS1251" s="29"/>
      <c r="BT1251" s="1"/>
      <c r="BU1251" s="1"/>
      <c r="BV1251" s="29"/>
      <c r="BW1251" s="1"/>
      <c r="BX1251" s="29"/>
      <c r="BY1251" s="33"/>
      <c r="BZ1251" s="29"/>
      <c r="CA1251" s="33"/>
      <c r="CB1251" s="29"/>
      <c r="CC1251" s="33"/>
    </row>
    <row r="1252" spans="1:81" s="60" customFormat="1" x14ac:dyDescent="0.35">
      <c r="A1252" s="33" t="s">
        <v>63</v>
      </c>
      <c r="B1252" s="33" t="s">
        <v>64</v>
      </c>
      <c r="C1252" s="33" t="s">
        <v>3150</v>
      </c>
      <c r="D1252" s="33" t="s">
        <v>3151</v>
      </c>
      <c r="E1252" s="33" t="s">
        <v>58</v>
      </c>
      <c r="F1252" s="33">
        <v>999926953</v>
      </c>
      <c r="G1252" s="1">
        <f>(K1252+P1252+J1252+M1252+O1252+Q1252)-H1252</f>
        <v>38</v>
      </c>
      <c r="H1252" s="1"/>
      <c r="I1252" s="30"/>
      <c r="J1252" s="1">
        <f>SUM(AR1252,BW1252,CA1252)</f>
        <v>0</v>
      </c>
      <c r="K1252" s="1">
        <f>SUM(AD1252,AF1252,AH1252,AJ1252,AN1252,AL1252,AP1252,AT1252,AV1252,AX1252,AZ1252,BD1252,BF1252,BH1252,BJ1252,BL1252,BN1252,BB1252)</f>
        <v>38</v>
      </c>
      <c r="L1252" s="1">
        <f>COUNT(AD1252,AF1252,AH1252,AJ1252,AL1252,AN1252,AP1252,AT1252,AV1252,AX1252,AZ1252,BB1252,BD1252,BF1252,BH1252,BJ1252,BL1252,BN1252)</f>
        <v>1</v>
      </c>
      <c r="M1252" s="1">
        <f>BP1252+BR1252</f>
        <v>0</v>
      </c>
      <c r="N1252" s="1"/>
      <c r="O1252" s="1">
        <f>BU1252</f>
        <v>0</v>
      </c>
      <c r="P1252" s="1">
        <f>AB1252+BY1252</f>
        <v>0</v>
      </c>
      <c r="Q1252" s="1">
        <f>BT1252+CC1252</f>
        <v>0</v>
      </c>
      <c r="R1252" s="70"/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70"/>
      <c r="AB1252" s="1"/>
      <c r="AC1252" s="29"/>
      <c r="AD1252" s="1"/>
      <c r="AE1252" s="29"/>
      <c r="AF1252" s="1"/>
      <c r="AG1252" s="29"/>
      <c r="AH1252" s="1"/>
      <c r="AI1252" s="29"/>
      <c r="AJ1252" s="1"/>
      <c r="AK1252" s="29"/>
      <c r="AL1252" s="1"/>
      <c r="AM1252" s="29"/>
      <c r="AN1252" s="1"/>
      <c r="AO1252" s="29"/>
      <c r="AP1252" s="1"/>
      <c r="AQ1252" s="29"/>
      <c r="AR1252" s="1"/>
      <c r="AS1252" s="29"/>
      <c r="AT1252" s="1"/>
      <c r="AU1252" s="29"/>
      <c r="AV1252" s="1"/>
      <c r="AW1252" s="29"/>
      <c r="AX1252" s="1"/>
      <c r="AY1252" s="29"/>
      <c r="AZ1252" s="1"/>
      <c r="BA1252" s="29"/>
      <c r="BB1252" s="1"/>
      <c r="BC1252" s="29"/>
      <c r="BD1252" s="1"/>
      <c r="BE1252" s="29"/>
      <c r="BF1252" s="1">
        <v>38</v>
      </c>
      <c r="BG1252" s="29" t="s">
        <v>97</v>
      </c>
      <c r="BH1252" s="1"/>
      <c r="BI1252" s="29"/>
      <c r="BJ1252" s="1"/>
      <c r="BK1252" s="29"/>
      <c r="BL1252" s="1"/>
      <c r="BM1252" s="29"/>
      <c r="BN1252" s="1"/>
      <c r="BO1252" s="29"/>
      <c r="BP1252" s="1"/>
      <c r="BQ1252" s="29"/>
      <c r="BR1252" s="1"/>
      <c r="BS1252" s="29"/>
      <c r="BT1252" s="1"/>
      <c r="BU1252" s="1"/>
      <c r="BV1252" s="29"/>
      <c r="BW1252" s="1"/>
      <c r="BX1252" s="29"/>
      <c r="BY1252" s="33"/>
      <c r="BZ1252" s="29"/>
      <c r="CA1252" s="33"/>
      <c r="CB1252" s="29"/>
      <c r="CC1252" s="33"/>
    </row>
    <row r="1253" spans="1:81" s="60" customFormat="1" x14ac:dyDescent="0.35">
      <c r="A1253" s="33" t="s">
        <v>63</v>
      </c>
      <c r="B1253" s="1" t="s">
        <v>64</v>
      </c>
      <c r="C1253" s="1" t="s">
        <v>1656</v>
      </c>
      <c r="D1253" s="1" t="s">
        <v>3250</v>
      </c>
      <c r="E1253" s="1" t="s">
        <v>58</v>
      </c>
      <c r="F1253" s="1">
        <v>999927229</v>
      </c>
      <c r="G1253" s="1">
        <f>(K1253+P1253+J1253+M1253+O1253+Q1253)-H1253</f>
        <v>38</v>
      </c>
      <c r="H1253" s="1"/>
      <c r="I1253" s="30"/>
      <c r="J1253" s="1">
        <f>SUM(AR1253,BW1253,CA1253)</f>
        <v>0</v>
      </c>
      <c r="K1253" s="1">
        <f>SUM(AD1253,AF1253,AH1253,AJ1253,AN1253,AL1253,AP1253,AT1253,AV1253,AX1253,AZ1253,BD1253,BF1253,BH1253,BJ1253,BL1253,BN1253,BB1253)</f>
        <v>38</v>
      </c>
      <c r="L1253" s="1">
        <f>COUNT(AD1253,AF1253,AH1253,AJ1253,AL1253,AN1253,AP1253,AT1253,AV1253,AX1253,AZ1253,BB1253,BD1253,BF1253,BH1253,BJ1253,BL1253,BN1253)</f>
        <v>1</v>
      </c>
      <c r="M1253" s="1">
        <f>BP1253+BR1253</f>
        <v>0</v>
      </c>
      <c r="N1253" s="1"/>
      <c r="O1253" s="1">
        <f>BU1253</f>
        <v>0</v>
      </c>
      <c r="P1253" s="1">
        <f>AB1253+BY1253</f>
        <v>0</v>
      </c>
      <c r="Q1253" s="1">
        <f>BT1253+CC1253</f>
        <v>0</v>
      </c>
      <c r="R1253" s="70"/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70"/>
      <c r="AB1253" s="1"/>
      <c r="AC1253" s="29"/>
      <c r="AD1253" s="1"/>
      <c r="AE1253" s="29"/>
      <c r="AF1253" s="1"/>
      <c r="AG1253" s="29"/>
      <c r="AH1253" s="1"/>
      <c r="AI1253" s="29"/>
      <c r="AJ1253" s="1"/>
      <c r="AK1253" s="29"/>
      <c r="AL1253" s="1"/>
      <c r="AM1253" s="29"/>
      <c r="AN1253" s="1"/>
      <c r="AO1253" s="29"/>
      <c r="AP1253" s="1">
        <v>38</v>
      </c>
      <c r="AQ1253" s="29" t="s">
        <v>97</v>
      </c>
      <c r="AR1253" s="1"/>
      <c r="AS1253" s="29"/>
      <c r="AT1253" s="1"/>
      <c r="AU1253" s="29"/>
      <c r="AV1253" s="1"/>
      <c r="AW1253" s="29"/>
      <c r="AX1253" s="1"/>
      <c r="AY1253" s="29"/>
      <c r="AZ1253" s="1"/>
      <c r="BA1253" s="29"/>
      <c r="BB1253" s="1"/>
      <c r="BC1253" s="29"/>
      <c r="BD1253" s="1"/>
      <c r="BE1253" s="29"/>
      <c r="BF1253" s="1"/>
      <c r="BG1253" s="29"/>
      <c r="BH1253" s="1"/>
      <c r="BI1253" s="29"/>
      <c r="BJ1253" s="1"/>
      <c r="BK1253" s="29"/>
      <c r="BL1253" s="1"/>
      <c r="BM1253" s="29"/>
      <c r="BN1253" s="1"/>
      <c r="BO1253" s="29"/>
      <c r="BP1253" s="1"/>
      <c r="BQ1253" s="29"/>
      <c r="BR1253" s="1"/>
      <c r="BS1253" s="29"/>
      <c r="BT1253" s="1"/>
      <c r="BU1253" s="1"/>
      <c r="BV1253" s="29"/>
      <c r="BW1253" s="1"/>
      <c r="BX1253" s="29"/>
      <c r="BY1253" s="33"/>
      <c r="BZ1253" s="29"/>
      <c r="CA1253" s="33"/>
      <c r="CB1253" s="29"/>
      <c r="CC1253" s="33"/>
    </row>
    <row r="1254" spans="1:81" s="60" customFormat="1" x14ac:dyDescent="0.35">
      <c r="A1254" s="33" t="s">
        <v>63</v>
      </c>
      <c r="B1254" s="33" t="s">
        <v>64</v>
      </c>
      <c r="C1254" s="33" t="s">
        <v>3392</v>
      </c>
      <c r="D1254" s="33" t="s">
        <v>361</v>
      </c>
      <c r="E1254" s="33" t="s">
        <v>58</v>
      </c>
      <c r="F1254" s="33">
        <v>999927569</v>
      </c>
      <c r="G1254" s="1">
        <f>(K1254+P1254+J1254+M1254+O1254+Q1254)-H1254</f>
        <v>38</v>
      </c>
      <c r="H1254" s="1"/>
      <c r="I1254" s="30"/>
      <c r="J1254" s="1">
        <f>SUM(AR1254,BW1254,CA1254)</f>
        <v>0</v>
      </c>
      <c r="K1254" s="1">
        <f>SUM(AD1254,AF1254,AH1254,AJ1254,AN1254,AL1254,AP1254,AT1254,AV1254,AX1254,AZ1254,BD1254,BF1254,BH1254,BJ1254,BL1254,BN1254,BB1254)</f>
        <v>38</v>
      </c>
      <c r="L1254" s="1">
        <f>COUNT(AD1254,AF1254,AH1254,AJ1254,AL1254,AN1254,AP1254,AT1254,AV1254,AX1254,AZ1254,BB1254,BD1254,BF1254,BH1254,BJ1254,BL1254,BN1254)</f>
        <v>1</v>
      </c>
      <c r="M1254" s="1">
        <f>BP1254+BR1254</f>
        <v>0</v>
      </c>
      <c r="N1254" s="1"/>
      <c r="O1254" s="1">
        <f>BU1254</f>
        <v>0</v>
      </c>
      <c r="P1254" s="1">
        <f>AB1254+BY1254</f>
        <v>0</v>
      </c>
      <c r="Q1254" s="1">
        <f>BT1254+CC1254</f>
        <v>0</v>
      </c>
      <c r="R1254" s="70"/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70"/>
      <c r="AB1254" s="1"/>
      <c r="AC1254" s="29"/>
      <c r="AD1254" s="1"/>
      <c r="AE1254" s="29"/>
      <c r="AF1254" s="1"/>
      <c r="AG1254" s="29"/>
      <c r="AH1254" s="1"/>
      <c r="AI1254" s="29"/>
      <c r="AJ1254" s="1"/>
      <c r="AK1254" s="29"/>
      <c r="AL1254" s="1"/>
      <c r="AM1254" s="29"/>
      <c r="AN1254" s="1"/>
      <c r="AO1254" s="29"/>
      <c r="AP1254" s="1"/>
      <c r="AQ1254" s="29"/>
      <c r="AR1254" s="1"/>
      <c r="AS1254" s="29"/>
      <c r="AT1254" s="1"/>
      <c r="AU1254" s="29"/>
      <c r="AV1254" s="1"/>
      <c r="AW1254" s="29"/>
      <c r="AX1254" s="1"/>
      <c r="AY1254" s="29"/>
      <c r="AZ1254" s="1"/>
      <c r="BA1254" s="29"/>
      <c r="BB1254" s="1"/>
      <c r="BC1254" s="29"/>
      <c r="BD1254" s="1"/>
      <c r="BE1254" s="29"/>
      <c r="BF1254" s="1">
        <v>38</v>
      </c>
      <c r="BG1254" s="29" t="s">
        <v>97</v>
      </c>
      <c r="BH1254" s="1"/>
      <c r="BI1254" s="29"/>
      <c r="BJ1254" s="1"/>
      <c r="BK1254" s="29"/>
      <c r="BL1254" s="1"/>
      <c r="BM1254" s="29"/>
      <c r="BN1254" s="1"/>
      <c r="BO1254" s="29"/>
      <c r="BP1254" s="1"/>
      <c r="BQ1254" s="29"/>
      <c r="BR1254" s="1"/>
      <c r="BS1254" s="29"/>
      <c r="BT1254" s="1"/>
      <c r="BU1254" s="1"/>
      <c r="BV1254" s="29"/>
      <c r="BW1254" s="1"/>
      <c r="BX1254" s="29"/>
      <c r="BY1254" s="33"/>
      <c r="BZ1254" s="29"/>
      <c r="CA1254" s="33"/>
      <c r="CB1254" s="29"/>
      <c r="CC1254" s="33"/>
    </row>
    <row r="1255" spans="1:81" s="60" customFormat="1" x14ac:dyDescent="0.35">
      <c r="A1255" s="33" t="s">
        <v>63</v>
      </c>
      <c r="B1255" s="34" t="s">
        <v>64</v>
      </c>
      <c r="C1255" s="34" t="s">
        <v>3446</v>
      </c>
      <c r="D1255" s="34" t="s">
        <v>3447</v>
      </c>
      <c r="E1255" s="34" t="s">
        <v>58</v>
      </c>
      <c r="F1255" s="1">
        <v>999927776</v>
      </c>
      <c r="G1255" s="1">
        <f>(K1255+P1255+J1255+M1255+O1255+Q1255)-H1255</f>
        <v>38</v>
      </c>
      <c r="H1255" s="1"/>
      <c r="I1255" s="30"/>
      <c r="J1255" s="1">
        <f>SUM(AR1255,BW1255,CA1255)</f>
        <v>0</v>
      </c>
      <c r="K1255" s="1">
        <f>SUM(AD1255,AF1255,AH1255,AJ1255,AN1255,AL1255,AP1255,AT1255,AV1255,AX1255,AZ1255,BD1255,BF1255,BH1255,BJ1255,BL1255,BN1255,BB1255)</f>
        <v>38</v>
      </c>
      <c r="L1255" s="1">
        <f>COUNT(AD1255,AF1255,AH1255,AJ1255,AL1255,AN1255,AP1255,AT1255,AV1255,AX1255,AZ1255,BB1255,BD1255,BF1255,BH1255,BJ1255,BL1255,BN1255)</f>
        <v>1</v>
      </c>
      <c r="M1255" s="1">
        <f>BP1255+BR1255</f>
        <v>0</v>
      </c>
      <c r="N1255" s="1"/>
      <c r="O1255" s="1">
        <f>BU1255</f>
        <v>0</v>
      </c>
      <c r="P1255" s="1">
        <f>AB1255+BY1255</f>
        <v>0</v>
      </c>
      <c r="Q1255" s="1">
        <f>BT1255+CC1255</f>
        <v>0</v>
      </c>
      <c r="R1255" s="70"/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70"/>
      <c r="AB1255" s="1"/>
      <c r="AC1255" s="29"/>
      <c r="AD1255" s="1"/>
      <c r="AE1255" s="29"/>
      <c r="AF1255" s="1"/>
      <c r="AG1255" s="29"/>
      <c r="AH1255" s="1"/>
      <c r="AI1255" s="29"/>
      <c r="AJ1255" s="1"/>
      <c r="AK1255" s="29"/>
      <c r="AL1255" s="1"/>
      <c r="AM1255" s="29"/>
      <c r="AN1255" s="1"/>
      <c r="AO1255" s="29"/>
      <c r="AP1255" s="1"/>
      <c r="AQ1255" s="29"/>
      <c r="AR1255" s="1"/>
      <c r="AS1255" s="29"/>
      <c r="AT1255" s="1"/>
      <c r="AU1255" s="29"/>
      <c r="AV1255" s="1"/>
      <c r="AW1255" s="29"/>
      <c r="AX1255" s="1"/>
      <c r="AY1255" s="29"/>
      <c r="AZ1255" s="1"/>
      <c r="BA1255" s="30"/>
      <c r="BB1255" s="1">
        <v>38</v>
      </c>
      <c r="BC1255" s="29"/>
      <c r="BD1255" s="1"/>
      <c r="BE1255" s="30"/>
      <c r="BF1255" s="1"/>
      <c r="BG1255" s="29"/>
      <c r="BH1255" s="1"/>
      <c r="BI1255" s="29"/>
      <c r="BJ1255" s="1"/>
      <c r="BK1255" s="29"/>
      <c r="BL1255" s="1"/>
      <c r="BM1255" s="29"/>
      <c r="BN1255" s="1"/>
      <c r="BO1255" s="29"/>
      <c r="BP1255" s="1"/>
      <c r="BQ1255" s="29"/>
      <c r="BR1255" s="1"/>
      <c r="BS1255" s="29"/>
      <c r="BT1255" s="1"/>
      <c r="BU1255" s="1"/>
      <c r="BV1255" s="29"/>
      <c r="BW1255" s="1"/>
      <c r="BX1255" s="29"/>
      <c r="BY1255" s="33"/>
      <c r="BZ1255" s="29"/>
      <c r="CA1255" s="33"/>
      <c r="CB1255" s="29"/>
      <c r="CC1255" s="33"/>
    </row>
    <row r="1256" spans="1:81" s="60" customFormat="1" x14ac:dyDescent="0.35">
      <c r="A1256" s="33" t="s">
        <v>63</v>
      </c>
      <c r="B1256" s="33" t="s">
        <v>64</v>
      </c>
      <c r="C1256" s="33" t="s">
        <v>2409</v>
      </c>
      <c r="D1256" s="33" t="s">
        <v>3591</v>
      </c>
      <c r="E1256" s="33" t="s">
        <v>58</v>
      </c>
      <c r="F1256" s="33">
        <v>999928150</v>
      </c>
      <c r="G1256" s="1">
        <f>(K1256+P1256+J1256+M1256+O1256+Q1256)-H1256</f>
        <v>38</v>
      </c>
      <c r="H1256" s="1"/>
      <c r="I1256" s="30"/>
      <c r="J1256" s="1">
        <f>SUM(AR1256,BW1256,CA1256)</f>
        <v>0</v>
      </c>
      <c r="K1256" s="1">
        <f>SUM(AD1256,AF1256,AH1256,AJ1256,AN1256,AL1256,AP1256,AT1256,AV1256,AX1256,AZ1256,BD1256,BF1256,BH1256,BJ1256,BL1256,BN1256,BB1256)</f>
        <v>38</v>
      </c>
      <c r="L1256" s="1">
        <f>COUNT(AD1256,AF1256,AH1256,AJ1256,AL1256,AN1256,AP1256,AT1256,AV1256,AX1256,AZ1256,BB1256,BD1256,BF1256,BH1256,BJ1256,BL1256,BN1256)</f>
        <v>1</v>
      </c>
      <c r="M1256" s="1">
        <f>BP1256+BR1256</f>
        <v>0</v>
      </c>
      <c r="N1256" s="1"/>
      <c r="O1256" s="1">
        <f>BU1256</f>
        <v>0</v>
      </c>
      <c r="P1256" s="1">
        <f>AB1256+BY1256</f>
        <v>0</v>
      </c>
      <c r="Q1256" s="1">
        <f>BT1256+CC1256</f>
        <v>0</v>
      </c>
      <c r="R1256" s="70"/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70"/>
      <c r="AB1256" s="1"/>
      <c r="AC1256" s="29"/>
      <c r="AD1256" s="1"/>
      <c r="AE1256" s="29"/>
      <c r="AF1256" s="1"/>
      <c r="AG1256" s="29"/>
      <c r="AH1256" s="1"/>
      <c r="AI1256" s="29"/>
      <c r="AJ1256" s="1"/>
      <c r="AK1256" s="29"/>
      <c r="AL1256" s="1"/>
      <c r="AM1256" s="29"/>
      <c r="AN1256" s="1"/>
      <c r="AO1256" s="29"/>
      <c r="AP1256" s="1"/>
      <c r="AQ1256" s="29"/>
      <c r="AR1256" s="1"/>
      <c r="AS1256" s="29"/>
      <c r="AT1256" s="1"/>
      <c r="AU1256" s="29"/>
      <c r="AV1256" s="1"/>
      <c r="AW1256" s="29"/>
      <c r="AX1256" s="1"/>
      <c r="AY1256" s="29"/>
      <c r="AZ1256" s="1"/>
      <c r="BA1256" s="29"/>
      <c r="BB1256" s="1"/>
      <c r="BC1256" s="29"/>
      <c r="BD1256" s="1"/>
      <c r="BE1256" s="29"/>
      <c r="BF1256" s="1">
        <v>38</v>
      </c>
      <c r="BG1256" s="29" t="s">
        <v>97</v>
      </c>
      <c r="BH1256" s="1"/>
      <c r="BI1256" s="29"/>
      <c r="BJ1256" s="1"/>
      <c r="BK1256" s="29"/>
      <c r="BL1256" s="1"/>
      <c r="BM1256" s="29"/>
      <c r="BN1256" s="1"/>
      <c r="BO1256" s="29"/>
      <c r="BP1256" s="1"/>
      <c r="BQ1256" s="29"/>
      <c r="BR1256" s="1"/>
      <c r="BS1256" s="29"/>
      <c r="BT1256" s="1"/>
      <c r="BU1256" s="1"/>
      <c r="BV1256" s="29"/>
      <c r="BW1256" s="1"/>
      <c r="BX1256" s="29"/>
      <c r="BY1256" s="33"/>
      <c r="BZ1256" s="29"/>
      <c r="CA1256" s="33"/>
      <c r="CB1256" s="29"/>
      <c r="CC1256" s="33"/>
    </row>
    <row r="1257" spans="1:81" s="60" customFormat="1" x14ac:dyDescent="0.35">
      <c r="A1257" s="1" t="s">
        <v>63</v>
      </c>
      <c r="B1257" s="1" t="s">
        <v>64</v>
      </c>
      <c r="C1257" s="1" t="s">
        <v>2817</v>
      </c>
      <c r="D1257" s="1" t="s">
        <v>1494</v>
      </c>
      <c r="E1257" s="1" t="s">
        <v>58</v>
      </c>
      <c r="F1257" s="1">
        <v>999926199</v>
      </c>
      <c r="G1257" s="1">
        <f>(K1257+P1257+J1257+M1257+O1257+Q1257)-H1257</f>
        <v>34</v>
      </c>
      <c r="H1257" s="1">
        <f>(J1257+K1257+M1257+N1257+O1257+P1257+Q1257)*0.5</f>
        <v>34</v>
      </c>
      <c r="I1257" s="30"/>
      <c r="J1257" s="1">
        <f>SUM(AR1257,BW1257,CA1257)</f>
        <v>0</v>
      </c>
      <c r="K1257" s="1">
        <f>SUM(AD1257,AF1257,AH1257,AJ1257,AN1257,AL1257,AP1257,AT1257,AV1257,AX1257,AZ1257,BD1257,BF1257,BH1257,BJ1257,BL1257,BN1257,BB1257)</f>
        <v>68</v>
      </c>
      <c r="L1257" s="1">
        <f>COUNT(AD1257,AF1257,AH1257,AJ1257,AL1257,AN1257,AP1257,AT1257,AV1257,AX1257,AZ1257,BB1257,BD1257,BF1257,BH1257,BJ1257,BL1257,BN1257)</f>
        <v>1</v>
      </c>
      <c r="M1257" s="1">
        <f>BP1257+BR1257</f>
        <v>0</v>
      </c>
      <c r="N1257" s="1"/>
      <c r="O1257" s="1">
        <f>BU1257</f>
        <v>0</v>
      </c>
      <c r="P1257" s="1">
        <f>AB1257+BY1257</f>
        <v>0</v>
      </c>
      <c r="Q1257" s="1">
        <f>BT1257+CC1257</f>
        <v>0</v>
      </c>
      <c r="R1257" s="70"/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70"/>
      <c r="AB1257" s="1"/>
      <c r="AC1257" s="29"/>
      <c r="AD1257" s="1"/>
      <c r="AE1257" s="29"/>
      <c r="AF1257" s="1"/>
      <c r="AG1257" s="29"/>
      <c r="AH1257" s="1"/>
      <c r="AI1257" s="29"/>
      <c r="AJ1257" s="1"/>
      <c r="AK1257" s="29"/>
      <c r="AL1257" s="1"/>
      <c r="AM1257" s="29"/>
      <c r="AN1257" s="1"/>
      <c r="AO1257" s="29"/>
      <c r="AP1257" s="1">
        <v>68</v>
      </c>
      <c r="AQ1257" s="29">
        <v>3</v>
      </c>
      <c r="AR1257" s="1"/>
      <c r="AS1257" s="29"/>
      <c r="AT1257" s="1"/>
      <c r="AU1257" s="29"/>
      <c r="AV1257" s="1"/>
      <c r="AW1257" s="29"/>
      <c r="AX1257" s="1"/>
      <c r="AY1257" s="29"/>
      <c r="AZ1257" s="1"/>
      <c r="BA1257" s="29"/>
      <c r="BB1257" s="1"/>
      <c r="BC1257" s="29"/>
      <c r="BD1257" s="1"/>
      <c r="BE1257" s="29"/>
      <c r="BF1257" s="1"/>
      <c r="BG1257" s="29"/>
      <c r="BH1257" s="1"/>
      <c r="BI1257" s="29"/>
      <c r="BJ1257" s="1"/>
      <c r="BK1257" s="29"/>
      <c r="BL1257" s="1"/>
      <c r="BM1257" s="29"/>
      <c r="BN1257" s="1"/>
      <c r="BO1257" s="29"/>
      <c r="BP1257" s="1"/>
      <c r="BQ1257" s="29"/>
      <c r="BR1257" s="1"/>
      <c r="BS1257" s="29"/>
      <c r="BT1257" s="1"/>
      <c r="BU1257" s="1"/>
      <c r="BV1257" s="29"/>
      <c r="BW1257" s="1"/>
      <c r="BX1257" s="29"/>
      <c r="BY1257" s="33"/>
      <c r="BZ1257" s="29"/>
      <c r="CA1257" s="33"/>
      <c r="CB1257" s="29"/>
      <c r="CC1257" s="33"/>
    </row>
    <row r="1258" spans="1:81" s="60" customFormat="1" x14ac:dyDescent="0.35">
      <c r="A1258" s="1" t="s">
        <v>63</v>
      </c>
      <c r="B1258" s="33" t="s">
        <v>64</v>
      </c>
      <c r="C1258" s="33" t="s">
        <v>2734</v>
      </c>
      <c r="D1258" s="33" t="s">
        <v>3151</v>
      </c>
      <c r="E1258" s="33" t="s">
        <v>58</v>
      </c>
      <c r="F1258" s="33">
        <v>999926954</v>
      </c>
      <c r="G1258" s="1">
        <f>(K1258+P1258+J1258+M1258+O1258+Q1258)-H1258</f>
        <v>34</v>
      </c>
      <c r="H1258" s="1">
        <f>(J1258+K1258+M1258+N1258+O1258+P1258+Q1258)*0.5</f>
        <v>34</v>
      </c>
      <c r="I1258" s="30"/>
      <c r="J1258" s="1">
        <f>SUM(AR1258,BW1258,CA1258)</f>
        <v>0</v>
      </c>
      <c r="K1258" s="1">
        <f>SUM(AD1258,AF1258,AH1258,AJ1258,AN1258,AL1258,AP1258,AT1258,AV1258,AX1258,AZ1258,BD1258,BF1258,BH1258,BJ1258,BL1258,BN1258,BB1258)</f>
        <v>68</v>
      </c>
      <c r="L1258" s="1">
        <f>COUNT(AD1258,AF1258,AH1258,AJ1258,AL1258,AN1258,AP1258,AT1258,AV1258,AX1258,AZ1258,BB1258,BD1258,BF1258,BH1258,BJ1258,BL1258,BN1258)</f>
        <v>1</v>
      </c>
      <c r="M1258" s="1">
        <f>BP1258+BR1258</f>
        <v>0</v>
      </c>
      <c r="N1258" s="1"/>
      <c r="O1258" s="1">
        <f>BU1258</f>
        <v>0</v>
      </c>
      <c r="P1258" s="1">
        <f>AB1258+BY1258</f>
        <v>0</v>
      </c>
      <c r="Q1258" s="1">
        <f>BT1258+CC1258</f>
        <v>0</v>
      </c>
      <c r="R1258" s="70"/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70"/>
      <c r="AB1258" s="1"/>
      <c r="AC1258" s="29"/>
      <c r="AD1258" s="1"/>
      <c r="AE1258" s="29"/>
      <c r="AF1258" s="1"/>
      <c r="AG1258" s="29"/>
      <c r="AH1258" s="1"/>
      <c r="AI1258" s="29"/>
      <c r="AJ1258" s="1"/>
      <c r="AK1258" s="29"/>
      <c r="AL1258" s="1"/>
      <c r="AM1258" s="29"/>
      <c r="AN1258" s="1"/>
      <c r="AO1258" s="29"/>
      <c r="AP1258" s="1"/>
      <c r="AQ1258" s="29"/>
      <c r="AR1258" s="1"/>
      <c r="AS1258" s="29"/>
      <c r="AT1258" s="1"/>
      <c r="AU1258" s="29"/>
      <c r="AV1258" s="1"/>
      <c r="AW1258" s="29"/>
      <c r="AX1258" s="1"/>
      <c r="AY1258" s="29"/>
      <c r="AZ1258" s="1"/>
      <c r="BA1258" s="29"/>
      <c r="BB1258" s="1"/>
      <c r="BC1258" s="29"/>
      <c r="BD1258" s="1"/>
      <c r="BE1258" s="29"/>
      <c r="BF1258" s="1">
        <v>68</v>
      </c>
      <c r="BG1258" s="29">
        <v>4</v>
      </c>
      <c r="BH1258" s="1"/>
      <c r="BI1258" s="29"/>
      <c r="BJ1258" s="1"/>
      <c r="BK1258" s="29"/>
      <c r="BL1258" s="1"/>
      <c r="BM1258" s="29"/>
      <c r="BN1258" s="1"/>
      <c r="BO1258" s="29"/>
      <c r="BP1258" s="1"/>
      <c r="BQ1258" s="29"/>
      <c r="BR1258" s="1"/>
      <c r="BS1258" s="29"/>
      <c r="BT1258" s="1"/>
      <c r="BU1258" s="1"/>
      <c r="BV1258" s="29"/>
      <c r="BW1258" s="1"/>
      <c r="BX1258" s="29"/>
      <c r="BY1258" s="33"/>
      <c r="BZ1258" s="29"/>
      <c r="CA1258" s="33"/>
      <c r="CB1258" s="29"/>
      <c r="CC1258" s="33"/>
    </row>
    <row r="1259" spans="1:81" s="60" customFormat="1" x14ac:dyDescent="0.35">
      <c r="A1259" s="1" t="s">
        <v>63</v>
      </c>
      <c r="B1259" s="34" t="s">
        <v>64</v>
      </c>
      <c r="C1259" s="34" t="s">
        <v>3003</v>
      </c>
      <c r="D1259" s="34" t="s">
        <v>1335</v>
      </c>
      <c r="E1259" s="34" t="s">
        <v>58</v>
      </c>
      <c r="F1259" s="1">
        <v>999926984</v>
      </c>
      <c r="G1259" s="1">
        <f>(K1259+P1259+J1259+M1259+O1259+Q1259)-H1259</f>
        <v>34</v>
      </c>
      <c r="H1259" s="1">
        <f>(J1259+K1259+M1259+N1259+O1259+P1259+Q1259)*0.5</f>
        <v>34</v>
      </c>
      <c r="I1259" s="30"/>
      <c r="J1259" s="1">
        <f>SUM(AR1259,BW1259,CA1259)</f>
        <v>0</v>
      </c>
      <c r="K1259" s="1">
        <f>SUM(AD1259,AF1259,AH1259,AJ1259,AN1259,AL1259,AP1259,AT1259,AV1259,AX1259,AZ1259,BD1259,BF1259,BH1259,BJ1259,BL1259,BN1259,BB1259)</f>
        <v>68</v>
      </c>
      <c r="L1259" s="1">
        <f>COUNT(AD1259,AF1259,AH1259,AJ1259,AL1259,AN1259,AP1259,AT1259,AV1259,AX1259,AZ1259,BB1259,BD1259,BF1259,BH1259,BJ1259,BL1259,BN1259)</f>
        <v>1</v>
      </c>
      <c r="M1259" s="1">
        <f>BP1259+BR1259</f>
        <v>0</v>
      </c>
      <c r="N1259" s="1"/>
      <c r="O1259" s="1">
        <f>BU1259</f>
        <v>0</v>
      </c>
      <c r="P1259" s="1">
        <f>AB1259+BY1259</f>
        <v>0</v>
      </c>
      <c r="Q1259" s="1">
        <f>BT1259+CC1259</f>
        <v>0</v>
      </c>
      <c r="R1259" s="70"/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70"/>
      <c r="AB1259" s="1"/>
      <c r="AC1259" s="29"/>
      <c r="AD1259" s="1"/>
      <c r="AE1259" s="29"/>
      <c r="AF1259" s="1"/>
      <c r="AG1259" s="29"/>
      <c r="AH1259" s="1"/>
      <c r="AI1259" s="29"/>
      <c r="AJ1259" s="1"/>
      <c r="AK1259" s="29"/>
      <c r="AL1259" s="1"/>
      <c r="AM1259" s="29"/>
      <c r="AN1259" s="1"/>
      <c r="AO1259" s="29"/>
      <c r="AP1259" s="1"/>
      <c r="AQ1259" s="29"/>
      <c r="AR1259" s="1"/>
      <c r="AS1259" s="29"/>
      <c r="AT1259" s="1"/>
      <c r="AU1259" s="29"/>
      <c r="AV1259" s="1"/>
      <c r="AW1259" s="29"/>
      <c r="AX1259" s="1"/>
      <c r="AY1259" s="29"/>
      <c r="AZ1259" s="1"/>
      <c r="BA1259" s="30"/>
      <c r="BB1259" s="1">
        <v>68</v>
      </c>
      <c r="BC1259" s="29"/>
      <c r="BD1259" s="1"/>
      <c r="BE1259" s="30"/>
      <c r="BF1259" s="1"/>
      <c r="BG1259" s="29"/>
      <c r="BH1259" s="1"/>
      <c r="BI1259" s="29"/>
      <c r="BJ1259" s="1"/>
      <c r="BK1259" s="29"/>
      <c r="BL1259" s="1"/>
      <c r="BM1259" s="29"/>
      <c r="BN1259" s="1"/>
      <c r="BO1259" s="29"/>
      <c r="BP1259" s="1"/>
      <c r="BQ1259" s="29"/>
      <c r="BR1259" s="1"/>
      <c r="BS1259" s="29"/>
      <c r="BT1259" s="1"/>
      <c r="BU1259" s="1"/>
      <c r="BV1259" s="29"/>
      <c r="BW1259" s="1"/>
      <c r="BX1259" s="29"/>
      <c r="BY1259" s="33"/>
      <c r="BZ1259" s="29"/>
      <c r="CA1259" s="33"/>
      <c r="CB1259" s="29"/>
      <c r="CC1259" s="33"/>
    </row>
    <row r="1260" spans="1:81" s="60" customFormat="1" x14ac:dyDescent="0.35">
      <c r="A1260" s="1" t="s">
        <v>63</v>
      </c>
      <c r="B1260" s="1" t="s">
        <v>64</v>
      </c>
      <c r="C1260" s="1" t="s">
        <v>1172</v>
      </c>
      <c r="D1260" s="1" t="s">
        <v>2074</v>
      </c>
      <c r="E1260" s="1" t="s">
        <v>58</v>
      </c>
      <c r="F1260" s="1">
        <v>999927019</v>
      </c>
      <c r="G1260" s="1">
        <f>(K1260+P1260+J1260+M1260+O1260+Q1260)-H1260</f>
        <v>34</v>
      </c>
      <c r="H1260" s="1">
        <f>(J1260+K1260+M1260+N1260+O1260+P1260+Q1260)*0.5</f>
        <v>34</v>
      </c>
      <c r="I1260" s="30"/>
      <c r="J1260" s="1">
        <f>SUM(AR1260,BW1260,CA1260)</f>
        <v>0</v>
      </c>
      <c r="K1260" s="1">
        <f>SUM(AD1260,AF1260,AH1260,AJ1260,AN1260,AL1260,AP1260,AT1260,AV1260,AX1260,AZ1260,BD1260,BF1260,BH1260,BJ1260,BL1260,BN1260,BB1260)</f>
        <v>68</v>
      </c>
      <c r="L1260" s="1">
        <f>COUNT(AD1260,AF1260,AH1260,AJ1260,AL1260,AN1260,AP1260,AT1260,AV1260,AX1260,AZ1260,BB1260,BD1260,BF1260,BH1260,BJ1260,BL1260,BN1260)</f>
        <v>1</v>
      </c>
      <c r="M1260" s="1">
        <f>BP1260+BR1260</f>
        <v>0</v>
      </c>
      <c r="N1260" s="1"/>
      <c r="O1260" s="1">
        <f>BU1260</f>
        <v>0</v>
      </c>
      <c r="P1260" s="1">
        <f>AB1260+BY1260</f>
        <v>0</v>
      </c>
      <c r="Q1260" s="1">
        <f>BT1260+CC1260</f>
        <v>0</v>
      </c>
      <c r="R1260" s="70"/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70"/>
      <c r="AB1260" s="1"/>
      <c r="AC1260" s="29"/>
      <c r="AD1260" s="1"/>
      <c r="AE1260" s="29"/>
      <c r="AF1260" s="1"/>
      <c r="AG1260" s="29"/>
      <c r="AH1260" s="1"/>
      <c r="AI1260" s="29"/>
      <c r="AJ1260" s="1"/>
      <c r="AK1260" s="29"/>
      <c r="AL1260" s="1"/>
      <c r="AM1260" s="29"/>
      <c r="AN1260" s="1"/>
      <c r="AO1260" s="29"/>
      <c r="AP1260" s="1"/>
      <c r="AQ1260" s="29"/>
      <c r="AR1260" s="1"/>
      <c r="AS1260" s="29"/>
      <c r="AT1260" s="1"/>
      <c r="AU1260" s="29"/>
      <c r="AV1260" s="1"/>
      <c r="AW1260" s="29"/>
      <c r="AX1260" s="1"/>
      <c r="AY1260" s="29"/>
      <c r="AZ1260" s="1"/>
      <c r="BA1260" s="29"/>
      <c r="BB1260" s="1"/>
      <c r="BC1260" s="29"/>
      <c r="BD1260" s="1"/>
      <c r="BE1260" s="29"/>
      <c r="BF1260" s="1"/>
      <c r="BG1260" s="29"/>
      <c r="BH1260" s="1">
        <v>68</v>
      </c>
      <c r="BI1260" s="29">
        <v>3</v>
      </c>
      <c r="BJ1260" s="1"/>
      <c r="BK1260" s="29"/>
      <c r="BL1260" s="1"/>
      <c r="BM1260" s="29"/>
      <c r="BN1260" s="1"/>
      <c r="BO1260" s="29"/>
      <c r="BP1260" s="1"/>
      <c r="BQ1260" s="29"/>
      <c r="BR1260" s="1"/>
      <c r="BS1260" s="29"/>
      <c r="BT1260" s="1"/>
      <c r="BU1260" s="1"/>
      <c r="BV1260" s="29"/>
      <c r="BW1260" s="1"/>
      <c r="BX1260" s="29"/>
      <c r="BY1260" s="33"/>
      <c r="BZ1260" s="29"/>
      <c r="CA1260" s="33"/>
      <c r="CB1260" s="29"/>
      <c r="CC1260" s="33"/>
    </row>
    <row r="1261" spans="1:81" s="60" customFormat="1" x14ac:dyDescent="0.35">
      <c r="A1261" s="1" t="s">
        <v>63</v>
      </c>
      <c r="B1261" s="1" t="s">
        <v>64</v>
      </c>
      <c r="C1261" s="1" t="s">
        <v>3457</v>
      </c>
      <c r="D1261" s="1" t="s">
        <v>3454</v>
      </c>
      <c r="E1261" s="1" t="s">
        <v>58</v>
      </c>
      <c r="F1261" s="1">
        <v>999927803</v>
      </c>
      <c r="G1261" s="1">
        <f>(K1261+P1261+J1261+M1261+O1261+Q1261)-H1261</f>
        <v>34</v>
      </c>
      <c r="H1261" s="1">
        <f>(J1261+K1261+M1261+N1261+O1261+P1261+Q1261)*0.5</f>
        <v>34</v>
      </c>
      <c r="I1261" s="30"/>
      <c r="J1261" s="1">
        <f>SUM(AR1261,BW1261,CA1261)</f>
        <v>0</v>
      </c>
      <c r="K1261" s="1">
        <f>SUM(AD1261,AF1261,AH1261,AJ1261,AN1261,AL1261,AP1261,AT1261,AV1261,AX1261,AZ1261,BD1261,BF1261,BH1261,BJ1261,BL1261,BN1261,BB1261)</f>
        <v>68</v>
      </c>
      <c r="L1261" s="1">
        <f>COUNT(AD1261,AF1261,AH1261,AJ1261,AL1261,AN1261,AP1261,AT1261,AV1261,AX1261,AZ1261,BB1261,BD1261,BF1261,BH1261,BJ1261,BL1261,BN1261)</f>
        <v>1</v>
      </c>
      <c r="M1261" s="1">
        <f>BP1261+BR1261</f>
        <v>0</v>
      </c>
      <c r="N1261" s="1"/>
      <c r="O1261" s="1">
        <f>BU1261</f>
        <v>0</v>
      </c>
      <c r="P1261" s="1">
        <f>AB1261+BY1261</f>
        <v>0</v>
      </c>
      <c r="Q1261" s="1">
        <f>BT1261+CC1261</f>
        <v>0</v>
      </c>
      <c r="R1261" s="70"/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70"/>
      <c r="AB1261" s="1"/>
      <c r="AC1261" s="29"/>
      <c r="AD1261" s="1"/>
      <c r="AE1261" s="29"/>
      <c r="AF1261" s="1"/>
      <c r="AG1261" s="29"/>
      <c r="AH1261" s="1"/>
      <c r="AI1261" s="29"/>
      <c r="AJ1261" s="1"/>
      <c r="AK1261" s="29"/>
      <c r="AL1261" s="1"/>
      <c r="AM1261" s="29"/>
      <c r="AN1261" s="1"/>
      <c r="AO1261" s="29"/>
      <c r="AP1261" s="1"/>
      <c r="AQ1261" s="29"/>
      <c r="AR1261" s="1"/>
      <c r="AS1261" s="29"/>
      <c r="AT1261" s="1"/>
      <c r="AU1261" s="29"/>
      <c r="AV1261" s="1"/>
      <c r="AW1261" s="29"/>
      <c r="AX1261" s="1"/>
      <c r="AY1261" s="29"/>
      <c r="AZ1261" s="1"/>
      <c r="BA1261" s="29"/>
      <c r="BB1261" s="1"/>
      <c r="BC1261" s="29"/>
      <c r="BD1261" s="1"/>
      <c r="BE1261" s="29"/>
      <c r="BF1261" s="1"/>
      <c r="BG1261" s="29"/>
      <c r="BH1261" s="1">
        <v>68</v>
      </c>
      <c r="BI1261" s="29">
        <v>4</v>
      </c>
      <c r="BJ1261" s="1"/>
      <c r="BK1261" s="29"/>
      <c r="BL1261" s="1"/>
      <c r="BM1261" s="29"/>
      <c r="BN1261" s="1"/>
      <c r="BO1261" s="29"/>
      <c r="BP1261" s="1"/>
      <c r="BQ1261" s="29"/>
      <c r="BR1261" s="1"/>
      <c r="BS1261" s="29"/>
      <c r="BT1261" s="1"/>
      <c r="BU1261" s="1"/>
      <c r="BV1261" s="29"/>
      <c r="BW1261" s="1"/>
      <c r="BX1261" s="29"/>
      <c r="BY1261" s="33"/>
      <c r="BZ1261" s="29"/>
      <c r="CA1261" s="33"/>
      <c r="CB1261" s="29"/>
      <c r="CC1261" s="33"/>
    </row>
    <row r="1262" spans="1:81" s="60" customFormat="1" x14ac:dyDescent="0.35">
      <c r="A1262" s="1" t="s">
        <v>63</v>
      </c>
      <c r="B1262" s="1" t="s">
        <v>64</v>
      </c>
      <c r="C1262" s="1" t="s">
        <v>3278</v>
      </c>
      <c r="D1262" s="1" t="s">
        <v>114</v>
      </c>
      <c r="E1262" s="1" t="s">
        <v>58</v>
      </c>
      <c r="F1262" s="1">
        <v>999927300</v>
      </c>
      <c r="G1262" s="1">
        <f>(K1262+P1262+J1262+M1262+O1262+Q1262)-H1262</f>
        <v>33.5</v>
      </c>
      <c r="H1262" s="1">
        <f>(J1262+K1262+M1262+N1262+O1262+P1262+Q1262)*0.5</f>
        <v>33.5</v>
      </c>
      <c r="I1262" s="30"/>
      <c r="J1262" s="1">
        <f>SUM(AR1262,BW1262,CA1262)</f>
        <v>0</v>
      </c>
      <c r="K1262" s="1">
        <f>SUM(AD1262,AF1262,AH1262,AJ1262,AN1262,AL1262,AP1262,AT1262,AV1262,AX1262,AZ1262,BD1262,BF1262,BH1262,BJ1262,BL1262,BN1262,BB1262)</f>
        <v>0</v>
      </c>
      <c r="L1262" s="1">
        <f>COUNT(AD1262,AF1262,AH1262,AJ1262,AL1262,AN1262,AP1262,AT1262,AV1262,AX1262,AZ1262,BB1262,BD1262,BF1262,BH1262,BJ1262,BL1262,BN1262)</f>
        <v>0</v>
      </c>
      <c r="M1262" s="1">
        <f>BP1262+BR1262</f>
        <v>67</v>
      </c>
      <c r="N1262" s="1"/>
      <c r="O1262" s="1">
        <f>BU1262</f>
        <v>0</v>
      </c>
      <c r="P1262" s="1">
        <f>AB1262+BY1262</f>
        <v>0</v>
      </c>
      <c r="Q1262" s="1">
        <f>BT1262+CC1262</f>
        <v>0</v>
      </c>
      <c r="R1262" s="70"/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70"/>
      <c r="AB1262" s="1"/>
      <c r="AC1262" s="29"/>
      <c r="AD1262" s="1"/>
      <c r="AE1262" s="29"/>
      <c r="AF1262" s="1"/>
      <c r="AG1262" s="29"/>
      <c r="AH1262" s="1"/>
      <c r="AI1262" s="29"/>
      <c r="AJ1262" s="1"/>
      <c r="AK1262" s="29"/>
      <c r="AL1262" s="1"/>
      <c r="AM1262" s="30"/>
      <c r="AN1262" s="1"/>
      <c r="AO1262" s="29"/>
      <c r="AP1262" s="1"/>
      <c r="AQ1262" s="30"/>
      <c r="AR1262" s="1"/>
      <c r="AS1262" s="30"/>
      <c r="AT1262" s="1"/>
      <c r="AU1262" s="30"/>
      <c r="AV1262" s="1"/>
      <c r="AW1262" s="30"/>
      <c r="AX1262" s="1"/>
      <c r="AY1262" s="30"/>
      <c r="AZ1262" s="1"/>
      <c r="BA1262" s="30"/>
      <c r="BB1262" s="1"/>
      <c r="BC1262" s="29"/>
      <c r="BD1262" s="1"/>
      <c r="BE1262" s="30"/>
      <c r="BF1262" s="1"/>
      <c r="BG1262" s="30"/>
      <c r="BH1262" s="1"/>
      <c r="BI1262" s="30"/>
      <c r="BJ1262" s="1"/>
      <c r="BK1262" s="30"/>
      <c r="BL1262" s="1"/>
      <c r="BM1262" s="30"/>
      <c r="BN1262" s="1"/>
      <c r="BO1262" s="30"/>
      <c r="BP1262" s="1">
        <v>67</v>
      </c>
      <c r="BQ1262" s="29">
        <v>6</v>
      </c>
      <c r="BR1262" s="1"/>
      <c r="BS1262" s="29"/>
      <c r="BT1262" s="1"/>
      <c r="BU1262" s="1"/>
      <c r="BV1262" s="29"/>
      <c r="BW1262" s="1"/>
      <c r="BX1262" s="29"/>
      <c r="BY1262" s="33"/>
      <c r="BZ1262" s="29"/>
      <c r="CA1262" s="33"/>
      <c r="CB1262" s="29"/>
      <c r="CC1262" s="33"/>
    </row>
    <row r="1263" spans="1:81" s="60" customFormat="1" x14ac:dyDescent="0.35">
      <c r="A1263" s="1" t="s">
        <v>63</v>
      </c>
      <c r="B1263" s="1" t="s">
        <v>64</v>
      </c>
      <c r="C1263" s="1" t="s">
        <v>3217</v>
      </c>
      <c r="D1263" s="1" t="s">
        <v>3209</v>
      </c>
      <c r="E1263" s="1" t="s">
        <v>58</v>
      </c>
      <c r="F1263" s="1">
        <v>999927144</v>
      </c>
      <c r="G1263" s="1">
        <f>(K1263+P1263+J1263+M1263+O1263+Q1263)-H1263</f>
        <v>31.5</v>
      </c>
      <c r="H1263" s="1">
        <f>(J1263+K1263+M1263+N1263+O1263+P1263+Q1263)*0.5</f>
        <v>31.5</v>
      </c>
      <c r="I1263" s="30"/>
      <c r="J1263" s="1">
        <f>SUM(AR1263,BW1263,CA1263)</f>
        <v>0</v>
      </c>
      <c r="K1263" s="1">
        <f>SUM(AD1263,AF1263,AH1263,AJ1263,AN1263,AL1263,AP1263,AT1263,AV1263,AX1263,AZ1263,BD1263,BF1263,BH1263,BJ1263,BL1263,BN1263,BB1263)</f>
        <v>63</v>
      </c>
      <c r="L1263" s="1">
        <f>COUNT(AD1263,AF1263,AH1263,AJ1263,AL1263,AN1263,AP1263,AT1263,AV1263,AX1263,AZ1263,BB1263,BD1263,BF1263,BH1263,BJ1263,BL1263,BN1263)</f>
        <v>1</v>
      </c>
      <c r="M1263" s="1">
        <f>BP1263+BR1263</f>
        <v>0</v>
      </c>
      <c r="N1263" s="1"/>
      <c r="O1263" s="1">
        <f>BU1263</f>
        <v>0</v>
      </c>
      <c r="P1263" s="1">
        <f>AB1263+BY1263</f>
        <v>0</v>
      </c>
      <c r="Q1263" s="1">
        <f>BT1263+CC1263</f>
        <v>0</v>
      </c>
      <c r="R1263" s="70"/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70"/>
      <c r="AB1263" s="1"/>
      <c r="AC1263" s="29"/>
      <c r="AD1263" s="1"/>
      <c r="AE1263" s="29"/>
      <c r="AF1263" s="1"/>
      <c r="AG1263" s="29"/>
      <c r="AH1263" s="1"/>
      <c r="AI1263" s="29"/>
      <c r="AJ1263" s="1"/>
      <c r="AK1263" s="29"/>
      <c r="AL1263" s="1"/>
      <c r="AM1263" s="29"/>
      <c r="AN1263" s="1"/>
      <c r="AO1263" s="29"/>
      <c r="AP1263" s="1">
        <v>63</v>
      </c>
      <c r="AQ1263" s="29">
        <v>5</v>
      </c>
      <c r="AR1263" s="1"/>
      <c r="AS1263" s="29"/>
      <c r="AT1263" s="1"/>
      <c r="AU1263" s="29"/>
      <c r="AV1263" s="1"/>
      <c r="AW1263" s="29"/>
      <c r="AX1263" s="1"/>
      <c r="AY1263" s="29"/>
      <c r="AZ1263" s="1"/>
      <c r="BA1263" s="29"/>
      <c r="BB1263" s="1"/>
      <c r="BC1263" s="29"/>
      <c r="BD1263" s="1"/>
      <c r="BE1263" s="29"/>
      <c r="BF1263" s="1"/>
      <c r="BG1263" s="29"/>
      <c r="BH1263" s="1"/>
      <c r="BI1263" s="29"/>
      <c r="BJ1263" s="1"/>
      <c r="BK1263" s="29"/>
      <c r="BL1263" s="1"/>
      <c r="BM1263" s="29"/>
      <c r="BN1263" s="1"/>
      <c r="BO1263" s="29"/>
      <c r="BP1263" s="1"/>
      <c r="BQ1263" s="29"/>
      <c r="BR1263" s="1"/>
      <c r="BS1263" s="29"/>
      <c r="BT1263" s="1"/>
      <c r="BU1263" s="1"/>
      <c r="BV1263" s="29"/>
      <c r="BW1263" s="1"/>
      <c r="BX1263" s="29"/>
      <c r="BY1263" s="33"/>
      <c r="BZ1263" s="29"/>
      <c r="CA1263" s="33"/>
      <c r="CB1263" s="29"/>
      <c r="CC1263" s="33"/>
    </row>
    <row r="1264" spans="1:81" s="60" customFormat="1" x14ac:dyDescent="0.35">
      <c r="A1264" s="1" t="s">
        <v>63</v>
      </c>
      <c r="B1264" s="1" t="s">
        <v>64</v>
      </c>
      <c r="C1264" s="1" t="s">
        <v>3220</v>
      </c>
      <c r="D1264" s="1" t="s">
        <v>3221</v>
      </c>
      <c r="E1264" s="1" t="s">
        <v>58</v>
      </c>
      <c r="F1264" s="1">
        <v>999927155</v>
      </c>
      <c r="G1264" s="1">
        <f>(K1264+P1264+J1264+M1264+O1264+Q1264)-H1264</f>
        <v>31.5</v>
      </c>
      <c r="H1264" s="1">
        <f>(J1264+K1264+M1264+N1264+O1264+P1264+Q1264)*0.5</f>
        <v>31.5</v>
      </c>
      <c r="I1264" s="30"/>
      <c r="J1264" s="1">
        <f>SUM(AR1264,BW1264,CA1264)</f>
        <v>0</v>
      </c>
      <c r="K1264" s="1">
        <f>SUM(AD1264,AF1264,AH1264,AJ1264,AN1264,AL1264,AP1264,AT1264,AV1264,AX1264,AZ1264,BD1264,BF1264,BH1264,BJ1264,BL1264,BN1264,BB1264)</f>
        <v>63</v>
      </c>
      <c r="L1264" s="1">
        <f>COUNT(AD1264,AF1264,AH1264,AJ1264,AL1264,AN1264,AP1264,AT1264,AV1264,AX1264,AZ1264,BB1264,BD1264,BF1264,BH1264,BJ1264,BL1264,BN1264)</f>
        <v>1</v>
      </c>
      <c r="M1264" s="1">
        <f>BP1264+BR1264</f>
        <v>0</v>
      </c>
      <c r="N1264" s="1"/>
      <c r="O1264" s="1">
        <f>BU1264</f>
        <v>0</v>
      </c>
      <c r="P1264" s="1">
        <f>AB1264+BY1264</f>
        <v>0</v>
      </c>
      <c r="Q1264" s="1">
        <f>BT1264+CC1264</f>
        <v>0</v>
      </c>
      <c r="R1264" s="70"/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70"/>
      <c r="AB1264" s="1"/>
      <c r="AC1264" s="29"/>
      <c r="AD1264" s="1"/>
      <c r="AE1264" s="29"/>
      <c r="AF1264" s="1"/>
      <c r="AG1264" s="29"/>
      <c r="AH1264" s="1"/>
      <c r="AI1264" s="29"/>
      <c r="AJ1264" s="1"/>
      <c r="AK1264" s="29"/>
      <c r="AL1264" s="1"/>
      <c r="AM1264" s="29"/>
      <c r="AN1264" s="1"/>
      <c r="AO1264" s="29"/>
      <c r="AP1264" s="1">
        <v>63</v>
      </c>
      <c r="AQ1264" s="29">
        <v>5</v>
      </c>
      <c r="AR1264" s="1"/>
      <c r="AS1264" s="29"/>
      <c r="AT1264" s="1"/>
      <c r="AU1264" s="29"/>
      <c r="AV1264" s="1"/>
      <c r="AW1264" s="29"/>
      <c r="AX1264" s="1"/>
      <c r="AY1264" s="29"/>
      <c r="AZ1264" s="1"/>
      <c r="BA1264" s="29"/>
      <c r="BB1264" s="1"/>
      <c r="BC1264" s="29"/>
      <c r="BD1264" s="1"/>
      <c r="BE1264" s="29"/>
      <c r="BF1264" s="1"/>
      <c r="BG1264" s="29"/>
      <c r="BH1264" s="1"/>
      <c r="BI1264" s="29"/>
      <c r="BJ1264" s="1"/>
      <c r="BK1264" s="29"/>
      <c r="BL1264" s="1"/>
      <c r="BM1264" s="29"/>
      <c r="BN1264" s="1"/>
      <c r="BO1264" s="29"/>
      <c r="BP1264" s="1"/>
      <c r="BQ1264" s="29"/>
      <c r="BR1264" s="1"/>
      <c r="BS1264" s="29"/>
      <c r="BT1264" s="1"/>
      <c r="BU1264" s="1"/>
      <c r="BV1264" s="29"/>
      <c r="BW1264" s="1"/>
      <c r="BX1264" s="29"/>
      <c r="BY1264" s="33"/>
      <c r="BZ1264" s="29"/>
      <c r="CA1264" s="33"/>
      <c r="CB1264" s="29"/>
      <c r="CC1264" s="33"/>
    </row>
    <row r="1265" spans="1:81" s="60" customFormat="1" x14ac:dyDescent="0.35">
      <c r="A1265" s="1" t="s">
        <v>63</v>
      </c>
      <c r="B1265" s="33" t="s">
        <v>64</v>
      </c>
      <c r="C1265" s="37" t="s">
        <v>3083</v>
      </c>
      <c r="D1265" s="37" t="s">
        <v>3084</v>
      </c>
      <c r="E1265" s="37" t="s">
        <v>58</v>
      </c>
      <c r="F1265" s="33">
        <v>999926840</v>
      </c>
      <c r="G1265" s="1">
        <f>(K1265+P1265+J1265+M1265+O1265+Q1265)-H1265</f>
        <v>30</v>
      </c>
      <c r="H1265" s="1">
        <f>(J1265+K1265+M1265+N1265+O1265+P1265+Q1265)*0.5</f>
        <v>30</v>
      </c>
      <c r="I1265" s="30"/>
      <c r="J1265" s="1">
        <f>SUM(AR1265,BW1265,CA1265)</f>
        <v>0</v>
      </c>
      <c r="K1265" s="1">
        <f>SUM(AD1265,AF1265,AH1265,AJ1265,AN1265,AL1265,AP1265,AT1265,AV1265,AX1265,AZ1265,BD1265,BF1265,BH1265,BJ1265,BL1265,BN1265,BB1265)</f>
        <v>60</v>
      </c>
      <c r="L1265" s="1">
        <f>COUNT(AD1265,AF1265,AH1265,AJ1265,AL1265,AN1265,AP1265,AT1265,AV1265,AX1265,AZ1265,BB1265,BD1265,BF1265,BH1265,BJ1265,BL1265,BN1265)</f>
        <v>1</v>
      </c>
      <c r="M1265" s="1">
        <f>BP1265+BR1265</f>
        <v>0</v>
      </c>
      <c r="N1265" s="1"/>
      <c r="O1265" s="1">
        <f>BU1265</f>
        <v>0</v>
      </c>
      <c r="P1265" s="1">
        <f>AB1265+BY1265</f>
        <v>0</v>
      </c>
      <c r="Q1265" s="1">
        <f>BT1265+CC1265</f>
        <v>0</v>
      </c>
      <c r="R1265" s="70"/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70"/>
      <c r="AB1265" s="1"/>
      <c r="AC1265" s="29"/>
      <c r="AD1265" s="1"/>
      <c r="AE1265" s="29"/>
      <c r="AF1265" s="1"/>
      <c r="AG1265" s="29"/>
      <c r="AH1265" s="1"/>
      <c r="AI1265" s="29"/>
      <c r="AJ1265" s="1"/>
      <c r="AK1265" s="29"/>
      <c r="AL1265" s="1"/>
      <c r="AM1265" s="29"/>
      <c r="AN1265" s="1"/>
      <c r="AO1265" s="29"/>
      <c r="AP1265" s="1"/>
      <c r="AQ1265" s="29"/>
      <c r="AR1265" s="1"/>
      <c r="AS1265" s="29"/>
      <c r="AT1265" s="1"/>
      <c r="AU1265" s="29"/>
      <c r="AV1265" s="1">
        <v>60</v>
      </c>
      <c r="AW1265" s="29">
        <v>1</v>
      </c>
      <c r="AX1265" s="1"/>
      <c r="AY1265" s="29"/>
      <c r="AZ1265" s="1"/>
      <c r="BA1265" s="29"/>
      <c r="BB1265" s="1"/>
      <c r="BC1265" s="29"/>
      <c r="BD1265" s="1"/>
      <c r="BE1265" s="29"/>
      <c r="BF1265" s="1"/>
      <c r="BG1265" s="29"/>
      <c r="BH1265" s="1"/>
      <c r="BI1265" s="29"/>
      <c r="BJ1265" s="1"/>
      <c r="BK1265" s="29"/>
      <c r="BL1265" s="1"/>
      <c r="BM1265" s="29"/>
      <c r="BN1265" s="1"/>
      <c r="BO1265" s="29"/>
      <c r="BP1265" s="1"/>
      <c r="BQ1265" s="29"/>
      <c r="BR1265" s="1"/>
      <c r="BS1265" s="29"/>
      <c r="BT1265" s="1"/>
      <c r="BU1265" s="1"/>
      <c r="BV1265" s="29"/>
      <c r="BW1265" s="1"/>
      <c r="BX1265" s="29"/>
      <c r="BY1265" s="33"/>
      <c r="BZ1265" s="29"/>
      <c r="CA1265" s="33"/>
      <c r="CB1265" s="29"/>
      <c r="CC1265" s="33"/>
    </row>
    <row r="1266" spans="1:81" s="60" customFormat="1" x14ac:dyDescent="0.35">
      <c r="A1266" s="1" t="s">
        <v>63</v>
      </c>
      <c r="B1266" s="1" t="s">
        <v>64</v>
      </c>
      <c r="C1266" s="1" t="s">
        <v>2771</v>
      </c>
      <c r="D1266" s="1" t="s">
        <v>2772</v>
      </c>
      <c r="E1266" s="1" t="s">
        <v>58</v>
      </c>
      <c r="F1266" s="1">
        <v>999926089</v>
      </c>
      <c r="G1266" s="1">
        <f>(K1266+P1266+J1266+M1266+O1266+Q1266)-H1266</f>
        <v>22.5</v>
      </c>
      <c r="H1266" s="1">
        <f>(J1266+K1266+M1266+N1266+O1266+P1266+Q1266)*0.5</f>
        <v>22.5</v>
      </c>
      <c r="I1266" s="30"/>
      <c r="J1266" s="1">
        <f>SUM(AR1266,BW1266,CA1266)</f>
        <v>0</v>
      </c>
      <c r="K1266" s="1">
        <f>SUM(AD1266,AF1266,AH1266,AJ1266,AN1266,AL1266,AP1266,AT1266,AV1266,AX1266,AZ1266,BD1266,BF1266,BH1266,BJ1266,BL1266,BN1266,BB1266)</f>
        <v>45</v>
      </c>
      <c r="L1266" s="1">
        <f>COUNT(AD1266,AF1266,AH1266,AJ1266,AL1266,AN1266,AP1266,AT1266,AV1266,AX1266,AZ1266,BB1266,BD1266,BF1266,BH1266,BJ1266,BL1266,BN1266)</f>
        <v>1</v>
      </c>
      <c r="M1266" s="1">
        <f>BP1266+BR1266</f>
        <v>0</v>
      </c>
      <c r="N1266" s="1"/>
      <c r="O1266" s="1">
        <f>BU1266</f>
        <v>0</v>
      </c>
      <c r="P1266" s="1">
        <f>AB1266+BY1266</f>
        <v>0</v>
      </c>
      <c r="Q1266" s="1">
        <f>BT1266+CC1266</f>
        <v>0</v>
      </c>
      <c r="R1266" s="70"/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70"/>
      <c r="AB1266" s="1"/>
      <c r="AC1266" s="29"/>
      <c r="AD1266" s="1"/>
      <c r="AE1266" s="29"/>
      <c r="AF1266" s="1"/>
      <c r="AG1266" s="29"/>
      <c r="AH1266" s="1"/>
      <c r="AI1266" s="29"/>
      <c r="AJ1266" s="1"/>
      <c r="AK1266" s="29"/>
      <c r="AL1266" s="1"/>
      <c r="AM1266" s="29"/>
      <c r="AN1266" s="1"/>
      <c r="AO1266" s="29"/>
      <c r="AP1266" s="1"/>
      <c r="AQ1266" s="29"/>
      <c r="AR1266" s="1"/>
      <c r="AS1266" s="29"/>
      <c r="AT1266" s="1"/>
      <c r="AU1266" s="29"/>
      <c r="AV1266" s="1"/>
      <c r="AW1266" s="29"/>
      <c r="AX1266" s="1">
        <v>45</v>
      </c>
      <c r="AY1266" s="29">
        <v>2</v>
      </c>
      <c r="AZ1266" s="1"/>
      <c r="BA1266" s="29"/>
      <c r="BB1266" s="1"/>
      <c r="BC1266" s="29"/>
      <c r="BD1266" s="1"/>
      <c r="BE1266" s="29"/>
      <c r="BF1266" s="1"/>
      <c r="BG1266" s="29"/>
      <c r="BH1266" s="1"/>
      <c r="BI1266" s="29"/>
      <c r="BJ1266" s="1"/>
      <c r="BK1266" s="29"/>
      <c r="BL1266" s="1"/>
      <c r="BM1266" s="29"/>
      <c r="BN1266" s="1"/>
      <c r="BO1266" s="29"/>
      <c r="BP1266" s="1"/>
      <c r="BQ1266" s="29"/>
      <c r="BR1266" s="1"/>
      <c r="BS1266" s="29"/>
      <c r="BT1266" s="1"/>
      <c r="BU1266" s="1"/>
      <c r="BV1266" s="29"/>
      <c r="BW1266" s="1"/>
      <c r="BX1266" s="29"/>
      <c r="BY1266" s="33"/>
      <c r="BZ1266" s="29"/>
      <c r="CA1266" s="33"/>
      <c r="CB1266" s="29"/>
      <c r="CC1266" s="33"/>
    </row>
    <row r="1267" spans="1:81" s="60" customFormat="1" x14ac:dyDescent="0.35">
      <c r="A1267" s="1" t="s">
        <v>63</v>
      </c>
      <c r="B1267" s="1" t="s">
        <v>64</v>
      </c>
      <c r="C1267" s="1" t="s">
        <v>1635</v>
      </c>
      <c r="D1267" s="1" t="s">
        <v>116</v>
      </c>
      <c r="E1267" s="1" t="s">
        <v>58</v>
      </c>
      <c r="F1267" s="1">
        <v>999925488</v>
      </c>
      <c r="G1267" s="1">
        <f>(K1267+P1267+J1267+M1267+O1267+Q1267)-H1267</f>
        <v>15</v>
      </c>
      <c r="H1267" s="1">
        <f>(J1267+K1267+M1267+N1267+O1267+P1267+Q1267)*0.5</f>
        <v>15</v>
      </c>
      <c r="I1267" s="30"/>
      <c r="J1267" s="1">
        <f>SUM(AR1267,BW1267,CA1267)</f>
        <v>0</v>
      </c>
      <c r="K1267" s="1">
        <f>SUM(AD1267,AF1267,AH1267,AJ1267,AN1267,AL1267,AP1267,AT1267,AV1267,AX1267,AZ1267,BD1267,BF1267,BH1267,BJ1267,BL1267,BN1267,BB1267)</f>
        <v>30</v>
      </c>
      <c r="L1267" s="1">
        <f>COUNT(AD1267,AF1267,AH1267,AJ1267,AL1267,AN1267,AP1267,AT1267,AV1267,AX1267,AZ1267,BB1267,BD1267,BF1267,BH1267,BJ1267,BL1267,BN1267)</f>
        <v>1</v>
      </c>
      <c r="M1267" s="1">
        <f>BP1267+BR1267</f>
        <v>0</v>
      </c>
      <c r="N1267" s="1"/>
      <c r="O1267" s="1">
        <f>BU1267</f>
        <v>0</v>
      </c>
      <c r="P1267" s="1">
        <f>AB1267+BY1267</f>
        <v>0</v>
      </c>
      <c r="Q1267" s="1">
        <f>BT1267+CC1267</f>
        <v>0</v>
      </c>
      <c r="R1267" s="70"/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70"/>
      <c r="AB1267" s="1"/>
      <c r="AC1267" s="29"/>
      <c r="AD1267" s="1">
        <v>30</v>
      </c>
      <c r="AE1267" s="29">
        <v>1</v>
      </c>
      <c r="AF1267" s="1"/>
      <c r="AG1267" s="29"/>
      <c r="AH1267" s="1"/>
      <c r="AI1267" s="29"/>
      <c r="AJ1267" s="1"/>
      <c r="AK1267" s="29"/>
      <c r="AL1267" s="1"/>
      <c r="AM1267" s="29"/>
      <c r="AN1267" s="1"/>
      <c r="AO1267" s="29"/>
      <c r="AP1267" s="1"/>
      <c r="AQ1267" s="29"/>
      <c r="AR1267" s="1"/>
      <c r="AS1267" s="29"/>
      <c r="AT1267" s="1"/>
      <c r="AU1267" s="29"/>
      <c r="AV1267" s="1"/>
      <c r="AW1267" s="29"/>
      <c r="AX1267" s="1"/>
      <c r="AY1267" s="29"/>
      <c r="AZ1267" s="1"/>
      <c r="BA1267" s="29"/>
      <c r="BB1267" s="1"/>
      <c r="BC1267" s="29"/>
      <c r="BD1267" s="1"/>
      <c r="BE1267" s="29"/>
      <c r="BF1267" s="1"/>
      <c r="BG1267" s="29"/>
      <c r="BH1267" s="1"/>
      <c r="BI1267" s="29"/>
      <c r="BJ1267" s="1"/>
      <c r="BK1267" s="29"/>
      <c r="BL1267" s="1"/>
      <c r="BM1267" s="29"/>
      <c r="BN1267" s="1"/>
      <c r="BO1267" s="29"/>
      <c r="BP1267" s="1"/>
      <c r="BQ1267" s="29"/>
      <c r="BR1267" s="1"/>
      <c r="BS1267" s="29"/>
      <c r="BT1267" s="1"/>
      <c r="BU1267" s="1"/>
      <c r="BV1267" s="29"/>
      <c r="BW1267" s="1"/>
      <c r="BX1267" s="29"/>
      <c r="BY1267" s="33"/>
      <c r="BZ1267" s="29"/>
      <c r="CA1267" s="33"/>
      <c r="CB1267" s="29"/>
      <c r="CC1267" s="33"/>
    </row>
    <row r="1268" spans="1:81" s="60" customFormat="1" x14ac:dyDescent="0.35">
      <c r="A1268" s="1" t="s">
        <v>63</v>
      </c>
      <c r="B1268" s="38" t="s">
        <v>64</v>
      </c>
      <c r="C1268" s="38" t="s">
        <v>2877</v>
      </c>
      <c r="D1268" s="38" t="s">
        <v>77</v>
      </c>
      <c r="E1268" s="38" t="s">
        <v>58</v>
      </c>
      <c r="F1268" s="38">
        <v>999926354</v>
      </c>
      <c r="G1268" s="1">
        <f>(K1268+P1268+J1268+M1268+O1268+Q1268)-H1268</f>
        <v>15</v>
      </c>
      <c r="H1268" s="1">
        <f>(J1268+K1268+M1268+N1268+O1268+P1268+Q1268)*0.5</f>
        <v>15</v>
      </c>
      <c r="I1268" s="30"/>
      <c r="J1268" s="1">
        <f>SUM(AR1268,BW1268,CA1268)</f>
        <v>0</v>
      </c>
      <c r="K1268" s="1">
        <f>SUM(AD1268,AF1268,AH1268,AJ1268,AN1268,AL1268,AP1268,AT1268,AV1268,AX1268,AZ1268,BD1268,BF1268,BH1268,BJ1268,BL1268,BN1268,BB1268)</f>
        <v>30</v>
      </c>
      <c r="L1268" s="1">
        <f>COUNT(AD1268,AF1268,AH1268,AJ1268,AL1268,AN1268,AP1268,AT1268,AV1268,AX1268,AZ1268,BB1268,BD1268,BF1268,BH1268,BJ1268,BL1268,BN1268)</f>
        <v>1</v>
      </c>
      <c r="M1268" s="1">
        <f>BP1268+BR1268</f>
        <v>0</v>
      </c>
      <c r="N1268" s="1"/>
      <c r="O1268" s="1">
        <f>BU1268</f>
        <v>0</v>
      </c>
      <c r="P1268" s="1">
        <f>AB1268+BY1268</f>
        <v>0</v>
      </c>
      <c r="Q1268" s="1">
        <f>BT1268+CC1268</f>
        <v>0</v>
      </c>
      <c r="R1268" s="70"/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70"/>
      <c r="AB1268" s="1"/>
      <c r="AC1268" s="29"/>
      <c r="AD1268" s="1"/>
      <c r="AE1268" s="29"/>
      <c r="AF1268" s="1"/>
      <c r="AG1268" s="29"/>
      <c r="AH1268" s="1"/>
      <c r="AI1268" s="29"/>
      <c r="AJ1268" s="1">
        <v>30</v>
      </c>
      <c r="AK1268" s="29">
        <v>1</v>
      </c>
      <c r="AL1268" s="1"/>
      <c r="AM1268" s="29"/>
      <c r="AN1268" s="1"/>
      <c r="AO1268" s="29"/>
      <c r="AP1268" s="1"/>
      <c r="AQ1268" s="29"/>
      <c r="AR1268" s="1"/>
      <c r="AS1268" s="29"/>
      <c r="AT1268" s="1"/>
      <c r="AU1268" s="29"/>
      <c r="AV1268" s="1"/>
      <c r="AW1268" s="29"/>
      <c r="AX1268" s="1"/>
      <c r="AY1268" s="29"/>
      <c r="AZ1268" s="1"/>
      <c r="BA1268" s="29"/>
      <c r="BB1268" s="1"/>
      <c r="BC1268" s="29"/>
      <c r="BD1268" s="1"/>
      <c r="BE1268" s="29"/>
      <c r="BF1268" s="1"/>
      <c r="BG1268" s="29"/>
      <c r="BH1268" s="1"/>
      <c r="BI1268" s="29"/>
      <c r="BJ1268" s="1"/>
      <c r="BK1268" s="29"/>
      <c r="BL1268" s="1"/>
      <c r="BM1268" s="29"/>
      <c r="BN1268" s="1"/>
      <c r="BO1268" s="29"/>
      <c r="BP1268" s="1"/>
      <c r="BQ1268" s="29"/>
      <c r="BR1268" s="1"/>
      <c r="BS1268" s="29"/>
      <c r="BT1268" s="1"/>
      <c r="BU1268" s="1"/>
      <c r="BV1268" s="29"/>
      <c r="BW1268" s="1"/>
      <c r="BX1268" s="29"/>
      <c r="BY1268" s="33"/>
      <c r="BZ1268" s="29"/>
      <c r="CA1268" s="33"/>
      <c r="CB1268" s="29"/>
      <c r="CC1268" s="33"/>
    </row>
    <row r="1269" spans="1:81" s="60" customFormat="1" x14ac:dyDescent="0.35">
      <c r="A1269" s="33" t="s">
        <v>94</v>
      </c>
      <c r="B1269" s="33" t="s">
        <v>64</v>
      </c>
      <c r="C1269" s="33" t="s">
        <v>89</v>
      </c>
      <c r="D1269" s="33" t="s">
        <v>89</v>
      </c>
      <c r="E1269" s="33" t="s">
        <v>58</v>
      </c>
      <c r="F1269" s="33">
        <v>999926948</v>
      </c>
      <c r="G1269" s="1">
        <f>(K1269+P1269+J1269+M1269+O1269+Q1269)-H1269</f>
        <v>100</v>
      </c>
      <c r="H1269" s="1"/>
      <c r="I1269" s="30"/>
      <c r="J1269" s="1">
        <f>SUM(AR1269,BW1269,CA1269)</f>
        <v>100</v>
      </c>
      <c r="K1269" s="1">
        <f>SUM(AD1269,AF1269,AH1269,AJ1269,AN1269,AL1269,AP1269,AT1269,AV1269,AX1269,AZ1269,BD1269,BF1269,BH1269,BJ1269,BL1269,BN1269,BB1269)</f>
        <v>0</v>
      </c>
      <c r="L1269" s="1">
        <f>COUNT(AD1269,AF1269,AH1269,AJ1269,AL1269,AN1269,AP1269,AT1269,AV1269,AX1269,AZ1269,BB1269,BD1269,BF1269,BH1269,BJ1269,BL1269,BN1269)</f>
        <v>0</v>
      </c>
      <c r="M1269" s="1">
        <f>BP1269+BR1269</f>
        <v>0</v>
      </c>
      <c r="N1269" s="1"/>
      <c r="O1269" s="1">
        <f>BU1269</f>
        <v>0</v>
      </c>
      <c r="P1269" s="1">
        <f>AB1269+BY1269</f>
        <v>0</v>
      </c>
      <c r="Q1269" s="1">
        <f>BT1269+CC1269</f>
        <v>0</v>
      </c>
      <c r="R1269" s="70"/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70"/>
      <c r="AB1269" s="1"/>
      <c r="AC1269" s="29"/>
      <c r="AD1269" s="1"/>
      <c r="AE1269" s="29"/>
      <c r="AF1269" s="1"/>
      <c r="AG1269" s="29"/>
      <c r="AH1269" s="1"/>
      <c r="AI1269" s="29"/>
      <c r="AJ1269" s="1"/>
      <c r="AK1269" s="29"/>
      <c r="AL1269" s="1"/>
      <c r="AM1269" s="29"/>
      <c r="AN1269" s="1"/>
      <c r="AO1269" s="29"/>
      <c r="AP1269" s="1"/>
      <c r="AQ1269" s="29"/>
      <c r="AR1269" s="1">
        <v>100</v>
      </c>
      <c r="AS1269" s="29">
        <v>1</v>
      </c>
      <c r="AT1269" s="1"/>
      <c r="AU1269" s="29"/>
      <c r="AV1269" s="1"/>
      <c r="AW1269" s="29"/>
      <c r="AX1269" s="1"/>
      <c r="AY1269" s="29"/>
      <c r="AZ1269" s="1"/>
      <c r="BA1269" s="29"/>
      <c r="BB1269" s="1"/>
      <c r="BC1269" s="29"/>
      <c r="BD1269" s="1"/>
      <c r="BE1269" s="29"/>
      <c r="BF1269" s="1"/>
      <c r="BG1269" s="29"/>
      <c r="BH1269" s="1"/>
      <c r="BI1269" s="29"/>
      <c r="BJ1269" s="1"/>
      <c r="BK1269" s="29"/>
      <c r="BL1269" s="1"/>
      <c r="BM1269" s="29"/>
      <c r="BN1269" s="1"/>
      <c r="BO1269" s="29"/>
      <c r="BP1269" s="1"/>
      <c r="BQ1269" s="29"/>
      <c r="BR1269" s="1"/>
      <c r="BS1269" s="29"/>
      <c r="BT1269" s="1"/>
      <c r="BU1269" s="1"/>
      <c r="BV1269" s="29"/>
      <c r="BW1269" s="1"/>
      <c r="BX1269" s="29"/>
      <c r="BY1269" s="33"/>
      <c r="BZ1269" s="29"/>
      <c r="CA1269" s="33"/>
      <c r="CB1269" s="29"/>
      <c r="CC1269" s="33"/>
    </row>
    <row r="1270" spans="1:81" s="60" customFormat="1" x14ac:dyDescent="0.35">
      <c r="A1270" s="33" t="s">
        <v>94</v>
      </c>
      <c r="B1270" s="1" t="s">
        <v>64</v>
      </c>
      <c r="C1270" s="1" t="s">
        <v>2225</v>
      </c>
      <c r="D1270" s="1" t="s">
        <v>2956</v>
      </c>
      <c r="E1270" s="1" t="s">
        <v>58</v>
      </c>
      <c r="F1270" s="1">
        <v>999926531</v>
      </c>
      <c r="G1270" s="1">
        <f>(K1270+P1270+J1270+M1270+O1270+Q1270)-H1270</f>
        <v>75</v>
      </c>
      <c r="H1270" s="1">
        <f>(J1270+K1270+M1270+N1270+O1270+P1270+Q1270)*0.5</f>
        <v>75</v>
      </c>
      <c r="I1270" s="30"/>
      <c r="J1270" s="1">
        <f>SUM(AR1270,BW1270,CA1270)</f>
        <v>0</v>
      </c>
      <c r="K1270" s="1">
        <f>SUM(AD1270,AF1270,AH1270,AJ1270,AN1270,AL1270,AP1270,AT1270,AV1270,AX1270,AZ1270,BD1270,BF1270,BH1270,BJ1270,BL1270,BN1270,BB1270)</f>
        <v>60</v>
      </c>
      <c r="L1270" s="1">
        <f>COUNT(AD1270,AF1270,AH1270,AJ1270,AL1270,AN1270,AP1270,AT1270,AV1270,AX1270,AZ1270,BB1270,BD1270,BF1270,BH1270,BJ1270,BL1270,BN1270)</f>
        <v>1</v>
      </c>
      <c r="M1270" s="1">
        <f>BP1270+BR1270</f>
        <v>0</v>
      </c>
      <c r="N1270" s="1"/>
      <c r="O1270" s="1">
        <f>BU1270</f>
        <v>90</v>
      </c>
      <c r="P1270" s="1">
        <f>AB1270+BY1270</f>
        <v>0</v>
      </c>
      <c r="Q1270" s="1">
        <f>BT1270+CC1270</f>
        <v>0</v>
      </c>
      <c r="R1270" s="70"/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70"/>
      <c r="AB1270" s="1"/>
      <c r="AC1270" s="29"/>
      <c r="AD1270" s="1"/>
      <c r="AE1270" s="29"/>
      <c r="AF1270" s="1"/>
      <c r="AG1270" s="29"/>
      <c r="AH1270" s="1"/>
      <c r="AI1270" s="29"/>
      <c r="AJ1270" s="1"/>
      <c r="AK1270" s="29"/>
      <c r="AL1270" s="1"/>
      <c r="AM1270" s="29"/>
      <c r="AN1270" s="1"/>
      <c r="AO1270" s="29"/>
      <c r="AP1270" s="1">
        <v>60</v>
      </c>
      <c r="AQ1270" s="29">
        <v>1</v>
      </c>
      <c r="AR1270" s="1"/>
      <c r="AS1270" s="29"/>
      <c r="AT1270" s="1"/>
      <c r="AU1270" s="29"/>
      <c r="AV1270" s="1"/>
      <c r="AW1270" s="29"/>
      <c r="AX1270" s="1"/>
      <c r="AY1270" s="29"/>
      <c r="AZ1270" s="1"/>
      <c r="BA1270" s="29"/>
      <c r="BB1270" s="1"/>
      <c r="BC1270" s="29"/>
      <c r="BD1270" s="1"/>
      <c r="BE1270" s="29"/>
      <c r="BF1270" s="1"/>
      <c r="BG1270" s="29"/>
      <c r="BH1270" s="1"/>
      <c r="BI1270" s="29"/>
      <c r="BJ1270" s="1"/>
      <c r="BK1270" s="29"/>
      <c r="BL1270" s="1"/>
      <c r="BM1270" s="29"/>
      <c r="BN1270" s="1"/>
      <c r="BO1270" s="29"/>
      <c r="BP1270" s="1"/>
      <c r="BQ1270" s="29"/>
      <c r="BR1270" s="1"/>
      <c r="BS1270" s="29"/>
      <c r="BT1270" s="1"/>
      <c r="BU1270" s="1">
        <v>90</v>
      </c>
      <c r="BV1270" s="29">
        <v>4</v>
      </c>
      <c r="BW1270" s="1"/>
      <c r="BX1270" s="29"/>
      <c r="BY1270" s="33"/>
      <c r="BZ1270" s="29"/>
      <c r="CA1270" s="33"/>
      <c r="CB1270" s="29"/>
      <c r="CC1270" s="33"/>
    </row>
    <row r="1271" spans="1:81" s="60" customFormat="1" x14ac:dyDescent="0.35">
      <c r="A1271" s="33" t="s">
        <v>94</v>
      </c>
      <c r="B1271" s="33" t="s">
        <v>64</v>
      </c>
      <c r="C1271" s="33" t="s">
        <v>748</v>
      </c>
      <c r="D1271" s="33" t="s">
        <v>114</v>
      </c>
      <c r="E1271" s="33" t="s">
        <v>58</v>
      </c>
      <c r="F1271" s="33">
        <v>999927073</v>
      </c>
      <c r="G1271" s="1">
        <f>(K1271+P1271+J1271+M1271+O1271+Q1271)-H1271</f>
        <v>75</v>
      </c>
      <c r="H1271" s="1"/>
      <c r="I1271" s="30"/>
      <c r="J1271" s="1">
        <f>SUM(AR1271,BW1271,CA1271)</f>
        <v>75</v>
      </c>
      <c r="K1271" s="1">
        <f>SUM(AD1271,AF1271,AH1271,AJ1271,AN1271,AL1271,AP1271,AT1271,AV1271,AX1271,AZ1271,BD1271,BF1271,BH1271,BJ1271,BL1271,BN1271,BB1271)</f>
        <v>0</v>
      </c>
      <c r="L1271" s="1">
        <f>COUNT(AD1271,AF1271,AH1271,AJ1271,AL1271,AN1271,AP1271,AT1271,AV1271,AX1271,AZ1271,BB1271,BD1271,BF1271,BH1271,BJ1271,BL1271,BN1271)</f>
        <v>0</v>
      </c>
      <c r="M1271" s="1">
        <f>BP1271+BR1271</f>
        <v>0</v>
      </c>
      <c r="N1271" s="1"/>
      <c r="O1271" s="1">
        <f>BU1271</f>
        <v>0</v>
      </c>
      <c r="P1271" s="1">
        <f>AB1271+BY1271</f>
        <v>0</v>
      </c>
      <c r="Q1271" s="1">
        <f>BT1271+CC1271</f>
        <v>0</v>
      </c>
      <c r="R1271" s="70"/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70"/>
      <c r="AB1271" s="1"/>
      <c r="AC1271" s="29"/>
      <c r="AD1271" s="1"/>
      <c r="AE1271" s="29"/>
      <c r="AF1271" s="1"/>
      <c r="AG1271" s="29"/>
      <c r="AH1271" s="1"/>
      <c r="AI1271" s="29"/>
      <c r="AJ1271" s="1"/>
      <c r="AK1271" s="29"/>
      <c r="AL1271" s="1"/>
      <c r="AM1271" s="29"/>
      <c r="AN1271" s="1"/>
      <c r="AO1271" s="29"/>
      <c r="AP1271" s="1"/>
      <c r="AQ1271" s="29"/>
      <c r="AR1271" s="1">
        <v>75</v>
      </c>
      <c r="AS1271" s="29">
        <v>2</v>
      </c>
      <c r="AT1271" s="1"/>
      <c r="AU1271" s="29"/>
      <c r="AV1271" s="1"/>
      <c r="AW1271" s="29"/>
      <c r="AX1271" s="1"/>
      <c r="AY1271" s="29"/>
      <c r="AZ1271" s="1"/>
      <c r="BA1271" s="29"/>
      <c r="BB1271" s="1"/>
      <c r="BC1271" s="29"/>
      <c r="BD1271" s="1"/>
      <c r="BE1271" s="29"/>
      <c r="BF1271" s="1"/>
      <c r="BG1271" s="29"/>
      <c r="BH1271" s="1"/>
      <c r="BI1271" s="29"/>
      <c r="BJ1271" s="1"/>
      <c r="BK1271" s="29"/>
      <c r="BL1271" s="1"/>
      <c r="BM1271" s="29"/>
      <c r="BN1271" s="1"/>
      <c r="BO1271" s="29"/>
      <c r="BP1271" s="1"/>
      <c r="BQ1271" s="29"/>
      <c r="BR1271" s="1"/>
      <c r="BS1271" s="29"/>
      <c r="BT1271" s="1"/>
      <c r="BU1271" s="1"/>
      <c r="BV1271" s="29"/>
      <c r="BW1271" s="1"/>
      <c r="BX1271" s="29"/>
      <c r="BY1271" s="33"/>
      <c r="BZ1271" s="29"/>
      <c r="CA1271" s="33"/>
      <c r="CB1271" s="29"/>
      <c r="CC1271" s="33"/>
    </row>
    <row r="1272" spans="1:81" s="60" customFormat="1" x14ac:dyDescent="0.35">
      <c r="A1272" s="33" t="s">
        <v>94</v>
      </c>
      <c r="B1272" s="33" t="s">
        <v>64</v>
      </c>
      <c r="C1272" s="33" t="s">
        <v>3184</v>
      </c>
      <c r="D1272" s="33" t="s">
        <v>3185</v>
      </c>
      <c r="E1272" s="33" t="s">
        <v>58</v>
      </c>
      <c r="F1272" s="33">
        <v>999927066</v>
      </c>
      <c r="G1272" s="1">
        <f>(K1272+P1272+J1272+M1272+O1272+Q1272)-H1272</f>
        <v>56</v>
      </c>
      <c r="H1272" s="1"/>
      <c r="I1272" s="30"/>
      <c r="J1272" s="1">
        <f>SUM(AR1272,BW1272,CA1272)</f>
        <v>56</v>
      </c>
      <c r="K1272" s="1">
        <f>SUM(AD1272,AF1272,AH1272,AJ1272,AN1272,AL1272,AP1272,AT1272,AV1272,AX1272,AZ1272,BD1272,BF1272,BH1272,BJ1272,BL1272,BN1272,BB1272)</f>
        <v>0</v>
      </c>
      <c r="L1272" s="1">
        <f>COUNT(AD1272,AF1272,AH1272,AJ1272,AL1272,AN1272,AP1272,AT1272,AV1272,AX1272,AZ1272,BB1272,BD1272,BF1272,BH1272,BJ1272,BL1272,BN1272)</f>
        <v>0</v>
      </c>
      <c r="M1272" s="1">
        <f>BP1272+BR1272</f>
        <v>0</v>
      </c>
      <c r="N1272" s="1"/>
      <c r="O1272" s="1">
        <f>BU1272</f>
        <v>0</v>
      </c>
      <c r="P1272" s="1">
        <f>AB1272+BY1272</f>
        <v>0</v>
      </c>
      <c r="Q1272" s="1">
        <f>BT1272+CC1272</f>
        <v>0</v>
      </c>
      <c r="R1272" s="70"/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70"/>
      <c r="AB1272" s="1"/>
      <c r="AC1272" s="29"/>
      <c r="AD1272" s="1"/>
      <c r="AE1272" s="29"/>
      <c r="AF1272" s="1"/>
      <c r="AG1272" s="29"/>
      <c r="AH1272" s="1"/>
      <c r="AI1272" s="29"/>
      <c r="AJ1272" s="1"/>
      <c r="AK1272" s="29"/>
      <c r="AL1272" s="1"/>
      <c r="AM1272" s="29"/>
      <c r="AN1272" s="1"/>
      <c r="AO1272" s="29"/>
      <c r="AP1272" s="1"/>
      <c r="AQ1272" s="29"/>
      <c r="AR1272" s="1">
        <v>56</v>
      </c>
      <c r="AS1272" s="29">
        <v>4</v>
      </c>
      <c r="AT1272" s="1"/>
      <c r="AU1272" s="29"/>
      <c r="AV1272" s="1"/>
      <c r="AW1272" s="29"/>
      <c r="AX1272" s="1"/>
      <c r="AY1272" s="29"/>
      <c r="AZ1272" s="1"/>
      <c r="BA1272" s="29"/>
      <c r="BB1272" s="1"/>
      <c r="BC1272" s="29"/>
      <c r="BD1272" s="1"/>
      <c r="BE1272" s="29"/>
      <c r="BF1272" s="1"/>
      <c r="BG1272" s="29"/>
      <c r="BH1272" s="1"/>
      <c r="BI1272" s="29"/>
      <c r="BJ1272" s="1"/>
      <c r="BK1272" s="29"/>
      <c r="BL1272" s="1"/>
      <c r="BM1272" s="29"/>
      <c r="BN1272" s="1"/>
      <c r="BO1272" s="29"/>
      <c r="BP1272" s="1"/>
      <c r="BQ1272" s="29"/>
      <c r="BR1272" s="1"/>
      <c r="BS1272" s="29"/>
      <c r="BT1272" s="1"/>
      <c r="BU1272" s="1"/>
      <c r="BV1272" s="29"/>
      <c r="BW1272" s="1"/>
      <c r="BX1272" s="29"/>
      <c r="BY1272" s="33"/>
      <c r="BZ1272" s="29"/>
      <c r="CA1272" s="33"/>
      <c r="CB1272" s="29"/>
      <c r="CC1272" s="33"/>
    </row>
    <row r="1273" spans="1:81" s="60" customFormat="1" x14ac:dyDescent="0.35">
      <c r="A1273" s="33" t="s">
        <v>94</v>
      </c>
      <c r="B1273" s="33" t="s">
        <v>64</v>
      </c>
      <c r="C1273" s="33" t="s">
        <v>1073</v>
      </c>
      <c r="D1273" s="33" t="s">
        <v>527</v>
      </c>
      <c r="E1273" s="33" t="s">
        <v>58</v>
      </c>
      <c r="F1273" s="33">
        <v>999927080</v>
      </c>
      <c r="G1273" s="1">
        <f>(K1273+P1273+J1273+M1273+O1273+Q1273)-H1273</f>
        <v>56</v>
      </c>
      <c r="H1273" s="1"/>
      <c r="I1273" s="30"/>
      <c r="J1273" s="1">
        <f>SUM(AR1273,BW1273,CA1273)</f>
        <v>56</v>
      </c>
      <c r="K1273" s="1">
        <f>SUM(AD1273,AF1273,AH1273,AJ1273,AN1273,AL1273,AP1273,AT1273,AV1273,AX1273,AZ1273,BD1273,BF1273,BH1273,BJ1273,BL1273,BN1273,BB1273)</f>
        <v>0</v>
      </c>
      <c r="L1273" s="1">
        <f>COUNT(AD1273,AF1273,AH1273,AJ1273,AL1273,AN1273,AP1273,AT1273,AV1273,AX1273,AZ1273,BB1273,BD1273,BF1273,BH1273,BJ1273,BL1273,BN1273)</f>
        <v>0</v>
      </c>
      <c r="M1273" s="1">
        <f>BP1273+BR1273</f>
        <v>0</v>
      </c>
      <c r="N1273" s="1"/>
      <c r="O1273" s="1">
        <f>BU1273</f>
        <v>0</v>
      </c>
      <c r="P1273" s="1">
        <f>AB1273+BY1273</f>
        <v>0</v>
      </c>
      <c r="Q1273" s="1">
        <f>BT1273+CC1273</f>
        <v>0</v>
      </c>
      <c r="R1273" s="70"/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70"/>
      <c r="AB1273" s="1"/>
      <c r="AC1273" s="29"/>
      <c r="AD1273" s="1"/>
      <c r="AE1273" s="29"/>
      <c r="AF1273" s="1"/>
      <c r="AG1273" s="29"/>
      <c r="AH1273" s="1"/>
      <c r="AI1273" s="29"/>
      <c r="AJ1273" s="1"/>
      <c r="AK1273" s="29"/>
      <c r="AL1273" s="1"/>
      <c r="AM1273" s="29"/>
      <c r="AN1273" s="1"/>
      <c r="AO1273" s="29"/>
      <c r="AP1273" s="1"/>
      <c r="AQ1273" s="29"/>
      <c r="AR1273" s="1">
        <v>56</v>
      </c>
      <c r="AS1273" s="29">
        <v>3</v>
      </c>
      <c r="AT1273" s="1"/>
      <c r="AU1273" s="29"/>
      <c r="AV1273" s="1"/>
      <c r="AW1273" s="29"/>
      <c r="AX1273" s="1"/>
      <c r="AY1273" s="29"/>
      <c r="AZ1273" s="1"/>
      <c r="BA1273" s="29"/>
      <c r="BB1273" s="1"/>
      <c r="BC1273" s="29"/>
      <c r="BD1273" s="1"/>
      <c r="BE1273" s="29"/>
      <c r="BF1273" s="1"/>
      <c r="BG1273" s="29"/>
      <c r="BH1273" s="1"/>
      <c r="BI1273" s="29"/>
      <c r="BJ1273" s="1"/>
      <c r="BK1273" s="29"/>
      <c r="BL1273" s="1"/>
      <c r="BM1273" s="29"/>
      <c r="BN1273" s="1"/>
      <c r="BO1273" s="29"/>
      <c r="BP1273" s="1"/>
      <c r="BQ1273" s="29"/>
      <c r="BR1273" s="1"/>
      <c r="BS1273" s="29"/>
      <c r="BT1273" s="1"/>
      <c r="BU1273" s="1"/>
      <c r="BV1273" s="29"/>
      <c r="BW1273" s="1"/>
      <c r="BX1273" s="29"/>
      <c r="BY1273" s="33"/>
      <c r="BZ1273" s="29"/>
      <c r="CA1273" s="33"/>
      <c r="CB1273" s="29"/>
      <c r="CC1273" s="33"/>
    </row>
    <row r="1274" spans="1:81" s="60" customFormat="1" x14ac:dyDescent="0.35">
      <c r="A1274" s="33" t="s">
        <v>94</v>
      </c>
      <c r="B1274" s="33" t="s">
        <v>64</v>
      </c>
      <c r="C1274" s="33" t="s">
        <v>3081</v>
      </c>
      <c r="D1274" s="33" t="s">
        <v>3082</v>
      </c>
      <c r="E1274" s="33" t="s">
        <v>58</v>
      </c>
      <c r="F1274" s="33">
        <v>999926839</v>
      </c>
      <c r="G1274" s="1">
        <f>(K1274+P1274+J1274+M1274+O1274+Q1274)-H1274</f>
        <v>52</v>
      </c>
      <c r="H1274" s="1"/>
      <c r="I1274" s="30"/>
      <c r="J1274" s="1">
        <f>SUM(AR1274,BW1274,CA1274)</f>
        <v>52</v>
      </c>
      <c r="K1274" s="1">
        <f>SUM(AD1274,AF1274,AH1274,AJ1274,AN1274,AL1274,AP1274,AT1274,AV1274,AX1274,AZ1274,BD1274,BF1274,BH1274,BJ1274,BL1274,BN1274,BB1274)</f>
        <v>0</v>
      </c>
      <c r="L1274" s="1">
        <f>COUNT(AD1274,AF1274,AH1274,AJ1274,AL1274,AN1274,AP1274,AT1274,AV1274,AX1274,AZ1274,BB1274,BD1274,BF1274,BH1274,BJ1274,BL1274,BN1274)</f>
        <v>0</v>
      </c>
      <c r="M1274" s="1">
        <f>BP1274+BR1274</f>
        <v>0</v>
      </c>
      <c r="N1274" s="1"/>
      <c r="O1274" s="1">
        <f>BU1274</f>
        <v>0</v>
      </c>
      <c r="P1274" s="1">
        <f>AB1274+BY1274</f>
        <v>0</v>
      </c>
      <c r="Q1274" s="1">
        <f>BT1274+CC1274</f>
        <v>0</v>
      </c>
      <c r="R1274" s="70"/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70"/>
      <c r="AB1274" s="1"/>
      <c r="AC1274" s="29"/>
      <c r="AD1274" s="1"/>
      <c r="AE1274" s="29"/>
      <c r="AF1274" s="1"/>
      <c r="AG1274" s="29"/>
      <c r="AH1274" s="1"/>
      <c r="AI1274" s="29"/>
      <c r="AJ1274" s="1"/>
      <c r="AK1274" s="29"/>
      <c r="AL1274" s="1"/>
      <c r="AM1274" s="29"/>
      <c r="AN1274" s="1"/>
      <c r="AO1274" s="29"/>
      <c r="AP1274" s="1"/>
      <c r="AQ1274" s="29"/>
      <c r="AR1274" s="1">
        <v>52</v>
      </c>
      <c r="AS1274" s="29">
        <v>5</v>
      </c>
      <c r="AT1274" s="1"/>
      <c r="AU1274" s="29"/>
      <c r="AV1274" s="1"/>
      <c r="AW1274" s="29"/>
      <c r="AX1274" s="1"/>
      <c r="AY1274" s="29"/>
      <c r="AZ1274" s="1"/>
      <c r="BA1274" s="29"/>
      <c r="BB1274" s="1"/>
      <c r="BC1274" s="29"/>
      <c r="BD1274" s="1"/>
      <c r="BE1274" s="29"/>
      <c r="BF1274" s="1"/>
      <c r="BG1274" s="29"/>
      <c r="BH1274" s="1"/>
      <c r="BI1274" s="29"/>
      <c r="BJ1274" s="1"/>
      <c r="BK1274" s="29"/>
      <c r="BL1274" s="1"/>
      <c r="BM1274" s="29"/>
      <c r="BN1274" s="1"/>
      <c r="BO1274" s="29"/>
      <c r="BP1274" s="1"/>
      <c r="BQ1274" s="29"/>
      <c r="BR1274" s="1"/>
      <c r="BS1274" s="29"/>
      <c r="BT1274" s="1"/>
      <c r="BU1274" s="1"/>
      <c r="BV1274" s="29"/>
      <c r="BW1274" s="1"/>
      <c r="BX1274" s="29"/>
      <c r="BY1274" s="33"/>
      <c r="BZ1274" s="29"/>
      <c r="CA1274" s="33"/>
      <c r="CB1274" s="29"/>
      <c r="CC1274" s="33"/>
    </row>
    <row r="1275" spans="1:81" s="60" customFormat="1" x14ac:dyDescent="0.35">
      <c r="A1275" s="33" t="s">
        <v>94</v>
      </c>
      <c r="B1275" s="33" t="s">
        <v>64</v>
      </c>
      <c r="C1275" s="33" t="s">
        <v>3210</v>
      </c>
      <c r="D1275" s="33" t="s">
        <v>3211</v>
      </c>
      <c r="E1275" s="33" t="s">
        <v>58</v>
      </c>
      <c r="F1275" s="33">
        <v>999927117</v>
      </c>
      <c r="G1275" s="1">
        <f>(K1275+P1275+J1275+M1275+O1275+Q1275)-H1275</f>
        <v>48</v>
      </c>
      <c r="H1275" s="1"/>
      <c r="I1275" s="30"/>
      <c r="J1275" s="1">
        <f>SUM(AR1275,BW1275,CA1275)</f>
        <v>48</v>
      </c>
      <c r="K1275" s="1">
        <f>SUM(AD1275,AF1275,AH1275,AJ1275,AN1275,AL1275,AP1275,AT1275,AV1275,AX1275,AZ1275,BD1275,BF1275,BH1275,BJ1275,BL1275,BN1275,BB1275)</f>
        <v>0</v>
      </c>
      <c r="L1275" s="1">
        <f>COUNT(AD1275,AF1275,AH1275,AJ1275,AL1275,AN1275,AP1275,AT1275,AV1275,AX1275,AZ1275,BB1275,BD1275,BF1275,BH1275,BJ1275,BL1275,BN1275)</f>
        <v>0</v>
      </c>
      <c r="M1275" s="1">
        <f>BP1275+BR1275</f>
        <v>0</v>
      </c>
      <c r="N1275" s="1"/>
      <c r="O1275" s="1">
        <f>BU1275</f>
        <v>0</v>
      </c>
      <c r="P1275" s="1">
        <f>AB1275+BY1275</f>
        <v>0</v>
      </c>
      <c r="Q1275" s="1">
        <f>BT1275+CC1275</f>
        <v>0</v>
      </c>
      <c r="R1275" s="70"/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70"/>
      <c r="AB1275" s="1"/>
      <c r="AC1275" s="29"/>
      <c r="AD1275" s="1"/>
      <c r="AE1275" s="29"/>
      <c r="AF1275" s="1"/>
      <c r="AG1275" s="29"/>
      <c r="AH1275" s="1"/>
      <c r="AI1275" s="29"/>
      <c r="AJ1275" s="1"/>
      <c r="AK1275" s="29"/>
      <c r="AL1275" s="1"/>
      <c r="AM1275" s="29"/>
      <c r="AN1275" s="1"/>
      <c r="AO1275" s="29"/>
      <c r="AP1275" s="1"/>
      <c r="AQ1275" s="29"/>
      <c r="AR1275" s="1">
        <v>48</v>
      </c>
      <c r="AS1275" s="29">
        <v>6</v>
      </c>
      <c r="AT1275" s="1"/>
      <c r="AU1275" s="29"/>
      <c r="AV1275" s="1"/>
      <c r="AW1275" s="29"/>
      <c r="AX1275" s="1"/>
      <c r="AY1275" s="29"/>
      <c r="AZ1275" s="1"/>
      <c r="BA1275" s="29"/>
      <c r="BB1275" s="1"/>
      <c r="BC1275" s="29"/>
      <c r="BD1275" s="1"/>
      <c r="BE1275" s="29"/>
      <c r="BF1275" s="1"/>
      <c r="BG1275" s="29"/>
      <c r="BH1275" s="1"/>
      <c r="BI1275" s="29"/>
      <c r="BJ1275" s="1"/>
      <c r="BK1275" s="29"/>
      <c r="BL1275" s="1"/>
      <c r="BM1275" s="29"/>
      <c r="BN1275" s="1"/>
      <c r="BO1275" s="29"/>
      <c r="BP1275" s="1"/>
      <c r="BQ1275" s="29"/>
      <c r="BR1275" s="1"/>
      <c r="BS1275" s="29"/>
      <c r="BT1275" s="1"/>
      <c r="BU1275" s="1"/>
      <c r="BV1275" s="29"/>
      <c r="BW1275" s="1"/>
      <c r="BX1275" s="29"/>
      <c r="BY1275" s="33"/>
      <c r="BZ1275" s="29"/>
      <c r="CA1275" s="33"/>
      <c r="CB1275" s="29"/>
      <c r="CC1275" s="33"/>
    </row>
    <row r="1276" spans="1:81" s="60" customFormat="1" x14ac:dyDescent="0.35">
      <c r="A1276" s="33" t="s">
        <v>94</v>
      </c>
      <c r="B1276" s="33" t="s">
        <v>64</v>
      </c>
      <c r="C1276" s="33" t="s">
        <v>1004</v>
      </c>
      <c r="D1276" s="33" t="s">
        <v>3308</v>
      </c>
      <c r="E1276" s="33" t="s">
        <v>58</v>
      </c>
      <c r="F1276" s="33">
        <v>999927372</v>
      </c>
      <c r="G1276" s="1">
        <f>(K1276+P1276+J1276+M1276+O1276+Q1276)-H1276</f>
        <v>44</v>
      </c>
      <c r="H1276" s="1"/>
      <c r="I1276" s="30"/>
      <c r="J1276" s="1">
        <f>SUM(AR1276,BW1276,CA1276)</f>
        <v>44</v>
      </c>
      <c r="K1276" s="1">
        <f>SUM(AD1276,AF1276,AH1276,AJ1276,AN1276,AL1276,AP1276,AT1276,AV1276,AX1276,AZ1276,BD1276,BF1276,BH1276,BJ1276,BL1276,BN1276,BB1276)</f>
        <v>0</v>
      </c>
      <c r="L1276" s="1">
        <f>COUNT(AD1276,AF1276,AH1276,AJ1276,AL1276,AN1276,AP1276,AT1276,AV1276,AX1276,AZ1276,BB1276,BD1276,BF1276,BH1276,BJ1276,BL1276,BN1276)</f>
        <v>0</v>
      </c>
      <c r="M1276" s="1">
        <f>BP1276+BR1276</f>
        <v>0</v>
      </c>
      <c r="N1276" s="1"/>
      <c r="O1276" s="1">
        <f>BU1276</f>
        <v>0</v>
      </c>
      <c r="P1276" s="1">
        <f>AB1276+BY1276</f>
        <v>0</v>
      </c>
      <c r="Q1276" s="1">
        <f>BT1276+CC1276</f>
        <v>0</v>
      </c>
      <c r="R1276" s="70"/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70"/>
      <c r="AB1276" s="1"/>
      <c r="AC1276" s="29"/>
      <c r="AD1276" s="1"/>
      <c r="AE1276" s="29"/>
      <c r="AF1276" s="1"/>
      <c r="AG1276" s="29"/>
      <c r="AH1276" s="1"/>
      <c r="AI1276" s="29"/>
      <c r="AJ1276" s="1"/>
      <c r="AK1276" s="29"/>
      <c r="AL1276" s="1"/>
      <c r="AM1276" s="29"/>
      <c r="AN1276" s="1"/>
      <c r="AO1276" s="29"/>
      <c r="AP1276" s="1"/>
      <c r="AQ1276" s="29"/>
      <c r="AR1276" s="1">
        <v>44</v>
      </c>
      <c r="AS1276" s="29">
        <v>7</v>
      </c>
      <c r="AT1276" s="1"/>
      <c r="AU1276" s="29"/>
      <c r="AV1276" s="1"/>
      <c r="AW1276" s="29"/>
      <c r="AX1276" s="1"/>
      <c r="AY1276" s="29"/>
      <c r="AZ1276" s="1"/>
      <c r="BA1276" s="29"/>
      <c r="BB1276" s="1"/>
      <c r="BC1276" s="29"/>
      <c r="BD1276" s="1"/>
      <c r="BE1276" s="29"/>
      <c r="BF1276" s="1"/>
      <c r="BG1276" s="29"/>
      <c r="BH1276" s="1"/>
      <c r="BI1276" s="29"/>
      <c r="BJ1276" s="1"/>
      <c r="BK1276" s="29"/>
      <c r="BL1276" s="1"/>
      <c r="BM1276" s="29"/>
      <c r="BN1276" s="1"/>
      <c r="BO1276" s="29"/>
      <c r="BP1276" s="1"/>
      <c r="BQ1276" s="29"/>
      <c r="BR1276" s="1"/>
      <c r="BS1276" s="29"/>
      <c r="BT1276" s="1"/>
      <c r="BU1276" s="1"/>
      <c r="BV1276" s="29"/>
      <c r="BW1276" s="1"/>
      <c r="BX1276" s="29"/>
      <c r="BY1276" s="33"/>
      <c r="BZ1276" s="29"/>
      <c r="CA1276" s="33"/>
      <c r="CB1276" s="29"/>
      <c r="CC1276" s="33"/>
    </row>
    <row r="1277" spans="1:81" s="60" customFormat="1" x14ac:dyDescent="0.35">
      <c r="A1277" s="33" t="s">
        <v>94</v>
      </c>
      <c r="B1277" s="33" t="s">
        <v>64</v>
      </c>
      <c r="C1277" s="33" t="s">
        <v>533</v>
      </c>
      <c r="D1277" s="33" t="s">
        <v>3194</v>
      </c>
      <c r="E1277" s="33" t="s">
        <v>58</v>
      </c>
      <c r="F1277" s="33">
        <v>999927077</v>
      </c>
      <c r="G1277" s="1">
        <f>(K1277+P1277+J1277+M1277+O1277+Q1277)-H1277</f>
        <v>42</v>
      </c>
      <c r="H1277" s="1"/>
      <c r="I1277" s="30"/>
      <c r="J1277" s="1">
        <f>SUM(AR1277,BW1277,CA1277)</f>
        <v>42</v>
      </c>
      <c r="K1277" s="1">
        <f>SUM(AD1277,AF1277,AH1277,AJ1277,AN1277,AL1277,AP1277,AT1277,AV1277,AX1277,AZ1277,BD1277,BF1277,BH1277,BJ1277,BL1277,BN1277,BB1277)</f>
        <v>0</v>
      </c>
      <c r="L1277" s="1">
        <f>COUNT(AD1277,AF1277,AH1277,AJ1277,AL1277,AN1277,AP1277,AT1277,AV1277,AX1277,AZ1277,BB1277,BD1277,BF1277,BH1277,BJ1277,BL1277,BN1277)</f>
        <v>0</v>
      </c>
      <c r="M1277" s="1">
        <f>BP1277+BR1277</f>
        <v>0</v>
      </c>
      <c r="N1277" s="1"/>
      <c r="O1277" s="1">
        <f>BU1277</f>
        <v>0</v>
      </c>
      <c r="P1277" s="1">
        <f>AB1277+BY1277</f>
        <v>0</v>
      </c>
      <c r="Q1277" s="1">
        <f>BT1277+CC1277</f>
        <v>0</v>
      </c>
      <c r="R1277" s="70"/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70"/>
      <c r="AB1277" s="1"/>
      <c r="AC1277" s="29"/>
      <c r="AD1277" s="1"/>
      <c r="AE1277" s="29"/>
      <c r="AF1277" s="1"/>
      <c r="AG1277" s="29"/>
      <c r="AH1277" s="1"/>
      <c r="AI1277" s="29"/>
      <c r="AJ1277" s="1"/>
      <c r="AK1277" s="29"/>
      <c r="AL1277" s="1"/>
      <c r="AM1277" s="29"/>
      <c r="AN1277" s="1"/>
      <c r="AO1277" s="29"/>
      <c r="AP1277" s="1"/>
      <c r="AQ1277" s="29"/>
      <c r="AR1277" s="1">
        <v>42</v>
      </c>
      <c r="AS1277" s="29">
        <v>8</v>
      </c>
      <c r="AT1277" s="1"/>
      <c r="AU1277" s="29"/>
      <c r="AV1277" s="1"/>
      <c r="AW1277" s="29"/>
      <c r="AX1277" s="1"/>
      <c r="AY1277" s="29"/>
      <c r="AZ1277" s="1"/>
      <c r="BA1277" s="29"/>
      <c r="BB1277" s="1"/>
      <c r="BC1277" s="29"/>
      <c r="BD1277" s="1"/>
      <c r="BE1277" s="29"/>
      <c r="BF1277" s="1"/>
      <c r="BG1277" s="29"/>
      <c r="BH1277" s="1"/>
      <c r="BI1277" s="29"/>
      <c r="BJ1277" s="1"/>
      <c r="BK1277" s="29"/>
      <c r="BL1277" s="1"/>
      <c r="BM1277" s="29"/>
      <c r="BN1277" s="1"/>
      <c r="BO1277" s="29"/>
      <c r="BP1277" s="1"/>
      <c r="BQ1277" s="29"/>
      <c r="BR1277" s="1"/>
      <c r="BS1277" s="29"/>
      <c r="BT1277" s="1"/>
      <c r="BU1277" s="1"/>
      <c r="BV1277" s="29"/>
      <c r="BW1277" s="1"/>
      <c r="BX1277" s="29"/>
      <c r="BY1277" s="33"/>
      <c r="BZ1277" s="29"/>
      <c r="CA1277" s="33"/>
      <c r="CB1277" s="29"/>
      <c r="CC1277" s="33"/>
    </row>
    <row r="1278" spans="1:81" s="60" customFormat="1" x14ac:dyDescent="0.35">
      <c r="A1278" s="33" t="s">
        <v>94</v>
      </c>
      <c r="B1278" s="33" t="s">
        <v>64</v>
      </c>
      <c r="C1278" s="33" t="s">
        <v>3077</v>
      </c>
      <c r="D1278" s="33" t="s">
        <v>3078</v>
      </c>
      <c r="E1278" s="33" t="s">
        <v>58</v>
      </c>
      <c r="F1278" s="33">
        <v>999926824</v>
      </c>
      <c r="G1278" s="1">
        <f>(K1278+P1278+J1278+M1278+O1278+Q1278)-H1278</f>
        <v>38</v>
      </c>
      <c r="H1278" s="1"/>
      <c r="I1278" s="30"/>
      <c r="J1278" s="1">
        <f>SUM(AR1278,BW1278,CA1278)</f>
        <v>38</v>
      </c>
      <c r="K1278" s="1">
        <f>SUM(AD1278,AF1278,AH1278,AJ1278,AN1278,AL1278,AP1278,AT1278,AV1278,AX1278,AZ1278,BD1278,BF1278,BH1278,BJ1278,BL1278,BN1278,BB1278)</f>
        <v>0</v>
      </c>
      <c r="L1278" s="1">
        <f>COUNT(AD1278,AF1278,AH1278,AJ1278,AL1278,AN1278,AP1278,AT1278,AV1278,AX1278,AZ1278,BB1278,BD1278,BF1278,BH1278,BJ1278,BL1278,BN1278)</f>
        <v>0</v>
      </c>
      <c r="M1278" s="1">
        <f>BP1278+BR1278</f>
        <v>0</v>
      </c>
      <c r="N1278" s="1"/>
      <c r="O1278" s="1">
        <f>BU1278</f>
        <v>0</v>
      </c>
      <c r="P1278" s="1">
        <f>AB1278+BY1278</f>
        <v>0</v>
      </c>
      <c r="Q1278" s="1">
        <f>BT1278+CC1278</f>
        <v>0</v>
      </c>
      <c r="R1278" s="70"/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70"/>
      <c r="AB1278" s="1"/>
      <c r="AC1278" s="29"/>
      <c r="AD1278" s="1"/>
      <c r="AE1278" s="29"/>
      <c r="AF1278" s="1"/>
      <c r="AG1278" s="29"/>
      <c r="AH1278" s="1"/>
      <c r="AI1278" s="29"/>
      <c r="AJ1278" s="1"/>
      <c r="AK1278" s="29"/>
      <c r="AL1278" s="1"/>
      <c r="AM1278" s="29"/>
      <c r="AN1278" s="1"/>
      <c r="AO1278" s="29"/>
      <c r="AP1278" s="1"/>
      <c r="AQ1278" s="29"/>
      <c r="AR1278" s="1">
        <v>38</v>
      </c>
      <c r="AS1278" s="29" t="s">
        <v>97</v>
      </c>
      <c r="AT1278" s="1"/>
      <c r="AU1278" s="29"/>
      <c r="AV1278" s="1"/>
      <c r="AW1278" s="29"/>
      <c r="AX1278" s="1"/>
      <c r="AY1278" s="29"/>
      <c r="AZ1278" s="1"/>
      <c r="BA1278" s="29"/>
      <c r="BB1278" s="1"/>
      <c r="BC1278" s="29"/>
      <c r="BD1278" s="1"/>
      <c r="BE1278" s="29"/>
      <c r="BF1278" s="1"/>
      <c r="BG1278" s="29"/>
      <c r="BH1278" s="1"/>
      <c r="BI1278" s="29"/>
      <c r="BJ1278" s="1"/>
      <c r="BK1278" s="29"/>
      <c r="BL1278" s="1"/>
      <c r="BM1278" s="29"/>
      <c r="BN1278" s="1"/>
      <c r="BO1278" s="29"/>
      <c r="BP1278" s="1"/>
      <c r="BQ1278" s="29"/>
      <c r="BR1278" s="1"/>
      <c r="BS1278" s="29"/>
      <c r="BT1278" s="1"/>
      <c r="BU1278" s="1"/>
      <c r="BV1278" s="29"/>
      <c r="BW1278" s="1"/>
      <c r="BX1278" s="29"/>
      <c r="BY1278" s="33"/>
      <c r="BZ1278" s="29"/>
      <c r="CA1278" s="33"/>
      <c r="CB1278" s="29"/>
      <c r="CC1278" s="33"/>
    </row>
    <row r="1279" spans="1:81" s="60" customFormat="1" x14ac:dyDescent="0.35">
      <c r="A1279" s="33" t="s">
        <v>94</v>
      </c>
      <c r="B1279" s="33" t="s">
        <v>64</v>
      </c>
      <c r="C1279" s="33" t="s">
        <v>421</v>
      </c>
      <c r="D1279" s="33" t="s">
        <v>3131</v>
      </c>
      <c r="E1279" s="33" t="s">
        <v>58</v>
      </c>
      <c r="F1279" s="33">
        <v>999926919</v>
      </c>
      <c r="G1279" s="1">
        <f>(K1279+P1279+J1279+M1279+O1279+Q1279)-H1279</f>
        <v>38</v>
      </c>
      <c r="H1279" s="1"/>
      <c r="I1279" s="30"/>
      <c r="J1279" s="1">
        <f>SUM(AR1279,BW1279,CA1279)</f>
        <v>38</v>
      </c>
      <c r="K1279" s="1">
        <f>SUM(AD1279,AF1279,AH1279,AJ1279,AN1279,AL1279,AP1279,AT1279,AV1279,AX1279,AZ1279,BD1279,BF1279,BH1279,BJ1279,BL1279,BN1279,BB1279)</f>
        <v>0</v>
      </c>
      <c r="L1279" s="1">
        <f>COUNT(AD1279,AF1279,AH1279,AJ1279,AL1279,AN1279,AP1279,AT1279,AV1279,AX1279,AZ1279,BB1279,BD1279,BF1279,BH1279,BJ1279,BL1279,BN1279)</f>
        <v>0</v>
      </c>
      <c r="M1279" s="1">
        <f>BP1279+BR1279</f>
        <v>0</v>
      </c>
      <c r="N1279" s="1"/>
      <c r="O1279" s="1">
        <f>BU1279</f>
        <v>0</v>
      </c>
      <c r="P1279" s="1">
        <f>AB1279+BY1279</f>
        <v>0</v>
      </c>
      <c r="Q1279" s="1">
        <f>BT1279+CC1279</f>
        <v>0</v>
      </c>
      <c r="R1279" s="70"/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70"/>
      <c r="AB1279" s="1"/>
      <c r="AC1279" s="29"/>
      <c r="AD1279" s="1"/>
      <c r="AE1279" s="29"/>
      <c r="AF1279" s="1"/>
      <c r="AG1279" s="29"/>
      <c r="AH1279" s="1"/>
      <c r="AI1279" s="29"/>
      <c r="AJ1279" s="1"/>
      <c r="AK1279" s="29"/>
      <c r="AL1279" s="1"/>
      <c r="AM1279" s="29"/>
      <c r="AN1279" s="1"/>
      <c r="AO1279" s="29"/>
      <c r="AP1279" s="1"/>
      <c r="AQ1279" s="29"/>
      <c r="AR1279" s="1">
        <v>38</v>
      </c>
      <c r="AS1279" s="29" t="s">
        <v>97</v>
      </c>
      <c r="AT1279" s="1"/>
      <c r="AU1279" s="29"/>
      <c r="AV1279" s="1"/>
      <c r="AW1279" s="29"/>
      <c r="AX1279" s="1"/>
      <c r="AY1279" s="29"/>
      <c r="AZ1279" s="1"/>
      <c r="BA1279" s="29"/>
      <c r="BB1279" s="1"/>
      <c r="BC1279" s="29"/>
      <c r="BD1279" s="1"/>
      <c r="BE1279" s="29"/>
      <c r="BF1279" s="1"/>
      <c r="BG1279" s="29"/>
      <c r="BH1279" s="1"/>
      <c r="BI1279" s="29"/>
      <c r="BJ1279" s="1"/>
      <c r="BK1279" s="29"/>
      <c r="BL1279" s="1"/>
      <c r="BM1279" s="29"/>
      <c r="BN1279" s="1"/>
      <c r="BO1279" s="29"/>
      <c r="BP1279" s="1"/>
      <c r="BQ1279" s="29"/>
      <c r="BR1279" s="1"/>
      <c r="BS1279" s="29"/>
      <c r="BT1279" s="1"/>
      <c r="BU1279" s="1"/>
      <c r="BV1279" s="29"/>
      <c r="BW1279" s="1"/>
      <c r="BX1279" s="29"/>
      <c r="BY1279" s="33"/>
      <c r="BZ1279" s="29"/>
      <c r="CA1279" s="33"/>
      <c r="CB1279" s="29"/>
      <c r="CC1279" s="33"/>
    </row>
    <row r="1280" spans="1:81" s="60" customFormat="1" x14ac:dyDescent="0.35">
      <c r="A1280" s="33" t="s">
        <v>94</v>
      </c>
      <c r="B1280" s="33" t="s">
        <v>64</v>
      </c>
      <c r="C1280" s="33" t="s">
        <v>3135</v>
      </c>
      <c r="D1280" s="33" t="s">
        <v>3136</v>
      </c>
      <c r="E1280" s="33" t="s">
        <v>58</v>
      </c>
      <c r="F1280" s="33">
        <v>999926926</v>
      </c>
      <c r="G1280" s="1">
        <f>(K1280+P1280+J1280+M1280+O1280+Q1280)-H1280</f>
        <v>38</v>
      </c>
      <c r="H1280" s="1"/>
      <c r="I1280" s="30"/>
      <c r="J1280" s="1">
        <f>SUM(AR1280,BW1280,CA1280)</f>
        <v>38</v>
      </c>
      <c r="K1280" s="1">
        <f>SUM(AD1280,AF1280,AH1280,AJ1280,AN1280,AL1280,AP1280,AT1280,AV1280,AX1280,AZ1280,BD1280,BF1280,BH1280,BJ1280,BL1280,BN1280,BB1280)</f>
        <v>0</v>
      </c>
      <c r="L1280" s="1">
        <f>COUNT(AD1280,AF1280,AH1280,AJ1280,AL1280,AN1280,AP1280,AT1280,AV1280,AX1280,AZ1280,BB1280,BD1280,BF1280,BH1280,BJ1280,BL1280,BN1280)</f>
        <v>0</v>
      </c>
      <c r="M1280" s="1">
        <f>BP1280+BR1280</f>
        <v>0</v>
      </c>
      <c r="N1280" s="1"/>
      <c r="O1280" s="1">
        <f>BU1280</f>
        <v>0</v>
      </c>
      <c r="P1280" s="1">
        <f>AB1280+BY1280</f>
        <v>0</v>
      </c>
      <c r="Q1280" s="1">
        <f>BT1280+CC1280</f>
        <v>0</v>
      </c>
      <c r="R1280" s="70"/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70"/>
      <c r="AB1280" s="1"/>
      <c r="AC1280" s="29"/>
      <c r="AD1280" s="1"/>
      <c r="AE1280" s="29"/>
      <c r="AF1280" s="1"/>
      <c r="AG1280" s="29"/>
      <c r="AH1280" s="1"/>
      <c r="AI1280" s="29"/>
      <c r="AJ1280" s="1"/>
      <c r="AK1280" s="29"/>
      <c r="AL1280" s="1"/>
      <c r="AM1280" s="29"/>
      <c r="AN1280" s="1"/>
      <c r="AO1280" s="29"/>
      <c r="AP1280" s="1"/>
      <c r="AQ1280" s="29"/>
      <c r="AR1280" s="1">
        <v>38</v>
      </c>
      <c r="AS1280" s="29" t="s">
        <v>97</v>
      </c>
      <c r="AT1280" s="1"/>
      <c r="AU1280" s="29"/>
      <c r="AV1280" s="1"/>
      <c r="AW1280" s="29"/>
      <c r="AX1280" s="1"/>
      <c r="AY1280" s="29"/>
      <c r="AZ1280" s="1"/>
      <c r="BA1280" s="29"/>
      <c r="BB1280" s="1"/>
      <c r="BC1280" s="29"/>
      <c r="BD1280" s="1"/>
      <c r="BE1280" s="29"/>
      <c r="BF1280" s="1"/>
      <c r="BG1280" s="29"/>
      <c r="BH1280" s="1"/>
      <c r="BI1280" s="29"/>
      <c r="BJ1280" s="1"/>
      <c r="BK1280" s="29"/>
      <c r="BL1280" s="1"/>
      <c r="BM1280" s="29"/>
      <c r="BN1280" s="1"/>
      <c r="BO1280" s="29"/>
      <c r="BP1280" s="1"/>
      <c r="BQ1280" s="29"/>
      <c r="BR1280" s="1"/>
      <c r="BS1280" s="29"/>
      <c r="BT1280" s="1"/>
      <c r="BU1280" s="1"/>
      <c r="BV1280" s="29"/>
      <c r="BW1280" s="1"/>
      <c r="BX1280" s="29"/>
      <c r="BY1280" s="33"/>
      <c r="BZ1280" s="29"/>
      <c r="CA1280" s="33"/>
      <c r="CB1280" s="29"/>
      <c r="CC1280" s="33"/>
    </row>
    <row r="1281" spans="1:81" s="60" customFormat="1" x14ac:dyDescent="0.35">
      <c r="A1281" s="33" t="s">
        <v>94</v>
      </c>
      <c r="B1281" s="33" t="s">
        <v>64</v>
      </c>
      <c r="C1281" s="33" t="s">
        <v>205</v>
      </c>
      <c r="D1281" s="33" t="s">
        <v>114</v>
      </c>
      <c r="E1281" s="33" t="s">
        <v>58</v>
      </c>
      <c r="F1281" s="33">
        <v>999927296</v>
      </c>
      <c r="G1281" s="1">
        <f>(K1281+P1281+J1281+M1281+O1281+Q1281)-H1281</f>
        <v>38</v>
      </c>
      <c r="H1281" s="1"/>
      <c r="I1281" s="30"/>
      <c r="J1281" s="1">
        <f>SUM(AR1281,BW1281,CA1281)</f>
        <v>38</v>
      </c>
      <c r="K1281" s="1">
        <f>SUM(AD1281,AF1281,AH1281,AJ1281,AN1281,AL1281,AP1281,AT1281,AV1281,AX1281,AZ1281,BD1281,BF1281,BH1281,BJ1281,BL1281,BN1281,BB1281)</f>
        <v>0</v>
      </c>
      <c r="L1281" s="1">
        <f>COUNT(AD1281,AF1281,AH1281,AJ1281,AL1281,AN1281,AP1281,AT1281,AV1281,AX1281,AZ1281,BB1281,BD1281,BF1281,BH1281,BJ1281,BL1281,BN1281)</f>
        <v>0</v>
      </c>
      <c r="M1281" s="1">
        <f>BP1281+BR1281</f>
        <v>0</v>
      </c>
      <c r="N1281" s="1"/>
      <c r="O1281" s="1">
        <f>BU1281</f>
        <v>0</v>
      </c>
      <c r="P1281" s="1">
        <f>AB1281+BY1281</f>
        <v>0</v>
      </c>
      <c r="Q1281" s="1">
        <f>BT1281+CC1281</f>
        <v>0</v>
      </c>
      <c r="R1281" s="70"/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70"/>
      <c r="AB1281" s="1"/>
      <c r="AC1281" s="29"/>
      <c r="AD1281" s="1"/>
      <c r="AE1281" s="29"/>
      <c r="AF1281" s="1"/>
      <c r="AG1281" s="29"/>
      <c r="AH1281" s="1"/>
      <c r="AI1281" s="29"/>
      <c r="AJ1281" s="1"/>
      <c r="AK1281" s="29"/>
      <c r="AL1281" s="1"/>
      <c r="AM1281" s="29"/>
      <c r="AN1281" s="1"/>
      <c r="AO1281" s="29"/>
      <c r="AP1281" s="1"/>
      <c r="AQ1281" s="29"/>
      <c r="AR1281" s="1">
        <v>38</v>
      </c>
      <c r="AS1281" s="29" t="s">
        <v>97</v>
      </c>
      <c r="AT1281" s="1"/>
      <c r="AU1281" s="29"/>
      <c r="AV1281" s="1"/>
      <c r="AW1281" s="29"/>
      <c r="AX1281" s="1"/>
      <c r="AY1281" s="29"/>
      <c r="AZ1281" s="1"/>
      <c r="BA1281" s="29"/>
      <c r="BB1281" s="1"/>
      <c r="BC1281" s="29"/>
      <c r="BD1281" s="1"/>
      <c r="BE1281" s="29"/>
      <c r="BF1281" s="1"/>
      <c r="BG1281" s="29"/>
      <c r="BH1281" s="1"/>
      <c r="BI1281" s="29"/>
      <c r="BJ1281" s="1"/>
      <c r="BK1281" s="29"/>
      <c r="BL1281" s="1"/>
      <c r="BM1281" s="29"/>
      <c r="BN1281" s="1"/>
      <c r="BO1281" s="29"/>
      <c r="BP1281" s="1"/>
      <c r="BQ1281" s="29"/>
      <c r="BR1281" s="1"/>
      <c r="BS1281" s="29"/>
      <c r="BT1281" s="1"/>
      <c r="BU1281" s="1"/>
      <c r="BV1281" s="29"/>
      <c r="BW1281" s="1"/>
      <c r="BX1281" s="29"/>
      <c r="BY1281" s="33"/>
      <c r="BZ1281" s="29"/>
      <c r="CA1281" s="33"/>
      <c r="CB1281" s="29"/>
      <c r="CC1281" s="33"/>
    </row>
    <row r="1282" spans="1:81" s="60" customFormat="1" x14ac:dyDescent="0.35">
      <c r="A1282" s="33" t="s">
        <v>94</v>
      </c>
      <c r="B1282" s="33" t="s">
        <v>64</v>
      </c>
      <c r="C1282" s="33" t="s">
        <v>2734</v>
      </c>
      <c r="D1282" s="33" t="s">
        <v>3389</v>
      </c>
      <c r="E1282" s="33" t="s">
        <v>58</v>
      </c>
      <c r="F1282" s="33">
        <v>999927563</v>
      </c>
      <c r="G1282" s="1">
        <f>(K1282+P1282+J1282+M1282+O1282+Q1282)-H1282</f>
        <v>38</v>
      </c>
      <c r="H1282" s="1"/>
      <c r="I1282" s="30"/>
      <c r="J1282" s="1">
        <f>SUM(AR1282,BW1282,CA1282)</f>
        <v>38</v>
      </c>
      <c r="K1282" s="1">
        <f>SUM(AD1282,AF1282,AH1282,AJ1282,AN1282,AL1282,AP1282,AT1282,AV1282,AX1282,AZ1282,BD1282,BF1282,BH1282,BJ1282,BL1282,BN1282,BB1282)</f>
        <v>0</v>
      </c>
      <c r="L1282" s="1">
        <f>COUNT(AD1282,AF1282,AH1282,AJ1282,AL1282,AN1282,AP1282,AT1282,AV1282,AX1282,AZ1282,BB1282,BD1282,BF1282,BH1282,BJ1282,BL1282,BN1282)</f>
        <v>0</v>
      </c>
      <c r="M1282" s="1">
        <f>BP1282+BR1282</f>
        <v>0</v>
      </c>
      <c r="N1282" s="1"/>
      <c r="O1282" s="1">
        <f>BU1282</f>
        <v>0</v>
      </c>
      <c r="P1282" s="1">
        <f>AB1282+BY1282</f>
        <v>0</v>
      </c>
      <c r="Q1282" s="1">
        <f>BT1282+CC1282</f>
        <v>0</v>
      </c>
      <c r="R1282" s="70"/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70"/>
      <c r="AB1282" s="1"/>
      <c r="AC1282" s="29"/>
      <c r="AD1282" s="1"/>
      <c r="AE1282" s="29"/>
      <c r="AF1282" s="1"/>
      <c r="AG1282" s="29"/>
      <c r="AH1282" s="1"/>
      <c r="AI1282" s="29"/>
      <c r="AJ1282" s="1"/>
      <c r="AK1282" s="29"/>
      <c r="AL1282" s="1"/>
      <c r="AM1282" s="29"/>
      <c r="AN1282" s="1"/>
      <c r="AO1282" s="29"/>
      <c r="AP1282" s="1"/>
      <c r="AQ1282" s="29"/>
      <c r="AR1282" s="1">
        <v>38</v>
      </c>
      <c r="AS1282" s="29" t="s">
        <v>97</v>
      </c>
      <c r="AT1282" s="1"/>
      <c r="AU1282" s="29"/>
      <c r="AV1282" s="1"/>
      <c r="AW1282" s="29"/>
      <c r="AX1282" s="1"/>
      <c r="AY1282" s="29"/>
      <c r="AZ1282" s="1"/>
      <c r="BA1282" s="29"/>
      <c r="BB1282" s="1"/>
      <c r="BC1282" s="29"/>
      <c r="BD1282" s="1"/>
      <c r="BE1282" s="29"/>
      <c r="BF1282" s="1"/>
      <c r="BG1282" s="29"/>
      <c r="BH1282" s="1"/>
      <c r="BI1282" s="29"/>
      <c r="BJ1282" s="1"/>
      <c r="BK1282" s="29"/>
      <c r="BL1282" s="1"/>
      <c r="BM1282" s="29"/>
      <c r="BN1282" s="1"/>
      <c r="BO1282" s="29"/>
      <c r="BP1282" s="1"/>
      <c r="BQ1282" s="29"/>
      <c r="BR1282" s="1"/>
      <c r="BS1282" s="29"/>
      <c r="BT1282" s="1"/>
      <c r="BU1282" s="1"/>
      <c r="BV1282" s="29"/>
      <c r="BW1282" s="1"/>
      <c r="BX1282" s="29"/>
      <c r="BY1282" s="33"/>
      <c r="BZ1282" s="29"/>
      <c r="CA1282" s="33"/>
      <c r="CB1282" s="29"/>
      <c r="CC1282" s="33"/>
    </row>
    <row r="1283" spans="1:81" s="60" customFormat="1" x14ac:dyDescent="0.35">
      <c r="A1283" s="33" t="s">
        <v>94</v>
      </c>
      <c r="B1283" s="34" t="s">
        <v>64</v>
      </c>
      <c r="C1283" s="34" t="s">
        <v>3235</v>
      </c>
      <c r="D1283" s="34" t="s">
        <v>2786</v>
      </c>
      <c r="E1283" s="34" t="s">
        <v>58</v>
      </c>
      <c r="F1283" s="1">
        <v>999927188</v>
      </c>
      <c r="G1283" s="1">
        <f>(K1283+P1283+J1283+M1283+O1283+Q1283)-H1283</f>
        <v>30</v>
      </c>
      <c r="H1283" s="1">
        <f>(J1283+K1283+M1283+N1283+O1283+P1283+Q1283)*0.5</f>
        <v>30</v>
      </c>
      <c r="I1283" s="30"/>
      <c r="J1283" s="1">
        <f>SUM(AR1283,BW1283,CA1283)</f>
        <v>0</v>
      </c>
      <c r="K1283" s="1">
        <f>SUM(AD1283,AF1283,AH1283,AJ1283,AN1283,AL1283,AP1283,AT1283,AV1283,AX1283,AZ1283,BD1283,BF1283,BH1283,BJ1283,BL1283,BN1283,BB1283)</f>
        <v>60</v>
      </c>
      <c r="L1283" s="1">
        <f>COUNT(AD1283,AF1283,AH1283,AJ1283,AL1283,AN1283,AP1283,AT1283,AV1283,AX1283,AZ1283,BB1283,BD1283,BF1283,BH1283,BJ1283,BL1283,BN1283)</f>
        <v>1</v>
      </c>
      <c r="M1283" s="1">
        <f>BP1283+BR1283</f>
        <v>0</v>
      </c>
      <c r="N1283" s="1"/>
      <c r="O1283" s="1">
        <f>BU1283</f>
        <v>0</v>
      </c>
      <c r="P1283" s="1">
        <f>AB1283+BY1283</f>
        <v>0</v>
      </c>
      <c r="Q1283" s="1">
        <f>BT1283+CC1283</f>
        <v>0</v>
      </c>
      <c r="R1283" s="70"/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70"/>
      <c r="AB1283" s="1"/>
      <c r="AC1283" s="29"/>
      <c r="AD1283" s="1"/>
      <c r="AE1283" s="29"/>
      <c r="AF1283" s="1"/>
      <c r="AG1283" s="29"/>
      <c r="AH1283" s="1"/>
      <c r="AI1283" s="29"/>
      <c r="AJ1283" s="1"/>
      <c r="AK1283" s="29"/>
      <c r="AL1283" s="1"/>
      <c r="AM1283" s="29"/>
      <c r="AN1283" s="1"/>
      <c r="AO1283" s="29"/>
      <c r="AP1283" s="1"/>
      <c r="AQ1283" s="29"/>
      <c r="AR1283" s="1"/>
      <c r="AS1283" s="29"/>
      <c r="AT1283" s="1">
        <v>60</v>
      </c>
      <c r="AU1283" s="29">
        <v>1</v>
      </c>
      <c r="AV1283" s="1"/>
      <c r="AW1283" s="29"/>
      <c r="AX1283" s="1"/>
      <c r="AY1283" s="29"/>
      <c r="AZ1283" s="1"/>
      <c r="BA1283" s="29"/>
      <c r="BB1283" s="1"/>
      <c r="BC1283" s="29"/>
      <c r="BD1283" s="1"/>
      <c r="BE1283" s="29"/>
      <c r="BF1283" s="1"/>
      <c r="BG1283" s="29"/>
      <c r="BH1283" s="1"/>
      <c r="BI1283" s="29"/>
      <c r="BJ1283" s="1"/>
      <c r="BK1283" s="29"/>
      <c r="BL1283" s="1"/>
      <c r="BM1283" s="29"/>
      <c r="BN1283" s="1"/>
      <c r="BO1283" s="29"/>
      <c r="BP1283" s="1"/>
      <c r="BQ1283" s="29"/>
      <c r="BR1283" s="1"/>
      <c r="BS1283" s="29"/>
      <c r="BT1283" s="1"/>
      <c r="BU1283" s="1"/>
      <c r="BV1283" s="29"/>
      <c r="BW1283" s="1"/>
      <c r="BX1283" s="29"/>
      <c r="BY1283" s="33"/>
      <c r="BZ1283" s="29"/>
      <c r="CA1283" s="33"/>
      <c r="CB1283" s="29"/>
      <c r="CC1283" s="33"/>
    </row>
    <row r="1284" spans="1:81" s="60" customFormat="1" x14ac:dyDescent="0.35">
      <c r="A1284" s="33" t="s">
        <v>94</v>
      </c>
      <c r="B1284" s="34" t="s">
        <v>64</v>
      </c>
      <c r="C1284" s="34" t="s">
        <v>2715</v>
      </c>
      <c r="D1284" s="34" t="s">
        <v>2716</v>
      </c>
      <c r="E1284" s="34" t="s">
        <v>58</v>
      </c>
      <c r="F1284" s="1">
        <v>999925919</v>
      </c>
      <c r="G1284" s="1">
        <f>(K1284+P1284+J1284+M1284+O1284+Q1284)-H1284</f>
        <v>22.5</v>
      </c>
      <c r="H1284" s="1">
        <f>(J1284+K1284+M1284+N1284+O1284+P1284+Q1284)*0.5</f>
        <v>22.5</v>
      </c>
      <c r="I1284" s="30"/>
      <c r="J1284" s="1">
        <f>SUM(AR1284,BW1284,CA1284)</f>
        <v>0</v>
      </c>
      <c r="K1284" s="1">
        <f>SUM(AD1284,AF1284,AH1284,AJ1284,AN1284,AL1284,AP1284,AT1284,AV1284,AX1284,AZ1284,BD1284,BF1284,BH1284,BJ1284,BL1284,BN1284,BB1284)</f>
        <v>45</v>
      </c>
      <c r="L1284" s="1">
        <f>COUNT(AD1284,AF1284,AH1284,AJ1284,AL1284,AN1284,AP1284,AT1284,AV1284,AX1284,AZ1284,BB1284,BD1284,BF1284,BH1284,BJ1284,BL1284,BN1284)</f>
        <v>1</v>
      </c>
      <c r="M1284" s="1">
        <f>BP1284+BR1284</f>
        <v>0</v>
      </c>
      <c r="N1284" s="1"/>
      <c r="O1284" s="1">
        <f>BU1284</f>
        <v>0</v>
      </c>
      <c r="P1284" s="1">
        <f>AB1284+BY1284</f>
        <v>0</v>
      </c>
      <c r="Q1284" s="1">
        <f>BT1284+CC1284</f>
        <v>0</v>
      </c>
      <c r="R1284" s="70"/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70"/>
      <c r="AB1284" s="1"/>
      <c r="AC1284" s="29"/>
      <c r="AD1284" s="1"/>
      <c r="AE1284" s="29"/>
      <c r="AF1284" s="1"/>
      <c r="AG1284" s="29"/>
      <c r="AH1284" s="1">
        <v>45</v>
      </c>
      <c r="AI1284" s="29">
        <v>2</v>
      </c>
      <c r="AJ1284" s="1"/>
      <c r="AK1284" s="29"/>
      <c r="AL1284" s="1"/>
      <c r="AM1284" s="29"/>
      <c r="AN1284" s="1"/>
      <c r="AO1284" s="29"/>
      <c r="AP1284" s="1"/>
      <c r="AQ1284" s="29"/>
      <c r="AR1284" s="1"/>
      <c r="AS1284" s="29"/>
      <c r="AT1284" s="1"/>
      <c r="AU1284" s="29"/>
      <c r="AV1284" s="1"/>
      <c r="AW1284" s="29"/>
      <c r="AX1284" s="1"/>
      <c r="AY1284" s="29"/>
      <c r="AZ1284" s="1"/>
      <c r="BA1284" s="29"/>
      <c r="BB1284" s="1"/>
      <c r="BC1284" s="29"/>
      <c r="BD1284" s="1"/>
      <c r="BE1284" s="29"/>
      <c r="BF1284" s="1"/>
      <c r="BG1284" s="29"/>
      <c r="BH1284" s="1"/>
      <c r="BI1284" s="29"/>
      <c r="BJ1284" s="1"/>
      <c r="BK1284" s="29"/>
      <c r="BL1284" s="1"/>
      <c r="BM1284" s="29"/>
      <c r="BN1284" s="1"/>
      <c r="BO1284" s="29"/>
      <c r="BP1284" s="1"/>
      <c r="BQ1284" s="29"/>
      <c r="BR1284" s="1"/>
      <c r="BS1284" s="29"/>
      <c r="BT1284" s="1"/>
      <c r="BU1284" s="1"/>
      <c r="BV1284" s="29"/>
      <c r="BW1284" s="1"/>
      <c r="BX1284" s="29"/>
      <c r="BY1284" s="33"/>
      <c r="BZ1284" s="29"/>
      <c r="CA1284" s="33"/>
      <c r="CB1284" s="29"/>
      <c r="CC1284" s="33"/>
    </row>
    <row r="1285" spans="1:81" s="60" customFormat="1" x14ac:dyDescent="0.35">
      <c r="A1285" s="33" t="s">
        <v>94</v>
      </c>
      <c r="B1285" s="1" t="s">
        <v>64</v>
      </c>
      <c r="C1285" s="1" t="s">
        <v>1597</v>
      </c>
      <c r="D1285" s="1" t="s">
        <v>3401</v>
      </c>
      <c r="E1285" s="1" t="s">
        <v>58</v>
      </c>
      <c r="F1285" s="1">
        <v>999927609</v>
      </c>
      <c r="G1285" s="1">
        <f>(K1285+P1285+J1285+M1285+O1285+Q1285)-H1285</f>
        <v>15</v>
      </c>
      <c r="H1285" s="1">
        <f>(J1285+K1285+M1285+N1285+O1285+P1285+Q1285)*0.5</f>
        <v>15</v>
      </c>
      <c r="I1285" s="30"/>
      <c r="J1285" s="1">
        <f>SUM(AR1285,BW1285,CA1285)</f>
        <v>0</v>
      </c>
      <c r="K1285" s="1">
        <f>SUM(AD1285,AF1285,AH1285,AJ1285,AN1285,AL1285,AP1285,AT1285,AV1285,AX1285,AZ1285,BD1285,BF1285,BH1285,BJ1285,BL1285,BN1285,BB1285)</f>
        <v>30</v>
      </c>
      <c r="L1285" s="1">
        <f>COUNT(AD1285,AF1285,AH1285,AJ1285,AL1285,AN1285,AP1285,AT1285,AV1285,AX1285,AZ1285,BB1285,BD1285,BF1285,BH1285,BJ1285,BL1285,BN1285)</f>
        <v>1</v>
      </c>
      <c r="M1285" s="1">
        <f>BP1285+BR1285</f>
        <v>0</v>
      </c>
      <c r="N1285" s="1"/>
      <c r="O1285" s="1">
        <f>BU1285</f>
        <v>0</v>
      </c>
      <c r="P1285" s="1">
        <f>AB1285+BY1285</f>
        <v>0</v>
      </c>
      <c r="Q1285" s="1">
        <f>BT1285+CC1285</f>
        <v>0</v>
      </c>
      <c r="R1285" s="70"/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70"/>
      <c r="AB1285" s="1"/>
      <c r="AC1285" s="29"/>
      <c r="AD1285" s="1"/>
      <c r="AE1285" s="29"/>
      <c r="AF1285" s="1"/>
      <c r="AG1285" s="29"/>
      <c r="AH1285" s="1"/>
      <c r="AI1285" s="29"/>
      <c r="AJ1285" s="1"/>
      <c r="AK1285" s="29"/>
      <c r="AL1285" s="1"/>
      <c r="AM1285" s="29"/>
      <c r="AN1285" s="1"/>
      <c r="AO1285" s="29"/>
      <c r="AP1285" s="1"/>
      <c r="AQ1285" s="29"/>
      <c r="AR1285" s="1"/>
      <c r="AS1285" s="29"/>
      <c r="AT1285" s="1"/>
      <c r="AU1285" s="29"/>
      <c r="AV1285" s="1"/>
      <c r="AW1285" s="29"/>
      <c r="AX1285" s="1"/>
      <c r="AY1285" s="29"/>
      <c r="AZ1285" s="1"/>
      <c r="BA1285" s="29"/>
      <c r="BB1285" s="1"/>
      <c r="BC1285" s="29"/>
      <c r="BD1285" s="1"/>
      <c r="BE1285" s="29"/>
      <c r="BF1285" s="1"/>
      <c r="BG1285" s="29"/>
      <c r="BH1285" s="1">
        <v>30</v>
      </c>
      <c r="BI1285" s="29">
        <v>1</v>
      </c>
      <c r="BJ1285" s="1"/>
      <c r="BK1285" s="29"/>
      <c r="BL1285" s="1"/>
      <c r="BM1285" s="29"/>
      <c r="BN1285" s="1"/>
      <c r="BO1285" s="29"/>
      <c r="BP1285" s="1"/>
      <c r="BQ1285" s="29"/>
      <c r="BR1285" s="1"/>
      <c r="BS1285" s="29"/>
      <c r="BT1285" s="1"/>
      <c r="BU1285" s="1"/>
      <c r="BV1285" s="29"/>
      <c r="BW1285" s="1"/>
      <c r="BX1285" s="29"/>
      <c r="BY1285" s="33"/>
      <c r="BZ1285" s="29"/>
      <c r="CA1285" s="33"/>
      <c r="CB1285" s="29"/>
      <c r="CC1285" s="33"/>
    </row>
    <row r="1286" spans="1:81" s="60" customFormat="1" x14ac:dyDescent="0.35">
      <c r="A1286" s="1" t="s">
        <v>71</v>
      </c>
      <c r="B1286" s="38" t="s">
        <v>64</v>
      </c>
      <c r="C1286" s="38" t="s">
        <v>2668</v>
      </c>
      <c r="D1286" s="38" t="s">
        <v>2669</v>
      </c>
      <c r="E1286" s="38" t="s">
        <v>58</v>
      </c>
      <c r="F1286" s="38">
        <v>999925815</v>
      </c>
      <c r="G1286" s="1">
        <f>(K1286+P1286+J1286+M1286+O1286+Q1286)-H1286</f>
        <v>30</v>
      </c>
      <c r="H1286" s="1"/>
      <c r="I1286" s="30"/>
      <c r="J1286" s="1">
        <f>SUM(AR1286,BW1286,CA1286)</f>
        <v>0</v>
      </c>
      <c r="K1286" s="1">
        <f>SUM(AD1286,AF1286,AH1286,AJ1286,AN1286,AL1286,AP1286,AT1286,AV1286,AX1286,AZ1286,BD1286,BF1286,BH1286,BJ1286,BL1286,BN1286,BB1286)</f>
        <v>30</v>
      </c>
      <c r="L1286" s="1">
        <f>COUNT(AD1286,AF1286,AH1286,AJ1286,AL1286,AN1286,AP1286,AT1286,AV1286,AX1286,AZ1286,BB1286,BD1286,BF1286,BH1286,BJ1286,BL1286,BN1286)</f>
        <v>1</v>
      </c>
      <c r="M1286" s="1">
        <f>BP1286+BR1286</f>
        <v>0</v>
      </c>
      <c r="N1286" s="1"/>
      <c r="O1286" s="1">
        <f>BU1286</f>
        <v>0</v>
      </c>
      <c r="P1286" s="1">
        <f>AB1286+BY1286</f>
        <v>0</v>
      </c>
      <c r="Q1286" s="1">
        <f>BT1286+CC1286</f>
        <v>0</v>
      </c>
      <c r="R1286" s="70"/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70"/>
      <c r="AB1286" s="1"/>
      <c r="AC1286" s="29"/>
      <c r="AD1286" s="1"/>
      <c r="AE1286" s="29"/>
      <c r="AF1286" s="1"/>
      <c r="AG1286" s="29"/>
      <c r="AH1286" s="1"/>
      <c r="AI1286" s="29"/>
      <c r="AJ1286" s="1">
        <v>30</v>
      </c>
      <c r="AK1286" s="29">
        <v>1</v>
      </c>
      <c r="AL1286" s="1"/>
      <c r="AM1286" s="29"/>
      <c r="AN1286" s="1"/>
      <c r="AO1286" s="29"/>
      <c r="AP1286" s="1"/>
      <c r="AQ1286" s="29"/>
      <c r="AR1286" s="1"/>
      <c r="AS1286" s="29"/>
      <c r="AT1286" s="1"/>
      <c r="AU1286" s="29"/>
      <c r="AV1286" s="1"/>
      <c r="AW1286" s="29"/>
      <c r="AX1286" s="1"/>
      <c r="AY1286" s="29"/>
      <c r="AZ1286" s="1"/>
      <c r="BA1286" s="29"/>
      <c r="BB1286" s="1"/>
      <c r="BC1286" s="29"/>
      <c r="BD1286" s="1"/>
      <c r="BE1286" s="29"/>
      <c r="BF1286" s="1"/>
      <c r="BG1286" s="29"/>
      <c r="BH1286" s="1"/>
      <c r="BI1286" s="29"/>
      <c r="BJ1286" s="1"/>
      <c r="BK1286" s="29"/>
      <c r="BL1286" s="1"/>
      <c r="BM1286" s="29"/>
      <c r="BN1286" s="1"/>
      <c r="BO1286" s="29"/>
      <c r="BP1286" s="1"/>
      <c r="BQ1286" s="29"/>
      <c r="BR1286" s="1"/>
      <c r="BS1286" s="29"/>
      <c r="BT1286" s="1"/>
      <c r="BU1286" s="1"/>
      <c r="BV1286" s="29"/>
      <c r="BW1286" s="1"/>
      <c r="BX1286" s="29"/>
      <c r="BY1286" s="33"/>
      <c r="BZ1286" s="29"/>
      <c r="CA1286" s="33"/>
      <c r="CB1286" s="29"/>
      <c r="CC1286" s="33"/>
    </row>
    <row r="1287" spans="1:81" s="60" customFormat="1" x14ac:dyDescent="0.35">
      <c r="A1287" s="1" t="s">
        <v>98</v>
      </c>
      <c r="B1287" s="1" t="s">
        <v>64</v>
      </c>
      <c r="C1287" s="1" t="s">
        <v>3039</v>
      </c>
      <c r="D1287" s="1" t="s">
        <v>3038</v>
      </c>
      <c r="E1287" s="1" t="s">
        <v>58</v>
      </c>
      <c r="F1287" s="1">
        <v>999926751</v>
      </c>
      <c r="G1287" s="1">
        <f>(K1287+P1287+J1287+M1287+O1287+Q1287)-H1287</f>
        <v>135</v>
      </c>
      <c r="H1287" s="1"/>
      <c r="I1287" s="30"/>
      <c r="J1287" s="1">
        <f>SUM(AR1287,BW1287,CA1287)</f>
        <v>0</v>
      </c>
      <c r="K1287" s="1">
        <f>SUM(AD1287,AF1287,AH1287,AJ1287,AN1287,AL1287,AP1287,AT1287,AV1287,AX1287,AZ1287,BD1287,BF1287,BH1287,BJ1287,BL1287,BN1287,BB1287)</f>
        <v>60</v>
      </c>
      <c r="L1287" s="1">
        <f>COUNT(AD1287,AF1287,AH1287,AJ1287,AL1287,AN1287,AP1287,AT1287,AV1287,AX1287,AZ1287,BB1287,BD1287,BF1287,BH1287,BJ1287,BL1287,BN1287)</f>
        <v>2</v>
      </c>
      <c r="M1287" s="1">
        <f>BP1287+BR1287</f>
        <v>35</v>
      </c>
      <c r="N1287" s="1"/>
      <c r="O1287" s="1">
        <f>BU1287</f>
        <v>40</v>
      </c>
      <c r="P1287" s="1">
        <f>AB1287+BY1287</f>
        <v>0</v>
      </c>
      <c r="Q1287" s="1">
        <f>BT1287+CC1287</f>
        <v>0</v>
      </c>
      <c r="R1287" s="70"/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70"/>
      <c r="AB1287" s="1"/>
      <c r="AC1287" s="29"/>
      <c r="AD1287" s="1"/>
      <c r="AE1287" s="29"/>
      <c r="AF1287" s="1"/>
      <c r="AG1287" s="29"/>
      <c r="AH1287" s="1"/>
      <c r="AI1287" s="29"/>
      <c r="AJ1287" s="1"/>
      <c r="AK1287" s="29"/>
      <c r="AL1287" s="1">
        <v>30</v>
      </c>
      <c r="AM1287" s="29">
        <v>1</v>
      </c>
      <c r="AN1287" s="1"/>
      <c r="AO1287" s="29"/>
      <c r="AP1287" s="1"/>
      <c r="AQ1287" s="29"/>
      <c r="AR1287" s="1"/>
      <c r="AS1287" s="29"/>
      <c r="AT1287" s="1">
        <v>30</v>
      </c>
      <c r="AU1287" s="29">
        <v>1</v>
      </c>
      <c r="AV1287" s="1"/>
      <c r="AW1287" s="29"/>
      <c r="AX1287" s="1"/>
      <c r="AY1287" s="29"/>
      <c r="AZ1287" s="1"/>
      <c r="BA1287" s="29"/>
      <c r="BB1287" s="1"/>
      <c r="BC1287" s="29"/>
      <c r="BD1287" s="1"/>
      <c r="BE1287" s="29"/>
      <c r="BF1287" s="1"/>
      <c r="BG1287" s="29"/>
      <c r="BH1287" s="1"/>
      <c r="BI1287" s="29"/>
      <c r="BJ1287" s="1"/>
      <c r="BK1287" s="29"/>
      <c r="BL1287" s="1"/>
      <c r="BM1287" s="29"/>
      <c r="BN1287" s="1"/>
      <c r="BO1287" s="29"/>
      <c r="BP1287" s="1"/>
      <c r="BQ1287" s="29"/>
      <c r="BR1287" s="1">
        <v>35</v>
      </c>
      <c r="BS1287" s="29">
        <v>1</v>
      </c>
      <c r="BT1287" s="1"/>
      <c r="BU1287" s="1">
        <v>40</v>
      </c>
      <c r="BV1287" s="29">
        <v>1</v>
      </c>
      <c r="BW1287" s="1"/>
      <c r="BX1287" s="29"/>
      <c r="BY1287" s="33"/>
      <c r="BZ1287" s="29"/>
      <c r="CA1287" s="33"/>
      <c r="CB1287" s="29"/>
      <c r="CC1287" s="33"/>
    </row>
    <row r="1288" spans="1:81" s="60" customFormat="1" x14ac:dyDescent="0.35">
      <c r="A1288" s="1" t="s">
        <v>98</v>
      </c>
      <c r="B1288" s="1" t="s">
        <v>64</v>
      </c>
      <c r="C1288" s="1" t="s">
        <v>2975</v>
      </c>
      <c r="D1288" s="1" t="s">
        <v>2972</v>
      </c>
      <c r="E1288" s="1" t="s">
        <v>58</v>
      </c>
      <c r="F1288" s="1">
        <v>999926593</v>
      </c>
      <c r="G1288" s="1">
        <f>(K1288+P1288+J1288+M1288+O1288+Q1288)-H1288</f>
        <v>30</v>
      </c>
      <c r="H1288" s="1">
        <f>(J1288+K1288+M1288+N1288+O1288+P1288+Q1288)*0.5</f>
        <v>30</v>
      </c>
      <c r="I1288" s="30"/>
      <c r="J1288" s="1">
        <f>SUM(AR1288,BW1288,CA1288)</f>
        <v>0</v>
      </c>
      <c r="K1288" s="1">
        <f>SUM(AD1288,AF1288,AH1288,AJ1288,AN1288,AL1288,AP1288,AT1288,AV1288,AX1288,AZ1288,BD1288,BF1288,BH1288,BJ1288,BL1288,BN1288,BB1288)</f>
        <v>60</v>
      </c>
      <c r="L1288" s="1">
        <f>COUNT(AD1288,AF1288,AH1288,AJ1288,AL1288,AN1288,AP1288,AT1288,AV1288,AX1288,AZ1288,BB1288,BD1288,BF1288,BH1288,BJ1288,BL1288,BN1288)</f>
        <v>2</v>
      </c>
      <c r="M1288" s="1">
        <f>BP1288+BR1288</f>
        <v>0</v>
      </c>
      <c r="N1288" s="1"/>
      <c r="O1288" s="1">
        <f>BU1288</f>
        <v>0</v>
      </c>
      <c r="P1288" s="1">
        <f>AB1288+BY1288</f>
        <v>0</v>
      </c>
      <c r="Q1288" s="1">
        <f>BT1288+CC1288</f>
        <v>0</v>
      </c>
      <c r="R1288" s="70"/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70"/>
      <c r="AB1288" s="1"/>
      <c r="AC1288" s="29"/>
      <c r="AD1288" s="1"/>
      <c r="AE1288" s="29"/>
      <c r="AF1288" s="1"/>
      <c r="AG1288" s="29"/>
      <c r="AH1288" s="1"/>
      <c r="AI1288" s="29"/>
      <c r="AJ1288" s="1"/>
      <c r="AK1288" s="29"/>
      <c r="AL1288" s="1"/>
      <c r="AM1288" s="29"/>
      <c r="AN1288" s="1"/>
      <c r="AO1288" s="29"/>
      <c r="AP1288" s="1">
        <v>30</v>
      </c>
      <c r="AQ1288" s="29">
        <v>1</v>
      </c>
      <c r="AR1288" s="1"/>
      <c r="AS1288" s="29"/>
      <c r="AT1288" s="1"/>
      <c r="AU1288" s="29"/>
      <c r="AV1288" s="1"/>
      <c r="AW1288" s="29"/>
      <c r="AX1288" s="1"/>
      <c r="AY1288" s="29"/>
      <c r="AZ1288" s="1">
        <v>30</v>
      </c>
      <c r="BA1288" s="29">
        <v>1</v>
      </c>
      <c r="BB1288" s="1"/>
      <c r="BC1288" s="29"/>
      <c r="BD1288" s="1"/>
      <c r="BE1288" s="29"/>
      <c r="BF1288" s="1"/>
      <c r="BG1288" s="29"/>
      <c r="BH1288" s="1"/>
      <c r="BI1288" s="29"/>
      <c r="BJ1288" s="1"/>
      <c r="BK1288" s="29"/>
      <c r="BL1288" s="1"/>
      <c r="BM1288" s="29"/>
      <c r="BN1288" s="1"/>
      <c r="BO1288" s="29"/>
      <c r="BP1288" s="1"/>
      <c r="BQ1288" s="29"/>
      <c r="BR1288" s="1"/>
      <c r="BS1288" s="29"/>
      <c r="BT1288" s="1"/>
      <c r="BU1288" s="1"/>
      <c r="BV1288" s="29"/>
      <c r="BW1288" s="1"/>
      <c r="BX1288" s="29"/>
      <c r="BY1288" s="33"/>
      <c r="BZ1288" s="29"/>
      <c r="CA1288" s="33"/>
      <c r="CB1288" s="29"/>
      <c r="CC1288" s="33"/>
    </row>
    <row r="1289" spans="1:81" s="60" customFormat="1" x14ac:dyDescent="0.35">
      <c r="A1289" s="33" t="s">
        <v>351</v>
      </c>
      <c r="B1289" s="1" t="s">
        <v>64</v>
      </c>
      <c r="C1289" s="1" t="s">
        <v>2274</v>
      </c>
      <c r="D1289" s="1" t="s">
        <v>2275</v>
      </c>
      <c r="E1289" s="1" t="s">
        <v>58</v>
      </c>
      <c r="F1289" s="1">
        <v>999924735</v>
      </c>
      <c r="G1289" s="1">
        <f>(K1289+P1289+J1289+M1289+O1289+Q1289)-H1289</f>
        <v>398</v>
      </c>
      <c r="H1289" s="33"/>
      <c r="I1289" s="30"/>
      <c r="J1289" s="1">
        <f>SUM(AR1289,BW1289,CA1289)</f>
        <v>0</v>
      </c>
      <c r="K1289" s="1">
        <f>SUM(AD1289,AF1289,AH1289,AJ1289,AN1289,AL1289,AP1289,AT1289,AV1289,AX1289,AZ1289,BD1289,BF1289,BH1289,BJ1289,BL1289,BN1289,BB1289)</f>
        <v>330</v>
      </c>
      <c r="L1289" s="1">
        <f>COUNT(AD1289,AF1289,AH1289,AJ1289,AL1289,AN1289,AP1289,AT1289,AV1289,AX1289,AZ1289,BB1289,BD1289,BF1289,BH1289,BJ1289,BL1289,BN1289)</f>
        <v>3</v>
      </c>
      <c r="M1289" s="1">
        <f>BP1289+BR1289</f>
        <v>0</v>
      </c>
      <c r="N1289" s="1"/>
      <c r="O1289" s="1">
        <f>BU1289</f>
        <v>68</v>
      </c>
      <c r="P1289" s="1">
        <f>AB1289+BY1289</f>
        <v>0</v>
      </c>
      <c r="Q1289" s="1">
        <f>BT1289+CC1289</f>
        <v>0</v>
      </c>
      <c r="R1289" s="70"/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70"/>
      <c r="AB1289" s="1"/>
      <c r="AC1289" s="29"/>
      <c r="AD1289" s="1">
        <v>120</v>
      </c>
      <c r="AE1289" s="29">
        <v>1</v>
      </c>
      <c r="AF1289" s="1"/>
      <c r="AG1289" s="29"/>
      <c r="AH1289" s="1"/>
      <c r="AI1289" s="29"/>
      <c r="AJ1289" s="1"/>
      <c r="AK1289" s="29"/>
      <c r="AL1289" s="1"/>
      <c r="AM1289" s="29"/>
      <c r="AN1289" s="1"/>
      <c r="AO1289" s="29"/>
      <c r="AP1289" s="1">
        <v>120</v>
      </c>
      <c r="AQ1289" s="29">
        <v>1</v>
      </c>
      <c r="AR1289" s="1"/>
      <c r="AS1289" s="29"/>
      <c r="AT1289" s="1"/>
      <c r="AU1289" s="29"/>
      <c r="AV1289" s="1"/>
      <c r="AW1289" s="29"/>
      <c r="AX1289" s="1">
        <v>90</v>
      </c>
      <c r="AY1289" s="29">
        <v>2</v>
      </c>
      <c r="AZ1289" s="1"/>
      <c r="BA1289" s="29"/>
      <c r="BB1289" s="1"/>
      <c r="BC1289" s="29"/>
      <c r="BD1289" s="1"/>
      <c r="BE1289" s="29"/>
      <c r="BF1289" s="1"/>
      <c r="BG1289" s="29"/>
      <c r="BH1289" s="1"/>
      <c r="BI1289" s="29"/>
      <c r="BJ1289" s="1"/>
      <c r="BK1289" s="29"/>
      <c r="BL1289" s="1"/>
      <c r="BM1289" s="29"/>
      <c r="BN1289" s="1"/>
      <c r="BO1289" s="29"/>
      <c r="BP1289" s="1"/>
      <c r="BQ1289" s="29"/>
      <c r="BR1289" s="1"/>
      <c r="BS1289" s="29"/>
      <c r="BT1289" s="1"/>
      <c r="BU1289" s="1">
        <v>68</v>
      </c>
      <c r="BV1289" s="29">
        <v>8</v>
      </c>
      <c r="BW1289" s="1"/>
      <c r="BX1289" s="29"/>
      <c r="BY1289" s="33"/>
      <c r="BZ1289" s="29"/>
      <c r="CA1289" s="33"/>
      <c r="CB1289" s="29"/>
      <c r="CC1289" s="33"/>
    </row>
    <row r="1290" spans="1:81" s="60" customFormat="1" x14ac:dyDescent="0.35">
      <c r="A1290" s="33" t="s">
        <v>351</v>
      </c>
      <c r="B1290" s="1" t="s">
        <v>64</v>
      </c>
      <c r="C1290" s="1" t="s">
        <v>2257</v>
      </c>
      <c r="D1290" s="1" t="s">
        <v>520</v>
      </c>
      <c r="E1290" s="1" t="s">
        <v>58</v>
      </c>
      <c r="F1290" s="1">
        <v>999924646</v>
      </c>
      <c r="G1290" s="1">
        <f>(K1290+P1290+J1290+M1290+O1290+Q1290)-H1290</f>
        <v>329</v>
      </c>
      <c r="H1290" s="33"/>
      <c r="I1290" s="30"/>
      <c r="J1290" s="1">
        <f>SUM(AR1290,BW1290,CA1290)</f>
        <v>0</v>
      </c>
      <c r="K1290" s="1">
        <f>SUM(AD1290,AF1290,AH1290,AJ1290,AN1290,AL1290,AP1290,AT1290,AV1290,AX1290,AZ1290,BD1290,BF1290,BH1290,BJ1290,BL1290,BN1290,BB1290)</f>
        <v>278</v>
      </c>
      <c r="L1290" s="1">
        <f>COUNT(AD1290,AF1290,AH1290,AJ1290,AL1290,AN1290,AP1290,AT1290,AV1290,AX1290,AZ1290,BB1290,BD1290,BF1290,BH1290,BJ1290,BL1290,BN1290)</f>
        <v>3</v>
      </c>
      <c r="M1290" s="1">
        <f>BP1290+BR1290</f>
        <v>0</v>
      </c>
      <c r="N1290" s="1"/>
      <c r="O1290" s="1">
        <f>BU1290</f>
        <v>51</v>
      </c>
      <c r="P1290" s="1">
        <f>AB1290+BY1290</f>
        <v>0</v>
      </c>
      <c r="Q1290" s="1">
        <f>BT1290+CC1290</f>
        <v>0</v>
      </c>
      <c r="R1290" s="70"/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70"/>
      <c r="AB1290" s="1"/>
      <c r="AC1290" s="29"/>
      <c r="AD1290" s="1">
        <v>90</v>
      </c>
      <c r="AE1290" s="29">
        <v>2</v>
      </c>
      <c r="AF1290" s="1"/>
      <c r="AG1290" s="29"/>
      <c r="AH1290" s="1"/>
      <c r="AI1290" s="29"/>
      <c r="AJ1290" s="1"/>
      <c r="AK1290" s="29"/>
      <c r="AL1290" s="1"/>
      <c r="AM1290" s="29"/>
      <c r="AN1290" s="1"/>
      <c r="AO1290" s="29"/>
      <c r="AP1290" s="1">
        <v>68</v>
      </c>
      <c r="AQ1290" s="29">
        <v>3</v>
      </c>
      <c r="AR1290" s="1"/>
      <c r="AS1290" s="29"/>
      <c r="AT1290" s="1"/>
      <c r="AU1290" s="29"/>
      <c r="AV1290" s="1"/>
      <c r="AW1290" s="29"/>
      <c r="AX1290" s="1">
        <v>120</v>
      </c>
      <c r="AY1290" s="29">
        <v>1</v>
      </c>
      <c r="AZ1290" s="1"/>
      <c r="BA1290" s="29"/>
      <c r="BB1290" s="1"/>
      <c r="BC1290" s="29"/>
      <c r="BD1290" s="1"/>
      <c r="BE1290" s="29"/>
      <c r="BF1290" s="1"/>
      <c r="BG1290" s="29"/>
      <c r="BH1290" s="1"/>
      <c r="BI1290" s="29"/>
      <c r="BJ1290" s="1"/>
      <c r="BK1290" s="29"/>
      <c r="BL1290" s="1"/>
      <c r="BM1290" s="29"/>
      <c r="BN1290" s="1"/>
      <c r="BO1290" s="29"/>
      <c r="BP1290" s="1"/>
      <c r="BQ1290" s="29"/>
      <c r="BR1290" s="1"/>
      <c r="BS1290" s="29"/>
      <c r="BT1290" s="1"/>
      <c r="BU1290" s="1">
        <v>51</v>
      </c>
      <c r="BV1290" s="29" t="s">
        <v>97</v>
      </c>
      <c r="BW1290" s="1"/>
      <c r="BX1290" s="29"/>
      <c r="BY1290" s="33"/>
      <c r="BZ1290" s="29"/>
      <c r="CA1290" s="33"/>
      <c r="CB1290" s="29"/>
      <c r="CC1290" s="33"/>
    </row>
    <row r="1291" spans="1:81" s="60" customFormat="1" x14ac:dyDescent="0.35">
      <c r="A1291" s="1" t="s">
        <v>351</v>
      </c>
      <c r="B1291" s="1" t="s">
        <v>64</v>
      </c>
      <c r="C1291" s="1" t="s">
        <v>2409</v>
      </c>
      <c r="D1291" s="1" t="s">
        <v>114</v>
      </c>
      <c r="E1291" s="1" t="s">
        <v>58</v>
      </c>
      <c r="F1291" s="1">
        <v>999925215</v>
      </c>
      <c r="G1291" s="1">
        <f>(K1291+P1291+J1291+M1291+O1291+Q1291)-H1291</f>
        <v>210</v>
      </c>
      <c r="H1291" s="1"/>
      <c r="I1291" s="30"/>
      <c r="J1291" s="1">
        <f>SUM(AR1291,BW1291,CA1291)</f>
        <v>0</v>
      </c>
      <c r="K1291" s="1">
        <f>SUM(AD1291,AF1291,AH1291,AJ1291,AN1291,AL1291,AP1291,AT1291,AV1291,AX1291,AZ1291,BD1291,BF1291,BH1291,BJ1291,BL1291,BN1291,BB1291)</f>
        <v>120</v>
      </c>
      <c r="L1291" s="1">
        <f>COUNT(AD1291,AF1291,AH1291,AJ1291,AL1291,AN1291,AP1291,AT1291,AV1291,AX1291,AZ1291,BB1291,BD1291,BF1291,BH1291,BJ1291,BL1291,BN1291)</f>
        <v>1</v>
      </c>
      <c r="M1291" s="1">
        <f>BP1291+BR1291</f>
        <v>0</v>
      </c>
      <c r="N1291" s="1"/>
      <c r="O1291" s="1">
        <f>BU1291</f>
        <v>90</v>
      </c>
      <c r="P1291" s="1">
        <f>AB1291+BY1291</f>
        <v>0</v>
      </c>
      <c r="Q1291" s="1">
        <f>BT1291+CC1291</f>
        <v>0</v>
      </c>
      <c r="R1291" s="70"/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70"/>
      <c r="AB1291" s="1"/>
      <c r="AC1291" s="29"/>
      <c r="AD1291" s="1"/>
      <c r="AE1291" s="29"/>
      <c r="AF1291" s="1"/>
      <c r="AG1291" s="29"/>
      <c r="AH1291" s="1"/>
      <c r="AI1291" s="29"/>
      <c r="AJ1291" s="1"/>
      <c r="AK1291" s="29"/>
      <c r="AL1291" s="1">
        <v>120</v>
      </c>
      <c r="AM1291" s="29">
        <v>1</v>
      </c>
      <c r="AN1291" s="1"/>
      <c r="AO1291" s="29"/>
      <c r="AP1291" s="1"/>
      <c r="AQ1291" s="29"/>
      <c r="AR1291" s="1"/>
      <c r="AS1291" s="29"/>
      <c r="AT1291" s="1"/>
      <c r="AU1291" s="29"/>
      <c r="AV1291" s="1"/>
      <c r="AW1291" s="29"/>
      <c r="AX1291" s="1"/>
      <c r="AY1291" s="29"/>
      <c r="AZ1291" s="1"/>
      <c r="BA1291" s="29"/>
      <c r="BB1291" s="1"/>
      <c r="BC1291" s="29"/>
      <c r="BD1291" s="1"/>
      <c r="BE1291" s="29"/>
      <c r="BF1291" s="1"/>
      <c r="BG1291" s="29"/>
      <c r="BH1291" s="1"/>
      <c r="BI1291" s="29"/>
      <c r="BJ1291" s="1"/>
      <c r="BK1291" s="29"/>
      <c r="BL1291" s="1"/>
      <c r="BM1291" s="29"/>
      <c r="BN1291" s="1"/>
      <c r="BO1291" s="29"/>
      <c r="BP1291" s="1"/>
      <c r="BQ1291" s="29"/>
      <c r="BR1291" s="1"/>
      <c r="BS1291" s="29"/>
      <c r="BT1291" s="1"/>
      <c r="BU1291" s="1">
        <v>90</v>
      </c>
      <c r="BV1291" s="29">
        <v>3</v>
      </c>
      <c r="BW1291" s="1"/>
      <c r="BX1291" s="29"/>
      <c r="BY1291" s="33"/>
      <c r="BZ1291" s="29"/>
      <c r="CA1291" s="33"/>
      <c r="CB1291" s="29"/>
      <c r="CC1291" s="33"/>
    </row>
    <row r="1292" spans="1:81" s="60" customFormat="1" x14ac:dyDescent="0.35">
      <c r="A1292" s="33" t="s">
        <v>351</v>
      </c>
      <c r="B1292" s="33" t="s">
        <v>64</v>
      </c>
      <c r="C1292" s="33" t="s">
        <v>1859</v>
      </c>
      <c r="D1292" s="33" t="s">
        <v>900</v>
      </c>
      <c r="E1292" s="33" t="s">
        <v>58</v>
      </c>
      <c r="F1292" s="33">
        <v>999925775</v>
      </c>
      <c r="G1292" s="1">
        <f>(K1292+P1292+J1292+M1292+O1292+Q1292)-H1292</f>
        <v>157</v>
      </c>
      <c r="H1292" s="1">
        <f>(J1292+K1292+M1292+N1292+O1292+P1292+Q1292)*0.5</f>
        <v>157</v>
      </c>
      <c r="I1292" s="30"/>
      <c r="J1292" s="1">
        <f>SUM(AR1292,BW1292,CA1292)</f>
        <v>0</v>
      </c>
      <c r="K1292" s="1">
        <f>SUM(AD1292,AF1292,AH1292,AJ1292,AN1292,AL1292,AP1292,AT1292,AV1292,AX1292,AZ1292,BD1292,BF1292,BH1292,BJ1292,BL1292,BN1292,BB1292)</f>
        <v>90</v>
      </c>
      <c r="L1292" s="1">
        <f>COUNT(AD1292,AF1292,AH1292,AJ1292,AL1292,AN1292,AP1292,AT1292,AV1292,AX1292,AZ1292,BB1292,BD1292,BF1292,BH1292,BJ1292,BL1292,BN1292)</f>
        <v>1</v>
      </c>
      <c r="M1292" s="1">
        <f>BP1292+BR1292</f>
        <v>140</v>
      </c>
      <c r="N1292" s="1"/>
      <c r="O1292" s="1">
        <f>BU1292</f>
        <v>84</v>
      </c>
      <c r="P1292" s="1">
        <f>AB1292+BY1292</f>
        <v>0</v>
      </c>
      <c r="Q1292" s="1">
        <f>BT1292+CC1292</f>
        <v>0</v>
      </c>
      <c r="R1292" s="70"/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70"/>
      <c r="AB1292" s="1"/>
      <c r="AC1292" s="29"/>
      <c r="AD1292" s="1"/>
      <c r="AE1292" s="29"/>
      <c r="AF1292" s="1"/>
      <c r="AG1292" s="29"/>
      <c r="AH1292" s="1"/>
      <c r="AI1292" s="29"/>
      <c r="AJ1292" s="1"/>
      <c r="AK1292" s="29"/>
      <c r="AL1292" s="1"/>
      <c r="AM1292" s="29"/>
      <c r="AN1292" s="1"/>
      <c r="AO1292" s="29"/>
      <c r="AP1292" s="1"/>
      <c r="AQ1292" s="29"/>
      <c r="AR1292" s="1"/>
      <c r="AS1292" s="29"/>
      <c r="AT1292" s="1"/>
      <c r="AU1292" s="29"/>
      <c r="AV1292" s="1"/>
      <c r="AW1292" s="29"/>
      <c r="AX1292" s="1"/>
      <c r="AY1292" s="29"/>
      <c r="AZ1292" s="1"/>
      <c r="BA1292" s="29"/>
      <c r="BB1292" s="1"/>
      <c r="BC1292" s="29"/>
      <c r="BD1292" s="1"/>
      <c r="BE1292" s="29"/>
      <c r="BF1292" s="1">
        <v>90</v>
      </c>
      <c r="BG1292" s="29">
        <v>2</v>
      </c>
      <c r="BH1292" s="1"/>
      <c r="BI1292" s="29"/>
      <c r="BJ1292" s="1"/>
      <c r="BK1292" s="29"/>
      <c r="BL1292" s="1"/>
      <c r="BM1292" s="29"/>
      <c r="BN1292" s="1"/>
      <c r="BO1292" s="29"/>
      <c r="BP1292" s="1"/>
      <c r="BQ1292" s="29"/>
      <c r="BR1292" s="1">
        <v>140</v>
      </c>
      <c r="BS1292" s="29">
        <v>1</v>
      </c>
      <c r="BT1292" s="1"/>
      <c r="BU1292" s="1">
        <v>84</v>
      </c>
      <c r="BV1292" s="29">
        <v>5</v>
      </c>
      <c r="BW1292" s="1"/>
      <c r="BX1292" s="29"/>
      <c r="BY1292" s="33"/>
      <c r="BZ1292" s="29"/>
      <c r="CA1292" s="33"/>
      <c r="CB1292" s="29"/>
      <c r="CC1292" s="33"/>
    </row>
    <row r="1293" spans="1:81" s="60" customFormat="1" x14ac:dyDescent="0.35">
      <c r="A1293" s="33" t="s">
        <v>351</v>
      </c>
      <c r="B1293" s="1" t="s">
        <v>64</v>
      </c>
      <c r="C1293" s="1" t="s">
        <v>611</v>
      </c>
      <c r="D1293" s="1" t="s">
        <v>2491</v>
      </c>
      <c r="E1293" s="1" t="s">
        <v>58</v>
      </c>
      <c r="F1293" s="1">
        <v>999925364</v>
      </c>
      <c r="G1293" s="1">
        <f>(K1293+P1293+J1293+M1293+O1293+Q1293)-H1293</f>
        <v>153</v>
      </c>
      <c r="H1293" s="1">
        <f>(J1293+K1293+M1293+N1293+O1293+P1293+Q1293)*0.5</f>
        <v>153</v>
      </c>
      <c r="I1293" s="30"/>
      <c r="J1293" s="1">
        <f>SUM(AR1293,BW1293,CA1293)</f>
        <v>0</v>
      </c>
      <c r="K1293" s="1">
        <f>SUM(AD1293,AF1293,AH1293,AJ1293,AN1293,AL1293,AP1293,AT1293,AV1293,AX1293,AZ1293,BD1293,BF1293,BH1293,BJ1293,BL1293,BN1293,BB1293)</f>
        <v>188</v>
      </c>
      <c r="L1293" s="1">
        <f>COUNT(AD1293,AF1293,AH1293,AJ1293,AL1293,AN1293,AP1293,AT1293,AV1293,AX1293,AZ1293,BB1293,BD1293,BF1293,BH1293,BJ1293,BL1293,BN1293)</f>
        <v>2</v>
      </c>
      <c r="M1293" s="1">
        <f>BP1293+BR1293</f>
        <v>67</v>
      </c>
      <c r="N1293" s="1"/>
      <c r="O1293" s="1">
        <f>BU1293</f>
        <v>51</v>
      </c>
      <c r="P1293" s="1">
        <f>AB1293+BY1293</f>
        <v>0</v>
      </c>
      <c r="Q1293" s="1">
        <f>BT1293+CC1293</f>
        <v>0</v>
      </c>
      <c r="R1293" s="70"/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70"/>
      <c r="AB1293" s="1"/>
      <c r="AC1293" s="29"/>
      <c r="AD1293" s="1"/>
      <c r="AE1293" s="29"/>
      <c r="AF1293" s="1"/>
      <c r="AG1293" s="29"/>
      <c r="AH1293" s="1"/>
      <c r="AI1293" s="29"/>
      <c r="AJ1293" s="1"/>
      <c r="AK1293" s="29"/>
      <c r="AL1293" s="1">
        <v>68</v>
      </c>
      <c r="AM1293" s="29">
        <v>3</v>
      </c>
      <c r="AN1293" s="1"/>
      <c r="AO1293" s="29"/>
      <c r="AP1293" s="1"/>
      <c r="AQ1293" s="29"/>
      <c r="AR1293" s="1"/>
      <c r="AS1293" s="29"/>
      <c r="AT1293" s="1">
        <v>120</v>
      </c>
      <c r="AU1293" s="29">
        <v>1</v>
      </c>
      <c r="AV1293" s="1"/>
      <c r="AW1293" s="29"/>
      <c r="AX1293" s="1"/>
      <c r="AY1293" s="29"/>
      <c r="AZ1293" s="1"/>
      <c r="BA1293" s="29"/>
      <c r="BB1293" s="1"/>
      <c r="BC1293" s="29"/>
      <c r="BD1293" s="1"/>
      <c r="BE1293" s="29"/>
      <c r="BF1293" s="1"/>
      <c r="BG1293" s="29"/>
      <c r="BH1293" s="1"/>
      <c r="BI1293" s="29"/>
      <c r="BJ1293" s="1"/>
      <c r="BK1293" s="29"/>
      <c r="BL1293" s="1"/>
      <c r="BM1293" s="29"/>
      <c r="BN1293" s="1"/>
      <c r="BO1293" s="29"/>
      <c r="BP1293" s="1"/>
      <c r="BQ1293" s="29"/>
      <c r="BR1293" s="1">
        <v>67</v>
      </c>
      <c r="BS1293" s="29">
        <v>6</v>
      </c>
      <c r="BT1293" s="1"/>
      <c r="BU1293" s="1">
        <v>51</v>
      </c>
      <c r="BV1293" s="29" t="s">
        <v>97</v>
      </c>
      <c r="BW1293" s="1"/>
      <c r="BX1293" s="29"/>
      <c r="BY1293" s="33"/>
      <c r="BZ1293" s="29"/>
      <c r="CA1293" s="33"/>
      <c r="CB1293" s="29"/>
      <c r="CC1293" s="33"/>
    </row>
    <row r="1294" spans="1:81" s="60" customFormat="1" x14ac:dyDescent="0.35">
      <c r="A1294" s="35" t="s">
        <v>351</v>
      </c>
      <c r="B1294" s="35" t="s">
        <v>64</v>
      </c>
      <c r="C1294" s="35" t="s">
        <v>2220</v>
      </c>
      <c r="D1294" s="35" t="s">
        <v>921</v>
      </c>
      <c r="E1294" s="35" t="s">
        <v>58</v>
      </c>
      <c r="F1294" s="35">
        <v>999927940</v>
      </c>
      <c r="G1294" s="1">
        <f>(K1294+P1294+J1294+M1294+O1294+Q1294)-H1294</f>
        <v>144</v>
      </c>
      <c r="H1294" s="1"/>
      <c r="I1294" s="30"/>
      <c r="J1294" s="1">
        <f>SUM(AR1294,BW1294,CA1294)</f>
        <v>0</v>
      </c>
      <c r="K1294" s="1">
        <f>SUM(AD1294,AF1294,AH1294,AJ1294,AN1294,AL1294,AP1294,AT1294,AV1294,AX1294,AZ1294,BD1294,BF1294,BH1294,BJ1294,BL1294,BN1294,BB1294)</f>
        <v>60</v>
      </c>
      <c r="L1294" s="1">
        <f>COUNT(AD1294,AF1294,AH1294,AJ1294,AL1294,AN1294,AP1294,AT1294,AV1294,AX1294,AZ1294,BB1294,BD1294,BF1294,BH1294,BJ1294,BL1294,BN1294)</f>
        <v>1</v>
      </c>
      <c r="M1294" s="1">
        <f>BP1294+BR1294</f>
        <v>0</v>
      </c>
      <c r="N1294" s="1"/>
      <c r="O1294" s="1">
        <f>BU1294</f>
        <v>84</v>
      </c>
      <c r="P1294" s="1">
        <f>AB1294+BY1294</f>
        <v>0</v>
      </c>
      <c r="Q1294" s="1">
        <f>BT1294+CC1294</f>
        <v>0</v>
      </c>
      <c r="R1294" s="70"/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70"/>
      <c r="AB1294" s="1"/>
      <c r="AC1294" s="29"/>
      <c r="AD1294" s="1"/>
      <c r="AE1294" s="29"/>
      <c r="AF1294" s="1"/>
      <c r="AG1294" s="29"/>
      <c r="AH1294" s="1"/>
      <c r="AI1294" s="29"/>
      <c r="AJ1294" s="1"/>
      <c r="AK1294" s="29"/>
      <c r="AL1294" s="1"/>
      <c r="AM1294" s="29"/>
      <c r="AN1294" s="1"/>
      <c r="AO1294" s="29"/>
      <c r="AP1294" s="1"/>
      <c r="AQ1294" s="29"/>
      <c r="AR1294" s="1"/>
      <c r="AS1294" s="29"/>
      <c r="AT1294" s="1"/>
      <c r="AU1294" s="29"/>
      <c r="AV1294" s="1"/>
      <c r="AW1294" s="29"/>
      <c r="AX1294" s="1"/>
      <c r="AY1294" s="29"/>
      <c r="AZ1294" s="1"/>
      <c r="BA1294" s="29"/>
      <c r="BB1294" s="1"/>
      <c r="BC1294" s="29"/>
      <c r="BD1294" s="1"/>
      <c r="BE1294" s="29"/>
      <c r="BF1294" s="1"/>
      <c r="BG1294" s="29"/>
      <c r="BH1294" s="1">
        <v>60</v>
      </c>
      <c r="BI1294" s="29">
        <v>1</v>
      </c>
      <c r="BJ1294" s="1"/>
      <c r="BK1294" s="29"/>
      <c r="BL1294" s="1"/>
      <c r="BM1294" s="29"/>
      <c r="BN1294" s="1"/>
      <c r="BO1294" s="29"/>
      <c r="BP1294" s="1"/>
      <c r="BQ1294" s="29"/>
      <c r="BR1294" s="1"/>
      <c r="BS1294" s="29"/>
      <c r="BT1294" s="1"/>
      <c r="BU1294" s="1">
        <v>84</v>
      </c>
      <c r="BV1294" s="29">
        <v>5</v>
      </c>
      <c r="BW1294" s="1"/>
      <c r="BX1294" s="29"/>
      <c r="BY1294" s="33"/>
      <c r="BZ1294" s="29"/>
      <c r="CA1294" s="33"/>
      <c r="CB1294" s="29"/>
      <c r="CC1294" s="33"/>
    </row>
    <row r="1295" spans="1:81" s="60" customFormat="1" x14ac:dyDescent="0.35">
      <c r="A1295" s="33" t="s">
        <v>351</v>
      </c>
      <c r="B1295" s="1" t="s">
        <v>64</v>
      </c>
      <c r="C1295" s="1" t="s">
        <v>3023</v>
      </c>
      <c r="D1295" s="1" t="s">
        <v>3024</v>
      </c>
      <c r="E1295" s="1" t="s">
        <v>58</v>
      </c>
      <c r="F1295" s="1">
        <v>999926714</v>
      </c>
      <c r="G1295" s="1">
        <f>(K1295+P1295+J1295+M1295+O1295+Q1295)-H1295</f>
        <v>137.5</v>
      </c>
      <c r="H1295" s="1">
        <f>(J1295+K1295+M1295+N1295+O1295+P1295+Q1295)*0.5</f>
        <v>137.5</v>
      </c>
      <c r="I1295" s="30"/>
      <c r="J1295" s="1">
        <f>SUM(AR1295,BW1295,CA1295)</f>
        <v>50</v>
      </c>
      <c r="K1295" s="1">
        <f>SUM(AD1295,AF1295,AH1295,AJ1295,AN1295,AL1295,AP1295,AT1295,AV1295,AX1295,AZ1295,BD1295,BF1295,BH1295,BJ1295,BL1295,BN1295,BB1295)</f>
        <v>120</v>
      </c>
      <c r="L1295" s="1">
        <f>COUNT(AD1295,AF1295,AH1295,AJ1295,AL1295,AN1295,AP1295,AT1295,AV1295,AX1295,AZ1295,BB1295,BD1295,BF1295,BH1295,BJ1295,BL1295,BN1295)</f>
        <v>1</v>
      </c>
      <c r="M1295" s="1">
        <f>BP1295+BR1295</f>
        <v>105</v>
      </c>
      <c r="N1295" s="1"/>
      <c r="O1295" s="1">
        <f>BU1295</f>
        <v>0</v>
      </c>
      <c r="P1295" s="1">
        <f>AB1295+BY1295</f>
        <v>0</v>
      </c>
      <c r="Q1295" s="1">
        <f>BT1295+CC1295</f>
        <v>0</v>
      </c>
      <c r="R1295" s="70"/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70"/>
      <c r="AB1295" s="1"/>
      <c r="AC1295" s="29"/>
      <c r="AD1295" s="1"/>
      <c r="AE1295" s="29"/>
      <c r="AF1295" s="1"/>
      <c r="AG1295" s="29"/>
      <c r="AH1295" s="1"/>
      <c r="AI1295" s="29"/>
      <c r="AJ1295" s="1"/>
      <c r="AK1295" s="29"/>
      <c r="AL1295" s="1"/>
      <c r="AM1295" s="29"/>
      <c r="AN1295" s="1"/>
      <c r="AO1295" s="29"/>
      <c r="AP1295" s="1">
        <v>120</v>
      </c>
      <c r="AQ1295" s="29">
        <v>1</v>
      </c>
      <c r="AR1295" s="1"/>
      <c r="AS1295" s="29"/>
      <c r="AT1295" s="1"/>
      <c r="AU1295" s="29"/>
      <c r="AV1295" s="1"/>
      <c r="AW1295" s="29"/>
      <c r="AX1295" s="1"/>
      <c r="AY1295" s="29"/>
      <c r="AZ1295" s="1"/>
      <c r="BA1295" s="29"/>
      <c r="BB1295" s="1"/>
      <c r="BC1295" s="29"/>
      <c r="BD1295" s="1"/>
      <c r="BE1295" s="29"/>
      <c r="BF1295" s="1"/>
      <c r="BG1295" s="29"/>
      <c r="BH1295" s="1"/>
      <c r="BI1295" s="29"/>
      <c r="BJ1295" s="1"/>
      <c r="BK1295" s="29"/>
      <c r="BL1295" s="1"/>
      <c r="BM1295" s="29"/>
      <c r="BN1295" s="1"/>
      <c r="BO1295" s="29"/>
      <c r="BP1295" s="1">
        <v>105</v>
      </c>
      <c r="BQ1295" s="29">
        <v>2</v>
      </c>
      <c r="BR1295" s="1"/>
      <c r="BS1295" s="29"/>
      <c r="BT1295" s="1"/>
      <c r="BU1295" s="1"/>
      <c r="BV1295" s="29"/>
      <c r="BW1295" s="1">
        <v>50</v>
      </c>
      <c r="BX1295" s="29">
        <v>1</v>
      </c>
      <c r="BY1295" s="33"/>
      <c r="BZ1295" s="29"/>
      <c r="CA1295" s="33"/>
      <c r="CB1295" s="29"/>
      <c r="CC1295" s="33"/>
    </row>
    <row r="1296" spans="1:81" s="60" customFormat="1" x14ac:dyDescent="0.35">
      <c r="A1296" s="33" t="s">
        <v>351</v>
      </c>
      <c r="B1296" s="1" t="s">
        <v>64</v>
      </c>
      <c r="C1296" s="1" t="s">
        <v>1439</v>
      </c>
      <c r="D1296" s="1" t="s">
        <v>652</v>
      </c>
      <c r="E1296" s="1" t="s">
        <v>58</v>
      </c>
      <c r="F1296" s="1">
        <v>999925062</v>
      </c>
      <c r="G1296" s="1">
        <f>(K1296+P1296+J1296+M1296+O1296+Q1296)-H1296</f>
        <v>127</v>
      </c>
      <c r="H1296" s="1">
        <f>(J1296+K1296+M1296+N1296+O1296+P1296+Q1296)*0.5</f>
        <v>127</v>
      </c>
      <c r="I1296" s="30"/>
      <c r="J1296" s="1">
        <f>SUM(AR1296,BW1296,CA1296)</f>
        <v>0</v>
      </c>
      <c r="K1296" s="1">
        <f>SUM(AD1296,AF1296,AH1296,AJ1296,AN1296,AL1296,AP1296,AT1296,AV1296,AX1296,AZ1296,BD1296,BF1296,BH1296,BJ1296,BL1296,BN1296,BB1296)</f>
        <v>94</v>
      </c>
      <c r="L1296" s="1">
        <f>COUNT(AD1296,AF1296,AH1296,AJ1296,AL1296,AN1296,AP1296,AT1296,AV1296,AX1296,AZ1296,BB1296,BD1296,BF1296,BH1296,BJ1296,BL1296,BN1296)</f>
        <v>2</v>
      </c>
      <c r="M1296" s="1">
        <f>BP1296+BR1296</f>
        <v>0</v>
      </c>
      <c r="N1296" s="1"/>
      <c r="O1296" s="1">
        <f>BU1296</f>
        <v>160</v>
      </c>
      <c r="P1296" s="1">
        <f>AB1296+BY1296</f>
        <v>0</v>
      </c>
      <c r="Q1296" s="1">
        <f>BT1296+CC1296</f>
        <v>0</v>
      </c>
      <c r="R1296" s="70"/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70"/>
      <c r="AB1296" s="1"/>
      <c r="AC1296" s="29"/>
      <c r="AD1296" s="1"/>
      <c r="AE1296" s="29"/>
      <c r="AF1296" s="1"/>
      <c r="AG1296" s="29"/>
      <c r="AH1296" s="1"/>
      <c r="AI1296" s="29"/>
      <c r="AJ1296" s="1"/>
      <c r="AK1296" s="29"/>
      <c r="AL1296" s="1"/>
      <c r="AM1296" s="29"/>
      <c r="AN1296" s="1"/>
      <c r="AO1296" s="29"/>
      <c r="AP1296" s="1"/>
      <c r="AQ1296" s="29"/>
      <c r="AR1296" s="1"/>
      <c r="AS1296" s="29"/>
      <c r="AT1296" s="1"/>
      <c r="AU1296" s="29"/>
      <c r="AV1296" s="1"/>
      <c r="AW1296" s="29"/>
      <c r="AX1296" s="1"/>
      <c r="AY1296" s="29"/>
      <c r="AZ1296" s="1">
        <v>60</v>
      </c>
      <c r="BA1296" s="29">
        <v>1</v>
      </c>
      <c r="BB1296" s="1"/>
      <c r="BC1296" s="29"/>
      <c r="BD1296" s="1"/>
      <c r="BE1296" s="29"/>
      <c r="BF1296" s="1"/>
      <c r="BG1296" s="29"/>
      <c r="BH1296" s="1"/>
      <c r="BI1296" s="29"/>
      <c r="BJ1296" s="1"/>
      <c r="BK1296" s="29"/>
      <c r="BL1296" s="1">
        <v>34</v>
      </c>
      <c r="BM1296" s="29">
        <v>3</v>
      </c>
      <c r="BN1296" s="1"/>
      <c r="BO1296" s="29"/>
      <c r="BP1296" s="1"/>
      <c r="BQ1296" s="29"/>
      <c r="BR1296" s="1"/>
      <c r="BS1296" s="29"/>
      <c r="BT1296" s="1"/>
      <c r="BU1296" s="1">
        <v>160</v>
      </c>
      <c r="BV1296" s="29">
        <v>1</v>
      </c>
      <c r="BW1296" s="1"/>
      <c r="BX1296" s="29"/>
      <c r="BY1296" s="33"/>
      <c r="BZ1296" s="29"/>
      <c r="CA1296" s="33"/>
      <c r="CB1296" s="29"/>
      <c r="CC1296" s="33"/>
    </row>
    <row r="1297" spans="1:81" s="60" customFormat="1" x14ac:dyDescent="0.35">
      <c r="A1297" s="33" t="s">
        <v>351</v>
      </c>
      <c r="B1297" s="33" t="s">
        <v>64</v>
      </c>
      <c r="C1297" s="33" t="s">
        <v>1019</v>
      </c>
      <c r="D1297" s="33" t="s">
        <v>1379</v>
      </c>
      <c r="E1297" s="33" t="s">
        <v>58</v>
      </c>
      <c r="F1297" s="33">
        <v>999928007</v>
      </c>
      <c r="G1297" s="1">
        <f>(K1297+P1297+J1297+M1297+O1297+Q1297)-H1297</f>
        <v>120</v>
      </c>
      <c r="H1297" s="1"/>
      <c r="I1297" s="30"/>
      <c r="J1297" s="1">
        <f>SUM(AR1297,BW1297,CA1297)</f>
        <v>0</v>
      </c>
      <c r="K1297" s="1">
        <f>SUM(AD1297,AF1297,AH1297,AJ1297,AN1297,AL1297,AP1297,AT1297,AV1297,AX1297,AZ1297,BD1297,BF1297,BH1297,BJ1297,BL1297,BN1297,BB1297)</f>
        <v>120</v>
      </c>
      <c r="L1297" s="1">
        <f>COUNT(AD1297,AF1297,AH1297,AJ1297,AL1297,AN1297,AP1297,AT1297,AV1297,AX1297,AZ1297,BB1297,BD1297,BF1297,BH1297,BJ1297,BL1297,BN1297)</f>
        <v>1</v>
      </c>
      <c r="M1297" s="1">
        <f>BP1297+BR1297</f>
        <v>0</v>
      </c>
      <c r="N1297" s="1"/>
      <c r="O1297" s="1">
        <f>BU1297</f>
        <v>0</v>
      </c>
      <c r="P1297" s="1">
        <f>AB1297+BY1297</f>
        <v>0</v>
      </c>
      <c r="Q1297" s="1">
        <f>BT1297+CC1297</f>
        <v>0</v>
      </c>
      <c r="R1297" s="70"/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70"/>
      <c r="AB1297" s="1"/>
      <c r="AC1297" s="29"/>
      <c r="AD1297" s="1"/>
      <c r="AE1297" s="29"/>
      <c r="AF1297" s="1"/>
      <c r="AG1297" s="29"/>
      <c r="AH1297" s="1"/>
      <c r="AI1297" s="29"/>
      <c r="AJ1297" s="1"/>
      <c r="AK1297" s="29"/>
      <c r="AL1297" s="1"/>
      <c r="AM1297" s="29"/>
      <c r="AN1297" s="1"/>
      <c r="AO1297" s="29"/>
      <c r="AP1297" s="1"/>
      <c r="AQ1297" s="29"/>
      <c r="AR1297" s="1"/>
      <c r="AS1297" s="29"/>
      <c r="AT1297" s="1"/>
      <c r="AU1297" s="29"/>
      <c r="AV1297" s="1"/>
      <c r="AW1297" s="29"/>
      <c r="AX1297" s="1"/>
      <c r="AY1297" s="29"/>
      <c r="AZ1297" s="1"/>
      <c r="BA1297" s="29"/>
      <c r="BB1297" s="1"/>
      <c r="BC1297" s="29"/>
      <c r="BD1297" s="1"/>
      <c r="BE1297" s="29"/>
      <c r="BF1297" s="1">
        <v>120</v>
      </c>
      <c r="BG1297" s="29">
        <v>1</v>
      </c>
      <c r="BH1297" s="1"/>
      <c r="BI1297" s="29"/>
      <c r="BJ1297" s="1"/>
      <c r="BK1297" s="29"/>
      <c r="BL1297" s="1"/>
      <c r="BM1297" s="29"/>
      <c r="BN1297" s="1"/>
      <c r="BO1297" s="29"/>
      <c r="BP1297" s="1"/>
      <c r="BQ1297" s="29"/>
      <c r="BR1297" s="1"/>
      <c r="BS1297" s="29"/>
      <c r="BT1297" s="1"/>
      <c r="BU1297" s="1"/>
      <c r="BV1297" s="29"/>
      <c r="BW1297" s="1"/>
      <c r="BX1297" s="29"/>
      <c r="BY1297" s="33"/>
      <c r="BZ1297" s="29"/>
      <c r="CA1297" s="33"/>
      <c r="CB1297" s="29"/>
      <c r="CC1297" s="33"/>
    </row>
    <row r="1298" spans="1:81" s="60" customFormat="1" x14ac:dyDescent="0.35">
      <c r="A1298" s="33" t="s">
        <v>351</v>
      </c>
      <c r="B1298" s="1" t="s">
        <v>64</v>
      </c>
      <c r="C1298" s="1" t="s">
        <v>2288</v>
      </c>
      <c r="D1298" s="1" t="s">
        <v>2287</v>
      </c>
      <c r="E1298" s="1" t="s">
        <v>58</v>
      </c>
      <c r="F1298" s="1">
        <v>999924773</v>
      </c>
      <c r="G1298" s="1">
        <f>(K1298+P1298+J1298+M1298+O1298+Q1298)-H1298</f>
        <v>119</v>
      </c>
      <c r="H1298" s="33"/>
      <c r="I1298" s="30"/>
      <c r="J1298" s="1">
        <f>SUM(AR1298,BW1298,CA1298)</f>
        <v>0</v>
      </c>
      <c r="K1298" s="1">
        <f>SUM(AD1298,AF1298,AH1298,AJ1298,AN1298,AL1298,AP1298,AT1298,AV1298,AX1298,AZ1298,BD1298,BF1298,BH1298,BJ1298,BL1298,BN1298,BB1298)</f>
        <v>68</v>
      </c>
      <c r="L1298" s="1">
        <f>COUNT(AD1298,AF1298,AH1298,AJ1298,AL1298,AN1298,AP1298,AT1298,AV1298,AX1298,AZ1298,BB1298,BD1298,BF1298,BH1298,BJ1298,BL1298,BN1298)</f>
        <v>1</v>
      </c>
      <c r="M1298" s="1">
        <f>BP1298+BR1298</f>
        <v>0</v>
      </c>
      <c r="N1298" s="1"/>
      <c r="O1298" s="1">
        <f>BU1298</f>
        <v>51</v>
      </c>
      <c r="P1298" s="1">
        <f>AB1298+BY1298</f>
        <v>0</v>
      </c>
      <c r="Q1298" s="1">
        <f>BT1298+CC1298</f>
        <v>0</v>
      </c>
      <c r="R1298" s="70"/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70"/>
      <c r="AB1298" s="1"/>
      <c r="AC1298" s="29"/>
      <c r="AD1298" s="1">
        <v>68</v>
      </c>
      <c r="AE1298" s="29">
        <v>3</v>
      </c>
      <c r="AF1298" s="1"/>
      <c r="AG1298" s="29"/>
      <c r="AH1298" s="1"/>
      <c r="AI1298" s="29"/>
      <c r="AJ1298" s="1"/>
      <c r="AK1298" s="29"/>
      <c r="AL1298" s="1"/>
      <c r="AM1298" s="29"/>
      <c r="AN1298" s="1"/>
      <c r="AO1298" s="29"/>
      <c r="AP1298" s="1"/>
      <c r="AQ1298" s="29"/>
      <c r="AR1298" s="1"/>
      <c r="AS1298" s="29"/>
      <c r="AT1298" s="1"/>
      <c r="AU1298" s="29"/>
      <c r="AV1298" s="1"/>
      <c r="AW1298" s="29"/>
      <c r="AX1298" s="1"/>
      <c r="AY1298" s="29"/>
      <c r="AZ1298" s="1"/>
      <c r="BA1298" s="29"/>
      <c r="BB1298" s="1"/>
      <c r="BC1298" s="29"/>
      <c r="BD1298" s="1"/>
      <c r="BE1298" s="29"/>
      <c r="BF1298" s="1"/>
      <c r="BG1298" s="29"/>
      <c r="BH1298" s="1"/>
      <c r="BI1298" s="29"/>
      <c r="BJ1298" s="1"/>
      <c r="BK1298" s="29"/>
      <c r="BL1298" s="1"/>
      <c r="BM1298" s="29"/>
      <c r="BN1298" s="1"/>
      <c r="BO1298" s="29"/>
      <c r="BP1298" s="1"/>
      <c r="BQ1298" s="29"/>
      <c r="BR1298" s="1"/>
      <c r="BS1298" s="29"/>
      <c r="BT1298" s="1"/>
      <c r="BU1298" s="1">
        <v>51</v>
      </c>
      <c r="BV1298" s="29" t="s">
        <v>97</v>
      </c>
      <c r="BW1298" s="1"/>
      <c r="BX1298" s="29"/>
      <c r="BY1298" s="33"/>
      <c r="BZ1298" s="29"/>
      <c r="CA1298" s="33"/>
      <c r="CB1298" s="29"/>
      <c r="CC1298" s="33"/>
    </row>
    <row r="1299" spans="1:81" s="60" customFormat="1" x14ac:dyDescent="0.35">
      <c r="A1299" s="1" t="s">
        <v>351</v>
      </c>
      <c r="B1299" s="1" t="s">
        <v>64</v>
      </c>
      <c r="C1299" s="1" t="s">
        <v>513</v>
      </c>
      <c r="D1299" s="1" t="s">
        <v>1401</v>
      </c>
      <c r="E1299" s="1" t="s">
        <v>58</v>
      </c>
      <c r="F1299" s="1">
        <v>999919666</v>
      </c>
      <c r="G1299" s="1">
        <f>(K1299+P1299+J1299+M1299+O1299+Q1299)-H1299</f>
        <v>119</v>
      </c>
      <c r="H1299" s="1"/>
      <c r="I1299" s="30"/>
      <c r="J1299" s="1">
        <f>SUM(AR1299,BW1299,CA1299)</f>
        <v>0</v>
      </c>
      <c r="K1299" s="1">
        <f>SUM(AD1299,AF1299,AH1299,AJ1299,AN1299,AL1299,AP1299,AT1299,AV1299,AX1299,AZ1299,BD1299,BF1299,BH1299,BJ1299,BL1299,BN1299,BB1299)</f>
        <v>68</v>
      </c>
      <c r="L1299" s="1">
        <f>COUNT(AD1299,AF1299,AH1299,AJ1299,AL1299,AN1299,AP1299,AT1299,AV1299,AX1299,AZ1299,BB1299,BD1299,BF1299,BH1299,BJ1299,BL1299,BN1299)</f>
        <v>1</v>
      </c>
      <c r="M1299" s="1">
        <f>BP1299+BR1299</f>
        <v>0</v>
      </c>
      <c r="N1299" s="1"/>
      <c r="O1299" s="1">
        <f>BU1299</f>
        <v>51</v>
      </c>
      <c r="P1299" s="1">
        <f>AB1299+BY1299</f>
        <v>0</v>
      </c>
      <c r="Q1299" s="1">
        <f>BT1299+CC1299</f>
        <v>0</v>
      </c>
      <c r="R1299" s="70"/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70"/>
      <c r="AB1299" s="1"/>
      <c r="AC1299" s="29"/>
      <c r="AD1299" s="1"/>
      <c r="AE1299" s="29"/>
      <c r="AF1299" s="1"/>
      <c r="AG1299" s="29"/>
      <c r="AH1299" s="1"/>
      <c r="AI1299" s="29"/>
      <c r="AJ1299" s="1"/>
      <c r="AK1299" s="29"/>
      <c r="AL1299" s="1"/>
      <c r="AM1299" s="29"/>
      <c r="AN1299" s="1"/>
      <c r="AO1299" s="29"/>
      <c r="AP1299" s="1"/>
      <c r="AQ1299" s="29"/>
      <c r="AR1299" s="1"/>
      <c r="AS1299" s="29"/>
      <c r="AT1299" s="1"/>
      <c r="AU1299" s="29"/>
      <c r="AV1299" s="1"/>
      <c r="AW1299" s="29"/>
      <c r="AX1299" s="1"/>
      <c r="AY1299" s="29"/>
      <c r="AZ1299" s="1"/>
      <c r="BA1299" s="29"/>
      <c r="BB1299" s="1"/>
      <c r="BC1299" s="29"/>
      <c r="BD1299" s="1"/>
      <c r="BE1299" s="29"/>
      <c r="BF1299" s="1"/>
      <c r="BG1299" s="29"/>
      <c r="BH1299" s="1"/>
      <c r="BI1299" s="29"/>
      <c r="BJ1299" s="1"/>
      <c r="BK1299" s="29"/>
      <c r="BL1299" s="1">
        <v>68</v>
      </c>
      <c r="BM1299" s="29">
        <v>3</v>
      </c>
      <c r="BN1299" s="1"/>
      <c r="BO1299" s="29"/>
      <c r="BP1299" s="1"/>
      <c r="BQ1299" s="29"/>
      <c r="BR1299" s="1"/>
      <c r="BS1299" s="29"/>
      <c r="BT1299" s="1"/>
      <c r="BU1299" s="1">
        <v>51</v>
      </c>
      <c r="BV1299" s="29" t="s">
        <v>97</v>
      </c>
      <c r="BW1299" s="1"/>
      <c r="BX1299" s="29"/>
      <c r="BY1299" s="33"/>
      <c r="BZ1299" s="29"/>
      <c r="CA1299" s="33"/>
      <c r="CB1299" s="29"/>
      <c r="CC1299" s="33"/>
    </row>
    <row r="1300" spans="1:81" s="60" customFormat="1" x14ac:dyDescent="0.35">
      <c r="A1300" s="1" t="s">
        <v>351</v>
      </c>
      <c r="B1300" s="1" t="s">
        <v>64</v>
      </c>
      <c r="C1300" s="1" t="s">
        <v>3142</v>
      </c>
      <c r="D1300" s="1" t="s">
        <v>3141</v>
      </c>
      <c r="E1300" s="1" t="s">
        <v>58</v>
      </c>
      <c r="F1300" s="1">
        <v>999926940</v>
      </c>
      <c r="G1300" s="1">
        <f>(K1300+P1300+J1300+M1300+O1300+Q1300)-H1300</f>
        <v>119</v>
      </c>
      <c r="H1300" s="1"/>
      <c r="I1300" s="30"/>
      <c r="J1300" s="1">
        <f>SUM(AR1300,BW1300,CA1300)</f>
        <v>0</v>
      </c>
      <c r="K1300" s="1">
        <f>SUM(AD1300,AF1300,AH1300,AJ1300,AN1300,AL1300,AP1300,AT1300,AV1300,AX1300,AZ1300,BD1300,BF1300,BH1300,BJ1300,BL1300,BN1300,BB1300)</f>
        <v>68</v>
      </c>
      <c r="L1300" s="1">
        <f>COUNT(AD1300,AF1300,AH1300,AJ1300,AL1300,AN1300,AP1300,AT1300,AV1300,AX1300,AZ1300,BB1300,BD1300,BF1300,BH1300,BJ1300,BL1300,BN1300)</f>
        <v>1</v>
      </c>
      <c r="M1300" s="1">
        <f>BP1300+BR1300</f>
        <v>0</v>
      </c>
      <c r="N1300" s="1"/>
      <c r="O1300" s="1">
        <f>BU1300</f>
        <v>51</v>
      </c>
      <c r="P1300" s="1">
        <f>AB1300+BY1300</f>
        <v>0</v>
      </c>
      <c r="Q1300" s="1">
        <f>BT1300+CC1300</f>
        <v>0</v>
      </c>
      <c r="R1300" s="70"/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70"/>
      <c r="AB1300" s="1"/>
      <c r="AC1300" s="29"/>
      <c r="AD1300" s="1"/>
      <c r="AE1300" s="29"/>
      <c r="AF1300" s="1"/>
      <c r="AG1300" s="29"/>
      <c r="AH1300" s="1"/>
      <c r="AI1300" s="29"/>
      <c r="AJ1300" s="1"/>
      <c r="AK1300" s="29"/>
      <c r="AL1300" s="1">
        <v>68</v>
      </c>
      <c r="AM1300" s="29">
        <v>3</v>
      </c>
      <c r="AN1300" s="1"/>
      <c r="AO1300" s="29"/>
      <c r="AP1300" s="1"/>
      <c r="AQ1300" s="29"/>
      <c r="AR1300" s="1"/>
      <c r="AS1300" s="29"/>
      <c r="AT1300" s="1"/>
      <c r="AU1300" s="29"/>
      <c r="AV1300" s="1"/>
      <c r="AW1300" s="29"/>
      <c r="AX1300" s="1"/>
      <c r="AY1300" s="29"/>
      <c r="AZ1300" s="1"/>
      <c r="BA1300" s="29"/>
      <c r="BB1300" s="1"/>
      <c r="BC1300" s="29"/>
      <c r="BD1300" s="1"/>
      <c r="BE1300" s="29"/>
      <c r="BF1300" s="1"/>
      <c r="BG1300" s="29"/>
      <c r="BH1300" s="1"/>
      <c r="BI1300" s="29"/>
      <c r="BJ1300" s="1"/>
      <c r="BK1300" s="29"/>
      <c r="BL1300" s="1"/>
      <c r="BM1300" s="29"/>
      <c r="BN1300" s="1"/>
      <c r="BO1300" s="29"/>
      <c r="BP1300" s="1"/>
      <c r="BQ1300" s="29"/>
      <c r="BR1300" s="1"/>
      <c r="BS1300" s="29"/>
      <c r="BT1300" s="1"/>
      <c r="BU1300" s="1">
        <v>51</v>
      </c>
      <c r="BV1300" s="29" t="s">
        <v>97</v>
      </c>
      <c r="BW1300" s="1"/>
      <c r="BX1300" s="29"/>
      <c r="BY1300" s="33"/>
      <c r="BZ1300" s="29"/>
      <c r="CA1300" s="33"/>
      <c r="CB1300" s="29"/>
      <c r="CC1300" s="33"/>
    </row>
    <row r="1301" spans="1:81" s="60" customFormat="1" x14ac:dyDescent="0.35">
      <c r="A1301" s="33" t="s">
        <v>351</v>
      </c>
      <c r="B1301" s="1" t="s">
        <v>64</v>
      </c>
      <c r="C1301" s="1" t="s">
        <v>2338</v>
      </c>
      <c r="D1301" s="1" t="s">
        <v>2339</v>
      </c>
      <c r="E1301" s="1" t="s">
        <v>58</v>
      </c>
      <c r="F1301" s="1">
        <v>999924936</v>
      </c>
      <c r="G1301" s="1">
        <f>(K1301+P1301+J1301+M1301+O1301+Q1301)-H1301</f>
        <v>115</v>
      </c>
      <c r="H1301" s="33"/>
      <c r="I1301" s="30"/>
      <c r="J1301" s="1">
        <f>SUM(AR1301,BW1301,CA1301)</f>
        <v>25</v>
      </c>
      <c r="K1301" s="1">
        <f>SUM(AD1301,AF1301,AH1301,AJ1301,AN1301,AL1301,AP1301,AT1301,AV1301,AX1301,AZ1301,BD1301,BF1301,BH1301,BJ1301,BL1301,BN1301,BB1301)</f>
        <v>90</v>
      </c>
      <c r="L1301" s="1">
        <f>COUNT(AD1301,AF1301,AH1301,AJ1301,AL1301,AN1301,AP1301,AT1301,AV1301,AX1301,AZ1301,BB1301,BD1301,BF1301,BH1301,BJ1301,BL1301,BN1301)</f>
        <v>1</v>
      </c>
      <c r="M1301" s="1">
        <f>BP1301+BR1301</f>
        <v>0</v>
      </c>
      <c r="N1301" s="1"/>
      <c r="O1301" s="1">
        <f>BU1301</f>
        <v>0</v>
      </c>
      <c r="P1301" s="1">
        <f>AB1301+BY1301</f>
        <v>0</v>
      </c>
      <c r="Q1301" s="1">
        <f>BT1301+CC1301</f>
        <v>0</v>
      </c>
      <c r="R1301" s="70"/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70"/>
      <c r="AB1301" s="1"/>
      <c r="AC1301" s="29"/>
      <c r="AD1301" s="1"/>
      <c r="AE1301" s="29"/>
      <c r="AF1301" s="1"/>
      <c r="AG1301" s="29"/>
      <c r="AH1301" s="1"/>
      <c r="AI1301" s="29"/>
      <c r="AJ1301" s="1"/>
      <c r="AK1301" s="29"/>
      <c r="AL1301" s="1"/>
      <c r="AM1301" s="29"/>
      <c r="AN1301" s="1"/>
      <c r="AO1301" s="29"/>
      <c r="AP1301" s="1">
        <v>90</v>
      </c>
      <c r="AQ1301" s="29">
        <v>2</v>
      </c>
      <c r="AR1301" s="1"/>
      <c r="AS1301" s="29"/>
      <c r="AT1301" s="1"/>
      <c r="AU1301" s="29"/>
      <c r="AV1301" s="1"/>
      <c r="AW1301" s="29"/>
      <c r="AX1301" s="1"/>
      <c r="AY1301" s="29"/>
      <c r="AZ1301" s="1"/>
      <c r="BA1301" s="29"/>
      <c r="BB1301" s="1"/>
      <c r="BC1301" s="29"/>
      <c r="BD1301" s="1"/>
      <c r="BE1301" s="29"/>
      <c r="BF1301" s="1"/>
      <c r="BG1301" s="29"/>
      <c r="BH1301" s="1"/>
      <c r="BI1301" s="29"/>
      <c r="BJ1301" s="1"/>
      <c r="BK1301" s="29"/>
      <c r="BL1301" s="1"/>
      <c r="BM1301" s="29"/>
      <c r="BN1301" s="1"/>
      <c r="BO1301" s="29"/>
      <c r="BP1301" s="1"/>
      <c r="BQ1301" s="29"/>
      <c r="BR1301" s="1"/>
      <c r="BS1301" s="29"/>
      <c r="BT1301" s="1"/>
      <c r="BU1301" s="1"/>
      <c r="BV1301" s="29"/>
      <c r="BW1301" s="1">
        <v>25</v>
      </c>
      <c r="BX1301" s="29">
        <v>1</v>
      </c>
      <c r="BY1301" s="33"/>
      <c r="BZ1301" s="29"/>
      <c r="CA1301" s="33"/>
      <c r="CB1301" s="29"/>
      <c r="CC1301" s="33"/>
    </row>
    <row r="1302" spans="1:81" s="60" customFormat="1" x14ac:dyDescent="0.35">
      <c r="A1302" s="33" t="s">
        <v>351</v>
      </c>
      <c r="B1302" s="33" t="s">
        <v>64</v>
      </c>
      <c r="C1302" s="41" t="s">
        <v>2573</v>
      </c>
      <c r="D1302" s="41" t="s">
        <v>2574</v>
      </c>
      <c r="E1302" s="37" t="s">
        <v>58</v>
      </c>
      <c r="F1302" s="33">
        <v>999925597</v>
      </c>
      <c r="G1302" s="1">
        <f>(K1302+P1302+J1302+M1302+O1302+Q1302)-H1302</f>
        <v>111</v>
      </c>
      <c r="H1302" s="1"/>
      <c r="I1302" s="30"/>
      <c r="J1302" s="1">
        <f>SUM(AR1302,BW1302,CA1302)</f>
        <v>0</v>
      </c>
      <c r="K1302" s="1">
        <f>SUM(AD1302,AF1302,AH1302,AJ1302,AN1302,AL1302,AP1302,AT1302,AV1302,AX1302,AZ1302,BD1302,BF1302,BH1302,BJ1302,BL1302,BN1302,BB1302)</f>
        <v>60</v>
      </c>
      <c r="L1302" s="1">
        <f>COUNT(AD1302,AF1302,AH1302,AJ1302,AL1302,AN1302,AP1302,AT1302,AV1302,AX1302,AZ1302,BB1302,BD1302,BF1302,BH1302,BJ1302,BL1302,BN1302)</f>
        <v>1</v>
      </c>
      <c r="M1302" s="1">
        <f>BP1302+BR1302</f>
        <v>0</v>
      </c>
      <c r="N1302" s="1"/>
      <c r="O1302" s="1">
        <f>BU1302</f>
        <v>51</v>
      </c>
      <c r="P1302" s="1">
        <f>AB1302+BY1302</f>
        <v>0</v>
      </c>
      <c r="Q1302" s="1">
        <f>BT1302+CC1302</f>
        <v>0</v>
      </c>
      <c r="R1302" s="70"/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70"/>
      <c r="AB1302" s="1"/>
      <c r="AC1302" s="29"/>
      <c r="AD1302" s="1"/>
      <c r="AE1302" s="29"/>
      <c r="AF1302" s="1"/>
      <c r="AG1302" s="29"/>
      <c r="AH1302" s="1"/>
      <c r="AI1302" s="29"/>
      <c r="AJ1302" s="1"/>
      <c r="AK1302" s="29"/>
      <c r="AL1302" s="1"/>
      <c r="AM1302" s="29"/>
      <c r="AN1302" s="1"/>
      <c r="AO1302" s="29"/>
      <c r="AP1302" s="1"/>
      <c r="AQ1302" s="29"/>
      <c r="AR1302" s="1"/>
      <c r="AS1302" s="29"/>
      <c r="AT1302" s="1"/>
      <c r="AU1302" s="29"/>
      <c r="AV1302" s="1">
        <v>60</v>
      </c>
      <c r="AW1302" s="29">
        <v>1</v>
      </c>
      <c r="AX1302" s="1"/>
      <c r="AY1302" s="29"/>
      <c r="AZ1302" s="1"/>
      <c r="BA1302" s="29"/>
      <c r="BB1302" s="1"/>
      <c r="BC1302" s="29"/>
      <c r="BD1302" s="1"/>
      <c r="BE1302" s="29"/>
      <c r="BF1302" s="1"/>
      <c r="BG1302" s="29"/>
      <c r="BH1302" s="1"/>
      <c r="BI1302" s="29"/>
      <c r="BJ1302" s="1"/>
      <c r="BK1302" s="29"/>
      <c r="BL1302" s="1"/>
      <c r="BM1302" s="29"/>
      <c r="BN1302" s="1"/>
      <c r="BO1302" s="29"/>
      <c r="BP1302" s="1"/>
      <c r="BQ1302" s="29"/>
      <c r="BR1302" s="1"/>
      <c r="BS1302" s="29"/>
      <c r="BT1302" s="1"/>
      <c r="BU1302" s="1">
        <v>51</v>
      </c>
      <c r="BV1302" s="29" t="s">
        <v>97</v>
      </c>
      <c r="BW1302" s="1"/>
      <c r="BX1302" s="29"/>
      <c r="BY1302" s="33"/>
      <c r="BZ1302" s="29"/>
      <c r="CA1302" s="33"/>
      <c r="CB1302" s="29"/>
      <c r="CC1302" s="33"/>
    </row>
    <row r="1303" spans="1:81" s="60" customFormat="1" x14ac:dyDescent="0.35">
      <c r="A1303" s="34" t="s">
        <v>351</v>
      </c>
      <c r="B1303" s="34" t="s">
        <v>64</v>
      </c>
      <c r="C1303" s="34" t="s">
        <v>1597</v>
      </c>
      <c r="D1303" s="34" t="s">
        <v>2320</v>
      </c>
      <c r="E1303" s="34" t="s">
        <v>58</v>
      </c>
      <c r="F1303" s="1">
        <v>999924859</v>
      </c>
      <c r="G1303" s="1">
        <f>(K1303+P1303+J1303+M1303+O1303+Q1303)-H1303</f>
        <v>102</v>
      </c>
      <c r="H1303" s="1"/>
      <c r="I1303" s="30"/>
      <c r="J1303" s="1">
        <f>SUM(AR1303,BW1303,CA1303)</f>
        <v>0</v>
      </c>
      <c r="K1303" s="1">
        <f>SUM(AD1303,AF1303,AH1303,AJ1303,AN1303,AL1303,AP1303,AT1303,AV1303,AX1303,AZ1303,BD1303,BF1303,BH1303,BJ1303,BL1303,BN1303,BB1303)</f>
        <v>30</v>
      </c>
      <c r="L1303" s="1">
        <f>COUNT(AD1303,AF1303,AH1303,AJ1303,AL1303,AN1303,AP1303,AT1303,AV1303,AX1303,AZ1303,BB1303,BD1303,BF1303,BH1303,BJ1303,BL1303,BN1303)</f>
        <v>1</v>
      </c>
      <c r="M1303" s="1">
        <f>BP1303+BR1303</f>
        <v>0</v>
      </c>
      <c r="N1303" s="1"/>
      <c r="O1303" s="1">
        <f>BU1303</f>
        <v>72</v>
      </c>
      <c r="P1303" s="1">
        <f>AB1303+BY1303</f>
        <v>0</v>
      </c>
      <c r="Q1303" s="1">
        <f>BT1303+CC1303</f>
        <v>0</v>
      </c>
      <c r="R1303" s="70"/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70"/>
      <c r="AB1303" s="1"/>
      <c r="AC1303" s="29"/>
      <c r="AD1303" s="1"/>
      <c r="AE1303" s="29"/>
      <c r="AF1303" s="1"/>
      <c r="AG1303" s="29"/>
      <c r="AH1303" s="1">
        <v>30</v>
      </c>
      <c r="AI1303" s="29">
        <v>1</v>
      </c>
      <c r="AJ1303" s="1"/>
      <c r="AK1303" s="29"/>
      <c r="AL1303" s="1"/>
      <c r="AM1303" s="29"/>
      <c r="AN1303" s="1"/>
      <c r="AO1303" s="29"/>
      <c r="AP1303" s="1"/>
      <c r="AQ1303" s="29"/>
      <c r="AR1303" s="1"/>
      <c r="AS1303" s="29"/>
      <c r="AT1303" s="1"/>
      <c r="AU1303" s="29"/>
      <c r="AV1303" s="1"/>
      <c r="AW1303" s="29"/>
      <c r="AX1303" s="1"/>
      <c r="AY1303" s="29"/>
      <c r="AZ1303" s="1"/>
      <c r="BA1303" s="29"/>
      <c r="BB1303" s="1"/>
      <c r="BC1303" s="29"/>
      <c r="BD1303" s="1"/>
      <c r="BE1303" s="29"/>
      <c r="BF1303" s="1"/>
      <c r="BG1303" s="29"/>
      <c r="BH1303" s="1"/>
      <c r="BI1303" s="29"/>
      <c r="BJ1303" s="1"/>
      <c r="BK1303" s="29"/>
      <c r="BL1303" s="1"/>
      <c r="BM1303" s="29"/>
      <c r="BN1303" s="1"/>
      <c r="BO1303" s="29"/>
      <c r="BP1303" s="1"/>
      <c r="BQ1303" s="29"/>
      <c r="BR1303" s="1"/>
      <c r="BS1303" s="29"/>
      <c r="BT1303" s="1"/>
      <c r="BU1303" s="1">
        <v>72</v>
      </c>
      <c r="BV1303" s="29">
        <v>7</v>
      </c>
      <c r="BW1303" s="1"/>
      <c r="BX1303" s="29"/>
      <c r="BY1303" s="33"/>
      <c r="BZ1303" s="29"/>
      <c r="CA1303" s="33"/>
      <c r="CB1303" s="29"/>
      <c r="CC1303" s="33"/>
    </row>
    <row r="1304" spans="1:81" s="60" customFormat="1" x14ac:dyDescent="0.35">
      <c r="A1304" s="35" t="s">
        <v>351</v>
      </c>
      <c r="B1304" s="35" t="s">
        <v>64</v>
      </c>
      <c r="C1304" s="35" t="s">
        <v>362</v>
      </c>
      <c r="D1304" s="35" t="s">
        <v>2667</v>
      </c>
      <c r="E1304" s="35" t="s">
        <v>58</v>
      </c>
      <c r="F1304" s="35">
        <v>999927040</v>
      </c>
      <c r="G1304" s="1">
        <f>(K1304+P1304+J1304+M1304+O1304+Q1304)-H1304</f>
        <v>96</v>
      </c>
      <c r="H1304" s="1"/>
      <c r="I1304" s="30"/>
      <c r="J1304" s="1">
        <f>SUM(AR1304,BW1304,CA1304)</f>
        <v>0</v>
      </c>
      <c r="K1304" s="1">
        <f>SUM(AD1304,AF1304,AH1304,AJ1304,AN1304,AL1304,AP1304,AT1304,AV1304,AX1304,AZ1304,BD1304,BF1304,BH1304,BJ1304,BL1304,BN1304,BB1304)</f>
        <v>45</v>
      </c>
      <c r="L1304" s="1">
        <f>COUNT(AD1304,AF1304,AH1304,AJ1304,AL1304,AN1304,AP1304,AT1304,AV1304,AX1304,AZ1304,BB1304,BD1304,BF1304,BH1304,BJ1304,BL1304,BN1304)</f>
        <v>1</v>
      </c>
      <c r="M1304" s="1">
        <f>BP1304+BR1304</f>
        <v>0</v>
      </c>
      <c r="N1304" s="1"/>
      <c r="O1304" s="1">
        <f>BU1304</f>
        <v>51</v>
      </c>
      <c r="P1304" s="1">
        <f>AB1304+BY1304</f>
        <v>0</v>
      </c>
      <c r="Q1304" s="1">
        <f>BT1304+CC1304</f>
        <v>0</v>
      </c>
      <c r="R1304" s="70"/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70"/>
      <c r="AB1304" s="1"/>
      <c r="AC1304" s="29"/>
      <c r="AD1304" s="1"/>
      <c r="AE1304" s="29"/>
      <c r="AF1304" s="1"/>
      <c r="AG1304" s="29"/>
      <c r="AH1304" s="1"/>
      <c r="AI1304" s="29"/>
      <c r="AJ1304" s="1"/>
      <c r="AK1304" s="29"/>
      <c r="AL1304" s="1"/>
      <c r="AM1304" s="29"/>
      <c r="AN1304" s="1"/>
      <c r="AO1304" s="29"/>
      <c r="AP1304" s="1"/>
      <c r="AQ1304" s="29"/>
      <c r="AR1304" s="1"/>
      <c r="AS1304" s="29"/>
      <c r="AT1304" s="1"/>
      <c r="AU1304" s="29"/>
      <c r="AV1304" s="1"/>
      <c r="AW1304" s="29"/>
      <c r="AX1304" s="1"/>
      <c r="AY1304" s="29"/>
      <c r="AZ1304" s="1"/>
      <c r="BA1304" s="29"/>
      <c r="BB1304" s="1"/>
      <c r="BC1304" s="29"/>
      <c r="BD1304" s="1"/>
      <c r="BE1304" s="29"/>
      <c r="BF1304" s="1"/>
      <c r="BG1304" s="29"/>
      <c r="BH1304" s="1">
        <v>45</v>
      </c>
      <c r="BI1304" s="29">
        <v>2</v>
      </c>
      <c r="BJ1304" s="1"/>
      <c r="BK1304" s="29"/>
      <c r="BL1304" s="1"/>
      <c r="BM1304" s="29"/>
      <c r="BN1304" s="1"/>
      <c r="BO1304" s="29"/>
      <c r="BP1304" s="1"/>
      <c r="BQ1304" s="29"/>
      <c r="BR1304" s="1"/>
      <c r="BS1304" s="29"/>
      <c r="BT1304" s="1"/>
      <c r="BU1304" s="1">
        <v>51</v>
      </c>
      <c r="BV1304" s="29" t="s">
        <v>97</v>
      </c>
      <c r="BW1304" s="1"/>
      <c r="BX1304" s="29"/>
      <c r="BY1304" s="33"/>
      <c r="BZ1304" s="29"/>
      <c r="CA1304" s="33"/>
      <c r="CB1304" s="29"/>
      <c r="CC1304" s="33"/>
    </row>
    <row r="1305" spans="1:81" s="60" customFormat="1" x14ac:dyDescent="0.35">
      <c r="A1305" s="1" t="s">
        <v>351</v>
      </c>
      <c r="B1305" s="1" t="s">
        <v>64</v>
      </c>
      <c r="C1305" s="1" t="s">
        <v>3398</v>
      </c>
      <c r="D1305" s="1" t="s">
        <v>3399</v>
      </c>
      <c r="E1305" s="1" t="s">
        <v>58</v>
      </c>
      <c r="F1305" s="1">
        <v>999927601</v>
      </c>
      <c r="G1305" s="1">
        <f>(K1305+P1305+J1305+M1305+O1305+Q1305)-H1305</f>
        <v>96</v>
      </c>
      <c r="H1305" s="1"/>
      <c r="I1305" s="30"/>
      <c r="J1305" s="1">
        <f>SUM(AR1305,BW1305,CA1305)</f>
        <v>0</v>
      </c>
      <c r="K1305" s="1">
        <f>SUM(AD1305,AF1305,AH1305,AJ1305,AN1305,AL1305,AP1305,AT1305,AV1305,AX1305,AZ1305,BD1305,BF1305,BH1305,BJ1305,BL1305,BN1305,BB1305)</f>
        <v>45</v>
      </c>
      <c r="L1305" s="1">
        <f>COUNT(AD1305,AF1305,AH1305,AJ1305,AL1305,AN1305,AP1305,AT1305,AV1305,AX1305,AZ1305,BB1305,BD1305,BF1305,BH1305,BJ1305,BL1305,BN1305)</f>
        <v>1</v>
      </c>
      <c r="M1305" s="1">
        <f>BP1305+BR1305</f>
        <v>0</v>
      </c>
      <c r="N1305" s="1"/>
      <c r="O1305" s="1">
        <f>BU1305</f>
        <v>51</v>
      </c>
      <c r="P1305" s="1">
        <f>AB1305+BY1305</f>
        <v>0</v>
      </c>
      <c r="Q1305" s="1">
        <f>BT1305+CC1305</f>
        <v>0</v>
      </c>
      <c r="R1305" s="70"/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70"/>
      <c r="AB1305" s="1"/>
      <c r="AC1305" s="29"/>
      <c r="AD1305" s="1"/>
      <c r="AE1305" s="29"/>
      <c r="AF1305" s="1"/>
      <c r="AG1305" s="29"/>
      <c r="AH1305" s="1"/>
      <c r="AI1305" s="29"/>
      <c r="AJ1305" s="1"/>
      <c r="AK1305" s="29"/>
      <c r="AL1305" s="1"/>
      <c r="AM1305" s="29"/>
      <c r="AN1305" s="1"/>
      <c r="AO1305" s="29"/>
      <c r="AP1305" s="1"/>
      <c r="AQ1305" s="29"/>
      <c r="AR1305" s="1"/>
      <c r="AS1305" s="29"/>
      <c r="AT1305" s="1"/>
      <c r="AU1305" s="29"/>
      <c r="AV1305" s="1"/>
      <c r="AW1305" s="29"/>
      <c r="AX1305" s="1"/>
      <c r="AY1305" s="29"/>
      <c r="AZ1305" s="1"/>
      <c r="BA1305" s="29"/>
      <c r="BB1305" s="1"/>
      <c r="BC1305" s="29"/>
      <c r="BD1305" s="1">
        <v>45</v>
      </c>
      <c r="BE1305" s="29">
        <v>2</v>
      </c>
      <c r="BF1305" s="1"/>
      <c r="BG1305" s="29"/>
      <c r="BH1305" s="1"/>
      <c r="BI1305" s="29"/>
      <c r="BJ1305" s="1"/>
      <c r="BK1305" s="29"/>
      <c r="BL1305" s="1"/>
      <c r="BM1305" s="29"/>
      <c r="BN1305" s="1"/>
      <c r="BO1305" s="29"/>
      <c r="BP1305" s="1"/>
      <c r="BQ1305" s="29"/>
      <c r="BR1305" s="1"/>
      <c r="BS1305" s="29"/>
      <c r="BT1305" s="1"/>
      <c r="BU1305" s="1">
        <v>51</v>
      </c>
      <c r="BV1305" s="29" t="s">
        <v>97</v>
      </c>
      <c r="BW1305" s="1"/>
      <c r="BX1305" s="29"/>
      <c r="BY1305" s="33"/>
      <c r="BZ1305" s="29"/>
      <c r="CA1305" s="33"/>
      <c r="CB1305" s="29"/>
      <c r="CC1305" s="33"/>
    </row>
    <row r="1306" spans="1:81" s="60" customFormat="1" x14ac:dyDescent="0.35">
      <c r="A1306" s="33" t="s">
        <v>351</v>
      </c>
      <c r="B1306" s="34" t="s">
        <v>64</v>
      </c>
      <c r="C1306" s="34" t="s">
        <v>2583</v>
      </c>
      <c r="D1306" s="34" t="s">
        <v>2584</v>
      </c>
      <c r="E1306" s="34" t="s">
        <v>58</v>
      </c>
      <c r="F1306" s="1">
        <v>999925614</v>
      </c>
      <c r="G1306" s="1">
        <f>(K1306+P1306+J1306+M1306+O1306+Q1306)-H1306</f>
        <v>94</v>
      </c>
      <c r="H1306" s="1">
        <f>(J1306+K1306+M1306+N1306+O1306+P1306+Q1306)*0.5</f>
        <v>94</v>
      </c>
      <c r="I1306" s="30"/>
      <c r="J1306" s="1">
        <f>SUM(AR1306,BW1306,CA1306)</f>
        <v>0</v>
      </c>
      <c r="K1306" s="1">
        <f>SUM(AD1306,AF1306,AH1306,AJ1306,AN1306,AL1306,AP1306,AT1306,AV1306,AX1306,AZ1306,BD1306,BF1306,BH1306,BJ1306,BL1306,BN1306,BB1306)</f>
        <v>188</v>
      </c>
      <c r="L1306" s="1">
        <f>COUNT(AD1306,AF1306,AH1306,AJ1306,AL1306,AN1306,AP1306,AT1306,AV1306,AX1306,AZ1306,BB1306,BD1306,BF1306,BH1306,BJ1306,BL1306,BN1306)</f>
        <v>2</v>
      </c>
      <c r="M1306" s="1">
        <f>BP1306+BR1306</f>
        <v>0</v>
      </c>
      <c r="N1306" s="1"/>
      <c r="O1306" s="1">
        <f>BU1306</f>
        <v>0</v>
      </c>
      <c r="P1306" s="1">
        <f>AB1306+BY1306</f>
        <v>0</v>
      </c>
      <c r="Q1306" s="1">
        <f>BT1306+CC1306</f>
        <v>0</v>
      </c>
      <c r="R1306" s="70"/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70"/>
      <c r="AB1306" s="1"/>
      <c r="AC1306" s="29"/>
      <c r="AD1306" s="1"/>
      <c r="AE1306" s="29"/>
      <c r="AF1306" s="1"/>
      <c r="AG1306" s="29"/>
      <c r="AH1306" s="1">
        <v>120</v>
      </c>
      <c r="AI1306" s="29">
        <v>1</v>
      </c>
      <c r="AJ1306" s="1"/>
      <c r="AK1306" s="29"/>
      <c r="AL1306" s="1"/>
      <c r="AM1306" s="29"/>
      <c r="AN1306" s="1"/>
      <c r="AO1306" s="29"/>
      <c r="AP1306" s="1"/>
      <c r="AQ1306" s="29"/>
      <c r="AR1306" s="1"/>
      <c r="AS1306" s="29"/>
      <c r="AT1306" s="1"/>
      <c r="AU1306" s="29"/>
      <c r="AV1306" s="1"/>
      <c r="AW1306" s="29"/>
      <c r="AX1306" s="1"/>
      <c r="AY1306" s="29"/>
      <c r="AZ1306" s="1"/>
      <c r="BA1306" s="29"/>
      <c r="BB1306" s="1">
        <v>68</v>
      </c>
      <c r="BC1306" s="29"/>
      <c r="BD1306" s="1"/>
      <c r="BE1306" s="29"/>
      <c r="BF1306" s="1"/>
      <c r="BG1306" s="29"/>
      <c r="BH1306" s="1"/>
      <c r="BI1306" s="29"/>
      <c r="BJ1306" s="1"/>
      <c r="BK1306" s="29"/>
      <c r="BL1306" s="1"/>
      <c r="BM1306" s="29"/>
      <c r="BN1306" s="1"/>
      <c r="BO1306" s="29"/>
      <c r="BP1306" s="1"/>
      <c r="BQ1306" s="29"/>
      <c r="BR1306" s="1"/>
      <c r="BS1306" s="29"/>
      <c r="BT1306" s="1"/>
      <c r="BU1306" s="1"/>
      <c r="BV1306" s="29"/>
      <c r="BW1306" s="1"/>
      <c r="BX1306" s="29"/>
      <c r="BY1306" s="33"/>
      <c r="BZ1306" s="29"/>
      <c r="CA1306" s="33"/>
      <c r="CB1306" s="29"/>
      <c r="CC1306" s="33"/>
    </row>
    <row r="1307" spans="1:81" s="60" customFormat="1" x14ac:dyDescent="0.35">
      <c r="A1307" s="33" t="s">
        <v>351</v>
      </c>
      <c r="B1307" s="1" t="s">
        <v>64</v>
      </c>
      <c r="C1307" s="1" t="s">
        <v>2360</v>
      </c>
      <c r="D1307" s="1" t="s">
        <v>405</v>
      </c>
      <c r="E1307" s="1" t="s">
        <v>58</v>
      </c>
      <c r="F1307" s="1">
        <v>999925060</v>
      </c>
      <c r="G1307" s="1">
        <f>(K1307+P1307+J1307+M1307+O1307+Q1307)-H1307</f>
        <v>90</v>
      </c>
      <c r="H1307" s="1">
        <f>(J1307+K1307+M1307+N1307+O1307+P1307+Q1307)*0.5</f>
        <v>90</v>
      </c>
      <c r="I1307" s="30"/>
      <c r="J1307" s="1">
        <f>SUM(AR1307,BW1307,CA1307)</f>
        <v>0</v>
      </c>
      <c r="K1307" s="1">
        <f>SUM(AD1307,AF1307,AH1307,AJ1307,AN1307,AL1307,AP1307,AT1307,AV1307,AX1307,AZ1307,BD1307,BF1307,BH1307,BJ1307,BL1307,BN1307,BB1307)</f>
        <v>90</v>
      </c>
      <c r="L1307" s="1">
        <f>COUNT(AD1307,AF1307,AH1307,AJ1307,AL1307,AN1307,AP1307,AT1307,AV1307,AX1307,AZ1307,BB1307,BD1307,BF1307,BH1307,BJ1307,BL1307,BN1307)</f>
        <v>2</v>
      </c>
      <c r="M1307" s="1">
        <f>BP1307+BR1307</f>
        <v>0</v>
      </c>
      <c r="N1307" s="1"/>
      <c r="O1307" s="1">
        <f>BU1307</f>
        <v>90</v>
      </c>
      <c r="P1307" s="1">
        <f>AB1307+BY1307</f>
        <v>0</v>
      </c>
      <c r="Q1307" s="1">
        <f>BT1307+CC1307</f>
        <v>0</v>
      </c>
      <c r="R1307" s="70"/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70"/>
      <c r="AB1307" s="1"/>
      <c r="AC1307" s="29"/>
      <c r="AD1307" s="1"/>
      <c r="AE1307" s="29"/>
      <c r="AF1307" s="1"/>
      <c r="AG1307" s="29"/>
      <c r="AH1307" s="1"/>
      <c r="AI1307" s="29"/>
      <c r="AJ1307" s="1"/>
      <c r="AK1307" s="29"/>
      <c r="AL1307" s="1"/>
      <c r="AM1307" s="29"/>
      <c r="AN1307" s="1"/>
      <c r="AO1307" s="29"/>
      <c r="AP1307" s="1"/>
      <c r="AQ1307" s="29"/>
      <c r="AR1307" s="1"/>
      <c r="AS1307" s="29"/>
      <c r="AT1307" s="1"/>
      <c r="AU1307" s="29"/>
      <c r="AV1307" s="1"/>
      <c r="AW1307" s="29"/>
      <c r="AX1307" s="1"/>
      <c r="AY1307" s="29"/>
      <c r="AZ1307" s="1">
        <v>45</v>
      </c>
      <c r="BA1307" s="29">
        <v>2</v>
      </c>
      <c r="BB1307" s="1"/>
      <c r="BC1307" s="29"/>
      <c r="BD1307" s="1"/>
      <c r="BE1307" s="29"/>
      <c r="BF1307" s="1"/>
      <c r="BG1307" s="29"/>
      <c r="BH1307" s="1"/>
      <c r="BI1307" s="29"/>
      <c r="BJ1307" s="1"/>
      <c r="BK1307" s="29"/>
      <c r="BL1307" s="1">
        <v>45</v>
      </c>
      <c r="BM1307" s="29">
        <v>2</v>
      </c>
      <c r="BN1307" s="1"/>
      <c r="BO1307" s="29"/>
      <c r="BP1307" s="1"/>
      <c r="BQ1307" s="29"/>
      <c r="BR1307" s="1"/>
      <c r="BS1307" s="29"/>
      <c r="BT1307" s="1"/>
      <c r="BU1307" s="1">
        <v>90</v>
      </c>
      <c r="BV1307" s="29">
        <v>4</v>
      </c>
      <c r="BW1307" s="1"/>
      <c r="BX1307" s="29"/>
      <c r="BY1307" s="33"/>
      <c r="BZ1307" s="29"/>
      <c r="CA1307" s="33"/>
      <c r="CB1307" s="29"/>
      <c r="CC1307" s="33"/>
    </row>
    <row r="1308" spans="1:81" s="60" customFormat="1" x14ac:dyDescent="0.35">
      <c r="A1308" s="33" t="s">
        <v>351</v>
      </c>
      <c r="B1308" s="1" t="s">
        <v>64</v>
      </c>
      <c r="C1308" s="1" t="s">
        <v>2060</v>
      </c>
      <c r="D1308" s="1" t="s">
        <v>3535</v>
      </c>
      <c r="E1308" s="1" t="s">
        <v>58</v>
      </c>
      <c r="F1308" s="1">
        <v>999927981</v>
      </c>
      <c r="G1308" s="1">
        <f>(K1308+P1308+J1308+M1308+O1308+Q1308)-H1308</f>
        <v>90</v>
      </c>
      <c r="H1308" s="1">
        <f>(J1308+K1308+M1308+N1308+O1308+P1308+Q1308)*0.5</f>
        <v>90</v>
      </c>
      <c r="I1308" s="30"/>
      <c r="J1308" s="1">
        <f>SUM(AR1308,BW1308,CA1308)</f>
        <v>0</v>
      </c>
      <c r="K1308" s="1">
        <f>SUM(AD1308,AF1308,AH1308,AJ1308,AN1308,AL1308,AP1308,AT1308,AV1308,AX1308,AZ1308,BD1308,BF1308,BH1308,BJ1308,BL1308,BN1308,BB1308)</f>
        <v>0</v>
      </c>
      <c r="L1308" s="1">
        <f>COUNT(AD1308,AF1308,AH1308,AJ1308,AL1308,AN1308,AP1308,AT1308,AV1308,AX1308,AZ1308,BB1308,BD1308,BF1308,BH1308,BJ1308,BL1308,BN1308)</f>
        <v>0</v>
      </c>
      <c r="M1308" s="1">
        <f>BP1308+BR1308</f>
        <v>105</v>
      </c>
      <c r="N1308" s="1"/>
      <c r="O1308" s="1">
        <f>BU1308</f>
        <v>0</v>
      </c>
      <c r="P1308" s="1">
        <f>AB1308+BY1308</f>
        <v>75</v>
      </c>
      <c r="Q1308" s="1">
        <f>BT1308+CC1308</f>
        <v>0</v>
      </c>
      <c r="R1308" s="70"/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70"/>
      <c r="AB1308" s="1"/>
      <c r="AC1308" s="29"/>
      <c r="AD1308" s="1"/>
      <c r="AE1308" s="29"/>
      <c r="AF1308" s="1"/>
      <c r="AG1308" s="29"/>
      <c r="AH1308" s="1"/>
      <c r="AI1308" s="29"/>
      <c r="AJ1308" s="1"/>
      <c r="AK1308" s="29"/>
      <c r="AL1308" s="1"/>
      <c r="AM1308" s="30"/>
      <c r="AN1308" s="1"/>
      <c r="AO1308" s="29"/>
      <c r="AP1308" s="1"/>
      <c r="AQ1308" s="30"/>
      <c r="AR1308" s="1"/>
      <c r="AS1308" s="30"/>
      <c r="AT1308" s="1"/>
      <c r="AU1308" s="30"/>
      <c r="AV1308" s="1"/>
      <c r="AW1308" s="30"/>
      <c r="AX1308" s="1"/>
      <c r="AY1308" s="30"/>
      <c r="AZ1308" s="1"/>
      <c r="BA1308" s="30"/>
      <c r="BB1308" s="1"/>
      <c r="BC1308" s="29"/>
      <c r="BD1308" s="1"/>
      <c r="BE1308" s="30"/>
      <c r="BF1308" s="1"/>
      <c r="BG1308" s="30"/>
      <c r="BH1308" s="1"/>
      <c r="BI1308" s="30"/>
      <c r="BJ1308" s="1"/>
      <c r="BK1308" s="30"/>
      <c r="BL1308" s="1"/>
      <c r="BM1308" s="30"/>
      <c r="BN1308" s="1"/>
      <c r="BO1308" s="30"/>
      <c r="BP1308" s="1"/>
      <c r="BQ1308" s="29"/>
      <c r="BR1308" s="1">
        <v>105</v>
      </c>
      <c r="BS1308" s="29">
        <v>2</v>
      </c>
      <c r="BT1308" s="1"/>
      <c r="BU1308" s="1"/>
      <c r="BV1308" s="29"/>
      <c r="BW1308" s="1"/>
      <c r="BX1308" s="29"/>
      <c r="BY1308" s="33">
        <v>75</v>
      </c>
      <c r="BZ1308" s="29">
        <v>2</v>
      </c>
      <c r="CA1308" s="33"/>
      <c r="CB1308" s="29"/>
      <c r="CC1308" s="33"/>
    </row>
    <row r="1309" spans="1:81" s="60" customFormat="1" x14ac:dyDescent="0.35">
      <c r="A1309" s="33" t="s">
        <v>351</v>
      </c>
      <c r="B1309" s="1" t="s">
        <v>64</v>
      </c>
      <c r="C1309" s="1" t="s">
        <v>2212</v>
      </c>
      <c r="D1309" s="1" t="s">
        <v>2228</v>
      </c>
      <c r="E1309" s="1" t="s">
        <v>58</v>
      </c>
      <c r="F1309" s="1">
        <v>999924527</v>
      </c>
      <c r="G1309" s="1">
        <f>(K1309+P1309+J1309+M1309+O1309+Q1309)-H1309</f>
        <v>83</v>
      </c>
      <c r="H1309" s="1">
        <f>(J1309+K1309+M1309+N1309+O1309+P1309+Q1309)*0.5</f>
        <v>83</v>
      </c>
      <c r="I1309" s="30"/>
      <c r="J1309" s="1">
        <f>SUM(AR1309,BW1309,CA1309)</f>
        <v>0</v>
      </c>
      <c r="K1309" s="1">
        <f>SUM(AD1309,AF1309,AH1309,AJ1309,AN1309,AL1309,AP1309,AT1309,AV1309,AX1309,AZ1309,BD1309,BF1309,BH1309,BJ1309,BL1309,BN1309,BB1309)</f>
        <v>166</v>
      </c>
      <c r="L1309" s="1">
        <f>COUNT(AD1309,AF1309,AH1309,AJ1309,AL1309,AN1309,AP1309,AT1309,AV1309,AX1309,AZ1309,BB1309,BD1309,BF1309,BH1309,BJ1309,BL1309,BN1309)</f>
        <v>3</v>
      </c>
      <c r="M1309" s="1">
        <f>BP1309+BR1309</f>
        <v>0</v>
      </c>
      <c r="N1309" s="1"/>
      <c r="O1309" s="1">
        <f>BU1309</f>
        <v>0</v>
      </c>
      <c r="P1309" s="1">
        <f>AB1309+BY1309</f>
        <v>0</v>
      </c>
      <c r="Q1309" s="1">
        <f>BT1309+CC1309</f>
        <v>0</v>
      </c>
      <c r="R1309" s="70"/>
      <c r="S1309" s="1">
        <v>0</v>
      </c>
      <c r="T1309" s="1">
        <v>0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70"/>
      <c r="AB1309" s="1"/>
      <c r="AC1309" s="29"/>
      <c r="AD1309" s="1">
        <v>58</v>
      </c>
      <c r="AE1309" s="29">
        <v>6</v>
      </c>
      <c r="AF1309" s="1"/>
      <c r="AG1309" s="29"/>
      <c r="AH1309" s="1"/>
      <c r="AI1309" s="29"/>
      <c r="AJ1309" s="1"/>
      <c r="AK1309" s="29"/>
      <c r="AL1309" s="1"/>
      <c r="AM1309" s="29"/>
      <c r="AN1309" s="1"/>
      <c r="AO1309" s="29"/>
      <c r="AP1309" s="1">
        <v>63</v>
      </c>
      <c r="AQ1309" s="29">
        <v>5</v>
      </c>
      <c r="AR1309" s="1"/>
      <c r="AS1309" s="29"/>
      <c r="AT1309" s="1"/>
      <c r="AU1309" s="29"/>
      <c r="AV1309" s="1"/>
      <c r="AW1309" s="29"/>
      <c r="AX1309" s="1"/>
      <c r="AY1309" s="29"/>
      <c r="AZ1309" s="1"/>
      <c r="BA1309" s="29"/>
      <c r="BB1309" s="1"/>
      <c r="BC1309" s="29"/>
      <c r="BD1309" s="1"/>
      <c r="BE1309" s="29"/>
      <c r="BF1309" s="1"/>
      <c r="BG1309" s="29"/>
      <c r="BH1309" s="1"/>
      <c r="BI1309" s="29"/>
      <c r="BJ1309" s="1"/>
      <c r="BK1309" s="29"/>
      <c r="BL1309" s="1"/>
      <c r="BM1309" s="29"/>
      <c r="BN1309" s="1">
        <v>45</v>
      </c>
      <c r="BO1309" s="29">
        <v>2</v>
      </c>
      <c r="BP1309" s="1"/>
      <c r="BQ1309" s="29"/>
      <c r="BR1309" s="1"/>
      <c r="BS1309" s="29"/>
      <c r="BT1309" s="1"/>
      <c r="BU1309" s="1"/>
      <c r="BV1309" s="29"/>
      <c r="BW1309" s="1"/>
      <c r="BX1309" s="29"/>
      <c r="BY1309" s="33"/>
      <c r="BZ1309" s="29"/>
      <c r="CA1309" s="33"/>
      <c r="CB1309" s="29"/>
      <c r="CC1309" s="33"/>
    </row>
    <row r="1310" spans="1:81" s="60" customFormat="1" x14ac:dyDescent="0.35">
      <c r="A1310" s="1" t="s">
        <v>351</v>
      </c>
      <c r="B1310" s="1" t="s">
        <v>64</v>
      </c>
      <c r="C1310" s="1" t="s">
        <v>1194</v>
      </c>
      <c r="D1310" s="1" t="s">
        <v>3483</v>
      </c>
      <c r="E1310" s="1" t="s">
        <v>58</v>
      </c>
      <c r="F1310" s="1">
        <v>999927875</v>
      </c>
      <c r="G1310" s="1">
        <f>(K1310+P1310+J1310+M1310+O1310+Q1310)-H1310</f>
        <v>81</v>
      </c>
      <c r="H1310" s="1"/>
      <c r="I1310" s="30"/>
      <c r="J1310" s="1">
        <f>SUM(AR1310,BW1310,CA1310)</f>
        <v>0</v>
      </c>
      <c r="K1310" s="1">
        <f>SUM(AD1310,AF1310,AH1310,AJ1310,AN1310,AL1310,AP1310,AT1310,AV1310,AX1310,AZ1310,BD1310,BF1310,BH1310,BJ1310,BL1310,BN1310,BB1310)</f>
        <v>30</v>
      </c>
      <c r="L1310" s="1">
        <f>COUNT(AD1310,AF1310,AH1310,AJ1310,AL1310,AN1310,AP1310,AT1310,AV1310,AX1310,AZ1310,BB1310,BD1310,BF1310,BH1310,BJ1310,BL1310,BN1310)</f>
        <v>1</v>
      </c>
      <c r="M1310" s="1">
        <f>BP1310+BR1310</f>
        <v>0</v>
      </c>
      <c r="N1310" s="1"/>
      <c r="O1310" s="1">
        <f>BU1310</f>
        <v>51</v>
      </c>
      <c r="P1310" s="1">
        <f>AB1310+BY1310</f>
        <v>0</v>
      </c>
      <c r="Q1310" s="1">
        <f>BT1310+CC1310</f>
        <v>0</v>
      </c>
      <c r="R1310" s="70"/>
      <c r="S1310" s="1">
        <v>0</v>
      </c>
      <c r="T1310" s="1">
        <v>0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70"/>
      <c r="AB1310" s="1"/>
      <c r="AC1310" s="29"/>
      <c r="AD1310" s="1"/>
      <c r="AE1310" s="29"/>
      <c r="AF1310" s="1"/>
      <c r="AG1310" s="29"/>
      <c r="AH1310" s="1"/>
      <c r="AI1310" s="29"/>
      <c r="AJ1310" s="1"/>
      <c r="AK1310" s="29"/>
      <c r="AL1310" s="1"/>
      <c r="AM1310" s="29"/>
      <c r="AN1310" s="1"/>
      <c r="AO1310" s="29"/>
      <c r="AP1310" s="1"/>
      <c r="AQ1310" s="29"/>
      <c r="AR1310" s="1"/>
      <c r="AS1310" s="29"/>
      <c r="AT1310" s="1"/>
      <c r="AU1310" s="29"/>
      <c r="AV1310" s="1"/>
      <c r="AW1310" s="29"/>
      <c r="AX1310" s="1"/>
      <c r="AY1310" s="29"/>
      <c r="AZ1310" s="1"/>
      <c r="BA1310" s="29"/>
      <c r="BB1310" s="1"/>
      <c r="BC1310" s="29"/>
      <c r="BD1310" s="1"/>
      <c r="BE1310" s="29"/>
      <c r="BF1310" s="1"/>
      <c r="BG1310" s="29"/>
      <c r="BH1310" s="1"/>
      <c r="BI1310" s="29"/>
      <c r="BJ1310" s="1">
        <v>30</v>
      </c>
      <c r="BK1310" s="29">
        <v>1</v>
      </c>
      <c r="BL1310" s="1"/>
      <c r="BM1310" s="29"/>
      <c r="BN1310" s="1"/>
      <c r="BO1310" s="29"/>
      <c r="BP1310" s="1"/>
      <c r="BQ1310" s="29"/>
      <c r="BR1310" s="1"/>
      <c r="BS1310" s="29"/>
      <c r="BT1310" s="1"/>
      <c r="BU1310" s="1">
        <v>51</v>
      </c>
      <c r="BV1310" s="29" t="s">
        <v>97</v>
      </c>
      <c r="BW1310" s="1"/>
      <c r="BX1310" s="29"/>
      <c r="BY1310" s="33"/>
      <c r="BZ1310" s="29"/>
      <c r="CA1310" s="33"/>
      <c r="CB1310" s="29"/>
      <c r="CC1310" s="33"/>
    </row>
    <row r="1311" spans="1:81" s="60" customFormat="1" x14ac:dyDescent="0.35">
      <c r="A1311" s="33" t="s">
        <v>351</v>
      </c>
      <c r="B1311" s="38" t="s">
        <v>64</v>
      </c>
      <c r="C1311" s="38" t="s">
        <v>2542</v>
      </c>
      <c r="D1311" s="38" t="s">
        <v>195</v>
      </c>
      <c r="E1311" s="38" t="s">
        <v>58</v>
      </c>
      <c r="F1311" s="38">
        <v>999925531</v>
      </c>
      <c r="G1311" s="1">
        <f>(K1311+P1311+J1311+M1311+O1311+Q1311)-H1311</f>
        <v>79</v>
      </c>
      <c r="H1311" s="1">
        <f>(J1311+K1311+M1311+N1311+O1311+P1311+Q1311)*0.5</f>
        <v>79</v>
      </c>
      <c r="I1311" s="30"/>
      <c r="J1311" s="1">
        <f>SUM(AR1311,BW1311,CA1311)</f>
        <v>0</v>
      </c>
      <c r="K1311" s="1">
        <f>SUM(AD1311,AF1311,AH1311,AJ1311,AN1311,AL1311,AP1311,AT1311,AV1311,AX1311,AZ1311,BD1311,BF1311,BH1311,BJ1311,BL1311,BN1311,BB1311)</f>
        <v>90</v>
      </c>
      <c r="L1311" s="1">
        <f>COUNT(AD1311,AF1311,AH1311,AJ1311,AL1311,AN1311,AP1311,AT1311,AV1311,AX1311,AZ1311,BB1311,BD1311,BF1311,BH1311,BJ1311,BL1311,BN1311)</f>
        <v>1</v>
      </c>
      <c r="M1311" s="1">
        <f>BP1311+BR1311</f>
        <v>0</v>
      </c>
      <c r="N1311" s="1"/>
      <c r="O1311" s="1">
        <f>BU1311</f>
        <v>68</v>
      </c>
      <c r="P1311" s="1">
        <f>AB1311+BY1311</f>
        <v>0</v>
      </c>
      <c r="Q1311" s="1">
        <f>BT1311+CC1311</f>
        <v>0</v>
      </c>
      <c r="R1311" s="70"/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70"/>
      <c r="AB1311" s="1"/>
      <c r="AC1311" s="29"/>
      <c r="AD1311" s="1"/>
      <c r="AE1311" s="29"/>
      <c r="AF1311" s="1"/>
      <c r="AG1311" s="29"/>
      <c r="AH1311" s="1"/>
      <c r="AI1311" s="29"/>
      <c r="AJ1311" s="1">
        <v>90</v>
      </c>
      <c r="AK1311" s="29">
        <v>2</v>
      </c>
      <c r="AL1311" s="1"/>
      <c r="AM1311" s="29"/>
      <c r="AN1311" s="1"/>
      <c r="AO1311" s="29"/>
      <c r="AP1311" s="1"/>
      <c r="AQ1311" s="29"/>
      <c r="AR1311" s="1"/>
      <c r="AS1311" s="29"/>
      <c r="AT1311" s="1"/>
      <c r="AU1311" s="29"/>
      <c r="AV1311" s="1"/>
      <c r="AW1311" s="29"/>
      <c r="AX1311" s="1"/>
      <c r="AY1311" s="29"/>
      <c r="AZ1311" s="1"/>
      <c r="BA1311" s="29"/>
      <c r="BB1311" s="1"/>
      <c r="BC1311" s="29"/>
      <c r="BD1311" s="1"/>
      <c r="BE1311" s="29"/>
      <c r="BF1311" s="1"/>
      <c r="BG1311" s="29"/>
      <c r="BH1311" s="1"/>
      <c r="BI1311" s="29"/>
      <c r="BJ1311" s="1"/>
      <c r="BK1311" s="29"/>
      <c r="BL1311" s="1"/>
      <c r="BM1311" s="29"/>
      <c r="BN1311" s="1"/>
      <c r="BO1311" s="29"/>
      <c r="BP1311" s="1"/>
      <c r="BQ1311" s="29"/>
      <c r="BR1311" s="1"/>
      <c r="BS1311" s="29"/>
      <c r="BT1311" s="1"/>
      <c r="BU1311" s="1">
        <v>68</v>
      </c>
      <c r="BV1311" s="29">
        <v>8</v>
      </c>
      <c r="BW1311" s="1"/>
      <c r="BX1311" s="29"/>
      <c r="BY1311" s="33"/>
      <c r="BZ1311" s="29"/>
      <c r="CA1311" s="33"/>
      <c r="CB1311" s="29"/>
      <c r="CC1311" s="33"/>
    </row>
    <row r="1312" spans="1:81" s="60" customFormat="1" x14ac:dyDescent="0.35">
      <c r="A1312" s="33" t="s">
        <v>351</v>
      </c>
      <c r="B1312" s="1" t="s">
        <v>64</v>
      </c>
      <c r="C1312" s="1" t="s">
        <v>1054</v>
      </c>
      <c r="D1312" s="1" t="s">
        <v>2413</v>
      </c>
      <c r="E1312" s="1" t="s">
        <v>58</v>
      </c>
      <c r="F1312" s="1">
        <v>999925229</v>
      </c>
      <c r="G1312" s="1">
        <f>(K1312+P1312+J1312+M1312+O1312+Q1312)-H1312</f>
        <v>70.5</v>
      </c>
      <c r="H1312" s="1">
        <f>(J1312+K1312+M1312+N1312+O1312+P1312+Q1312)*0.5</f>
        <v>70.5</v>
      </c>
      <c r="I1312" s="30"/>
      <c r="J1312" s="1">
        <f>SUM(AR1312,BW1312,CA1312)</f>
        <v>0</v>
      </c>
      <c r="K1312" s="1">
        <f>SUM(AD1312,AF1312,AH1312,AJ1312,AN1312,AL1312,AP1312,AT1312,AV1312,AX1312,AZ1312,BD1312,BF1312,BH1312,BJ1312,BL1312,BN1312,BB1312)</f>
        <v>90</v>
      </c>
      <c r="L1312" s="1">
        <f>COUNT(AD1312,AF1312,AH1312,AJ1312,AL1312,AN1312,AP1312,AT1312,AV1312,AX1312,AZ1312,BB1312,BD1312,BF1312,BH1312,BJ1312,BL1312,BN1312)</f>
        <v>1</v>
      </c>
      <c r="M1312" s="1">
        <f>BP1312+BR1312</f>
        <v>0</v>
      </c>
      <c r="N1312" s="1"/>
      <c r="O1312" s="1">
        <f>BU1312</f>
        <v>51</v>
      </c>
      <c r="P1312" s="1">
        <f>AB1312+BY1312</f>
        <v>0</v>
      </c>
      <c r="Q1312" s="1">
        <f>BT1312+CC1312</f>
        <v>0</v>
      </c>
      <c r="R1312" s="70"/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70"/>
      <c r="AB1312" s="1"/>
      <c r="AC1312" s="29"/>
      <c r="AD1312" s="1"/>
      <c r="AE1312" s="29"/>
      <c r="AF1312" s="1"/>
      <c r="AG1312" s="29"/>
      <c r="AH1312" s="1"/>
      <c r="AI1312" s="29"/>
      <c r="AJ1312" s="1"/>
      <c r="AK1312" s="29"/>
      <c r="AL1312" s="1"/>
      <c r="AM1312" s="29"/>
      <c r="AN1312" s="1"/>
      <c r="AO1312" s="29"/>
      <c r="AP1312" s="1"/>
      <c r="AQ1312" s="29"/>
      <c r="AR1312" s="1"/>
      <c r="AS1312" s="29"/>
      <c r="AT1312" s="1"/>
      <c r="AU1312" s="29"/>
      <c r="AV1312" s="1"/>
      <c r="AW1312" s="29"/>
      <c r="AX1312" s="1"/>
      <c r="AY1312" s="29"/>
      <c r="AZ1312" s="1"/>
      <c r="BA1312" s="29"/>
      <c r="BB1312" s="1"/>
      <c r="BC1312" s="29"/>
      <c r="BD1312" s="1"/>
      <c r="BE1312" s="29"/>
      <c r="BF1312" s="1"/>
      <c r="BG1312" s="29"/>
      <c r="BH1312" s="1"/>
      <c r="BI1312" s="29"/>
      <c r="BJ1312" s="1"/>
      <c r="BK1312" s="29"/>
      <c r="BL1312" s="1">
        <v>90</v>
      </c>
      <c r="BM1312" s="29">
        <v>2</v>
      </c>
      <c r="BN1312" s="1"/>
      <c r="BO1312" s="29"/>
      <c r="BP1312" s="1"/>
      <c r="BQ1312" s="29"/>
      <c r="BR1312" s="1"/>
      <c r="BS1312" s="29"/>
      <c r="BT1312" s="1"/>
      <c r="BU1312" s="1">
        <v>51</v>
      </c>
      <c r="BV1312" s="29" t="s">
        <v>97</v>
      </c>
      <c r="BW1312" s="1"/>
      <c r="BX1312" s="29"/>
      <c r="BY1312" s="33"/>
      <c r="BZ1312" s="29"/>
      <c r="CA1312" s="33"/>
      <c r="CB1312" s="29"/>
      <c r="CC1312" s="33"/>
    </row>
    <row r="1313" spans="1:81" s="60" customFormat="1" x14ac:dyDescent="0.35">
      <c r="A1313" s="33" t="s">
        <v>351</v>
      </c>
      <c r="B1313" s="33" t="s">
        <v>64</v>
      </c>
      <c r="C1313" s="33" t="s">
        <v>1745</v>
      </c>
      <c r="D1313" s="33" t="s">
        <v>1746</v>
      </c>
      <c r="E1313" s="33" t="s">
        <v>58</v>
      </c>
      <c r="F1313" s="33">
        <v>999921956</v>
      </c>
      <c r="G1313" s="1">
        <f>(K1313+P1313+J1313+M1313+O1313+Q1313)-H1313</f>
        <v>70</v>
      </c>
      <c r="H1313" s="1">
        <f>(J1313+K1313+M1313+N1313+O1313+P1313+Q1313)*0.5</f>
        <v>70</v>
      </c>
      <c r="I1313" s="30"/>
      <c r="J1313" s="1">
        <f>SUM(AR1313,BW1313,CA1313)</f>
        <v>0</v>
      </c>
      <c r="K1313" s="1">
        <f>SUM(AD1313,AF1313,AH1313,AJ1313,AN1313,AL1313,AP1313,AT1313,AV1313,AX1313,AZ1313,BD1313,BF1313,BH1313,BJ1313,BL1313,BN1313,BB1313)</f>
        <v>68</v>
      </c>
      <c r="L1313" s="1">
        <f>COUNT(AD1313,AF1313,AH1313,AJ1313,AL1313,AN1313,AP1313,AT1313,AV1313,AX1313,AZ1313,BB1313,BD1313,BF1313,BH1313,BJ1313,BL1313,BN1313)</f>
        <v>1</v>
      </c>
      <c r="M1313" s="1">
        <f>BP1313+BR1313</f>
        <v>0</v>
      </c>
      <c r="N1313" s="1"/>
      <c r="O1313" s="1">
        <f>BU1313</f>
        <v>72</v>
      </c>
      <c r="P1313" s="1">
        <f>AB1313+BY1313</f>
        <v>0</v>
      </c>
      <c r="Q1313" s="1">
        <f>BT1313+CC1313</f>
        <v>0</v>
      </c>
      <c r="R1313" s="70"/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70"/>
      <c r="AB1313" s="1"/>
      <c r="AC1313" s="29"/>
      <c r="AD1313" s="33"/>
      <c r="AE1313" s="29"/>
      <c r="AF1313" s="1"/>
      <c r="AG1313" s="29"/>
      <c r="AH1313" s="1"/>
      <c r="AI1313" s="29"/>
      <c r="AJ1313" s="1">
        <v>68</v>
      </c>
      <c r="AK1313" s="29">
        <v>3</v>
      </c>
      <c r="AL1313" s="1"/>
      <c r="AM1313" s="29"/>
      <c r="AN1313" s="1"/>
      <c r="AO1313" s="29"/>
      <c r="AP1313" s="1"/>
      <c r="AQ1313" s="29"/>
      <c r="AR1313" s="1"/>
      <c r="AS1313" s="29"/>
      <c r="AT1313" s="1"/>
      <c r="AU1313" s="29"/>
      <c r="AV1313" s="1"/>
      <c r="AW1313" s="29"/>
      <c r="AX1313" s="1"/>
      <c r="AY1313" s="29"/>
      <c r="AZ1313" s="1"/>
      <c r="BA1313" s="29"/>
      <c r="BB1313" s="1"/>
      <c r="BC1313" s="29"/>
      <c r="BD1313" s="1"/>
      <c r="BE1313" s="29"/>
      <c r="BF1313" s="1"/>
      <c r="BG1313" s="29"/>
      <c r="BH1313" s="1"/>
      <c r="BI1313" s="29"/>
      <c r="BJ1313" s="1"/>
      <c r="BK1313" s="29"/>
      <c r="BL1313" s="1"/>
      <c r="BM1313" s="29"/>
      <c r="BN1313" s="1"/>
      <c r="BO1313" s="29"/>
      <c r="BP1313" s="1"/>
      <c r="BQ1313" s="29"/>
      <c r="BR1313" s="1"/>
      <c r="BS1313" s="29"/>
      <c r="BT1313" s="1"/>
      <c r="BU1313" s="1">
        <v>72</v>
      </c>
      <c r="BV1313" s="29">
        <v>7</v>
      </c>
      <c r="BW1313" s="1"/>
      <c r="BX1313" s="29"/>
      <c r="BY1313" s="33"/>
      <c r="BZ1313" s="29"/>
      <c r="CA1313" s="33"/>
      <c r="CB1313" s="29"/>
      <c r="CC1313" s="33"/>
    </row>
    <row r="1314" spans="1:81" s="60" customFormat="1" x14ac:dyDescent="0.35">
      <c r="A1314" s="1" t="s">
        <v>351</v>
      </c>
      <c r="B1314" s="1" t="s">
        <v>64</v>
      </c>
      <c r="C1314" s="1" t="s">
        <v>371</v>
      </c>
      <c r="D1314" s="1" t="s">
        <v>1831</v>
      </c>
      <c r="E1314" s="1" t="s">
        <v>58</v>
      </c>
      <c r="F1314" s="1">
        <v>999925248</v>
      </c>
      <c r="G1314" s="1">
        <f>(K1314+P1314+J1314+M1314+O1314+Q1314)-H1314</f>
        <v>68</v>
      </c>
      <c r="H1314" s="1"/>
      <c r="I1314" s="30"/>
      <c r="J1314" s="1">
        <f>SUM(AR1314,BW1314,CA1314)</f>
        <v>0</v>
      </c>
      <c r="K1314" s="1">
        <f>SUM(AD1314,AF1314,AH1314,AJ1314,AN1314,AL1314,AP1314,AT1314,AV1314,AX1314,AZ1314,BD1314,BF1314,BH1314,BJ1314,BL1314,BN1314,BB1314)</f>
        <v>68</v>
      </c>
      <c r="L1314" s="1">
        <f>COUNT(AD1314,AF1314,AH1314,AJ1314,AL1314,AN1314,AP1314,AT1314,AV1314,AX1314,AZ1314,BB1314,BD1314,BF1314,BH1314,BJ1314,BL1314,BN1314)</f>
        <v>1</v>
      </c>
      <c r="M1314" s="1">
        <f>BP1314+BR1314</f>
        <v>0</v>
      </c>
      <c r="N1314" s="1"/>
      <c r="O1314" s="1">
        <f>BU1314</f>
        <v>0</v>
      </c>
      <c r="P1314" s="1">
        <f>AB1314+BY1314</f>
        <v>0</v>
      </c>
      <c r="Q1314" s="1">
        <f>BT1314+CC1314</f>
        <v>0</v>
      </c>
      <c r="R1314" s="70"/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70"/>
      <c r="AB1314" s="1"/>
      <c r="AC1314" s="29"/>
      <c r="AD1314" s="1">
        <v>68</v>
      </c>
      <c r="AE1314" s="29">
        <v>3</v>
      </c>
      <c r="AF1314" s="1"/>
      <c r="AG1314" s="29"/>
      <c r="AH1314" s="1"/>
      <c r="AI1314" s="29"/>
      <c r="AJ1314" s="1"/>
      <c r="AK1314" s="29"/>
      <c r="AL1314" s="1"/>
      <c r="AM1314" s="29"/>
      <c r="AN1314" s="1"/>
      <c r="AO1314" s="29"/>
      <c r="AP1314" s="1"/>
      <c r="AQ1314" s="29"/>
      <c r="AR1314" s="1"/>
      <c r="AS1314" s="29"/>
      <c r="AT1314" s="1"/>
      <c r="AU1314" s="29"/>
      <c r="AV1314" s="1"/>
      <c r="AW1314" s="29"/>
      <c r="AX1314" s="1"/>
      <c r="AY1314" s="29"/>
      <c r="AZ1314" s="1"/>
      <c r="BA1314" s="29"/>
      <c r="BB1314" s="1"/>
      <c r="BC1314" s="29"/>
      <c r="BD1314" s="1"/>
      <c r="BE1314" s="29"/>
      <c r="BF1314" s="1"/>
      <c r="BG1314" s="29"/>
      <c r="BH1314" s="1"/>
      <c r="BI1314" s="29"/>
      <c r="BJ1314" s="1"/>
      <c r="BK1314" s="29"/>
      <c r="BL1314" s="1"/>
      <c r="BM1314" s="29"/>
      <c r="BN1314" s="1"/>
      <c r="BO1314" s="29"/>
      <c r="BP1314" s="1"/>
      <c r="BQ1314" s="29"/>
      <c r="BR1314" s="1"/>
      <c r="BS1314" s="29"/>
      <c r="BT1314" s="1"/>
      <c r="BU1314" s="1"/>
      <c r="BV1314" s="29"/>
      <c r="BW1314" s="1"/>
      <c r="BX1314" s="29"/>
      <c r="BY1314" s="33"/>
      <c r="BZ1314" s="29"/>
      <c r="CA1314" s="33"/>
      <c r="CB1314" s="29"/>
      <c r="CC1314" s="33"/>
    </row>
    <row r="1315" spans="1:81" s="60" customFormat="1" x14ac:dyDescent="0.35">
      <c r="A1315" s="1" t="s">
        <v>351</v>
      </c>
      <c r="B1315" s="1" t="s">
        <v>64</v>
      </c>
      <c r="C1315" s="1" t="s">
        <v>1716</v>
      </c>
      <c r="D1315" s="1" t="s">
        <v>973</v>
      </c>
      <c r="E1315" s="1" t="s">
        <v>58</v>
      </c>
      <c r="F1315" s="1">
        <v>999926627</v>
      </c>
      <c r="G1315" s="1">
        <f>(K1315+P1315+J1315+M1315+O1315+Q1315)-H1315</f>
        <v>68</v>
      </c>
      <c r="H1315" s="1"/>
      <c r="I1315" s="30"/>
      <c r="J1315" s="1">
        <f>SUM(AR1315,BW1315,CA1315)</f>
        <v>0</v>
      </c>
      <c r="K1315" s="1">
        <f>SUM(AD1315,AF1315,AH1315,AJ1315,AN1315,AL1315,AP1315,AT1315,AV1315,AX1315,AZ1315,BD1315,BF1315,BH1315,BJ1315,BL1315,BN1315,BB1315)</f>
        <v>68</v>
      </c>
      <c r="L1315" s="1">
        <f>COUNT(AD1315,AF1315,AH1315,AJ1315,AL1315,AN1315,AP1315,AT1315,AV1315,AX1315,AZ1315,BB1315,BD1315,BF1315,BH1315,BJ1315,BL1315,BN1315)</f>
        <v>1</v>
      </c>
      <c r="M1315" s="1">
        <f>BP1315+BR1315</f>
        <v>0</v>
      </c>
      <c r="N1315" s="1"/>
      <c r="O1315" s="1">
        <f>BU1315</f>
        <v>0</v>
      </c>
      <c r="P1315" s="1">
        <f>AB1315+BY1315</f>
        <v>0</v>
      </c>
      <c r="Q1315" s="1">
        <f>BT1315+CC1315</f>
        <v>0</v>
      </c>
      <c r="R1315" s="70"/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70"/>
      <c r="AB1315" s="1"/>
      <c r="AC1315" s="29"/>
      <c r="AD1315" s="1"/>
      <c r="AE1315" s="29"/>
      <c r="AF1315" s="1"/>
      <c r="AG1315" s="29"/>
      <c r="AH1315" s="1"/>
      <c r="AI1315" s="29"/>
      <c r="AJ1315" s="1"/>
      <c r="AK1315" s="29"/>
      <c r="AL1315" s="1"/>
      <c r="AM1315" s="29"/>
      <c r="AN1315" s="1"/>
      <c r="AO1315" s="29"/>
      <c r="AP1315" s="1"/>
      <c r="AQ1315" s="29"/>
      <c r="AR1315" s="1"/>
      <c r="AS1315" s="29"/>
      <c r="AT1315" s="1"/>
      <c r="AU1315" s="29"/>
      <c r="AV1315" s="1"/>
      <c r="AW1315" s="29"/>
      <c r="AX1315" s="1">
        <v>68</v>
      </c>
      <c r="AY1315" s="29">
        <v>3</v>
      </c>
      <c r="AZ1315" s="1"/>
      <c r="BA1315" s="29"/>
      <c r="BB1315" s="1"/>
      <c r="BC1315" s="29"/>
      <c r="BD1315" s="1"/>
      <c r="BE1315" s="29"/>
      <c r="BF1315" s="1"/>
      <c r="BG1315" s="29"/>
      <c r="BH1315" s="1"/>
      <c r="BI1315" s="29"/>
      <c r="BJ1315" s="1"/>
      <c r="BK1315" s="29"/>
      <c r="BL1315" s="1"/>
      <c r="BM1315" s="29"/>
      <c r="BN1315" s="1"/>
      <c r="BO1315" s="29"/>
      <c r="BP1315" s="1"/>
      <c r="BQ1315" s="29"/>
      <c r="BR1315" s="1"/>
      <c r="BS1315" s="29"/>
      <c r="BT1315" s="1"/>
      <c r="BU1315" s="1"/>
      <c r="BV1315" s="29"/>
      <c r="BW1315" s="1"/>
      <c r="BX1315" s="29"/>
      <c r="BY1315" s="33"/>
      <c r="BZ1315" s="29"/>
      <c r="CA1315" s="33"/>
      <c r="CB1315" s="29"/>
      <c r="CC1315" s="33"/>
    </row>
    <row r="1316" spans="1:81" s="60" customFormat="1" x14ac:dyDescent="0.35">
      <c r="A1316" s="1" t="s">
        <v>351</v>
      </c>
      <c r="B1316" s="1" t="s">
        <v>64</v>
      </c>
      <c r="C1316" s="1" t="s">
        <v>3056</v>
      </c>
      <c r="D1316" s="1" t="s">
        <v>3057</v>
      </c>
      <c r="E1316" s="1" t="s">
        <v>58</v>
      </c>
      <c r="F1316" s="1">
        <v>999926783</v>
      </c>
      <c r="G1316" s="1">
        <f>(K1316+P1316+J1316+M1316+O1316+Q1316)-H1316</f>
        <v>68</v>
      </c>
      <c r="H1316" s="1"/>
      <c r="I1316" s="30"/>
      <c r="J1316" s="1">
        <f>SUM(AR1316,BW1316,CA1316)</f>
        <v>0</v>
      </c>
      <c r="K1316" s="1">
        <f>SUM(AD1316,AF1316,AH1316,AJ1316,AN1316,AL1316,AP1316,AT1316,AV1316,AX1316,AZ1316,BD1316,BF1316,BH1316,BJ1316,BL1316,BN1316,BB1316)</f>
        <v>68</v>
      </c>
      <c r="L1316" s="1">
        <f>COUNT(AD1316,AF1316,AH1316,AJ1316,AL1316,AN1316,AP1316,AT1316,AV1316,AX1316,AZ1316,BB1316,BD1316,BF1316,BH1316,BJ1316,BL1316,BN1316)</f>
        <v>1</v>
      </c>
      <c r="M1316" s="1">
        <f>BP1316+BR1316</f>
        <v>0</v>
      </c>
      <c r="N1316" s="1"/>
      <c r="O1316" s="1">
        <f>BU1316</f>
        <v>0</v>
      </c>
      <c r="P1316" s="1">
        <f>AB1316+BY1316</f>
        <v>0</v>
      </c>
      <c r="Q1316" s="1">
        <f>BT1316+CC1316</f>
        <v>0</v>
      </c>
      <c r="R1316" s="70"/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70"/>
      <c r="AB1316" s="1"/>
      <c r="AC1316" s="29"/>
      <c r="AD1316" s="1"/>
      <c r="AE1316" s="29"/>
      <c r="AF1316" s="1"/>
      <c r="AG1316" s="29"/>
      <c r="AH1316" s="1"/>
      <c r="AI1316" s="29"/>
      <c r="AJ1316" s="1"/>
      <c r="AK1316" s="29"/>
      <c r="AL1316" s="1">
        <v>68</v>
      </c>
      <c r="AM1316" s="29">
        <v>3</v>
      </c>
      <c r="AN1316" s="1"/>
      <c r="AO1316" s="29"/>
      <c r="AP1316" s="1"/>
      <c r="AQ1316" s="29"/>
      <c r="AR1316" s="1"/>
      <c r="AS1316" s="29"/>
      <c r="AT1316" s="1"/>
      <c r="AU1316" s="29"/>
      <c r="AV1316" s="1"/>
      <c r="AW1316" s="29"/>
      <c r="AX1316" s="1"/>
      <c r="AY1316" s="29"/>
      <c r="AZ1316" s="1"/>
      <c r="BA1316" s="29"/>
      <c r="BB1316" s="1"/>
      <c r="BC1316" s="29"/>
      <c r="BD1316" s="1"/>
      <c r="BE1316" s="29"/>
      <c r="BF1316" s="1"/>
      <c r="BG1316" s="29"/>
      <c r="BH1316" s="1"/>
      <c r="BI1316" s="29"/>
      <c r="BJ1316" s="1"/>
      <c r="BK1316" s="29"/>
      <c r="BL1316" s="1"/>
      <c r="BM1316" s="29"/>
      <c r="BN1316" s="1"/>
      <c r="BO1316" s="29"/>
      <c r="BP1316" s="1"/>
      <c r="BQ1316" s="29"/>
      <c r="BR1316" s="1"/>
      <c r="BS1316" s="29"/>
      <c r="BT1316" s="1"/>
      <c r="BU1316" s="1"/>
      <c r="BV1316" s="29"/>
      <c r="BW1316" s="1"/>
      <c r="BX1316" s="29"/>
      <c r="BY1316" s="33"/>
      <c r="BZ1316" s="29"/>
      <c r="CA1316" s="33"/>
      <c r="CB1316" s="29"/>
      <c r="CC1316" s="33"/>
    </row>
    <row r="1317" spans="1:81" s="60" customFormat="1" x14ac:dyDescent="0.35">
      <c r="A1317" s="34" t="s">
        <v>351</v>
      </c>
      <c r="B1317" s="34" t="s">
        <v>64</v>
      </c>
      <c r="C1317" s="34" t="s">
        <v>1591</v>
      </c>
      <c r="D1317" s="34" t="s">
        <v>120</v>
      </c>
      <c r="E1317" s="34" t="s">
        <v>58</v>
      </c>
      <c r="F1317" s="1">
        <v>999926930</v>
      </c>
      <c r="G1317" s="1">
        <f>(K1317+P1317+J1317+M1317+O1317+Q1317)-H1317</f>
        <v>68</v>
      </c>
      <c r="H1317" s="1"/>
      <c r="I1317" s="30"/>
      <c r="J1317" s="1">
        <f>SUM(AR1317,BW1317,CA1317)</f>
        <v>0</v>
      </c>
      <c r="K1317" s="1">
        <f>SUM(AD1317,AF1317,AH1317,AJ1317,AN1317,AL1317,AP1317,AT1317,AV1317,AX1317,AZ1317,BD1317,BF1317,BH1317,BJ1317,BL1317,BN1317,BB1317)</f>
        <v>68</v>
      </c>
      <c r="L1317" s="1">
        <f>COUNT(AD1317,AF1317,AH1317,AJ1317,AL1317,AN1317,AP1317,AT1317,AV1317,AX1317,AZ1317,BB1317,BD1317,BF1317,BH1317,BJ1317,BL1317,BN1317)</f>
        <v>1</v>
      </c>
      <c r="M1317" s="1">
        <f>BP1317+BR1317</f>
        <v>0</v>
      </c>
      <c r="N1317" s="1"/>
      <c r="O1317" s="1">
        <f>BU1317</f>
        <v>0</v>
      </c>
      <c r="P1317" s="1">
        <f>AB1317+BY1317</f>
        <v>0</v>
      </c>
      <c r="Q1317" s="1">
        <f>BT1317+CC1317</f>
        <v>0</v>
      </c>
      <c r="R1317" s="70"/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70"/>
      <c r="AB1317" s="1"/>
      <c r="AC1317" s="29"/>
      <c r="AD1317" s="1"/>
      <c r="AE1317" s="29"/>
      <c r="AF1317" s="1"/>
      <c r="AG1317" s="29"/>
      <c r="AH1317" s="1"/>
      <c r="AI1317" s="29"/>
      <c r="AJ1317" s="1"/>
      <c r="AK1317" s="29"/>
      <c r="AL1317" s="1"/>
      <c r="AM1317" s="29"/>
      <c r="AN1317" s="1"/>
      <c r="AO1317" s="29"/>
      <c r="AP1317" s="1"/>
      <c r="AQ1317" s="29"/>
      <c r="AR1317" s="1"/>
      <c r="AS1317" s="29"/>
      <c r="AT1317" s="1"/>
      <c r="AU1317" s="29"/>
      <c r="AV1317" s="1"/>
      <c r="AW1317" s="29"/>
      <c r="AX1317" s="1"/>
      <c r="AY1317" s="29"/>
      <c r="AZ1317" s="1"/>
      <c r="BA1317" s="30"/>
      <c r="BB1317" s="1">
        <v>68</v>
      </c>
      <c r="BC1317" s="29"/>
      <c r="BD1317" s="1"/>
      <c r="BE1317" s="30"/>
      <c r="BF1317" s="1"/>
      <c r="BG1317" s="29"/>
      <c r="BH1317" s="1"/>
      <c r="BI1317" s="29"/>
      <c r="BJ1317" s="1"/>
      <c r="BK1317" s="29"/>
      <c r="BL1317" s="1"/>
      <c r="BM1317" s="29"/>
      <c r="BN1317" s="1"/>
      <c r="BO1317" s="29"/>
      <c r="BP1317" s="1"/>
      <c r="BQ1317" s="29"/>
      <c r="BR1317" s="1"/>
      <c r="BS1317" s="29"/>
      <c r="BT1317" s="1"/>
      <c r="BU1317" s="1"/>
      <c r="BV1317" s="29"/>
      <c r="BW1317" s="1"/>
      <c r="BX1317" s="29"/>
      <c r="BY1317" s="33"/>
      <c r="BZ1317" s="29"/>
      <c r="CA1317" s="33"/>
      <c r="CB1317" s="29"/>
      <c r="CC1317" s="33"/>
    </row>
    <row r="1318" spans="1:81" s="60" customFormat="1" x14ac:dyDescent="0.35">
      <c r="A1318" s="33" t="s">
        <v>351</v>
      </c>
      <c r="B1318" s="33" t="s">
        <v>64</v>
      </c>
      <c r="C1318" s="33" t="s">
        <v>3369</v>
      </c>
      <c r="D1318" s="33" t="s">
        <v>3370</v>
      </c>
      <c r="E1318" s="33" t="s">
        <v>58</v>
      </c>
      <c r="F1318" s="33">
        <v>999927509</v>
      </c>
      <c r="G1318" s="1">
        <f>(K1318+P1318+J1318+M1318+O1318+Q1318)-H1318</f>
        <v>68</v>
      </c>
      <c r="H1318" s="1"/>
      <c r="I1318" s="30"/>
      <c r="J1318" s="1">
        <f>SUM(AR1318,BW1318,CA1318)</f>
        <v>0</v>
      </c>
      <c r="K1318" s="1">
        <f>SUM(AD1318,AF1318,AH1318,AJ1318,AN1318,AL1318,AP1318,AT1318,AV1318,AX1318,AZ1318,BD1318,BF1318,BH1318,BJ1318,BL1318,BN1318,BB1318)</f>
        <v>68</v>
      </c>
      <c r="L1318" s="1">
        <f>COUNT(AD1318,AF1318,AH1318,AJ1318,AL1318,AN1318,AP1318,AT1318,AV1318,AX1318,AZ1318,BB1318,BD1318,BF1318,BH1318,BJ1318,BL1318,BN1318)</f>
        <v>1</v>
      </c>
      <c r="M1318" s="1">
        <f>BP1318+BR1318</f>
        <v>0</v>
      </c>
      <c r="N1318" s="1"/>
      <c r="O1318" s="1">
        <f>BU1318</f>
        <v>0</v>
      </c>
      <c r="P1318" s="1">
        <f>AB1318+BY1318</f>
        <v>0</v>
      </c>
      <c r="Q1318" s="1">
        <f>BT1318+CC1318</f>
        <v>0</v>
      </c>
      <c r="R1318" s="70"/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70"/>
      <c r="AB1318" s="1"/>
      <c r="AC1318" s="29"/>
      <c r="AD1318" s="1"/>
      <c r="AE1318" s="29"/>
      <c r="AF1318" s="1"/>
      <c r="AG1318" s="29"/>
      <c r="AH1318" s="1"/>
      <c r="AI1318" s="29"/>
      <c r="AJ1318" s="1"/>
      <c r="AK1318" s="29"/>
      <c r="AL1318" s="1"/>
      <c r="AM1318" s="29"/>
      <c r="AN1318" s="1"/>
      <c r="AO1318" s="29"/>
      <c r="AP1318" s="1"/>
      <c r="AQ1318" s="29"/>
      <c r="AR1318" s="1"/>
      <c r="AS1318" s="29"/>
      <c r="AT1318" s="1"/>
      <c r="AU1318" s="29"/>
      <c r="AV1318" s="1"/>
      <c r="AW1318" s="29"/>
      <c r="AX1318" s="1"/>
      <c r="AY1318" s="29"/>
      <c r="AZ1318" s="1"/>
      <c r="BA1318" s="29"/>
      <c r="BB1318" s="1"/>
      <c r="BC1318" s="29"/>
      <c r="BD1318" s="1"/>
      <c r="BE1318" s="29"/>
      <c r="BF1318" s="1">
        <v>68</v>
      </c>
      <c r="BG1318" s="29">
        <v>4</v>
      </c>
      <c r="BH1318" s="1"/>
      <c r="BI1318" s="29"/>
      <c r="BJ1318" s="1"/>
      <c r="BK1318" s="29"/>
      <c r="BL1318" s="1"/>
      <c r="BM1318" s="29"/>
      <c r="BN1318" s="1"/>
      <c r="BO1318" s="29"/>
      <c r="BP1318" s="1"/>
      <c r="BQ1318" s="29"/>
      <c r="BR1318" s="1"/>
      <c r="BS1318" s="29"/>
      <c r="BT1318" s="1"/>
      <c r="BU1318" s="1"/>
      <c r="BV1318" s="29"/>
      <c r="BW1318" s="1"/>
      <c r="BX1318" s="29"/>
      <c r="BY1318" s="33"/>
      <c r="BZ1318" s="29"/>
      <c r="CA1318" s="33"/>
      <c r="CB1318" s="29"/>
      <c r="CC1318" s="33"/>
    </row>
    <row r="1319" spans="1:81" s="60" customFormat="1" x14ac:dyDescent="0.35">
      <c r="A1319" s="34" t="s">
        <v>351</v>
      </c>
      <c r="B1319" s="34" t="s">
        <v>64</v>
      </c>
      <c r="C1319" s="34" t="s">
        <v>3198</v>
      </c>
      <c r="D1319" s="34" t="s">
        <v>3502</v>
      </c>
      <c r="E1319" s="34" t="s">
        <v>58</v>
      </c>
      <c r="F1319" s="1">
        <v>999927912</v>
      </c>
      <c r="G1319" s="1">
        <f>(K1319+P1319+J1319+M1319+O1319+Q1319)-H1319</f>
        <v>68</v>
      </c>
      <c r="H1319" s="1"/>
      <c r="I1319" s="30"/>
      <c r="J1319" s="1">
        <f>SUM(AR1319,BW1319,CA1319)</f>
        <v>0</v>
      </c>
      <c r="K1319" s="1">
        <f>SUM(AD1319,AF1319,AH1319,AJ1319,AN1319,AL1319,AP1319,AT1319,AV1319,AX1319,AZ1319,BD1319,BF1319,BH1319,BJ1319,BL1319,BN1319,BB1319)</f>
        <v>68</v>
      </c>
      <c r="L1319" s="1">
        <f>COUNT(AD1319,AF1319,AH1319,AJ1319,AL1319,AN1319,AP1319,AT1319,AV1319,AX1319,AZ1319,BB1319,BD1319,BF1319,BH1319,BJ1319,BL1319,BN1319)</f>
        <v>1</v>
      </c>
      <c r="M1319" s="1">
        <f>BP1319+BR1319</f>
        <v>0</v>
      </c>
      <c r="N1319" s="1"/>
      <c r="O1319" s="1">
        <f>BU1319</f>
        <v>0</v>
      </c>
      <c r="P1319" s="1">
        <f>AB1319+BY1319</f>
        <v>0</v>
      </c>
      <c r="Q1319" s="1">
        <f>BT1319+CC1319</f>
        <v>0</v>
      </c>
      <c r="R1319" s="70"/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70"/>
      <c r="AB1319" s="1"/>
      <c r="AC1319" s="29"/>
      <c r="AD1319" s="1"/>
      <c r="AE1319" s="29"/>
      <c r="AF1319" s="1"/>
      <c r="AG1319" s="29"/>
      <c r="AH1319" s="1"/>
      <c r="AI1319" s="29"/>
      <c r="AJ1319" s="1"/>
      <c r="AK1319" s="29"/>
      <c r="AL1319" s="1"/>
      <c r="AM1319" s="29"/>
      <c r="AN1319" s="1"/>
      <c r="AO1319" s="29"/>
      <c r="AP1319" s="1"/>
      <c r="AQ1319" s="29"/>
      <c r="AR1319" s="1"/>
      <c r="AS1319" s="29"/>
      <c r="AT1319" s="1"/>
      <c r="AU1319" s="29"/>
      <c r="AV1319" s="1"/>
      <c r="AW1319" s="29"/>
      <c r="AX1319" s="1"/>
      <c r="AY1319" s="29"/>
      <c r="AZ1319" s="1"/>
      <c r="BA1319" s="30"/>
      <c r="BB1319" s="1">
        <v>68</v>
      </c>
      <c r="BC1319" s="29"/>
      <c r="BD1319" s="1"/>
      <c r="BE1319" s="30"/>
      <c r="BF1319" s="1"/>
      <c r="BG1319" s="29"/>
      <c r="BH1319" s="1"/>
      <c r="BI1319" s="29"/>
      <c r="BJ1319" s="1"/>
      <c r="BK1319" s="29"/>
      <c r="BL1319" s="1"/>
      <c r="BM1319" s="29"/>
      <c r="BN1319" s="1"/>
      <c r="BO1319" s="29"/>
      <c r="BP1319" s="1"/>
      <c r="BQ1319" s="29"/>
      <c r="BR1319" s="1"/>
      <c r="BS1319" s="29"/>
      <c r="BT1319" s="1"/>
      <c r="BU1319" s="1"/>
      <c r="BV1319" s="29"/>
      <c r="BW1319" s="1"/>
      <c r="BX1319" s="29"/>
      <c r="BY1319" s="33"/>
      <c r="BZ1319" s="29"/>
      <c r="CA1319" s="33"/>
      <c r="CB1319" s="29"/>
      <c r="CC1319" s="33"/>
    </row>
    <row r="1320" spans="1:81" s="60" customFormat="1" x14ac:dyDescent="0.35">
      <c r="A1320" s="33" t="s">
        <v>351</v>
      </c>
      <c r="B1320" s="33" t="s">
        <v>64</v>
      </c>
      <c r="C1320" s="33" t="s">
        <v>365</v>
      </c>
      <c r="D1320" s="33" t="s">
        <v>3539</v>
      </c>
      <c r="E1320" s="33" t="s">
        <v>58</v>
      </c>
      <c r="F1320" s="33">
        <v>999927994</v>
      </c>
      <c r="G1320" s="1">
        <f>(K1320+P1320+J1320+M1320+O1320+Q1320)-H1320</f>
        <v>68</v>
      </c>
      <c r="H1320" s="1"/>
      <c r="I1320" s="30"/>
      <c r="J1320" s="1">
        <f>SUM(AR1320,BW1320,CA1320)</f>
        <v>0</v>
      </c>
      <c r="K1320" s="1">
        <f>SUM(AD1320,AF1320,AH1320,AJ1320,AN1320,AL1320,AP1320,AT1320,AV1320,AX1320,AZ1320,BD1320,BF1320,BH1320,BJ1320,BL1320,BN1320,BB1320)</f>
        <v>68</v>
      </c>
      <c r="L1320" s="1">
        <f>COUNT(AD1320,AF1320,AH1320,AJ1320,AL1320,AN1320,AP1320,AT1320,AV1320,AX1320,AZ1320,BB1320,BD1320,BF1320,BH1320,BJ1320,BL1320,BN1320)</f>
        <v>1</v>
      </c>
      <c r="M1320" s="1">
        <f>BP1320+BR1320</f>
        <v>0</v>
      </c>
      <c r="N1320" s="1"/>
      <c r="O1320" s="1">
        <f>BU1320</f>
        <v>0</v>
      </c>
      <c r="P1320" s="1">
        <f>AB1320+BY1320</f>
        <v>0</v>
      </c>
      <c r="Q1320" s="1">
        <f>BT1320+CC1320</f>
        <v>0</v>
      </c>
      <c r="R1320" s="70"/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70"/>
      <c r="AB1320" s="1"/>
      <c r="AC1320" s="29"/>
      <c r="AD1320" s="1"/>
      <c r="AE1320" s="29"/>
      <c r="AF1320" s="1"/>
      <c r="AG1320" s="29"/>
      <c r="AH1320" s="1"/>
      <c r="AI1320" s="29"/>
      <c r="AJ1320" s="1"/>
      <c r="AK1320" s="29"/>
      <c r="AL1320" s="1"/>
      <c r="AM1320" s="29"/>
      <c r="AN1320" s="1"/>
      <c r="AO1320" s="29"/>
      <c r="AP1320" s="1"/>
      <c r="AQ1320" s="29"/>
      <c r="AR1320" s="1"/>
      <c r="AS1320" s="29"/>
      <c r="AT1320" s="1"/>
      <c r="AU1320" s="29"/>
      <c r="AV1320" s="1"/>
      <c r="AW1320" s="29"/>
      <c r="AX1320" s="1"/>
      <c r="AY1320" s="29"/>
      <c r="AZ1320" s="1"/>
      <c r="BA1320" s="29"/>
      <c r="BB1320" s="1"/>
      <c r="BC1320" s="29"/>
      <c r="BD1320" s="1"/>
      <c r="BE1320" s="29"/>
      <c r="BF1320" s="1">
        <v>68</v>
      </c>
      <c r="BG1320" s="29">
        <v>3</v>
      </c>
      <c r="BH1320" s="1"/>
      <c r="BI1320" s="29"/>
      <c r="BJ1320" s="1"/>
      <c r="BK1320" s="29"/>
      <c r="BL1320" s="1"/>
      <c r="BM1320" s="29"/>
      <c r="BN1320" s="1"/>
      <c r="BO1320" s="29"/>
      <c r="BP1320" s="1"/>
      <c r="BQ1320" s="29"/>
      <c r="BR1320" s="1"/>
      <c r="BS1320" s="29"/>
      <c r="BT1320" s="1"/>
      <c r="BU1320" s="1"/>
      <c r="BV1320" s="29"/>
      <c r="BW1320" s="1"/>
      <c r="BX1320" s="29"/>
      <c r="BY1320" s="33"/>
      <c r="BZ1320" s="29"/>
      <c r="CA1320" s="33"/>
      <c r="CB1320" s="29"/>
      <c r="CC1320" s="33"/>
    </row>
    <row r="1321" spans="1:81" s="60" customFormat="1" x14ac:dyDescent="0.35">
      <c r="A1321" s="33" t="s">
        <v>351</v>
      </c>
      <c r="B1321" s="1" t="s">
        <v>64</v>
      </c>
      <c r="C1321" s="1" t="s">
        <v>2218</v>
      </c>
      <c r="D1321" s="1" t="s">
        <v>2219</v>
      </c>
      <c r="E1321" s="1" t="s">
        <v>58</v>
      </c>
      <c r="F1321" s="1">
        <v>999924472</v>
      </c>
      <c r="G1321" s="1">
        <f>(K1321+P1321+J1321+M1321+O1321+Q1321)-H1321</f>
        <v>63</v>
      </c>
      <c r="H1321" s="33"/>
      <c r="I1321" s="30"/>
      <c r="J1321" s="1">
        <f>SUM(AR1321,BW1321,CA1321)</f>
        <v>0</v>
      </c>
      <c r="K1321" s="1">
        <f>SUM(AD1321,AF1321,AH1321,AJ1321,AN1321,AL1321,AP1321,AT1321,AV1321,AX1321,AZ1321,BD1321,BF1321,BH1321,BJ1321,BL1321,BN1321,BB1321)</f>
        <v>63</v>
      </c>
      <c r="L1321" s="1">
        <f>COUNT(AD1321,AF1321,AH1321,AJ1321,AL1321,AN1321,AP1321,AT1321,AV1321,AX1321,AZ1321,BB1321,BD1321,BF1321,BH1321,BJ1321,BL1321,BN1321)</f>
        <v>1</v>
      </c>
      <c r="M1321" s="1">
        <f>BP1321+BR1321</f>
        <v>0</v>
      </c>
      <c r="N1321" s="1"/>
      <c r="O1321" s="1">
        <f>BU1321</f>
        <v>0</v>
      </c>
      <c r="P1321" s="1">
        <f>AB1321+BY1321</f>
        <v>0</v>
      </c>
      <c r="Q1321" s="1">
        <f>BT1321+CC1321</f>
        <v>0</v>
      </c>
      <c r="R1321" s="70"/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70"/>
      <c r="AB1321" s="1"/>
      <c r="AC1321" s="29"/>
      <c r="AD1321" s="1"/>
      <c r="AE1321" s="29"/>
      <c r="AF1321" s="1"/>
      <c r="AG1321" s="29"/>
      <c r="AH1321" s="1"/>
      <c r="AI1321" s="29"/>
      <c r="AJ1321" s="1"/>
      <c r="AK1321" s="29"/>
      <c r="AL1321" s="1"/>
      <c r="AM1321" s="29"/>
      <c r="AN1321" s="1"/>
      <c r="AO1321" s="29"/>
      <c r="AP1321" s="1"/>
      <c r="AQ1321" s="29"/>
      <c r="AR1321" s="1"/>
      <c r="AS1321" s="29"/>
      <c r="AT1321" s="1"/>
      <c r="AU1321" s="29"/>
      <c r="AV1321" s="1"/>
      <c r="AW1321" s="29"/>
      <c r="AX1321" s="1">
        <v>63</v>
      </c>
      <c r="AY1321" s="29">
        <v>5</v>
      </c>
      <c r="AZ1321" s="1"/>
      <c r="BA1321" s="29"/>
      <c r="BB1321" s="1"/>
      <c r="BC1321" s="29"/>
      <c r="BD1321" s="1"/>
      <c r="BE1321" s="29"/>
      <c r="BF1321" s="1"/>
      <c r="BG1321" s="29"/>
      <c r="BH1321" s="1"/>
      <c r="BI1321" s="29"/>
      <c r="BJ1321" s="1"/>
      <c r="BK1321" s="29"/>
      <c r="BL1321" s="1"/>
      <c r="BM1321" s="29"/>
      <c r="BN1321" s="1"/>
      <c r="BO1321" s="29"/>
      <c r="BP1321" s="1"/>
      <c r="BQ1321" s="29"/>
      <c r="BR1321" s="1"/>
      <c r="BS1321" s="29"/>
      <c r="BT1321" s="1"/>
      <c r="BU1321" s="1"/>
      <c r="BV1321" s="29"/>
      <c r="BW1321" s="1"/>
      <c r="BX1321" s="29"/>
      <c r="BY1321" s="33"/>
      <c r="BZ1321" s="29"/>
      <c r="CA1321" s="33"/>
      <c r="CB1321" s="29"/>
      <c r="CC1321" s="33"/>
    </row>
    <row r="1322" spans="1:81" s="60" customFormat="1" x14ac:dyDescent="0.35">
      <c r="A1322" s="1" t="s">
        <v>351</v>
      </c>
      <c r="B1322" s="1" t="s">
        <v>64</v>
      </c>
      <c r="C1322" s="1" t="s">
        <v>2448</v>
      </c>
      <c r="D1322" s="1" t="s">
        <v>989</v>
      </c>
      <c r="E1322" s="1" t="s">
        <v>58</v>
      </c>
      <c r="F1322" s="1">
        <v>999925288</v>
      </c>
      <c r="G1322" s="1">
        <f>(K1322+P1322+J1322+M1322+O1322+Q1322)-H1322</f>
        <v>63</v>
      </c>
      <c r="H1322" s="1"/>
      <c r="I1322" s="30"/>
      <c r="J1322" s="1">
        <f>SUM(AR1322,BW1322,CA1322)</f>
        <v>0</v>
      </c>
      <c r="K1322" s="1">
        <f>SUM(AD1322,AF1322,AH1322,AJ1322,AN1322,AL1322,AP1322,AT1322,AV1322,AX1322,AZ1322,BD1322,BF1322,BH1322,BJ1322,BL1322,BN1322,BB1322)</f>
        <v>63</v>
      </c>
      <c r="L1322" s="1">
        <f>COUNT(AD1322,AF1322,AH1322,AJ1322,AL1322,AN1322,AP1322,AT1322,AV1322,AX1322,AZ1322,BB1322,BD1322,BF1322,BH1322,BJ1322,BL1322,BN1322)</f>
        <v>1</v>
      </c>
      <c r="M1322" s="1">
        <f>BP1322+BR1322</f>
        <v>0</v>
      </c>
      <c r="N1322" s="1"/>
      <c r="O1322" s="1">
        <f>BU1322</f>
        <v>0</v>
      </c>
      <c r="P1322" s="1">
        <f>AB1322+BY1322</f>
        <v>0</v>
      </c>
      <c r="Q1322" s="1">
        <f>BT1322+CC1322</f>
        <v>0</v>
      </c>
      <c r="R1322" s="70"/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70"/>
      <c r="AB1322" s="1"/>
      <c r="AC1322" s="29"/>
      <c r="AD1322" s="1"/>
      <c r="AE1322" s="29"/>
      <c r="AF1322" s="1"/>
      <c r="AG1322" s="29"/>
      <c r="AH1322" s="1"/>
      <c r="AI1322" s="29"/>
      <c r="AJ1322" s="1"/>
      <c r="AK1322" s="29"/>
      <c r="AL1322" s="1"/>
      <c r="AM1322" s="29"/>
      <c r="AN1322" s="1"/>
      <c r="AO1322" s="29"/>
      <c r="AP1322" s="1">
        <v>63</v>
      </c>
      <c r="AQ1322" s="29">
        <v>5</v>
      </c>
      <c r="AR1322" s="1"/>
      <c r="AS1322" s="29"/>
      <c r="AT1322" s="1"/>
      <c r="AU1322" s="29"/>
      <c r="AV1322" s="1"/>
      <c r="AW1322" s="29"/>
      <c r="AX1322" s="1"/>
      <c r="AY1322" s="29"/>
      <c r="AZ1322" s="1"/>
      <c r="BA1322" s="29"/>
      <c r="BB1322" s="1"/>
      <c r="BC1322" s="29"/>
      <c r="BD1322" s="1"/>
      <c r="BE1322" s="29"/>
      <c r="BF1322" s="1"/>
      <c r="BG1322" s="29"/>
      <c r="BH1322" s="1"/>
      <c r="BI1322" s="29"/>
      <c r="BJ1322" s="1"/>
      <c r="BK1322" s="29"/>
      <c r="BL1322" s="1"/>
      <c r="BM1322" s="29"/>
      <c r="BN1322" s="1"/>
      <c r="BO1322" s="29"/>
      <c r="BP1322" s="1"/>
      <c r="BQ1322" s="29"/>
      <c r="BR1322" s="1"/>
      <c r="BS1322" s="29"/>
      <c r="BT1322" s="1"/>
      <c r="BU1322" s="1"/>
      <c r="BV1322" s="29"/>
      <c r="BW1322" s="1"/>
      <c r="BX1322" s="29"/>
      <c r="BY1322" s="33"/>
      <c r="BZ1322" s="29"/>
      <c r="CA1322" s="33"/>
      <c r="CB1322" s="29"/>
      <c r="CC1322" s="33"/>
    </row>
    <row r="1323" spans="1:81" s="60" customFormat="1" x14ac:dyDescent="0.35">
      <c r="A1323" s="1" t="s">
        <v>351</v>
      </c>
      <c r="B1323" s="1" t="s">
        <v>64</v>
      </c>
      <c r="C1323" s="1" t="s">
        <v>2360</v>
      </c>
      <c r="D1323" s="1" t="s">
        <v>2888</v>
      </c>
      <c r="E1323" s="1" t="s">
        <v>58</v>
      </c>
      <c r="F1323" s="1">
        <v>999926386</v>
      </c>
      <c r="G1323" s="1">
        <f>(K1323+P1323+J1323+M1323+O1323+Q1323)-H1323</f>
        <v>63</v>
      </c>
      <c r="H1323" s="1"/>
      <c r="I1323" s="30"/>
      <c r="J1323" s="1">
        <f>SUM(AR1323,BW1323,CA1323)</f>
        <v>0</v>
      </c>
      <c r="K1323" s="1">
        <f>SUM(AD1323,AF1323,AH1323,AJ1323,AN1323,AL1323,AP1323,AT1323,AV1323,AX1323,AZ1323,BD1323,BF1323,BH1323,BJ1323,BL1323,BN1323,BB1323)</f>
        <v>63</v>
      </c>
      <c r="L1323" s="1">
        <f>COUNT(AD1323,AF1323,AH1323,AJ1323,AL1323,AN1323,AP1323,AT1323,AV1323,AX1323,AZ1323,BB1323,BD1323,BF1323,BH1323,BJ1323,BL1323,BN1323)</f>
        <v>1</v>
      </c>
      <c r="M1323" s="1">
        <f>BP1323+BR1323</f>
        <v>0</v>
      </c>
      <c r="N1323" s="1"/>
      <c r="O1323" s="1">
        <f>BU1323</f>
        <v>0</v>
      </c>
      <c r="P1323" s="1">
        <f>AB1323+BY1323</f>
        <v>0</v>
      </c>
      <c r="Q1323" s="1">
        <f>BT1323+CC1323</f>
        <v>0</v>
      </c>
      <c r="R1323" s="70"/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70"/>
      <c r="AB1323" s="1"/>
      <c r="AC1323" s="29"/>
      <c r="AD1323" s="1"/>
      <c r="AE1323" s="29"/>
      <c r="AF1323" s="1"/>
      <c r="AG1323" s="29"/>
      <c r="AH1323" s="1"/>
      <c r="AI1323" s="29"/>
      <c r="AJ1323" s="1"/>
      <c r="AK1323" s="29"/>
      <c r="AL1323" s="1"/>
      <c r="AM1323" s="29"/>
      <c r="AN1323" s="1"/>
      <c r="AO1323" s="29"/>
      <c r="AP1323" s="1">
        <v>63</v>
      </c>
      <c r="AQ1323" s="29">
        <v>5</v>
      </c>
      <c r="AR1323" s="1"/>
      <c r="AS1323" s="29"/>
      <c r="AT1323" s="1"/>
      <c r="AU1323" s="29"/>
      <c r="AV1323" s="1"/>
      <c r="AW1323" s="29"/>
      <c r="AX1323" s="1"/>
      <c r="AY1323" s="29"/>
      <c r="AZ1323" s="1"/>
      <c r="BA1323" s="29"/>
      <c r="BB1323" s="1"/>
      <c r="BC1323" s="29"/>
      <c r="BD1323" s="1"/>
      <c r="BE1323" s="29"/>
      <c r="BF1323" s="1"/>
      <c r="BG1323" s="29"/>
      <c r="BH1323" s="1"/>
      <c r="BI1323" s="29"/>
      <c r="BJ1323" s="1"/>
      <c r="BK1323" s="29"/>
      <c r="BL1323" s="1"/>
      <c r="BM1323" s="29"/>
      <c r="BN1323" s="1"/>
      <c r="BO1323" s="29"/>
      <c r="BP1323" s="1"/>
      <c r="BQ1323" s="29"/>
      <c r="BR1323" s="1"/>
      <c r="BS1323" s="29"/>
      <c r="BT1323" s="1"/>
      <c r="BU1323" s="1"/>
      <c r="BV1323" s="29"/>
      <c r="BW1323" s="1"/>
      <c r="BX1323" s="29"/>
      <c r="BY1323" s="33"/>
      <c r="BZ1323" s="29"/>
      <c r="CA1323" s="33"/>
      <c r="CB1323" s="29"/>
      <c r="CC1323" s="33"/>
    </row>
    <row r="1324" spans="1:81" s="60" customFormat="1" x14ac:dyDescent="0.35">
      <c r="A1324" s="1" t="s">
        <v>351</v>
      </c>
      <c r="B1324" s="1" t="s">
        <v>64</v>
      </c>
      <c r="C1324" s="1" t="s">
        <v>3072</v>
      </c>
      <c r="D1324" s="1" t="s">
        <v>3073</v>
      </c>
      <c r="E1324" s="1" t="s">
        <v>58</v>
      </c>
      <c r="F1324" s="1">
        <v>999926810</v>
      </c>
      <c r="G1324" s="1">
        <f>(K1324+P1324+J1324+M1324+O1324+Q1324)-H1324</f>
        <v>63</v>
      </c>
      <c r="H1324" s="1"/>
      <c r="I1324" s="30"/>
      <c r="J1324" s="1">
        <f>SUM(AR1324,BW1324,CA1324)</f>
        <v>0</v>
      </c>
      <c r="K1324" s="1">
        <f>SUM(AD1324,AF1324,AH1324,AJ1324,AN1324,AL1324,AP1324,AT1324,AV1324,AX1324,AZ1324,BD1324,BF1324,BH1324,BJ1324,BL1324,BN1324,BB1324)</f>
        <v>63</v>
      </c>
      <c r="L1324" s="1">
        <f>COUNT(AD1324,AF1324,AH1324,AJ1324,AL1324,AN1324,AP1324,AT1324,AV1324,AX1324,AZ1324,BB1324,BD1324,BF1324,BH1324,BJ1324,BL1324,BN1324)</f>
        <v>1</v>
      </c>
      <c r="M1324" s="1">
        <f>BP1324+BR1324</f>
        <v>0</v>
      </c>
      <c r="N1324" s="1"/>
      <c r="O1324" s="1">
        <f>BU1324</f>
        <v>0</v>
      </c>
      <c r="P1324" s="1">
        <f>AB1324+BY1324</f>
        <v>0</v>
      </c>
      <c r="Q1324" s="1">
        <f>BT1324+CC1324</f>
        <v>0</v>
      </c>
      <c r="R1324" s="70"/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70"/>
      <c r="AB1324" s="1"/>
      <c r="AC1324" s="29"/>
      <c r="AD1324" s="1"/>
      <c r="AE1324" s="29"/>
      <c r="AF1324" s="1"/>
      <c r="AG1324" s="29"/>
      <c r="AH1324" s="1"/>
      <c r="AI1324" s="29"/>
      <c r="AJ1324" s="1"/>
      <c r="AK1324" s="29"/>
      <c r="AL1324" s="1"/>
      <c r="AM1324" s="29"/>
      <c r="AN1324" s="1"/>
      <c r="AO1324" s="29"/>
      <c r="AP1324" s="1">
        <v>63</v>
      </c>
      <c r="AQ1324" s="29">
        <v>5</v>
      </c>
      <c r="AR1324" s="1"/>
      <c r="AS1324" s="29"/>
      <c r="AT1324" s="1"/>
      <c r="AU1324" s="29"/>
      <c r="AV1324" s="1"/>
      <c r="AW1324" s="29"/>
      <c r="AX1324" s="1"/>
      <c r="AY1324" s="29"/>
      <c r="AZ1324" s="1"/>
      <c r="BA1324" s="29"/>
      <c r="BB1324" s="1"/>
      <c r="BC1324" s="29"/>
      <c r="BD1324" s="1"/>
      <c r="BE1324" s="29"/>
      <c r="BF1324" s="1"/>
      <c r="BG1324" s="29"/>
      <c r="BH1324" s="1"/>
      <c r="BI1324" s="29"/>
      <c r="BJ1324" s="1"/>
      <c r="BK1324" s="29"/>
      <c r="BL1324" s="1"/>
      <c r="BM1324" s="29"/>
      <c r="BN1324" s="1"/>
      <c r="BO1324" s="29"/>
      <c r="BP1324" s="1"/>
      <c r="BQ1324" s="29"/>
      <c r="BR1324" s="1"/>
      <c r="BS1324" s="29"/>
      <c r="BT1324" s="1"/>
      <c r="BU1324" s="1"/>
      <c r="BV1324" s="29"/>
      <c r="BW1324" s="1"/>
      <c r="BX1324" s="29"/>
      <c r="BY1324" s="33"/>
      <c r="BZ1324" s="29"/>
      <c r="CA1324" s="33"/>
      <c r="CB1324" s="29"/>
      <c r="CC1324" s="33"/>
    </row>
    <row r="1325" spans="1:81" s="60" customFormat="1" x14ac:dyDescent="0.35">
      <c r="A1325" s="33" t="s">
        <v>351</v>
      </c>
      <c r="B1325" s="1" t="s">
        <v>64</v>
      </c>
      <c r="C1325" s="1" t="s">
        <v>3601</v>
      </c>
      <c r="D1325" s="1" t="s">
        <v>3602</v>
      </c>
      <c r="E1325" s="1" t="s">
        <v>58</v>
      </c>
      <c r="F1325" s="1">
        <v>999928169</v>
      </c>
      <c r="G1325" s="1">
        <f>(K1325+P1325+J1325+M1325+O1325+Q1325)-H1325</f>
        <v>61</v>
      </c>
      <c r="H1325" s="1">
        <f>(J1325+K1325+M1325+N1325+O1325+P1325+Q1325)*0.5</f>
        <v>61</v>
      </c>
      <c r="I1325" s="30"/>
      <c r="J1325" s="1">
        <f>SUM(AR1325,BW1325,CA1325)</f>
        <v>0</v>
      </c>
      <c r="K1325" s="1">
        <f>SUM(AD1325,AF1325,AH1325,AJ1325,AN1325,AL1325,AP1325,AT1325,AV1325,AX1325,AZ1325,BD1325,BF1325,BH1325,BJ1325,BL1325,BN1325,BB1325)</f>
        <v>0</v>
      </c>
      <c r="L1325" s="1">
        <f>COUNT(AD1325,AF1325,AH1325,AJ1325,AL1325,AN1325,AP1325,AT1325,AV1325,AX1325,AZ1325,BB1325,BD1325,BF1325,BH1325,BJ1325,BL1325,BN1325)</f>
        <v>0</v>
      </c>
      <c r="M1325" s="1">
        <f>BP1325+BR1325</f>
        <v>71</v>
      </c>
      <c r="N1325" s="1"/>
      <c r="O1325" s="1">
        <f>BU1325</f>
        <v>51</v>
      </c>
      <c r="P1325" s="1">
        <f>AB1325+BY1325</f>
        <v>0</v>
      </c>
      <c r="Q1325" s="1">
        <f>BT1325+CC1325</f>
        <v>0</v>
      </c>
      <c r="R1325" s="70"/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70"/>
      <c r="AB1325" s="1"/>
      <c r="AC1325" s="29"/>
      <c r="AD1325" s="1"/>
      <c r="AE1325" s="29"/>
      <c r="AF1325" s="1"/>
      <c r="AG1325" s="29"/>
      <c r="AH1325" s="1"/>
      <c r="AI1325" s="29"/>
      <c r="AJ1325" s="1"/>
      <c r="AK1325" s="29"/>
      <c r="AL1325" s="1"/>
      <c r="AM1325" s="30"/>
      <c r="AN1325" s="1"/>
      <c r="AO1325" s="29"/>
      <c r="AP1325" s="1"/>
      <c r="AQ1325" s="30"/>
      <c r="AR1325" s="1"/>
      <c r="AS1325" s="30"/>
      <c r="AT1325" s="1"/>
      <c r="AU1325" s="30"/>
      <c r="AV1325" s="1"/>
      <c r="AW1325" s="30"/>
      <c r="AX1325" s="1"/>
      <c r="AY1325" s="30"/>
      <c r="AZ1325" s="1"/>
      <c r="BA1325" s="30"/>
      <c r="BB1325" s="1"/>
      <c r="BC1325" s="29"/>
      <c r="BD1325" s="1"/>
      <c r="BE1325" s="30"/>
      <c r="BF1325" s="1"/>
      <c r="BG1325" s="30"/>
      <c r="BH1325" s="1"/>
      <c r="BI1325" s="30"/>
      <c r="BJ1325" s="1"/>
      <c r="BK1325" s="30"/>
      <c r="BL1325" s="1"/>
      <c r="BM1325" s="30"/>
      <c r="BN1325" s="1"/>
      <c r="BO1325" s="30"/>
      <c r="BP1325" s="1"/>
      <c r="BQ1325" s="29"/>
      <c r="BR1325" s="1">
        <v>71</v>
      </c>
      <c r="BS1325" s="29">
        <v>5</v>
      </c>
      <c r="BT1325" s="1"/>
      <c r="BU1325" s="1">
        <v>51</v>
      </c>
      <c r="BV1325" s="29" t="s">
        <v>97</v>
      </c>
      <c r="BW1325" s="1"/>
      <c r="BX1325" s="29"/>
      <c r="BY1325" s="33"/>
      <c r="BZ1325" s="29"/>
      <c r="CA1325" s="33"/>
      <c r="CB1325" s="29"/>
      <c r="CC1325" s="33"/>
    </row>
    <row r="1326" spans="1:81" s="60" customFormat="1" x14ac:dyDescent="0.35">
      <c r="A1326" s="33" t="s">
        <v>351</v>
      </c>
      <c r="B1326" s="1" t="s">
        <v>64</v>
      </c>
      <c r="C1326" s="1" t="s">
        <v>2108</v>
      </c>
      <c r="D1326" s="1" t="s">
        <v>886</v>
      </c>
      <c r="E1326" s="33" t="s">
        <v>58</v>
      </c>
      <c r="F1326" s="1">
        <v>999923869</v>
      </c>
      <c r="G1326" s="1">
        <f>(K1326+P1326+J1326+M1326+O1326+Q1326)-H1326</f>
        <v>60</v>
      </c>
      <c r="H1326" s="1">
        <f>(J1326+K1326+M1326+N1326+O1326+P1326+Q1326)*0.5</f>
        <v>60</v>
      </c>
      <c r="I1326" s="30"/>
      <c r="J1326" s="1">
        <f>SUM(AR1326,BW1326,CA1326)</f>
        <v>0</v>
      </c>
      <c r="K1326" s="1">
        <f>SUM(AD1326,AF1326,AH1326,AJ1326,AN1326,AL1326,AP1326,AT1326,AV1326,AX1326,AZ1326,BD1326,BF1326,BH1326,BJ1326,BL1326,BN1326,BB1326)</f>
        <v>120</v>
      </c>
      <c r="L1326" s="1">
        <f>COUNT(AD1326,AF1326,AH1326,AJ1326,AL1326,AN1326,AP1326,AT1326,AV1326,AX1326,AZ1326,BB1326,BD1326,BF1326,BH1326,BJ1326,BL1326,BN1326)</f>
        <v>1</v>
      </c>
      <c r="M1326" s="1">
        <f>BP1326+BR1326</f>
        <v>0</v>
      </c>
      <c r="N1326" s="1"/>
      <c r="O1326" s="1">
        <f>BU1326</f>
        <v>0</v>
      </c>
      <c r="P1326" s="1">
        <f>AB1326+BY1326</f>
        <v>0</v>
      </c>
      <c r="Q1326" s="1">
        <f>BT1326+CC1326</f>
        <v>0</v>
      </c>
      <c r="R1326" s="70"/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70"/>
      <c r="AB1326" s="1"/>
      <c r="AC1326" s="29"/>
      <c r="AD1326" s="1"/>
      <c r="AE1326" s="29"/>
      <c r="AF1326" s="1"/>
      <c r="AG1326" s="29"/>
      <c r="AH1326" s="1"/>
      <c r="AI1326" s="29"/>
      <c r="AJ1326" s="1"/>
      <c r="AK1326" s="29"/>
      <c r="AL1326" s="1"/>
      <c r="AM1326" s="29"/>
      <c r="AN1326" s="1"/>
      <c r="AO1326" s="29"/>
      <c r="AP1326" s="1"/>
      <c r="AQ1326" s="29"/>
      <c r="AR1326" s="1"/>
      <c r="AS1326" s="29"/>
      <c r="AT1326" s="1"/>
      <c r="AU1326" s="29"/>
      <c r="AV1326" s="1"/>
      <c r="AW1326" s="29"/>
      <c r="AX1326" s="1"/>
      <c r="AY1326" s="29"/>
      <c r="AZ1326" s="1"/>
      <c r="BA1326" s="29"/>
      <c r="BB1326" s="1">
        <v>120</v>
      </c>
      <c r="BC1326" s="29"/>
      <c r="BD1326" s="1"/>
      <c r="BE1326" s="29"/>
      <c r="BF1326" s="1"/>
      <c r="BG1326" s="29"/>
      <c r="BH1326" s="1"/>
      <c r="BI1326" s="29"/>
      <c r="BJ1326" s="1"/>
      <c r="BK1326" s="29"/>
      <c r="BL1326" s="1"/>
      <c r="BM1326" s="29"/>
      <c r="BN1326" s="1"/>
      <c r="BO1326" s="29"/>
      <c r="BP1326" s="1"/>
      <c r="BQ1326" s="29"/>
      <c r="BR1326" s="1"/>
      <c r="BS1326" s="29"/>
      <c r="BT1326" s="1"/>
      <c r="BU1326" s="1"/>
      <c r="BV1326" s="29"/>
      <c r="BW1326" s="1"/>
      <c r="BX1326" s="29"/>
      <c r="BY1326" s="33"/>
      <c r="BZ1326" s="29"/>
      <c r="CA1326" s="33"/>
      <c r="CB1326" s="29"/>
      <c r="CC1326" s="33"/>
    </row>
    <row r="1327" spans="1:81" s="60" customFormat="1" x14ac:dyDescent="0.35">
      <c r="A1327" s="33" t="s">
        <v>351</v>
      </c>
      <c r="B1327" s="1" t="s">
        <v>64</v>
      </c>
      <c r="C1327" s="1" t="s">
        <v>1151</v>
      </c>
      <c r="D1327" s="1" t="s">
        <v>2426</v>
      </c>
      <c r="E1327" s="1" t="s">
        <v>58</v>
      </c>
      <c r="F1327" s="1">
        <v>999925266</v>
      </c>
      <c r="G1327" s="1">
        <f>(K1327+P1327+J1327+M1327+O1327+Q1327)-H1327</f>
        <v>60</v>
      </c>
      <c r="H1327" s="1">
        <f>(J1327+K1327+M1327+N1327+O1327+P1327+Q1327)*0.5</f>
        <v>60</v>
      </c>
      <c r="I1327" s="30"/>
      <c r="J1327" s="1">
        <f>SUM(AR1327,BW1327,CA1327)</f>
        <v>0</v>
      </c>
      <c r="K1327" s="1">
        <f>SUM(AD1327,AF1327,AH1327,AJ1327,AN1327,AL1327,AP1327,AT1327,AV1327,AX1327,AZ1327,BD1327,BF1327,BH1327,BJ1327,BL1327,BN1327,BB1327)</f>
        <v>120</v>
      </c>
      <c r="L1327" s="1">
        <f>COUNT(AD1327,AF1327,AH1327,AJ1327,AL1327,AN1327,AP1327,AT1327,AV1327,AX1327,AZ1327,BB1327,BD1327,BF1327,BH1327,BJ1327,BL1327,BN1327)</f>
        <v>1</v>
      </c>
      <c r="M1327" s="1">
        <f>BP1327+BR1327</f>
        <v>0</v>
      </c>
      <c r="N1327" s="1"/>
      <c r="O1327" s="1">
        <f>BU1327</f>
        <v>0</v>
      </c>
      <c r="P1327" s="1">
        <f>AB1327+BY1327</f>
        <v>0</v>
      </c>
      <c r="Q1327" s="1">
        <f>BT1327+CC1327</f>
        <v>0</v>
      </c>
      <c r="R1327" s="70"/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70"/>
      <c r="AB1327" s="1"/>
      <c r="AC1327" s="29"/>
      <c r="AD1327" s="1"/>
      <c r="AE1327" s="29"/>
      <c r="AF1327" s="1"/>
      <c r="AG1327" s="29"/>
      <c r="AH1327" s="1"/>
      <c r="AI1327" s="29"/>
      <c r="AJ1327" s="1"/>
      <c r="AK1327" s="29"/>
      <c r="AL1327" s="1">
        <v>120</v>
      </c>
      <c r="AM1327" s="29">
        <v>1</v>
      </c>
      <c r="AN1327" s="1"/>
      <c r="AO1327" s="29"/>
      <c r="AP1327" s="1"/>
      <c r="AQ1327" s="29"/>
      <c r="AR1327" s="1"/>
      <c r="AS1327" s="29"/>
      <c r="AT1327" s="1"/>
      <c r="AU1327" s="29"/>
      <c r="AV1327" s="1"/>
      <c r="AW1327" s="29"/>
      <c r="AX1327" s="1"/>
      <c r="AY1327" s="29"/>
      <c r="AZ1327" s="1"/>
      <c r="BA1327" s="29"/>
      <c r="BB1327" s="1"/>
      <c r="BC1327" s="29"/>
      <c r="BD1327" s="1"/>
      <c r="BE1327" s="29"/>
      <c r="BF1327" s="1"/>
      <c r="BG1327" s="29"/>
      <c r="BH1327" s="1"/>
      <c r="BI1327" s="29"/>
      <c r="BJ1327" s="1"/>
      <c r="BK1327" s="29"/>
      <c r="BL1327" s="1"/>
      <c r="BM1327" s="29"/>
      <c r="BN1327" s="1"/>
      <c r="BO1327" s="29"/>
      <c r="BP1327" s="1"/>
      <c r="BQ1327" s="29"/>
      <c r="BR1327" s="1"/>
      <c r="BS1327" s="29"/>
      <c r="BT1327" s="1"/>
      <c r="BU1327" s="1"/>
      <c r="BV1327" s="29"/>
      <c r="BW1327" s="1"/>
      <c r="BX1327" s="29"/>
      <c r="BY1327" s="33"/>
      <c r="BZ1327" s="29"/>
      <c r="CA1327" s="33"/>
      <c r="CB1327" s="29"/>
      <c r="CC1327" s="33"/>
    </row>
    <row r="1328" spans="1:81" s="60" customFormat="1" x14ac:dyDescent="0.35">
      <c r="A1328" s="33" t="s">
        <v>351</v>
      </c>
      <c r="B1328" s="38" t="s">
        <v>64</v>
      </c>
      <c r="C1328" s="38" t="s">
        <v>2769</v>
      </c>
      <c r="D1328" s="38" t="s">
        <v>2770</v>
      </c>
      <c r="E1328" s="38" t="s">
        <v>58</v>
      </c>
      <c r="F1328" s="38">
        <v>999926074</v>
      </c>
      <c r="G1328" s="1">
        <f>(K1328+P1328+J1328+M1328+O1328+Q1328)-H1328</f>
        <v>60</v>
      </c>
      <c r="H1328" s="1">
        <f>(J1328+K1328+M1328+N1328+O1328+P1328+Q1328)*0.5</f>
        <v>60</v>
      </c>
      <c r="I1328" s="30"/>
      <c r="J1328" s="1">
        <f>SUM(AR1328,BW1328,CA1328)</f>
        <v>0</v>
      </c>
      <c r="K1328" s="1">
        <f>SUM(AD1328,AF1328,AH1328,AJ1328,AN1328,AL1328,AP1328,AT1328,AV1328,AX1328,AZ1328,BD1328,BF1328,BH1328,BJ1328,BL1328,BN1328,BB1328)</f>
        <v>120</v>
      </c>
      <c r="L1328" s="1">
        <f>COUNT(AD1328,AF1328,AH1328,AJ1328,AL1328,AN1328,AP1328,AT1328,AV1328,AX1328,AZ1328,BB1328,BD1328,BF1328,BH1328,BJ1328,BL1328,BN1328)</f>
        <v>1</v>
      </c>
      <c r="M1328" s="1">
        <f>BP1328+BR1328</f>
        <v>0</v>
      </c>
      <c r="N1328" s="1"/>
      <c r="O1328" s="1">
        <f>BU1328</f>
        <v>0</v>
      </c>
      <c r="P1328" s="1">
        <f>AB1328+BY1328</f>
        <v>0</v>
      </c>
      <c r="Q1328" s="1">
        <f>BT1328+CC1328</f>
        <v>0</v>
      </c>
      <c r="R1328" s="70"/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70"/>
      <c r="AB1328" s="1"/>
      <c r="AC1328" s="29"/>
      <c r="AD1328" s="1"/>
      <c r="AE1328" s="29"/>
      <c r="AF1328" s="1"/>
      <c r="AG1328" s="29"/>
      <c r="AH1328" s="1"/>
      <c r="AI1328" s="29"/>
      <c r="AJ1328" s="1">
        <v>120</v>
      </c>
      <c r="AK1328" s="29">
        <v>1</v>
      </c>
      <c r="AL1328" s="1"/>
      <c r="AM1328" s="29"/>
      <c r="AN1328" s="1"/>
      <c r="AO1328" s="29"/>
      <c r="AP1328" s="1"/>
      <c r="AQ1328" s="29"/>
      <c r="AR1328" s="1"/>
      <c r="AS1328" s="29"/>
      <c r="AT1328" s="1"/>
      <c r="AU1328" s="29"/>
      <c r="AV1328" s="1"/>
      <c r="AW1328" s="29"/>
      <c r="AX1328" s="1"/>
      <c r="AY1328" s="29"/>
      <c r="AZ1328" s="1"/>
      <c r="BA1328" s="29"/>
      <c r="BB1328" s="1"/>
      <c r="BC1328" s="29"/>
      <c r="BD1328" s="1"/>
      <c r="BE1328" s="29"/>
      <c r="BF1328" s="1"/>
      <c r="BG1328" s="29"/>
      <c r="BH1328" s="1"/>
      <c r="BI1328" s="29"/>
      <c r="BJ1328" s="1"/>
      <c r="BK1328" s="29"/>
      <c r="BL1328" s="1"/>
      <c r="BM1328" s="29"/>
      <c r="BN1328" s="1"/>
      <c r="BO1328" s="29"/>
      <c r="BP1328" s="1"/>
      <c r="BQ1328" s="29"/>
      <c r="BR1328" s="1"/>
      <c r="BS1328" s="29"/>
      <c r="BT1328" s="1"/>
      <c r="BU1328" s="1"/>
      <c r="BV1328" s="29"/>
      <c r="BW1328" s="1"/>
      <c r="BX1328" s="29"/>
      <c r="BY1328" s="33"/>
      <c r="BZ1328" s="29"/>
      <c r="CA1328" s="33"/>
      <c r="CB1328" s="29"/>
      <c r="CC1328" s="33"/>
    </row>
    <row r="1329" spans="1:81" s="60" customFormat="1" x14ac:dyDescent="0.35">
      <c r="A1329" s="1" t="s">
        <v>351</v>
      </c>
      <c r="B1329" s="1" t="s">
        <v>64</v>
      </c>
      <c r="C1329" s="1" t="s">
        <v>2295</v>
      </c>
      <c r="D1329" s="1" t="s">
        <v>3520</v>
      </c>
      <c r="E1329" s="1" t="s">
        <v>58</v>
      </c>
      <c r="F1329" s="1">
        <v>999927950</v>
      </c>
      <c r="G1329" s="1">
        <f>(K1329+P1329+J1329+M1329+O1329+Q1329)-H1329</f>
        <v>60</v>
      </c>
      <c r="H1329" s="1"/>
      <c r="I1329" s="30"/>
      <c r="J1329" s="1">
        <f>SUM(AR1329,BW1329,CA1329)</f>
        <v>0</v>
      </c>
      <c r="K1329" s="1">
        <f>SUM(AD1329,AF1329,AH1329,AJ1329,AN1329,AL1329,AP1329,AT1329,AV1329,AX1329,AZ1329,BD1329,BF1329,BH1329,BJ1329,BL1329,BN1329,BB1329)</f>
        <v>60</v>
      </c>
      <c r="L1329" s="1">
        <f>COUNT(AD1329,AF1329,AH1329,AJ1329,AL1329,AN1329,AP1329,AT1329,AV1329,AX1329,AZ1329,BB1329,BD1329,BF1329,BH1329,BJ1329,BL1329,BN1329)</f>
        <v>1</v>
      </c>
      <c r="M1329" s="1">
        <f>BP1329+BR1329</f>
        <v>0</v>
      </c>
      <c r="N1329" s="1"/>
      <c r="O1329" s="1">
        <f>BU1329</f>
        <v>0</v>
      </c>
      <c r="P1329" s="1">
        <f>AB1329+BY1329</f>
        <v>0</v>
      </c>
      <c r="Q1329" s="1">
        <f>BT1329+CC1329</f>
        <v>0</v>
      </c>
      <c r="R1329" s="70"/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70"/>
      <c r="AB1329" s="1"/>
      <c r="AC1329" s="29"/>
      <c r="AD1329" s="1"/>
      <c r="AE1329" s="29"/>
      <c r="AF1329" s="1"/>
      <c r="AG1329" s="29"/>
      <c r="AH1329" s="1"/>
      <c r="AI1329" s="29"/>
      <c r="AJ1329" s="1"/>
      <c r="AK1329" s="29"/>
      <c r="AL1329" s="1"/>
      <c r="AM1329" s="29"/>
      <c r="AN1329" s="1"/>
      <c r="AO1329" s="29"/>
      <c r="AP1329" s="1"/>
      <c r="AQ1329" s="29"/>
      <c r="AR1329" s="1"/>
      <c r="AS1329" s="29"/>
      <c r="AT1329" s="1"/>
      <c r="AU1329" s="29"/>
      <c r="AV1329" s="1"/>
      <c r="AW1329" s="29"/>
      <c r="AX1329" s="1"/>
      <c r="AY1329" s="29"/>
      <c r="AZ1329" s="1"/>
      <c r="BA1329" s="29"/>
      <c r="BB1329" s="1"/>
      <c r="BC1329" s="29"/>
      <c r="BD1329" s="1">
        <v>60</v>
      </c>
      <c r="BE1329" s="29">
        <v>1</v>
      </c>
      <c r="BF1329" s="1"/>
      <c r="BG1329" s="29"/>
      <c r="BH1329" s="1"/>
      <c r="BI1329" s="29"/>
      <c r="BJ1329" s="1"/>
      <c r="BK1329" s="29"/>
      <c r="BL1329" s="1"/>
      <c r="BM1329" s="29"/>
      <c r="BN1329" s="1"/>
      <c r="BO1329" s="29"/>
      <c r="BP1329" s="1"/>
      <c r="BQ1329" s="29"/>
      <c r="BR1329" s="1"/>
      <c r="BS1329" s="29"/>
      <c r="BT1329" s="1"/>
      <c r="BU1329" s="1"/>
      <c r="BV1329" s="29"/>
      <c r="BW1329" s="1"/>
      <c r="BX1329" s="29"/>
      <c r="BY1329" s="33"/>
      <c r="BZ1329" s="29"/>
      <c r="CA1329" s="33"/>
      <c r="CB1329" s="29"/>
      <c r="CC1329" s="33"/>
    </row>
    <row r="1330" spans="1:81" s="60" customFormat="1" x14ac:dyDescent="0.35">
      <c r="A1330" s="33" t="s">
        <v>351</v>
      </c>
      <c r="B1330" s="34" t="s">
        <v>64</v>
      </c>
      <c r="C1330" s="34" t="s">
        <v>371</v>
      </c>
      <c r="D1330" s="34" t="s">
        <v>2320</v>
      </c>
      <c r="E1330" s="34" t="s">
        <v>58</v>
      </c>
      <c r="F1330" s="1">
        <v>999924857</v>
      </c>
      <c r="G1330" s="1">
        <f>(K1330+P1330+J1330+M1330+O1330+Q1330)-H1330</f>
        <v>59.5</v>
      </c>
      <c r="H1330" s="1">
        <f>(J1330+K1330+M1330+N1330+O1330+P1330+Q1330)*0.5</f>
        <v>59.5</v>
      </c>
      <c r="I1330" s="30"/>
      <c r="J1330" s="1">
        <f>SUM(AR1330,BW1330,CA1330)</f>
        <v>0</v>
      </c>
      <c r="K1330" s="1">
        <f>SUM(AD1330,AF1330,AH1330,AJ1330,AN1330,AL1330,AP1330,AT1330,AV1330,AX1330,AZ1330,BD1330,BF1330,BH1330,BJ1330,BL1330,BN1330,BB1330)</f>
        <v>68</v>
      </c>
      <c r="L1330" s="1">
        <f>COUNT(AD1330,AF1330,AH1330,AJ1330,AL1330,AN1330,AP1330,AT1330,AV1330,AX1330,AZ1330,BB1330,BD1330,BF1330,BH1330,BJ1330,BL1330,BN1330)</f>
        <v>1</v>
      </c>
      <c r="M1330" s="1">
        <f>BP1330+BR1330</f>
        <v>0</v>
      </c>
      <c r="N1330" s="1"/>
      <c r="O1330" s="1">
        <f>BU1330</f>
        <v>51</v>
      </c>
      <c r="P1330" s="1">
        <f>AB1330+BY1330</f>
        <v>0</v>
      </c>
      <c r="Q1330" s="1">
        <f>BT1330+CC1330</f>
        <v>0</v>
      </c>
      <c r="R1330" s="70"/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70"/>
      <c r="AB1330" s="1"/>
      <c r="AC1330" s="29"/>
      <c r="AD1330" s="1"/>
      <c r="AE1330" s="29"/>
      <c r="AF1330" s="1"/>
      <c r="AG1330" s="29"/>
      <c r="AH1330" s="1">
        <v>68</v>
      </c>
      <c r="AI1330" s="29">
        <v>3</v>
      </c>
      <c r="AJ1330" s="1"/>
      <c r="AK1330" s="29"/>
      <c r="AL1330" s="1"/>
      <c r="AM1330" s="29"/>
      <c r="AN1330" s="1"/>
      <c r="AO1330" s="29"/>
      <c r="AP1330" s="1"/>
      <c r="AQ1330" s="29"/>
      <c r="AR1330" s="1"/>
      <c r="AS1330" s="29"/>
      <c r="AT1330" s="1"/>
      <c r="AU1330" s="29"/>
      <c r="AV1330" s="1"/>
      <c r="AW1330" s="29"/>
      <c r="AX1330" s="1"/>
      <c r="AY1330" s="29"/>
      <c r="AZ1330" s="1"/>
      <c r="BA1330" s="29"/>
      <c r="BB1330" s="1"/>
      <c r="BC1330" s="29"/>
      <c r="BD1330" s="1"/>
      <c r="BE1330" s="29"/>
      <c r="BF1330" s="1"/>
      <c r="BG1330" s="29"/>
      <c r="BH1330" s="1"/>
      <c r="BI1330" s="29"/>
      <c r="BJ1330" s="1"/>
      <c r="BK1330" s="29"/>
      <c r="BL1330" s="1"/>
      <c r="BM1330" s="29"/>
      <c r="BN1330" s="1"/>
      <c r="BO1330" s="29"/>
      <c r="BP1330" s="1"/>
      <c r="BQ1330" s="29"/>
      <c r="BR1330" s="1"/>
      <c r="BS1330" s="29"/>
      <c r="BT1330" s="1"/>
      <c r="BU1330" s="1">
        <v>51</v>
      </c>
      <c r="BV1330" s="29" t="s">
        <v>97</v>
      </c>
      <c r="BW1330" s="1"/>
      <c r="BX1330" s="29"/>
      <c r="BY1330" s="33"/>
      <c r="BZ1330" s="29"/>
      <c r="CA1330" s="33"/>
      <c r="CB1330" s="29"/>
      <c r="CC1330" s="33"/>
    </row>
    <row r="1331" spans="1:81" s="60" customFormat="1" x14ac:dyDescent="0.35">
      <c r="A1331" s="33" t="s">
        <v>351</v>
      </c>
      <c r="B1331" s="33" t="s">
        <v>64</v>
      </c>
      <c r="C1331" s="33" t="s">
        <v>2274</v>
      </c>
      <c r="D1331" s="33" t="s">
        <v>3252</v>
      </c>
      <c r="E1331" s="33" t="s">
        <v>58</v>
      </c>
      <c r="F1331" s="33">
        <v>999927234</v>
      </c>
      <c r="G1331" s="1">
        <f>(K1331+P1331+J1331+M1331+O1331+Q1331)-H1331</f>
        <v>59.5</v>
      </c>
      <c r="H1331" s="1">
        <f>(J1331+K1331+M1331+N1331+O1331+P1331+Q1331)*0.5</f>
        <v>59.5</v>
      </c>
      <c r="I1331" s="30"/>
      <c r="J1331" s="1">
        <f>SUM(AR1331,BW1331,CA1331)</f>
        <v>0</v>
      </c>
      <c r="K1331" s="1">
        <f>SUM(AD1331,AF1331,AH1331,AJ1331,AN1331,AL1331,AP1331,AT1331,AV1331,AX1331,AZ1331,BD1331,BF1331,BH1331,BJ1331,BL1331,BN1331,BB1331)</f>
        <v>68</v>
      </c>
      <c r="L1331" s="1">
        <f>COUNT(AD1331,AF1331,AH1331,AJ1331,AL1331,AN1331,AP1331,AT1331,AV1331,AX1331,AZ1331,BB1331,BD1331,BF1331,BH1331,BJ1331,BL1331,BN1331)</f>
        <v>1</v>
      </c>
      <c r="M1331" s="1">
        <f>BP1331+BR1331</f>
        <v>0</v>
      </c>
      <c r="N1331" s="1"/>
      <c r="O1331" s="1">
        <f>BU1331</f>
        <v>51</v>
      </c>
      <c r="P1331" s="1">
        <f>AB1331+BY1331</f>
        <v>0</v>
      </c>
      <c r="Q1331" s="1">
        <f>BT1331+CC1331</f>
        <v>0</v>
      </c>
      <c r="R1331" s="70"/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70"/>
      <c r="AB1331" s="1"/>
      <c r="AC1331" s="29"/>
      <c r="AD1331" s="1"/>
      <c r="AE1331" s="29"/>
      <c r="AF1331" s="1"/>
      <c r="AG1331" s="29"/>
      <c r="AH1331" s="1"/>
      <c r="AI1331" s="29"/>
      <c r="AJ1331" s="1"/>
      <c r="AK1331" s="29"/>
      <c r="AL1331" s="1"/>
      <c r="AM1331" s="29"/>
      <c r="AN1331" s="1"/>
      <c r="AO1331" s="29"/>
      <c r="AP1331" s="1"/>
      <c r="AQ1331" s="29"/>
      <c r="AR1331" s="1"/>
      <c r="AS1331" s="29"/>
      <c r="AT1331" s="1"/>
      <c r="AU1331" s="29"/>
      <c r="AV1331" s="1"/>
      <c r="AW1331" s="29"/>
      <c r="AX1331" s="1"/>
      <c r="AY1331" s="29"/>
      <c r="AZ1331" s="1"/>
      <c r="BA1331" s="29"/>
      <c r="BB1331" s="1"/>
      <c r="BC1331" s="29"/>
      <c r="BD1331" s="1"/>
      <c r="BE1331" s="29"/>
      <c r="BF1331" s="1">
        <v>68</v>
      </c>
      <c r="BG1331" s="29">
        <v>3</v>
      </c>
      <c r="BH1331" s="1"/>
      <c r="BI1331" s="29"/>
      <c r="BJ1331" s="1"/>
      <c r="BK1331" s="29"/>
      <c r="BL1331" s="1"/>
      <c r="BM1331" s="29"/>
      <c r="BN1331" s="1"/>
      <c r="BO1331" s="29"/>
      <c r="BP1331" s="1"/>
      <c r="BQ1331" s="29"/>
      <c r="BR1331" s="1"/>
      <c r="BS1331" s="29"/>
      <c r="BT1331" s="1"/>
      <c r="BU1331" s="1">
        <v>51</v>
      </c>
      <c r="BV1331" s="29" t="s">
        <v>97</v>
      </c>
      <c r="BW1331" s="1"/>
      <c r="BX1331" s="29"/>
      <c r="BY1331" s="33"/>
      <c r="BZ1331" s="29"/>
      <c r="CA1331" s="33"/>
      <c r="CB1331" s="29"/>
      <c r="CC1331" s="33"/>
    </row>
    <row r="1332" spans="1:81" s="60" customFormat="1" x14ac:dyDescent="0.35">
      <c r="A1332" s="33" t="s">
        <v>351</v>
      </c>
      <c r="B1332" s="35" t="s">
        <v>64</v>
      </c>
      <c r="C1332" s="35" t="s">
        <v>798</v>
      </c>
      <c r="D1332" s="35" t="s">
        <v>1102</v>
      </c>
      <c r="E1332" s="35" t="s">
        <v>58</v>
      </c>
      <c r="F1332" s="35">
        <v>999926559</v>
      </c>
      <c r="G1332" s="1">
        <f>(K1332+P1332+J1332+M1332+O1332+Q1332)-H1332</f>
        <v>55.5</v>
      </c>
      <c r="H1332" s="1">
        <f>(J1332+K1332+M1332+N1332+O1332+P1332+Q1332)*0.5</f>
        <v>55.5</v>
      </c>
      <c r="I1332" s="30"/>
      <c r="J1332" s="1">
        <f>SUM(AR1332,BW1332,CA1332)</f>
        <v>0</v>
      </c>
      <c r="K1332" s="1">
        <f>SUM(AD1332,AF1332,AH1332,AJ1332,AN1332,AL1332,AP1332,AT1332,AV1332,AX1332,AZ1332,BD1332,BF1332,BH1332,BJ1332,BL1332,BN1332,BB1332)</f>
        <v>60</v>
      </c>
      <c r="L1332" s="1">
        <f>COUNT(AD1332,AF1332,AH1332,AJ1332,AL1332,AN1332,AP1332,AT1332,AV1332,AX1332,AZ1332,BB1332,BD1332,BF1332,BH1332,BJ1332,BL1332,BN1332)</f>
        <v>1</v>
      </c>
      <c r="M1332" s="1">
        <f>BP1332+BR1332</f>
        <v>0</v>
      </c>
      <c r="N1332" s="1"/>
      <c r="O1332" s="1">
        <f>BU1332</f>
        <v>51</v>
      </c>
      <c r="P1332" s="1">
        <f>AB1332+BY1332</f>
        <v>0</v>
      </c>
      <c r="Q1332" s="1">
        <f>BT1332+CC1332</f>
        <v>0</v>
      </c>
      <c r="R1332" s="70"/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70"/>
      <c r="AB1332" s="1"/>
      <c r="AC1332" s="29"/>
      <c r="AD1332" s="1"/>
      <c r="AE1332" s="29"/>
      <c r="AF1332" s="1"/>
      <c r="AG1332" s="29"/>
      <c r="AH1332" s="1"/>
      <c r="AI1332" s="29"/>
      <c r="AJ1332" s="1"/>
      <c r="AK1332" s="30"/>
      <c r="AL1332" s="1"/>
      <c r="AM1332" s="29"/>
      <c r="AN1332" s="1"/>
      <c r="AO1332" s="29"/>
      <c r="AP1332" s="1"/>
      <c r="AQ1332" s="29"/>
      <c r="AR1332" s="1"/>
      <c r="AS1332" s="29"/>
      <c r="AT1332" s="1"/>
      <c r="AU1332" s="29"/>
      <c r="AV1332" s="1"/>
      <c r="AW1332" s="29"/>
      <c r="AX1332" s="1"/>
      <c r="AY1332" s="29"/>
      <c r="AZ1332" s="1"/>
      <c r="BA1332" s="29"/>
      <c r="BB1332" s="1"/>
      <c r="BC1332" s="29"/>
      <c r="BD1332" s="1"/>
      <c r="BE1332" s="29"/>
      <c r="BF1332" s="1"/>
      <c r="BG1332" s="29"/>
      <c r="BH1332" s="1">
        <v>60</v>
      </c>
      <c r="BI1332" s="29">
        <v>1</v>
      </c>
      <c r="BJ1332" s="1"/>
      <c r="BK1332" s="29"/>
      <c r="BL1332" s="1"/>
      <c r="BM1332" s="29"/>
      <c r="BN1332" s="1"/>
      <c r="BO1332" s="29"/>
      <c r="BP1332" s="1"/>
      <c r="BQ1332" s="29"/>
      <c r="BR1332" s="1"/>
      <c r="BS1332" s="29"/>
      <c r="BT1332" s="1"/>
      <c r="BU1332" s="1">
        <v>51</v>
      </c>
      <c r="BV1332" s="29" t="s">
        <v>97</v>
      </c>
      <c r="BW1332" s="1"/>
      <c r="BX1332" s="29"/>
      <c r="BY1332" s="33"/>
      <c r="BZ1332" s="29"/>
      <c r="CA1332" s="33"/>
      <c r="CB1332" s="29"/>
      <c r="CC1332" s="33"/>
    </row>
    <row r="1333" spans="1:81" s="60" customFormat="1" x14ac:dyDescent="0.35">
      <c r="A1333" s="1" t="s">
        <v>351</v>
      </c>
      <c r="B1333" s="1" t="s">
        <v>64</v>
      </c>
      <c r="C1333" s="1" t="s">
        <v>2326</v>
      </c>
      <c r="D1333" s="1" t="s">
        <v>2327</v>
      </c>
      <c r="E1333" s="1" t="s">
        <v>58</v>
      </c>
      <c r="F1333" s="1">
        <v>999924892</v>
      </c>
      <c r="G1333" s="1">
        <f>(K1333+P1333+J1333+M1333+O1333+Q1333)-H1333</f>
        <v>51</v>
      </c>
      <c r="H1333" s="1"/>
      <c r="I1333" s="30"/>
      <c r="J1333" s="1">
        <f>SUM(AR1333,BW1333,CA1333)</f>
        <v>0</v>
      </c>
      <c r="K1333" s="1">
        <f>SUM(AD1333,AF1333,AH1333,AJ1333,AN1333,AL1333,AP1333,AT1333,AV1333,AX1333,AZ1333,BD1333,BF1333,BH1333,BJ1333,BL1333,BN1333,BB1333)</f>
        <v>0</v>
      </c>
      <c r="L1333" s="1">
        <f>COUNT(AD1333,AF1333,AH1333,AJ1333,AL1333,AN1333,AP1333,AT1333,AV1333,AX1333,AZ1333,BB1333,BD1333,BF1333,BH1333,BJ1333,BL1333,BN1333)</f>
        <v>0</v>
      </c>
      <c r="M1333" s="1">
        <f>BP1333+BR1333</f>
        <v>0</v>
      </c>
      <c r="N1333" s="1"/>
      <c r="O1333" s="1">
        <f>BU1333</f>
        <v>51</v>
      </c>
      <c r="P1333" s="1">
        <f>AB1333+BY1333</f>
        <v>0</v>
      </c>
      <c r="Q1333" s="1">
        <f>BT1333+CC1333</f>
        <v>0</v>
      </c>
      <c r="R1333" s="70"/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70"/>
      <c r="AB1333" s="1"/>
      <c r="AC1333" s="29"/>
      <c r="AD1333" s="1"/>
      <c r="AE1333" s="29"/>
      <c r="AF1333" s="1"/>
      <c r="AG1333" s="29"/>
      <c r="AH1333" s="1"/>
      <c r="AI1333" s="29"/>
      <c r="AJ1333" s="1"/>
      <c r="AK1333" s="29"/>
      <c r="AL1333" s="1"/>
      <c r="AM1333" s="30"/>
      <c r="AN1333" s="1"/>
      <c r="AO1333" s="29"/>
      <c r="AP1333" s="1"/>
      <c r="AQ1333" s="30"/>
      <c r="AR1333" s="1"/>
      <c r="AS1333" s="30"/>
      <c r="AT1333" s="1"/>
      <c r="AU1333" s="30"/>
      <c r="AV1333" s="1"/>
      <c r="AW1333" s="30"/>
      <c r="AX1333" s="1"/>
      <c r="AY1333" s="30"/>
      <c r="AZ1333" s="1"/>
      <c r="BA1333" s="30"/>
      <c r="BB1333" s="1"/>
      <c r="BC1333" s="29"/>
      <c r="BD1333" s="1"/>
      <c r="BE1333" s="30"/>
      <c r="BF1333" s="1"/>
      <c r="BG1333" s="30"/>
      <c r="BH1333" s="1"/>
      <c r="BI1333" s="30"/>
      <c r="BJ1333" s="1"/>
      <c r="BK1333" s="30"/>
      <c r="BL1333" s="1"/>
      <c r="BM1333" s="30"/>
      <c r="BN1333" s="1"/>
      <c r="BO1333" s="30"/>
      <c r="BP1333" s="1"/>
      <c r="BQ1333" s="29"/>
      <c r="BR1333" s="1"/>
      <c r="BS1333" s="29"/>
      <c r="BT1333" s="1"/>
      <c r="BU1333" s="1">
        <v>51</v>
      </c>
      <c r="BV1333" s="29" t="s">
        <v>97</v>
      </c>
      <c r="BW1333" s="1"/>
      <c r="BX1333" s="29"/>
      <c r="BY1333" s="33"/>
      <c r="BZ1333" s="29"/>
      <c r="CA1333" s="33"/>
      <c r="CB1333" s="29"/>
      <c r="CC1333" s="33"/>
    </row>
    <row r="1334" spans="1:81" s="60" customFormat="1" x14ac:dyDescent="0.35">
      <c r="A1334" s="33" t="s">
        <v>351</v>
      </c>
      <c r="B1334" s="35" t="s">
        <v>64</v>
      </c>
      <c r="C1334" s="35" t="s">
        <v>205</v>
      </c>
      <c r="D1334" s="35" t="s">
        <v>3540</v>
      </c>
      <c r="E1334" s="35" t="s">
        <v>58</v>
      </c>
      <c r="F1334" s="35">
        <v>999927995</v>
      </c>
      <c r="G1334" s="1">
        <f>(K1334+P1334+J1334+M1334+O1334+Q1334)-H1334</f>
        <v>48</v>
      </c>
      <c r="H1334" s="1">
        <f>(J1334+K1334+M1334+N1334+O1334+P1334+Q1334)*0.5</f>
        <v>48</v>
      </c>
      <c r="I1334" s="30"/>
      <c r="J1334" s="1">
        <f>SUM(AR1334,BW1334,CA1334)</f>
        <v>0</v>
      </c>
      <c r="K1334" s="1">
        <f>SUM(AD1334,AF1334,AH1334,AJ1334,AN1334,AL1334,AP1334,AT1334,AV1334,AX1334,AZ1334,BD1334,BF1334,BH1334,BJ1334,BL1334,BN1334,BB1334)</f>
        <v>45</v>
      </c>
      <c r="L1334" s="1">
        <f>COUNT(AD1334,AF1334,AH1334,AJ1334,AL1334,AN1334,AP1334,AT1334,AV1334,AX1334,AZ1334,BB1334,BD1334,BF1334,BH1334,BJ1334,BL1334,BN1334)</f>
        <v>1</v>
      </c>
      <c r="M1334" s="1">
        <f>BP1334+BR1334</f>
        <v>0</v>
      </c>
      <c r="N1334" s="1"/>
      <c r="O1334" s="1">
        <f>BU1334</f>
        <v>51</v>
      </c>
      <c r="P1334" s="1">
        <f>AB1334+BY1334</f>
        <v>0</v>
      </c>
      <c r="Q1334" s="1">
        <f>BT1334+CC1334</f>
        <v>0</v>
      </c>
      <c r="R1334" s="70"/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70"/>
      <c r="AB1334" s="1"/>
      <c r="AC1334" s="29"/>
      <c r="AD1334" s="1"/>
      <c r="AE1334" s="29"/>
      <c r="AF1334" s="1"/>
      <c r="AG1334" s="29"/>
      <c r="AH1334" s="1"/>
      <c r="AI1334" s="29"/>
      <c r="AJ1334" s="1"/>
      <c r="AK1334" s="30"/>
      <c r="AL1334" s="1"/>
      <c r="AM1334" s="29"/>
      <c r="AN1334" s="1"/>
      <c r="AO1334" s="29"/>
      <c r="AP1334" s="1"/>
      <c r="AQ1334" s="29"/>
      <c r="AR1334" s="1"/>
      <c r="AS1334" s="29"/>
      <c r="AT1334" s="1"/>
      <c r="AU1334" s="29"/>
      <c r="AV1334" s="1"/>
      <c r="AW1334" s="29"/>
      <c r="AX1334" s="1"/>
      <c r="AY1334" s="29"/>
      <c r="AZ1334" s="1"/>
      <c r="BA1334" s="29"/>
      <c r="BB1334" s="1"/>
      <c r="BC1334" s="29"/>
      <c r="BD1334" s="1"/>
      <c r="BE1334" s="29"/>
      <c r="BF1334" s="1"/>
      <c r="BG1334" s="29"/>
      <c r="BH1334" s="1">
        <v>45</v>
      </c>
      <c r="BI1334" s="29">
        <v>2</v>
      </c>
      <c r="BJ1334" s="1"/>
      <c r="BK1334" s="29"/>
      <c r="BL1334" s="1"/>
      <c r="BM1334" s="29"/>
      <c r="BN1334" s="1"/>
      <c r="BO1334" s="29"/>
      <c r="BP1334" s="1"/>
      <c r="BQ1334" s="29"/>
      <c r="BR1334" s="1"/>
      <c r="BS1334" s="29"/>
      <c r="BT1334" s="1"/>
      <c r="BU1334" s="1">
        <v>51</v>
      </c>
      <c r="BV1334" s="29" t="s">
        <v>97</v>
      </c>
      <c r="BW1334" s="1"/>
      <c r="BX1334" s="29"/>
      <c r="BY1334" s="33"/>
      <c r="BZ1334" s="29"/>
      <c r="CA1334" s="33"/>
      <c r="CB1334" s="29"/>
      <c r="CC1334" s="33"/>
    </row>
    <row r="1335" spans="1:81" s="60" customFormat="1" x14ac:dyDescent="0.35">
      <c r="A1335" s="33" t="s">
        <v>351</v>
      </c>
      <c r="B1335" s="34" t="s">
        <v>64</v>
      </c>
      <c r="C1335" s="34" t="s">
        <v>2719</v>
      </c>
      <c r="D1335" s="34" t="s">
        <v>282</v>
      </c>
      <c r="E1335" s="34" t="s">
        <v>58</v>
      </c>
      <c r="F1335" s="1">
        <v>999925923</v>
      </c>
      <c r="G1335" s="1">
        <f>(K1335+P1335+J1335+M1335+O1335+Q1335)-H1335</f>
        <v>45</v>
      </c>
      <c r="H1335" s="1">
        <f>(J1335+K1335+M1335+N1335+O1335+P1335+Q1335)*0.5</f>
        <v>45</v>
      </c>
      <c r="I1335" s="30"/>
      <c r="J1335" s="1">
        <f>SUM(AR1335,BW1335,CA1335)</f>
        <v>0</v>
      </c>
      <c r="K1335" s="1">
        <f>SUM(AD1335,AF1335,AH1335,AJ1335,AN1335,AL1335,AP1335,AT1335,AV1335,AX1335,AZ1335,BD1335,BF1335,BH1335,BJ1335,BL1335,BN1335,BB1335)</f>
        <v>90</v>
      </c>
      <c r="L1335" s="1">
        <f>COUNT(AD1335,AF1335,AH1335,AJ1335,AL1335,AN1335,AP1335,AT1335,AV1335,AX1335,AZ1335,BB1335,BD1335,BF1335,BH1335,BJ1335,BL1335,BN1335)</f>
        <v>1</v>
      </c>
      <c r="M1335" s="1">
        <f>BP1335+BR1335</f>
        <v>0</v>
      </c>
      <c r="N1335" s="1"/>
      <c r="O1335" s="1">
        <f>BU1335</f>
        <v>0</v>
      </c>
      <c r="P1335" s="1">
        <f>AB1335+BY1335</f>
        <v>0</v>
      </c>
      <c r="Q1335" s="1">
        <f>BT1335+CC1335</f>
        <v>0</v>
      </c>
      <c r="R1335" s="70"/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70"/>
      <c r="AB1335" s="1"/>
      <c r="AC1335" s="29"/>
      <c r="AD1335" s="1"/>
      <c r="AE1335" s="29"/>
      <c r="AF1335" s="1"/>
      <c r="AG1335" s="29"/>
      <c r="AH1335" s="1">
        <v>90</v>
      </c>
      <c r="AI1335" s="29">
        <v>2</v>
      </c>
      <c r="AJ1335" s="1"/>
      <c r="AK1335" s="29"/>
      <c r="AL1335" s="1"/>
      <c r="AM1335" s="29"/>
      <c r="AN1335" s="1"/>
      <c r="AO1335" s="29"/>
      <c r="AP1335" s="1"/>
      <c r="AQ1335" s="29"/>
      <c r="AR1335" s="1"/>
      <c r="AS1335" s="29"/>
      <c r="AT1335" s="1"/>
      <c r="AU1335" s="29"/>
      <c r="AV1335" s="1"/>
      <c r="AW1335" s="29"/>
      <c r="AX1335" s="1"/>
      <c r="AY1335" s="29"/>
      <c r="AZ1335" s="1"/>
      <c r="BA1335" s="29"/>
      <c r="BB1335" s="1"/>
      <c r="BC1335" s="29"/>
      <c r="BD1335" s="1"/>
      <c r="BE1335" s="29"/>
      <c r="BF1335" s="1"/>
      <c r="BG1335" s="29"/>
      <c r="BH1335" s="1"/>
      <c r="BI1335" s="29"/>
      <c r="BJ1335" s="1"/>
      <c r="BK1335" s="29"/>
      <c r="BL1335" s="1"/>
      <c r="BM1335" s="29"/>
      <c r="BN1335" s="1"/>
      <c r="BO1335" s="29"/>
      <c r="BP1335" s="1"/>
      <c r="BQ1335" s="29"/>
      <c r="BR1335" s="1"/>
      <c r="BS1335" s="29"/>
      <c r="BT1335" s="1"/>
      <c r="BU1335" s="1"/>
      <c r="BV1335" s="29"/>
      <c r="BW1335" s="1"/>
      <c r="BX1335" s="29"/>
      <c r="BY1335" s="33"/>
      <c r="BZ1335" s="29"/>
      <c r="CA1335" s="33"/>
      <c r="CB1335" s="29"/>
      <c r="CC1335" s="33"/>
    </row>
    <row r="1336" spans="1:81" s="60" customFormat="1" x14ac:dyDescent="0.35">
      <c r="A1336" s="33" t="s">
        <v>351</v>
      </c>
      <c r="B1336" s="33" t="s">
        <v>64</v>
      </c>
      <c r="C1336" s="33" t="s">
        <v>371</v>
      </c>
      <c r="D1336" s="37" t="s">
        <v>2910</v>
      </c>
      <c r="E1336" s="37" t="s">
        <v>58</v>
      </c>
      <c r="F1336" s="33">
        <v>999926430</v>
      </c>
      <c r="G1336" s="1">
        <f>(K1336+P1336+J1336+M1336+O1336+Q1336)-H1336</f>
        <v>45</v>
      </c>
      <c r="H1336" s="1">
        <f>(J1336+K1336+M1336+N1336+O1336+P1336+Q1336)*0.5</f>
        <v>45</v>
      </c>
      <c r="I1336" s="30"/>
      <c r="J1336" s="1">
        <f>SUM(AR1336,BW1336,CA1336)</f>
        <v>0</v>
      </c>
      <c r="K1336" s="1">
        <f>SUM(AD1336,AF1336,AH1336,AJ1336,AN1336,AL1336,AP1336,AT1336,AV1336,AX1336,AZ1336,BD1336,BF1336,BH1336,BJ1336,BL1336,BN1336,BB1336)</f>
        <v>90</v>
      </c>
      <c r="L1336" s="1">
        <f>COUNT(AD1336,AF1336,AH1336,AJ1336,AL1336,AN1336,AP1336,AT1336,AV1336,AX1336,AZ1336,BB1336,BD1336,BF1336,BH1336,BJ1336,BL1336,BN1336)</f>
        <v>1</v>
      </c>
      <c r="M1336" s="1">
        <f>BP1336+BR1336</f>
        <v>0</v>
      </c>
      <c r="N1336" s="1"/>
      <c r="O1336" s="1">
        <f>BU1336</f>
        <v>0</v>
      </c>
      <c r="P1336" s="1">
        <f>AB1336+BY1336</f>
        <v>0</v>
      </c>
      <c r="Q1336" s="1">
        <f>BT1336+CC1336</f>
        <v>0</v>
      </c>
      <c r="R1336" s="70"/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70"/>
      <c r="AB1336" s="1"/>
      <c r="AC1336" s="29"/>
      <c r="AD1336" s="1"/>
      <c r="AE1336" s="29"/>
      <c r="AF1336" s="1"/>
      <c r="AG1336" s="29"/>
      <c r="AH1336" s="1"/>
      <c r="AI1336" s="29"/>
      <c r="AJ1336" s="1"/>
      <c r="AK1336" s="29"/>
      <c r="AL1336" s="1"/>
      <c r="AM1336" s="29"/>
      <c r="AN1336" s="1"/>
      <c r="AO1336" s="29"/>
      <c r="AP1336" s="1"/>
      <c r="AQ1336" s="29"/>
      <c r="AR1336" s="1"/>
      <c r="AS1336" s="29"/>
      <c r="AT1336" s="1"/>
      <c r="AU1336" s="29"/>
      <c r="AV1336" s="1">
        <v>90</v>
      </c>
      <c r="AW1336" s="29">
        <v>2</v>
      </c>
      <c r="AX1336" s="1"/>
      <c r="AY1336" s="29"/>
      <c r="AZ1336" s="1"/>
      <c r="BA1336" s="29"/>
      <c r="BB1336" s="1"/>
      <c r="BC1336" s="29"/>
      <c r="BD1336" s="1"/>
      <c r="BE1336" s="29"/>
      <c r="BF1336" s="1"/>
      <c r="BG1336" s="29"/>
      <c r="BH1336" s="1"/>
      <c r="BI1336" s="29"/>
      <c r="BJ1336" s="1"/>
      <c r="BK1336" s="29"/>
      <c r="BL1336" s="1"/>
      <c r="BM1336" s="29"/>
      <c r="BN1336" s="1"/>
      <c r="BO1336" s="29"/>
      <c r="BP1336" s="1"/>
      <c r="BQ1336" s="29"/>
      <c r="BR1336" s="1"/>
      <c r="BS1336" s="29"/>
      <c r="BT1336" s="1"/>
      <c r="BU1336" s="1"/>
      <c r="BV1336" s="29"/>
      <c r="BW1336" s="1"/>
      <c r="BX1336" s="29"/>
      <c r="BY1336" s="33"/>
      <c r="BZ1336" s="29"/>
      <c r="CA1336" s="33"/>
      <c r="CB1336" s="29"/>
      <c r="CC1336" s="33"/>
    </row>
    <row r="1337" spans="1:81" s="60" customFormat="1" x14ac:dyDescent="0.35">
      <c r="A1337" s="33" t="s">
        <v>351</v>
      </c>
      <c r="B1337" s="1" t="s">
        <v>64</v>
      </c>
      <c r="C1337" s="1" t="s">
        <v>277</v>
      </c>
      <c r="D1337" s="1" t="s">
        <v>1182</v>
      </c>
      <c r="E1337" s="1" t="s">
        <v>58</v>
      </c>
      <c r="F1337" s="1">
        <v>999926802</v>
      </c>
      <c r="G1337" s="1">
        <f>(K1337+P1337+J1337+M1337+O1337+Q1337)-H1337</f>
        <v>45</v>
      </c>
      <c r="H1337" s="1">
        <f>(J1337+K1337+M1337+N1337+O1337+P1337+Q1337)*0.5</f>
        <v>45</v>
      </c>
      <c r="I1337" s="30"/>
      <c r="J1337" s="1">
        <f>SUM(AR1337,BW1337,CA1337)</f>
        <v>0</v>
      </c>
      <c r="K1337" s="1">
        <f>SUM(AD1337,AF1337,AH1337,AJ1337,AN1337,AL1337,AP1337,AT1337,AV1337,AX1337,AZ1337,BD1337,BF1337,BH1337,BJ1337,BL1337,BN1337,BB1337)</f>
        <v>90</v>
      </c>
      <c r="L1337" s="1">
        <f>COUNT(AD1337,AF1337,AH1337,AJ1337,AL1337,AN1337,AP1337,AT1337,AV1337,AX1337,AZ1337,BB1337,BD1337,BF1337,BH1337,BJ1337,BL1337,BN1337)</f>
        <v>1</v>
      </c>
      <c r="M1337" s="1">
        <f>BP1337+BR1337</f>
        <v>0</v>
      </c>
      <c r="N1337" s="1"/>
      <c r="O1337" s="1">
        <f>BU1337</f>
        <v>0</v>
      </c>
      <c r="P1337" s="1">
        <f>AB1337+BY1337</f>
        <v>0</v>
      </c>
      <c r="Q1337" s="1">
        <f>BT1337+CC1337</f>
        <v>0</v>
      </c>
      <c r="R1337" s="70"/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70"/>
      <c r="AB1337" s="1"/>
      <c r="AC1337" s="29"/>
      <c r="AD1337" s="1"/>
      <c r="AE1337" s="29"/>
      <c r="AF1337" s="1"/>
      <c r="AG1337" s="29"/>
      <c r="AH1337" s="1"/>
      <c r="AI1337" s="29"/>
      <c r="AJ1337" s="1"/>
      <c r="AK1337" s="29"/>
      <c r="AL1337" s="1">
        <v>90</v>
      </c>
      <c r="AM1337" s="29">
        <v>2</v>
      </c>
      <c r="AN1337" s="1"/>
      <c r="AO1337" s="29"/>
      <c r="AP1337" s="1"/>
      <c r="AQ1337" s="29"/>
      <c r="AR1337" s="1"/>
      <c r="AS1337" s="29"/>
      <c r="AT1337" s="1"/>
      <c r="AU1337" s="29"/>
      <c r="AV1337" s="1"/>
      <c r="AW1337" s="29"/>
      <c r="AX1337" s="1"/>
      <c r="AY1337" s="29"/>
      <c r="AZ1337" s="1"/>
      <c r="BA1337" s="29"/>
      <c r="BB1337" s="1"/>
      <c r="BC1337" s="29"/>
      <c r="BD1337" s="1"/>
      <c r="BE1337" s="29"/>
      <c r="BF1337" s="1"/>
      <c r="BG1337" s="29"/>
      <c r="BH1337" s="1"/>
      <c r="BI1337" s="29"/>
      <c r="BJ1337" s="1"/>
      <c r="BK1337" s="29"/>
      <c r="BL1337" s="1"/>
      <c r="BM1337" s="29"/>
      <c r="BN1337" s="1"/>
      <c r="BO1337" s="29"/>
      <c r="BP1337" s="1"/>
      <c r="BQ1337" s="29"/>
      <c r="BR1337" s="1"/>
      <c r="BS1337" s="29"/>
      <c r="BT1337" s="1"/>
      <c r="BU1337" s="1"/>
      <c r="BV1337" s="29"/>
      <c r="BW1337" s="1"/>
      <c r="BX1337" s="29"/>
      <c r="BY1337" s="33"/>
      <c r="BZ1337" s="29"/>
      <c r="CA1337" s="33"/>
      <c r="CB1337" s="29"/>
      <c r="CC1337" s="33"/>
    </row>
    <row r="1338" spans="1:81" s="60" customFormat="1" x14ac:dyDescent="0.35">
      <c r="A1338" s="33" t="s">
        <v>351</v>
      </c>
      <c r="B1338" s="1" t="s">
        <v>64</v>
      </c>
      <c r="C1338" s="1" t="s">
        <v>1014</v>
      </c>
      <c r="D1338" s="1" t="s">
        <v>1689</v>
      </c>
      <c r="E1338" s="1" t="s">
        <v>58</v>
      </c>
      <c r="F1338" s="1">
        <v>999926816</v>
      </c>
      <c r="G1338" s="1">
        <f>(K1338+P1338+J1338+M1338+O1338+Q1338)-H1338</f>
        <v>45</v>
      </c>
      <c r="H1338" s="1">
        <f>(J1338+K1338+M1338+N1338+O1338+P1338+Q1338)*0.5</f>
        <v>45</v>
      </c>
      <c r="I1338" s="30"/>
      <c r="J1338" s="1">
        <f>SUM(AR1338,BW1338,CA1338)</f>
        <v>0</v>
      </c>
      <c r="K1338" s="1">
        <f>SUM(AD1338,AF1338,AH1338,AJ1338,AN1338,AL1338,AP1338,AT1338,AV1338,AX1338,AZ1338,BD1338,BF1338,BH1338,BJ1338,BL1338,BN1338,BB1338)</f>
        <v>90</v>
      </c>
      <c r="L1338" s="1">
        <f>COUNT(AD1338,AF1338,AH1338,AJ1338,AL1338,AN1338,AP1338,AT1338,AV1338,AX1338,AZ1338,BB1338,BD1338,BF1338,BH1338,BJ1338,BL1338,BN1338)</f>
        <v>1</v>
      </c>
      <c r="M1338" s="1">
        <f>BP1338+BR1338</f>
        <v>0</v>
      </c>
      <c r="N1338" s="1"/>
      <c r="O1338" s="1">
        <f>BU1338</f>
        <v>0</v>
      </c>
      <c r="P1338" s="1">
        <f>AB1338+BY1338</f>
        <v>0</v>
      </c>
      <c r="Q1338" s="1">
        <f>BT1338+CC1338</f>
        <v>0</v>
      </c>
      <c r="R1338" s="70"/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70"/>
      <c r="AB1338" s="1"/>
      <c r="AC1338" s="29"/>
      <c r="AD1338" s="1"/>
      <c r="AE1338" s="29"/>
      <c r="AF1338" s="1"/>
      <c r="AG1338" s="29"/>
      <c r="AH1338" s="1"/>
      <c r="AI1338" s="29"/>
      <c r="AJ1338" s="1"/>
      <c r="AK1338" s="29"/>
      <c r="AL1338" s="1"/>
      <c r="AM1338" s="29"/>
      <c r="AN1338" s="1"/>
      <c r="AO1338" s="29"/>
      <c r="AP1338" s="1">
        <v>90</v>
      </c>
      <c r="AQ1338" s="29">
        <v>2</v>
      </c>
      <c r="AR1338" s="1"/>
      <c r="AS1338" s="29"/>
      <c r="AT1338" s="1"/>
      <c r="AU1338" s="29"/>
      <c r="AV1338" s="1"/>
      <c r="AW1338" s="29"/>
      <c r="AX1338" s="1"/>
      <c r="AY1338" s="29"/>
      <c r="AZ1338" s="1"/>
      <c r="BA1338" s="29"/>
      <c r="BB1338" s="1"/>
      <c r="BC1338" s="29"/>
      <c r="BD1338" s="1"/>
      <c r="BE1338" s="29"/>
      <c r="BF1338" s="1"/>
      <c r="BG1338" s="29"/>
      <c r="BH1338" s="1"/>
      <c r="BI1338" s="29"/>
      <c r="BJ1338" s="1"/>
      <c r="BK1338" s="29"/>
      <c r="BL1338" s="1"/>
      <c r="BM1338" s="29"/>
      <c r="BN1338" s="1"/>
      <c r="BO1338" s="29"/>
      <c r="BP1338" s="1"/>
      <c r="BQ1338" s="29"/>
      <c r="BR1338" s="1"/>
      <c r="BS1338" s="29"/>
      <c r="BT1338" s="1"/>
      <c r="BU1338" s="1"/>
      <c r="BV1338" s="29"/>
      <c r="BW1338" s="1"/>
      <c r="BX1338" s="29"/>
      <c r="BY1338" s="33"/>
      <c r="BZ1338" s="29"/>
      <c r="CA1338" s="33"/>
      <c r="CB1338" s="29"/>
      <c r="CC1338" s="33"/>
    </row>
    <row r="1339" spans="1:81" s="60" customFormat="1" x14ac:dyDescent="0.35">
      <c r="A1339" s="33" t="s">
        <v>351</v>
      </c>
      <c r="B1339" s="34" t="s">
        <v>64</v>
      </c>
      <c r="C1339" s="34" t="s">
        <v>3304</v>
      </c>
      <c r="D1339" s="34" t="s">
        <v>974</v>
      </c>
      <c r="E1339" s="34" t="s">
        <v>58</v>
      </c>
      <c r="F1339" s="1">
        <v>999927351</v>
      </c>
      <c r="G1339" s="1">
        <f>(K1339+P1339+J1339+M1339+O1339+Q1339)-H1339</f>
        <v>45</v>
      </c>
      <c r="H1339" s="1">
        <f>(J1339+K1339+M1339+N1339+O1339+P1339+Q1339)*0.5</f>
        <v>45</v>
      </c>
      <c r="I1339" s="30"/>
      <c r="J1339" s="1">
        <f>SUM(AR1339,BW1339,CA1339)</f>
        <v>0</v>
      </c>
      <c r="K1339" s="1">
        <f>SUM(AD1339,AF1339,AH1339,AJ1339,AN1339,AL1339,AP1339,AT1339,AV1339,AX1339,AZ1339,BD1339,BF1339,BH1339,BJ1339,BL1339,BN1339,BB1339)</f>
        <v>90</v>
      </c>
      <c r="L1339" s="1">
        <f>COUNT(AD1339,AF1339,AH1339,AJ1339,AL1339,AN1339,AP1339,AT1339,AV1339,AX1339,AZ1339,BB1339,BD1339,BF1339,BH1339,BJ1339,BL1339,BN1339)</f>
        <v>1</v>
      </c>
      <c r="M1339" s="1">
        <f>BP1339+BR1339</f>
        <v>0</v>
      </c>
      <c r="N1339" s="1"/>
      <c r="O1339" s="1">
        <f>BU1339</f>
        <v>0</v>
      </c>
      <c r="P1339" s="1">
        <f>AB1339+BY1339</f>
        <v>0</v>
      </c>
      <c r="Q1339" s="1">
        <f>BT1339+CC1339</f>
        <v>0</v>
      </c>
      <c r="R1339" s="70"/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70"/>
      <c r="AB1339" s="1"/>
      <c r="AC1339" s="29"/>
      <c r="AD1339" s="1"/>
      <c r="AE1339" s="29"/>
      <c r="AF1339" s="1"/>
      <c r="AG1339" s="29"/>
      <c r="AH1339" s="1"/>
      <c r="AI1339" s="29"/>
      <c r="AJ1339" s="1"/>
      <c r="AK1339" s="29"/>
      <c r="AL1339" s="1"/>
      <c r="AM1339" s="29"/>
      <c r="AN1339" s="1"/>
      <c r="AO1339" s="29"/>
      <c r="AP1339" s="1"/>
      <c r="AQ1339" s="29"/>
      <c r="AR1339" s="1"/>
      <c r="AS1339" s="29"/>
      <c r="AT1339" s="1">
        <v>90</v>
      </c>
      <c r="AU1339" s="29">
        <v>2</v>
      </c>
      <c r="AV1339" s="1"/>
      <c r="AW1339" s="29"/>
      <c r="AX1339" s="1"/>
      <c r="AY1339" s="29"/>
      <c r="AZ1339" s="1"/>
      <c r="BA1339" s="29"/>
      <c r="BB1339" s="1"/>
      <c r="BC1339" s="29"/>
      <c r="BD1339" s="1"/>
      <c r="BE1339" s="29"/>
      <c r="BF1339" s="1"/>
      <c r="BG1339" s="29"/>
      <c r="BH1339" s="1"/>
      <c r="BI1339" s="29"/>
      <c r="BJ1339" s="1"/>
      <c r="BK1339" s="29"/>
      <c r="BL1339" s="1"/>
      <c r="BM1339" s="29"/>
      <c r="BN1339" s="1"/>
      <c r="BO1339" s="29"/>
      <c r="BP1339" s="1"/>
      <c r="BQ1339" s="29"/>
      <c r="BR1339" s="1"/>
      <c r="BS1339" s="29"/>
      <c r="BT1339" s="1"/>
      <c r="BU1339" s="1"/>
      <c r="BV1339" s="29"/>
      <c r="BW1339" s="1"/>
      <c r="BX1339" s="29"/>
      <c r="BY1339" s="33"/>
      <c r="BZ1339" s="29"/>
      <c r="CA1339" s="33"/>
      <c r="CB1339" s="29"/>
      <c r="CC1339" s="33"/>
    </row>
    <row r="1340" spans="1:81" s="60" customFormat="1" x14ac:dyDescent="0.35">
      <c r="A1340" s="33" t="s">
        <v>351</v>
      </c>
      <c r="B1340" s="1" t="s">
        <v>64</v>
      </c>
      <c r="C1340" s="1" t="s">
        <v>761</v>
      </c>
      <c r="D1340" s="1" t="s">
        <v>3633</v>
      </c>
      <c r="E1340" s="1" t="s">
        <v>58</v>
      </c>
      <c r="F1340" s="1">
        <v>999928263</v>
      </c>
      <c r="G1340" s="1">
        <f>(K1340+P1340+J1340+M1340+O1340+Q1340)-H1340</f>
        <v>39.5</v>
      </c>
      <c r="H1340" s="1">
        <f>(J1340+K1340+M1340+N1340+O1340+P1340+Q1340)*0.5</f>
        <v>39.5</v>
      </c>
      <c r="I1340" s="30"/>
      <c r="J1340" s="1">
        <f>SUM(AR1340,BW1340,CA1340)</f>
        <v>0</v>
      </c>
      <c r="K1340" s="1">
        <f>SUM(AD1340,AF1340,AH1340,AJ1340,AN1340,AL1340,AP1340,AT1340,AV1340,AX1340,AZ1340,BD1340,BF1340,BH1340,BJ1340,BL1340,BN1340,BB1340)</f>
        <v>0</v>
      </c>
      <c r="L1340" s="1">
        <f>COUNT(AD1340,AF1340,AH1340,AJ1340,AL1340,AN1340,AP1340,AT1340,AV1340,AX1340,AZ1340,BB1340,BD1340,BF1340,BH1340,BJ1340,BL1340,BN1340)</f>
        <v>0</v>
      </c>
      <c r="M1340" s="1">
        <f>BP1340+BR1340</f>
        <v>79</v>
      </c>
      <c r="N1340" s="1"/>
      <c r="O1340" s="1">
        <f>BU1340</f>
        <v>0</v>
      </c>
      <c r="P1340" s="1">
        <f>AB1340+BY1340</f>
        <v>0</v>
      </c>
      <c r="Q1340" s="1">
        <f>BT1340+CC1340</f>
        <v>0</v>
      </c>
      <c r="R1340" s="70"/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70"/>
      <c r="AB1340" s="1"/>
      <c r="AC1340" s="29"/>
      <c r="AD1340" s="1"/>
      <c r="AE1340" s="29"/>
      <c r="AF1340" s="1"/>
      <c r="AG1340" s="29"/>
      <c r="AH1340" s="1"/>
      <c r="AI1340" s="29"/>
      <c r="AJ1340" s="1"/>
      <c r="AK1340" s="29"/>
      <c r="AL1340" s="1"/>
      <c r="AM1340" s="30"/>
      <c r="AN1340" s="1"/>
      <c r="AO1340" s="29"/>
      <c r="AP1340" s="1"/>
      <c r="AQ1340" s="30"/>
      <c r="AR1340" s="1"/>
      <c r="AS1340" s="30"/>
      <c r="AT1340" s="1"/>
      <c r="AU1340" s="30"/>
      <c r="AV1340" s="1"/>
      <c r="AW1340" s="30"/>
      <c r="AX1340" s="1"/>
      <c r="AY1340" s="30"/>
      <c r="AZ1340" s="1"/>
      <c r="BA1340" s="30"/>
      <c r="BB1340" s="1"/>
      <c r="BC1340" s="29"/>
      <c r="BD1340" s="1"/>
      <c r="BE1340" s="30"/>
      <c r="BF1340" s="1"/>
      <c r="BG1340" s="30"/>
      <c r="BH1340" s="1"/>
      <c r="BI1340" s="30"/>
      <c r="BJ1340" s="1"/>
      <c r="BK1340" s="30"/>
      <c r="BL1340" s="1"/>
      <c r="BM1340" s="30"/>
      <c r="BN1340" s="1"/>
      <c r="BO1340" s="30"/>
      <c r="BP1340" s="1"/>
      <c r="BQ1340" s="29"/>
      <c r="BR1340" s="1">
        <v>79</v>
      </c>
      <c r="BS1340" s="29">
        <v>4</v>
      </c>
      <c r="BT1340" s="1"/>
      <c r="BU1340" s="1"/>
      <c r="BV1340" s="29"/>
      <c r="BW1340" s="1"/>
      <c r="BX1340" s="29"/>
      <c r="BY1340" s="33"/>
      <c r="BZ1340" s="29"/>
      <c r="CA1340" s="33"/>
      <c r="CB1340" s="29"/>
      <c r="CC1340" s="33"/>
    </row>
    <row r="1341" spans="1:81" s="60" customFormat="1" x14ac:dyDescent="0.35">
      <c r="A1341" s="33" t="s">
        <v>351</v>
      </c>
      <c r="B1341" s="33" t="s">
        <v>64</v>
      </c>
      <c r="C1341" s="33" t="s">
        <v>2127</v>
      </c>
      <c r="D1341" s="33" t="s">
        <v>2128</v>
      </c>
      <c r="E1341" s="37" t="s">
        <v>58</v>
      </c>
      <c r="F1341" s="44">
        <v>999923978</v>
      </c>
      <c r="G1341" s="1">
        <f>(K1341+P1341+J1341+M1341+O1341+Q1341)-H1341</f>
        <v>34</v>
      </c>
      <c r="H1341" s="1">
        <f>(J1341+K1341+M1341+N1341+O1341+P1341+Q1341)*0.5</f>
        <v>34</v>
      </c>
      <c r="I1341" s="30"/>
      <c r="J1341" s="1">
        <f>SUM(AR1341,BW1341,CA1341)</f>
        <v>0</v>
      </c>
      <c r="K1341" s="1">
        <f>SUM(AD1341,AF1341,AH1341,AJ1341,AN1341,AL1341,AP1341,AT1341,AV1341,AX1341,AZ1341,BD1341,BF1341,BH1341,BJ1341,BL1341,BN1341,BB1341)</f>
        <v>68</v>
      </c>
      <c r="L1341" s="1">
        <f>COUNT(AD1341,AF1341,AH1341,AJ1341,AL1341,AN1341,AP1341,AT1341,AV1341,AX1341,AZ1341,BB1341,BD1341,BF1341,BH1341,BJ1341,BL1341,BN1341)</f>
        <v>1</v>
      </c>
      <c r="M1341" s="1">
        <f>BP1341+BR1341</f>
        <v>0</v>
      </c>
      <c r="N1341" s="1"/>
      <c r="O1341" s="1">
        <f>BU1341</f>
        <v>0</v>
      </c>
      <c r="P1341" s="1">
        <f>AB1341+BY1341</f>
        <v>0</v>
      </c>
      <c r="Q1341" s="1">
        <f>BT1341+CC1341</f>
        <v>0</v>
      </c>
      <c r="R1341" s="70"/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70"/>
      <c r="AB1341" s="1"/>
      <c r="AC1341" s="29"/>
      <c r="AD1341" s="1"/>
      <c r="AE1341" s="29"/>
      <c r="AF1341" s="1"/>
      <c r="AG1341" s="29"/>
      <c r="AH1341" s="1"/>
      <c r="AI1341" s="29"/>
      <c r="AJ1341" s="1"/>
      <c r="AK1341" s="29"/>
      <c r="AL1341" s="1"/>
      <c r="AM1341" s="29"/>
      <c r="AN1341" s="1"/>
      <c r="AO1341" s="29"/>
      <c r="AP1341" s="1"/>
      <c r="AQ1341" s="29"/>
      <c r="AR1341" s="1"/>
      <c r="AS1341" s="29"/>
      <c r="AT1341" s="1"/>
      <c r="AU1341" s="29"/>
      <c r="AV1341" s="1">
        <v>68</v>
      </c>
      <c r="AW1341" s="29">
        <v>3</v>
      </c>
      <c r="AX1341" s="1"/>
      <c r="AY1341" s="29"/>
      <c r="AZ1341" s="1"/>
      <c r="BA1341" s="29"/>
      <c r="BB1341" s="1"/>
      <c r="BC1341" s="29"/>
      <c r="BD1341" s="1"/>
      <c r="BE1341" s="29"/>
      <c r="BF1341" s="1"/>
      <c r="BG1341" s="29"/>
      <c r="BH1341" s="1"/>
      <c r="BI1341" s="29"/>
      <c r="BJ1341" s="1"/>
      <c r="BK1341" s="29"/>
      <c r="BL1341" s="1"/>
      <c r="BM1341" s="29"/>
      <c r="BN1341" s="1"/>
      <c r="BO1341" s="29"/>
      <c r="BP1341" s="1"/>
      <c r="BQ1341" s="29"/>
      <c r="BR1341" s="1"/>
      <c r="BS1341" s="29"/>
      <c r="BT1341" s="1"/>
      <c r="BU1341" s="1"/>
      <c r="BV1341" s="29"/>
      <c r="BW1341" s="1"/>
      <c r="BX1341" s="29"/>
      <c r="BY1341" s="33"/>
      <c r="BZ1341" s="29"/>
      <c r="CA1341" s="33"/>
      <c r="CB1341" s="29"/>
      <c r="CC1341" s="33"/>
    </row>
    <row r="1342" spans="1:81" s="60" customFormat="1" x14ac:dyDescent="0.35">
      <c r="A1342" s="33" t="s">
        <v>351</v>
      </c>
      <c r="B1342" s="34" t="s">
        <v>64</v>
      </c>
      <c r="C1342" s="34" t="s">
        <v>874</v>
      </c>
      <c r="D1342" s="34" t="s">
        <v>652</v>
      </c>
      <c r="E1342" s="34" t="s">
        <v>58</v>
      </c>
      <c r="F1342" s="1">
        <v>999925948</v>
      </c>
      <c r="G1342" s="1">
        <f>(K1342+P1342+J1342+M1342+O1342+Q1342)-H1342</f>
        <v>34</v>
      </c>
      <c r="H1342" s="1">
        <f>(J1342+K1342+M1342+N1342+O1342+P1342+Q1342)*0.5</f>
        <v>34</v>
      </c>
      <c r="I1342" s="30"/>
      <c r="J1342" s="1">
        <f>SUM(AR1342,BW1342,CA1342)</f>
        <v>0</v>
      </c>
      <c r="K1342" s="1">
        <f>SUM(AD1342,AF1342,AH1342,AJ1342,AN1342,AL1342,AP1342,AT1342,AV1342,AX1342,AZ1342,BD1342,BF1342,BH1342,BJ1342,BL1342,BN1342,BB1342)</f>
        <v>68</v>
      </c>
      <c r="L1342" s="1">
        <f>COUNT(AD1342,AF1342,AH1342,AJ1342,AL1342,AN1342,AP1342,AT1342,AV1342,AX1342,AZ1342,BB1342,BD1342,BF1342,BH1342,BJ1342,BL1342,BN1342)</f>
        <v>1</v>
      </c>
      <c r="M1342" s="1">
        <f>BP1342+BR1342</f>
        <v>0</v>
      </c>
      <c r="N1342" s="1"/>
      <c r="O1342" s="1">
        <f>BU1342</f>
        <v>0</v>
      </c>
      <c r="P1342" s="1">
        <f>AB1342+BY1342</f>
        <v>0</v>
      </c>
      <c r="Q1342" s="1">
        <f>BT1342+CC1342</f>
        <v>0</v>
      </c>
      <c r="R1342" s="70"/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70"/>
      <c r="AB1342" s="1"/>
      <c r="AC1342" s="29"/>
      <c r="AD1342" s="1"/>
      <c r="AE1342" s="29"/>
      <c r="AF1342" s="1"/>
      <c r="AG1342" s="29"/>
      <c r="AH1342" s="1"/>
      <c r="AI1342" s="29"/>
      <c r="AJ1342" s="1"/>
      <c r="AK1342" s="29"/>
      <c r="AL1342" s="1"/>
      <c r="AM1342" s="29"/>
      <c r="AN1342" s="1"/>
      <c r="AO1342" s="29"/>
      <c r="AP1342" s="1"/>
      <c r="AQ1342" s="29"/>
      <c r="AR1342" s="1"/>
      <c r="AS1342" s="29"/>
      <c r="AT1342" s="1"/>
      <c r="AU1342" s="29"/>
      <c r="AV1342" s="1"/>
      <c r="AW1342" s="29"/>
      <c r="AX1342" s="1"/>
      <c r="AY1342" s="29"/>
      <c r="AZ1342" s="1"/>
      <c r="BA1342" s="30"/>
      <c r="BB1342" s="1">
        <v>68</v>
      </c>
      <c r="BC1342" s="29"/>
      <c r="BD1342" s="1"/>
      <c r="BE1342" s="30"/>
      <c r="BF1342" s="1"/>
      <c r="BG1342" s="29"/>
      <c r="BH1342" s="1"/>
      <c r="BI1342" s="29"/>
      <c r="BJ1342" s="1"/>
      <c r="BK1342" s="29"/>
      <c r="BL1342" s="1"/>
      <c r="BM1342" s="29"/>
      <c r="BN1342" s="1"/>
      <c r="BO1342" s="29"/>
      <c r="BP1342" s="1"/>
      <c r="BQ1342" s="29"/>
      <c r="BR1342" s="1"/>
      <c r="BS1342" s="29"/>
      <c r="BT1342" s="1"/>
      <c r="BU1342" s="1"/>
      <c r="BV1342" s="29"/>
      <c r="BW1342" s="1"/>
      <c r="BX1342" s="29"/>
      <c r="BY1342" s="33"/>
      <c r="BZ1342" s="29"/>
      <c r="CA1342" s="33"/>
      <c r="CB1342" s="29"/>
      <c r="CC1342" s="33"/>
    </row>
    <row r="1343" spans="1:81" s="60" customFormat="1" x14ac:dyDescent="0.35">
      <c r="A1343" s="33" t="s">
        <v>351</v>
      </c>
      <c r="B1343" s="1" t="s">
        <v>64</v>
      </c>
      <c r="C1343" s="1" t="s">
        <v>3054</v>
      </c>
      <c r="D1343" s="1" t="s">
        <v>3055</v>
      </c>
      <c r="E1343" s="1" t="s">
        <v>58</v>
      </c>
      <c r="F1343" s="1">
        <v>999926782</v>
      </c>
      <c r="G1343" s="1">
        <f>(K1343+P1343+J1343+M1343+O1343+Q1343)-H1343</f>
        <v>34</v>
      </c>
      <c r="H1343" s="1">
        <f>(J1343+K1343+M1343+N1343+O1343+P1343+Q1343)*0.5</f>
        <v>34</v>
      </c>
      <c r="I1343" s="30"/>
      <c r="J1343" s="1">
        <f>SUM(AR1343,BW1343,CA1343)</f>
        <v>0</v>
      </c>
      <c r="K1343" s="1">
        <f>SUM(AD1343,AF1343,AH1343,AJ1343,AN1343,AL1343,AP1343,AT1343,AV1343,AX1343,AZ1343,BD1343,BF1343,BH1343,BJ1343,BL1343,BN1343,BB1343)</f>
        <v>68</v>
      </c>
      <c r="L1343" s="1">
        <f>COUNT(AD1343,AF1343,AH1343,AJ1343,AL1343,AN1343,AP1343,AT1343,AV1343,AX1343,AZ1343,BB1343,BD1343,BF1343,BH1343,BJ1343,BL1343,BN1343)</f>
        <v>1</v>
      </c>
      <c r="M1343" s="1">
        <f>BP1343+BR1343</f>
        <v>0</v>
      </c>
      <c r="N1343" s="1"/>
      <c r="O1343" s="1">
        <f>BU1343</f>
        <v>0</v>
      </c>
      <c r="P1343" s="1">
        <f>AB1343+BY1343</f>
        <v>0</v>
      </c>
      <c r="Q1343" s="1">
        <f>BT1343+CC1343</f>
        <v>0</v>
      </c>
      <c r="R1343" s="70"/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70"/>
      <c r="AB1343" s="1"/>
      <c r="AC1343" s="29"/>
      <c r="AD1343" s="1"/>
      <c r="AE1343" s="29"/>
      <c r="AF1343" s="1"/>
      <c r="AG1343" s="29"/>
      <c r="AH1343" s="1"/>
      <c r="AI1343" s="29"/>
      <c r="AJ1343" s="1"/>
      <c r="AK1343" s="29"/>
      <c r="AL1343" s="1">
        <v>68</v>
      </c>
      <c r="AM1343" s="29">
        <v>3</v>
      </c>
      <c r="AN1343" s="1"/>
      <c r="AO1343" s="29"/>
      <c r="AP1343" s="1"/>
      <c r="AQ1343" s="29"/>
      <c r="AR1343" s="1"/>
      <c r="AS1343" s="29"/>
      <c r="AT1343" s="1"/>
      <c r="AU1343" s="29"/>
      <c r="AV1343" s="1"/>
      <c r="AW1343" s="29"/>
      <c r="AX1343" s="1"/>
      <c r="AY1343" s="29"/>
      <c r="AZ1343" s="1"/>
      <c r="BA1343" s="29"/>
      <c r="BB1343" s="1"/>
      <c r="BC1343" s="29"/>
      <c r="BD1343" s="1"/>
      <c r="BE1343" s="29"/>
      <c r="BF1343" s="1"/>
      <c r="BG1343" s="29"/>
      <c r="BH1343" s="1"/>
      <c r="BI1343" s="29"/>
      <c r="BJ1343" s="1"/>
      <c r="BK1343" s="29"/>
      <c r="BL1343" s="1"/>
      <c r="BM1343" s="29"/>
      <c r="BN1343" s="1"/>
      <c r="BO1343" s="29"/>
      <c r="BP1343" s="1"/>
      <c r="BQ1343" s="29"/>
      <c r="BR1343" s="1"/>
      <c r="BS1343" s="29"/>
      <c r="BT1343" s="1"/>
      <c r="BU1343" s="1"/>
      <c r="BV1343" s="29"/>
      <c r="BW1343" s="1"/>
      <c r="BX1343" s="29"/>
      <c r="BY1343" s="33"/>
      <c r="BZ1343" s="29"/>
      <c r="CA1343" s="33"/>
      <c r="CB1343" s="29"/>
      <c r="CC1343" s="33"/>
    </row>
    <row r="1344" spans="1:81" s="60" customFormat="1" x14ac:dyDescent="0.35">
      <c r="A1344" s="33" t="s">
        <v>351</v>
      </c>
      <c r="B1344" s="33" t="s">
        <v>64</v>
      </c>
      <c r="C1344" s="33" t="s">
        <v>953</v>
      </c>
      <c r="D1344" s="33" t="s">
        <v>3427</v>
      </c>
      <c r="E1344" s="33" t="s">
        <v>58</v>
      </c>
      <c r="F1344" s="33">
        <v>999927685</v>
      </c>
      <c r="G1344" s="1">
        <f>(K1344+P1344+J1344+M1344+O1344+Q1344)-H1344</f>
        <v>34</v>
      </c>
      <c r="H1344" s="1">
        <f>(J1344+K1344+M1344+N1344+O1344+P1344+Q1344)*0.5</f>
        <v>34</v>
      </c>
      <c r="I1344" s="30"/>
      <c r="J1344" s="1">
        <f>SUM(AR1344,BW1344,CA1344)</f>
        <v>0</v>
      </c>
      <c r="K1344" s="1">
        <f>SUM(AD1344,AF1344,AH1344,AJ1344,AN1344,AL1344,AP1344,AT1344,AV1344,AX1344,AZ1344,BD1344,BF1344,BH1344,BJ1344,BL1344,BN1344,BB1344)</f>
        <v>68</v>
      </c>
      <c r="L1344" s="1">
        <f>COUNT(AD1344,AF1344,AH1344,AJ1344,AL1344,AN1344,AP1344,AT1344,AV1344,AX1344,AZ1344,BB1344,BD1344,BF1344,BH1344,BJ1344,BL1344,BN1344)</f>
        <v>1</v>
      </c>
      <c r="M1344" s="1">
        <f>BP1344+BR1344</f>
        <v>0</v>
      </c>
      <c r="N1344" s="1"/>
      <c r="O1344" s="1">
        <f>BU1344</f>
        <v>0</v>
      </c>
      <c r="P1344" s="1">
        <f>AB1344+BY1344</f>
        <v>0</v>
      </c>
      <c r="Q1344" s="1">
        <f>BT1344+CC1344</f>
        <v>0</v>
      </c>
      <c r="R1344" s="70"/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70"/>
      <c r="AB1344" s="1"/>
      <c r="AC1344" s="29"/>
      <c r="AD1344" s="1"/>
      <c r="AE1344" s="29"/>
      <c r="AF1344" s="1"/>
      <c r="AG1344" s="29"/>
      <c r="AH1344" s="1"/>
      <c r="AI1344" s="29"/>
      <c r="AJ1344" s="1"/>
      <c r="AK1344" s="29"/>
      <c r="AL1344" s="1"/>
      <c r="AM1344" s="29"/>
      <c r="AN1344" s="1"/>
      <c r="AO1344" s="29"/>
      <c r="AP1344" s="1"/>
      <c r="AQ1344" s="29"/>
      <c r="AR1344" s="1"/>
      <c r="AS1344" s="29"/>
      <c r="AT1344" s="1"/>
      <c r="AU1344" s="29"/>
      <c r="AV1344" s="1"/>
      <c r="AW1344" s="29"/>
      <c r="AX1344" s="1"/>
      <c r="AY1344" s="29"/>
      <c r="AZ1344" s="1"/>
      <c r="BA1344" s="29"/>
      <c r="BB1344" s="1"/>
      <c r="BC1344" s="29"/>
      <c r="BD1344" s="1"/>
      <c r="BE1344" s="29"/>
      <c r="BF1344" s="1">
        <v>68</v>
      </c>
      <c r="BG1344" s="29">
        <v>4</v>
      </c>
      <c r="BH1344" s="1"/>
      <c r="BI1344" s="29"/>
      <c r="BJ1344" s="1"/>
      <c r="BK1344" s="29"/>
      <c r="BL1344" s="1"/>
      <c r="BM1344" s="29"/>
      <c r="BN1344" s="1"/>
      <c r="BO1344" s="29"/>
      <c r="BP1344" s="1"/>
      <c r="BQ1344" s="29"/>
      <c r="BR1344" s="1"/>
      <c r="BS1344" s="29"/>
      <c r="BT1344" s="1"/>
      <c r="BU1344" s="1"/>
      <c r="BV1344" s="29"/>
      <c r="BW1344" s="1"/>
      <c r="BX1344" s="29"/>
      <c r="BY1344" s="33"/>
      <c r="BZ1344" s="29"/>
      <c r="CA1344" s="33"/>
      <c r="CB1344" s="29"/>
      <c r="CC1344" s="33"/>
    </row>
    <row r="1345" spans="1:81" s="60" customFormat="1" x14ac:dyDescent="0.35">
      <c r="A1345" s="33" t="s">
        <v>351</v>
      </c>
      <c r="B1345" s="34" t="s">
        <v>64</v>
      </c>
      <c r="C1345" s="34" t="s">
        <v>748</v>
      </c>
      <c r="D1345" s="34" t="s">
        <v>1592</v>
      </c>
      <c r="E1345" s="34" t="s">
        <v>58</v>
      </c>
      <c r="F1345" s="1">
        <v>999925580</v>
      </c>
      <c r="G1345" s="1">
        <f>(K1345+P1345+J1345+M1345+O1345+Q1345)-H1345</f>
        <v>31.5</v>
      </c>
      <c r="H1345" s="1">
        <f>(J1345+K1345+M1345+N1345+O1345+P1345+Q1345)*0.5</f>
        <v>31.5</v>
      </c>
      <c r="I1345" s="30"/>
      <c r="J1345" s="1">
        <f>SUM(AR1345,BW1345,CA1345)</f>
        <v>0</v>
      </c>
      <c r="K1345" s="1">
        <f>SUM(AD1345,AF1345,AH1345,AJ1345,AN1345,AL1345,AP1345,AT1345,AV1345,AX1345,AZ1345,BD1345,BF1345,BH1345,BJ1345,BL1345,BN1345,BB1345)</f>
        <v>63</v>
      </c>
      <c r="L1345" s="1">
        <f>COUNT(AD1345,AF1345,AH1345,AJ1345,AL1345,AN1345,AP1345,AT1345,AV1345,AX1345,AZ1345,BB1345,BD1345,BF1345,BH1345,BJ1345,BL1345,BN1345)</f>
        <v>1</v>
      </c>
      <c r="M1345" s="1">
        <f>BP1345+BR1345</f>
        <v>0</v>
      </c>
      <c r="N1345" s="1"/>
      <c r="O1345" s="1">
        <f>BU1345</f>
        <v>0</v>
      </c>
      <c r="P1345" s="1">
        <f>AB1345+BY1345</f>
        <v>0</v>
      </c>
      <c r="Q1345" s="1">
        <f>BT1345+CC1345</f>
        <v>0</v>
      </c>
      <c r="R1345" s="70"/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70"/>
      <c r="AB1345" s="1"/>
      <c r="AC1345" s="29"/>
      <c r="AD1345" s="1"/>
      <c r="AE1345" s="29"/>
      <c r="AF1345" s="1"/>
      <c r="AG1345" s="29"/>
      <c r="AH1345" s="1">
        <v>63</v>
      </c>
      <c r="AI1345" s="29">
        <v>5</v>
      </c>
      <c r="AJ1345" s="1"/>
      <c r="AK1345" s="29"/>
      <c r="AL1345" s="1"/>
      <c r="AM1345" s="29"/>
      <c r="AN1345" s="1"/>
      <c r="AO1345" s="29"/>
      <c r="AP1345" s="1"/>
      <c r="AQ1345" s="29"/>
      <c r="AR1345" s="1"/>
      <c r="AS1345" s="29"/>
      <c r="AT1345" s="1"/>
      <c r="AU1345" s="29"/>
      <c r="AV1345" s="1"/>
      <c r="AW1345" s="29"/>
      <c r="AX1345" s="1"/>
      <c r="AY1345" s="29"/>
      <c r="AZ1345" s="1"/>
      <c r="BA1345" s="29"/>
      <c r="BB1345" s="1"/>
      <c r="BC1345" s="29"/>
      <c r="BD1345" s="1"/>
      <c r="BE1345" s="29"/>
      <c r="BF1345" s="1"/>
      <c r="BG1345" s="29"/>
      <c r="BH1345" s="1"/>
      <c r="BI1345" s="29"/>
      <c r="BJ1345" s="1"/>
      <c r="BK1345" s="29"/>
      <c r="BL1345" s="1"/>
      <c r="BM1345" s="29"/>
      <c r="BN1345" s="1"/>
      <c r="BO1345" s="29"/>
      <c r="BP1345" s="1"/>
      <c r="BQ1345" s="29"/>
      <c r="BR1345" s="1"/>
      <c r="BS1345" s="29"/>
      <c r="BT1345" s="1"/>
      <c r="BU1345" s="1"/>
      <c r="BV1345" s="29"/>
      <c r="BW1345" s="1"/>
      <c r="BX1345" s="29"/>
      <c r="BY1345" s="33"/>
      <c r="BZ1345" s="29"/>
      <c r="CA1345" s="33"/>
      <c r="CB1345" s="29"/>
      <c r="CC1345" s="33"/>
    </row>
    <row r="1346" spans="1:81" s="60" customFormat="1" x14ac:dyDescent="0.35">
      <c r="A1346" s="33" t="s">
        <v>351</v>
      </c>
      <c r="B1346" s="33" t="s">
        <v>64</v>
      </c>
      <c r="C1346" s="33" t="s">
        <v>2592</v>
      </c>
      <c r="D1346" s="33" t="s">
        <v>2593</v>
      </c>
      <c r="E1346" s="33" t="s">
        <v>58</v>
      </c>
      <c r="F1346" s="33">
        <v>999925641</v>
      </c>
      <c r="G1346" s="1">
        <f>(K1346+P1346+J1346+M1346+O1346+Q1346)-H1346</f>
        <v>31.5</v>
      </c>
      <c r="H1346" s="1">
        <f>(J1346+K1346+M1346+N1346+O1346+P1346+Q1346)*0.5</f>
        <v>31.5</v>
      </c>
      <c r="I1346" s="30"/>
      <c r="J1346" s="1">
        <f>SUM(AR1346,BW1346,CA1346)</f>
        <v>0</v>
      </c>
      <c r="K1346" s="1">
        <f>SUM(AD1346,AF1346,AH1346,AJ1346,AN1346,AL1346,AP1346,AT1346,AV1346,AX1346,AZ1346,BD1346,BF1346,BH1346,BJ1346,BL1346,BN1346,BB1346)</f>
        <v>63</v>
      </c>
      <c r="L1346" s="1">
        <f>COUNT(AD1346,AF1346,AH1346,AJ1346,AL1346,AN1346,AP1346,AT1346,AV1346,AX1346,AZ1346,BB1346,BD1346,BF1346,BH1346,BJ1346,BL1346,BN1346)</f>
        <v>1</v>
      </c>
      <c r="M1346" s="1">
        <f>BP1346+BR1346</f>
        <v>0</v>
      </c>
      <c r="N1346" s="1"/>
      <c r="O1346" s="1">
        <f>BU1346</f>
        <v>0</v>
      </c>
      <c r="P1346" s="1">
        <f>AB1346+BY1346</f>
        <v>0</v>
      </c>
      <c r="Q1346" s="1">
        <f>BT1346+CC1346</f>
        <v>0</v>
      </c>
      <c r="R1346" s="70"/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70"/>
      <c r="AB1346" s="1"/>
      <c r="AC1346" s="29"/>
      <c r="AD1346" s="1"/>
      <c r="AE1346" s="29"/>
      <c r="AF1346" s="1"/>
      <c r="AG1346" s="29"/>
      <c r="AH1346" s="1"/>
      <c r="AI1346" s="29"/>
      <c r="AJ1346" s="1"/>
      <c r="AK1346" s="29"/>
      <c r="AL1346" s="1"/>
      <c r="AM1346" s="29"/>
      <c r="AN1346" s="1"/>
      <c r="AO1346" s="29"/>
      <c r="AP1346" s="1"/>
      <c r="AQ1346" s="29"/>
      <c r="AR1346" s="1"/>
      <c r="AS1346" s="29"/>
      <c r="AT1346" s="1"/>
      <c r="AU1346" s="29"/>
      <c r="AV1346" s="1"/>
      <c r="AW1346" s="29"/>
      <c r="AX1346" s="1"/>
      <c r="AY1346" s="29"/>
      <c r="AZ1346" s="1"/>
      <c r="BA1346" s="29"/>
      <c r="BB1346" s="1"/>
      <c r="BC1346" s="29"/>
      <c r="BD1346" s="1"/>
      <c r="BE1346" s="29"/>
      <c r="BF1346" s="1">
        <v>63</v>
      </c>
      <c r="BG1346" s="29">
        <v>5</v>
      </c>
      <c r="BH1346" s="1"/>
      <c r="BI1346" s="29"/>
      <c r="BJ1346" s="1"/>
      <c r="BK1346" s="29"/>
      <c r="BL1346" s="1"/>
      <c r="BM1346" s="29"/>
      <c r="BN1346" s="1"/>
      <c r="BO1346" s="29"/>
      <c r="BP1346" s="1"/>
      <c r="BQ1346" s="29"/>
      <c r="BR1346" s="1"/>
      <c r="BS1346" s="29"/>
      <c r="BT1346" s="1"/>
      <c r="BU1346" s="1"/>
      <c r="BV1346" s="29"/>
      <c r="BW1346" s="1"/>
      <c r="BX1346" s="29"/>
      <c r="BY1346" s="33"/>
      <c r="BZ1346" s="29"/>
      <c r="CA1346" s="33"/>
      <c r="CB1346" s="29"/>
      <c r="CC1346" s="33"/>
    </row>
    <row r="1347" spans="1:81" s="60" customFormat="1" x14ac:dyDescent="0.35">
      <c r="A1347" s="33" t="s">
        <v>351</v>
      </c>
      <c r="B1347" s="1" t="s">
        <v>64</v>
      </c>
      <c r="C1347" s="1" t="s">
        <v>1061</v>
      </c>
      <c r="D1347" s="1" t="s">
        <v>3035</v>
      </c>
      <c r="E1347" s="1" t="s">
        <v>58</v>
      </c>
      <c r="F1347" s="1">
        <v>999926745</v>
      </c>
      <c r="G1347" s="1">
        <f>(K1347+P1347+J1347+M1347+O1347+Q1347)-H1347</f>
        <v>31.5</v>
      </c>
      <c r="H1347" s="1">
        <f>(J1347+K1347+M1347+N1347+O1347+P1347+Q1347)*0.5</f>
        <v>31.5</v>
      </c>
      <c r="I1347" s="30"/>
      <c r="J1347" s="1">
        <f>SUM(AR1347,BW1347,CA1347)</f>
        <v>0</v>
      </c>
      <c r="K1347" s="1">
        <f>SUM(AD1347,AF1347,AH1347,AJ1347,AN1347,AL1347,AP1347,AT1347,AV1347,AX1347,AZ1347,BD1347,BF1347,BH1347,BJ1347,BL1347,BN1347,BB1347)</f>
        <v>63</v>
      </c>
      <c r="L1347" s="1">
        <f>COUNT(AD1347,AF1347,AH1347,AJ1347,AL1347,AN1347,AP1347,AT1347,AV1347,AX1347,AZ1347,BB1347,BD1347,BF1347,BH1347,BJ1347,BL1347,BN1347)</f>
        <v>1</v>
      </c>
      <c r="M1347" s="1">
        <f>BP1347+BR1347</f>
        <v>0</v>
      </c>
      <c r="N1347" s="1"/>
      <c r="O1347" s="1">
        <f>BU1347</f>
        <v>0</v>
      </c>
      <c r="P1347" s="1">
        <f>AB1347+BY1347</f>
        <v>0</v>
      </c>
      <c r="Q1347" s="1">
        <f>BT1347+CC1347</f>
        <v>0</v>
      </c>
      <c r="R1347" s="70"/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70"/>
      <c r="AB1347" s="1"/>
      <c r="AC1347" s="29"/>
      <c r="AD1347" s="1"/>
      <c r="AE1347" s="29"/>
      <c r="AF1347" s="1"/>
      <c r="AG1347" s="29"/>
      <c r="AH1347" s="1"/>
      <c r="AI1347" s="29"/>
      <c r="AJ1347" s="1"/>
      <c r="AK1347" s="29"/>
      <c r="AL1347" s="1"/>
      <c r="AM1347" s="29"/>
      <c r="AN1347" s="1"/>
      <c r="AO1347" s="29"/>
      <c r="AP1347" s="1">
        <v>63</v>
      </c>
      <c r="AQ1347" s="29">
        <v>5</v>
      </c>
      <c r="AR1347" s="1"/>
      <c r="AS1347" s="29"/>
      <c r="AT1347" s="1"/>
      <c r="AU1347" s="29"/>
      <c r="AV1347" s="1"/>
      <c r="AW1347" s="29"/>
      <c r="AX1347" s="1"/>
      <c r="AY1347" s="29"/>
      <c r="AZ1347" s="1"/>
      <c r="BA1347" s="29"/>
      <c r="BB1347" s="1"/>
      <c r="BC1347" s="29"/>
      <c r="BD1347" s="1"/>
      <c r="BE1347" s="29"/>
      <c r="BF1347" s="1"/>
      <c r="BG1347" s="29"/>
      <c r="BH1347" s="1"/>
      <c r="BI1347" s="29"/>
      <c r="BJ1347" s="1"/>
      <c r="BK1347" s="29"/>
      <c r="BL1347" s="1"/>
      <c r="BM1347" s="29"/>
      <c r="BN1347" s="1"/>
      <c r="BO1347" s="29"/>
      <c r="BP1347" s="1"/>
      <c r="BQ1347" s="29"/>
      <c r="BR1347" s="1"/>
      <c r="BS1347" s="29"/>
      <c r="BT1347" s="1"/>
      <c r="BU1347" s="1"/>
      <c r="BV1347" s="29"/>
      <c r="BW1347" s="1"/>
      <c r="BX1347" s="29"/>
      <c r="BY1347" s="33"/>
      <c r="BZ1347" s="29"/>
      <c r="CA1347" s="33"/>
      <c r="CB1347" s="29"/>
      <c r="CC1347" s="33"/>
    </row>
    <row r="1348" spans="1:81" s="60" customFormat="1" x14ac:dyDescent="0.35">
      <c r="A1348" s="33" t="s">
        <v>351</v>
      </c>
      <c r="B1348" s="35" t="s">
        <v>64</v>
      </c>
      <c r="C1348" s="35" t="s">
        <v>3518</v>
      </c>
      <c r="D1348" s="35" t="s">
        <v>3519</v>
      </c>
      <c r="E1348" s="35" t="s">
        <v>58</v>
      </c>
      <c r="F1348" s="35">
        <v>999927949</v>
      </c>
      <c r="G1348" s="1">
        <f>(K1348+P1348+J1348+M1348+O1348+Q1348)-H1348</f>
        <v>30</v>
      </c>
      <c r="H1348" s="1">
        <f>(J1348+K1348+M1348+N1348+O1348+P1348+Q1348)*0.5</f>
        <v>30</v>
      </c>
      <c r="I1348" s="30"/>
      <c r="J1348" s="1">
        <f>SUM(AR1348,BW1348,CA1348)</f>
        <v>0</v>
      </c>
      <c r="K1348" s="1">
        <f>SUM(AD1348,AF1348,AH1348,AJ1348,AN1348,AL1348,AP1348,AT1348,AV1348,AX1348,AZ1348,BD1348,BF1348,BH1348,BJ1348,BL1348,BN1348,BB1348)</f>
        <v>60</v>
      </c>
      <c r="L1348" s="1">
        <f>COUNT(AD1348,AF1348,AH1348,AJ1348,AL1348,AN1348,AP1348,AT1348,AV1348,AX1348,AZ1348,BB1348,BD1348,BF1348,BH1348,BJ1348,BL1348,BN1348)</f>
        <v>1</v>
      </c>
      <c r="M1348" s="1">
        <f>BP1348+BR1348</f>
        <v>0</v>
      </c>
      <c r="N1348" s="1"/>
      <c r="O1348" s="1">
        <f>BU1348</f>
        <v>0</v>
      </c>
      <c r="P1348" s="1">
        <f>AB1348+BY1348</f>
        <v>0</v>
      </c>
      <c r="Q1348" s="1">
        <f>BT1348+CC1348</f>
        <v>0</v>
      </c>
      <c r="R1348" s="70"/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70"/>
      <c r="AB1348" s="1"/>
      <c r="AC1348" s="29"/>
      <c r="AD1348" s="1"/>
      <c r="AE1348" s="29"/>
      <c r="AF1348" s="1"/>
      <c r="AG1348" s="29"/>
      <c r="AH1348" s="1"/>
      <c r="AI1348" s="29"/>
      <c r="AJ1348" s="1"/>
      <c r="AK1348" s="30"/>
      <c r="AL1348" s="1"/>
      <c r="AM1348" s="29"/>
      <c r="AN1348" s="1"/>
      <c r="AO1348" s="29"/>
      <c r="AP1348" s="1"/>
      <c r="AQ1348" s="29"/>
      <c r="AR1348" s="1"/>
      <c r="AS1348" s="29"/>
      <c r="AT1348" s="1"/>
      <c r="AU1348" s="29"/>
      <c r="AV1348" s="1"/>
      <c r="AW1348" s="29"/>
      <c r="AX1348" s="1"/>
      <c r="AY1348" s="29"/>
      <c r="AZ1348" s="1"/>
      <c r="BA1348" s="29"/>
      <c r="BB1348" s="1"/>
      <c r="BC1348" s="29"/>
      <c r="BD1348" s="1"/>
      <c r="BE1348" s="29"/>
      <c r="BF1348" s="1"/>
      <c r="BG1348" s="29"/>
      <c r="BH1348" s="1">
        <v>60</v>
      </c>
      <c r="BI1348" s="29">
        <v>1</v>
      </c>
      <c r="BJ1348" s="1"/>
      <c r="BK1348" s="29"/>
      <c r="BL1348" s="1"/>
      <c r="BM1348" s="29"/>
      <c r="BN1348" s="1"/>
      <c r="BO1348" s="29"/>
      <c r="BP1348" s="1"/>
      <c r="BQ1348" s="29"/>
      <c r="BR1348" s="1"/>
      <c r="BS1348" s="29"/>
      <c r="BT1348" s="1"/>
      <c r="BU1348" s="1"/>
      <c r="BV1348" s="29"/>
      <c r="BW1348" s="1"/>
      <c r="BX1348" s="29"/>
      <c r="BY1348" s="33"/>
      <c r="BZ1348" s="29"/>
      <c r="CA1348" s="33"/>
      <c r="CB1348" s="29"/>
      <c r="CC1348" s="33"/>
    </row>
    <row r="1349" spans="1:81" s="60" customFormat="1" x14ac:dyDescent="0.35">
      <c r="A1349" s="1" t="s">
        <v>351</v>
      </c>
      <c r="B1349" s="1" t="s">
        <v>64</v>
      </c>
      <c r="C1349" s="1" t="s">
        <v>371</v>
      </c>
      <c r="D1349" s="1" t="s">
        <v>3309</v>
      </c>
      <c r="E1349" s="1" t="s">
        <v>58</v>
      </c>
      <c r="F1349" s="1">
        <v>999927374</v>
      </c>
      <c r="G1349" s="1">
        <f>(K1349+P1349+J1349+M1349+O1349+Q1349)-H1349</f>
        <v>30</v>
      </c>
      <c r="H1349" s="1"/>
      <c r="I1349" s="30"/>
      <c r="J1349" s="1">
        <f>SUM(AR1349,BW1349,CA1349)</f>
        <v>0</v>
      </c>
      <c r="K1349" s="1">
        <f>SUM(AD1349,AF1349,AH1349,AJ1349,AN1349,AL1349,AP1349,AT1349,AV1349,AX1349,AZ1349,BD1349,BF1349,BH1349,BJ1349,BL1349,BN1349,BB1349)</f>
        <v>30</v>
      </c>
      <c r="L1349" s="1">
        <f>COUNT(AD1349,AF1349,AH1349,AJ1349,AL1349,AN1349,AP1349,AT1349,AV1349,AX1349,AZ1349,BB1349,BD1349,BF1349,BH1349,BJ1349,BL1349,BN1349)</f>
        <v>1</v>
      </c>
      <c r="M1349" s="1">
        <f>BP1349+BR1349</f>
        <v>0</v>
      </c>
      <c r="N1349" s="1"/>
      <c r="O1349" s="1">
        <f>BU1349</f>
        <v>0</v>
      </c>
      <c r="P1349" s="1">
        <f>AB1349+BY1349</f>
        <v>0</v>
      </c>
      <c r="Q1349" s="1">
        <f>BT1349+CC1349</f>
        <v>0</v>
      </c>
      <c r="R1349" s="70"/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70"/>
      <c r="AB1349" s="1"/>
      <c r="AC1349" s="29"/>
      <c r="AD1349" s="1"/>
      <c r="AE1349" s="29"/>
      <c r="AF1349" s="1"/>
      <c r="AG1349" s="29"/>
      <c r="AH1349" s="1"/>
      <c r="AI1349" s="29"/>
      <c r="AJ1349" s="1"/>
      <c r="AK1349" s="29"/>
      <c r="AL1349" s="1"/>
      <c r="AM1349" s="29"/>
      <c r="AN1349" s="1"/>
      <c r="AO1349" s="29"/>
      <c r="AP1349" s="1"/>
      <c r="AQ1349" s="29"/>
      <c r="AR1349" s="1"/>
      <c r="AS1349" s="29"/>
      <c r="AT1349" s="1"/>
      <c r="AU1349" s="29"/>
      <c r="AV1349" s="1"/>
      <c r="AW1349" s="29"/>
      <c r="AX1349" s="1"/>
      <c r="AY1349" s="29"/>
      <c r="AZ1349" s="1"/>
      <c r="BA1349" s="29"/>
      <c r="BB1349" s="1"/>
      <c r="BC1349" s="29"/>
      <c r="BD1349" s="1"/>
      <c r="BE1349" s="29"/>
      <c r="BF1349" s="1"/>
      <c r="BG1349" s="29"/>
      <c r="BH1349" s="1"/>
      <c r="BI1349" s="29"/>
      <c r="BJ1349" s="1">
        <v>30</v>
      </c>
      <c r="BK1349" s="29">
        <v>1</v>
      </c>
      <c r="BL1349" s="1"/>
      <c r="BM1349" s="29"/>
      <c r="BN1349" s="1"/>
      <c r="BO1349" s="29"/>
      <c r="BP1349" s="1"/>
      <c r="BQ1349" s="29"/>
      <c r="BR1349" s="1"/>
      <c r="BS1349" s="29"/>
      <c r="BT1349" s="1"/>
      <c r="BU1349" s="1"/>
      <c r="BV1349" s="29"/>
      <c r="BW1349" s="1"/>
      <c r="BX1349" s="29"/>
      <c r="BY1349" s="33"/>
      <c r="BZ1349" s="29"/>
      <c r="CA1349" s="33"/>
      <c r="CB1349" s="29"/>
      <c r="CC1349" s="33"/>
    </row>
    <row r="1350" spans="1:81" s="60" customFormat="1" x14ac:dyDescent="0.35">
      <c r="A1350" s="1" t="s">
        <v>351</v>
      </c>
      <c r="B1350" s="1" t="s">
        <v>64</v>
      </c>
      <c r="C1350" s="1" t="s">
        <v>1538</v>
      </c>
      <c r="D1350" s="1" t="s">
        <v>3441</v>
      </c>
      <c r="E1350" s="1" t="s">
        <v>58</v>
      </c>
      <c r="F1350" s="1">
        <v>999927765</v>
      </c>
      <c r="G1350" s="1">
        <f>(K1350+P1350+J1350+M1350+O1350+Q1350)-H1350</f>
        <v>30</v>
      </c>
      <c r="H1350" s="1"/>
      <c r="I1350" s="30"/>
      <c r="J1350" s="1">
        <f>SUM(AR1350,BW1350,CA1350)</f>
        <v>0</v>
      </c>
      <c r="K1350" s="1">
        <f>SUM(AD1350,AF1350,AH1350,AJ1350,AN1350,AL1350,AP1350,AT1350,AV1350,AX1350,AZ1350,BD1350,BF1350,BH1350,BJ1350,BL1350,BN1350,BB1350)</f>
        <v>30</v>
      </c>
      <c r="L1350" s="1">
        <f>COUNT(AD1350,AF1350,AH1350,AJ1350,AL1350,AN1350,AP1350,AT1350,AV1350,AX1350,AZ1350,BB1350,BD1350,BF1350,BH1350,BJ1350,BL1350,BN1350)</f>
        <v>1</v>
      </c>
      <c r="M1350" s="1">
        <f>BP1350+BR1350</f>
        <v>0</v>
      </c>
      <c r="N1350" s="1"/>
      <c r="O1350" s="1">
        <f>BU1350</f>
        <v>0</v>
      </c>
      <c r="P1350" s="1">
        <f>AB1350+BY1350</f>
        <v>0</v>
      </c>
      <c r="Q1350" s="1">
        <f>BT1350+CC1350</f>
        <v>0</v>
      </c>
      <c r="R1350" s="70"/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70"/>
      <c r="AB1350" s="1"/>
      <c r="AC1350" s="29"/>
      <c r="AD1350" s="1"/>
      <c r="AE1350" s="29"/>
      <c r="AF1350" s="1"/>
      <c r="AG1350" s="29"/>
      <c r="AH1350" s="1"/>
      <c r="AI1350" s="29"/>
      <c r="AJ1350" s="1"/>
      <c r="AK1350" s="29"/>
      <c r="AL1350" s="1"/>
      <c r="AM1350" s="29"/>
      <c r="AN1350" s="1"/>
      <c r="AO1350" s="29"/>
      <c r="AP1350" s="1"/>
      <c r="AQ1350" s="29"/>
      <c r="AR1350" s="1"/>
      <c r="AS1350" s="29"/>
      <c r="AT1350" s="1"/>
      <c r="AU1350" s="29"/>
      <c r="AV1350" s="1"/>
      <c r="AW1350" s="29"/>
      <c r="AX1350" s="1"/>
      <c r="AY1350" s="29"/>
      <c r="AZ1350" s="1"/>
      <c r="BA1350" s="29"/>
      <c r="BB1350" s="1"/>
      <c r="BC1350" s="29"/>
      <c r="BD1350" s="1"/>
      <c r="BE1350" s="29"/>
      <c r="BF1350" s="1"/>
      <c r="BG1350" s="29"/>
      <c r="BH1350" s="1"/>
      <c r="BI1350" s="29"/>
      <c r="BJ1350" s="1">
        <v>30</v>
      </c>
      <c r="BK1350" s="29">
        <v>1</v>
      </c>
      <c r="BL1350" s="1"/>
      <c r="BM1350" s="29"/>
      <c r="BN1350" s="1"/>
      <c r="BO1350" s="29"/>
      <c r="BP1350" s="1"/>
      <c r="BQ1350" s="29"/>
      <c r="BR1350" s="1"/>
      <c r="BS1350" s="29"/>
      <c r="BT1350" s="1"/>
      <c r="BU1350" s="1"/>
      <c r="BV1350" s="29"/>
      <c r="BW1350" s="1"/>
      <c r="BX1350" s="29"/>
      <c r="BY1350" s="33"/>
      <c r="BZ1350" s="29"/>
      <c r="CA1350" s="33"/>
      <c r="CB1350" s="29"/>
      <c r="CC1350" s="33"/>
    </row>
    <row r="1351" spans="1:81" s="60" customFormat="1" x14ac:dyDescent="0.35">
      <c r="A1351" s="33" t="s">
        <v>351</v>
      </c>
      <c r="B1351" s="34" t="s">
        <v>64</v>
      </c>
      <c r="C1351" s="34" t="s">
        <v>3361</v>
      </c>
      <c r="D1351" s="34" t="s">
        <v>3362</v>
      </c>
      <c r="E1351" s="34" t="s">
        <v>58</v>
      </c>
      <c r="F1351" s="1">
        <v>999927494</v>
      </c>
      <c r="G1351" s="1">
        <f>(K1351+P1351+J1351+M1351+O1351+Q1351)-H1351</f>
        <v>29</v>
      </c>
      <c r="H1351" s="1">
        <f>(J1351+K1351+M1351+N1351+O1351+P1351+Q1351)*0.5</f>
        <v>29</v>
      </c>
      <c r="I1351" s="30"/>
      <c r="J1351" s="1">
        <f>SUM(AR1351,BW1351,CA1351)</f>
        <v>0</v>
      </c>
      <c r="K1351" s="1">
        <f>SUM(AD1351,AF1351,AH1351,AJ1351,AN1351,AL1351,AP1351,AT1351,AV1351,AX1351,AZ1351,BD1351,BF1351,BH1351,BJ1351,BL1351,BN1351,BB1351)</f>
        <v>58</v>
      </c>
      <c r="L1351" s="1">
        <f>COUNT(AD1351,AF1351,AH1351,AJ1351,AL1351,AN1351,AP1351,AT1351,AV1351,AX1351,AZ1351,BB1351,BD1351,BF1351,BH1351,BJ1351,BL1351,BN1351)</f>
        <v>1</v>
      </c>
      <c r="M1351" s="1">
        <f>BP1351+BR1351</f>
        <v>0</v>
      </c>
      <c r="N1351" s="1"/>
      <c r="O1351" s="1">
        <f>BU1351</f>
        <v>0</v>
      </c>
      <c r="P1351" s="1">
        <f>AB1351+BY1351</f>
        <v>0</v>
      </c>
      <c r="Q1351" s="1">
        <f>BT1351+CC1351</f>
        <v>0</v>
      </c>
      <c r="R1351" s="70"/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70"/>
      <c r="AB1351" s="1"/>
      <c r="AC1351" s="29"/>
      <c r="AD1351" s="1"/>
      <c r="AE1351" s="29"/>
      <c r="AF1351" s="1"/>
      <c r="AG1351" s="29"/>
      <c r="AH1351" s="1"/>
      <c r="AI1351" s="29"/>
      <c r="AJ1351" s="1"/>
      <c r="AK1351" s="29"/>
      <c r="AL1351" s="1"/>
      <c r="AM1351" s="29"/>
      <c r="AN1351" s="1"/>
      <c r="AO1351" s="29"/>
      <c r="AP1351" s="1"/>
      <c r="AQ1351" s="29"/>
      <c r="AR1351" s="1"/>
      <c r="AS1351" s="29"/>
      <c r="AT1351" s="1"/>
      <c r="AU1351" s="29"/>
      <c r="AV1351" s="1"/>
      <c r="AW1351" s="29"/>
      <c r="AX1351" s="1"/>
      <c r="AY1351" s="29"/>
      <c r="AZ1351" s="1"/>
      <c r="BA1351" s="30"/>
      <c r="BB1351" s="1">
        <v>58</v>
      </c>
      <c r="BC1351" s="29"/>
      <c r="BD1351" s="1"/>
      <c r="BE1351" s="30"/>
      <c r="BF1351" s="1"/>
      <c r="BG1351" s="29"/>
      <c r="BH1351" s="1"/>
      <c r="BI1351" s="29"/>
      <c r="BJ1351" s="1"/>
      <c r="BK1351" s="29"/>
      <c r="BL1351" s="1"/>
      <c r="BM1351" s="29"/>
      <c r="BN1351" s="1"/>
      <c r="BO1351" s="29"/>
      <c r="BP1351" s="1"/>
      <c r="BQ1351" s="29"/>
      <c r="BR1351" s="1"/>
      <c r="BS1351" s="29"/>
      <c r="BT1351" s="1"/>
      <c r="BU1351" s="1"/>
      <c r="BV1351" s="29"/>
      <c r="BW1351" s="1"/>
      <c r="BX1351" s="29"/>
      <c r="BY1351" s="33"/>
      <c r="BZ1351" s="29"/>
      <c r="CA1351" s="33"/>
      <c r="CB1351" s="29"/>
      <c r="CC1351" s="33"/>
    </row>
    <row r="1352" spans="1:81" s="60" customFormat="1" x14ac:dyDescent="0.35">
      <c r="A1352" s="33" t="s">
        <v>351</v>
      </c>
      <c r="B1352" s="33" t="s">
        <v>64</v>
      </c>
      <c r="C1352" s="33" t="s">
        <v>3462</v>
      </c>
      <c r="D1352" s="33" t="s">
        <v>3463</v>
      </c>
      <c r="E1352" s="33" t="s">
        <v>58</v>
      </c>
      <c r="F1352" s="33">
        <v>999927813</v>
      </c>
      <c r="G1352" s="1">
        <f>(K1352+P1352+J1352+M1352+O1352+Q1352)-H1352</f>
        <v>27</v>
      </c>
      <c r="H1352" s="1">
        <f>(J1352+K1352+M1352+N1352+O1352+P1352+Q1352)*0.5</f>
        <v>27</v>
      </c>
      <c r="I1352" s="30"/>
      <c r="J1352" s="1">
        <f>SUM(AR1352,BW1352,CA1352)</f>
        <v>0</v>
      </c>
      <c r="K1352" s="1">
        <f>SUM(AD1352,AF1352,AH1352,AJ1352,AN1352,AL1352,AP1352,AT1352,AV1352,AX1352,AZ1352,BD1352,BF1352,BH1352,BJ1352,BL1352,BN1352,BB1352)</f>
        <v>54</v>
      </c>
      <c r="L1352" s="1">
        <f>COUNT(AD1352,AF1352,AH1352,AJ1352,AL1352,AN1352,AP1352,AT1352,AV1352,AX1352,AZ1352,BB1352,BD1352,BF1352,BH1352,BJ1352,BL1352,BN1352)</f>
        <v>1</v>
      </c>
      <c r="M1352" s="1">
        <f>BP1352+BR1352</f>
        <v>0</v>
      </c>
      <c r="N1352" s="1"/>
      <c r="O1352" s="1">
        <f>BU1352</f>
        <v>0</v>
      </c>
      <c r="P1352" s="1">
        <f>AB1352+BY1352</f>
        <v>0</v>
      </c>
      <c r="Q1352" s="1">
        <f>BT1352+CC1352</f>
        <v>0</v>
      </c>
      <c r="R1352" s="70"/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70"/>
      <c r="AB1352" s="1"/>
      <c r="AC1352" s="29"/>
      <c r="AD1352" s="1"/>
      <c r="AE1352" s="29"/>
      <c r="AF1352" s="1"/>
      <c r="AG1352" s="29"/>
      <c r="AH1352" s="1"/>
      <c r="AI1352" s="29"/>
      <c r="AJ1352" s="1"/>
      <c r="AK1352" s="29"/>
      <c r="AL1352" s="1"/>
      <c r="AM1352" s="29"/>
      <c r="AN1352" s="1"/>
      <c r="AO1352" s="29"/>
      <c r="AP1352" s="1"/>
      <c r="AQ1352" s="29"/>
      <c r="AR1352" s="1"/>
      <c r="AS1352" s="29"/>
      <c r="AT1352" s="1"/>
      <c r="AU1352" s="29"/>
      <c r="AV1352" s="1"/>
      <c r="AW1352" s="29"/>
      <c r="AX1352" s="1"/>
      <c r="AY1352" s="29"/>
      <c r="AZ1352" s="1"/>
      <c r="BA1352" s="29"/>
      <c r="BB1352" s="1"/>
      <c r="BC1352" s="29"/>
      <c r="BD1352" s="1"/>
      <c r="BE1352" s="29"/>
      <c r="BF1352" s="1">
        <v>54</v>
      </c>
      <c r="BG1352" s="29">
        <v>7</v>
      </c>
      <c r="BH1352" s="1"/>
      <c r="BI1352" s="29"/>
      <c r="BJ1352" s="1"/>
      <c r="BK1352" s="29"/>
      <c r="BL1352" s="1"/>
      <c r="BM1352" s="29"/>
      <c r="BN1352" s="1"/>
      <c r="BO1352" s="29"/>
      <c r="BP1352" s="1"/>
      <c r="BQ1352" s="29"/>
      <c r="BR1352" s="1"/>
      <c r="BS1352" s="29"/>
      <c r="BT1352" s="1"/>
      <c r="BU1352" s="1"/>
      <c r="BV1352" s="29"/>
      <c r="BW1352" s="1"/>
      <c r="BX1352" s="29"/>
      <c r="BY1352" s="33"/>
      <c r="BZ1352" s="29"/>
      <c r="CA1352" s="33"/>
      <c r="CB1352" s="29"/>
      <c r="CC1352" s="33"/>
    </row>
    <row r="1353" spans="1:81" s="60" customFormat="1" x14ac:dyDescent="0.35">
      <c r="A1353" s="33" t="s">
        <v>351</v>
      </c>
      <c r="B1353" s="1" t="s">
        <v>64</v>
      </c>
      <c r="C1353" s="1" t="s">
        <v>1325</v>
      </c>
      <c r="D1353" s="1" t="s">
        <v>921</v>
      </c>
      <c r="E1353" s="33" t="s">
        <v>58</v>
      </c>
      <c r="F1353" s="1">
        <v>999923803</v>
      </c>
      <c r="G1353" s="1">
        <f>(K1353+P1353+J1353+M1353+O1353+Q1353)-H1353</f>
        <v>25.5</v>
      </c>
      <c r="H1353" s="1">
        <f>(J1353+K1353+M1353+N1353+O1353+P1353+Q1353)*0.5</f>
        <v>25.5</v>
      </c>
      <c r="I1353" s="30"/>
      <c r="J1353" s="1">
        <f>SUM(AR1353,BW1353,CA1353)</f>
        <v>0</v>
      </c>
      <c r="K1353" s="1">
        <f>SUM(AD1353,AF1353,AH1353,AJ1353,AN1353,AL1353,AP1353,AT1353,AV1353,AX1353,AZ1353,BD1353,BF1353,BH1353,BJ1353,BL1353,BN1353,BB1353)</f>
        <v>51</v>
      </c>
      <c r="L1353" s="1">
        <f>COUNT(AD1353,AF1353,AH1353,AJ1353,AL1353,AN1353,AP1353,AT1353,AV1353,AX1353,AZ1353,BB1353,BD1353,BF1353,BH1353,BJ1353,BL1353,BN1353)</f>
        <v>1</v>
      </c>
      <c r="M1353" s="1">
        <f>BP1353+BR1353</f>
        <v>0</v>
      </c>
      <c r="N1353" s="1"/>
      <c r="O1353" s="1">
        <f>BU1353</f>
        <v>0</v>
      </c>
      <c r="P1353" s="1">
        <f>AB1353+BY1353</f>
        <v>0</v>
      </c>
      <c r="Q1353" s="1">
        <f>BT1353+CC1353</f>
        <v>0</v>
      </c>
      <c r="R1353" s="70"/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70"/>
      <c r="AB1353" s="1"/>
      <c r="AC1353" s="29"/>
      <c r="AD1353" s="1"/>
      <c r="AE1353" s="29"/>
      <c r="AF1353" s="1"/>
      <c r="AG1353" s="29"/>
      <c r="AH1353" s="1">
        <v>51</v>
      </c>
      <c r="AI1353" s="29">
        <v>8</v>
      </c>
      <c r="AJ1353" s="1"/>
      <c r="AK1353" s="29"/>
      <c r="AL1353" s="1"/>
      <c r="AM1353" s="29"/>
      <c r="AN1353" s="1"/>
      <c r="AO1353" s="29"/>
      <c r="AP1353" s="1"/>
      <c r="AQ1353" s="29"/>
      <c r="AR1353" s="1"/>
      <c r="AS1353" s="29"/>
      <c r="AT1353" s="1"/>
      <c r="AU1353" s="29"/>
      <c r="AV1353" s="1"/>
      <c r="AW1353" s="29"/>
      <c r="AX1353" s="1"/>
      <c r="AY1353" s="29"/>
      <c r="AZ1353" s="1"/>
      <c r="BA1353" s="29"/>
      <c r="BB1353" s="1"/>
      <c r="BC1353" s="29"/>
      <c r="BD1353" s="1"/>
      <c r="BE1353" s="29"/>
      <c r="BF1353" s="1"/>
      <c r="BG1353" s="29"/>
      <c r="BH1353" s="1"/>
      <c r="BI1353" s="29"/>
      <c r="BJ1353" s="1"/>
      <c r="BK1353" s="29"/>
      <c r="BL1353" s="1"/>
      <c r="BM1353" s="29"/>
      <c r="BN1353" s="1"/>
      <c r="BO1353" s="29"/>
      <c r="BP1353" s="1"/>
      <c r="BQ1353" s="29"/>
      <c r="BR1353" s="1"/>
      <c r="BS1353" s="29"/>
      <c r="BT1353" s="1"/>
      <c r="BU1353" s="1"/>
      <c r="BV1353" s="29"/>
      <c r="BW1353" s="1"/>
      <c r="BX1353" s="29"/>
      <c r="BY1353" s="33"/>
      <c r="BZ1353" s="29"/>
      <c r="CA1353" s="33"/>
      <c r="CB1353" s="29"/>
      <c r="CC1353" s="33"/>
    </row>
    <row r="1354" spans="1:81" s="60" customFormat="1" x14ac:dyDescent="0.35">
      <c r="A1354" s="33" t="s">
        <v>351</v>
      </c>
      <c r="B1354" s="33" t="s">
        <v>64</v>
      </c>
      <c r="C1354" s="33" t="s">
        <v>2015</v>
      </c>
      <c r="D1354" s="33" t="s">
        <v>2016</v>
      </c>
      <c r="E1354" s="33" t="s">
        <v>58</v>
      </c>
      <c r="F1354" s="33">
        <v>999923322</v>
      </c>
      <c r="G1354" s="1">
        <f>(K1354+P1354+J1354+M1354+O1354+Q1354)-H1354</f>
        <v>19</v>
      </c>
      <c r="H1354" s="1">
        <f>(J1354+K1354+M1354+N1354+O1354+P1354+Q1354)*0.5</f>
        <v>19</v>
      </c>
      <c r="I1354" s="30"/>
      <c r="J1354" s="1">
        <f>SUM(AR1354,BW1354,CA1354)</f>
        <v>0</v>
      </c>
      <c r="K1354" s="1">
        <f>SUM(AD1354,AF1354,AH1354,AJ1354,AN1354,AL1354,AP1354,AT1354,AV1354,AX1354,AZ1354,BD1354,BF1354,BH1354,BJ1354,BL1354,BN1354,BB1354)</f>
        <v>38</v>
      </c>
      <c r="L1354" s="1">
        <f>COUNT(AD1354,AF1354,AH1354,AJ1354,AL1354,AN1354,AP1354,AT1354,AV1354,AX1354,AZ1354,BB1354,BD1354,BF1354,BH1354,BJ1354,BL1354,BN1354)</f>
        <v>1</v>
      </c>
      <c r="M1354" s="1">
        <f>BP1354+BR1354</f>
        <v>0</v>
      </c>
      <c r="N1354" s="1"/>
      <c r="O1354" s="1">
        <f>BU1354</f>
        <v>0</v>
      </c>
      <c r="P1354" s="1">
        <f>AB1354+BY1354</f>
        <v>0</v>
      </c>
      <c r="Q1354" s="1">
        <f>BT1354+CC1354</f>
        <v>0</v>
      </c>
      <c r="R1354" s="70"/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70"/>
      <c r="AB1354" s="1"/>
      <c r="AC1354" s="29"/>
      <c r="AD1354" s="1"/>
      <c r="AE1354" s="29"/>
      <c r="AF1354" s="1"/>
      <c r="AG1354" s="29"/>
      <c r="AH1354" s="1"/>
      <c r="AI1354" s="29"/>
      <c r="AJ1354" s="1"/>
      <c r="AK1354" s="29"/>
      <c r="AL1354" s="1"/>
      <c r="AM1354" s="29"/>
      <c r="AN1354" s="1"/>
      <c r="AO1354" s="29"/>
      <c r="AP1354" s="1"/>
      <c r="AQ1354" s="29"/>
      <c r="AR1354" s="1"/>
      <c r="AS1354" s="29"/>
      <c r="AT1354" s="1"/>
      <c r="AU1354" s="29"/>
      <c r="AV1354" s="1"/>
      <c r="AW1354" s="29"/>
      <c r="AX1354" s="1"/>
      <c r="AY1354" s="29"/>
      <c r="AZ1354" s="1"/>
      <c r="BA1354" s="29"/>
      <c r="BB1354" s="1"/>
      <c r="BC1354" s="29"/>
      <c r="BD1354" s="1"/>
      <c r="BE1354" s="29"/>
      <c r="BF1354" s="1">
        <v>38</v>
      </c>
      <c r="BG1354" s="29" t="s">
        <v>97</v>
      </c>
      <c r="BH1354" s="1"/>
      <c r="BI1354" s="29"/>
      <c r="BJ1354" s="1"/>
      <c r="BK1354" s="29"/>
      <c r="BL1354" s="1"/>
      <c r="BM1354" s="29"/>
      <c r="BN1354" s="1"/>
      <c r="BO1354" s="29"/>
      <c r="BP1354" s="1"/>
      <c r="BQ1354" s="29"/>
      <c r="BR1354" s="1"/>
      <c r="BS1354" s="29"/>
      <c r="BT1354" s="1"/>
      <c r="BU1354" s="1"/>
      <c r="BV1354" s="29"/>
      <c r="BW1354" s="1"/>
      <c r="BX1354" s="29"/>
      <c r="BY1354" s="33"/>
      <c r="BZ1354" s="29"/>
      <c r="CA1354" s="33"/>
      <c r="CB1354" s="29"/>
      <c r="CC1354" s="33"/>
    </row>
    <row r="1355" spans="1:81" s="60" customFormat="1" x14ac:dyDescent="0.35">
      <c r="A1355" s="33" t="s">
        <v>351</v>
      </c>
      <c r="B1355" s="1" t="s">
        <v>64</v>
      </c>
      <c r="C1355" s="1" t="s">
        <v>300</v>
      </c>
      <c r="D1355" s="1" t="s">
        <v>3454</v>
      </c>
      <c r="E1355" s="1" t="s">
        <v>58</v>
      </c>
      <c r="F1355" s="1">
        <v>999927801</v>
      </c>
      <c r="G1355" s="1">
        <f>(K1355+P1355+J1355+M1355+O1355+Q1355)-H1355</f>
        <v>15</v>
      </c>
      <c r="H1355" s="1">
        <f>(J1355+K1355+M1355+N1355+O1355+P1355+Q1355)*0.5</f>
        <v>15</v>
      </c>
      <c r="I1355" s="30"/>
      <c r="J1355" s="1">
        <f>SUM(AR1355,BW1355,CA1355)</f>
        <v>0</v>
      </c>
      <c r="K1355" s="1">
        <f>SUM(AD1355,AF1355,AH1355,AJ1355,AN1355,AL1355,AP1355,AT1355,AV1355,AX1355,AZ1355,BD1355,BF1355,BH1355,BJ1355,BL1355,BN1355,BB1355)</f>
        <v>30</v>
      </c>
      <c r="L1355" s="1">
        <f>COUNT(AD1355,AF1355,AH1355,AJ1355,AL1355,AN1355,AP1355,AT1355,AV1355,AX1355,AZ1355,BB1355,BD1355,BF1355,BH1355,BJ1355,BL1355,BN1355)</f>
        <v>1</v>
      </c>
      <c r="M1355" s="1">
        <f>BP1355+BR1355</f>
        <v>0</v>
      </c>
      <c r="N1355" s="1"/>
      <c r="O1355" s="1">
        <f>BU1355</f>
        <v>0</v>
      </c>
      <c r="P1355" s="1">
        <f>AB1355+BY1355</f>
        <v>0</v>
      </c>
      <c r="Q1355" s="1">
        <f>BT1355+CC1355</f>
        <v>0</v>
      </c>
      <c r="R1355" s="70"/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70"/>
      <c r="AB1355" s="1"/>
      <c r="AC1355" s="29"/>
      <c r="AD1355" s="1"/>
      <c r="AE1355" s="29"/>
      <c r="AF1355" s="1"/>
      <c r="AG1355" s="29"/>
      <c r="AH1355" s="1"/>
      <c r="AI1355" s="29"/>
      <c r="AJ1355" s="1"/>
      <c r="AK1355" s="29"/>
      <c r="AL1355" s="1"/>
      <c r="AM1355" s="29"/>
      <c r="AN1355" s="1"/>
      <c r="AO1355" s="29"/>
      <c r="AP1355" s="1"/>
      <c r="AQ1355" s="29"/>
      <c r="AR1355" s="1"/>
      <c r="AS1355" s="29"/>
      <c r="AT1355" s="1"/>
      <c r="AU1355" s="29"/>
      <c r="AV1355" s="1"/>
      <c r="AW1355" s="29"/>
      <c r="AX1355" s="1"/>
      <c r="AY1355" s="29"/>
      <c r="AZ1355" s="1"/>
      <c r="BA1355" s="29"/>
      <c r="BB1355" s="1"/>
      <c r="BC1355" s="29"/>
      <c r="BD1355" s="1"/>
      <c r="BE1355" s="29"/>
      <c r="BF1355" s="1"/>
      <c r="BG1355" s="29"/>
      <c r="BH1355" s="1"/>
      <c r="BI1355" s="29"/>
      <c r="BJ1355" s="1">
        <v>30</v>
      </c>
      <c r="BK1355" s="29">
        <v>1</v>
      </c>
      <c r="BL1355" s="1"/>
      <c r="BM1355" s="29"/>
      <c r="BN1355" s="1"/>
      <c r="BO1355" s="29"/>
      <c r="BP1355" s="1"/>
      <c r="BQ1355" s="29"/>
      <c r="BR1355" s="1"/>
      <c r="BS1355" s="29"/>
      <c r="BT1355" s="1"/>
      <c r="BU1355" s="1"/>
      <c r="BV1355" s="29"/>
      <c r="BW1355" s="1"/>
      <c r="BX1355" s="29"/>
      <c r="BY1355" s="33"/>
      <c r="BZ1355" s="29"/>
      <c r="CA1355" s="33"/>
      <c r="CB1355" s="29"/>
      <c r="CC1355" s="33"/>
    </row>
    <row r="1356" spans="1:81" s="60" customFormat="1" x14ac:dyDescent="0.35">
      <c r="A1356" s="33" t="s">
        <v>351</v>
      </c>
      <c r="B1356" s="1" t="s">
        <v>64</v>
      </c>
      <c r="C1356" s="1" t="s">
        <v>3507</v>
      </c>
      <c r="D1356" s="1" t="s">
        <v>3506</v>
      </c>
      <c r="E1356" s="1" t="s">
        <v>58</v>
      </c>
      <c r="F1356" s="1">
        <v>999927919</v>
      </c>
      <c r="G1356" s="1">
        <f>(K1356+P1356+J1356+M1356+O1356+Q1356)-H1356</f>
        <v>15</v>
      </c>
      <c r="H1356" s="1">
        <f>(J1356+K1356+M1356+N1356+O1356+P1356+Q1356)*0.5</f>
        <v>15</v>
      </c>
      <c r="I1356" s="30"/>
      <c r="J1356" s="1">
        <f>SUM(AR1356,BW1356,CA1356)</f>
        <v>0</v>
      </c>
      <c r="K1356" s="1">
        <f>SUM(AD1356,AF1356,AH1356,AJ1356,AN1356,AL1356,AP1356,AT1356,AV1356,AX1356,AZ1356,BD1356,BF1356,BH1356,BJ1356,BL1356,BN1356,BB1356)</f>
        <v>30</v>
      </c>
      <c r="L1356" s="1">
        <f>COUNT(AD1356,AF1356,AH1356,AJ1356,AL1356,AN1356,AP1356,AT1356,AV1356,AX1356,AZ1356,BB1356,BD1356,BF1356,BH1356,BJ1356,BL1356,BN1356)</f>
        <v>1</v>
      </c>
      <c r="M1356" s="1">
        <f>BP1356+BR1356</f>
        <v>0</v>
      </c>
      <c r="N1356" s="1"/>
      <c r="O1356" s="1">
        <f>BU1356</f>
        <v>0</v>
      </c>
      <c r="P1356" s="1">
        <f>AB1356+BY1356</f>
        <v>0</v>
      </c>
      <c r="Q1356" s="1">
        <f>BT1356+CC1356</f>
        <v>0</v>
      </c>
      <c r="R1356" s="70"/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70"/>
      <c r="AB1356" s="1"/>
      <c r="AC1356" s="29"/>
      <c r="AD1356" s="1"/>
      <c r="AE1356" s="29"/>
      <c r="AF1356" s="1"/>
      <c r="AG1356" s="29"/>
      <c r="AH1356" s="1"/>
      <c r="AI1356" s="29"/>
      <c r="AJ1356" s="1"/>
      <c r="AK1356" s="29"/>
      <c r="AL1356" s="1"/>
      <c r="AM1356" s="29"/>
      <c r="AN1356" s="1"/>
      <c r="AO1356" s="29"/>
      <c r="AP1356" s="1"/>
      <c r="AQ1356" s="29"/>
      <c r="AR1356" s="1"/>
      <c r="AS1356" s="29"/>
      <c r="AT1356" s="1"/>
      <c r="AU1356" s="29"/>
      <c r="AV1356" s="1"/>
      <c r="AW1356" s="29"/>
      <c r="AX1356" s="1"/>
      <c r="AY1356" s="29"/>
      <c r="AZ1356" s="1"/>
      <c r="BA1356" s="29"/>
      <c r="BB1356" s="1"/>
      <c r="BC1356" s="29"/>
      <c r="BD1356" s="1"/>
      <c r="BE1356" s="29"/>
      <c r="BF1356" s="1"/>
      <c r="BG1356" s="29"/>
      <c r="BH1356" s="1"/>
      <c r="BI1356" s="29"/>
      <c r="BJ1356" s="1">
        <v>30</v>
      </c>
      <c r="BK1356" s="29">
        <v>1</v>
      </c>
      <c r="BL1356" s="1"/>
      <c r="BM1356" s="29"/>
      <c r="BN1356" s="1"/>
      <c r="BO1356" s="29"/>
      <c r="BP1356" s="1"/>
      <c r="BQ1356" s="29"/>
      <c r="BR1356" s="1"/>
      <c r="BS1356" s="29"/>
      <c r="BT1356" s="1"/>
      <c r="BU1356" s="1"/>
      <c r="BV1356" s="29"/>
      <c r="BW1356" s="1"/>
      <c r="BX1356" s="29"/>
      <c r="BY1356" s="33"/>
      <c r="BZ1356" s="29"/>
      <c r="CA1356" s="33"/>
      <c r="CB1356" s="29"/>
      <c r="CC1356" s="33"/>
    </row>
    <row r="1357" spans="1:81" s="60" customFormat="1" x14ac:dyDescent="0.35">
      <c r="A1357" s="35" t="s">
        <v>310</v>
      </c>
      <c r="B1357" s="35" t="s">
        <v>311</v>
      </c>
      <c r="C1357" s="35" t="s">
        <v>312</v>
      </c>
      <c r="D1357" s="35" t="s">
        <v>313</v>
      </c>
      <c r="E1357" s="35" t="s">
        <v>74</v>
      </c>
      <c r="F1357" s="35">
        <v>999861810</v>
      </c>
      <c r="G1357" s="1">
        <f>(K1357+P1357+J1357+M1357+O1357+Q1357)-H1357</f>
        <v>45</v>
      </c>
      <c r="H1357" s="1"/>
      <c r="I1357" s="30"/>
      <c r="J1357" s="1">
        <f>SUM(AR1357,BW1357,CA1357)</f>
        <v>0</v>
      </c>
      <c r="K1357" s="1">
        <f>SUM(AD1357,AF1357,AH1357,AJ1357,AN1357,AL1357,AP1357,AT1357,AV1357,AX1357,AZ1357,BD1357,BF1357,BH1357,BJ1357,BL1357,BN1357,BB1357)</f>
        <v>45</v>
      </c>
      <c r="L1357" s="1">
        <f>COUNT(AD1357,AF1357,AH1357,AJ1357,AL1357,AN1357,AP1357,AT1357,AV1357,AX1357,AZ1357,BB1357,BD1357,BF1357,BH1357,BJ1357,BL1357,BN1357)</f>
        <v>1</v>
      </c>
      <c r="M1357" s="1">
        <f>BP1357+BR1357</f>
        <v>0</v>
      </c>
      <c r="N1357" s="1"/>
      <c r="O1357" s="1">
        <f>BU1357</f>
        <v>0</v>
      </c>
      <c r="P1357" s="1">
        <f>AB1357+BY1357</f>
        <v>0</v>
      </c>
      <c r="Q1357" s="1">
        <f>BT1357+CC1357</f>
        <v>0</v>
      </c>
      <c r="R1357" s="70"/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70"/>
      <c r="AB1357" s="1"/>
      <c r="AC1357" s="29"/>
      <c r="AD1357" s="1"/>
      <c r="AE1357" s="29"/>
      <c r="AF1357" s="1"/>
      <c r="AG1357" s="29"/>
      <c r="AH1357" s="1"/>
      <c r="AI1357" s="29"/>
      <c r="AJ1357" s="1"/>
      <c r="AK1357" s="29"/>
      <c r="AL1357" s="1"/>
      <c r="AM1357" s="29"/>
      <c r="AN1357" s="1"/>
      <c r="AO1357" s="29"/>
      <c r="AP1357" s="1"/>
      <c r="AQ1357" s="29"/>
      <c r="AR1357" s="1"/>
      <c r="AS1357" s="29"/>
      <c r="AT1357" s="1"/>
      <c r="AU1357" s="29"/>
      <c r="AV1357" s="1"/>
      <c r="AW1357" s="29"/>
      <c r="AX1357" s="1"/>
      <c r="AY1357" s="29"/>
      <c r="AZ1357" s="1"/>
      <c r="BA1357" s="29"/>
      <c r="BB1357" s="1"/>
      <c r="BC1357" s="29"/>
      <c r="BD1357" s="1"/>
      <c r="BE1357" s="29"/>
      <c r="BF1357" s="1"/>
      <c r="BG1357" s="29"/>
      <c r="BH1357" s="1">
        <v>45</v>
      </c>
      <c r="BI1357" s="29">
        <v>2</v>
      </c>
      <c r="BJ1357" s="1"/>
      <c r="BK1357" s="29"/>
      <c r="BL1357" s="1"/>
      <c r="BM1357" s="29"/>
      <c r="BN1357" s="1"/>
      <c r="BO1357" s="29"/>
      <c r="BP1357" s="1"/>
      <c r="BQ1357" s="29"/>
      <c r="BR1357" s="1"/>
      <c r="BS1357" s="29"/>
      <c r="BT1357" s="1"/>
      <c r="BU1357" s="1"/>
      <c r="BV1357" s="29"/>
      <c r="BW1357" s="1"/>
      <c r="BX1357" s="29"/>
      <c r="BY1357" s="33"/>
      <c r="BZ1357" s="29"/>
      <c r="CA1357" s="33"/>
      <c r="CB1357" s="29"/>
      <c r="CC1357" s="33"/>
    </row>
    <row r="1358" spans="1:81" s="60" customFormat="1" x14ac:dyDescent="0.35">
      <c r="A1358" s="1" t="s">
        <v>59</v>
      </c>
      <c r="B1358" s="33" t="s">
        <v>55</v>
      </c>
      <c r="C1358" s="33" t="s">
        <v>514</v>
      </c>
      <c r="D1358" s="33" t="s">
        <v>792</v>
      </c>
      <c r="E1358" s="33" t="s">
        <v>74</v>
      </c>
      <c r="F1358" s="1">
        <v>999908593</v>
      </c>
      <c r="G1358" s="1">
        <f>(K1358+P1358+J1358+M1358+O1358+Q1358)-H1358</f>
        <v>1318</v>
      </c>
      <c r="H1358" s="1"/>
      <c r="I1358" s="30"/>
      <c r="J1358" s="1">
        <f>SUM(AR1358,BW1358,CA1358)</f>
        <v>100</v>
      </c>
      <c r="K1358" s="1">
        <f>SUM(AD1358,AF1358,AH1358,AJ1358,AN1358,AL1358,AP1358,AT1358,AV1358,AX1358,AZ1358,BD1358,BF1358,BH1358,BJ1358,BL1358,BN1358,BB1358)</f>
        <v>210</v>
      </c>
      <c r="L1358" s="1">
        <f>COUNT(AD1358,AF1358,AH1358,AJ1358,AL1358,AN1358,AP1358,AT1358,AV1358,AX1358,AZ1358,BB1358,BD1358,BF1358,BH1358,BJ1358,BL1358,BN1358)</f>
        <v>2</v>
      </c>
      <c r="M1358" s="1">
        <f>BP1358+BR1358</f>
        <v>105</v>
      </c>
      <c r="N1358" s="1"/>
      <c r="O1358" s="1">
        <f>BU1358</f>
        <v>90</v>
      </c>
      <c r="P1358" s="1">
        <f>AB1358+BY1358</f>
        <v>313</v>
      </c>
      <c r="Q1358" s="1">
        <f>BT1358+CC1358</f>
        <v>500</v>
      </c>
      <c r="R1358" s="70"/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70"/>
      <c r="AB1358" s="1">
        <v>113</v>
      </c>
      <c r="AC1358" s="29">
        <v>4</v>
      </c>
      <c r="AD1358" s="1"/>
      <c r="AE1358" s="29"/>
      <c r="AF1358" s="1"/>
      <c r="AG1358" s="29"/>
      <c r="AH1358" s="1"/>
      <c r="AI1358" s="29"/>
      <c r="AJ1358" s="1"/>
      <c r="AK1358" s="29"/>
      <c r="AL1358" s="1"/>
      <c r="AM1358" s="29"/>
      <c r="AN1358" s="1"/>
      <c r="AO1358" s="29"/>
      <c r="AP1358" s="1"/>
      <c r="AQ1358" s="29"/>
      <c r="AR1358" s="1"/>
      <c r="AS1358" s="29"/>
      <c r="AT1358" s="1"/>
      <c r="AU1358" s="29"/>
      <c r="AV1358" s="1"/>
      <c r="AW1358" s="29"/>
      <c r="AX1358" s="1"/>
      <c r="AY1358" s="29"/>
      <c r="AZ1358" s="1"/>
      <c r="BA1358" s="29"/>
      <c r="BB1358" s="1">
        <v>120</v>
      </c>
      <c r="BC1358" s="29"/>
      <c r="BD1358" s="1"/>
      <c r="BE1358" s="29"/>
      <c r="BF1358" s="1">
        <v>90</v>
      </c>
      <c r="BG1358" s="29">
        <v>2</v>
      </c>
      <c r="BH1358" s="1"/>
      <c r="BI1358" s="29"/>
      <c r="BJ1358" s="1"/>
      <c r="BK1358" s="29"/>
      <c r="BL1358" s="1"/>
      <c r="BM1358" s="29"/>
      <c r="BN1358" s="1"/>
      <c r="BO1358" s="29"/>
      <c r="BP1358" s="1"/>
      <c r="BQ1358" s="29"/>
      <c r="BR1358" s="1">
        <v>105</v>
      </c>
      <c r="BS1358" s="29">
        <v>2</v>
      </c>
      <c r="BT1358" s="1">
        <v>250</v>
      </c>
      <c r="BU1358" s="1">
        <v>90</v>
      </c>
      <c r="BV1358" s="29">
        <v>4</v>
      </c>
      <c r="BW1358" s="1">
        <v>100</v>
      </c>
      <c r="BX1358" s="29">
        <v>1</v>
      </c>
      <c r="BY1358" s="33">
        <v>200</v>
      </c>
      <c r="BZ1358" s="29">
        <v>1</v>
      </c>
      <c r="CA1358" s="33"/>
      <c r="CB1358" s="29"/>
      <c r="CC1358" s="33">
        <v>250</v>
      </c>
    </row>
    <row r="1359" spans="1:81" s="60" customFormat="1" x14ac:dyDescent="0.35">
      <c r="A1359" s="1" t="s">
        <v>59</v>
      </c>
      <c r="B1359" s="33" t="s">
        <v>55</v>
      </c>
      <c r="C1359" s="33" t="s">
        <v>928</v>
      </c>
      <c r="D1359" s="33" t="s">
        <v>180</v>
      </c>
      <c r="E1359" s="33" t="s">
        <v>74</v>
      </c>
      <c r="F1359" s="1">
        <v>999914453</v>
      </c>
      <c r="G1359" s="1">
        <f>(K1359+P1359+J1359+M1359+O1359+Q1359)-H1359</f>
        <v>841</v>
      </c>
      <c r="H1359" s="1"/>
      <c r="I1359" s="30"/>
      <c r="J1359" s="1">
        <f>SUM(AR1359,BW1359,CA1359)</f>
        <v>0</v>
      </c>
      <c r="K1359" s="1">
        <f>SUM(AD1359,AF1359,AH1359,AJ1359,AN1359,AL1359,AP1359,AT1359,AV1359,AX1359,AZ1359,BD1359,BF1359,BH1359,BJ1359,BL1359,BN1359,BB1359)</f>
        <v>360</v>
      </c>
      <c r="L1359" s="1">
        <f>COUNT(AD1359,AF1359,AH1359,AJ1359,AL1359,AN1359,AP1359,AT1359,AV1359,AX1359,AZ1359,BB1359,BD1359,BF1359,BH1359,BJ1359,BL1359,BN1359)</f>
        <v>3</v>
      </c>
      <c r="M1359" s="1">
        <f>BP1359+BR1359</f>
        <v>140</v>
      </c>
      <c r="N1359" s="1"/>
      <c r="O1359" s="1">
        <f>BU1359</f>
        <v>78</v>
      </c>
      <c r="P1359" s="1">
        <f>AB1359+BY1359</f>
        <v>263</v>
      </c>
      <c r="Q1359" s="1">
        <f>BT1359+CC1359</f>
        <v>0</v>
      </c>
      <c r="R1359" s="70"/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70"/>
      <c r="AB1359" s="1">
        <v>113</v>
      </c>
      <c r="AC1359" s="29">
        <v>3</v>
      </c>
      <c r="AD1359" s="1"/>
      <c r="AE1359" s="29"/>
      <c r="AF1359" s="1"/>
      <c r="AG1359" s="29"/>
      <c r="AH1359" s="1"/>
      <c r="AI1359" s="29"/>
      <c r="AJ1359" s="1">
        <v>120</v>
      </c>
      <c r="AK1359" s="29">
        <v>1</v>
      </c>
      <c r="AL1359" s="1"/>
      <c r="AM1359" s="29"/>
      <c r="AN1359" s="1"/>
      <c r="AO1359" s="29"/>
      <c r="AP1359" s="1"/>
      <c r="AQ1359" s="29"/>
      <c r="AR1359" s="1"/>
      <c r="AS1359" s="29"/>
      <c r="AT1359" s="1"/>
      <c r="AU1359" s="29"/>
      <c r="AV1359" s="1"/>
      <c r="AW1359" s="29"/>
      <c r="AX1359" s="1">
        <v>120</v>
      </c>
      <c r="AY1359" s="29">
        <v>1</v>
      </c>
      <c r="AZ1359" s="1"/>
      <c r="BA1359" s="29"/>
      <c r="BB1359" s="1"/>
      <c r="BC1359" s="29"/>
      <c r="BD1359" s="1">
        <v>120</v>
      </c>
      <c r="BE1359" s="29">
        <v>1</v>
      </c>
      <c r="BF1359" s="1"/>
      <c r="BG1359" s="29"/>
      <c r="BH1359" s="1"/>
      <c r="BI1359" s="29"/>
      <c r="BJ1359" s="1"/>
      <c r="BK1359" s="29"/>
      <c r="BL1359" s="1"/>
      <c r="BM1359" s="29"/>
      <c r="BN1359" s="1"/>
      <c r="BO1359" s="29"/>
      <c r="BP1359" s="1"/>
      <c r="BQ1359" s="29"/>
      <c r="BR1359" s="1">
        <v>140</v>
      </c>
      <c r="BS1359" s="29">
        <v>1</v>
      </c>
      <c r="BT1359" s="1"/>
      <c r="BU1359" s="1">
        <v>78</v>
      </c>
      <c r="BV1359" s="29">
        <v>6</v>
      </c>
      <c r="BW1359" s="1"/>
      <c r="BX1359" s="29"/>
      <c r="BY1359" s="33">
        <v>150</v>
      </c>
      <c r="BZ1359" s="29">
        <v>2</v>
      </c>
      <c r="CA1359" s="33"/>
      <c r="CB1359" s="29"/>
      <c r="CC1359" s="33"/>
    </row>
    <row r="1360" spans="1:81" s="60" customFormat="1" x14ac:dyDescent="0.35">
      <c r="A1360" s="1" t="s">
        <v>59</v>
      </c>
      <c r="B1360" s="33" t="s">
        <v>55</v>
      </c>
      <c r="C1360" s="33" t="s">
        <v>560</v>
      </c>
      <c r="D1360" s="33" t="s">
        <v>664</v>
      </c>
      <c r="E1360" s="33" t="s">
        <v>74</v>
      </c>
      <c r="F1360" s="1">
        <v>999900302</v>
      </c>
      <c r="G1360" s="1">
        <f>(K1360+P1360+J1360+M1360+O1360+Q1360)-H1360</f>
        <v>690</v>
      </c>
      <c r="H1360" s="1"/>
      <c r="I1360" s="30"/>
      <c r="J1360" s="1">
        <f>SUM(AR1360,BW1360,CA1360)</f>
        <v>75</v>
      </c>
      <c r="K1360" s="1">
        <f>SUM(AD1360,AF1360,AH1360,AJ1360,AN1360,AL1360,AP1360,AT1360,AV1360,AX1360,AZ1360,BD1360,BF1360,BH1360,BJ1360,BL1360,BN1360,BB1360)</f>
        <v>330</v>
      </c>
      <c r="L1360" s="1">
        <f>COUNT(AD1360,AF1360,AH1360,AJ1360,AL1360,AN1360,AP1360,AT1360,AV1360,AX1360,AZ1360,BB1360,BD1360,BF1360,BH1360,BJ1360,BL1360,BN1360)</f>
        <v>3</v>
      </c>
      <c r="M1360" s="1">
        <f>BP1360+BR1360</f>
        <v>67</v>
      </c>
      <c r="N1360" s="1"/>
      <c r="O1360" s="1">
        <f>BU1360</f>
        <v>90</v>
      </c>
      <c r="P1360" s="1">
        <f>AB1360+BY1360</f>
        <v>128</v>
      </c>
      <c r="Q1360" s="1">
        <f>BT1360+CC1360</f>
        <v>0</v>
      </c>
      <c r="R1360" s="70"/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70"/>
      <c r="AB1360" s="1">
        <v>64</v>
      </c>
      <c r="AC1360" s="29"/>
      <c r="AD1360" s="1"/>
      <c r="AE1360" s="29"/>
      <c r="AF1360" s="1"/>
      <c r="AG1360" s="29"/>
      <c r="AH1360" s="1"/>
      <c r="AI1360" s="29"/>
      <c r="AJ1360" s="1"/>
      <c r="AK1360" s="29"/>
      <c r="AL1360" s="1"/>
      <c r="AM1360" s="29"/>
      <c r="AN1360" s="1"/>
      <c r="AO1360" s="29"/>
      <c r="AP1360" s="1">
        <v>120</v>
      </c>
      <c r="AQ1360" s="29">
        <v>1</v>
      </c>
      <c r="AR1360" s="1"/>
      <c r="AS1360" s="29"/>
      <c r="AT1360" s="1"/>
      <c r="AU1360" s="29"/>
      <c r="AV1360" s="1"/>
      <c r="AW1360" s="29"/>
      <c r="AX1360" s="1">
        <v>90</v>
      </c>
      <c r="AY1360" s="29">
        <v>2</v>
      </c>
      <c r="AZ1360" s="1"/>
      <c r="BA1360" s="29"/>
      <c r="BB1360" s="1"/>
      <c r="BC1360" s="29"/>
      <c r="BD1360" s="1"/>
      <c r="BE1360" s="29"/>
      <c r="BF1360" s="1"/>
      <c r="BG1360" s="29"/>
      <c r="BH1360" s="1"/>
      <c r="BI1360" s="29"/>
      <c r="BJ1360" s="1"/>
      <c r="BK1360" s="29"/>
      <c r="BL1360" s="1">
        <v>120</v>
      </c>
      <c r="BM1360" s="29">
        <v>1</v>
      </c>
      <c r="BN1360" s="1"/>
      <c r="BO1360" s="29"/>
      <c r="BP1360" s="1">
        <v>67</v>
      </c>
      <c r="BQ1360" s="29">
        <v>6</v>
      </c>
      <c r="BR1360" s="1"/>
      <c r="BS1360" s="29"/>
      <c r="BT1360" s="1"/>
      <c r="BU1360" s="1">
        <v>90</v>
      </c>
      <c r="BV1360" s="29">
        <v>3</v>
      </c>
      <c r="BW1360" s="1">
        <v>75</v>
      </c>
      <c r="BX1360" s="29">
        <v>2</v>
      </c>
      <c r="BY1360" s="33">
        <v>64</v>
      </c>
      <c r="BZ1360" s="29" t="s">
        <v>97</v>
      </c>
      <c r="CA1360" s="33"/>
      <c r="CB1360" s="29"/>
      <c r="CC1360" s="33"/>
    </row>
    <row r="1361" spans="1:81" s="60" customFormat="1" x14ac:dyDescent="0.35">
      <c r="A1361" s="1" t="s">
        <v>59</v>
      </c>
      <c r="B1361" s="1" t="s">
        <v>55</v>
      </c>
      <c r="C1361" s="1" t="s">
        <v>1008</v>
      </c>
      <c r="D1361" s="1" t="s">
        <v>114</v>
      </c>
      <c r="E1361" s="1" t="s">
        <v>74</v>
      </c>
      <c r="F1361" s="1">
        <v>999916398</v>
      </c>
      <c r="G1361" s="1">
        <f>(K1361+P1361+J1361+M1361+O1361+Q1361)-H1361</f>
        <v>627</v>
      </c>
      <c r="H1361" s="33"/>
      <c r="I1361" s="30"/>
      <c r="J1361" s="1">
        <f>SUM(AR1361,BW1361,CA1361)</f>
        <v>100</v>
      </c>
      <c r="K1361" s="1">
        <f>SUM(AD1361,AF1361,AH1361,AJ1361,AN1361,AL1361,AP1361,AT1361,AV1361,AX1361,AZ1361,BD1361,BF1361,BH1361,BJ1361,BL1361,BN1361,BB1361)</f>
        <v>136</v>
      </c>
      <c r="L1361" s="1">
        <f>COUNT(AD1361,AF1361,AH1361,AJ1361,AL1361,AN1361,AP1361,AT1361,AV1361,AX1361,AZ1361,BB1361,BD1361,BF1361,BH1361,BJ1361,BL1361,BN1361)</f>
        <v>2</v>
      </c>
      <c r="M1361" s="1">
        <f>BP1361+BR1361</f>
        <v>79</v>
      </c>
      <c r="N1361" s="1"/>
      <c r="O1361" s="1">
        <f>BU1361</f>
        <v>120</v>
      </c>
      <c r="P1361" s="1">
        <f>AB1361+BY1361</f>
        <v>192</v>
      </c>
      <c r="Q1361" s="1">
        <f>BT1361+CC1361</f>
        <v>0</v>
      </c>
      <c r="R1361" s="70"/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70"/>
      <c r="AB1361" s="1">
        <v>93</v>
      </c>
      <c r="AC1361" s="29">
        <v>7</v>
      </c>
      <c r="AD1361" s="1"/>
      <c r="AE1361" s="29"/>
      <c r="AF1361" s="1"/>
      <c r="AG1361" s="29"/>
      <c r="AH1361" s="1"/>
      <c r="AI1361" s="29"/>
      <c r="AJ1361" s="1"/>
      <c r="AK1361" s="29"/>
      <c r="AL1361" s="1"/>
      <c r="AM1361" s="29"/>
      <c r="AN1361" s="1"/>
      <c r="AO1361" s="29"/>
      <c r="AP1361" s="1">
        <v>68</v>
      </c>
      <c r="AQ1361" s="29">
        <v>3</v>
      </c>
      <c r="AR1361" s="1"/>
      <c r="AS1361" s="29"/>
      <c r="AT1361" s="1"/>
      <c r="AU1361" s="29"/>
      <c r="AV1361" s="1"/>
      <c r="AW1361" s="29"/>
      <c r="AX1361" s="1">
        <v>68</v>
      </c>
      <c r="AY1361" s="29">
        <v>3</v>
      </c>
      <c r="AZ1361" s="1"/>
      <c r="BA1361" s="29"/>
      <c r="BB1361" s="1"/>
      <c r="BC1361" s="29"/>
      <c r="BD1361" s="1"/>
      <c r="BE1361" s="29"/>
      <c r="BF1361" s="1"/>
      <c r="BG1361" s="29"/>
      <c r="BH1361" s="1"/>
      <c r="BI1361" s="29"/>
      <c r="BJ1361" s="1"/>
      <c r="BK1361" s="29"/>
      <c r="BL1361" s="1"/>
      <c r="BM1361" s="29"/>
      <c r="BN1361" s="1"/>
      <c r="BO1361" s="29"/>
      <c r="BP1361" s="1">
        <v>79</v>
      </c>
      <c r="BQ1361" s="29">
        <v>3</v>
      </c>
      <c r="BR1361" s="1"/>
      <c r="BS1361" s="29"/>
      <c r="BT1361" s="1"/>
      <c r="BU1361" s="1">
        <v>120</v>
      </c>
      <c r="BV1361" s="29">
        <v>2</v>
      </c>
      <c r="BW1361" s="1"/>
      <c r="BX1361" s="29"/>
      <c r="BY1361" s="33">
        <v>99</v>
      </c>
      <c r="BZ1361" s="29">
        <v>6</v>
      </c>
      <c r="CA1361" s="33">
        <v>100</v>
      </c>
      <c r="CB1361" s="29">
        <v>1</v>
      </c>
      <c r="CC1361" s="33"/>
    </row>
    <row r="1362" spans="1:81" s="60" customFormat="1" x14ac:dyDescent="0.35">
      <c r="A1362" s="1" t="s">
        <v>59</v>
      </c>
      <c r="B1362" s="1" t="s">
        <v>55</v>
      </c>
      <c r="C1362" s="1" t="s">
        <v>1037</v>
      </c>
      <c r="D1362" s="1" t="s">
        <v>1038</v>
      </c>
      <c r="E1362" s="1" t="s">
        <v>74</v>
      </c>
      <c r="F1362" s="1">
        <v>999916672</v>
      </c>
      <c r="G1362" s="1">
        <f>(K1362+P1362+J1362+M1362+O1362+Q1362)-H1362</f>
        <v>573</v>
      </c>
      <c r="H1362" s="33"/>
      <c r="I1362" s="30"/>
      <c r="J1362" s="1">
        <f>SUM(AR1362,BW1362,CA1362)</f>
        <v>56</v>
      </c>
      <c r="K1362" s="1">
        <f>SUM(AD1362,AF1362,AH1362,AJ1362,AN1362,AL1362,AP1362,AT1362,AV1362,AX1362,AZ1362,BD1362,BF1362,BH1362,BJ1362,BL1362,BN1362,BB1362)</f>
        <v>226</v>
      </c>
      <c r="L1362" s="1">
        <f>COUNT(AD1362,AF1362,AH1362,AJ1362,AL1362,AN1362,AP1362,AT1362,AV1362,AX1362,AZ1362,BB1362,BD1362,BF1362,BH1362,BJ1362,BL1362,BN1362)</f>
        <v>3</v>
      </c>
      <c r="M1362" s="1">
        <f>BP1362+BR1362</f>
        <v>63</v>
      </c>
      <c r="N1362" s="1"/>
      <c r="O1362" s="1">
        <f>BU1362</f>
        <v>51</v>
      </c>
      <c r="P1362" s="1">
        <f>AB1362+BY1362</f>
        <v>177</v>
      </c>
      <c r="Q1362" s="1">
        <f>BT1362+CC1362</f>
        <v>0</v>
      </c>
      <c r="R1362" s="70"/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70"/>
      <c r="AB1362" s="1">
        <v>64</v>
      </c>
      <c r="AC1362" s="29"/>
      <c r="AD1362" s="1"/>
      <c r="AE1362" s="29"/>
      <c r="AF1362" s="1"/>
      <c r="AG1362" s="29"/>
      <c r="AH1362" s="1">
        <v>68</v>
      </c>
      <c r="AI1362" s="29">
        <v>4</v>
      </c>
      <c r="AJ1362" s="1"/>
      <c r="AK1362" s="29"/>
      <c r="AL1362" s="1"/>
      <c r="AM1362" s="29"/>
      <c r="AN1362" s="1"/>
      <c r="AO1362" s="29"/>
      <c r="AP1362" s="1"/>
      <c r="AQ1362" s="29"/>
      <c r="AR1362" s="1"/>
      <c r="AS1362" s="29"/>
      <c r="AT1362" s="1"/>
      <c r="AU1362" s="29"/>
      <c r="AV1362" s="1"/>
      <c r="AW1362" s="29"/>
      <c r="AX1362" s="1"/>
      <c r="AY1362" s="29"/>
      <c r="AZ1362" s="1"/>
      <c r="BA1362" s="29"/>
      <c r="BB1362" s="1">
        <v>90</v>
      </c>
      <c r="BC1362" s="29"/>
      <c r="BD1362" s="1"/>
      <c r="BE1362" s="29"/>
      <c r="BF1362" s="1">
        <v>68</v>
      </c>
      <c r="BG1362" s="29">
        <v>3</v>
      </c>
      <c r="BH1362" s="1"/>
      <c r="BI1362" s="29"/>
      <c r="BJ1362" s="1"/>
      <c r="BK1362" s="29"/>
      <c r="BL1362" s="1"/>
      <c r="BM1362" s="29"/>
      <c r="BN1362" s="1"/>
      <c r="BO1362" s="29"/>
      <c r="BP1362" s="1"/>
      <c r="BQ1362" s="29"/>
      <c r="BR1362" s="1">
        <v>63</v>
      </c>
      <c r="BS1362" s="29">
        <v>7</v>
      </c>
      <c r="BT1362" s="1"/>
      <c r="BU1362" s="1">
        <v>51</v>
      </c>
      <c r="BV1362" s="29" t="s">
        <v>97</v>
      </c>
      <c r="BW1362" s="1">
        <v>56</v>
      </c>
      <c r="BX1362" s="29">
        <v>3</v>
      </c>
      <c r="BY1362" s="33">
        <v>113</v>
      </c>
      <c r="BZ1362" s="29">
        <v>3</v>
      </c>
      <c r="CA1362" s="33"/>
      <c r="CB1362" s="29"/>
      <c r="CC1362" s="33"/>
    </row>
    <row r="1363" spans="1:81" s="60" customFormat="1" x14ac:dyDescent="0.35">
      <c r="A1363" s="1" t="s">
        <v>59</v>
      </c>
      <c r="B1363" s="1" t="s">
        <v>55</v>
      </c>
      <c r="C1363" s="1" t="s">
        <v>929</v>
      </c>
      <c r="D1363" s="1" t="s">
        <v>930</v>
      </c>
      <c r="E1363" s="1" t="s">
        <v>74</v>
      </c>
      <c r="F1363" s="1">
        <v>999914467</v>
      </c>
      <c r="G1363" s="1">
        <f>(K1363+P1363+J1363+M1363+O1363+Q1363)-H1363</f>
        <v>572</v>
      </c>
      <c r="H1363" s="33"/>
      <c r="I1363" s="30"/>
      <c r="J1363" s="1">
        <f>SUM(AR1363,BW1363,CA1363)</f>
        <v>0</v>
      </c>
      <c r="K1363" s="1">
        <f>SUM(AD1363,AF1363,AH1363,AJ1363,AN1363,AL1363,AP1363,AT1363,AV1363,AX1363,AZ1363,BD1363,BF1363,BH1363,BJ1363,BL1363,BN1363,BB1363)</f>
        <v>210</v>
      </c>
      <c r="L1363" s="1">
        <f>COUNT(AD1363,AF1363,AH1363,AJ1363,AL1363,AN1363,AP1363,AT1363,AV1363,AX1363,AZ1363,BB1363,BD1363,BF1363,BH1363,BJ1363,BL1363,BN1363)</f>
        <v>2</v>
      </c>
      <c r="M1363" s="1">
        <f>BP1363+BR1363</f>
        <v>79</v>
      </c>
      <c r="N1363" s="1"/>
      <c r="O1363" s="1">
        <f>BU1363</f>
        <v>84</v>
      </c>
      <c r="P1363" s="1">
        <f>AB1363+BY1363</f>
        <v>199</v>
      </c>
      <c r="Q1363" s="1">
        <f>BT1363+CC1363</f>
        <v>0</v>
      </c>
      <c r="R1363" s="70"/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70"/>
      <c r="AB1363" s="1">
        <v>106</v>
      </c>
      <c r="AC1363" s="29">
        <v>5</v>
      </c>
      <c r="AD1363" s="1"/>
      <c r="AE1363" s="29"/>
      <c r="AF1363" s="1"/>
      <c r="AG1363" s="29"/>
      <c r="AH1363" s="1">
        <v>90</v>
      </c>
      <c r="AI1363" s="29">
        <v>2</v>
      </c>
      <c r="AJ1363" s="1"/>
      <c r="AK1363" s="29"/>
      <c r="AL1363" s="1"/>
      <c r="AM1363" s="29"/>
      <c r="AN1363" s="1"/>
      <c r="AO1363" s="29"/>
      <c r="AP1363" s="1"/>
      <c r="AQ1363" s="29"/>
      <c r="AR1363" s="1"/>
      <c r="AS1363" s="29"/>
      <c r="AT1363" s="1"/>
      <c r="AU1363" s="29"/>
      <c r="AV1363" s="1"/>
      <c r="AW1363" s="29"/>
      <c r="AX1363" s="1"/>
      <c r="AY1363" s="29"/>
      <c r="AZ1363" s="1"/>
      <c r="BA1363" s="29"/>
      <c r="BB1363" s="1"/>
      <c r="BC1363" s="29"/>
      <c r="BD1363" s="1"/>
      <c r="BE1363" s="29"/>
      <c r="BF1363" s="1">
        <v>120</v>
      </c>
      <c r="BG1363" s="29">
        <v>1</v>
      </c>
      <c r="BH1363" s="1"/>
      <c r="BI1363" s="29"/>
      <c r="BJ1363" s="1"/>
      <c r="BK1363" s="29"/>
      <c r="BL1363" s="1"/>
      <c r="BM1363" s="29"/>
      <c r="BN1363" s="1"/>
      <c r="BO1363" s="29"/>
      <c r="BP1363" s="1"/>
      <c r="BQ1363" s="29"/>
      <c r="BR1363" s="1">
        <v>79</v>
      </c>
      <c r="BS1363" s="29">
        <v>3</v>
      </c>
      <c r="BT1363" s="1"/>
      <c r="BU1363" s="1">
        <v>84</v>
      </c>
      <c r="BV1363" s="29">
        <v>5</v>
      </c>
      <c r="BW1363" s="1"/>
      <c r="BX1363" s="29"/>
      <c r="BY1363" s="33">
        <v>93</v>
      </c>
      <c r="BZ1363" s="29">
        <v>7</v>
      </c>
      <c r="CA1363" s="33"/>
      <c r="CB1363" s="29"/>
      <c r="CC1363" s="33"/>
    </row>
    <row r="1364" spans="1:81" s="60" customFormat="1" x14ac:dyDescent="0.35">
      <c r="A1364" s="1" t="s">
        <v>59</v>
      </c>
      <c r="B1364" s="1" t="s">
        <v>55</v>
      </c>
      <c r="C1364" s="1" t="s">
        <v>653</v>
      </c>
      <c r="D1364" s="1" t="s">
        <v>210</v>
      </c>
      <c r="E1364" s="1" t="s">
        <v>74</v>
      </c>
      <c r="F1364" s="1">
        <v>999899298</v>
      </c>
      <c r="G1364" s="1">
        <f>(K1364+P1364+J1364+M1364+O1364+Q1364)-H1364</f>
        <v>529</v>
      </c>
      <c r="H1364" s="1"/>
      <c r="I1364" s="30"/>
      <c r="J1364" s="1">
        <f>SUM(AR1364,BW1364,CA1364)</f>
        <v>44</v>
      </c>
      <c r="K1364" s="1">
        <f>SUM(AD1364,AF1364,AH1364,AJ1364,AN1364,AL1364,AP1364,AT1364,AV1364,AX1364,AZ1364,BD1364,BF1364,BH1364,BJ1364,BL1364,BN1364,BB1364)</f>
        <v>180</v>
      </c>
      <c r="L1364" s="1">
        <f>COUNT(AD1364,AF1364,AH1364,AJ1364,AL1364,AN1364,AP1364,AT1364,AV1364,AX1364,AZ1364,BB1364,BD1364,BF1364,BH1364,BJ1364,BL1364,BN1364)</f>
        <v>2</v>
      </c>
      <c r="M1364" s="1">
        <f>BP1364+BR1364</f>
        <v>67</v>
      </c>
      <c r="N1364" s="1"/>
      <c r="O1364" s="1">
        <f>BU1364</f>
        <v>68</v>
      </c>
      <c r="P1364" s="1">
        <f>AB1364+BY1364</f>
        <v>170</v>
      </c>
      <c r="Q1364" s="1">
        <f>BT1364+CC1364</f>
        <v>0</v>
      </c>
      <c r="R1364" s="70"/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70"/>
      <c r="AB1364" s="1">
        <v>64</v>
      </c>
      <c r="AC1364" s="29"/>
      <c r="AD1364" s="1"/>
      <c r="AE1364" s="29"/>
      <c r="AF1364" s="1"/>
      <c r="AG1364" s="29"/>
      <c r="AH1364" s="1"/>
      <c r="AI1364" s="29"/>
      <c r="AJ1364" s="1">
        <v>90</v>
      </c>
      <c r="AK1364" s="29">
        <v>2</v>
      </c>
      <c r="AL1364" s="1"/>
      <c r="AM1364" s="29"/>
      <c r="AN1364" s="1"/>
      <c r="AO1364" s="29"/>
      <c r="AP1364" s="1"/>
      <c r="AQ1364" s="29"/>
      <c r="AR1364" s="1"/>
      <c r="AS1364" s="29"/>
      <c r="AT1364" s="1"/>
      <c r="AU1364" s="29"/>
      <c r="AV1364" s="1"/>
      <c r="AW1364" s="29"/>
      <c r="AX1364" s="1"/>
      <c r="AY1364" s="29"/>
      <c r="AZ1364" s="1"/>
      <c r="BA1364" s="29"/>
      <c r="BB1364" s="1"/>
      <c r="BC1364" s="29"/>
      <c r="BD1364" s="1">
        <v>90</v>
      </c>
      <c r="BE1364" s="29">
        <v>2</v>
      </c>
      <c r="BF1364" s="1"/>
      <c r="BG1364" s="29"/>
      <c r="BH1364" s="1"/>
      <c r="BI1364" s="29"/>
      <c r="BJ1364" s="1"/>
      <c r="BK1364" s="29"/>
      <c r="BL1364" s="1"/>
      <c r="BM1364" s="29"/>
      <c r="BN1364" s="1"/>
      <c r="BO1364" s="29"/>
      <c r="BP1364" s="1"/>
      <c r="BQ1364" s="29"/>
      <c r="BR1364" s="1">
        <v>67</v>
      </c>
      <c r="BS1364" s="29">
        <v>6</v>
      </c>
      <c r="BT1364" s="1"/>
      <c r="BU1364" s="1">
        <v>68</v>
      </c>
      <c r="BV1364" s="29">
        <v>8</v>
      </c>
      <c r="BW1364" s="1"/>
      <c r="BX1364" s="29"/>
      <c r="BY1364" s="33">
        <v>106</v>
      </c>
      <c r="BZ1364" s="29">
        <v>5</v>
      </c>
      <c r="CA1364" s="33">
        <v>44</v>
      </c>
      <c r="CB1364" s="29">
        <v>7</v>
      </c>
      <c r="CC1364" s="33"/>
    </row>
    <row r="1365" spans="1:81" s="60" customFormat="1" x14ac:dyDescent="0.35">
      <c r="A1365" s="1" t="s">
        <v>59</v>
      </c>
      <c r="B1365" s="33" t="s">
        <v>55</v>
      </c>
      <c r="C1365" s="33" t="s">
        <v>698</v>
      </c>
      <c r="D1365" s="33" t="s">
        <v>699</v>
      </c>
      <c r="E1365" s="33" t="s">
        <v>74</v>
      </c>
      <c r="F1365" s="1">
        <v>999904445</v>
      </c>
      <c r="G1365" s="1">
        <f>(K1365+P1365+J1365+M1365+O1365+Q1365)-H1365</f>
        <v>502</v>
      </c>
      <c r="H1365" s="1"/>
      <c r="I1365" s="30"/>
      <c r="J1365" s="1">
        <f>SUM(AR1365,BW1365,CA1365)</f>
        <v>0</v>
      </c>
      <c r="K1365" s="1">
        <f>SUM(AD1365,AF1365,AH1365,AJ1365,AN1365,AL1365,AP1365,AT1365,AV1365,AX1365,AZ1365,BD1365,BF1365,BH1365,BJ1365,BL1365,BN1365,BB1365)</f>
        <v>90</v>
      </c>
      <c r="L1365" s="1">
        <f>COUNT(AD1365,AF1365,AH1365,AJ1365,AL1365,AN1365,AP1365,AT1365,AV1365,AX1365,AZ1365,BB1365,BD1365,BF1365,BH1365,BJ1365,BL1365,BN1365)</f>
        <v>1</v>
      </c>
      <c r="M1365" s="1">
        <f>BP1365+BR1365</f>
        <v>105</v>
      </c>
      <c r="N1365" s="1"/>
      <c r="O1365" s="1">
        <f>BU1365</f>
        <v>72</v>
      </c>
      <c r="P1365" s="1">
        <f>AB1365+BY1365</f>
        <v>235</v>
      </c>
      <c r="Q1365" s="1">
        <f>BT1365+CC1365</f>
        <v>0</v>
      </c>
      <c r="R1365" s="70"/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70"/>
      <c r="AB1365" s="1">
        <v>150</v>
      </c>
      <c r="AC1365" s="29">
        <v>2</v>
      </c>
      <c r="AD1365" s="1"/>
      <c r="AE1365" s="29"/>
      <c r="AF1365" s="1"/>
      <c r="AG1365" s="29"/>
      <c r="AH1365" s="1"/>
      <c r="AI1365" s="29"/>
      <c r="AJ1365" s="1"/>
      <c r="AK1365" s="29"/>
      <c r="AL1365" s="1"/>
      <c r="AM1365" s="29"/>
      <c r="AN1365" s="1"/>
      <c r="AO1365" s="29"/>
      <c r="AP1365" s="1">
        <v>90</v>
      </c>
      <c r="AQ1365" s="29">
        <v>2</v>
      </c>
      <c r="AR1365" s="1"/>
      <c r="AS1365" s="29"/>
      <c r="AT1365" s="1"/>
      <c r="AU1365" s="29"/>
      <c r="AV1365" s="1"/>
      <c r="AW1365" s="29"/>
      <c r="AX1365" s="1"/>
      <c r="AY1365" s="29"/>
      <c r="AZ1365" s="1"/>
      <c r="BA1365" s="29"/>
      <c r="BB1365" s="1"/>
      <c r="BC1365" s="29"/>
      <c r="BD1365" s="1"/>
      <c r="BE1365" s="29"/>
      <c r="BF1365" s="1"/>
      <c r="BG1365" s="29"/>
      <c r="BH1365" s="1"/>
      <c r="BI1365" s="29"/>
      <c r="BJ1365" s="1"/>
      <c r="BK1365" s="29"/>
      <c r="BL1365" s="1"/>
      <c r="BM1365" s="29"/>
      <c r="BN1365" s="1"/>
      <c r="BO1365" s="29"/>
      <c r="BP1365" s="1">
        <v>105</v>
      </c>
      <c r="BQ1365" s="29">
        <v>2</v>
      </c>
      <c r="BR1365" s="1"/>
      <c r="BS1365" s="29"/>
      <c r="BT1365" s="1"/>
      <c r="BU1365" s="1">
        <v>72</v>
      </c>
      <c r="BV1365" s="29">
        <v>7</v>
      </c>
      <c r="BW1365" s="1"/>
      <c r="BX1365" s="29"/>
      <c r="BY1365" s="33">
        <v>85</v>
      </c>
      <c r="BZ1365" s="29">
        <v>8</v>
      </c>
      <c r="CA1365" s="33"/>
      <c r="CB1365" s="29"/>
      <c r="CC1365" s="33"/>
    </row>
    <row r="1366" spans="1:81" s="60" customFormat="1" x14ac:dyDescent="0.35">
      <c r="A1366" s="1" t="s">
        <v>59</v>
      </c>
      <c r="B1366" s="1" t="s">
        <v>55</v>
      </c>
      <c r="C1366" s="1" t="s">
        <v>763</v>
      </c>
      <c r="D1366" s="1" t="s">
        <v>764</v>
      </c>
      <c r="E1366" s="1" t="s">
        <v>74</v>
      </c>
      <c r="F1366" s="1">
        <v>999907568</v>
      </c>
      <c r="G1366" s="1">
        <f>(K1366+P1366+J1366+M1366+O1366+Q1366)-H1366</f>
        <v>379</v>
      </c>
      <c r="H1366" s="33"/>
      <c r="I1366" s="30"/>
      <c r="J1366" s="1">
        <f>SUM(AR1366,BW1366,CA1366)</f>
        <v>0</v>
      </c>
      <c r="K1366" s="1">
        <f>SUM(AD1366,AF1366,AH1366,AJ1366,AN1366,AL1366,AP1366,AT1366,AV1366,AX1366,AZ1366,BD1366,BF1366,BH1366,BJ1366,BL1366,BN1366,BB1366)</f>
        <v>183</v>
      </c>
      <c r="L1366" s="1">
        <f>COUNT(AD1366,AF1366,AH1366,AJ1366,AL1366,AN1366,AP1366,AT1366,AV1366,AX1366,AZ1366,BB1366,BD1366,BF1366,BH1366,BJ1366,BL1366,BN1366)</f>
        <v>2</v>
      </c>
      <c r="M1366" s="1">
        <f>BP1366+BR1366</f>
        <v>33</v>
      </c>
      <c r="N1366" s="1"/>
      <c r="O1366" s="1">
        <f>BU1366</f>
        <v>51</v>
      </c>
      <c r="P1366" s="1">
        <f>AB1366+BY1366</f>
        <v>112</v>
      </c>
      <c r="Q1366" s="1">
        <f>BT1366+CC1366</f>
        <v>0</v>
      </c>
      <c r="R1366" s="70"/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70"/>
      <c r="AB1366" s="1">
        <v>64</v>
      </c>
      <c r="AC1366" s="29"/>
      <c r="AD1366" s="1"/>
      <c r="AE1366" s="29"/>
      <c r="AF1366" s="1"/>
      <c r="AG1366" s="29"/>
      <c r="AH1366" s="1">
        <v>63</v>
      </c>
      <c r="AI1366" s="29">
        <v>5</v>
      </c>
      <c r="AJ1366" s="1"/>
      <c r="AK1366" s="29"/>
      <c r="AL1366" s="1">
        <v>120</v>
      </c>
      <c r="AM1366" s="29">
        <v>1</v>
      </c>
      <c r="AN1366" s="1"/>
      <c r="AO1366" s="29"/>
      <c r="AP1366" s="1"/>
      <c r="AQ1366" s="29"/>
      <c r="AR1366" s="1"/>
      <c r="AS1366" s="29"/>
      <c r="AT1366" s="1"/>
      <c r="AU1366" s="29"/>
      <c r="AV1366" s="1"/>
      <c r="AW1366" s="29"/>
      <c r="AX1366" s="1"/>
      <c r="AY1366" s="29"/>
      <c r="AZ1366" s="1"/>
      <c r="BA1366" s="29"/>
      <c r="BB1366" s="1"/>
      <c r="BC1366" s="29"/>
      <c r="BD1366" s="1"/>
      <c r="BE1366" s="29"/>
      <c r="BF1366" s="1"/>
      <c r="BG1366" s="29"/>
      <c r="BH1366" s="1"/>
      <c r="BI1366" s="29"/>
      <c r="BJ1366" s="1"/>
      <c r="BK1366" s="29"/>
      <c r="BL1366" s="1"/>
      <c r="BM1366" s="29"/>
      <c r="BN1366" s="1"/>
      <c r="BO1366" s="29"/>
      <c r="BP1366" s="1"/>
      <c r="BQ1366" s="29"/>
      <c r="BR1366" s="1">
        <v>33</v>
      </c>
      <c r="BS1366" s="29" t="s">
        <v>175</v>
      </c>
      <c r="BT1366" s="1"/>
      <c r="BU1366" s="1">
        <v>51</v>
      </c>
      <c r="BV1366" s="29" t="s">
        <v>97</v>
      </c>
      <c r="BW1366" s="1"/>
      <c r="BX1366" s="29"/>
      <c r="BY1366" s="33">
        <v>48</v>
      </c>
      <c r="BZ1366" s="29" t="s">
        <v>175</v>
      </c>
      <c r="CA1366" s="33"/>
      <c r="CB1366" s="29"/>
      <c r="CC1366" s="33"/>
    </row>
    <row r="1367" spans="1:81" s="60" customFormat="1" x14ac:dyDescent="0.35">
      <c r="A1367" s="34" t="s">
        <v>59</v>
      </c>
      <c r="B1367" s="33" t="s">
        <v>55</v>
      </c>
      <c r="C1367" s="33" t="s">
        <v>373</v>
      </c>
      <c r="D1367" s="33" t="s">
        <v>301</v>
      </c>
      <c r="E1367" s="33" t="s">
        <v>74</v>
      </c>
      <c r="F1367" s="33">
        <v>999925180</v>
      </c>
      <c r="G1367" s="1">
        <f>(K1367+P1367+J1367+M1367+O1367+Q1367)-H1367</f>
        <v>363</v>
      </c>
      <c r="H1367" s="1">
        <f>(J1367+K1367+M1367+N1367+O1367+P1367+Q1367)*0.5</f>
        <v>363</v>
      </c>
      <c r="I1367" s="30"/>
      <c r="J1367" s="1">
        <f>SUM(AR1367,BW1367,CA1367)</f>
        <v>0</v>
      </c>
      <c r="K1367" s="1">
        <f>SUM(AD1367,AF1367,AH1367,AJ1367,AN1367,AL1367,AP1367,AT1367,AV1367,AX1367,AZ1367,BD1367,BF1367,BH1367,BJ1367,BL1367,BN1367,BB1367)</f>
        <v>360</v>
      </c>
      <c r="L1367" s="1">
        <f>COUNT(AD1367,AF1367,AH1367,AJ1367,AL1367,AN1367,AP1367,AT1367,AV1367,AX1367,AZ1367,BB1367,BD1367,BF1367,BH1367,BJ1367,BL1367,BN1367)</f>
        <v>3</v>
      </c>
      <c r="M1367" s="1">
        <f>BP1367+BR1367</f>
        <v>140</v>
      </c>
      <c r="N1367" s="1"/>
      <c r="O1367" s="1">
        <f>BU1367</f>
        <v>0</v>
      </c>
      <c r="P1367" s="1">
        <f>AB1367+BY1367</f>
        <v>226</v>
      </c>
      <c r="Q1367" s="1">
        <f>BT1367+CC1367</f>
        <v>0</v>
      </c>
      <c r="R1367" s="70"/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70"/>
      <c r="AB1367" s="1">
        <v>113</v>
      </c>
      <c r="AC1367" s="29">
        <v>4</v>
      </c>
      <c r="AD1367" s="33"/>
      <c r="AE1367" s="29"/>
      <c r="AF1367" s="1"/>
      <c r="AG1367" s="29"/>
      <c r="AH1367" s="1"/>
      <c r="AI1367" s="29"/>
      <c r="AJ1367" s="1"/>
      <c r="AK1367" s="29"/>
      <c r="AL1367" s="1">
        <v>120</v>
      </c>
      <c r="AM1367" s="29">
        <v>1</v>
      </c>
      <c r="AN1367" s="1"/>
      <c r="AO1367" s="29"/>
      <c r="AP1367" s="1"/>
      <c r="AQ1367" s="29"/>
      <c r="AR1367" s="1"/>
      <c r="AS1367" s="29"/>
      <c r="AT1367" s="1">
        <v>120</v>
      </c>
      <c r="AU1367" s="29">
        <v>1</v>
      </c>
      <c r="AV1367" s="1"/>
      <c r="AW1367" s="29"/>
      <c r="AX1367" s="1"/>
      <c r="AY1367" s="29"/>
      <c r="AZ1367" s="1"/>
      <c r="BA1367" s="29"/>
      <c r="BB1367" s="1"/>
      <c r="BC1367" s="29"/>
      <c r="BD1367" s="1"/>
      <c r="BE1367" s="29"/>
      <c r="BF1367" s="1">
        <v>120</v>
      </c>
      <c r="BG1367" s="29">
        <v>1</v>
      </c>
      <c r="BH1367" s="1"/>
      <c r="BI1367" s="29"/>
      <c r="BJ1367" s="1"/>
      <c r="BK1367" s="29"/>
      <c r="BL1367" s="1"/>
      <c r="BM1367" s="29"/>
      <c r="BN1367" s="1"/>
      <c r="BO1367" s="29"/>
      <c r="BP1367" s="1"/>
      <c r="BQ1367" s="29"/>
      <c r="BR1367" s="1">
        <v>140</v>
      </c>
      <c r="BS1367" s="29">
        <v>1</v>
      </c>
      <c r="BT1367" s="1"/>
      <c r="BU1367" s="1"/>
      <c r="BV1367" s="29"/>
      <c r="BW1367" s="1"/>
      <c r="BX1367" s="29"/>
      <c r="BY1367" s="33">
        <v>113</v>
      </c>
      <c r="BZ1367" s="29">
        <v>4</v>
      </c>
      <c r="CA1367" s="33"/>
      <c r="CB1367" s="29"/>
      <c r="CC1367" s="33"/>
    </row>
    <row r="1368" spans="1:81" s="60" customFormat="1" x14ac:dyDescent="0.35">
      <c r="A1368" s="1" t="s">
        <v>59</v>
      </c>
      <c r="B1368" s="1" t="s">
        <v>55</v>
      </c>
      <c r="C1368" s="1" t="s">
        <v>1027</v>
      </c>
      <c r="D1368" s="1" t="s">
        <v>1028</v>
      </c>
      <c r="E1368" s="1" t="s">
        <v>74</v>
      </c>
      <c r="F1368" s="1">
        <v>999916608</v>
      </c>
      <c r="G1368" s="1">
        <f>(K1368+P1368+J1368+M1368+O1368+Q1368)-H1368</f>
        <v>336</v>
      </c>
      <c r="H1368" s="33"/>
      <c r="I1368" s="30"/>
      <c r="J1368" s="1">
        <f>SUM(AR1368,BW1368,CA1368)</f>
        <v>0</v>
      </c>
      <c r="K1368" s="1">
        <f>SUM(AD1368,AF1368,AH1368,AJ1368,AN1368,AL1368,AP1368,AT1368,AV1368,AX1368,AZ1368,BD1368,BF1368,BH1368,BJ1368,BL1368,BN1368,BB1368)</f>
        <v>158</v>
      </c>
      <c r="L1368" s="1">
        <f>COUNT(AD1368,AF1368,AH1368,AJ1368,AL1368,AN1368,AP1368,AT1368,AV1368,AX1368,AZ1368,BB1368,BD1368,BF1368,BH1368,BJ1368,BL1368,BN1368)</f>
        <v>2</v>
      </c>
      <c r="M1368" s="1">
        <f>BP1368+BR1368</f>
        <v>79</v>
      </c>
      <c r="N1368" s="1"/>
      <c r="O1368" s="1">
        <f>BU1368</f>
        <v>51</v>
      </c>
      <c r="P1368" s="1">
        <f>AB1368+BY1368</f>
        <v>48</v>
      </c>
      <c r="Q1368" s="1">
        <f>BT1368+CC1368</f>
        <v>0</v>
      </c>
      <c r="R1368" s="70"/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70"/>
      <c r="AB1368" s="1"/>
      <c r="AC1368" s="29"/>
      <c r="AD1368" s="1"/>
      <c r="AE1368" s="29"/>
      <c r="AF1368" s="1"/>
      <c r="AG1368" s="29"/>
      <c r="AH1368" s="1">
        <v>68</v>
      </c>
      <c r="AI1368" s="29">
        <v>3</v>
      </c>
      <c r="AJ1368" s="1"/>
      <c r="AK1368" s="29"/>
      <c r="AL1368" s="1">
        <v>90</v>
      </c>
      <c r="AM1368" s="29">
        <v>2</v>
      </c>
      <c r="AN1368" s="1"/>
      <c r="AO1368" s="29"/>
      <c r="AP1368" s="1"/>
      <c r="AQ1368" s="29"/>
      <c r="AR1368" s="1"/>
      <c r="AS1368" s="29"/>
      <c r="AT1368" s="1"/>
      <c r="AU1368" s="29"/>
      <c r="AV1368" s="1"/>
      <c r="AW1368" s="29"/>
      <c r="AX1368" s="1"/>
      <c r="AY1368" s="29"/>
      <c r="AZ1368" s="1"/>
      <c r="BA1368" s="29"/>
      <c r="BB1368" s="1"/>
      <c r="BC1368" s="29"/>
      <c r="BD1368" s="1"/>
      <c r="BE1368" s="29"/>
      <c r="BF1368" s="1"/>
      <c r="BG1368" s="29"/>
      <c r="BH1368" s="1"/>
      <c r="BI1368" s="29"/>
      <c r="BJ1368" s="1"/>
      <c r="BK1368" s="29"/>
      <c r="BL1368" s="1"/>
      <c r="BM1368" s="29"/>
      <c r="BN1368" s="1"/>
      <c r="BO1368" s="29"/>
      <c r="BP1368" s="1">
        <v>79</v>
      </c>
      <c r="BQ1368" s="29">
        <v>4</v>
      </c>
      <c r="BR1368" s="1"/>
      <c r="BS1368" s="29"/>
      <c r="BT1368" s="1"/>
      <c r="BU1368" s="1">
        <v>51</v>
      </c>
      <c r="BV1368" s="29" t="s">
        <v>97</v>
      </c>
      <c r="BW1368" s="1"/>
      <c r="BX1368" s="29"/>
      <c r="BY1368" s="33">
        <v>48</v>
      </c>
      <c r="BZ1368" s="29" t="s">
        <v>175</v>
      </c>
      <c r="CA1368" s="33"/>
      <c r="CB1368" s="29"/>
      <c r="CC1368" s="33"/>
    </row>
    <row r="1369" spans="1:81" s="60" customFormat="1" x14ac:dyDescent="0.35">
      <c r="A1369" s="1" t="s">
        <v>59</v>
      </c>
      <c r="B1369" s="1" t="s">
        <v>55</v>
      </c>
      <c r="C1369" s="1" t="s">
        <v>777</v>
      </c>
      <c r="D1369" s="1" t="s">
        <v>778</v>
      </c>
      <c r="E1369" s="33" t="s">
        <v>74</v>
      </c>
      <c r="F1369" s="1">
        <v>999907971</v>
      </c>
      <c r="G1369" s="1">
        <f>(K1369+P1369+J1369+M1369+O1369+Q1369)-H1369</f>
        <v>300</v>
      </c>
      <c r="H1369" s="1"/>
      <c r="I1369" s="30"/>
      <c r="J1369" s="1">
        <f>SUM(AR1369,BW1369,CA1369)</f>
        <v>0</v>
      </c>
      <c r="K1369" s="1">
        <f>SUM(AD1369,AF1369,AH1369,AJ1369,AN1369,AL1369,AP1369,AT1369,AV1369,AX1369,AZ1369,BD1369,BF1369,BH1369,BJ1369,BL1369,BN1369,BB1369)</f>
        <v>106</v>
      </c>
      <c r="L1369" s="1">
        <f>COUNT(AD1369,AF1369,AH1369,AJ1369,AL1369,AN1369,AP1369,AT1369,AV1369,AX1369,AZ1369,BB1369,BD1369,BF1369,BH1369,BJ1369,BL1369,BN1369)</f>
        <v>2</v>
      </c>
      <c r="M1369" s="1">
        <f>BP1369+BR1369</f>
        <v>44</v>
      </c>
      <c r="N1369" s="1"/>
      <c r="O1369" s="1">
        <f>BU1369</f>
        <v>38</v>
      </c>
      <c r="P1369" s="1">
        <f>AB1369+BY1369</f>
        <v>112</v>
      </c>
      <c r="Q1369" s="1">
        <f>BT1369+CC1369</f>
        <v>0</v>
      </c>
      <c r="R1369" s="70"/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70"/>
      <c r="AB1369" s="1">
        <v>48</v>
      </c>
      <c r="AC1369" s="29"/>
      <c r="AD1369" s="1"/>
      <c r="AE1369" s="29"/>
      <c r="AF1369" s="1"/>
      <c r="AG1369" s="29"/>
      <c r="AH1369" s="1"/>
      <c r="AI1369" s="29"/>
      <c r="AJ1369" s="1">
        <v>38</v>
      </c>
      <c r="AK1369" s="29" t="s">
        <v>97</v>
      </c>
      <c r="AL1369" s="1"/>
      <c r="AM1369" s="29"/>
      <c r="AN1369" s="1"/>
      <c r="AO1369" s="29"/>
      <c r="AP1369" s="1"/>
      <c r="AQ1369" s="29"/>
      <c r="AR1369" s="1"/>
      <c r="AS1369" s="29"/>
      <c r="AT1369" s="1"/>
      <c r="AU1369" s="29"/>
      <c r="AV1369" s="1"/>
      <c r="AW1369" s="29"/>
      <c r="AX1369" s="1"/>
      <c r="AY1369" s="29"/>
      <c r="AZ1369" s="1"/>
      <c r="BA1369" s="29"/>
      <c r="BB1369" s="1"/>
      <c r="BC1369" s="29"/>
      <c r="BD1369" s="1">
        <v>68</v>
      </c>
      <c r="BE1369" s="29">
        <v>3</v>
      </c>
      <c r="BF1369" s="1"/>
      <c r="BG1369" s="29"/>
      <c r="BH1369" s="1"/>
      <c r="BI1369" s="29"/>
      <c r="BJ1369" s="1"/>
      <c r="BK1369" s="29"/>
      <c r="BL1369" s="1"/>
      <c r="BM1369" s="29"/>
      <c r="BN1369" s="1"/>
      <c r="BO1369" s="29"/>
      <c r="BP1369" s="1"/>
      <c r="BQ1369" s="29"/>
      <c r="BR1369" s="1">
        <v>44</v>
      </c>
      <c r="BS1369" s="29" t="s">
        <v>97</v>
      </c>
      <c r="BT1369" s="1"/>
      <c r="BU1369" s="1">
        <v>38</v>
      </c>
      <c r="BV1369" s="29" t="s">
        <v>175</v>
      </c>
      <c r="BW1369" s="1"/>
      <c r="BX1369" s="29"/>
      <c r="BY1369" s="33">
        <v>64</v>
      </c>
      <c r="BZ1369" s="29" t="s">
        <v>97</v>
      </c>
      <c r="CA1369" s="33"/>
      <c r="CB1369" s="29"/>
      <c r="CC1369" s="33"/>
    </row>
    <row r="1370" spans="1:81" s="60" customFormat="1" x14ac:dyDescent="0.35">
      <c r="A1370" s="34" t="s">
        <v>59</v>
      </c>
      <c r="B1370" s="38" t="s">
        <v>55</v>
      </c>
      <c r="C1370" s="38" t="s">
        <v>2297</v>
      </c>
      <c r="D1370" s="38" t="s">
        <v>89</v>
      </c>
      <c r="E1370" s="38" t="s">
        <v>74</v>
      </c>
      <c r="F1370" s="38">
        <v>999924813</v>
      </c>
      <c r="G1370" s="1">
        <f>(K1370+P1370+J1370+M1370+O1370+Q1370)-H1370</f>
        <v>289.5</v>
      </c>
      <c r="H1370" s="1">
        <f>(J1370+K1370+M1370+N1370+O1370+P1370+Q1370)*0.5</f>
        <v>289.5</v>
      </c>
      <c r="I1370" s="30"/>
      <c r="J1370" s="1">
        <f>SUM(AR1370,BW1370,CA1370)</f>
        <v>0</v>
      </c>
      <c r="K1370" s="1">
        <f>SUM(AD1370,AF1370,AH1370,AJ1370,AN1370,AL1370,AP1370,AT1370,AV1370,AX1370,AZ1370,BD1370,BF1370,BH1370,BJ1370,BL1370,BN1370,BB1370)</f>
        <v>180</v>
      </c>
      <c r="L1370" s="1">
        <f>COUNT(AD1370,AF1370,AH1370,AJ1370,AL1370,AN1370,AP1370,AT1370,AV1370,AX1370,AZ1370,BB1370,BD1370,BF1370,BH1370,BJ1370,BL1370,BN1370)</f>
        <v>2</v>
      </c>
      <c r="M1370" s="1">
        <f>BP1370+BR1370</f>
        <v>79</v>
      </c>
      <c r="N1370" s="1"/>
      <c r="O1370" s="1">
        <f>BU1370</f>
        <v>120</v>
      </c>
      <c r="P1370" s="1">
        <f>AB1370+BY1370</f>
        <v>200</v>
      </c>
      <c r="Q1370" s="1">
        <f>BT1370+CC1370</f>
        <v>0</v>
      </c>
      <c r="R1370" s="70"/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70"/>
      <c r="AB1370" s="1"/>
      <c r="AC1370" s="29"/>
      <c r="AD1370" s="1"/>
      <c r="AE1370" s="29"/>
      <c r="AF1370" s="1"/>
      <c r="AG1370" s="29"/>
      <c r="AH1370" s="1"/>
      <c r="AI1370" s="29"/>
      <c r="AJ1370" s="1">
        <v>60</v>
      </c>
      <c r="AK1370" s="29">
        <v>1</v>
      </c>
      <c r="AL1370" s="1"/>
      <c r="AM1370" s="29"/>
      <c r="AN1370" s="1"/>
      <c r="AO1370" s="29"/>
      <c r="AP1370" s="1"/>
      <c r="AQ1370" s="29"/>
      <c r="AR1370" s="1"/>
      <c r="AS1370" s="29"/>
      <c r="AT1370" s="1"/>
      <c r="AU1370" s="29"/>
      <c r="AV1370" s="1"/>
      <c r="AW1370" s="29"/>
      <c r="AX1370" s="1"/>
      <c r="AY1370" s="29"/>
      <c r="AZ1370" s="1"/>
      <c r="BA1370" s="29"/>
      <c r="BB1370" s="1"/>
      <c r="BC1370" s="29"/>
      <c r="BD1370" s="1">
        <v>120</v>
      </c>
      <c r="BE1370" s="29">
        <v>1</v>
      </c>
      <c r="BF1370" s="1"/>
      <c r="BG1370" s="29"/>
      <c r="BH1370" s="1"/>
      <c r="BI1370" s="29"/>
      <c r="BJ1370" s="1"/>
      <c r="BK1370" s="29"/>
      <c r="BL1370" s="1"/>
      <c r="BM1370" s="29"/>
      <c r="BN1370" s="1"/>
      <c r="BO1370" s="29"/>
      <c r="BP1370" s="1"/>
      <c r="BQ1370" s="29"/>
      <c r="BR1370" s="1">
        <v>79</v>
      </c>
      <c r="BS1370" s="29">
        <v>3</v>
      </c>
      <c r="BT1370" s="1"/>
      <c r="BU1370" s="1">
        <v>120</v>
      </c>
      <c r="BV1370" s="29">
        <v>2</v>
      </c>
      <c r="BW1370" s="1"/>
      <c r="BX1370" s="29"/>
      <c r="BY1370" s="33">
        <v>200</v>
      </c>
      <c r="BZ1370" s="29">
        <v>1</v>
      </c>
      <c r="CA1370" s="33"/>
      <c r="CB1370" s="29"/>
      <c r="CC1370" s="33"/>
    </row>
    <row r="1371" spans="1:81" s="60" customFormat="1" x14ac:dyDescent="0.35">
      <c r="A1371" s="1" t="s">
        <v>59</v>
      </c>
      <c r="B1371" s="33" t="s">
        <v>55</v>
      </c>
      <c r="C1371" s="33" t="s">
        <v>947</v>
      </c>
      <c r="D1371" s="33" t="s">
        <v>948</v>
      </c>
      <c r="E1371" s="33" t="s">
        <v>74</v>
      </c>
      <c r="F1371" s="1">
        <v>999914801</v>
      </c>
      <c r="G1371" s="1">
        <f>(K1371+P1371+J1371+M1371+O1371+Q1371)-H1371</f>
        <v>270</v>
      </c>
      <c r="H1371" s="33"/>
      <c r="I1371" s="30"/>
      <c r="J1371" s="1">
        <f>SUM(AR1371,BW1371,CA1371)</f>
        <v>52</v>
      </c>
      <c r="K1371" s="1">
        <f>SUM(AD1371,AF1371,AH1371,AJ1371,AN1371,AL1371,AP1371,AT1371,AV1371,AX1371,AZ1371,BD1371,BF1371,BH1371,BJ1371,BL1371,BN1371,BB1371)</f>
        <v>0</v>
      </c>
      <c r="L1371" s="1">
        <f>COUNT(AD1371,AF1371,AH1371,AJ1371,AL1371,AN1371,AP1371,AT1371,AV1371,AX1371,AZ1371,BB1371,BD1371,BF1371,BH1371,BJ1371,BL1371,BN1371)</f>
        <v>0</v>
      </c>
      <c r="M1371" s="1">
        <f>BP1371+BR1371</f>
        <v>71</v>
      </c>
      <c r="N1371" s="1"/>
      <c r="O1371" s="1">
        <f>BU1371</f>
        <v>51</v>
      </c>
      <c r="P1371" s="1">
        <f>AB1371+BY1371</f>
        <v>96</v>
      </c>
      <c r="Q1371" s="1">
        <f>BT1371+CC1371</f>
        <v>0</v>
      </c>
      <c r="R1371" s="70"/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70"/>
      <c r="AB1371" s="1">
        <v>48</v>
      </c>
      <c r="AC1371" s="29"/>
      <c r="AD1371" s="1"/>
      <c r="AE1371" s="29"/>
      <c r="AF1371" s="1"/>
      <c r="AG1371" s="29"/>
      <c r="AH1371" s="1"/>
      <c r="AI1371" s="29"/>
      <c r="AJ1371" s="1"/>
      <c r="AK1371" s="29"/>
      <c r="AL1371" s="1"/>
      <c r="AM1371" s="29"/>
      <c r="AN1371" s="1"/>
      <c r="AO1371" s="29"/>
      <c r="AP1371" s="1"/>
      <c r="AQ1371" s="29"/>
      <c r="AR1371" s="1"/>
      <c r="AS1371" s="29"/>
      <c r="AT1371" s="1"/>
      <c r="AU1371" s="29"/>
      <c r="AV1371" s="1"/>
      <c r="AW1371" s="29"/>
      <c r="AX1371" s="1"/>
      <c r="AY1371" s="29"/>
      <c r="AZ1371" s="1"/>
      <c r="BA1371" s="29"/>
      <c r="BB1371" s="1"/>
      <c r="BC1371" s="29"/>
      <c r="BD1371" s="1"/>
      <c r="BE1371" s="29"/>
      <c r="BF1371" s="1"/>
      <c r="BG1371" s="29"/>
      <c r="BH1371" s="1"/>
      <c r="BI1371" s="29"/>
      <c r="BJ1371" s="1"/>
      <c r="BK1371" s="29"/>
      <c r="BL1371" s="1"/>
      <c r="BM1371" s="29"/>
      <c r="BN1371" s="1"/>
      <c r="BO1371" s="29"/>
      <c r="BP1371" s="1">
        <v>71</v>
      </c>
      <c r="BQ1371" s="29">
        <v>5</v>
      </c>
      <c r="BR1371" s="1"/>
      <c r="BS1371" s="29"/>
      <c r="BT1371" s="1"/>
      <c r="BU1371" s="1">
        <v>51</v>
      </c>
      <c r="BV1371" s="29" t="s">
        <v>97</v>
      </c>
      <c r="BW1371" s="1"/>
      <c r="BX1371" s="29"/>
      <c r="BY1371" s="33">
        <v>48</v>
      </c>
      <c r="BZ1371" s="29" t="s">
        <v>175</v>
      </c>
      <c r="CA1371" s="33">
        <v>52</v>
      </c>
      <c r="CB1371" s="29">
        <v>5</v>
      </c>
      <c r="CC1371" s="33"/>
    </row>
    <row r="1372" spans="1:81" s="60" customFormat="1" x14ac:dyDescent="0.35">
      <c r="A1372" s="1" t="s">
        <v>59</v>
      </c>
      <c r="B1372" s="1" t="s">
        <v>55</v>
      </c>
      <c r="C1372" s="1" t="s">
        <v>1031</v>
      </c>
      <c r="D1372" s="1" t="s">
        <v>846</v>
      </c>
      <c r="E1372" s="1" t="s">
        <v>74</v>
      </c>
      <c r="F1372" s="1">
        <v>999916631</v>
      </c>
      <c r="G1372" s="1">
        <f>(K1372+P1372+J1372+M1372+O1372+Q1372)-H1372</f>
        <v>267</v>
      </c>
      <c r="H1372" s="33"/>
      <c r="I1372" s="30"/>
      <c r="J1372" s="1">
        <f>SUM(AR1372,BW1372,CA1372)</f>
        <v>0</v>
      </c>
      <c r="K1372" s="1">
        <f>SUM(AD1372,AF1372,AH1372,AJ1372,AN1372,AL1372,AP1372,AT1372,AV1372,AX1372,AZ1372,BD1372,BF1372,BH1372,BJ1372,BL1372,BN1372,BB1372)</f>
        <v>122</v>
      </c>
      <c r="L1372" s="1">
        <f>COUNT(AD1372,AF1372,AH1372,AJ1372,AL1372,AN1372,AP1372,AT1372,AV1372,AX1372,AZ1372,BB1372,BD1372,BF1372,BH1372,BJ1372,BL1372,BN1372)</f>
        <v>2</v>
      </c>
      <c r="M1372" s="1">
        <f>BP1372+BR1372</f>
        <v>59</v>
      </c>
      <c r="N1372" s="1"/>
      <c r="O1372" s="1">
        <f>BU1372</f>
        <v>38</v>
      </c>
      <c r="P1372" s="1">
        <f>AB1372+BY1372</f>
        <v>48</v>
      </c>
      <c r="Q1372" s="1">
        <f>BT1372+CC1372</f>
        <v>0</v>
      </c>
      <c r="R1372" s="70"/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70"/>
      <c r="AB1372" s="1">
        <v>48</v>
      </c>
      <c r="AC1372" s="29"/>
      <c r="AD1372" s="1"/>
      <c r="AE1372" s="29"/>
      <c r="AF1372" s="1"/>
      <c r="AG1372" s="29"/>
      <c r="AH1372" s="1"/>
      <c r="AI1372" s="29"/>
      <c r="AJ1372" s="1"/>
      <c r="AK1372" s="29"/>
      <c r="AL1372" s="1"/>
      <c r="AM1372" s="29"/>
      <c r="AN1372" s="1"/>
      <c r="AO1372" s="29"/>
      <c r="AP1372" s="1"/>
      <c r="AQ1372" s="29"/>
      <c r="AR1372" s="1"/>
      <c r="AS1372" s="29"/>
      <c r="AT1372" s="1"/>
      <c r="AU1372" s="29"/>
      <c r="AV1372" s="1"/>
      <c r="AW1372" s="29"/>
      <c r="AX1372" s="1"/>
      <c r="AY1372" s="29"/>
      <c r="AZ1372" s="1"/>
      <c r="BA1372" s="29"/>
      <c r="BB1372" s="1">
        <v>68</v>
      </c>
      <c r="BC1372" s="29"/>
      <c r="BD1372" s="1"/>
      <c r="BE1372" s="29"/>
      <c r="BF1372" s="1">
        <v>54</v>
      </c>
      <c r="BG1372" s="29">
        <v>7</v>
      </c>
      <c r="BH1372" s="1"/>
      <c r="BI1372" s="29"/>
      <c r="BJ1372" s="1"/>
      <c r="BK1372" s="29"/>
      <c r="BL1372" s="1"/>
      <c r="BM1372" s="29"/>
      <c r="BN1372" s="1"/>
      <c r="BO1372" s="29"/>
      <c r="BP1372" s="1"/>
      <c r="BQ1372" s="29"/>
      <c r="BR1372" s="1">
        <v>59</v>
      </c>
      <c r="BS1372" s="29">
        <v>8</v>
      </c>
      <c r="BT1372" s="1"/>
      <c r="BU1372" s="1">
        <v>38</v>
      </c>
      <c r="BV1372" s="29" t="s">
        <v>175</v>
      </c>
      <c r="BW1372" s="1"/>
      <c r="BX1372" s="29"/>
      <c r="BY1372" s="33"/>
      <c r="BZ1372" s="29"/>
      <c r="CA1372" s="33"/>
      <c r="CB1372" s="29"/>
      <c r="CC1372" s="33"/>
    </row>
    <row r="1373" spans="1:81" s="60" customFormat="1" x14ac:dyDescent="0.35">
      <c r="A1373" s="1" t="s">
        <v>59</v>
      </c>
      <c r="B1373" s="1" t="s">
        <v>55</v>
      </c>
      <c r="C1373" s="1" t="s">
        <v>1034</v>
      </c>
      <c r="D1373" s="1" t="s">
        <v>1035</v>
      </c>
      <c r="E1373" s="1" t="s">
        <v>74</v>
      </c>
      <c r="F1373" s="1">
        <v>999916643</v>
      </c>
      <c r="G1373" s="1">
        <f>(K1373+P1373+J1373+M1373+O1373+Q1373)-H1373</f>
        <v>262</v>
      </c>
      <c r="H1373" s="1"/>
      <c r="I1373" s="30"/>
      <c r="J1373" s="1">
        <f>SUM(AR1373,BW1373,CA1373)</f>
        <v>0</v>
      </c>
      <c r="K1373" s="1">
        <f>SUM(AD1373,AF1373,AH1373,AJ1373,AN1373,AL1373,AP1373,AT1373,AV1373,AX1373,AZ1373,BD1373,BF1373,BH1373,BJ1373,BL1373,BN1373,BB1373)</f>
        <v>119</v>
      </c>
      <c r="L1373" s="1">
        <f>COUNT(AD1373,AF1373,AH1373,AJ1373,AL1373,AN1373,AP1373,AT1373,AV1373,AX1373,AZ1373,BB1373,BD1373,BF1373,BH1373,BJ1373,BL1373,BN1373)</f>
        <v>2</v>
      </c>
      <c r="M1373" s="1">
        <f>BP1373+BR1373</f>
        <v>44</v>
      </c>
      <c r="N1373" s="1"/>
      <c r="O1373" s="1">
        <f>BU1373</f>
        <v>51</v>
      </c>
      <c r="P1373" s="1">
        <f>AB1373+BY1373</f>
        <v>48</v>
      </c>
      <c r="Q1373" s="1">
        <f>BT1373+CC1373</f>
        <v>0</v>
      </c>
      <c r="R1373" s="70"/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70"/>
      <c r="AB1373" s="1"/>
      <c r="AC1373" s="29"/>
      <c r="AD1373" s="1"/>
      <c r="AE1373" s="29"/>
      <c r="AF1373" s="1"/>
      <c r="AG1373" s="29"/>
      <c r="AH1373" s="1"/>
      <c r="AI1373" s="29"/>
      <c r="AJ1373" s="1">
        <v>51</v>
      </c>
      <c r="AK1373" s="29">
        <v>8</v>
      </c>
      <c r="AL1373" s="1"/>
      <c r="AM1373" s="29"/>
      <c r="AN1373" s="1"/>
      <c r="AO1373" s="29"/>
      <c r="AP1373" s="1"/>
      <c r="AQ1373" s="29"/>
      <c r="AR1373" s="1"/>
      <c r="AS1373" s="29"/>
      <c r="AT1373" s="1"/>
      <c r="AU1373" s="29"/>
      <c r="AV1373" s="1"/>
      <c r="AW1373" s="29"/>
      <c r="AX1373" s="1"/>
      <c r="AY1373" s="29"/>
      <c r="AZ1373" s="1"/>
      <c r="BA1373" s="29"/>
      <c r="BB1373" s="1"/>
      <c r="BC1373" s="29"/>
      <c r="BD1373" s="1">
        <v>68</v>
      </c>
      <c r="BE1373" s="29">
        <v>4</v>
      </c>
      <c r="BF1373" s="1"/>
      <c r="BG1373" s="29"/>
      <c r="BH1373" s="1"/>
      <c r="BI1373" s="29"/>
      <c r="BJ1373" s="1"/>
      <c r="BK1373" s="29"/>
      <c r="BL1373" s="1"/>
      <c r="BM1373" s="29"/>
      <c r="BN1373" s="1"/>
      <c r="BO1373" s="29"/>
      <c r="BP1373" s="1"/>
      <c r="BQ1373" s="29"/>
      <c r="BR1373" s="1">
        <v>44</v>
      </c>
      <c r="BS1373" s="29" t="s">
        <v>97</v>
      </c>
      <c r="BT1373" s="1"/>
      <c r="BU1373" s="1">
        <v>51</v>
      </c>
      <c r="BV1373" s="29" t="s">
        <v>97</v>
      </c>
      <c r="BW1373" s="1"/>
      <c r="BX1373" s="29"/>
      <c r="BY1373" s="33">
        <v>48</v>
      </c>
      <c r="BZ1373" s="29" t="s">
        <v>175</v>
      </c>
      <c r="CA1373" s="33"/>
      <c r="CB1373" s="29"/>
      <c r="CC1373" s="33"/>
    </row>
    <row r="1374" spans="1:81" s="60" customFormat="1" x14ac:dyDescent="0.35">
      <c r="A1374" s="34" t="s">
        <v>59</v>
      </c>
      <c r="B1374" s="34" t="s">
        <v>55</v>
      </c>
      <c r="C1374" s="34" t="s">
        <v>990</v>
      </c>
      <c r="D1374" s="34" t="s">
        <v>2598</v>
      </c>
      <c r="E1374" s="34" t="s">
        <v>74</v>
      </c>
      <c r="F1374" s="1">
        <v>999925650</v>
      </c>
      <c r="G1374" s="1">
        <f>(K1374+P1374+J1374+M1374+O1374+Q1374)-H1374</f>
        <v>247</v>
      </c>
      <c r="H1374" s="1"/>
      <c r="I1374" s="30"/>
      <c r="J1374" s="1">
        <f>SUM(AR1374,BW1374,CA1374)</f>
        <v>0</v>
      </c>
      <c r="K1374" s="1">
        <f>SUM(AD1374,AF1374,AH1374,AJ1374,AN1374,AL1374,AP1374,AT1374,AV1374,AX1374,AZ1374,BD1374,BF1374,BH1374,BJ1374,BL1374,BN1374,BB1374)</f>
        <v>209</v>
      </c>
      <c r="L1374" s="1">
        <f>COUNT(AD1374,AF1374,AH1374,AJ1374,AL1374,AN1374,AP1374,AT1374,AV1374,AX1374,AZ1374,BB1374,BD1374,BF1374,BH1374,BJ1374,BL1374,BN1374)</f>
        <v>3</v>
      </c>
      <c r="M1374" s="1">
        <f>BP1374+BR1374</f>
        <v>0</v>
      </c>
      <c r="N1374" s="1"/>
      <c r="O1374" s="1">
        <f>BU1374</f>
        <v>38</v>
      </c>
      <c r="P1374" s="1">
        <f>AB1374+BY1374</f>
        <v>0</v>
      </c>
      <c r="Q1374" s="1">
        <f>BT1374+CC1374</f>
        <v>0</v>
      </c>
      <c r="R1374" s="70"/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70"/>
      <c r="AB1374" s="1"/>
      <c r="AC1374" s="29"/>
      <c r="AD1374" s="1"/>
      <c r="AE1374" s="29"/>
      <c r="AF1374" s="1"/>
      <c r="AG1374" s="29"/>
      <c r="AH1374" s="1">
        <v>51</v>
      </c>
      <c r="AI1374" s="29">
        <v>8</v>
      </c>
      <c r="AJ1374" s="1"/>
      <c r="AK1374" s="29"/>
      <c r="AL1374" s="1">
        <v>68</v>
      </c>
      <c r="AM1374" s="29">
        <v>3</v>
      </c>
      <c r="AN1374" s="1"/>
      <c r="AO1374" s="29"/>
      <c r="AP1374" s="1"/>
      <c r="AQ1374" s="29"/>
      <c r="AR1374" s="1"/>
      <c r="AS1374" s="29"/>
      <c r="AT1374" s="1">
        <v>90</v>
      </c>
      <c r="AU1374" s="29">
        <v>2</v>
      </c>
      <c r="AV1374" s="1"/>
      <c r="AW1374" s="29"/>
      <c r="AX1374" s="1"/>
      <c r="AY1374" s="29"/>
      <c r="AZ1374" s="1"/>
      <c r="BA1374" s="29"/>
      <c r="BB1374" s="1"/>
      <c r="BC1374" s="29"/>
      <c r="BD1374" s="1"/>
      <c r="BE1374" s="29"/>
      <c r="BF1374" s="1"/>
      <c r="BG1374" s="29"/>
      <c r="BH1374" s="1"/>
      <c r="BI1374" s="29"/>
      <c r="BJ1374" s="1"/>
      <c r="BK1374" s="29"/>
      <c r="BL1374" s="1"/>
      <c r="BM1374" s="29"/>
      <c r="BN1374" s="1"/>
      <c r="BO1374" s="29"/>
      <c r="BP1374" s="1"/>
      <c r="BQ1374" s="29"/>
      <c r="BR1374" s="1"/>
      <c r="BS1374" s="29"/>
      <c r="BT1374" s="1"/>
      <c r="BU1374" s="1">
        <v>38</v>
      </c>
      <c r="BV1374" s="29" t="s">
        <v>175</v>
      </c>
      <c r="BW1374" s="1"/>
      <c r="BX1374" s="29"/>
      <c r="BY1374" s="33"/>
      <c r="BZ1374" s="29"/>
      <c r="CA1374" s="33"/>
      <c r="CB1374" s="29"/>
      <c r="CC1374" s="33"/>
    </row>
    <row r="1375" spans="1:81" s="60" customFormat="1" x14ac:dyDescent="0.35">
      <c r="A1375" s="34" t="s">
        <v>59</v>
      </c>
      <c r="B1375" s="1" t="s">
        <v>55</v>
      </c>
      <c r="C1375" s="1" t="s">
        <v>1624</v>
      </c>
      <c r="D1375" s="1" t="s">
        <v>208</v>
      </c>
      <c r="E1375" s="1" t="s">
        <v>74</v>
      </c>
      <c r="F1375" s="1">
        <v>999921433</v>
      </c>
      <c r="G1375" s="1">
        <f>(K1375+P1375+J1375+M1375+O1375+Q1375)-H1375</f>
        <v>240.5</v>
      </c>
      <c r="H1375" s="1">
        <f>(J1375+K1375+M1375+N1375+O1375+P1375+Q1375)*0.5</f>
        <v>240.5</v>
      </c>
      <c r="I1375" s="30"/>
      <c r="J1375" s="1">
        <f>SUM(AR1375,BW1375,CA1375)</f>
        <v>75</v>
      </c>
      <c r="K1375" s="1">
        <f>SUM(AD1375,AF1375,AH1375,AJ1375,AN1375,AL1375,AP1375,AT1375,AV1375,AX1375,AZ1375,BD1375,BF1375,BH1375,BJ1375,BL1375,BN1375,BB1375)</f>
        <v>98</v>
      </c>
      <c r="L1375" s="1">
        <f>COUNT(AD1375,AF1375,AH1375,AJ1375,AL1375,AN1375,AP1375,AT1375,AV1375,AX1375,AZ1375,BB1375,BD1375,BF1375,BH1375,BJ1375,BL1375,BN1375)</f>
        <v>2</v>
      </c>
      <c r="M1375" s="1">
        <f>BP1375+BR1375</f>
        <v>79</v>
      </c>
      <c r="N1375" s="1"/>
      <c r="O1375" s="1">
        <f>BU1375</f>
        <v>51</v>
      </c>
      <c r="P1375" s="1">
        <f>AB1375+BY1375</f>
        <v>178</v>
      </c>
      <c r="Q1375" s="1">
        <f>BT1375+CC1375</f>
        <v>0</v>
      </c>
      <c r="R1375" s="70"/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70"/>
      <c r="AB1375" s="1">
        <v>85</v>
      </c>
      <c r="AC1375" s="29">
        <v>8</v>
      </c>
      <c r="AD1375" s="1"/>
      <c r="AE1375" s="29"/>
      <c r="AF1375" s="1"/>
      <c r="AG1375" s="29"/>
      <c r="AH1375" s="1"/>
      <c r="AI1375" s="29"/>
      <c r="AJ1375" s="1"/>
      <c r="AK1375" s="29"/>
      <c r="AL1375" s="1"/>
      <c r="AM1375" s="29"/>
      <c r="AN1375" s="1"/>
      <c r="AO1375" s="29"/>
      <c r="AP1375" s="1">
        <v>68</v>
      </c>
      <c r="AQ1375" s="29">
        <v>3</v>
      </c>
      <c r="AR1375" s="1"/>
      <c r="AS1375" s="29"/>
      <c r="AT1375" s="1"/>
      <c r="AU1375" s="29"/>
      <c r="AV1375" s="1"/>
      <c r="AW1375" s="29"/>
      <c r="AX1375" s="1">
        <v>30</v>
      </c>
      <c r="AY1375" s="29">
        <v>1</v>
      </c>
      <c r="AZ1375" s="1"/>
      <c r="BA1375" s="29"/>
      <c r="BB1375" s="1"/>
      <c r="BC1375" s="29"/>
      <c r="BD1375" s="1"/>
      <c r="BE1375" s="29"/>
      <c r="BF1375" s="1"/>
      <c r="BG1375" s="29"/>
      <c r="BH1375" s="1"/>
      <c r="BI1375" s="29"/>
      <c r="BJ1375" s="1"/>
      <c r="BK1375" s="29"/>
      <c r="BL1375" s="1"/>
      <c r="BM1375" s="29"/>
      <c r="BN1375" s="1"/>
      <c r="BO1375" s="29"/>
      <c r="BP1375" s="1">
        <v>79</v>
      </c>
      <c r="BQ1375" s="29">
        <v>3</v>
      </c>
      <c r="BR1375" s="1"/>
      <c r="BS1375" s="29"/>
      <c r="BT1375" s="1"/>
      <c r="BU1375" s="1">
        <v>51</v>
      </c>
      <c r="BV1375" s="29" t="s">
        <v>97</v>
      </c>
      <c r="BW1375" s="1"/>
      <c r="BX1375" s="29"/>
      <c r="BY1375" s="33">
        <v>93</v>
      </c>
      <c r="BZ1375" s="29">
        <v>7</v>
      </c>
      <c r="CA1375" s="33">
        <v>75</v>
      </c>
      <c r="CB1375" s="29">
        <v>2</v>
      </c>
      <c r="CC1375" s="33"/>
    </row>
    <row r="1376" spans="1:81" s="60" customFormat="1" x14ac:dyDescent="0.35">
      <c r="A1376" s="34" t="s">
        <v>59</v>
      </c>
      <c r="B1376" s="1" t="s">
        <v>55</v>
      </c>
      <c r="C1376" s="1" t="s">
        <v>1175</v>
      </c>
      <c r="D1376" s="1" t="s">
        <v>1176</v>
      </c>
      <c r="E1376" s="1" t="s">
        <v>74</v>
      </c>
      <c r="F1376" s="1">
        <v>999918072</v>
      </c>
      <c r="G1376" s="1">
        <f>(K1376+P1376+J1376+M1376+O1376+Q1376)-H1376</f>
        <v>220.5</v>
      </c>
      <c r="H1376" s="1">
        <f>(J1376+K1376+M1376+N1376+O1376+P1376+Q1376)*0.5</f>
        <v>220.5</v>
      </c>
      <c r="I1376" s="30"/>
      <c r="J1376" s="1">
        <f>SUM(AR1376,BW1376,CA1376)</f>
        <v>50</v>
      </c>
      <c r="K1376" s="1">
        <f>SUM(AD1376,AF1376,AH1376,AJ1376,AN1376,AL1376,AP1376,AT1376,AV1376,AX1376,AZ1376,BD1376,BF1376,BH1376,BJ1376,BL1376,BN1376,BB1376)</f>
        <v>188</v>
      </c>
      <c r="L1376" s="1">
        <f>COUNT(AD1376,AF1376,AH1376,AJ1376,AL1376,AN1376,AP1376,AT1376,AV1376,AX1376,AZ1376,BB1376,BD1376,BF1376,BH1376,BJ1376,BL1376,BN1376)</f>
        <v>2</v>
      </c>
      <c r="M1376" s="1">
        <f>BP1376+BR1376</f>
        <v>59</v>
      </c>
      <c r="N1376" s="1"/>
      <c r="O1376" s="1">
        <f>BU1376</f>
        <v>38</v>
      </c>
      <c r="P1376" s="1">
        <f>AB1376+BY1376</f>
        <v>106</v>
      </c>
      <c r="Q1376" s="1">
        <f>BT1376+CC1376</f>
        <v>0</v>
      </c>
      <c r="R1376" s="70"/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70"/>
      <c r="AB1376" s="1"/>
      <c r="AC1376" s="29"/>
      <c r="AD1376" s="1"/>
      <c r="AE1376" s="29"/>
      <c r="AF1376" s="1"/>
      <c r="AG1376" s="29"/>
      <c r="AH1376" s="1"/>
      <c r="AI1376" s="29"/>
      <c r="AJ1376" s="1">
        <v>120</v>
      </c>
      <c r="AK1376" s="29">
        <v>1</v>
      </c>
      <c r="AL1376" s="1"/>
      <c r="AM1376" s="29"/>
      <c r="AN1376" s="1"/>
      <c r="AO1376" s="29"/>
      <c r="AP1376" s="1"/>
      <c r="AQ1376" s="29"/>
      <c r="AR1376" s="1"/>
      <c r="AS1376" s="29"/>
      <c r="AT1376" s="1"/>
      <c r="AU1376" s="29"/>
      <c r="AV1376" s="1"/>
      <c r="AW1376" s="29"/>
      <c r="AX1376" s="1"/>
      <c r="AY1376" s="29"/>
      <c r="AZ1376" s="1"/>
      <c r="BA1376" s="29"/>
      <c r="BB1376" s="1"/>
      <c r="BC1376" s="29"/>
      <c r="BD1376" s="1">
        <v>68</v>
      </c>
      <c r="BE1376" s="29">
        <v>3</v>
      </c>
      <c r="BF1376" s="1"/>
      <c r="BG1376" s="29"/>
      <c r="BH1376" s="1"/>
      <c r="BI1376" s="29"/>
      <c r="BJ1376" s="1"/>
      <c r="BK1376" s="29"/>
      <c r="BL1376" s="1"/>
      <c r="BM1376" s="29"/>
      <c r="BN1376" s="1"/>
      <c r="BO1376" s="29"/>
      <c r="BP1376" s="1">
        <v>59</v>
      </c>
      <c r="BQ1376" s="29">
        <v>8</v>
      </c>
      <c r="BR1376" s="1"/>
      <c r="BS1376" s="29"/>
      <c r="BT1376" s="1"/>
      <c r="BU1376" s="1">
        <v>38</v>
      </c>
      <c r="BV1376" s="29" t="s">
        <v>175</v>
      </c>
      <c r="BW1376" s="1">
        <v>50</v>
      </c>
      <c r="BX1376" s="29">
        <v>1</v>
      </c>
      <c r="BY1376" s="33">
        <v>106</v>
      </c>
      <c r="BZ1376" s="29">
        <v>5</v>
      </c>
      <c r="CA1376" s="33"/>
      <c r="CB1376" s="29"/>
      <c r="CC1376" s="33"/>
    </row>
    <row r="1377" spans="1:81" s="60" customFormat="1" x14ac:dyDescent="0.35">
      <c r="A1377" s="1" t="s">
        <v>59</v>
      </c>
      <c r="B1377" s="1" t="s">
        <v>55</v>
      </c>
      <c r="C1377" s="1" t="s">
        <v>1284</v>
      </c>
      <c r="D1377" s="1" t="s">
        <v>114</v>
      </c>
      <c r="E1377" s="1" t="s">
        <v>74</v>
      </c>
      <c r="F1377" s="1">
        <v>999924809</v>
      </c>
      <c r="G1377" s="1">
        <f>(K1377+P1377+J1377+M1377+O1377+Q1377)-H1377</f>
        <v>217</v>
      </c>
      <c r="H1377" s="1"/>
      <c r="I1377" s="30"/>
      <c r="J1377" s="1">
        <f>SUM(AR1377,BW1377,CA1377)</f>
        <v>98</v>
      </c>
      <c r="K1377" s="1">
        <f>SUM(AD1377,AF1377,AH1377,AJ1377,AN1377,AL1377,AP1377,AT1377,AV1377,AX1377,AZ1377,BD1377,BF1377,BH1377,BJ1377,BL1377,BN1377,BB1377)</f>
        <v>0</v>
      </c>
      <c r="L1377" s="1">
        <f>COUNT(AD1377,AF1377,AH1377,AJ1377,AL1377,AN1377,AP1377,AT1377,AV1377,AX1377,AZ1377,BB1377,BD1377,BF1377,BH1377,BJ1377,BL1377,BN1377)</f>
        <v>0</v>
      </c>
      <c r="M1377" s="1">
        <f>BP1377+BR1377</f>
        <v>33</v>
      </c>
      <c r="N1377" s="1"/>
      <c r="O1377" s="1">
        <f>BU1377</f>
        <v>38</v>
      </c>
      <c r="P1377" s="1">
        <f>AB1377+BY1377</f>
        <v>48</v>
      </c>
      <c r="Q1377" s="1">
        <f>BT1377+CC1377</f>
        <v>0</v>
      </c>
      <c r="R1377" s="70"/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70"/>
      <c r="AB1377" s="1"/>
      <c r="AC1377" s="29"/>
      <c r="AD1377" s="1"/>
      <c r="AE1377" s="29"/>
      <c r="AF1377" s="1"/>
      <c r="AG1377" s="29"/>
      <c r="AH1377" s="1"/>
      <c r="AI1377" s="29"/>
      <c r="AJ1377" s="1"/>
      <c r="AK1377" s="29"/>
      <c r="AL1377" s="1"/>
      <c r="AM1377" s="29"/>
      <c r="AN1377" s="1"/>
      <c r="AO1377" s="29"/>
      <c r="AP1377" s="1"/>
      <c r="AQ1377" s="29"/>
      <c r="AR1377" s="1"/>
      <c r="AS1377" s="29"/>
      <c r="AT1377" s="1"/>
      <c r="AU1377" s="29"/>
      <c r="AV1377" s="1"/>
      <c r="AW1377" s="29"/>
      <c r="AX1377" s="1"/>
      <c r="AY1377" s="29"/>
      <c r="AZ1377" s="1"/>
      <c r="BA1377" s="29"/>
      <c r="BB1377" s="1"/>
      <c r="BC1377" s="29"/>
      <c r="BD1377" s="1"/>
      <c r="BE1377" s="29"/>
      <c r="BF1377" s="1"/>
      <c r="BG1377" s="29"/>
      <c r="BH1377" s="1"/>
      <c r="BI1377" s="29"/>
      <c r="BJ1377" s="1"/>
      <c r="BK1377" s="29"/>
      <c r="BL1377" s="1"/>
      <c r="BM1377" s="29"/>
      <c r="BN1377" s="1"/>
      <c r="BO1377" s="29"/>
      <c r="BP1377" s="1">
        <v>33</v>
      </c>
      <c r="BQ1377" s="29" t="s">
        <v>175</v>
      </c>
      <c r="BR1377" s="1"/>
      <c r="BS1377" s="29"/>
      <c r="BT1377" s="1"/>
      <c r="BU1377" s="1">
        <v>38</v>
      </c>
      <c r="BV1377" s="29" t="s">
        <v>175</v>
      </c>
      <c r="BW1377" s="1">
        <v>56</v>
      </c>
      <c r="BX1377" s="29">
        <v>3</v>
      </c>
      <c r="BY1377" s="33">
        <v>48</v>
      </c>
      <c r="BZ1377" s="29" t="s">
        <v>175</v>
      </c>
      <c r="CA1377" s="33">
        <v>42</v>
      </c>
      <c r="CB1377" s="29">
        <v>8</v>
      </c>
      <c r="CC1377" s="33"/>
    </row>
    <row r="1378" spans="1:81" s="60" customFormat="1" x14ac:dyDescent="0.35">
      <c r="A1378" s="1" t="s">
        <v>59</v>
      </c>
      <c r="B1378" s="1" t="s">
        <v>55</v>
      </c>
      <c r="C1378" s="1" t="s">
        <v>923</v>
      </c>
      <c r="D1378" s="1" t="s">
        <v>924</v>
      </c>
      <c r="E1378" s="1" t="s">
        <v>74</v>
      </c>
      <c r="F1378" s="1">
        <v>999914369</v>
      </c>
      <c r="G1378" s="1">
        <f>(K1378+P1378+J1378+M1378+O1378+Q1378)-H1378</f>
        <v>212</v>
      </c>
      <c r="H1378" s="1"/>
      <c r="I1378" s="30"/>
      <c r="J1378" s="1">
        <f>SUM(AR1378,BW1378,CA1378)</f>
        <v>32</v>
      </c>
      <c r="K1378" s="1">
        <f>SUM(AD1378,AF1378,AH1378,AJ1378,AN1378,AL1378,AP1378,AT1378,AV1378,AX1378,AZ1378,BD1378,BF1378,BH1378,BJ1378,BL1378,BN1378,BB1378)</f>
        <v>0</v>
      </c>
      <c r="L1378" s="1">
        <f>COUNT(AD1378,AF1378,AH1378,AJ1378,AL1378,AN1378,AP1378,AT1378,AV1378,AX1378,AZ1378,BB1378,BD1378,BF1378,BH1378,BJ1378,BL1378,BN1378)</f>
        <v>0</v>
      </c>
      <c r="M1378" s="1">
        <f>BP1378+BR1378</f>
        <v>33</v>
      </c>
      <c r="N1378" s="1"/>
      <c r="O1378" s="1">
        <f>BU1378</f>
        <v>51</v>
      </c>
      <c r="P1378" s="1">
        <f>AB1378+BY1378</f>
        <v>96</v>
      </c>
      <c r="Q1378" s="1">
        <f>BT1378+CC1378</f>
        <v>0</v>
      </c>
      <c r="R1378" s="70"/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70"/>
      <c r="AB1378" s="1">
        <v>48</v>
      </c>
      <c r="AC1378" s="29"/>
      <c r="AD1378" s="1"/>
      <c r="AE1378" s="29"/>
      <c r="AF1378" s="1"/>
      <c r="AG1378" s="29"/>
      <c r="AH1378" s="1"/>
      <c r="AI1378" s="29"/>
      <c r="AJ1378" s="1"/>
      <c r="AK1378" s="29"/>
      <c r="AL1378" s="1"/>
      <c r="AM1378" s="29"/>
      <c r="AN1378" s="1"/>
      <c r="AO1378" s="29"/>
      <c r="AP1378" s="1"/>
      <c r="AQ1378" s="29"/>
      <c r="AR1378" s="1"/>
      <c r="AS1378" s="29"/>
      <c r="AT1378" s="1"/>
      <c r="AU1378" s="29"/>
      <c r="AV1378" s="1"/>
      <c r="AW1378" s="29"/>
      <c r="AX1378" s="1"/>
      <c r="AY1378" s="29"/>
      <c r="AZ1378" s="1"/>
      <c r="BA1378" s="29"/>
      <c r="BB1378" s="1"/>
      <c r="BC1378" s="29"/>
      <c r="BD1378" s="1"/>
      <c r="BE1378" s="29"/>
      <c r="BF1378" s="1"/>
      <c r="BG1378" s="29"/>
      <c r="BH1378" s="1"/>
      <c r="BI1378" s="29"/>
      <c r="BJ1378" s="1"/>
      <c r="BK1378" s="29"/>
      <c r="BL1378" s="1"/>
      <c r="BM1378" s="29"/>
      <c r="BN1378" s="1"/>
      <c r="BO1378" s="29"/>
      <c r="BP1378" s="1">
        <v>33</v>
      </c>
      <c r="BQ1378" s="29" t="s">
        <v>175</v>
      </c>
      <c r="BR1378" s="1"/>
      <c r="BS1378" s="29"/>
      <c r="BT1378" s="1"/>
      <c r="BU1378" s="1">
        <v>51</v>
      </c>
      <c r="BV1378" s="29" t="s">
        <v>97</v>
      </c>
      <c r="BW1378" s="1"/>
      <c r="BX1378" s="29"/>
      <c r="BY1378" s="33">
        <v>48</v>
      </c>
      <c r="BZ1378" s="29" t="s">
        <v>175</v>
      </c>
      <c r="CA1378" s="33">
        <v>32</v>
      </c>
      <c r="CB1378" s="29" t="s">
        <v>97</v>
      </c>
      <c r="CC1378" s="33"/>
    </row>
    <row r="1379" spans="1:81" s="60" customFormat="1" x14ac:dyDescent="0.35">
      <c r="A1379" s="34" t="s">
        <v>59</v>
      </c>
      <c r="B1379" s="1" t="s">
        <v>55</v>
      </c>
      <c r="C1379" s="1" t="s">
        <v>854</v>
      </c>
      <c r="D1379" s="1" t="s">
        <v>1360</v>
      </c>
      <c r="E1379" s="1" t="s">
        <v>74</v>
      </c>
      <c r="F1379" s="1">
        <v>999919356</v>
      </c>
      <c r="G1379" s="1">
        <f>(K1379+P1379+J1379+M1379+O1379+Q1379)-H1379</f>
        <v>207.5</v>
      </c>
      <c r="H1379" s="1">
        <f>(J1379+K1379+M1379+N1379+O1379+P1379+Q1379)*0.5</f>
        <v>207.5</v>
      </c>
      <c r="I1379" s="30"/>
      <c r="J1379" s="1">
        <f>SUM(AR1379,BW1379,CA1379)</f>
        <v>0</v>
      </c>
      <c r="K1379" s="1">
        <f>SUM(AD1379,AF1379,AH1379,AJ1379,AN1379,AL1379,AP1379,AT1379,AV1379,AX1379,AZ1379,BD1379,BF1379,BH1379,BJ1379,BL1379,BN1379,BB1379)</f>
        <v>0</v>
      </c>
      <c r="L1379" s="1">
        <f>COUNT(AD1379,AF1379,AH1379,AJ1379,AL1379,AN1379,AP1379,AT1379,AV1379,AX1379,AZ1379,BB1379,BD1379,BF1379,BH1379,BJ1379,BL1379,BN1379)</f>
        <v>0</v>
      </c>
      <c r="M1379" s="1">
        <f>BP1379+BR1379</f>
        <v>105</v>
      </c>
      <c r="N1379" s="1"/>
      <c r="O1379" s="1">
        <f>BU1379</f>
        <v>160</v>
      </c>
      <c r="P1379" s="1">
        <f>AB1379+BY1379</f>
        <v>150</v>
      </c>
      <c r="Q1379" s="1">
        <f>BT1379+CC1379</f>
        <v>0</v>
      </c>
      <c r="R1379" s="70"/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70"/>
      <c r="AB1379" s="1">
        <v>150</v>
      </c>
      <c r="AC1379" s="29">
        <v>2</v>
      </c>
      <c r="AD1379" s="1"/>
      <c r="AE1379" s="29"/>
      <c r="AF1379" s="1"/>
      <c r="AG1379" s="29"/>
      <c r="AH1379" s="1"/>
      <c r="AI1379" s="29"/>
      <c r="AJ1379" s="1"/>
      <c r="AK1379" s="29"/>
      <c r="AL1379" s="1"/>
      <c r="AM1379" s="29"/>
      <c r="AN1379" s="1"/>
      <c r="AO1379" s="29"/>
      <c r="AP1379" s="1"/>
      <c r="AQ1379" s="29"/>
      <c r="AR1379" s="1"/>
      <c r="AS1379" s="29"/>
      <c r="AT1379" s="1"/>
      <c r="AU1379" s="29"/>
      <c r="AV1379" s="1"/>
      <c r="AW1379" s="29"/>
      <c r="AX1379" s="1"/>
      <c r="AY1379" s="29"/>
      <c r="AZ1379" s="1"/>
      <c r="BA1379" s="29"/>
      <c r="BB1379" s="1"/>
      <c r="BC1379" s="29"/>
      <c r="BD1379" s="1"/>
      <c r="BE1379" s="29"/>
      <c r="BF1379" s="1"/>
      <c r="BG1379" s="29"/>
      <c r="BH1379" s="1"/>
      <c r="BI1379" s="29"/>
      <c r="BJ1379" s="1"/>
      <c r="BK1379" s="29"/>
      <c r="BL1379" s="1"/>
      <c r="BM1379" s="29"/>
      <c r="BN1379" s="1"/>
      <c r="BO1379" s="29"/>
      <c r="BP1379" s="1">
        <v>105</v>
      </c>
      <c r="BQ1379" s="29">
        <v>2</v>
      </c>
      <c r="BR1379" s="1"/>
      <c r="BS1379" s="29"/>
      <c r="BT1379" s="1"/>
      <c r="BU1379" s="1">
        <v>160</v>
      </c>
      <c r="BV1379" s="29">
        <v>1</v>
      </c>
      <c r="BW1379" s="1"/>
      <c r="BX1379" s="29"/>
      <c r="BY1379" s="33"/>
      <c r="BZ1379" s="29"/>
      <c r="CA1379" s="33"/>
      <c r="CB1379" s="29"/>
      <c r="CC1379" s="33"/>
    </row>
    <row r="1380" spans="1:81" s="60" customFormat="1" x14ac:dyDescent="0.35">
      <c r="A1380" s="34" t="s">
        <v>59</v>
      </c>
      <c r="B1380" s="34" t="s">
        <v>55</v>
      </c>
      <c r="C1380" s="34" t="s">
        <v>1245</v>
      </c>
      <c r="D1380" s="34" t="s">
        <v>2598</v>
      </c>
      <c r="E1380" s="34" t="s">
        <v>74</v>
      </c>
      <c r="F1380" s="1">
        <v>999925652</v>
      </c>
      <c r="G1380" s="1">
        <f>(K1380+P1380+J1380+M1380+O1380+Q1380)-H1380</f>
        <v>202</v>
      </c>
      <c r="H1380" s="1"/>
      <c r="I1380" s="30"/>
      <c r="J1380" s="1">
        <f>SUM(AR1380,BW1380,CA1380)</f>
        <v>0</v>
      </c>
      <c r="K1380" s="1">
        <f>SUM(AD1380,AF1380,AH1380,AJ1380,AN1380,AL1380,AP1380,AT1380,AV1380,AX1380,AZ1380,BD1380,BF1380,BH1380,BJ1380,BL1380,BN1380,BB1380)</f>
        <v>164</v>
      </c>
      <c r="L1380" s="1">
        <f>COUNT(AD1380,AF1380,AH1380,AJ1380,AL1380,AN1380,AP1380,AT1380,AV1380,AX1380,AZ1380,BB1380,BD1380,BF1380,BH1380,BJ1380,BL1380,BN1380)</f>
        <v>3</v>
      </c>
      <c r="M1380" s="1">
        <f>BP1380+BR1380</f>
        <v>0</v>
      </c>
      <c r="N1380" s="1"/>
      <c r="O1380" s="1">
        <f>BU1380</f>
        <v>38</v>
      </c>
      <c r="P1380" s="1">
        <f>AB1380+BY1380</f>
        <v>0</v>
      </c>
      <c r="Q1380" s="1">
        <f>BT1380+CC1380</f>
        <v>0</v>
      </c>
      <c r="R1380" s="70"/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70"/>
      <c r="AB1380" s="1"/>
      <c r="AC1380" s="29"/>
      <c r="AD1380" s="1"/>
      <c r="AE1380" s="29"/>
      <c r="AF1380" s="1"/>
      <c r="AG1380" s="29"/>
      <c r="AH1380" s="1">
        <v>38</v>
      </c>
      <c r="AI1380" s="29" t="s">
        <v>97</v>
      </c>
      <c r="AJ1380" s="1"/>
      <c r="AK1380" s="29"/>
      <c r="AL1380" s="1">
        <v>63</v>
      </c>
      <c r="AM1380" s="29">
        <v>5</v>
      </c>
      <c r="AN1380" s="1"/>
      <c r="AO1380" s="29"/>
      <c r="AP1380" s="1"/>
      <c r="AQ1380" s="29"/>
      <c r="AR1380" s="1"/>
      <c r="AS1380" s="29"/>
      <c r="AT1380" s="1">
        <v>63</v>
      </c>
      <c r="AU1380" s="29">
        <v>5</v>
      </c>
      <c r="AV1380" s="1"/>
      <c r="AW1380" s="29"/>
      <c r="AX1380" s="1"/>
      <c r="AY1380" s="29"/>
      <c r="AZ1380" s="1"/>
      <c r="BA1380" s="29"/>
      <c r="BB1380" s="1"/>
      <c r="BC1380" s="29"/>
      <c r="BD1380" s="1"/>
      <c r="BE1380" s="29"/>
      <c r="BF1380" s="1"/>
      <c r="BG1380" s="29"/>
      <c r="BH1380" s="1"/>
      <c r="BI1380" s="29"/>
      <c r="BJ1380" s="1"/>
      <c r="BK1380" s="29"/>
      <c r="BL1380" s="1"/>
      <c r="BM1380" s="29"/>
      <c r="BN1380" s="1"/>
      <c r="BO1380" s="29"/>
      <c r="BP1380" s="1"/>
      <c r="BQ1380" s="29"/>
      <c r="BR1380" s="1"/>
      <c r="BS1380" s="29"/>
      <c r="BT1380" s="1"/>
      <c r="BU1380" s="1">
        <v>38</v>
      </c>
      <c r="BV1380" s="29" t="s">
        <v>175</v>
      </c>
      <c r="BW1380" s="1"/>
      <c r="BX1380" s="29"/>
      <c r="BY1380" s="33"/>
      <c r="BZ1380" s="29"/>
      <c r="CA1380" s="33"/>
      <c r="CB1380" s="29"/>
      <c r="CC1380" s="33"/>
    </row>
    <row r="1381" spans="1:81" s="60" customFormat="1" x14ac:dyDescent="0.35">
      <c r="A1381" s="34" t="s">
        <v>59</v>
      </c>
      <c r="B1381" s="1" t="s">
        <v>55</v>
      </c>
      <c r="C1381" s="1" t="s">
        <v>934</v>
      </c>
      <c r="D1381" s="1" t="s">
        <v>116</v>
      </c>
      <c r="E1381" s="1" t="s">
        <v>74</v>
      </c>
      <c r="F1381" s="1">
        <v>999914642</v>
      </c>
      <c r="G1381" s="1">
        <f>(K1381+P1381+J1381+M1381+O1381+Q1381)-H1381</f>
        <v>192.5</v>
      </c>
      <c r="H1381" s="1">
        <f>(J1381+K1381+M1381+N1381+O1381+P1381+Q1381)*0.5</f>
        <v>192.5</v>
      </c>
      <c r="I1381" s="30"/>
      <c r="J1381" s="1">
        <f>SUM(AR1381,BW1381,CA1381)</f>
        <v>0</v>
      </c>
      <c r="K1381" s="1">
        <f>SUM(AD1381,AF1381,AH1381,AJ1381,AN1381,AL1381,AP1381,AT1381,AV1381,AX1381,AZ1381,BD1381,BF1381,BH1381,BJ1381,BL1381,BN1381,BB1381)</f>
        <v>68</v>
      </c>
      <c r="L1381" s="1">
        <f>COUNT(AD1381,AF1381,AH1381,AJ1381,AL1381,AN1381,AP1381,AT1381,AV1381,AX1381,AZ1381,BB1381,BD1381,BF1381,BH1381,BJ1381,BL1381,BN1381)</f>
        <v>1</v>
      </c>
      <c r="M1381" s="1">
        <f>BP1381+BR1381</f>
        <v>67</v>
      </c>
      <c r="N1381" s="1"/>
      <c r="O1381" s="1">
        <f>BU1381</f>
        <v>38</v>
      </c>
      <c r="P1381" s="1">
        <f>AB1381+BY1381</f>
        <v>212</v>
      </c>
      <c r="Q1381" s="1">
        <f>BT1381+CC1381</f>
        <v>0</v>
      </c>
      <c r="R1381" s="70"/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70"/>
      <c r="AB1381" s="1">
        <v>113</v>
      </c>
      <c r="AC1381" s="29">
        <v>3</v>
      </c>
      <c r="AD1381" s="1"/>
      <c r="AE1381" s="29"/>
      <c r="AF1381" s="1"/>
      <c r="AG1381" s="29"/>
      <c r="AH1381" s="1"/>
      <c r="AI1381" s="29"/>
      <c r="AJ1381" s="1"/>
      <c r="AK1381" s="29"/>
      <c r="AL1381" s="1"/>
      <c r="AM1381" s="29"/>
      <c r="AN1381" s="1"/>
      <c r="AO1381" s="29"/>
      <c r="AP1381" s="1">
        <v>68</v>
      </c>
      <c r="AQ1381" s="29">
        <v>4</v>
      </c>
      <c r="AR1381" s="1"/>
      <c r="AS1381" s="29"/>
      <c r="AT1381" s="1"/>
      <c r="AU1381" s="29"/>
      <c r="AV1381" s="1"/>
      <c r="AW1381" s="29"/>
      <c r="AX1381" s="1"/>
      <c r="AY1381" s="29"/>
      <c r="AZ1381" s="1"/>
      <c r="BA1381" s="29"/>
      <c r="BB1381" s="1"/>
      <c r="BC1381" s="29"/>
      <c r="BD1381" s="1"/>
      <c r="BE1381" s="29"/>
      <c r="BF1381" s="1"/>
      <c r="BG1381" s="29"/>
      <c r="BH1381" s="1"/>
      <c r="BI1381" s="29"/>
      <c r="BJ1381" s="1"/>
      <c r="BK1381" s="29"/>
      <c r="BL1381" s="1"/>
      <c r="BM1381" s="29"/>
      <c r="BN1381" s="1"/>
      <c r="BO1381" s="29"/>
      <c r="BP1381" s="1">
        <v>67</v>
      </c>
      <c r="BQ1381" s="29">
        <v>6</v>
      </c>
      <c r="BR1381" s="1"/>
      <c r="BS1381" s="29"/>
      <c r="BT1381" s="1"/>
      <c r="BU1381" s="1">
        <v>38</v>
      </c>
      <c r="BV1381" s="29" t="s">
        <v>175</v>
      </c>
      <c r="BW1381" s="1"/>
      <c r="BX1381" s="29"/>
      <c r="BY1381" s="33">
        <v>99</v>
      </c>
      <c r="BZ1381" s="29">
        <v>6</v>
      </c>
      <c r="CA1381" s="33"/>
      <c r="CB1381" s="29"/>
      <c r="CC1381" s="33"/>
    </row>
    <row r="1382" spans="1:81" s="60" customFormat="1" x14ac:dyDescent="0.35">
      <c r="A1382" s="1" t="s">
        <v>59</v>
      </c>
      <c r="B1382" s="1" t="s">
        <v>55</v>
      </c>
      <c r="C1382" s="1" t="s">
        <v>3166</v>
      </c>
      <c r="D1382" s="1" t="s">
        <v>1488</v>
      </c>
      <c r="E1382" s="1" t="s">
        <v>74</v>
      </c>
      <c r="F1382" s="1">
        <v>999926992</v>
      </c>
      <c r="G1382" s="1">
        <f>(K1382+P1382+J1382+M1382+O1382+Q1382)-H1382</f>
        <v>190</v>
      </c>
      <c r="H1382" s="1"/>
      <c r="I1382" s="30"/>
      <c r="J1382" s="1">
        <f>SUM(AR1382,BW1382,CA1382)</f>
        <v>75</v>
      </c>
      <c r="K1382" s="1">
        <f>SUM(AD1382,AF1382,AH1382,AJ1382,AN1382,AL1382,AP1382,AT1382,AV1382,AX1382,AZ1382,BD1382,BF1382,BH1382,BJ1382,BL1382,BN1382,BB1382)</f>
        <v>29</v>
      </c>
      <c r="L1382" s="1">
        <f>COUNT(AD1382,AF1382,AH1382,AJ1382,AL1382,AN1382,AP1382,AT1382,AV1382,AX1382,AZ1382,BB1382,BD1382,BF1382,BH1382,BJ1382,BL1382,BN1382)</f>
        <v>1</v>
      </c>
      <c r="M1382" s="1">
        <f>BP1382+BR1382</f>
        <v>0</v>
      </c>
      <c r="N1382" s="1"/>
      <c r="O1382" s="1">
        <f>BU1382</f>
        <v>38</v>
      </c>
      <c r="P1382" s="1">
        <f>AB1382+BY1382</f>
        <v>48</v>
      </c>
      <c r="Q1382" s="1">
        <f>BT1382+CC1382</f>
        <v>0</v>
      </c>
      <c r="R1382" s="70"/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70"/>
      <c r="AB1382" s="1"/>
      <c r="AC1382" s="29"/>
      <c r="AD1382" s="1"/>
      <c r="AE1382" s="29"/>
      <c r="AF1382" s="1"/>
      <c r="AG1382" s="29"/>
      <c r="AH1382" s="1"/>
      <c r="AI1382" s="29"/>
      <c r="AJ1382" s="1"/>
      <c r="AK1382" s="29"/>
      <c r="AL1382" s="1"/>
      <c r="AM1382" s="29"/>
      <c r="AN1382" s="1"/>
      <c r="AO1382" s="29"/>
      <c r="AP1382" s="1">
        <v>29</v>
      </c>
      <c r="AQ1382" s="29" t="s">
        <v>175</v>
      </c>
      <c r="AR1382" s="1"/>
      <c r="AS1382" s="29"/>
      <c r="AT1382" s="1"/>
      <c r="AU1382" s="29"/>
      <c r="AV1382" s="1"/>
      <c r="AW1382" s="29"/>
      <c r="AX1382" s="1"/>
      <c r="AY1382" s="29"/>
      <c r="AZ1382" s="1"/>
      <c r="BA1382" s="29"/>
      <c r="BB1382" s="1"/>
      <c r="BC1382" s="29"/>
      <c r="BD1382" s="1"/>
      <c r="BE1382" s="29"/>
      <c r="BF1382" s="1"/>
      <c r="BG1382" s="29"/>
      <c r="BH1382" s="1"/>
      <c r="BI1382" s="29"/>
      <c r="BJ1382" s="1"/>
      <c r="BK1382" s="29"/>
      <c r="BL1382" s="1"/>
      <c r="BM1382" s="29"/>
      <c r="BN1382" s="1"/>
      <c r="BO1382" s="29"/>
      <c r="BP1382" s="1"/>
      <c r="BQ1382" s="29"/>
      <c r="BR1382" s="1"/>
      <c r="BS1382" s="29"/>
      <c r="BT1382" s="1"/>
      <c r="BU1382" s="1">
        <v>38</v>
      </c>
      <c r="BV1382" s="29" t="s">
        <v>175</v>
      </c>
      <c r="BW1382" s="1"/>
      <c r="BX1382" s="29"/>
      <c r="BY1382" s="33">
        <v>48</v>
      </c>
      <c r="BZ1382" s="29" t="s">
        <v>175</v>
      </c>
      <c r="CA1382" s="33">
        <v>75</v>
      </c>
      <c r="CB1382" s="29">
        <v>2</v>
      </c>
      <c r="CC1382" s="33"/>
    </row>
    <row r="1383" spans="1:81" s="60" customFormat="1" x14ac:dyDescent="0.35">
      <c r="A1383" s="38" t="s">
        <v>59</v>
      </c>
      <c r="B1383" s="38" t="s">
        <v>55</v>
      </c>
      <c r="C1383" s="38" t="s">
        <v>877</v>
      </c>
      <c r="D1383" s="38" t="s">
        <v>878</v>
      </c>
      <c r="E1383" s="38" t="s">
        <v>74</v>
      </c>
      <c r="F1383" s="38">
        <v>999911322</v>
      </c>
      <c r="G1383" s="1">
        <f>(K1383+P1383+J1383+M1383+O1383+Q1383)-H1383</f>
        <v>187</v>
      </c>
      <c r="H1383" s="1"/>
      <c r="I1383" s="30"/>
      <c r="J1383" s="1">
        <f>SUM(AR1383,BW1383,CA1383)</f>
        <v>0</v>
      </c>
      <c r="K1383" s="1">
        <f>SUM(AD1383,AF1383,AH1383,AJ1383,AN1383,AL1383,AP1383,AT1383,AV1383,AX1383,AZ1383,BD1383,BF1383,BH1383,BJ1383,BL1383,BN1383,BB1383)</f>
        <v>116</v>
      </c>
      <c r="L1383" s="1">
        <f>COUNT(AD1383,AF1383,AH1383,AJ1383,AL1383,AN1383,AP1383,AT1383,AV1383,AX1383,AZ1383,BB1383,BD1383,BF1383,BH1383,BJ1383,BL1383,BN1383)</f>
        <v>2</v>
      </c>
      <c r="M1383" s="1">
        <f>BP1383+BR1383</f>
        <v>33</v>
      </c>
      <c r="N1383" s="1"/>
      <c r="O1383" s="1">
        <f>BU1383</f>
        <v>38</v>
      </c>
      <c r="P1383" s="1">
        <f>AB1383+BY1383</f>
        <v>0</v>
      </c>
      <c r="Q1383" s="1">
        <f>BT1383+CC1383</f>
        <v>0</v>
      </c>
      <c r="R1383" s="70"/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70"/>
      <c r="AB1383" s="1"/>
      <c r="AC1383" s="29"/>
      <c r="AD1383" s="1"/>
      <c r="AE1383" s="29"/>
      <c r="AF1383" s="1"/>
      <c r="AG1383" s="29"/>
      <c r="AH1383" s="1"/>
      <c r="AI1383" s="29"/>
      <c r="AJ1383" s="1">
        <v>58</v>
      </c>
      <c r="AK1383" s="29">
        <v>6</v>
      </c>
      <c r="AL1383" s="1"/>
      <c r="AM1383" s="29"/>
      <c r="AN1383" s="1"/>
      <c r="AO1383" s="29"/>
      <c r="AP1383" s="1"/>
      <c r="AQ1383" s="29"/>
      <c r="AR1383" s="1"/>
      <c r="AS1383" s="29"/>
      <c r="AT1383" s="1"/>
      <c r="AU1383" s="29"/>
      <c r="AV1383" s="1"/>
      <c r="AW1383" s="29"/>
      <c r="AX1383" s="1"/>
      <c r="AY1383" s="29"/>
      <c r="AZ1383" s="1"/>
      <c r="BA1383" s="29"/>
      <c r="BB1383" s="1"/>
      <c r="BC1383" s="29"/>
      <c r="BD1383" s="1">
        <v>58</v>
      </c>
      <c r="BE1383" s="29"/>
      <c r="BF1383" s="1"/>
      <c r="BG1383" s="29"/>
      <c r="BH1383" s="1"/>
      <c r="BI1383" s="29"/>
      <c r="BJ1383" s="1"/>
      <c r="BK1383" s="29"/>
      <c r="BL1383" s="1"/>
      <c r="BM1383" s="29"/>
      <c r="BN1383" s="1"/>
      <c r="BO1383" s="29"/>
      <c r="BP1383" s="1"/>
      <c r="BQ1383" s="29"/>
      <c r="BR1383" s="1">
        <v>33</v>
      </c>
      <c r="BS1383" s="29" t="s">
        <v>175</v>
      </c>
      <c r="BT1383" s="1"/>
      <c r="BU1383" s="1">
        <v>38</v>
      </c>
      <c r="BV1383" s="29" t="s">
        <v>175</v>
      </c>
      <c r="BW1383" s="1"/>
      <c r="BX1383" s="29"/>
      <c r="BY1383" s="33"/>
      <c r="BZ1383" s="29"/>
      <c r="CA1383" s="33"/>
      <c r="CB1383" s="29"/>
      <c r="CC1383" s="33"/>
    </row>
    <row r="1384" spans="1:81" s="60" customFormat="1" x14ac:dyDescent="0.35">
      <c r="A1384" s="1" t="s">
        <v>59</v>
      </c>
      <c r="B1384" s="1" t="s">
        <v>55</v>
      </c>
      <c r="C1384" s="1" t="s">
        <v>302</v>
      </c>
      <c r="D1384" s="1" t="s">
        <v>1157</v>
      </c>
      <c r="E1384" s="1" t="s">
        <v>74</v>
      </c>
      <c r="F1384" s="1">
        <v>999917929</v>
      </c>
      <c r="G1384" s="1">
        <f>(K1384+P1384+J1384+M1384+O1384+Q1384)-H1384</f>
        <v>177</v>
      </c>
      <c r="H1384" s="33"/>
      <c r="I1384" s="30"/>
      <c r="J1384" s="1">
        <f>SUM(AR1384,BW1384,CA1384)</f>
        <v>0</v>
      </c>
      <c r="K1384" s="1">
        <f>SUM(AD1384,AF1384,AH1384,AJ1384,AN1384,AL1384,AP1384,AT1384,AV1384,AX1384,AZ1384,BD1384,BF1384,BH1384,BJ1384,BL1384,BN1384,BB1384)</f>
        <v>126</v>
      </c>
      <c r="L1384" s="1">
        <f>COUNT(AD1384,AF1384,AH1384,AJ1384,AL1384,AN1384,AP1384,AT1384,AV1384,AX1384,AZ1384,BB1384,BD1384,BF1384,BH1384,BJ1384,BL1384,BN1384)</f>
        <v>2</v>
      </c>
      <c r="M1384" s="1">
        <f>BP1384+BR1384</f>
        <v>0</v>
      </c>
      <c r="N1384" s="1"/>
      <c r="O1384" s="1">
        <f>BU1384</f>
        <v>51</v>
      </c>
      <c r="P1384" s="1">
        <f>AB1384+BY1384</f>
        <v>0</v>
      </c>
      <c r="Q1384" s="1">
        <f>BT1384+CC1384</f>
        <v>0</v>
      </c>
      <c r="R1384" s="70"/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70"/>
      <c r="AB1384" s="1"/>
      <c r="AC1384" s="29"/>
      <c r="AD1384" s="1"/>
      <c r="AE1384" s="29"/>
      <c r="AF1384" s="1"/>
      <c r="AG1384" s="29"/>
      <c r="AH1384" s="1">
        <v>58</v>
      </c>
      <c r="AI1384" s="29">
        <v>6</v>
      </c>
      <c r="AJ1384" s="1"/>
      <c r="AK1384" s="29"/>
      <c r="AL1384" s="1"/>
      <c r="AM1384" s="29"/>
      <c r="AN1384" s="1"/>
      <c r="AO1384" s="29"/>
      <c r="AP1384" s="1"/>
      <c r="AQ1384" s="29"/>
      <c r="AR1384" s="1"/>
      <c r="AS1384" s="29"/>
      <c r="AT1384" s="1"/>
      <c r="AU1384" s="29"/>
      <c r="AV1384" s="1"/>
      <c r="AW1384" s="29"/>
      <c r="AX1384" s="1"/>
      <c r="AY1384" s="29"/>
      <c r="AZ1384" s="1"/>
      <c r="BA1384" s="29"/>
      <c r="BB1384" s="1">
        <v>68</v>
      </c>
      <c r="BC1384" s="29"/>
      <c r="BD1384" s="1"/>
      <c r="BE1384" s="29"/>
      <c r="BF1384" s="1"/>
      <c r="BG1384" s="29"/>
      <c r="BH1384" s="1"/>
      <c r="BI1384" s="29"/>
      <c r="BJ1384" s="1"/>
      <c r="BK1384" s="29"/>
      <c r="BL1384" s="1"/>
      <c r="BM1384" s="29"/>
      <c r="BN1384" s="1"/>
      <c r="BO1384" s="29"/>
      <c r="BP1384" s="1"/>
      <c r="BQ1384" s="29"/>
      <c r="BR1384" s="1"/>
      <c r="BS1384" s="29"/>
      <c r="BT1384" s="1"/>
      <c r="BU1384" s="1">
        <v>51</v>
      </c>
      <c r="BV1384" s="29" t="s">
        <v>97</v>
      </c>
      <c r="BW1384" s="1"/>
      <c r="BX1384" s="29"/>
      <c r="BY1384" s="33"/>
      <c r="BZ1384" s="29"/>
      <c r="CA1384" s="33"/>
      <c r="CB1384" s="29"/>
      <c r="CC1384" s="33"/>
    </row>
    <row r="1385" spans="1:81" s="60" customFormat="1" x14ac:dyDescent="0.35">
      <c r="A1385" s="34" t="s">
        <v>59</v>
      </c>
      <c r="B1385" s="33" t="s">
        <v>55</v>
      </c>
      <c r="C1385" s="33" t="s">
        <v>1729</v>
      </c>
      <c r="D1385" s="33" t="s">
        <v>114</v>
      </c>
      <c r="E1385" s="33" t="s">
        <v>74</v>
      </c>
      <c r="F1385" s="33">
        <v>999921850</v>
      </c>
      <c r="G1385" s="1">
        <f>(K1385+P1385+J1385+M1385+O1385+Q1385)-H1385</f>
        <v>155.5</v>
      </c>
      <c r="H1385" s="1">
        <f>(J1385+K1385+M1385+N1385+O1385+P1385+Q1385)*0.5</f>
        <v>155.5</v>
      </c>
      <c r="I1385" s="30"/>
      <c r="J1385" s="1">
        <f>SUM(AR1385,BW1385,CA1385)</f>
        <v>0</v>
      </c>
      <c r="K1385" s="1">
        <f>SUM(AD1385,AF1385,AH1385,AJ1385,AN1385,AL1385,AP1385,AT1385,AV1385,AX1385,AZ1385,BD1385,BF1385,BH1385,BJ1385,BL1385,BN1385,BB1385)</f>
        <v>135</v>
      </c>
      <c r="L1385" s="1">
        <f>COUNT(AD1385,AF1385,AH1385,AJ1385,AL1385,AN1385,AP1385,AT1385,AV1385,AX1385,AZ1385,BB1385,BD1385,BF1385,BH1385,BJ1385,BL1385,BN1385)</f>
        <v>2</v>
      </c>
      <c r="M1385" s="1">
        <f>BP1385+BR1385</f>
        <v>44</v>
      </c>
      <c r="N1385" s="1"/>
      <c r="O1385" s="1">
        <f>BU1385</f>
        <v>68</v>
      </c>
      <c r="P1385" s="1">
        <f>AB1385+BY1385</f>
        <v>64</v>
      </c>
      <c r="Q1385" s="1">
        <f>BT1385+CC1385</f>
        <v>0</v>
      </c>
      <c r="R1385" s="70"/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70"/>
      <c r="AB1385" s="1"/>
      <c r="AC1385" s="29"/>
      <c r="AD1385" s="1"/>
      <c r="AE1385" s="29"/>
      <c r="AF1385" s="1"/>
      <c r="AG1385" s="29"/>
      <c r="AH1385" s="1"/>
      <c r="AI1385" s="29"/>
      <c r="AJ1385" s="1">
        <v>45</v>
      </c>
      <c r="AK1385" s="29">
        <v>2</v>
      </c>
      <c r="AL1385" s="1"/>
      <c r="AM1385" s="29"/>
      <c r="AN1385" s="1"/>
      <c r="AO1385" s="29"/>
      <c r="AP1385" s="1"/>
      <c r="AQ1385" s="29"/>
      <c r="AR1385" s="1"/>
      <c r="AS1385" s="29"/>
      <c r="AT1385" s="1"/>
      <c r="AU1385" s="29"/>
      <c r="AV1385" s="1"/>
      <c r="AW1385" s="29"/>
      <c r="AX1385" s="1"/>
      <c r="AY1385" s="29"/>
      <c r="AZ1385" s="1"/>
      <c r="BA1385" s="29"/>
      <c r="BB1385" s="1"/>
      <c r="BC1385" s="29"/>
      <c r="BD1385" s="1">
        <v>90</v>
      </c>
      <c r="BE1385" s="29">
        <v>2</v>
      </c>
      <c r="BF1385" s="1"/>
      <c r="BG1385" s="29"/>
      <c r="BH1385" s="1"/>
      <c r="BI1385" s="29"/>
      <c r="BJ1385" s="1"/>
      <c r="BK1385" s="29"/>
      <c r="BL1385" s="1"/>
      <c r="BM1385" s="29"/>
      <c r="BN1385" s="1"/>
      <c r="BO1385" s="29"/>
      <c r="BP1385" s="1">
        <v>44</v>
      </c>
      <c r="BQ1385" s="29" t="s">
        <v>97</v>
      </c>
      <c r="BR1385" s="1"/>
      <c r="BS1385" s="29"/>
      <c r="BT1385" s="1"/>
      <c r="BU1385" s="1">
        <v>68</v>
      </c>
      <c r="BV1385" s="29">
        <v>8</v>
      </c>
      <c r="BW1385" s="1"/>
      <c r="BX1385" s="29"/>
      <c r="BY1385" s="33">
        <v>64</v>
      </c>
      <c r="BZ1385" s="29" t="s">
        <v>97</v>
      </c>
      <c r="CA1385" s="33"/>
      <c r="CB1385" s="29"/>
      <c r="CC1385" s="33"/>
    </row>
    <row r="1386" spans="1:81" s="60" customFormat="1" x14ac:dyDescent="0.35">
      <c r="A1386" s="34" t="s">
        <v>59</v>
      </c>
      <c r="B1386" s="1" t="s">
        <v>55</v>
      </c>
      <c r="C1386" s="1" t="s">
        <v>3631</v>
      </c>
      <c r="D1386" s="1" t="s">
        <v>3632</v>
      </c>
      <c r="E1386" s="1" t="s">
        <v>74</v>
      </c>
      <c r="F1386" s="1">
        <v>999928262</v>
      </c>
      <c r="G1386" s="1">
        <f>(K1386+P1386+J1386+M1386+O1386+Q1386)-H1386</f>
        <v>153</v>
      </c>
      <c r="H1386" s="1">
        <f>(J1386+K1386+M1386+N1386+O1386+P1386+Q1386)*0.5</f>
        <v>153</v>
      </c>
      <c r="I1386" s="30"/>
      <c r="J1386" s="1">
        <f>SUM(AR1386,BW1386,CA1386)</f>
        <v>0</v>
      </c>
      <c r="K1386" s="1">
        <f>SUM(AD1386,AF1386,AH1386,AJ1386,AN1386,AL1386,AP1386,AT1386,AV1386,AX1386,AZ1386,BD1386,BF1386,BH1386,BJ1386,BL1386,BN1386,BB1386)</f>
        <v>0</v>
      </c>
      <c r="L1386" s="1">
        <f>COUNT(AD1386,AF1386,AH1386,AJ1386,AL1386,AN1386,AP1386,AT1386,AV1386,AX1386,AZ1386,BB1386,BD1386,BF1386,BH1386,BJ1386,BL1386,BN1386)</f>
        <v>0</v>
      </c>
      <c r="M1386" s="1">
        <f>BP1386+BR1386</f>
        <v>105</v>
      </c>
      <c r="N1386" s="1"/>
      <c r="O1386" s="1">
        <f>BU1386</f>
        <v>51</v>
      </c>
      <c r="P1386" s="1">
        <f>AB1386+BY1386</f>
        <v>150</v>
      </c>
      <c r="Q1386" s="1">
        <f>BT1386+CC1386</f>
        <v>0</v>
      </c>
      <c r="R1386" s="70"/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70"/>
      <c r="AB1386" s="1"/>
      <c r="AC1386" s="29"/>
      <c r="AD1386" s="1"/>
      <c r="AE1386" s="29"/>
      <c r="AF1386" s="1"/>
      <c r="AG1386" s="29"/>
      <c r="AH1386" s="1"/>
      <c r="AI1386" s="29"/>
      <c r="AJ1386" s="1"/>
      <c r="AK1386" s="29"/>
      <c r="AL1386" s="1"/>
      <c r="AM1386" s="30"/>
      <c r="AN1386" s="1"/>
      <c r="AO1386" s="29"/>
      <c r="AP1386" s="1"/>
      <c r="AQ1386" s="30"/>
      <c r="AR1386" s="1"/>
      <c r="AS1386" s="30"/>
      <c r="AT1386" s="1"/>
      <c r="AU1386" s="30"/>
      <c r="AV1386" s="1"/>
      <c r="AW1386" s="30"/>
      <c r="AX1386" s="1"/>
      <c r="AY1386" s="30"/>
      <c r="AZ1386" s="1"/>
      <c r="BA1386" s="30"/>
      <c r="BB1386" s="1"/>
      <c r="BC1386" s="29"/>
      <c r="BD1386" s="1"/>
      <c r="BE1386" s="30"/>
      <c r="BF1386" s="1"/>
      <c r="BG1386" s="30"/>
      <c r="BH1386" s="1"/>
      <c r="BI1386" s="30"/>
      <c r="BJ1386" s="1"/>
      <c r="BK1386" s="30"/>
      <c r="BL1386" s="1"/>
      <c r="BM1386" s="30"/>
      <c r="BN1386" s="1"/>
      <c r="BO1386" s="30"/>
      <c r="BP1386" s="1"/>
      <c r="BQ1386" s="29"/>
      <c r="BR1386" s="1">
        <v>105</v>
      </c>
      <c r="BS1386" s="29">
        <v>2</v>
      </c>
      <c r="BT1386" s="1"/>
      <c r="BU1386" s="1">
        <v>51</v>
      </c>
      <c r="BV1386" s="29" t="s">
        <v>97</v>
      </c>
      <c r="BW1386" s="1"/>
      <c r="BX1386" s="29"/>
      <c r="BY1386" s="33">
        <v>150</v>
      </c>
      <c r="BZ1386" s="29">
        <v>2</v>
      </c>
      <c r="CA1386" s="33"/>
      <c r="CB1386" s="29"/>
      <c r="CC1386" s="33"/>
    </row>
    <row r="1387" spans="1:81" s="60" customFormat="1" x14ac:dyDescent="0.35">
      <c r="A1387" s="1" t="s">
        <v>59</v>
      </c>
      <c r="B1387" s="1" t="s">
        <v>55</v>
      </c>
      <c r="C1387" s="1" t="s">
        <v>1049</v>
      </c>
      <c r="D1387" s="1" t="s">
        <v>1050</v>
      </c>
      <c r="E1387" s="1" t="s">
        <v>74</v>
      </c>
      <c r="F1387" s="1">
        <v>999916725</v>
      </c>
      <c r="G1387" s="1">
        <f>(K1387+P1387+J1387+M1387+O1387+Q1387)-H1387</f>
        <v>148</v>
      </c>
      <c r="H1387" s="33"/>
      <c r="I1387" s="30"/>
      <c r="J1387" s="1">
        <f>SUM(AR1387,BW1387,CA1387)</f>
        <v>0</v>
      </c>
      <c r="K1387" s="1">
        <f>SUM(AD1387,AF1387,AH1387,AJ1387,AN1387,AL1387,AP1387,AT1387,AV1387,AX1387,AZ1387,BD1387,BF1387,BH1387,BJ1387,BL1387,BN1387,BB1387)</f>
        <v>0</v>
      </c>
      <c r="L1387" s="1">
        <f>COUNT(AD1387,AF1387,AH1387,AJ1387,AL1387,AN1387,AP1387,AT1387,AV1387,AX1387,AZ1387,BB1387,BD1387,BF1387,BH1387,BJ1387,BL1387,BN1387)</f>
        <v>0</v>
      </c>
      <c r="M1387" s="1">
        <f>BP1387+BR1387</f>
        <v>33</v>
      </c>
      <c r="N1387" s="1"/>
      <c r="O1387" s="1">
        <f>BU1387</f>
        <v>51</v>
      </c>
      <c r="P1387" s="1">
        <f>AB1387+BY1387</f>
        <v>64</v>
      </c>
      <c r="Q1387" s="1">
        <f>BT1387+CC1387</f>
        <v>0</v>
      </c>
      <c r="R1387" s="70"/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70"/>
      <c r="AB1387" s="1">
        <v>64</v>
      </c>
      <c r="AC1387" s="29"/>
      <c r="AD1387" s="1"/>
      <c r="AE1387" s="29"/>
      <c r="AF1387" s="1"/>
      <c r="AG1387" s="29"/>
      <c r="AH1387" s="1"/>
      <c r="AI1387" s="29"/>
      <c r="AJ1387" s="1"/>
      <c r="AK1387" s="29"/>
      <c r="AL1387" s="1"/>
      <c r="AM1387" s="29"/>
      <c r="AN1387" s="1"/>
      <c r="AO1387" s="29"/>
      <c r="AP1387" s="1"/>
      <c r="AQ1387" s="29"/>
      <c r="AR1387" s="1"/>
      <c r="AS1387" s="29"/>
      <c r="AT1387" s="1"/>
      <c r="AU1387" s="29"/>
      <c r="AV1387" s="1"/>
      <c r="AW1387" s="29"/>
      <c r="AX1387" s="1"/>
      <c r="AY1387" s="29"/>
      <c r="AZ1387" s="1"/>
      <c r="BA1387" s="29"/>
      <c r="BB1387" s="1"/>
      <c r="BC1387" s="29"/>
      <c r="BD1387" s="1"/>
      <c r="BE1387" s="29"/>
      <c r="BF1387" s="1"/>
      <c r="BG1387" s="29"/>
      <c r="BH1387" s="1"/>
      <c r="BI1387" s="29"/>
      <c r="BJ1387" s="1"/>
      <c r="BK1387" s="29"/>
      <c r="BL1387" s="1"/>
      <c r="BM1387" s="29"/>
      <c r="BN1387" s="1"/>
      <c r="BO1387" s="29"/>
      <c r="BP1387" s="1"/>
      <c r="BQ1387" s="29"/>
      <c r="BR1387" s="1">
        <v>33</v>
      </c>
      <c r="BS1387" s="29" t="s">
        <v>175</v>
      </c>
      <c r="BT1387" s="1"/>
      <c r="BU1387" s="1">
        <v>51</v>
      </c>
      <c r="BV1387" s="29" t="s">
        <v>97</v>
      </c>
      <c r="BW1387" s="1"/>
      <c r="BX1387" s="29"/>
      <c r="BY1387" s="33"/>
      <c r="BZ1387" s="29"/>
      <c r="CA1387" s="33"/>
      <c r="CB1387" s="29"/>
      <c r="CC1387" s="33"/>
    </row>
    <row r="1388" spans="1:81" s="60" customFormat="1" x14ac:dyDescent="0.35">
      <c r="A1388" s="34" t="s">
        <v>59</v>
      </c>
      <c r="B1388" s="1" t="s">
        <v>55</v>
      </c>
      <c r="C1388" s="1" t="s">
        <v>1043</v>
      </c>
      <c r="D1388" s="1" t="s">
        <v>338</v>
      </c>
      <c r="E1388" s="1" t="s">
        <v>74</v>
      </c>
      <c r="F1388" s="1">
        <v>999916695</v>
      </c>
      <c r="G1388" s="1">
        <f>(K1388+P1388+J1388+M1388+O1388+Q1388)-H1388</f>
        <v>146</v>
      </c>
      <c r="H1388" s="1">
        <f>(J1388+K1388+M1388+N1388+O1388+P1388+Q1388)*0.5</f>
        <v>146</v>
      </c>
      <c r="I1388" s="30"/>
      <c r="J1388" s="1">
        <f>SUM(AR1388,BW1388,CA1388)</f>
        <v>56</v>
      </c>
      <c r="K1388" s="1">
        <f>SUM(AD1388,AF1388,AH1388,AJ1388,AN1388,AL1388,AP1388,AT1388,AV1388,AX1388,AZ1388,BD1388,BF1388,BH1388,BJ1388,BL1388,BN1388,BB1388)</f>
        <v>63</v>
      </c>
      <c r="L1388" s="1">
        <f>COUNT(AD1388,AF1388,AH1388,AJ1388,AL1388,AN1388,AP1388,AT1388,AV1388,AX1388,AZ1388,BB1388,BD1388,BF1388,BH1388,BJ1388,BL1388,BN1388)</f>
        <v>1</v>
      </c>
      <c r="M1388" s="1">
        <f>BP1388+BR1388</f>
        <v>71</v>
      </c>
      <c r="N1388" s="1"/>
      <c r="O1388" s="1">
        <f>BU1388</f>
        <v>38</v>
      </c>
      <c r="P1388" s="1">
        <f>AB1388+BY1388</f>
        <v>64</v>
      </c>
      <c r="Q1388" s="1">
        <f>BT1388+CC1388</f>
        <v>0</v>
      </c>
      <c r="R1388" s="70"/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70"/>
      <c r="AB1388" s="1">
        <v>64</v>
      </c>
      <c r="AC1388" s="29"/>
      <c r="AD1388" s="1"/>
      <c r="AE1388" s="29"/>
      <c r="AF1388" s="1"/>
      <c r="AG1388" s="29"/>
      <c r="AH1388" s="1"/>
      <c r="AI1388" s="29"/>
      <c r="AJ1388" s="1"/>
      <c r="AK1388" s="29"/>
      <c r="AL1388" s="1"/>
      <c r="AM1388" s="29"/>
      <c r="AN1388" s="1"/>
      <c r="AO1388" s="29"/>
      <c r="AP1388" s="1">
        <v>63</v>
      </c>
      <c r="AQ1388" s="29">
        <v>5</v>
      </c>
      <c r="AR1388" s="1"/>
      <c r="AS1388" s="29"/>
      <c r="AT1388" s="1"/>
      <c r="AU1388" s="29"/>
      <c r="AV1388" s="1"/>
      <c r="AW1388" s="29"/>
      <c r="AX1388" s="1"/>
      <c r="AY1388" s="29"/>
      <c r="AZ1388" s="1"/>
      <c r="BA1388" s="29"/>
      <c r="BB1388" s="1"/>
      <c r="BC1388" s="29"/>
      <c r="BD1388" s="1"/>
      <c r="BE1388" s="29"/>
      <c r="BF1388" s="1"/>
      <c r="BG1388" s="29"/>
      <c r="BH1388" s="1"/>
      <c r="BI1388" s="29"/>
      <c r="BJ1388" s="1"/>
      <c r="BK1388" s="29"/>
      <c r="BL1388" s="1"/>
      <c r="BM1388" s="29"/>
      <c r="BN1388" s="1"/>
      <c r="BO1388" s="29"/>
      <c r="BP1388" s="1">
        <v>71</v>
      </c>
      <c r="BQ1388" s="29">
        <v>5</v>
      </c>
      <c r="BR1388" s="1"/>
      <c r="BS1388" s="29"/>
      <c r="BT1388" s="1"/>
      <c r="BU1388" s="1">
        <v>38</v>
      </c>
      <c r="BV1388" s="29" t="s">
        <v>175</v>
      </c>
      <c r="BW1388" s="1"/>
      <c r="BX1388" s="29"/>
      <c r="BY1388" s="33"/>
      <c r="BZ1388" s="29"/>
      <c r="CA1388" s="33">
        <v>56</v>
      </c>
      <c r="CB1388" s="29">
        <v>4</v>
      </c>
      <c r="CC1388" s="33"/>
    </row>
    <row r="1389" spans="1:81" s="60" customFormat="1" x14ac:dyDescent="0.35">
      <c r="A1389" s="1" t="s">
        <v>59</v>
      </c>
      <c r="B1389" s="1" t="s">
        <v>55</v>
      </c>
      <c r="C1389" s="1" t="s">
        <v>1648</v>
      </c>
      <c r="D1389" s="1" t="s">
        <v>1649</v>
      </c>
      <c r="E1389" s="1" t="s">
        <v>74</v>
      </c>
      <c r="F1389" s="1">
        <v>999921510</v>
      </c>
      <c r="G1389" s="1">
        <f>(K1389+P1389+J1389+M1389+O1389+Q1389)-H1389</f>
        <v>141</v>
      </c>
      <c r="H1389" s="33"/>
      <c r="I1389" s="30"/>
      <c r="J1389" s="1">
        <f>SUM(AR1389,BW1389,CA1389)</f>
        <v>0</v>
      </c>
      <c r="K1389" s="1">
        <f>SUM(AD1389,AF1389,AH1389,AJ1389,AN1389,AL1389,AP1389,AT1389,AV1389,AX1389,AZ1389,BD1389,BF1389,BH1389,BJ1389,BL1389,BN1389,BB1389)</f>
        <v>103</v>
      </c>
      <c r="L1389" s="1">
        <f>COUNT(AD1389,AF1389,AH1389,AJ1389,AL1389,AN1389,AP1389,AT1389,AV1389,AX1389,AZ1389,BB1389,BD1389,BF1389,BH1389,BJ1389,BL1389,BN1389)</f>
        <v>2</v>
      </c>
      <c r="M1389" s="1">
        <f>BP1389+BR1389</f>
        <v>0</v>
      </c>
      <c r="N1389" s="1"/>
      <c r="O1389" s="1">
        <f>BU1389</f>
        <v>38</v>
      </c>
      <c r="P1389" s="1">
        <f>AB1389+BY1389</f>
        <v>0</v>
      </c>
      <c r="Q1389" s="1">
        <f>BT1389+CC1389</f>
        <v>0</v>
      </c>
      <c r="R1389" s="70"/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70"/>
      <c r="AB1389" s="1"/>
      <c r="AC1389" s="29"/>
      <c r="AD1389" s="1"/>
      <c r="AE1389" s="29"/>
      <c r="AF1389" s="1"/>
      <c r="AG1389" s="29"/>
      <c r="AH1389" s="1"/>
      <c r="AI1389" s="29"/>
      <c r="AJ1389" s="1"/>
      <c r="AK1389" s="29"/>
      <c r="AL1389" s="1"/>
      <c r="AM1389" s="29"/>
      <c r="AN1389" s="1"/>
      <c r="AO1389" s="29"/>
      <c r="AP1389" s="1"/>
      <c r="AQ1389" s="29"/>
      <c r="AR1389" s="1"/>
      <c r="AS1389" s="29"/>
      <c r="AT1389" s="1"/>
      <c r="AU1389" s="29"/>
      <c r="AV1389" s="1"/>
      <c r="AW1389" s="29"/>
      <c r="AX1389" s="1"/>
      <c r="AY1389" s="29"/>
      <c r="AZ1389" s="1">
        <v>45</v>
      </c>
      <c r="BA1389" s="29">
        <v>2</v>
      </c>
      <c r="BB1389" s="1"/>
      <c r="BC1389" s="29"/>
      <c r="BD1389" s="1"/>
      <c r="BE1389" s="29"/>
      <c r="BF1389" s="1"/>
      <c r="BG1389" s="29"/>
      <c r="BH1389" s="1"/>
      <c r="BI1389" s="29"/>
      <c r="BJ1389" s="1"/>
      <c r="BK1389" s="29"/>
      <c r="BL1389" s="1">
        <v>58</v>
      </c>
      <c r="BM1389" s="29">
        <v>6</v>
      </c>
      <c r="BN1389" s="1"/>
      <c r="BO1389" s="29"/>
      <c r="BP1389" s="1"/>
      <c r="BQ1389" s="29"/>
      <c r="BR1389" s="1"/>
      <c r="BS1389" s="29"/>
      <c r="BT1389" s="1"/>
      <c r="BU1389" s="1">
        <v>38</v>
      </c>
      <c r="BV1389" s="29" t="s">
        <v>175</v>
      </c>
      <c r="BW1389" s="1"/>
      <c r="BX1389" s="29"/>
      <c r="BY1389" s="33"/>
      <c r="BZ1389" s="29"/>
      <c r="CA1389" s="33"/>
      <c r="CB1389" s="29"/>
      <c r="CC1389" s="33"/>
    </row>
    <row r="1390" spans="1:81" s="60" customFormat="1" x14ac:dyDescent="0.35">
      <c r="A1390" s="1" t="s">
        <v>59</v>
      </c>
      <c r="B1390" s="1" t="s">
        <v>55</v>
      </c>
      <c r="C1390" s="1" t="s">
        <v>841</v>
      </c>
      <c r="D1390" s="1" t="s">
        <v>883</v>
      </c>
      <c r="E1390" s="1" t="s">
        <v>74</v>
      </c>
      <c r="F1390" s="1">
        <v>999912196</v>
      </c>
      <c r="G1390" s="1">
        <f>(K1390+P1390+J1390+M1390+O1390+Q1390)-H1390</f>
        <v>133</v>
      </c>
      <c r="H1390" s="33"/>
      <c r="I1390" s="30"/>
      <c r="J1390" s="1">
        <f>SUM(AR1390,BW1390,CA1390)</f>
        <v>0</v>
      </c>
      <c r="K1390" s="1">
        <f>SUM(AD1390,AF1390,AH1390,AJ1390,AN1390,AL1390,AP1390,AT1390,AV1390,AX1390,AZ1390,BD1390,BF1390,BH1390,BJ1390,BL1390,BN1390,BB1390)</f>
        <v>38</v>
      </c>
      <c r="L1390" s="1">
        <f>COUNT(AD1390,AF1390,AH1390,AJ1390,AL1390,AN1390,AP1390,AT1390,AV1390,AX1390,AZ1390,BB1390,BD1390,BF1390,BH1390,BJ1390,BL1390,BN1390)</f>
        <v>1</v>
      </c>
      <c r="M1390" s="1">
        <f>BP1390+BR1390</f>
        <v>44</v>
      </c>
      <c r="N1390" s="1"/>
      <c r="O1390" s="1">
        <f>BU1390</f>
        <v>51</v>
      </c>
      <c r="P1390" s="1">
        <f>AB1390+BY1390</f>
        <v>0</v>
      </c>
      <c r="Q1390" s="1">
        <f>BT1390+CC1390</f>
        <v>0</v>
      </c>
      <c r="R1390" s="70"/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70"/>
      <c r="AB1390" s="1"/>
      <c r="AC1390" s="29"/>
      <c r="AD1390" s="1"/>
      <c r="AE1390" s="29"/>
      <c r="AF1390" s="1"/>
      <c r="AG1390" s="29"/>
      <c r="AH1390" s="1"/>
      <c r="AI1390" s="29"/>
      <c r="AJ1390" s="1"/>
      <c r="AK1390" s="29"/>
      <c r="AL1390" s="1"/>
      <c r="AM1390" s="29"/>
      <c r="AN1390" s="1"/>
      <c r="AO1390" s="29"/>
      <c r="AP1390" s="1">
        <v>38</v>
      </c>
      <c r="AQ1390" s="29" t="s">
        <v>97</v>
      </c>
      <c r="AR1390" s="1"/>
      <c r="AS1390" s="29"/>
      <c r="AT1390" s="1"/>
      <c r="AU1390" s="29"/>
      <c r="AV1390" s="1"/>
      <c r="AW1390" s="29"/>
      <c r="AX1390" s="1"/>
      <c r="AY1390" s="29"/>
      <c r="AZ1390" s="1"/>
      <c r="BA1390" s="29"/>
      <c r="BB1390" s="1"/>
      <c r="BC1390" s="29"/>
      <c r="BD1390" s="1"/>
      <c r="BE1390" s="29"/>
      <c r="BF1390" s="1"/>
      <c r="BG1390" s="29"/>
      <c r="BH1390" s="1"/>
      <c r="BI1390" s="29"/>
      <c r="BJ1390" s="1"/>
      <c r="BK1390" s="29"/>
      <c r="BL1390" s="1"/>
      <c r="BM1390" s="29"/>
      <c r="BN1390" s="1"/>
      <c r="BO1390" s="29"/>
      <c r="BP1390" s="1">
        <v>44</v>
      </c>
      <c r="BQ1390" s="29" t="s">
        <v>97</v>
      </c>
      <c r="BR1390" s="1"/>
      <c r="BS1390" s="29"/>
      <c r="BT1390" s="1"/>
      <c r="BU1390" s="1">
        <v>51</v>
      </c>
      <c r="BV1390" s="29" t="s">
        <v>97</v>
      </c>
      <c r="BW1390" s="1"/>
      <c r="BX1390" s="29"/>
      <c r="BY1390" s="33"/>
      <c r="BZ1390" s="29"/>
      <c r="CA1390" s="33"/>
      <c r="CB1390" s="29"/>
      <c r="CC1390" s="33"/>
    </row>
    <row r="1391" spans="1:81" s="60" customFormat="1" x14ac:dyDescent="0.35">
      <c r="A1391" s="1" t="s">
        <v>59</v>
      </c>
      <c r="B1391" s="1" t="s">
        <v>55</v>
      </c>
      <c r="C1391" s="1" t="s">
        <v>1366</v>
      </c>
      <c r="D1391" s="1" t="s">
        <v>1365</v>
      </c>
      <c r="E1391" s="33" t="s">
        <v>74</v>
      </c>
      <c r="F1391" s="1">
        <v>999919368</v>
      </c>
      <c r="G1391" s="1">
        <f>(K1391+P1391+J1391+M1391+O1391+Q1391)-H1391</f>
        <v>131.45000000000002</v>
      </c>
      <c r="H1391" s="33"/>
      <c r="I1391" s="30"/>
      <c r="J1391" s="1">
        <f>SUM(AR1391,BW1391,CA1391)</f>
        <v>32</v>
      </c>
      <c r="K1391" s="1">
        <f>SUM(AD1391,AF1391,AH1391,AJ1391,AN1391,AL1391,AP1391,AT1391,AV1391,AX1391,AZ1391,BD1391,BF1391,BH1391,BJ1391,BL1391,BN1391,BB1391)</f>
        <v>20.399999999999999</v>
      </c>
      <c r="L1391" s="1">
        <f>COUNT(AD1391,AF1391,AH1391,AJ1391,AL1391,AN1391,AP1391,AT1391,AV1391,AX1391,AZ1391,BB1391,BD1391,BF1391,BH1391,BJ1391,BL1391,BN1391)</f>
        <v>1</v>
      </c>
      <c r="M1391" s="1">
        <f>BP1391+BR1391</f>
        <v>15.75</v>
      </c>
      <c r="N1391" s="1"/>
      <c r="O1391" s="1">
        <f>BU1391</f>
        <v>15.3</v>
      </c>
      <c r="P1391" s="1">
        <f>AB1391+BY1391</f>
        <v>48</v>
      </c>
      <c r="Q1391" s="1">
        <f>BT1391+CC1391</f>
        <v>0</v>
      </c>
      <c r="R1391" s="70"/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70"/>
      <c r="AB1391" s="1"/>
      <c r="AC1391" s="29"/>
      <c r="AD1391" s="1"/>
      <c r="AE1391" s="29"/>
      <c r="AF1391" s="1"/>
      <c r="AG1391" s="29"/>
      <c r="AH1391" s="1"/>
      <c r="AI1391" s="29"/>
      <c r="AJ1391" s="1"/>
      <c r="AK1391" s="29"/>
      <c r="AL1391" s="1"/>
      <c r="AM1391" s="29"/>
      <c r="AN1391" s="1"/>
      <c r="AO1391" s="29"/>
      <c r="AP1391" s="1">
        <v>20.399999999999999</v>
      </c>
      <c r="AQ1391" s="29">
        <v>3</v>
      </c>
      <c r="AR1391" s="1"/>
      <c r="AS1391" s="29"/>
      <c r="AT1391" s="1"/>
      <c r="AU1391" s="29"/>
      <c r="AV1391" s="1"/>
      <c r="AW1391" s="29"/>
      <c r="AX1391" s="1"/>
      <c r="AY1391" s="29"/>
      <c r="AZ1391" s="1"/>
      <c r="BA1391" s="29"/>
      <c r="BB1391" s="1"/>
      <c r="BC1391" s="29"/>
      <c r="BD1391" s="1"/>
      <c r="BE1391" s="29"/>
      <c r="BF1391" s="1"/>
      <c r="BG1391" s="29"/>
      <c r="BH1391" s="1"/>
      <c r="BI1391" s="29"/>
      <c r="BJ1391" s="1"/>
      <c r="BK1391" s="29"/>
      <c r="BL1391" s="1"/>
      <c r="BM1391" s="29"/>
      <c r="BN1391" s="1"/>
      <c r="BO1391" s="29"/>
      <c r="BP1391" s="1">
        <v>15.75</v>
      </c>
      <c r="BQ1391" s="29">
        <v>2</v>
      </c>
      <c r="BR1391" s="1"/>
      <c r="BS1391" s="29"/>
      <c r="BT1391" s="1"/>
      <c r="BU1391" s="1">
        <v>15.3</v>
      </c>
      <c r="BV1391" s="29" t="s">
        <v>97</v>
      </c>
      <c r="BW1391" s="1"/>
      <c r="BX1391" s="29"/>
      <c r="BY1391" s="33">
        <v>48</v>
      </c>
      <c r="BZ1391" s="29" t="s">
        <v>175</v>
      </c>
      <c r="CA1391" s="33">
        <v>32</v>
      </c>
      <c r="CB1391" s="29" t="s">
        <v>97</v>
      </c>
      <c r="CC1391" s="33"/>
    </row>
    <row r="1392" spans="1:81" s="60" customFormat="1" x14ac:dyDescent="0.35">
      <c r="A1392" s="34" t="s">
        <v>59</v>
      </c>
      <c r="B1392" s="34" t="s">
        <v>55</v>
      </c>
      <c r="C1392" s="34" t="s">
        <v>72</v>
      </c>
      <c r="D1392" s="34" t="s">
        <v>2528</v>
      </c>
      <c r="E1392" s="34" t="s">
        <v>74</v>
      </c>
      <c r="F1392" s="1">
        <v>999925482</v>
      </c>
      <c r="G1392" s="1">
        <f>(K1392+P1392+J1392+M1392+O1392+Q1392)-H1392</f>
        <v>129.5</v>
      </c>
      <c r="H1392" s="1">
        <f>(J1392+K1392+M1392+N1392+O1392+P1392+Q1392)*0.5</f>
        <v>129.5</v>
      </c>
      <c r="I1392" s="30"/>
      <c r="J1392" s="1">
        <f>SUM(AR1392,BW1392,CA1392)</f>
        <v>0</v>
      </c>
      <c r="K1392" s="1">
        <f>SUM(AD1392,AF1392,AH1392,AJ1392,AN1392,AL1392,AP1392,AT1392,AV1392,AX1392,AZ1392,BD1392,BF1392,BH1392,BJ1392,BL1392,BN1392,BB1392)</f>
        <v>221</v>
      </c>
      <c r="L1392" s="1">
        <f>COUNT(AD1392,AF1392,AH1392,AJ1392,AL1392,AN1392,AP1392,AT1392,AV1392,AX1392,AZ1392,BB1392,BD1392,BF1392,BH1392,BJ1392,BL1392,BN1392)</f>
        <v>3</v>
      </c>
      <c r="M1392" s="1">
        <f>BP1392+BR1392</f>
        <v>0</v>
      </c>
      <c r="N1392" s="1"/>
      <c r="O1392" s="1">
        <f>BU1392</f>
        <v>38</v>
      </c>
      <c r="P1392" s="1">
        <f>AB1392+BY1392</f>
        <v>0</v>
      </c>
      <c r="Q1392" s="1">
        <f>BT1392+CC1392</f>
        <v>0</v>
      </c>
      <c r="R1392" s="70"/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70"/>
      <c r="AB1392" s="1"/>
      <c r="AC1392" s="29"/>
      <c r="AD1392" s="1"/>
      <c r="AE1392" s="29"/>
      <c r="AF1392" s="1"/>
      <c r="AG1392" s="29"/>
      <c r="AH1392" s="1">
        <v>68</v>
      </c>
      <c r="AI1392" s="29">
        <v>4</v>
      </c>
      <c r="AJ1392" s="1"/>
      <c r="AK1392" s="29"/>
      <c r="AL1392" s="1">
        <v>63</v>
      </c>
      <c r="AM1392" s="29">
        <v>5</v>
      </c>
      <c r="AN1392" s="1"/>
      <c r="AO1392" s="29"/>
      <c r="AP1392" s="1"/>
      <c r="AQ1392" s="29"/>
      <c r="AR1392" s="1"/>
      <c r="AS1392" s="29"/>
      <c r="AT1392" s="1">
        <v>90</v>
      </c>
      <c r="AU1392" s="29">
        <v>2</v>
      </c>
      <c r="AV1392" s="1"/>
      <c r="AW1392" s="29"/>
      <c r="AX1392" s="1"/>
      <c r="AY1392" s="29"/>
      <c r="AZ1392" s="1"/>
      <c r="BA1392" s="29"/>
      <c r="BB1392" s="1"/>
      <c r="BC1392" s="29"/>
      <c r="BD1392" s="1"/>
      <c r="BE1392" s="29"/>
      <c r="BF1392" s="1"/>
      <c r="BG1392" s="29"/>
      <c r="BH1392" s="1"/>
      <c r="BI1392" s="29"/>
      <c r="BJ1392" s="1"/>
      <c r="BK1392" s="29"/>
      <c r="BL1392" s="1"/>
      <c r="BM1392" s="29"/>
      <c r="BN1392" s="1"/>
      <c r="BO1392" s="29"/>
      <c r="BP1392" s="1"/>
      <c r="BQ1392" s="29"/>
      <c r="BR1392" s="1"/>
      <c r="BS1392" s="29"/>
      <c r="BT1392" s="1"/>
      <c r="BU1392" s="1">
        <v>38</v>
      </c>
      <c r="BV1392" s="29" t="s">
        <v>175</v>
      </c>
      <c r="BW1392" s="1"/>
      <c r="BX1392" s="29"/>
      <c r="BY1392" s="33"/>
      <c r="BZ1392" s="29"/>
      <c r="CA1392" s="33"/>
      <c r="CB1392" s="29"/>
      <c r="CC1392" s="33"/>
    </row>
    <row r="1393" spans="1:81" s="60" customFormat="1" x14ac:dyDescent="0.35">
      <c r="A1393" s="34" t="s">
        <v>59</v>
      </c>
      <c r="B1393" s="1" t="s">
        <v>55</v>
      </c>
      <c r="C1393" s="33" t="s">
        <v>318</v>
      </c>
      <c r="D1393" s="33" t="s">
        <v>274</v>
      </c>
      <c r="E1393" s="33" t="s">
        <v>74</v>
      </c>
      <c r="F1393" s="1">
        <v>999919727</v>
      </c>
      <c r="G1393" s="1">
        <f>(K1393+P1393+J1393+M1393+O1393+Q1393)-H1393</f>
        <v>129</v>
      </c>
      <c r="H1393" s="1">
        <f>(J1393+K1393+M1393+N1393+O1393+P1393+Q1393)*0.5</f>
        <v>129</v>
      </c>
      <c r="I1393" s="30"/>
      <c r="J1393" s="1">
        <f>SUM(AR1393,BW1393,CA1393)</f>
        <v>0</v>
      </c>
      <c r="K1393" s="1">
        <f>SUM(AD1393,AF1393,AH1393,AJ1393,AN1393,AL1393,AP1393,AT1393,AV1393,AX1393,AZ1393,BD1393,BF1393,BH1393,BJ1393,BL1393,BN1393,BB1393)</f>
        <v>0</v>
      </c>
      <c r="L1393" s="1">
        <f>COUNT(AD1393,AF1393,AH1393,AJ1393,AL1393,AN1393,AP1393,AT1393,AV1393,AX1393,AZ1393,BB1393,BD1393,BF1393,BH1393,BJ1393,BL1393,BN1393)</f>
        <v>0</v>
      </c>
      <c r="M1393" s="1">
        <f>BP1393+BR1393</f>
        <v>79</v>
      </c>
      <c r="N1393" s="1"/>
      <c r="O1393" s="1">
        <f>BU1393</f>
        <v>51</v>
      </c>
      <c r="P1393" s="1">
        <f>AB1393+BY1393</f>
        <v>128</v>
      </c>
      <c r="Q1393" s="1">
        <f>BT1393+CC1393</f>
        <v>0</v>
      </c>
      <c r="R1393" s="70"/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70"/>
      <c r="AB1393" s="1">
        <v>64</v>
      </c>
      <c r="AC1393" s="29"/>
      <c r="AD1393" s="1"/>
      <c r="AE1393" s="29"/>
      <c r="AF1393" s="1"/>
      <c r="AG1393" s="29"/>
      <c r="AH1393" s="1"/>
      <c r="AI1393" s="29"/>
      <c r="AJ1393" s="1"/>
      <c r="AK1393" s="29"/>
      <c r="AL1393" s="1"/>
      <c r="AM1393" s="29"/>
      <c r="AN1393" s="1"/>
      <c r="AO1393" s="29"/>
      <c r="AP1393" s="1"/>
      <c r="AQ1393" s="29"/>
      <c r="AR1393" s="1"/>
      <c r="AS1393" s="29"/>
      <c r="AT1393" s="1"/>
      <c r="AU1393" s="29"/>
      <c r="AV1393" s="1"/>
      <c r="AW1393" s="29"/>
      <c r="AX1393" s="1"/>
      <c r="AY1393" s="29"/>
      <c r="AZ1393" s="1"/>
      <c r="BA1393" s="29"/>
      <c r="BB1393" s="1"/>
      <c r="BC1393" s="29"/>
      <c r="BD1393" s="1"/>
      <c r="BE1393" s="29"/>
      <c r="BF1393" s="1"/>
      <c r="BG1393" s="29"/>
      <c r="BH1393" s="1"/>
      <c r="BI1393" s="29"/>
      <c r="BJ1393" s="1"/>
      <c r="BK1393" s="29"/>
      <c r="BL1393" s="1"/>
      <c r="BM1393" s="29"/>
      <c r="BN1393" s="1"/>
      <c r="BO1393" s="29"/>
      <c r="BP1393" s="1">
        <v>79</v>
      </c>
      <c r="BQ1393" s="29">
        <v>4</v>
      </c>
      <c r="BR1393" s="1"/>
      <c r="BS1393" s="29"/>
      <c r="BT1393" s="1"/>
      <c r="BU1393" s="1">
        <v>51</v>
      </c>
      <c r="BV1393" s="29" t="s">
        <v>97</v>
      </c>
      <c r="BW1393" s="1"/>
      <c r="BX1393" s="29"/>
      <c r="BY1393" s="33">
        <v>64</v>
      </c>
      <c r="BZ1393" s="29" t="s">
        <v>97</v>
      </c>
      <c r="CA1393" s="33"/>
      <c r="CB1393" s="29"/>
      <c r="CC1393" s="33"/>
    </row>
    <row r="1394" spans="1:81" s="60" customFormat="1" x14ac:dyDescent="0.35">
      <c r="A1394" s="34" t="s">
        <v>59</v>
      </c>
      <c r="B1394" s="1" t="s">
        <v>55</v>
      </c>
      <c r="C1394" s="1" t="s">
        <v>318</v>
      </c>
      <c r="D1394" s="1" t="s">
        <v>815</v>
      </c>
      <c r="E1394" s="1" t="s">
        <v>74</v>
      </c>
      <c r="F1394" s="1">
        <v>999922546</v>
      </c>
      <c r="G1394" s="1">
        <f>(K1394+P1394+J1394+M1394+O1394+Q1394)-H1394</f>
        <v>126</v>
      </c>
      <c r="H1394" s="1">
        <f>(J1394+K1394+M1394+N1394+O1394+P1394+Q1394)*0.5</f>
        <v>126</v>
      </c>
      <c r="I1394" s="30"/>
      <c r="J1394" s="1">
        <f>SUM(AR1394,BW1394,CA1394)</f>
        <v>0</v>
      </c>
      <c r="K1394" s="1">
        <f>SUM(AD1394,AF1394,AH1394,AJ1394,AN1394,AL1394,AP1394,AT1394,AV1394,AX1394,AZ1394,BD1394,BF1394,BH1394,BJ1394,BL1394,BN1394,BB1394)</f>
        <v>84</v>
      </c>
      <c r="L1394" s="1">
        <f>COUNT(AD1394,AF1394,AH1394,AJ1394,AL1394,AN1394,AP1394,AT1394,AV1394,AX1394,AZ1394,BB1394,BD1394,BF1394,BH1394,BJ1394,BL1394,BN1394)</f>
        <v>2</v>
      </c>
      <c r="M1394" s="1">
        <f>BP1394+BR1394</f>
        <v>56</v>
      </c>
      <c r="N1394" s="1"/>
      <c r="O1394" s="1">
        <f>BU1394</f>
        <v>48</v>
      </c>
      <c r="P1394" s="1">
        <f>AB1394+BY1394</f>
        <v>64</v>
      </c>
      <c r="Q1394" s="1">
        <f>BT1394+CC1394</f>
        <v>0</v>
      </c>
      <c r="R1394" s="70"/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70"/>
      <c r="AB1394" s="1"/>
      <c r="AC1394" s="29"/>
      <c r="AD1394" s="1"/>
      <c r="AE1394" s="29"/>
      <c r="AF1394" s="1"/>
      <c r="AG1394" s="29"/>
      <c r="AH1394" s="1"/>
      <c r="AI1394" s="29"/>
      <c r="AJ1394" s="1"/>
      <c r="AK1394" s="29"/>
      <c r="AL1394" s="1">
        <v>48</v>
      </c>
      <c r="AM1394" s="29">
        <v>1</v>
      </c>
      <c r="AN1394" s="1"/>
      <c r="AO1394" s="29"/>
      <c r="AP1394" s="1"/>
      <c r="AQ1394" s="29"/>
      <c r="AR1394" s="1"/>
      <c r="AS1394" s="29"/>
      <c r="AT1394" s="1"/>
      <c r="AU1394" s="29"/>
      <c r="AV1394" s="1"/>
      <c r="AW1394" s="29"/>
      <c r="AX1394" s="1"/>
      <c r="AY1394" s="29"/>
      <c r="AZ1394" s="1"/>
      <c r="BA1394" s="29"/>
      <c r="BB1394" s="1">
        <v>36</v>
      </c>
      <c r="BC1394" s="29"/>
      <c r="BD1394" s="1"/>
      <c r="BE1394" s="29"/>
      <c r="BF1394" s="1"/>
      <c r="BG1394" s="29"/>
      <c r="BH1394" s="1"/>
      <c r="BI1394" s="29"/>
      <c r="BJ1394" s="1"/>
      <c r="BK1394" s="29"/>
      <c r="BL1394" s="1"/>
      <c r="BM1394" s="29"/>
      <c r="BN1394" s="1"/>
      <c r="BO1394" s="29"/>
      <c r="BP1394" s="1"/>
      <c r="BQ1394" s="29"/>
      <c r="BR1394" s="1">
        <v>56</v>
      </c>
      <c r="BS1394" s="29">
        <v>1</v>
      </c>
      <c r="BT1394" s="1"/>
      <c r="BU1394" s="1">
        <v>48</v>
      </c>
      <c r="BV1394" s="29">
        <v>2</v>
      </c>
      <c r="BW1394" s="1"/>
      <c r="BX1394" s="29"/>
      <c r="BY1394" s="33">
        <v>64</v>
      </c>
      <c r="BZ1394" s="29" t="s">
        <v>97</v>
      </c>
      <c r="CA1394" s="33"/>
      <c r="CB1394" s="29"/>
      <c r="CC1394" s="33"/>
    </row>
    <row r="1395" spans="1:81" s="60" customFormat="1" x14ac:dyDescent="0.35">
      <c r="A1395" s="34" t="s">
        <v>59</v>
      </c>
      <c r="B1395" s="1" t="s">
        <v>55</v>
      </c>
      <c r="C1395" s="1" t="s">
        <v>1364</v>
      </c>
      <c r="D1395" s="1" t="s">
        <v>1365</v>
      </c>
      <c r="E1395" s="1" t="s">
        <v>74</v>
      </c>
      <c r="F1395" s="1">
        <v>999919367</v>
      </c>
      <c r="G1395" s="1">
        <f>(K1395+P1395+J1395+M1395+O1395+Q1395)-H1395</f>
        <v>117.89999999999998</v>
      </c>
      <c r="H1395" s="1">
        <f>(J1395+K1395+M1395+N1395+O1395+P1395+Q1395)*0.5</f>
        <v>117.9</v>
      </c>
      <c r="I1395" s="30"/>
      <c r="J1395" s="1">
        <f>SUM(AR1395,BW1395,CA1395)</f>
        <v>56</v>
      </c>
      <c r="K1395" s="1">
        <f>SUM(AD1395,AF1395,AH1395,AJ1395,AN1395,AL1395,AP1395,AT1395,AV1395,AX1395,AZ1395,BD1395,BF1395,BH1395,BJ1395,BL1395,BN1395,BB1395)</f>
        <v>27.2</v>
      </c>
      <c r="L1395" s="1">
        <f>COUNT(AD1395,AF1395,AH1395,AJ1395,AL1395,AN1395,AP1395,AT1395,AV1395,AX1395,AZ1395,BB1395,BD1395,BF1395,BH1395,BJ1395,BL1395,BN1395)</f>
        <v>1</v>
      </c>
      <c r="M1395" s="1">
        <f>BP1395+BR1395</f>
        <v>31.6</v>
      </c>
      <c r="N1395" s="1"/>
      <c r="O1395" s="1">
        <f>BU1395</f>
        <v>36</v>
      </c>
      <c r="P1395" s="1">
        <f>AB1395+BY1395</f>
        <v>85</v>
      </c>
      <c r="Q1395" s="1">
        <f>BT1395+CC1395</f>
        <v>0</v>
      </c>
      <c r="R1395" s="70"/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70"/>
      <c r="AB1395" s="1"/>
      <c r="AC1395" s="29"/>
      <c r="AD1395" s="1"/>
      <c r="AE1395" s="29"/>
      <c r="AF1395" s="1"/>
      <c r="AG1395" s="29"/>
      <c r="AH1395" s="1"/>
      <c r="AI1395" s="29"/>
      <c r="AJ1395" s="1"/>
      <c r="AK1395" s="29"/>
      <c r="AL1395" s="1"/>
      <c r="AM1395" s="29"/>
      <c r="AN1395" s="1"/>
      <c r="AO1395" s="29"/>
      <c r="AP1395" s="1">
        <v>27.2</v>
      </c>
      <c r="AQ1395" s="29">
        <v>3</v>
      </c>
      <c r="AR1395" s="1"/>
      <c r="AS1395" s="29"/>
      <c r="AT1395" s="1"/>
      <c r="AU1395" s="29"/>
      <c r="AV1395" s="1"/>
      <c r="AW1395" s="29"/>
      <c r="AX1395" s="1"/>
      <c r="AY1395" s="29"/>
      <c r="AZ1395" s="1"/>
      <c r="BA1395" s="29"/>
      <c r="BB1395" s="1"/>
      <c r="BC1395" s="29"/>
      <c r="BD1395" s="1"/>
      <c r="BE1395" s="29"/>
      <c r="BF1395" s="1"/>
      <c r="BG1395" s="29"/>
      <c r="BH1395" s="1"/>
      <c r="BI1395" s="29"/>
      <c r="BJ1395" s="1"/>
      <c r="BK1395" s="29"/>
      <c r="BL1395" s="1"/>
      <c r="BM1395" s="29"/>
      <c r="BN1395" s="1"/>
      <c r="BO1395" s="29"/>
      <c r="BP1395" s="1">
        <v>31.6</v>
      </c>
      <c r="BQ1395" s="29">
        <v>4</v>
      </c>
      <c r="BR1395" s="1"/>
      <c r="BS1395" s="29"/>
      <c r="BT1395" s="1"/>
      <c r="BU1395" s="1">
        <v>36</v>
      </c>
      <c r="BV1395" s="29">
        <v>4</v>
      </c>
      <c r="BW1395" s="1"/>
      <c r="BX1395" s="29"/>
      <c r="BY1395" s="33">
        <v>85</v>
      </c>
      <c r="BZ1395" s="29">
        <v>8</v>
      </c>
      <c r="CA1395" s="33">
        <v>56</v>
      </c>
      <c r="CB1395" s="29">
        <v>3</v>
      </c>
      <c r="CC1395" s="33"/>
    </row>
    <row r="1396" spans="1:81" s="60" customFormat="1" x14ac:dyDescent="0.35">
      <c r="A1396" s="1" t="s">
        <v>59</v>
      </c>
      <c r="B1396" s="1" t="s">
        <v>55</v>
      </c>
      <c r="C1396" s="1" t="s">
        <v>1629</v>
      </c>
      <c r="D1396" s="1" t="s">
        <v>677</v>
      </c>
      <c r="E1396" s="1" t="s">
        <v>74</v>
      </c>
      <c r="F1396" s="1">
        <v>999921449</v>
      </c>
      <c r="G1396" s="1">
        <f>(K1396+P1396+J1396+M1396+O1396+Q1396)-H1396</f>
        <v>115</v>
      </c>
      <c r="H1396" s="33"/>
      <c r="I1396" s="30"/>
      <c r="J1396" s="1">
        <f>SUM(AR1396,BW1396,CA1396)</f>
        <v>32</v>
      </c>
      <c r="K1396" s="1">
        <f>SUM(AD1396,AF1396,AH1396,AJ1396,AN1396,AL1396,AP1396,AT1396,AV1396,AX1396,AZ1396,BD1396,BF1396,BH1396,BJ1396,BL1396,BN1396,BB1396)</f>
        <v>83</v>
      </c>
      <c r="L1396" s="1">
        <f>COUNT(AD1396,AF1396,AH1396,AJ1396,AL1396,AN1396,AP1396,AT1396,AV1396,AX1396,AZ1396,BB1396,BD1396,BF1396,BH1396,BJ1396,BL1396,BN1396)</f>
        <v>2</v>
      </c>
      <c r="M1396" s="1">
        <f>BP1396+BR1396</f>
        <v>0</v>
      </c>
      <c r="N1396" s="1"/>
      <c r="O1396" s="1">
        <f>BU1396</f>
        <v>0</v>
      </c>
      <c r="P1396" s="1">
        <f>AB1396+BY1396</f>
        <v>0</v>
      </c>
      <c r="Q1396" s="1">
        <f>BT1396+CC1396</f>
        <v>0</v>
      </c>
      <c r="R1396" s="70"/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70"/>
      <c r="AB1396" s="1"/>
      <c r="AC1396" s="29"/>
      <c r="AD1396" s="1">
        <v>45</v>
      </c>
      <c r="AE1396" s="29">
        <v>2</v>
      </c>
      <c r="AF1396" s="1"/>
      <c r="AG1396" s="29"/>
      <c r="AH1396" s="1"/>
      <c r="AI1396" s="29"/>
      <c r="AJ1396" s="1"/>
      <c r="AK1396" s="29"/>
      <c r="AL1396" s="1"/>
      <c r="AM1396" s="29"/>
      <c r="AN1396" s="1"/>
      <c r="AO1396" s="29"/>
      <c r="AP1396" s="1">
        <v>38</v>
      </c>
      <c r="AQ1396" s="29" t="s">
        <v>97</v>
      </c>
      <c r="AR1396" s="1"/>
      <c r="AS1396" s="29"/>
      <c r="AT1396" s="1"/>
      <c r="AU1396" s="29"/>
      <c r="AV1396" s="1"/>
      <c r="AW1396" s="29"/>
      <c r="AX1396" s="1"/>
      <c r="AY1396" s="29"/>
      <c r="AZ1396" s="1"/>
      <c r="BA1396" s="29"/>
      <c r="BB1396" s="1"/>
      <c r="BC1396" s="29"/>
      <c r="BD1396" s="1"/>
      <c r="BE1396" s="29"/>
      <c r="BF1396" s="1"/>
      <c r="BG1396" s="29"/>
      <c r="BH1396" s="1"/>
      <c r="BI1396" s="29"/>
      <c r="BJ1396" s="1"/>
      <c r="BK1396" s="29"/>
      <c r="BL1396" s="1"/>
      <c r="BM1396" s="29"/>
      <c r="BN1396" s="1"/>
      <c r="BO1396" s="29"/>
      <c r="BP1396" s="1"/>
      <c r="BQ1396" s="29"/>
      <c r="BR1396" s="1"/>
      <c r="BS1396" s="29"/>
      <c r="BT1396" s="1"/>
      <c r="BU1396" s="1"/>
      <c r="BV1396" s="29"/>
      <c r="BW1396" s="1"/>
      <c r="BX1396" s="29"/>
      <c r="BY1396" s="33"/>
      <c r="BZ1396" s="29"/>
      <c r="CA1396" s="33">
        <v>32</v>
      </c>
      <c r="CB1396" s="29" t="s">
        <v>97</v>
      </c>
      <c r="CC1396" s="33"/>
    </row>
    <row r="1397" spans="1:81" s="60" customFormat="1" x14ac:dyDescent="0.35">
      <c r="A1397" s="34" t="s">
        <v>59</v>
      </c>
      <c r="B1397" s="33" t="s">
        <v>55</v>
      </c>
      <c r="C1397" s="33" t="s">
        <v>814</v>
      </c>
      <c r="D1397" s="33" t="s">
        <v>942</v>
      </c>
      <c r="E1397" s="33" t="s">
        <v>74</v>
      </c>
      <c r="F1397" s="1">
        <v>999914685</v>
      </c>
      <c r="G1397" s="1">
        <f>(K1397+P1397+J1397+M1397+O1397+Q1397)-H1397</f>
        <v>110.5</v>
      </c>
      <c r="H1397" s="1">
        <f>(J1397+K1397+M1397+N1397+O1397+P1397+Q1397)*0.5</f>
        <v>110.5</v>
      </c>
      <c r="I1397" s="30"/>
      <c r="J1397" s="1">
        <f>SUM(AR1397,BW1397,CA1397)</f>
        <v>0</v>
      </c>
      <c r="K1397" s="1">
        <f>SUM(AD1397,AF1397,AH1397,AJ1397,AN1397,AL1397,AP1397,AT1397,AV1397,AX1397,AZ1397,BD1397,BF1397,BH1397,BJ1397,BL1397,BN1397,BB1397)</f>
        <v>90</v>
      </c>
      <c r="L1397" s="1">
        <f>COUNT(AD1397,AF1397,AH1397,AJ1397,AL1397,AN1397,AP1397,AT1397,AV1397,AX1397,AZ1397,BB1397,BD1397,BF1397,BH1397,BJ1397,BL1397,BN1397)</f>
        <v>1</v>
      </c>
      <c r="M1397" s="1">
        <f>BP1397+BR1397</f>
        <v>67</v>
      </c>
      <c r="N1397" s="1"/>
      <c r="O1397" s="1">
        <f>BU1397</f>
        <v>0</v>
      </c>
      <c r="P1397" s="1">
        <f>AB1397+BY1397</f>
        <v>64</v>
      </c>
      <c r="Q1397" s="1">
        <f>BT1397+CC1397</f>
        <v>0</v>
      </c>
      <c r="R1397" s="70"/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70"/>
      <c r="AB1397" s="1">
        <v>64</v>
      </c>
      <c r="AC1397" s="29"/>
      <c r="AD1397" s="1"/>
      <c r="AE1397" s="29"/>
      <c r="AF1397" s="1"/>
      <c r="AG1397" s="29"/>
      <c r="AH1397" s="1"/>
      <c r="AI1397" s="29"/>
      <c r="AJ1397" s="1"/>
      <c r="AK1397" s="29"/>
      <c r="AL1397" s="1">
        <v>90</v>
      </c>
      <c r="AM1397" s="29">
        <v>2</v>
      </c>
      <c r="AN1397" s="1"/>
      <c r="AO1397" s="29"/>
      <c r="AP1397" s="1"/>
      <c r="AQ1397" s="29"/>
      <c r="AR1397" s="1"/>
      <c r="AS1397" s="29"/>
      <c r="AT1397" s="1"/>
      <c r="AU1397" s="29"/>
      <c r="AV1397" s="1"/>
      <c r="AW1397" s="29"/>
      <c r="AX1397" s="1"/>
      <c r="AY1397" s="29"/>
      <c r="AZ1397" s="1"/>
      <c r="BA1397" s="29"/>
      <c r="BB1397" s="1"/>
      <c r="BC1397" s="29"/>
      <c r="BD1397" s="1"/>
      <c r="BE1397" s="29"/>
      <c r="BF1397" s="1"/>
      <c r="BG1397" s="29"/>
      <c r="BH1397" s="1"/>
      <c r="BI1397" s="29"/>
      <c r="BJ1397" s="1"/>
      <c r="BK1397" s="29"/>
      <c r="BL1397" s="1"/>
      <c r="BM1397" s="29"/>
      <c r="BN1397" s="1"/>
      <c r="BO1397" s="29"/>
      <c r="BP1397" s="1"/>
      <c r="BQ1397" s="29"/>
      <c r="BR1397" s="1">
        <v>67</v>
      </c>
      <c r="BS1397" s="29">
        <v>6</v>
      </c>
      <c r="BT1397" s="1"/>
      <c r="BU1397" s="1"/>
      <c r="BV1397" s="29"/>
      <c r="BW1397" s="1"/>
      <c r="BX1397" s="29"/>
      <c r="BY1397" s="33"/>
      <c r="BZ1397" s="29"/>
      <c r="CA1397" s="33"/>
      <c r="CB1397" s="29"/>
      <c r="CC1397" s="33"/>
    </row>
    <row r="1398" spans="1:81" s="60" customFormat="1" x14ac:dyDescent="0.35">
      <c r="A1398" s="1" t="s">
        <v>59</v>
      </c>
      <c r="B1398" s="1" t="s">
        <v>55</v>
      </c>
      <c r="C1398" s="1" t="s">
        <v>2488</v>
      </c>
      <c r="D1398" s="1" t="s">
        <v>1636</v>
      </c>
      <c r="E1398" s="1" t="s">
        <v>74</v>
      </c>
      <c r="F1398" s="1">
        <v>999925359</v>
      </c>
      <c r="G1398" s="1">
        <f>(K1398+P1398+J1398+M1398+O1398+Q1398)-H1398</f>
        <v>109</v>
      </c>
      <c r="H1398" s="1"/>
      <c r="I1398" s="30"/>
      <c r="J1398" s="1">
        <f>SUM(AR1398,BW1398,CA1398)</f>
        <v>0</v>
      </c>
      <c r="K1398" s="1">
        <f>SUM(AD1398,AF1398,AH1398,AJ1398,AN1398,AL1398,AP1398,AT1398,AV1398,AX1398,AZ1398,BD1398,BF1398,BH1398,BJ1398,BL1398,BN1398,BB1398)</f>
        <v>38</v>
      </c>
      <c r="L1398" s="1">
        <f>COUNT(AD1398,AF1398,AH1398,AJ1398,AL1398,AN1398,AP1398,AT1398,AV1398,AX1398,AZ1398,BB1398,BD1398,BF1398,BH1398,BJ1398,BL1398,BN1398)</f>
        <v>1</v>
      </c>
      <c r="M1398" s="1">
        <f>BP1398+BR1398</f>
        <v>33</v>
      </c>
      <c r="N1398" s="1"/>
      <c r="O1398" s="1">
        <f>BU1398</f>
        <v>38</v>
      </c>
      <c r="P1398" s="1">
        <f>AB1398+BY1398</f>
        <v>0</v>
      </c>
      <c r="Q1398" s="1">
        <f>BT1398+CC1398</f>
        <v>0</v>
      </c>
      <c r="R1398" s="70"/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70"/>
      <c r="AB1398" s="1"/>
      <c r="AC1398" s="29"/>
      <c r="AD1398" s="1"/>
      <c r="AE1398" s="29"/>
      <c r="AF1398" s="1"/>
      <c r="AG1398" s="29"/>
      <c r="AH1398" s="1"/>
      <c r="AI1398" s="29"/>
      <c r="AJ1398" s="1"/>
      <c r="AK1398" s="29"/>
      <c r="AL1398" s="1"/>
      <c r="AM1398" s="29"/>
      <c r="AN1398" s="1"/>
      <c r="AO1398" s="29"/>
      <c r="AP1398" s="1">
        <v>38</v>
      </c>
      <c r="AQ1398" s="29" t="s">
        <v>97</v>
      </c>
      <c r="AR1398" s="1"/>
      <c r="AS1398" s="29"/>
      <c r="AT1398" s="1"/>
      <c r="AU1398" s="29"/>
      <c r="AV1398" s="1"/>
      <c r="AW1398" s="29"/>
      <c r="AX1398" s="1"/>
      <c r="AY1398" s="29"/>
      <c r="AZ1398" s="1"/>
      <c r="BA1398" s="29"/>
      <c r="BB1398" s="1"/>
      <c r="BC1398" s="29"/>
      <c r="BD1398" s="1"/>
      <c r="BE1398" s="29"/>
      <c r="BF1398" s="1"/>
      <c r="BG1398" s="29"/>
      <c r="BH1398" s="1"/>
      <c r="BI1398" s="29"/>
      <c r="BJ1398" s="1"/>
      <c r="BK1398" s="29"/>
      <c r="BL1398" s="1"/>
      <c r="BM1398" s="29"/>
      <c r="BN1398" s="1"/>
      <c r="BO1398" s="29"/>
      <c r="BP1398" s="1">
        <v>33</v>
      </c>
      <c r="BQ1398" s="29" t="s">
        <v>175</v>
      </c>
      <c r="BR1398" s="1"/>
      <c r="BS1398" s="29"/>
      <c r="BT1398" s="1"/>
      <c r="BU1398" s="1">
        <v>38</v>
      </c>
      <c r="BV1398" s="29" t="s">
        <v>175</v>
      </c>
      <c r="BW1398" s="1"/>
      <c r="BX1398" s="29"/>
      <c r="BY1398" s="33"/>
      <c r="BZ1398" s="29"/>
      <c r="CA1398" s="33"/>
      <c r="CB1398" s="29"/>
      <c r="CC1398" s="33"/>
    </row>
    <row r="1399" spans="1:81" s="60" customFormat="1" x14ac:dyDescent="0.35">
      <c r="A1399" s="34" t="s">
        <v>59</v>
      </c>
      <c r="B1399" s="1" t="s">
        <v>55</v>
      </c>
      <c r="C1399" s="1" t="s">
        <v>318</v>
      </c>
      <c r="D1399" s="1" t="s">
        <v>114</v>
      </c>
      <c r="E1399" s="1" t="s">
        <v>74</v>
      </c>
      <c r="F1399" s="1">
        <v>999925079</v>
      </c>
      <c r="G1399" s="1">
        <f>(K1399+P1399+J1399+M1399+O1399+Q1399)-H1399</f>
        <v>108.5</v>
      </c>
      <c r="H1399" s="1">
        <f>(J1399+K1399+M1399+N1399+O1399+P1399+Q1399)*0.5</f>
        <v>108.5</v>
      </c>
      <c r="I1399" s="30"/>
      <c r="J1399" s="1">
        <f>SUM(AR1399,BW1399,CA1399)</f>
        <v>0</v>
      </c>
      <c r="K1399" s="1">
        <f>SUM(AD1399,AF1399,AH1399,AJ1399,AN1399,AL1399,AP1399,AT1399,AV1399,AX1399,AZ1399,BD1399,BF1399,BH1399,BJ1399,BL1399,BN1399,BB1399)</f>
        <v>0</v>
      </c>
      <c r="L1399" s="1">
        <f>COUNT(AD1399,AF1399,AH1399,AJ1399,AL1399,AN1399,AP1399,AT1399,AV1399,AX1399,AZ1399,BB1399,BD1399,BF1399,BH1399,BJ1399,BL1399,BN1399)</f>
        <v>0</v>
      </c>
      <c r="M1399" s="1">
        <f>BP1399+BR1399</f>
        <v>63</v>
      </c>
      <c r="N1399" s="1"/>
      <c r="O1399" s="1">
        <f>BU1399</f>
        <v>90</v>
      </c>
      <c r="P1399" s="1">
        <f>AB1399+BY1399</f>
        <v>64</v>
      </c>
      <c r="Q1399" s="1">
        <f>BT1399+CC1399</f>
        <v>0</v>
      </c>
      <c r="R1399" s="70"/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70"/>
      <c r="AB1399" s="1"/>
      <c r="AC1399" s="29"/>
      <c r="AD1399" s="1"/>
      <c r="AE1399" s="29"/>
      <c r="AF1399" s="1"/>
      <c r="AG1399" s="29"/>
      <c r="AH1399" s="1"/>
      <c r="AI1399" s="29"/>
      <c r="AJ1399" s="1"/>
      <c r="AK1399" s="29"/>
      <c r="AL1399" s="1"/>
      <c r="AM1399" s="30"/>
      <c r="AN1399" s="1"/>
      <c r="AO1399" s="29"/>
      <c r="AP1399" s="1"/>
      <c r="AQ1399" s="30"/>
      <c r="AR1399" s="1"/>
      <c r="AS1399" s="30"/>
      <c r="AT1399" s="1"/>
      <c r="AU1399" s="30"/>
      <c r="AV1399" s="1"/>
      <c r="AW1399" s="30"/>
      <c r="AX1399" s="1"/>
      <c r="AY1399" s="30"/>
      <c r="AZ1399" s="1"/>
      <c r="BA1399" s="30"/>
      <c r="BB1399" s="1"/>
      <c r="BC1399" s="29"/>
      <c r="BD1399" s="1"/>
      <c r="BE1399" s="30"/>
      <c r="BF1399" s="1"/>
      <c r="BG1399" s="30"/>
      <c r="BH1399" s="1"/>
      <c r="BI1399" s="30"/>
      <c r="BJ1399" s="1"/>
      <c r="BK1399" s="30"/>
      <c r="BL1399" s="1"/>
      <c r="BM1399" s="30"/>
      <c r="BN1399" s="1"/>
      <c r="BO1399" s="30"/>
      <c r="BP1399" s="1"/>
      <c r="BQ1399" s="29"/>
      <c r="BR1399" s="1">
        <v>63</v>
      </c>
      <c r="BS1399" s="29">
        <v>7</v>
      </c>
      <c r="BT1399" s="1"/>
      <c r="BU1399" s="1">
        <v>90</v>
      </c>
      <c r="BV1399" s="29">
        <v>4</v>
      </c>
      <c r="BW1399" s="1"/>
      <c r="BX1399" s="29"/>
      <c r="BY1399" s="33">
        <v>64</v>
      </c>
      <c r="BZ1399" s="29" t="s">
        <v>97</v>
      </c>
      <c r="CA1399" s="33"/>
      <c r="CB1399" s="29"/>
      <c r="CC1399" s="33"/>
    </row>
    <row r="1400" spans="1:81" s="60" customFormat="1" x14ac:dyDescent="0.35">
      <c r="A1400" s="1" t="s">
        <v>59</v>
      </c>
      <c r="B1400" s="1" t="s">
        <v>55</v>
      </c>
      <c r="C1400" s="1" t="s">
        <v>465</v>
      </c>
      <c r="D1400" s="1" t="s">
        <v>815</v>
      </c>
      <c r="E1400" s="1" t="s">
        <v>74</v>
      </c>
      <c r="F1400" s="1">
        <v>999924021</v>
      </c>
      <c r="G1400" s="1">
        <f>(K1400+P1400+J1400+M1400+O1400+Q1400)-H1400</f>
        <v>106</v>
      </c>
      <c r="H1400" s="1"/>
      <c r="I1400" s="30"/>
      <c r="J1400" s="1">
        <f>SUM(AR1400,BW1400,CA1400)</f>
        <v>0</v>
      </c>
      <c r="K1400" s="1">
        <f>SUM(AD1400,AF1400,AH1400,AJ1400,AN1400,AL1400,AP1400,AT1400,AV1400,AX1400,AZ1400,BD1400,BF1400,BH1400,BJ1400,BL1400,BN1400,BB1400)</f>
        <v>68</v>
      </c>
      <c r="L1400" s="1">
        <f>COUNT(AD1400,AF1400,AH1400,AJ1400,AL1400,AN1400,AP1400,AT1400,AV1400,AX1400,AZ1400,BB1400,BD1400,BF1400,BH1400,BJ1400,BL1400,BN1400)</f>
        <v>1</v>
      </c>
      <c r="M1400" s="1">
        <f>BP1400+BR1400</f>
        <v>0</v>
      </c>
      <c r="N1400" s="1"/>
      <c r="O1400" s="1">
        <f>BU1400</f>
        <v>38</v>
      </c>
      <c r="P1400" s="1">
        <f>AB1400+BY1400</f>
        <v>0</v>
      </c>
      <c r="Q1400" s="1">
        <f>BT1400+CC1400</f>
        <v>0</v>
      </c>
      <c r="R1400" s="70"/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70"/>
      <c r="AB1400" s="1"/>
      <c r="AC1400" s="29"/>
      <c r="AD1400" s="1"/>
      <c r="AE1400" s="29"/>
      <c r="AF1400" s="1"/>
      <c r="AG1400" s="29"/>
      <c r="AH1400" s="1"/>
      <c r="AI1400" s="29"/>
      <c r="AJ1400" s="1"/>
      <c r="AK1400" s="29"/>
      <c r="AL1400" s="1"/>
      <c r="AM1400" s="29"/>
      <c r="AN1400" s="1"/>
      <c r="AO1400" s="29"/>
      <c r="AP1400" s="1"/>
      <c r="AQ1400" s="29"/>
      <c r="AR1400" s="1"/>
      <c r="AS1400" s="29"/>
      <c r="AT1400" s="1"/>
      <c r="AU1400" s="29"/>
      <c r="AV1400" s="1"/>
      <c r="AW1400" s="29"/>
      <c r="AX1400" s="1"/>
      <c r="AY1400" s="29"/>
      <c r="AZ1400" s="1"/>
      <c r="BA1400" s="29"/>
      <c r="BB1400" s="1"/>
      <c r="BC1400" s="29"/>
      <c r="BD1400" s="1"/>
      <c r="BE1400" s="29"/>
      <c r="BF1400" s="1"/>
      <c r="BG1400" s="29"/>
      <c r="BH1400" s="1"/>
      <c r="BI1400" s="29"/>
      <c r="BJ1400" s="1">
        <v>68</v>
      </c>
      <c r="BK1400" s="29">
        <v>4</v>
      </c>
      <c r="BL1400" s="1"/>
      <c r="BM1400" s="29"/>
      <c r="BN1400" s="1"/>
      <c r="BO1400" s="29"/>
      <c r="BP1400" s="1"/>
      <c r="BQ1400" s="29"/>
      <c r="BR1400" s="1"/>
      <c r="BS1400" s="29"/>
      <c r="BT1400" s="1"/>
      <c r="BU1400" s="1">
        <v>38</v>
      </c>
      <c r="BV1400" s="29" t="s">
        <v>175</v>
      </c>
      <c r="BW1400" s="1"/>
      <c r="BX1400" s="29"/>
      <c r="BY1400" s="33"/>
      <c r="BZ1400" s="29"/>
      <c r="CA1400" s="33"/>
      <c r="CB1400" s="29"/>
      <c r="CC1400" s="33"/>
    </row>
    <row r="1401" spans="1:81" s="60" customFormat="1" x14ac:dyDescent="0.35">
      <c r="A1401" s="1" t="s">
        <v>59</v>
      </c>
      <c r="B1401" s="1" t="s">
        <v>55</v>
      </c>
      <c r="C1401" s="1" t="s">
        <v>890</v>
      </c>
      <c r="D1401" s="1" t="s">
        <v>622</v>
      </c>
      <c r="E1401" s="1" t="s">
        <v>74</v>
      </c>
      <c r="F1401" s="1">
        <v>999913347</v>
      </c>
      <c r="G1401" s="1">
        <f>(K1401+P1401+J1401+M1401+O1401+Q1401)-H1401</f>
        <v>102</v>
      </c>
      <c r="H1401" s="33"/>
      <c r="I1401" s="30"/>
      <c r="J1401" s="1">
        <f>SUM(AR1401,BW1401,CA1401)</f>
        <v>0</v>
      </c>
      <c r="K1401" s="1">
        <f>SUM(AD1401,AF1401,AH1401,AJ1401,AN1401,AL1401,AP1401,AT1401,AV1401,AX1401,AZ1401,BD1401,BF1401,BH1401,BJ1401,BL1401,BN1401,BB1401)</f>
        <v>38</v>
      </c>
      <c r="L1401" s="1">
        <f>COUNT(AD1401,AF1401,AH1401,AJ1401,AL1401,AN1401,AP1401,AT1401,AV1401,AX1401,AZ1401,BB1401,BD1401,BF1401,BH1401,BJ1401,BL1401,BN1401)</f>
        <v>1</v>
      </c>
      <c r="M1401" s="1">
        <f>BP1401+BR1401</f>
        <v>0</v>
      </c>
      <c r="N1401" s="1"/>
      <c r="O1401" s="1">
        <f>BU1401</f>
        <v>0</v>
      </c>
      <c r="P1401" s="1">
        <f>AB1401+BY1401</f>
        <v>64</v>
      </c>
      <c r="Q1401" s="1">
        <f>BT1401+CC1401</f>
        <v>0</v>
      </c>
      <c r="R1401" s="70"/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70"/>
      <c r="AB1401" s="1">
        <v>64</v>
      </c>
      <c r="AC1401" s="29"/>
      <c r="AD1401" s="1"/>
      <c r="AE1401" s="29"/>
      <c r="AF1401" s="1"/>
      <c r="AG1401" s="29"/>
      <c r="AH1401" s="1"/>
      <c r="AI1401" s="29"/>
      <c r="AJ1401" s="1"/>
      <c r="AK1401" s="29"/>
      <c r="AL1401" s="1"/>
      <c r="AM1401" s="29"/>
      <c r="AN1401" s="1"/>
      <c r="AO1401" s="29"/>
      <c r="AP1401" s="1">
        <v>38</v>
      </c>
      <c r="AQ1401" s="29" t="s">
        <v>97</v>
      </c>
      <c r="AR1401" s="1"/>
      <c r="AS1401" s="29"/>
      <c r="AT1401" s="1"/>
      <c r="AU1401" s="29"/>
      <c r="AV1401" s="1"/>
      <c r="AW1401" s="29"/>
      <c r="AX1401" s="1"/>
      <c r="AY1401" s="29"/>
      <c r="AZ1401" s="1"/>
      <c r="BA1401" s="29"/>
      <c r="BB1401" s="1"/>
      <c r="BC1401" s="29"/>
      <c r="BD1401" s="1"/>
      <c r="BE1401" s="29"/>
      <c r="BF1401" s="1"/>
      <c r="BG1401" s="29"/>
      <c r="BH1401" s="1"/>
      <c r="BI1401" s="29"/>
      <c r="BJ1401" s="1"/>
      <c r="BK1401" s="29"/>
      <c r="BL1401" s="1"/>
      <c r="BM1401" s="29"/>
      <c r="BN1401" s="1"/>
      <c r="BO1401" s="29"/>
      <c r="BP1401" s="1"/>
      <c r="BQ1401" s="29"/>
      <c r="BR1401" s="1"/>
      <c r="BS1401" s="29"/>
      <c r="BT1401" s="1"/>
      <c r="BU1401" s="1"/>
      <c r="BV1401" s="29"/>
      <c r="BW1401" s="1"/>
      <c r="BX1401" s="29"/>
      <c r="BY1401" s="33"/>
      <c r="BZ1401" s="29"/>
      <c r="CA1401" s="33"/>
      <c r="CB1401" s="29"/>
      <c r="CC1401" s="33"/>
    </row>
    <row r="1402" spans="1:81" s="60" customFormat="1" x14ac:dyDescent="0.35">
      <c r="A1402" s="1" t="s">
        <v>59</v>
      </c>
      <c r="B1402" s="1" t="s">
        <v>55</v>
      </c>
      <c r="C1402" s="1" t="s">
        <v>967</v>
      </c>
      <c r="D1402" s="1" t="s">
        <v>1937</v>
      </c>
      <c r="E1402" s="1" t="s">
        <v>74</v>
      </c>
      <c r="F1402" s="1">
        <v>999924399</v>
      </c>
      <c r="G1402" s="1">
        <f>(K1402+P1402+J1402+M1402+O1402+Q1402)-H1402</f>
        <v>97</v>
      </c>
      <c r="H1402" s="1"/>
      <c r="I1402" s="30"/>
      <c r="J1402" s="1">
        <f>SUM(AR1402,BW1402,CA1402)</f>
        <v>0</v>
      </c>
      <c r="K1402" s="1">
        <f>SUM(AD1402,AF1402,AH1402,AJ1402,AN1402,AL1402,AP1402,AT1402,AV1402,AX1402,AZ1402,BD1402,BF1402,BH1402,BJ1402,BL1402,BN1402,BB1402)</f>
        <v>97</v>
      </c>
      <c r="L1402" s="1">
        <f>COUNT(AD1402,AF1402,AH1402,AJ1402,AL1402,AN1402,AP1402,AT1402,AV1402,AX1402,AZ1402,BB1402,BD1402,BF1402,BH1402,BJ1402,BL1402,BN1402)</f>
        <v>2</v>
      </c>
      <c r="M1402" s="1">
        <f>BP1402+BR1402</f>
        <v>0</v>
      </c>
      <c r="N1402" s="1"/>
      <c r="O1402" s="1">
        <f>BU1402</f>
        <v>0</v>
      </c>
      <c r="P1402" s="1">
        <f>AB1402+BY1402</f>
        <v>0</v>
      </c>
      <c r="Q1402" s="1">
        <f>BT1402+CC1402</f>
        <v>0</v>
      </c>
      <c r="R1402" s="70"/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70"/>
      <c r="AB1402" s="1"/>
      <c r="AC1402" s="29"/>
      <c r="AD1402" s="1">
        <v>34</v>
      </c>
      <c r="AE1402" s="29">
        <v>3</v>
      </c>
      <c r="AF1402" s="1"/>
      <c r="AG1402" s="29"/>
      <c r="AH1402" s="1"/>
      <c r="AI1402" s="29"/>
      <c r="AJ1402" s="1"/>
      <c r="AK1402" s="29"/>
      <c r="AL1402" s="1"/>
      <c r="AM1402" s="29"/>
      <c r="AN1402" s="1"/>
      <c r="AO1402" s="29"/>
      <c r="AP1402" s="1"/>
      <c r="AQ1402" s="29"/>
      <c r="AR1402" s="1"/>
      <c r="AS1402" s="29"/>
      <c r="AT1402" s="1"/>
      <c r="AU1402" s="29"/>
      <c r="AV1402" s="1"/>
      <c r="AW1402" s="29"/>
      <c r="AX1402" s="1">
        <v>63</v>
      </c>
      <c r="AY1402" s="29">
        <v>5</v>
      </c>
      <c r="AZ1402" s="1"/>
      <c r="BA1402" s="29"/>
      <c r="BB1402" s="1"/>
      <c r="BC1402" s="29"/>
      <c r="BD1402" s="1"/>
      <c r="BE1402" s="29"/>
      <c r="BF1402" s="1"/>
      <c r="BG1402" s="29"/>
      <c r="BH1402" s="1"/>
      <c r="BI1402" s="29"/>
      <c r="BJ1402" s="1"/>
      <c r="BK1402" s="29"/>
      <c r="BL1402" s="1"/>
      <c r="BM1402" s="29"/>
      <c r="BN1402" s="1"/>
      <c r="BO1402" s="29"/>
      <c r="BP1402" s="1"/>
      <c r="BQ1402" s="29"/>
      <c r="BR1402" s="1"/>
      <c r="BS1402" s="29"/>
      <c r="BT1402" s="1"/>
      <c r="BU1402" s="1"/>
      <c r="BV1402" s="29"/>
      <c r="BW1402" s="1"/>
      <c r="BX1402" s="29"/>
      <c r="BY1402" s="33"/>
      <c r="BZ1402" s="29"/>
      <c r="CA1402" s="33"/>
      <c r="CB1402" s="29"/>
      <c r="CC1402" s="33"/>
    </row>
    <row r="1403" spans="1:81" s="60" customFormat="1" x14ac:dyDescent="0.35">
      <c r="A1403" s="1" t="s">
        <v>59</v>
      </c>
      <c r="B1403" s="1" t="s">
        <v>55</v>
      </c>
      <c r="C1403" s="1" t="s">
        <v>842</v>
      </c>
      <c r="D1403" s="1" t="s">
        <v>1132</v>
      </c>
      <c r="E1403" s="1" t="s">
        <v>74</v>
      </c>
      <c r="F1403" s="1">
        <v>999917750</v>
      </c>
      <c r="G1403" s="1">
        <f>(K1403+P1403+J1403+M1403+O1403+Q1403)-H1403</f>
        <v>96</v>
      </c>
      <c r="H1403" s="33"/>
      <c r="I1403" s="30"/>
      <c r="J1403" s="1">
        <f>SUM(AR1403,BW1403,CA1403)</f>
        <v>0</v>
      </c>
      <c r="K1403" s="1">
        <f>SUM(AD1403,AF1403,AH1403,AJ1403,AN1403,AL1403,AP1403,AT1403,AV1403,AX1403,AZ1403,BD1403,BF1403,BH1403,BJ1403,BL1403,BN1403,BB1403)</f>
        <v>96</v>
      </c>
      <c r="L1403" s="1">
        <f>COUNT(AD1403,AF1403,AH1403,AJ1403,AL1403,AN1403,AP1403,AT1403,AV1403,AX1403,AZ1403,BB1403,BD1403,BF1403,BH1403,BJ1403,BL1403,BN1403)</f>
        <v>2</v>
      </c>
      <c r="M1403" s="1">
        <f>BP1403+BR1403</f>
        <v>0</v>
      </c>
      <c r="N1403" s="1"/>
      <c r="O1403" s="1">
        <f>BU1403</f>
        <v>0</v>
      </c>
      <c r="P1403" s="1">
        <f>AB1403+BY1403</f>
        <v>0</v>
      </c>
      <c r="Q1403" s="1">
        <f>BT1403+CC1403</f>
        <v>0</v>
      </c>
      <c r="R1403" s="70"/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70"/>
      <c r="AB1403" s="1"/>
      <c r="AC1403" s="29"/>
      <c r="AD1403" s="1"/>
      <c r="AE1403" s="29"/>
      <c r="AF1403" s="1"/>
      <c r="AG1403" s="29"/>
      <c r="AH1403" s="1">
        <v>38</v>
      </c>
      <c r="AI1403" s="29" t="s">
        <v>97</v>
      </c>
      <c r="AJ1403" s="1"/>
      <c r="AK1403" s="29"/>
      <c r="AL1403" s="1"/>
      <c r="AM1403" s="29"/>
      <c r="AN1403" s="1"/>
      <c r="AO1403" s="29"/>
      <c r="AP1403" s="1"/>
      <c r="AQ1403" s="29"/>
      <c r="AR1403" s="1"/>
      <c r="AS1403" s="29"/>
      <c r="AT1403" s="1"/>
      <c r="AU1403" s="29"/>
      <c r="AV1403" s="1"/>
      <c r="AW1403" s="29"/>
      <c r="AX1403" s="1"/>
      <c r="AY1403" s="29"/>
      <c r="AZ1403" s="1"/>
      <c r="BA1403" s="29"/>
      <c r="BB1403" s="1"/>
      <c r="BC1403" s="29"/>
      <c r="BD1403" s="1"/>
      <c r="BE1403" s="29"/>
      <c r="BF1403" s="1">
        <v>58</v>
      </c>
      <c r="BG1403" s="29">
        <v>6</v>
      </c>
      <c r="BH1403" s="1"/>
      <c r="BI1403" s="29"/>
      <c r="BJ1403" s="1"/>
      <c r="BK1403" s="29"/>
      <c r="BL1403" s="1"/>
      <c r="BM1403" s="29"/>
      <c r="BN1403" s="1"/>
      <c r="BO1403" s="29"/>
      <c r="BP1403" s="1"/>
      <c r="BQ1403" s="29"/>
      <c r="BR1403" s="1"/>
      <c r="BS1403" s="29"/>
      <c r="BT1403" s="1"/>
      <c r="BU1403" s="1"/>
      <c r="BV1403" s="29"/>
      <c r="BW1403" s="1"/>
      <c r="BX1403" s="29"/>
      <c r="BY1403" s="33"/>
      <c r="BZ1403" s="29"/>
      <c r="CA1403" s="33"/>
      <c r="CB1403" s="29"/>
      <c r="CC1403" s="33"/>
    </row>
    <row r="1404" spans="1:81" s="60" customFormat="1" x14ac:dyDescent="0.35">
      <c r="A1404" s="1" t="s">
        <v>59</v>
      </c>
      <c r="B1404" s="1" t="s">
        <v>55</v>
      </c>
      <c r="C1404" s="1" t="s">
        <v>656</v>
      </c>
      <c r="D1404" s="1" t="s">
        <v>116</v>
      </c>
      <c r="E1404" s="1" t="s">
        <v>74</v>
      </c>
      <c r="F1404" s="1">
        <v>999899575</v>
      </c>
      <c r="G1404" s="1">
        <f>(K1404+P1404+J1404+M1404+O1404+Q1404)-H1404</f>
        <v>95</v>
      </c>
      <c r="H1404" s="33"/>
      <c r="I1404" s="30"/>
      <c r="J1404" s="1">
        <f>SUM(AR1404,BW1404,CA1404)</f>
        <v>0</v>
      </c>
      <c r="K1404" s="1">
        <f>SUM(AD1404,AF1404,AH1404,AJ1404,AN1404,AL1404,AP1404,AT1404,AV1404,AX1404,AZ1404,BD1404,BF1404,BH1404,BJ1404,BL1404,BN1404,BB1404)</f>
        <v>0</v>
      </c>
      <c r="L1404" s="1">
        <f>COUNT(AD1404,AF1404,AH1404,AJ1404,AL1404,AN1404,AP1404,AT1404,AV1404,AX1404,AZ1404,BB1404,BD1404,BF1404,BH1404,BJ1404,BL1404,BN1404)</f>
        <v>0</v>
      </c>
      <c r="M1404" s="1">
        <f>BP1404+BR1404</f>
        <v>44</v>
      </c>
      <c r="N1404" s="1"/>
      <c r="O1404" s="1">
        <f>BU1404</f>
        <v>51</v>
      </c>
      <c r="P1404" s="1">
        <f>AB1404+BY1404</f>
        <v>0</v>
      </c>
      <c r="Q1404" s="1">
        <f>BT1404+CC1404</f>
        <v>0</v>
      </c>
      <c r="R1404" s="70"/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70"/>
      <c r="AB1404" s="1"/>
      <c r="AC1404" s="29"/>
      <c r="AD1404" s="1"/>
      <c r="AE1404" s="29"/>
      <c r="AF1404" s="1"/>
      <c r="AG1404" s="29"/>
      <c r="AH1404" s="1"/>
      <c r="AI1404" s="29"/>
      <c r="AJ1404" s="1"/>
      <c r="AK1404" s="29"/>
      <c r="AL1404" s="1"/>
      <c r="AM1404" s="29"/>
      <c r="AN1404" s="1"/>
      <c r="AO1404" s="29"/>
      <c r="AP1404" s="1"/>
      <c r="AQ1404" s="29"/>
      <c r="AR1404" s="1"/>
      <c r="AS1404" s="29"/>
      <c r="AT1404" s="1"/>
      <c r="AU1404" s="29"/>
      <c r="AV1404" s="1"/>
      <c r="AW1404" s="29"/>
      <c r="AX1404" s="1"/>
      <c r="AY1404" s="29"/>
      <c r="AZ1404" s="1"/>
      <c r="BA1404" s="29"/>
      <c r="BB1404" s="1"/>
      <c r="BC1404" s="29"/>
      <c r="BD1404" s="1"/>
      <c r="BE1404" s="29"/>
      <c r="BF1404" s="1"/>
      <c r="BG1404" s="29"/>
      <c r="BH1404" s="1"/>
      <c r="BI1404" s="29"/>
      <c r="BJ1404" s="1"/>
      <c r="BK1404" s="29"/>
      <c r="BL1404" s="1"/>
      <c r="BM1404" s="29"/>
      <c r="BN1404" s="1"/>
      <c r="BO1404" s="29"/>
      <c r="BP1404" s="1">
        <v>44</v>
      </c>
      <c r="BQ1404" s="29" t="s">
        <v>97</v>
      </c>
      <c r="BR1404" s="1"/>
      <c r="BS1404" s="29"/>
      <c r="BT1404" s="1"/>
      <c r="BU1404" s="1">
        <v>51</v>
      </c>
      <c r="BV1404" s="29" t="s">
        <v>97</v>
      </c>
      <c r="BW1404" s="1"/>
      <c r="BX1404" s="29"/>
      <c r="BY1404" s="33"/>
      <c r="BZ1404" s="29"/>
      <c r="CA1404" s="33"/>
      <c r="CB1404" s="29"/>
      <c r="CC1404" s="33"/>
    </row>
    <row r="1405" spans="1:81" s="60" customFormat="1" x14ac:dyDescent="0.35">
      <c r="A1405" s="1" t="s">
        <v>59</v>
      </c>
      <c r="B1405" s="33" t="s">
        <v>55</v>
      </c>
      <c r="C1405" s="33" t="s">
        <v>779</v>
      </c>
      <c r="D1405" s="33" t="s">
        <v>120</v>
      </c>
      <c r="E1405" s="33" t="s">
        <v>74</v>
      </c>
      <c r="F1405" s="1">
        <v>999907972</v>
      </c>
      <c r="G1405" s="1">
        <f>(K1405+P1405+J1405+M1405+O1405+Q1405)-H1405</f>
        <v>92</v>
      </c>
      <c r="H1405" s="33"/>
      <c r="I1405" s="30"/>
      <c r="J1405" s="1">
        <f>SUM(AR1405,BW1405,CA1405)</f>
        <v>0</v>
      </c>
      <c r="K1405" s="1">
        <f>SUM(AD1405,AF1405,AH1405,AJ1405,AN1405,AL1405,AP1405,AT1405,AV1405,AX1405,AZ1405,BD1405,BF1405,BH1405,BJ1405,BL1405,BN1405,BB1405)</f>
        <v>54</v>
      </c>
      <c r="L1405" s="1">
        <f>COUNT(AD1405,AF1405,AH1405,AJ1405,AL1405,AN1405,AP1405,AT1405,AV1405,AX1405,AZ1405,BB1405,BD1405,BF1405,BH1405,BJ1405,BL1405,BN1405)</f>
        <v>1</v>
      </c>
      <c r="M1405" s="1">
        <f>BP1405+BR1405</f>
        <v>0</v>
      </c>
      <c r="N1405" s="1"/>
      <c r="O1405" s="1">
        <f>BU1405</f>
        <v>38</v>
      </c>
      <c r="P1405" s="1">
        <f>AB1405+BY1405</f>
        <v>0</v>
      </c>
      <c r="Q1405" s="1">
        <f>BT1405+CC1405</f>
        <v>0</v>
      </c>
      <c r="R1405" s="70"/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70"/>
      <c r="AB1405" s="1"/>
      <c r="AC1405" s="29"/>
      <c r="AD1405" s="1"/>
      <c r="AE1405" s="29"/>
      <c r="AF1405" s="1"/>
      <c r="AG1405" s="29"/>
      <c r="AH1405" s="1"/>
      <c r="AI1405" s="29"/>
      <c r="AJ1405" s="1">
        <v>54</v>
      </c>
      <c r="AK1405" s="29">
        <v>7</v>
      </c>
      <c r="AL1405" s="1"/>
      <c r="AM1405" s="29"/>
      <c r="AN1405" s="1"/>
      <c r="AO1405" s="29"/>
      <c r="AP1405" s="1"/>
      <c r="AQ1405" s="29"/>
      <c r="AR1405" s="1"/>
      <c r="AS1405" s="29"/>
      <c r="AT1405" s="1"/>
      <c r="AU1405" s="29"/>
      <c r="AV1405" s="1"/>
      <c r="AW1405" s="29"/>
      <c r="AX1405" s="1"/>
      <c r="AY1405" s="29"/>
      <c r="AZ1405" s="1"/>
      <c r="BA1405" s="29"/>
      <c r="BB1405" s="1"/>
      <c r="BC1405" s="29"/>
      <c r="BD1405" s="1"/>
      <c r="BE1405" s="29"/>
      <c r="BF1405" s="1"/>
      <c r="BG1405" s="29"/>
      <c r="BH1405" s="1"/>
      <c r="BI1405" s="29"/>
      <c r="BJ1405" s="1"/>
      <c r="BK1405" s="29"/>
      <c r="BL1405" s="1"/>
      <c r="BM1405" s="29"/>
      <c r="BN1405" s="1"/>
      <c r="BO1405" s="29"/>
      <c r="BP1405" s="1"/>
      <c r="BQ1405" s="29"/>
      <c r="BR1405" s="1"/>
      <c r="BS1405" s="29"/>
      <c r="BT1405" s="1"/>
      <c r="BU1405" s="1">
        <v>38</v>
      </c>
      <c r="BV1405" s="29" t="s">
        <v>175</v>
      </c>
      <c r="BW1405" s="1"/>
      <c r="BX1405" s="29"/>
      <c r="BY1405" s="33"/>
      <c r="BZ1405" s="29"/>
      <c r="CA1405" s="33"/>
      <c r="CB1405" s="29"/>
      <c r="CC1405" s="33"/>
    </row>
    <row r="1406" spans="1:81" s="60" customFormat="1" x14ac:dyDescent="0.35">
      <c r="A1406" s="34" t="s">
        <v>59</v>
      </c>
      <c r="B1406" s="38" t="s">
        <v>55</v>
      </c>
      <c r="C1406" s="38" t="s">
        <v>1728</v>
      </c>
      <c r="D1406" s="38" t="s">
        <v>116</v>
      </c>
      <c r="E1406" s="38" t="s">
        <v>74</v>
      </c>
      <c r="F1406" s="38">
        <v>999921837</v>
      </c>
      <c r="G1406" s="1">
        <f>(K1406+P1406+J1406+M1406+O1406+Q1406)-H1406</f>
        <v>92</v>
      </c>
      <c r="H1406" s="1">
        <f>(J1406+K1406+M1406+N1406+O1406+P1406+Q1406)*0.5</f>
        <v>92</v>
      </c>
      <c r="I1406" s="30"/>
      <c r="J1406" s="1">
        <f>SUM(AR1406,BW1406,CA1406)</f>
        <v>0</v>
      </c>
      <c r="K1406" s="1">
        <f>SUM(AD1406,AF1406,AH1406,AJ1406,AN1406,AL1406,AP1406,AT1406,AV1406,AX1406,AZ1406,BD1406,BF1406,BH1406,BJ1406,BL1406,BN1406,BB1406)</f>
        <v>102</v>
      </c>
      <c r="L1406" s="1">
        <f>COUNT(AD1406,AF1406,AH1406,AJ1406,AL1406,AN1406,AP1406,AT1406,AV1406,AX1406,AZ1406,BB1406,BD1406,BF1406,BH1406,BJ1406,BL1406,BN1406)</f>
        <v>2</v>
      </c>
      <c r="M1406" s="1">
        <f>BP1406+BR1406</f>
        <v>44</v>
      </c>
      <c r="N1406" s="1"/>
      <c r="O1406" s="1">
        <f>BU1406</f>
        <v>38</v>
      </c>
      <c r="P1406" s="1">
        <f>AB1406+BY1406</f>
        <v>0</v>
      </c>
      <c r="Q1406" s="1">
        <f>BT1406+CC1406</f>
        <v>0</v>
      </c>
      <c r="R1406" s="70"/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0</v>
      </c>
      <c r="AA1406" s="70"/>
      <c r="AB1406" s="1"/>
      <c r="AC1406" s="29"/>
      <c r="AD1406" s="1"/>
      <c r="AE1406" s="29"/>
      <c r="AF1406" s="1"/>
      <c r="AG1406" s="29"/>
      <c r="AH1406" s="1"/>
      <c r="AI1406" s="29"/>
      <c r="AJ1406" s="1">
        <v>34</v>
      </c>
      <c r="AK1406" s="29">
        <v>3</v>
      </c>
      <c r="AL1406" s="1"/>
      <c r="AM1406" s="29"/>
      <c r="AN1406" s="1"/>
      <c r="AO1406" s="29"/>
      <c r="AP1406" s="1"/>
      <c r="AQ1406" s="29"/>
      <c r="AR1406" s="1"/>
      <c r="AS1406" s="29"/>
      <c r="AT1406" s="1"/>
      <c r="AU1406" s="29"/>
      <c r="AV1406" s="1"/>
      <c r="AW1406" s="29"/>
      <c r="AX1406" s="1"/>
      <c r="AY1406" s="29"/>
      <c r="AZ1406" s="1"/>
      <c r="BA1406" s="29"/>
      <c r="BB1406" s="1"/>
      <c r="BC1406" s="29"/>
      <c r="BD1406" s="1">
        <v>68</v>
      </c>
      <c r="BE1406" s="29">
        <v>4</v>
      </c>
      <c r="BF1406" s="1"/>
      <c r="BG1406" s="29"/>
      <c r="BH1406" s="1"/>
      <c r="BI1406" s="29"/>
      <c r="BJ1406" s="1"/>
      <c r="BK1406" s="29"/>
      <c r="BL1406" s="1"/>
      <c r="BM1406" s="29"/>
      <c r="BN1406" s="1"/>
      <c r="BO1406" s="29"/>
      <c r="BP1406" s="1"/>
      <c r="BQ1406" s="29"/>
      <c r="BR1406" s="1">
        <v>44</v>
      </c>
      <c r="BS1406" s="29" t="s">
        <v>97</v>
      </c>
      <c r="BT1406" s="1"/>
      <c r="BU1406" s="1">
        <v>38</v>
      </c>
      <c r="BV1406" s="29" t="s">
        <v>175</v>
      </c>
      <c r="BW1406" s="1"/>
      <c r="BX1406" s="29"/>
      <c r="BY1406" s="33"/>
      <c r="BZ1406" s="29"/>
      <c r="CA1406" s="33"/>
      <c r="CB1406" s="29"/>
      <c r="CC1406" s="33"/>
    </row>
    <row r="1407" spans="1:81" s="60" customFormat="1" x14ac:dyDescent="0.35">
      <c r="A1407" s="1" t="s">
        <v>59</v>
      </c>
      <c r="B1407" s="33" t="s">
        <v>55</v>
      </c>
      <c r="C1407" s="33" t="s">
        <v>990</v>
      </c>
      <c r="D1407" s="33" t="s">
        <v>991</v>
      </c>
      <c r="E1407" s="33" t="s">
        <v>74</v>
      </c>
      <c r="F1407" s="1">
        <v>999915685</v>
      </c>
      <c r="G1407" s="1">
        <f>(K1407+P1407+J1407+M1407+O1407+Q1407)-H1407</f>
        <v>84</v>
      </c>
      <c r="H1407" s="33"/>
      <c r="I1407" s="30"/>
      <c r="J1407" s="1">
        <f>SUM(AR1407,BW1407,CA1407)</f>
        <v>0</v>
      </c>
      <c r="K1407" s="1">
        <f>SUM(AD1407,AF1407,AH1407,AJ1407,AN1407,AL1407,AP1407,AT1407,AV1407,AX1407,AZ1407,BD1407,BF1407,BH1407,BJ1407,BL1407,BN1407,BB1407)</f>
        <v>0</v>
      </c>
      <c r="L1407" s="1">
        <f>COUNT(AD1407,AF1407,AH1407,AJ1407,AL1407,AN1407,AP1407,AT1407,AV1407,AX1407,AZ1407,BB1407,BD1407,BF1407,BH1407,BJ1407,BL1407,BN1407)</f>
        <v>0</v>
      </c>
      <c r="M1407" s="1">
        <f>BP1407+BR1407</f>
        <v>33</v>
      </c>
      <c r="N1407" s="1"/>
      <c r="O1407" s="1">
        <f>BU1407</f>
        <v>51</v>
      </c>
      <c r="P1407" s="1">
        <f>AB1407+BY1407</f>
        <v>0</v>
      </c>
      <c r="Q1407" s="1">
        <f>BT1407+CC1407</f>
        <v>0</v>
      </c>
      <c r="R1407" s="70"/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0</v>
      </c>
      <c r="AA1407" s="70"/>
      <c r="AB1407" s="1"/>
      <c r="AC1407" s="29"/>
      <c r="AD1407" s="1"/>
      <c r="AE1407" s="29"/>
      <c r="AF1407" s="1"/>
      <c r="AG1407" s="29"/>
      <c r="AH1407" s="1"/>
      <c r="AI1407" s="29"/>
      <c r="AJ1407" s="1"/>
      <c r="AK1407" s="29"/>
      <c r="AL1407" s="1"/>
      <c r="AM1407" s="29"/>
      <c r="AN1407" s="1"/>
      <c r="AO1407" s="29"/>
      <c r="AP1407" s="1"/>
      <c r="AQ1407" s="29"/>
      <c r="AR1407" s="1"/>
      <c r="AS1407" s="29"/>
      <c r="AT1407" s="1"/>
      <c r="AU1407" s="29"/>
      <c r="AV1407" s="1"/>
      <c r="AW1407" s="29"/>
      <c r="AX1407" s="1"/>
      <c r="AY1407" s="29"/>
      <c r="AZ1407" s="1"/>
      <c r="BA1407" s="29"/>
      <c r="BB1407" s="1"/>
      <c r="BC1407" s="29"/>
      <c r="BD1407" s="1"/>
      <c r="BE1407" s="29"/>
      <c r="BF1407" s="1"/>
      <c r="BG1407" s="29"/>
      <c r="BH1407" s="1"/>
      <c r="BI1407" s="29"/>
      <c r="BJ1407" s="1"/>
      <c r="BK1407" s="29"/>
      <c r="BL1407" s="1"/>
      <c r="BM1407" s="29"/>
      <c r="BN1407" s="1"/>
      <c r="BO1407" s="29"/>
      <c r="BP1407" s="1">
        <v>33</v>
      </c>
      <c r="BQ1407" s="29" t="s">
        <v>175</v>
      </c>
      <c r="BR1407" s="1"/>
      <c r="BS1407" s="29"/>
      <c r="BT1407" s="1"/>
      <c r="BU1407" s="1">
        <v>51</v>
      </c>
      <c r="BV1407" s="29" t="s">
        <v>97</v>
      </c>
      <c r="BW1407" s="1"/>
      <c r="BX1407" s="29"/>
      <c r="BY1407" s="33"/>
      <c r="BZ1407" s="29"/>
      <c r="CA1407" s="33"/>
      <c r="CB1407" s="29"/>
      <c r="CC1407" s="33"/>
    </row>
    <row r="1408" spans="1:81" s="60" customFormat="1" x14ac:dyDescent="0.35">
      <c r="A1408" s="1" t="s">
        <v>59</v>
      </c>
      <c r="B1408" s="1" t="s">
        <v>55</v>
      </c>
      <c r="C1408" s="1" t="s">
        <v>2654</v>
      </c>
      <c r="D1408" s="1" t="s">
        <v>2655</v>
      </c>
      <c r="E1408" s="1" t="s">
        <v>74</v>
      </c>
      <c r="F1408" s="1">
        <v>999925787</v>
      </c>
      <c r="G1408" s="1">
        <f>(K1408+P1408+J1408+M1408+O1408+Q1408)-H1408</f>
        <v>83</v>
      </c>
      <c r="H1408" s="1"/>
      <c r="I1408" s="30"/>
      <c r="J1408" s="1">
        <f>SUM(AR1408,BW1408,CA1408)</f>
        <v>0</v>
      </c>
      <c r="K1408" s="1">
        <f>SUM(AD1408,AF1408,AH1408,AJ1408,AN1408,AL1408,AP1408,AT1408,AV1408,AX1408,AZ1408,BD1408,BF1408,BH1408,BJ1408,BL1408,BN1408,BB1408)</f>
        <v>45</v>
      </c>
      <c r="L1408" s="1">
        <f>COUNT(AD1408,AF1408,AH1408,AJ1408,AL1408,AN1408,AP1408,AT1408,AV1408,AX1408,AZ1408,BB1408,BD1408,BF1408,BH1408,BJ1408,BL1408,BN1408)</f>
        <v>1</v>
      </c>
      <c r="M1408" s="1">
        <f>BP1408+BR1408</f>
        <v>0</v>
      </c>
      <c r="N1408" s="1"/>
      <c r="O1408" s="1">
        <f>BU1408</f>
        <v>38</v>
      </c>
      <c r="P1408" s="1">
        <f>AB1408+BY1408</f>
        <v>0</v>
      </c>
      <c r="Q1408" s="1">
        <f>BT1408+CC1408</f>
        <v>0</v>
      </c>
      <c r="R1408" s="70"/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70"/>
      <c r="AB1408" s="1"/>
      <c r="AC1408" s="29"/>
      <c r="AD1408" s="1"/>
      <c r="AE1408" s="29"/>
      <c r="AF1408" s="1"/>
      <c r="AG1408" s="29"/>
      <c r="AH1408" s="1"/>
      <c r="AI1408" s="29"/>
      <c r="AJ1408" s="1"/>
      <c r="AK1408" s="29"/>
      <c r="AL1408" s="1"/>
      <c r="AM1408" s="29"/>
      <c r="AN1408" s="1">
        <v>45</v>
      </c>
      <c r="AO1408" s="29">
        <v>2</v>
      </c>
      <c r="AP1408" s="1"/>
      <c r="AQ1408" s="29"/>
      <c r="AR1408" s="1"/>
      <c r="AS1408" s="29"/>
      <c r="AT1408" s="1"/>
      <c r="AU1408" s="29"/>
      <c r="AV1408" s="1"/>
      <c r="AW1408" s="29"/>
      <c r="AX1408" s="1"/>
      <c r="AY1408" s="29"/>
      <c r="AZ1408" s="1"/>
      <c r="BA1408" s="29"/>
      <c r="BB1408" s="1"/>
      <c r="BC1408" s="29"/>
      <c r="BD1408" s="1"/>
      <c r="BE1408" s="29"/>
      <c r="BF1408" s="1"/>
      <c r="BG1408" s="29"/>
      <c r="BH1408" s="1"/>
      <c r="BI1408" s="29"/>
      <c r="BJ1408" s="1"/>
      <c r="BK1408" s="29"/>
      <c r="BL1408" s="1"/>
      <c r="BM1408" s="29"/>
      <c r="BN1408" s="1"/>
      <c r="BO1408" s="29"/>
      <c r="BP1408" s="1"/>
      <c r="BQ1408" s="29"/>
      <c r="BR1408" s="1"/>
      <c r="BS1408" s="29"/>
      <c r="BT1408" s="1"/>
      <c r="BU1408" s="1">
        <v>38</v>
      </c>
      <c r="BV1408" s="29" t="s">
        <v>175</v>
      </c>
      <c r="BW1408" s="1"/>
      <c r="BX1408" s="29"/>
      <c r="BY1408" s="33"/>
      <c r="BZ1408" s="29"/>
      <c r="CA1408" s="33"/>
      <c r="CB1408" s="29"/>
      <c r="CC1408" s="33"/>
    </row>
    <row r="1409" spans="1:81" s="60" customFormat="1" x14ac:dyDescent="0.35">
      <c r="A1409" s="34" t="s">
        <v>59</v>
      </c>
      <c r="B1409" s="34" t="s">
        <v>55</v>
      </c>
      <c r="C1409" s="34" t="s">
        <v>1309</v>
      </c>
      <c r="D1409" s="34" t="s">
        <v>1445</v>
      </c>
      <c r="E1409" s="34" t="s">
        <v>74</v>
      </c>
      <c r="F1409" s="1">
        <v>999920599</v>
      </c>
      <c r="G1409" s="1">
        <f>(K1409+P1409+J1409+M1409+O1409+Q1409)-H1409</f>
        <v>79</v>
      </c>
      <c r="H1409" s="1">
        <f>(J1409+K1409+M1409+N1409+O1409+P1409+Q1409)*0.5</f>
        <v>79</v>
      </c>
      <c r="I1409" s="30"/>
      <c r="J1409" s="1">
        <f>SUM(AR1409,BW1409,CA1409)</f>
        <v>0</v>
      </c>
      <c r="K1409" s="1">
        <f>SUM(AD1409,AF1409,AH1409,AJ1409,AN1409,AL1409,AP1409,AT1409,AV1409,AX1409,AZ1409,BD1409,BF1409,BH1409,BJ1409,BL1409,BN1409,BB1409)</f>
        <v>120</v>
      </c>
      <c r="L1409" s="1">
        <f>COUNT(AD1409,AF1409,AH1409,AJ1409,AL1409,AN1409,AP1409,AT1409,AV1409,AX1409,AZ1409,BB1409,BD1409,BF1409,BH1409,BJ1409,BL1409,BN1409)</f>
        <v>1</v>
      </c>
      <c r="M1409" s="1">
        <f>BP1409+BR1409</f>
        <v>0</v>
      </c>
      <c r="N1409" s="1"/>
      <c r="O1409" s="1">
        <f>BU1409</f>
        <v>38</v>
      </c>
      <c r="P1409" s="1">
        <f>AB1409+BY1409</f>
        <v>0</v>
      </c>
      <c r="Q1409" s="1">
        <f>BT1409+CC1409</f>
        <v>0</v>
      </c>
      <c r="R1409" s="70"/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70"/>
      <c r="AB1409" s="1"/>
      <c r="AC1409" s="29"/>
      <c r="AD1409" s="1"/>
      <c r="AE1409" s="29"/>
      <c r="AF1409" s="1"/>
      <c r="AG1409" s="29"/>
      <c r="AH1409" s="1"/>
      <c r="AI1409" s="29"/>
      <c r="AJ1409" s="1"/>
      <c r="AK1409" s="29"/>
      <c r="AL1409" s="1"/>
      <c r="AM1409" s="29"/>
      <c r="AN1409" s="1"/>
      <c r="AO1409" s="29"/>
      <c r="AP1409" s="1"/>
      <c r="AQ1409" s="29"/>
      <c r="AR1409" s="1"/>
      <c r="AS1409" s="29"/>
      <c r="AT1409" s="1"/>
      <c r="AU1409" s="29"/>
      <c r="AV1409" s="1"/>
      <c r="AW1409" s="29"/>
      <c r="AX1409" s="1"/>
      <c r="AY1409" s="29"/>
      <c r="AZ1409" s="1"/>
      <c r="BA1409" s="30"/>
      <c r="BB1409" s="1">
        <v>120</v>
      </c>
      <c r="BC1409" s="29"/>
      <c r="BD1409" s="1"/>
      <c r="BE1409" s="30"/>
      <c r="BF1409" s="1"/>
      <c r="BG1409" s="29"/>
      <c r="BH1409" s="1"/>
      <c r="BI1409" s="29"/>
      <c r="BJ1409" s="1"/>
      <c r="BK1409" s="29"/>
      <c r="BL1409" s="1"/>
      <c r="BM1409" s="29"/>
      <c r="BN1409" s="1"/>
      <c r="BO1409" s="29"/>
      <c r="BP1409" s="1"/>
      <c r="BQ1409" s="29"/>
      <c r="BR1409" s="1"/>
      <c r="BS1409" s="29"/>
      <c r="BT1409" s="1"/>
      <c r="BU1409" s="1">
        <v>38</v>
      </c>
      <c r="BV1409" s="29" t="s">
        <v>175</v>
      </c>
      <c r="BW1409" s="1"/>
      <c r="BX1409" s="29"/>
      <c r="BY1409" s="33"/>
      <c r="BZ1409" s="29"/>
      <c r="CA1409" s="33"/>
      <c r="CB1409" s="29"/>
      <c r="CC1409" s="33"/>
    </row>
    <row r="1410" spans="1:81" s="60" customFormat="1" x14ac:dyDescent="0.35">
      <c r="A1410" s="1" t="s">
        <v>59</v>
      </c>
      <c r="B1410" s="34" t="s">
        <v>55</v>
      </c>
      <c r="C1410" s="34" t="s">
        <v>842</v>
      </c>
      <c r="D1410" s="34" t="s">
        <v>843</v>
      </c>
      <c r="E1410" s="34" t="s">
        <v>74</v>
      </c>
      <c r="F1410" s="1">
        <v>999910320</v>
      </c>
      <c r="G1410" s="1">
        <f>(K1410+P1410+J1410+M1410+O1410+Q1410)-H1410</f>
        <v>76</v>
      </c>
      <c r="H1410" s="1"/>
      <c r="I1410" s="30"/>
      <c r="J1410" s="1">
        <f>SUM(AR1410,BW1410,CA1410)</f>
        <v>0</v>
      </c>
      <c r="K1410" s="1">
        <f>SUM(AD1410,AF1410,AH1410,AJ1410,AN1410,AL1410,AP1410,AT1410,AV1410,AX1410,AZ1410,BD1410,BF1410,BH1410,BJ1410,BL1410,BN1410,BB1410)</f>
        <v>76</v>
      </c>
      <c r="L1410" s="1">
        <f>COUNT(AD1410,AF1410,AH1410,AJ1410,AL1410,AN1410,AP1410,AT1410,AV1410,AX1410,AZ1410,BB1410,BD1410,BF1410,BH1410,BJ1410,BL1410,BN1410)</f>
        <v>2</v>
      </c>
      <c r="M1410" s="1">
        <f>BP1410+BR1410</f>
        <v>0</v>
      </c>
      <c r="N1410" s="1"/>
      <c r="O1410" s="1">
        <f>BU1410</f>
        <v>0</v>
      </c>
      <c r="P1410" s="1">
        <f>AB1410+BY1410</f>
        <v>0</v>
      </c>
      <c r="Q1410" s="1">
        <f>BT1410+CC1410</f>
        <v>0</v>
      </c>
      <c r="R1410" s="70"/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0</v>
      </c>
      <c r="AA1410" s="70"/>
      <c r="AB1410" s="1"/>
      <c r="AC1410" s="29"/>
      <c r="AD1410" s="1"/>
      <c r="AE1410" s="29"/>
      <c r="AF1410" s="1"/>
      <c r="AG1410" s="29"/>
      <c r="AH1410" s="1">
        <v>38</v>
      </c>
      <c r="AI1410" s="29" t="s">
        <v>97</v>
      </c>
      <c r="AJ1410" s="1"/>
      <c r="AK1410" s="29"/>
      <c r="AL1410" s="1"/>
      <c r="AM1410" s="29"/>
      <c r="AN1410" s="1"/>
      <c r="AO1410" s="29"/>
      <c r="AP1410" s="1"/>
      <c r="AQ1410" s="29"/>
      <c r="AR1410" s="1"/>
      <c r="AS1410" s="29"/>
      <c r="AT1410" s="1"/>
      <c r="AU1410" s="29"/>
      <c r="AV1410" s="1"/>
      <c r="AW1410" s="29"/>
      <c r="AX1410" s="1"/>
      <c r="AY1410" s="29"/>
      <c r="AZ1410" s="1"/>
      <c r="BA1410" s="29"/>
      <c r="BB1410" s="1"/>
      <c r="BC1410" s="29"/>
      <c r="BD1410" s="1"/>
      <c r="BE1410" s="29"/>
      <c r="BF1410" s="1">
        <v>38</v>
      </c>
      <c r="BG1410" s="29" t="s">
        <v>97</v>
      </c>
      <c r="BH1410" s="1"/>
      <c r="BI1410" s="29"/>
      <c r="BJ1410" s="1"/>
      <c r="BK1410" s="29"/>
      <c r="BL1410" s="1"/>
      <c r="BM1410" s="29"/>
      <c r="BN1410" s="1"/>
      <c r="BO1410" s="29"/>
      <c r="BP1410" s="1"/>
      <c r="BQ1410" s="29"/>
      <c r="BR1410" s="1"/>
      <c r="BS1410" s="29"/>
      <c r="BT1410" s="1"/>
      <c r="BU1410" s="1"/>
      <c r="BV1410" s="29"/>
      <c r="BW1410" s="1"/>
      <c r="BX1410" s="29"/>
      <c r="BY1410" s="33"/>
      <c r="BZ1410" s="29"/>
      <c r="CA1410" s="33"/>
      <c r="CB1410" s="29"/>
      <c r="CC1410" s="33"/>
    </row>
    <row r="1411" spans="1:81" s="60" customFormat="1" x14ac:dyDescent="0.35">
      <c r="A1411" s="1" t="s">
        <v>59</v>
      </c>
      <c r="B1411" s="1" t="s">
        <v>55</v>
      </c>
      <c r="C1411" s="1" t="s">
        <v>1022</v>
      </c>
      <c r="D1411" s="1" t="s">
        <v>210</v>
      </c>
      <c r="E1411" s="1" t="s">
        <v>74</v>
      </c>
      <c r="F1411" s="1">
        <v>999916492</v>
      </c>
      <c r="G1411" s="1">
        <f>(K1411+P1411+J1411+M1411+O1411+Q1411)-H1411</f>
        <v>76</v>
      </c>
      <c r="H1411" s="33"/>
      <c r="I1411" s="30"/>
      <c r="J1411" s="1">
        <f>SUM(AR1411,BW1411,CA1411)</f>
        <v>0</v>
      </c>
      <c r="K1411" s="1">
        <f>SUM(AD1411,AF1411,AH1411,AJ1411,AN1411,AL1411,AP1411,AT1411,AV1411,AX1411,AZ1411,BD1411,BF1411,BH1411,BJ1411,BL1411,BN1411,BB1411)</f>
        <v>38</v>
      </c>
      <c r="L1411" s="1">
        <f>COUNT(AD1411,AF1411,AH1411,AJ1411,AL1411,AN1411,AP1411,AT1411,AV1411,AX1411,AZ1411,BB1411,BD1411,BF1411,BH1411,BJ1411,BL1411,BN1411)</f>
        <v>1</v>
      </c>
      <c r="M1411" s="1">
        <f>BP1411+BR1411</f>
        <v>0</v>
      </c>
      <c r="N1411" s="1"/>
      <c r="O1411" s="1">
        <f>BU1411</f>
        <v>38</v>
      </c>
      <c r="P1411" s="1">
        <f>AB1411+BY1411</f>
        <v>0</v>
      </c>
      <c r="Q1411" s="1">
        <f>BT1411+CC1411</f>
        <v>0</v>
      </c>
      <c r="R1411" s="70"/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70"/>
      <c r="AB1411" s="1"/>
      <c r="AC1411" s="29"/>
      <c r="AD1411" s="1"/>
      <c r="AE1411" s="29"/>
      <c r="AF1411" s="1"/>
      <c r="AG1411" s="29"/>
      <c r="AH1411" s="1"/>
      <c r="AI1411" s="29"/>
      <c r="AJ1411" s="1">
        <v>38</v>
      </c>
      <c r="AK1411" s="29" t="s">
        <v>97</v>
      </c>
      <c r="AL1411" s="1"/>
      <c r="AM1411" s="29"/>
      <c r="AN1411" s="1"/>
      <c r="AO1411" s="29"/>
      <c r="AP1411" s="1"/>
      <c r="AQ1411" s="29"/>
      <c r="AR1411" s="1"/>
      <c r="AS1411" s="29"/>
      <c r="AT1411" s="1"/>
      <c r="AU1411" s="29"/>
      <c r="AV1411" s="1"/>
      <c r="AW1411" s="29"/>
      <c r="AX1411" s="1"/>
      <c r="AY1411" s="29"/>
      <c r="AZ1411" s="1"/>
      <c r="BA1411" s="29"/>
      <c r="BB1411" s="1"/>
      <c r="BC1411" s="29"/>
      <c r="BD1411" s="1"/>
      <c r="BE1411" s="29"/>
      <c r="BF1411" s="1"/>
      <c r="BG1411" s="29"/>
      <c r="BH1411" s="1"/>
      <c r="BI1411" s="29"/>
      <c r="BJ1411" s="1"/>
      <c r="BK1411" s="29"/>
      <c r="BL1411" s="1"/>
      <c r="BM1411" s="29"/>
      <c r="BN1411" s="1"/>
      <c r="BO1411" s="29"/>
      <c r="BP1411" s="1"/>
      <c r="BQ1411" s="29"/>
      <c r="BR1411" s="1"/>
      <c r="BS1411" s="29"/>
      <c r="BT1411" s="1"/>
      <c r="BU1411" s="1">
        <v>38</v>
      </c>
      <c r="BV1411" s="29" t="s">
        <v>175</v>
      </c>
      <c r="BW1411" s="1"/>
      <c r="BX1411" s="29"/>
      <c r="BY1411" s="33"/>
      <c r="BZ1411" s="29"/>
      <c r="CA1411" s="33"/>
      <c r="CB1411" s="29"/>
      <c r="CC1411" s="33"/>
    </row>
    <row r="1412" spans="1:81" s="60" customFormat="1" x14ac:dyDescent="0.35">
      <c r="A1412" s="1" t="s">
        <v>59</v>
      </c>
      <c r="B1412" s="1" t="s">
        <v>55</v>
      </c>
      <c r="C1412" s="1" t="s">
        <v>1502</v>
      </c>
      <c r="D1412" s="1" t="s">
        <v>127</v>
      </c>
      <c r="E1412" s="1" t="s">
        <v>74</v>
      </c>
      <c r="F1412" s="1">
        <v>999920675</v>
      </c>
      <c r="G1412" s="1">
        <f>(K1412+P1412+J1412+M1412+O1412+Q1412)-H1412</f>
        <v>71</v>
      </c>
      <c r="H1412" s="1"/>
      <c r="I1412" s="30"/>
      <c r="J1412" s="1">
        <f>SUM(AR1412,BW1412,CA1412)</f>
        <v>0</v>
      </c>
      <c r="K1412" s="1">
        <f>SUM(AD1412,AF1412,AH1412,AJ1412,AN1412,AL1412,AP1412,AT1412,AV1412,AX1412,AZ1412,BD1412,BF1412,BH1412,BJ1412,BL1412,BN1412,BB1412)</f>
        <v>38</v>
      </c>
      <c r="L1412" s="1">
        <f>COUNT(AD1412,AF1412,AH1412,AJ1412,AL1412,AN1412,AP1412,AT1412,AV1412,AX1412,AZ1412,BB1412,BD1412,BF1412,BH1412,BJ1412,BL1412,BN1412)</f>
        <v>1</v>
      </c>
      <c r="M1412" s="1">
        <f>BP1412+BR1412</f>
        <v>33</v>
      </c>
      <c r="N1412" s="1"/>
      <c r="O1412" s="1">
        <f>BU1412</f>
        <v>0</v>
      </c>
      <c r="P1412" s="1">
        <f>AB1412+BY1412</f>
        <v>0</v>
      </c>
      <c r="Q1412" s="1">
        <f>BT1412+CC1412</f>
        <v>0</v>
      </c>
      <c r="R1412" s="70"/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70"/>
      <c r="AB1412" s="1"/>
      <c r="AC1412" s="29"/>
      <c r="AD1412" s="1"/>
      <c r="AE1412" s="29"/>
      <c r="AF1412" s="1"/>
      <c r="AG1412" s="29"/>
      <c r="AH1412" s="1"/>
      <c r="AI1412" s="29"/>
      <c r="AJ1412" s="1"/>
      <c r="AK1412" s="29"/>
      <c r="AL1412" s="1"/>
      <c r="AM1412" s="29"/>
      <c r="AN1412" s="1"/>
      <c r="AO1412" s="29"/>
      <c r="AP1412" s="1">
        <v>38</v>
      </c>
      <c r="AQ1412" s="29" t="s">
        <v>97</v>
      </c>
      <c r="AR1412" s="1"/>
      <c r="AS1412" s="29"/>
      <c r="AT1412" s="1"/>
      <c r="AU1412" s="29"/>
      <c r="AV1412" s="1"/>
      <c r="AW1412" s="29"/>
      <c r="AX1412" s="1"/>
      <c r="AY1412" s="29"/>
      <c r="AZ1412" s="1"/>
      <c r="BA1412" s="29"/>
      <c r="BB1412" s="1"/>
      <c r="BC1412" s="29"/>
      <c r="BD1412" s="1"/>
      <c r="BE1412" s="29"/>
      <c r="BF1412" s="1"/>
      <c r="BG1412" s="29"/>
      <c r="BH1412" s="1"/>
      <c r="BI1412" s="29"/>
      <c r="BJ1412" s="1"/>
      <c r="BK1412" s="29"/>
      <c r="BL1412" s="1"/>
      <c r="BM1412" s="29"/>
      <c r="BN1412" s="1"/>
      <c r="BO1412" s="29"/>
      <c r="BP1412" s="1">
        <v>33</v>
      </c>
      <c r="BQ1412" s="29" t="s">
        <v>175</v>
      </c>
      <c r="BR1412" s="1"/>
      <c r="BS1412" s="29"/>
      <c r="BT1412" s="1"/>
      <c r="BU1412" s="1"/>
      <c r="BV1412" s="29"/>
      <c r="BW1412" s="1"/>
      <c r="BX1412" s="29"/>
      <c r="BY1412" s="33"/>
      <c r="BZ1412" s="29"/>
      <c r="CA1412" s="33"/>
      <c r="CB1412" s="29"/>
      <c r="CC1412" s="33"/>
    </row>
    <row r="1413" spans="1:81" s="60" customFormat="1" x14ac:dyDescent="0.35">
      <c r="A1413" s="1" t="s">
        <v>59</v>
      </c>
      <c r="B1413" s="33" t="s">
        <v>55</v>
      </c>
      <c r="C1413" s="33" t="s">
        <v>554</v>
      </c>
      <c r="D1413" s="33" t="s">
        <v>555</v>
      </c>
      <c r="E1413" s="33" t="s">
        <v>74</v>
      </c>
      <c r="F1413" s="1">
        <v>999892014</v>
      </c>
      <c r="G1413" s="1">
        <f>(K1413+P1413+J1413+M1413+O1413+Q1413)-H1413</f>
        <v>68</v>
      </c>
      <c r="H1413" s="1"/>
      <c r="I1413" s="30"/>
      <c r="J1413" s="1">
        <f>SUM(AR1413,BW1413,CA1413)</f>
        <v>0</v>
      </c>
      <c r="K1413" s="1">
        <f>SUM(AD1413,AF1413,AH1413,AJ1413,AN1413,AL1413,AP1413,AT1413,AV1413,AX1413,AZ1413,BD1413,BF1413,BH1413,BJ1413,BL1413,BN1413,BB1413)</f>
        <v>68</v>
      </c>
      <c r="L1413" s="1">
        <f>COUNT(AD1413,AF1413,AH1413,AJ1413,AL1413,AN1413,AP1413,AT1413,AV1413,AX1413,AZ1413,BB1413,BD1413,BF1413,BH1413,BJ1413,BL1413,BN1413)</f>
        <v>1</v>
      </c>
      <c r="M1413" s="1">
        <f>BP1413+BR1413</f>
        <v>0</v>
      </c>
      <c r="N1413" s="1"/>
      <c r="O1413" s="1">
        <f>BU1413</f>
        <v>0</v>
      </c>
      <c r="P1413" s="1">
        <f>AB1413+BY1413</f>
        <v>0</v>
      </c>
      <c r="Q1413" s="1">
        <f>BT1413+CC1413</f>
        <v>0</v>
      </c>
      <c r="R1413" s="70"/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70"/>
      <c r="AB1413" s="1"/>
      <c r="AC1413" s="29"/>
      <c r="AD1413" s="1"/>
      <c r="AE1413" s="29"/>
      <c r="AF1413" s="1"/>
      <c r="AG1413" s="29"/>
      <c r="AH1413" s="1"/>
      <c r="AI1413" s="29"/>
      <c r="AJ1413" s="1"/>
      <c r="AK1413" s="29"/>
      <c r="AL1413" s="1"/>
      <c r="AM1413" s="29"/>
      <c r="AN1413" s="1"/>
      <c r="AO1413" s="29"/>
      <c r="AP1413" s="1"/>
      <c r="AQ1413" s="29"/>
      <c r="AR1413" s="1"/>
      <c r="AS1413" s="29"/>
      <c r="AT1413" s="1"/>
      <c r="AU1413" s="29"/>
      <c r="AV1413" s="1"/>
      <c r="AW1413" s="29"/>
      <c r="AX1413" s="1"/>
      <c r="AY1413" s="29"/>
      <c r="AZ1413" s="1"/>
      <c r="BA1413" s="29"/>
      <c r="BB1413" s="1"/>
      <c r="BC1413" s="29"/>
      <c r="BD1413" s="1"/>
      <c r="BE1413" s="29"/>
      <c r="BF1413" s="1">
        <v>68</v>
      </c>
      <c r="BG1413" s="29">
        <v>4</v>
      </c>
      <c r="BH1413" s="1"/>
      <c r="BI1413" s="29"/>
      <c r="BJ1413" s="1"/>
      <c r="BK1413" s="29"/>
      <c r="BL1413" s="1"/>
      <c r="BM1413" s="29"/>
      <c r="BN1413" s="1"/>
      <c r="BO1413" s="29"/>
      <c r="BP1413" s="1"/>
      <c r="BQ1413" s="29"/>
      <c r="BR1413" s="1"/>
      <c r="BS1413" s="29"/>
      <c r="BT1413" s="1"/>
      <c r="BU1413" s="1"/>
      <c r="BV1413" s="29"/>
      <c r="BW1413" s="1"/>
      <c r="BX1413" s="29"/>
      <c r="BY1413" s="33"/>
      <c r="BZ1413" s="29"/>
      <c r="CA1413" s="33"/>
      <c r="CB1413" s="29"/>
      <c r="CC1413" s="33"/>
    </row>
    <row r="1414" spans="1:81" s="60" customFormat="1" x14ac:dyDescent="0.35">
      <c r="A1414" s="1" t="s">
        <v>59</v>
      </c>
      <c r="B1414" s="1" t="s">
        <v>55</v>
      </c>
      <c r="C1414" s="1" t="s">
        <v>1149</v>
      </c>
      <c r="D1414" s="1" t="s">
        <v>1150</v>
      </c>
      <c r="E1414" s="1" t="s">
        <v>74</v>
      </c>
      <c r="F1414" s="1">
        <v>999917878</v>
      </c>
      <c r="G1414" s="1">
        <f>(K1414+P1414+J1414+M1414+O1414+Q1414)-H1414</f>
        <v>68</v>
      </c>
      <c r="H1414" s="1"/>
      <c r="I1414" s="30"/>
      <c r="J1414" s="1">
        <f>SUM(AR1414,BW1414,CA1414)</f>
        <v>0</v>
      </c>
      <c r="K1414" s="1">
        <f>SUM(AD1414,AF1414,AH1414,AJ1414,AN1414,AL1414,AP1414,AT1414,AV1414,AX1414,AZ1414,BD1414,BF1414,BH1414,BJ1414,BL1414,BN1414,BB1414)</f>
        <v>68</v>
      </c>
      <c r="L1414" s="1">
        <f>COUNT(AD1414,AF1414,AH1414,AJ1414,AL1414,AN1414,AP1414,AT1414,AV1414,AX1414,AZ1414,BB1414,BD1414,BF1414,BH1414,BJ1414,BL1414,BN1414)</f>
        <v>1</v>
      </c>
      <c r="M1414" s="1">
        <f>BP1414+BR1414</f>
        <v>0</v>
      </c>
      <c r="N1414" s="1"/>
      <c r="O1414" s="1">
        <f>BU1414</f>
        <v>0</v>
      </c>
      <c r="P1414" s="1">
        <f>AB1414+BY1414</f>
        <v>0</v>
      </c>
      <c r="Q1414" s="1">
        <f>BT1414+CC1414</f>
        <v>0</v>
      </c>
      <c r="R1414" s="70"/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70"/>
      <c r="AB1414" s="1"/>
      <c r="AC1414" s="29"/>
      <c r="AD1414" s="1"/>
      <c r="AE1414" s="29"/>
      <c r="AF1414" s="1"/>
      <c r="AG1414" s="29"/>
      <c r="AH1414" s="1"/>
      <c r="AI1414" s="29"/>
      <c r="AJ1414" s="1"/>
      <c r="AK1414" s="29"/>
      <c r="AL1414" s="1">
        <v>68</v>
      </c>
      <c r="AM1414" s="29">
        <v>4</v>
      </c>
      <c r="AN1414" s="1"/>
      <c r="AO1414" s="29"/>
      <c r="AP1414" s="1"/>
      <c r="AQ1414" s="29"/>
      <c r="AR1414" s="1"/>
      <c r="AS1414" s="29"/>
      <c r="AT1414" s="1"/>
      <c r="AU1414" s="29"/>
      <c r="AV1414" s="1"/>
      <c r="AW1414" s="29"/>
      <c r="AX1414" s="1"/>
      <c r="AY1414" s="29"/>
      <c r="AZ1414" s="1"/>
      <c r="BA1414" s="29"/>
      <c r="BB1414" s="1"/>
      <c r="BC1414" s="29"/>
      <c r="BD1414" s="1"/>
      <c r="BE1414" s="29"/>
      <c r="BF1414" s="1"/>
      <c r="BG1414" s="29"/>
      <c r="BH1414" s="1"/>
      <c r="BI1414" s="29"/>
      <c r="BJ1414" s="1"/>
      <c r="BK1414" s="29"/>
      <c r="BL1414" s="1"/>
      <c r="BM1414" s="29"/>
      <c r="BN1414" s="1"/>
      <c r="BO1414" s="29"/>
      <c r="BP1414" s="1"/>
      <c r="BQ1414" s="29"/>
      <c r="BR1414" s="1"/>
      <c r="BS1414" s="29"/>
      <c r="BT1414" s="1"/>
      <c r="BU1414" s="1"/>
      <c r="BV1414" s="29"/>
      <c r="BW1414" s="1"/>
      <c r="BX1414" s="29"/>
      <c r="BY1414" s="33"/>
      <c r="BZ1414" s="29"/>
      <c r="CA1414" s="33"/>
      <c r="CB1414" s="29"/>
      <c r="CC1414" s="33"/>
    </row>
    <row r="1415" spans="1:81" s="60" customFormat="1" x14ac:dyDescent="0.35">
      <c r="A1415" s="1" t="s">
        <v>59</v>
      </c>
      <c r="B1415" s="1" t="s">
        <v>55</v>
      </c>
      <c r="C1415" s="1" t="s">
        <v>1082</v>
      </c>
      <c r="D1415" s="1" t="s">
        <v>1165</v>
      </c>
      <c r="E1415" s="1" t="s">
        <v>74</v>
      </c>
      <c r="F1415" s="1">
        <v>999918016</v>
      </c>
      <c r="G1415" s="1">
        <f>(K1415+P1415+J1415+M1415+O1415+Q1415)-H1415</f>
        <v>68</v>
      </c>
      <c r="H1415" s="1"/>
      <c r="I1415" s="30"/>
      <c r="J1415" s="1">
        <f>SUM(AR1415,BW1415,CA1415)</f>
        <v>0</v>
      </c>
      <c r="K1415" s="1">
        <f>SUM(AD1415,AF1415,AH1415,AJ1415,AN1415,AL1415,AP1415,AT1415,AV1415,AX1415,AZ1415,BD1415,BF1415,BH1415,BJ1415,BL1415,BN1415,BB1415)</f>
        <v>68</v>
      </c>
      <c r="L1415" s="1">
        <f>COUNT(AD1415,AF1415,AH1415,AJ1415,AL1415,AN1415,AP1415,AT1415,AV1415,AX1415,AZ1415,BB1415,BD1415,BF1415,BH1415,BJ1415,BL1415,BN1415)</f>
        <v>1</v>
      </c>
      <c r="M1415" s="1">
        <f>BP1415+BR1415</f>
        <v>0</v>
      </c>
      <c r="N1415" s="1"/>
      <c r="O1415" s="1">
        <f>BU1415</f>
        <v>0</v>
      </c>
      <c r="P1415" s="1">
        <f>AB1415+BY1415</f>
        <v>0</v>
      </c>
      <c r="Q1415" s="1">
        <f>BT1415+CC1415</f>
        <v>0</v>
      </c>
      <c r="R1415" s="70"/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70"/>
      <c r="AB1415" s="1"/>
      <c r="AC1415" s="29"/>
      <c r="AD1415" s="1"/>
      <c r="AE1415" s="29"/>
      <c r="AF1415" s="1"/>
      <c r="AG1415" s="29"/>
      <c r="AH1415" s="1"/>
      <c r="AI1415" s="29"/>
      <c r="AJ1415" s="1"/>
      <c r="AK1415" s="29"/>
      <c r="AL1415" s="1"/>
      <c r="AM1415" s="29"/>
      <c r="AN1415" s="1"/>
      <c r="AO1415" s="29"/>
      <c r="AP1415" s="1"/>
      <c r="AQ1415" s="29"/>
      <c r="AR1415" s="1"/>
      <c r="AS1415" s="29"/>
      <c r="AT1415" s="1"/>
      <c r="AU1415" s="29"/>
      <c r="AV1415" s="1"/>
      <c r="AW1415" s="29"/>
      <c r="AX1415" s="1"/>
      <c r="AY1415" s="29"/>
      <c r="AZ1415" s="1"/>
      <c r="BA1415" s="29"/>
      <c r="BB1415" s="1"/>
      <c r="BC1415" s="29"/>
      <c r="BD1415" s="1"/>
      <c r="BE1415" s="29"/>
      <c r="BF1415" s="1"/>
      <c r="BG1415" s="29"/>
      <c r="BH1415" s="1"/>
      <c r="BI1415" s="29"/>
      <c r="BJ1415" s="1"/>
      <c r="BK1415" s="29"/>
      <c r="BL1415" s="1">
        <v>68</v>
      </c>
      <c r="BM1415" s="29">
        <v>3</v>
      </c>
      <c r="BN1415" s="1"/>
      <c r="BO1415" s="29"/>
      <c r="BP1415" s="1"/>
      <c r="BQ1415" s="29"/>
      <c r="BR1415" s="1"/>
      <c r="BS1415" s="29"/>
      <c r="BT1415" s="1"/>
      <c r="BU1415" s="1"/>
      <c r="BV1415" s="29"/>
      <c r="BW1415" s="1"/>
      <c r="BX1415" s="29"/>
      <c r="BY1415" s="33"/>
      <c r="BZ1415" s="29"/>
      <c r="CA1415" s="33"/>
      <c r="CB1415" s="29"/>
      <c r="CC1415" s="33"/>
    </row>
    <row r="1416" spans="1:81" s="60" customFormat="1" x14ac:dyDescent="0.35">
      <c r="A1416" s="34" t="s">
        <v>59</v>
      </c>
      <c r="B1416" s="34" t="s">
        <v>55</v>
      </c>
      <c r="C1416" s="34" t="s">
        <v>472</v>
      </c>
      <c r="D1416" s="34" t="s">
        <v>598</v>
      </c>
      <c r="E1416" s="34" t="s">
        <v>74</v>
      </c>
      <c r="F1416" s="1">
        <v>999921726</v>
      </c>
      <c r="G1416" s="1">
        <f>(K1416+P1416+J1416+M1416+O1416+Q1416)-H1416</f>
        <v>68</v>
      </c>
      <c r="H1416" s="1"/>
      <c r="I1416" s="30"/>
      <c r="J1416" s="1">
        <f>SUM(AR1416,BW1416,CA1416)</f>
        <v>0</v>
      </c>
      <c r="K1416" s="1">
        <f>SUM(AD1416,AF1416,AH1416,AJ1416,AN1416,AL1416,AP1416,AT1416,AV1416,AX1416,AZ1416,BD1416,BF1416,BH1416,BJ1416,BL1416,BN1416,BB1416)</f>
        <v>68</v>
      </c>
      <c r="L1416" s="1">
        <f>COUNT(AD1416,AF1416,AH1416,AJ1416,AL1416,AN1416,AP1416,AT1416,AV1416,AX1416,AZ1416,BB1416,BD1416,BF1416,BH1416,BJ1416,BL1416,BN1416)</f>
        <v>1</v>
      </c>
      <c r="M1416" s="1">
        <f>BP1416+BR1416</f>
        <v>0</v>
      </c>
      <c r="N1416" s="1"/>
      <c r="O1416" s="1">
        <f>BU1416</f>
        <v>0</v>
      </c>
      <c r="P1416" s="1">
        <f>AB1416+BY1416</f>
        <v>0</v>
      </c>
      <c r="Q1416" s="1">
        <f>BT1416+CC1416</f>
        <v>0</v>
      </c>
      <c r="R1416" s="70"/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70"/>
      <c r="AB1416" s="1"/>
      <c r="AC1416" s="29"/>
      <c r="AD1416" s="1"/>
      <c r="AE1416" s="29"/>
      <c r="AF1416" s="1"/>
      <c r="AG1416" s="29"/>
      <c r="AH1416" s="1"/>
      <c r="AI1416" s="29"/>
      <c r="AJ1416" s="1"/>
      <c r="AK1416" s="29"/>
      <c r="AL1416" s="1"/>
      <c r="AM1416" s="29"/>
      <c r="AN1416" s="1"/>
      <c r="AO1416" s="29"/>
      <c r="AP1416" s="1"/>
      <c r="AQ1416" s="29"/>
      <c r="AR1416" s="1"/>
      <c r="AS1416" s="29"/>
      <c r="AT1416" s="1">
        <v>68</v>
      </c>
      <c r="AU1416" s="29">
        <v>3</v>
      </c>
      <c r="AV1416" s="1"/>
      <c r="AW1416" s="29"/>
      <c r="AX1416" s="1"/>
      <c r="AY1416" s="29"/>
      <c r="AZ1416" s="1"/>
      <c r="BA1416" s="29"/>
      <c r="BB1416" s="1"/>
      <c r="BC1416" s="29"/>
      <c r="BD1416" s="1"/>
      <c r="BE1416" s="29"/>
      <c r="BF1416" s="1"/>
      <c r="BG1416" s="29"/>
      <c r="BH1416" s="1"/>
      <c r="BI1416" s="29"/>
      <c r="BJ1416" s="1"/>
      <c r="BK1416" s="29"/>
      <c r="BL1416" s="1"/>
      <c r="BM1416" s="29"/>
      <c r="BN1416" s="1"/>
      <c r="BO1416" s="29"/>
      <c r="BP1416" s="1"/>
      <c r="BQ1416" s="29"/>
      <c r="BR1416" s="1"/>
      <c r="BS1416" s="29"/>
      <c r="BT1416" s="1"/>
      <c r="BU1416" s="1"/>
      <c r="BV1416" s="29"/>
      <c r="BW1416" s="1"/>
      <c r="BX1416" s="29"/>
      <c r="BY1416" s="33"/>
      <c r="BZ1416" s="29"/>
      <c r="CA1416" s="33"/>
      <c r="CB1416" s="29"/>
      <c r="CC1416" s="33"/>
    </row>
    <row r="1417" spans="1:81" s="60" customFormat="1" x14ac:dyDescent="0.35">
      <c r="A1417" s="1" t="s">
        <v>59</v>
      </c>
      <c r="B1417" s="1" t="s">
        <v>55</v>
      </c>
      <c r="C1417" s="1" t="s">
        <v>115</v>
      </c>
      <c r="D1417" s="1" t="s">
        <v>116</v>
      </c>
      <c r="E1417" s="1" t="s">
        <v>74</v>
      </c>
      <c r="F1417" s="1">
        <v>999925439</v>
      </c>
      <c r="G1417" s="1">
        <f>(K1417+P1417+J1417+M1417+O1417+Q1417)-H1417</f>
        <v>68</v>
      </c>
      <c r="H1417" s="1"/>
      <c r="I1417" s="30"/>
      <c r="J1417" s="1">
        <f>SUM(AR1417,BW1417,CA1417)</f>
        <v>0</v>
      </c>
      <c r="K1417" s="1">
        <f>SUM(AD1417,AF1417,AH1417,AJ1417,AN1417,AL1417,AP1417,AT1417,AV1417,AX1417,AZ1417,BD1417,BF1417,BH1417,BJ1417,BL1417,BN1417,BB1417)</f>
        <v>68</v>
      </c>
      <c r="L1417" s="1">
        <f>COUNT(AD1417,AF1417,AH1417,AJ1417,AL1417,AN1417,AP1417,AT1417,AV1417,AX1417,AZ1417,BB1417,BD1417,BF1417,BH1417,BJ1417,BL1417,BN1417)</f>
        <v>1</v>
      </c>
      <c r="M1417" s="1">
        <f>BP1417+BR1417</f>
        <v>0</v>
      </c>
      <c r="N1417" s="1"/>
      <c r="O1417" s="1">
        <f>BU1417</f>
        <v>0</v>
      </c>
      <c r="P1417" s="1">
        <f>AB1417+BY1417</f>
        <v>0</v>
      </c>
      <c r="Q1417" s="1">
        <f>BT1417+CC1417</f>
        <v>0</v>
      </c>
      <c r="R1417" s="70"/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70"/>
      <c r="AB1417" s="1"/>
      <c r="AC1417" s="29"/>
      <c r="AD1417" s="1"/>
      <c r="AE1417" s="29"/>
      <c r="AF1417" s="1"/>
      <c r="AG1417" s="29"/>
      <c r="AH1417" s="1"/>
      <c r="AI1417" s="29"/>
      <c r="AJ1417" s="1"/>
      <c r="AK1417" s="29"/>
      <c r="AL1417" s="1"/>
      <c r="AM1417" s="29"/>
      <c r="AN1417" s="1"/>
      <c r="AO1417" s="29"/>
      <c r="AP1417" s="1"/>
      <c r="AQ1417" s="29"/>
      <c r="AR1417" s="1"/>
      <c r="AS1417" s="29"/>
      <c r="AT1417" s="1"/>
      <c r="AU1417" s="29"/>
      <c r="AV1417" s="1"/>
      <c r="AW1417" s="29"/>
      <c r="AX1417" s="1"/>
      <c r="AY1417" s="29"/>
      <c r="AZ1417" s="1"/>
      <c r="BA1417" s="29"/>
      <c r="BB1417" s="1"/>
      <c r="BC1417" s="29"/>
      <c r="BD1417" s="1"/>
      <c r="BE1417" s="29"/>
      <c r="BF1417" s="1"/>
      <c r="BG1417" s="29"/>
      <c r="BH1417" s="1"/>
      <c r="BI1417" s="29"/>
      <c r="BJ1417" s="1"/>
      <c r="BK1417" s="29"/>
      <c r="BL1417" s="1">
        <v>68</v>
      </c>
      <c r="BM1417" s="29">
        <v>3</v>
      </c>
      <c r="BN1417" s="1"/>
      <c r="BO1417" s="29"/>
      <c r="BP1417" s="1"/>
      <c r="BQ1417" s="29"/>
      <c r="BR1417" s="1"/>
      <c r="BS1417" s="29"/>
      <c r="BT1417" s="1"/>
      <c r="BU1417" s="1"/>
      <c r="BV1417" s="29"/>
      <c r="BW1417" s="1"/>
      <c r="BX1417" s="29"/>
      <c r="BY1417" s="33"/>
      <c r="BZ1417" s="29"/>
      <c r="CA1417" s="33"/>
      <c r="CB1417" s="29"/>
      <c r="CC1417" s="33"/>
    </row>
    <row r="1418" spans="1:81" s="60" customFormat="1" x14ac:dyDescent="0.35">
      <c r="A1418" s="1" t="s">
        <v>59</v>
      </c>
      <c r="B1418" s="1" t="s">
        <v>55</v>
      </c>
      <c r="C1418" s="1" t="s">
        <v>1847</v>
      </c>
      <c r="D1418" s="1" t="s">
        <v>490</v>
      </c>
      <c r="E1418" s="1" t="s">
        <v>74</v>
      </c>
      <c r="F1418" s="1">
        <v>999922470</v>
      </c>
      <c r="G1418" s="1">
        <f>(K1418+P1418+J1418+M1418+O1418+Q1418)-H1418</f>
        <v>64</v>
      </c>
      <c r="H1418" s="33"/>
      <c r="I1418" s="30"/>
      <c r="J1418" s="1">
        <f>SUM(AR1418,BW1418,CA1418)</f>
        <v>0</v>
      </c>
      <c r="K1418" s="1">
        <f>SUM(AD1418,AF1418,AH1418,AJ1418,AN1418,AL1418,AP1418,AT1418,AV1418,AX1418,AZ1418,BD1418,BF1418,BH1418,BJ1418,BL1418,BN1418,BB1418)</f>
        <v>0</v>
      </c>
      <c r="L1418" s="1">
        <f>COUNT(AD1418,AF1418,AH1418,AJ1418,AL1418,AN1418,AP1418,AT1418,AV1418,AX1418,AZ1418,BB1418,BD1418,BF1418,BH1418,BJ1418,BL1418,BN1418)</f>
        <v>0</v>
      </c>
      <c r="M1418" s="1">
        <f>BP1418+BR1418</f>
        <v>0</v>
      </c>
      <c r="N1418" s="1"/>
      <c r="O1418" s="1">
        <f>BU1418</f>
        <v>0</v>
      </c>
      <c r="P1418" s="1">
        <f>AB1418+BY1418</f>
        <v>64</v>
      </c>
      <c r="Q1418" s="1">
        <f>BT1418+CC1418</f>
        <v>0</v>
      </c>
      <c r="R1418" s="70"/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0</v>
      </c>
      <c r="AA1418" s="70"/>
      <c r="AB1418" s="1">
        <v>64</v>
      </c>
      <c r="AC1418" s="29"/>
      <c r="AD1418" s="1"/>
      <c r="AE1418" s="29"/>
      <c r="AF1418" s="1"/>
      <c r="AG1418" s="29"/>
      <c r="AH1418" s="1"/>
      <c r="AI1418" s="29"/>
      <c r="AJ1418" s="1"/>
      <c r="AK1418" s="29"/>
      <c r="AL1418" s="1"/>
      <c r="AM1418" s="29"/>
      <c r="AN1418" s="1"/>
      <c r="AO1418" s="29"/>
      <c r="AP1418" s="1"/>
      <c r="AQ1418" s="29"/>
      <c r="AR1418" s="1"/>
      <c r="AS1418" s="29"/>
      <c r="AT1418" s="1"/>
      <c r="AU1418" s="29"/>
      <c r="AV1418" s="1"/>
      <c r="AW1418" s="29"/>
      <c r="AX1418" s="1"/>
      <c r="AY1418" s="29"/>
      <c r="AZ1418" s="1"/>
      <c r="BA1418" s="29"/>
      <c r="BB1418" s="1"/>
      <c r="BC1418" s="29"/>
      <c r="BD1418" s="1"/>
      <c r="BE1418" s="29"/>
      <c r="BF1418" s="1"/>
      <c r="BG1418" s="29"/>
      <c r="BH1418" s="1"/>
      <c r="BI1418" s="29"/>
      <c r="BJ1418" s="1"/>
      <c r="BK1418" s="29"/>
      <c r="BL1418" s="1"/>
      <c r="BM1418" s="29"/>
      <c r="BN1418" s="1"/>
      <c r="BO1418" s="29"/>
      <c r="BP1418" s="1"/>
      <c r="BQ1418" s="29"/>
      <c r="BR1418" s="1"/>
      <c r="BS1418" s="29">
        <v>3</v>
      </c>
      <c r="BT1418" s="1"/>
      <c r="BU1418" s="1"/>
      <c r="BV1418" s="29"/>
      <c r="BW1418" s="1"/>
      <c r="BX1418" s="29"/>
      <c r="BY1418" s="33"/>
      <c r="BZ1418" s="29"/>
      <c r="CA1418" s="33"/>
      <c r="CB1418" s="29"/>
      <c r="CC1418" s="33"/>
    </row>
    <row r="1419" spans="1:81" s="60" customFormat="1" x14ac:dyDescent="0.35">
      <c r="A1419" s="33" t="s">
        <v>59</v>
      </c>
      <c r="B1419" s="33" t="s">
        <v>55</v>
      </c>
      <c r="C1419" s="33" t="s">
        <v>671</v>
      </c>
      <c r="D1419" s="33" t="s">
        <v>672</v>
      </c>
      <c r="E1419" s="33" t="s">
        <v>74</v>
      </c>
      <c r="F1419" s="33">
        <v>999901479</v>
      </c>
      <c r="G1419" s="1">
        <f>(K1419+P1419+J1419+M1419+O1419+Q1419)-H1419</f>
        <v>63</v>
      </c>
      <c r="H1419" s="1"/>
      <c r="I1419" s="30"/>
      <c r="J1419" s="1">
        <f>SUM(AR1419,BW1419,CA1419)</f>
        <v>0</v>
      </c>
      <c r="K1419" s="1">
        <f>SUM(AD1419,AF1419,AH1419,AJ1419,AN1419,AL1419,AP1419,AT1419,AV1419,AX1419,AZ1419,BD1419,BF1419,BH1419,BJ1419,BL1419,BN1419,BB1419)</f>
        <v>63</v>
      </c>
      <c r="L1419" s="1">
        <f>COUNT(AD1419,AF1419,AH1419,AJ1419,AL1419,AN1419,AP1419,AT1419,AV1419,AX1419,AZ1419,BB1419,BD1419,BF1419,BH1419,BJ1419,BL1419,BN1419)</f>
        <v>1</v>
      </c>
      <c r="M1419" s="1">
        <f>BP1419+BR1419</f>
        <v>0</v>
      </c>
      <c r="N1419" s="1"/>
      <c r="O1419" s="1">
        <f>BU1419</f>
        <v>0</v>
      </c>
      <c r="P1419" s="1">
        <f>AB1419+BY1419</f>
        <v>0</v>
      </c>
      <c r="Q1419" s="1">
        <f>BT1419+CC1419</f>
        <v>0</v>
      </c>
      <c r="R1419" s="70"/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70"/>
      <c r="AB1419" s="1"/>
      <c r="AC1419" s="29"/>
      <c r="AD1419" s="1"/>
      <c r="AE1419" s="29"/>
      <c r="AF1419" s="1"/>
      <c r="AG1419" s="29"/>
      <c r="AH1419" s="1"/>
      <c r="AI1419" s="29"/>
      <c r="AJ1419" s="1"/>
      <c r="AK1419" s="29"/>
      <c r="AL1419" s="1"/>
      <c r="AM1419" s="29"/>
      <c r="AN1419" s="1"/>
      <c r="AO1419" s="29"/>
      <c r="AP1419" s="1"/>
      <c r="AQ1419" s="29"/>
      <c r="AR1419" s="1"/>
      <c r="AS1419" s="29"/>
      <c r="AT1419" s="1"/>
      <c r="AU1419" s="29"/>
      <c r="AV1419" s="1"/>
      <c r="AW1419" s="29"/>
      <c r="AX1419" s="1"/>
      <c r="AY1419" s="29"/>
      <c r="AZ1419" s="1"/>
      <c r="BA1419" s="29"/>
      <c r="BB1419" s="1"/>
      <c r="BC1419" s="29"/>
      <c r="BD1419" s="1"/>
      <c r="BE1419" s="29"/>
      <c r="BF1419" s="1">
        <v>63</v>
      </c>
      <c r="BG1419" s="29">
        <v>5</v>
      </c>
      <c r="BH1419" s="1"/>
      <c r="BI1419" s="29"/>
      <c r="BJ1419" s="1"/>
      <c r="BK1419" s="29"/>
      <c r="BL1419" s="1"/>
      <c r="BM1419" s="29"/>
      <c r="BN1419" s="1"/>
      <c r="BO1419" s="29"/>
      <c r="BP1419" s="1"/>
      <c r="BQ1419" s="29"/>
      <c r="BR1419" s="1"/>
      <c r="BS1419" s="29"/>
      <c r="BT1419" s="1"/>
      <c r="BU1419" s="1"/>
      <c r="BV1419" s="29"/>
      <c r="BW1419" s="1"/>
      <c r="BX1419" s="29"/>
      <c r="BY1419" s="33"/>
      <c r="BZ1419" s="29"/>
      <c r="CA1419" s="33"/>
      <c r="CB1419" s="29"/>
      <c r="CC1419" s="33"/>
    </row>
    <row r="1420" spans="1:81" s="60" customFormat="1" x14ac:dyDescent="0.35">
      <c r="A1420" s="1" t="s">
        <v>59</v>
      </c>
      <c r="B1420" s="1" t="s">
        <v>55</v>
      </c>
      <c r="C1420" s="33" t="s">
        <v>1605</v>
      </c>
      <c r="D1420" s="33" t="s">
        <v>1606</v>
      </c>
      <c r="E1420" s="1" t="s">
        <v>74</v>
      </c>
      <c r="F1420" s="33">
        <v>999921360</v>
      </c>
      <c r="G1420" s="1">
        <f>(K1420+P1420+J1420+M1420+O1420+Q1420)-H1420</f>
        <v>63</v>
      </c>
      <c r="H1420" s="33"/>
      <c r="I1420" s="30"/>
      <c r="J1420" s="1">
        <f>SUM(AR1420,BW1420,CA1420)</f>
        <v>0</v>
      </c>
      <c r="K1420" s="1">
        <f>SUM(AD1420,AF1420,AH1420,AJ1420,AN1420,AL1420,AP1420,AT1420,AV1420,AX1420,AZ1420,BD1420,BF1420,BH1420,BJ1420,BL1420,BN1420,BB1420)</f>
        <v>63</v>
      </c>
      <c r="L1420" s="1">
        <f>COUNT(AD1420,AF1420,AH1420,AJ1420,AL1420,AN1420,AP1420,AT1420,AV1420,AX1420,AZ1420,BB1420,BD1420,BF1420,BH1420,BJ1420,BL1420,BN1420)</f>
        <v>1</v>
      </c>
      <c r="M1420" s="1">
        <f>BP1420+BR1420</f>
        <v>0</v>
      </c>
      <c r="N1420" s="1"/>
      <c r="O1420" s="1">
        <f>BU1420</f>
        <v>0</v>
      </c>
      <c r="P1420" s="1">
        <f>AB1420+BY1420</f>
        <v>0</v>
      </c>
      <c r="Q1420" s="1">
        <f>BT1420+CC1420</f>
        <v>0</v>
      </c>
      <c r="R1420" s="70"/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70"/>
      <c r="AB1420" s="1"/>
      <c r="AC1420" s="29"/>
      <c r="AD1420" s="1"/>
      <c r="AE1420" s="29"/>
      <c r="AF1420" s="1"/>
      <c r="AG1420" s="29"/>
      <c r="AH1420" s="1"/>
      <c r="AI1420" s="29"/>
      <c r="AJ1420" s="1"/>
      <c r="AK1420" s="29"/>
      <c r="AL1420" s="1"/>
      <c r="AM1420" s="29"/>
      <c r="AN1420" s="1"/>
      <c r="AO1420" s="29"/>
      <c r="AP1420" s="1"/>
      <c r="AQ1420" s="29"/>
      <c r="AR1420" s="1"/>
      <c r="AS1420" s="29"/>
      <c r="AT1420" s="1"/>
      <c r="AU1420" s="29"/>
      <c r="AV1420" s="1"/>
      <c r="AW1420" s="29"/>
      <c r="AX1420" s="1"/>
      <c r="AY1420" s="29"/>
      <c r="AZ1420" s="1"/>
      <c r="BA1420" s="29"/>
      <c r="BB1420" s="1"/>
      <c r="BC1420" s="29"/>
      <c r="BD1420" s="1"/>
      <c r="BE1420" s="29"/>
      <c r="BF1420" s="1"/>
      <c r="BG1420" s="29"/>
      <c r="BH1420" s="1"/>
      <c r="BI1420" s="29"/>
      <c r="BJ1420" s="1"/>
      <c r="BK1420" s="29"/>
      <c r="BL1420" s="1">
        <v>63</v>
      </c>
      <c r="BM1420" s="29">
        <v>5</v>
      </c>
      <c r="BN1420" s="1"/>
      <c r="BO1420" s="29"/>
      <c r="BP1420" s="1"/>
      <c r="BQ1420" s="29"/>
      <c r="BR1420" s="1"/>
      <c r="BS1420" s="29"/>
      <c r="BT1420" s="1"/>
      <c r="BU1420" s="1"/>
      <c r="BV1420" s="29"/>
      <c r="BW1420" s="1"/>
      <c r="BX1420" s="29"/>
      <c r="BY1420" s="33"/>
      <c r="BZ1420" s="29"/>
      <c r="CA1420" s="33"/>
      <c r="CB1420" s="29"/>
      <c r="CC1420" s="33"/>
    </row>
    <row r="1421" spans="1:81" s="60" customFormat="1" x14ac:dyDescent="0.35">
      <c r="A1421" s="1" t="s">
        <v>59</v>
      </c>
      <c r="B1421" s="33" t="s">
        <v>55</v>
      </c>
      <c r="C1421" s="33" t="s">
        <v>745</v>
      </c>
      <c r="D1421" s="33" t="s">
        <v>746</v>
      </c>
      <c r="E1421" s="33" t="s">
        <v>74</v>
      </c>
      <c r="F1421" s="1">
        <v>999906573</v>
      </c>
      <c r="G1421" s="1">
        <f>(K1421+P1421+J1421+M1421+O1421+Q1421)-H1421</f>
        <v>60</v>
      </c>
      <c r="H1421" s="1"/>
      <c r="I1421" s="30"/>
      <c r="J1421" s="1">
        <f>SUM(AR1421,BW1421,CA1421)</f>
        <v>0</v>
      </c>
      <c r="K1421" s="1">
        <f>SUM(AD1421,AF1421,AH1421,AJ1421,AN1421,AL1421,AP1421,AT1421,AV1421,AX1421,AZ1421,BD1421,BF1421,BH1421,BJ1421,BL1421,BN1421,BB1421)</f>
        <v>60</v>
      </c>
      <c r="L1421" s="1">
        <f>COUNT(AD1421,AF1421,AH1421,AJ1421,AL1421,AN1421,AP1421,AT1421,AV1421,AX1421,AZ1421,BB1421,BD1421,BF1421,BH1421,BJ1421,BL1421,BN1421)</f>
        <v>1</v>
      </c>
      <c r="M1421" s="1">
        <f>BP1421+BR1421</f>
        <v>0</v>
      </c>
      <c r="N1421" s="1"/>
      <c r="O1421" s="1">
        <f>BU1421</f>
        <v>0</v>
      </c>
      <c r="P1421" s="1">
        <f>AB1421+BY1421</f>
        <v>0</v>
      </c>
      <c r="Q1421" s="1">
        <f>BT1421+CC1421</f>
        <v>0</v>
      </c>
      <c r="R1421" s="70"/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70"/>
      <c r="AB1421" s="1"/>
      <c r="AC1421" s="29"/>
      <c r="AD1421" s="1"/>
      <c r="AE1421" s="29"/>
      <c r="AF1421" s="1">
        <v>60</v>
      </c>
      <c r="AG1421" s="29">
        <v>1</v>
      </c>
      <c r="AH1421" s="1"/>
      <c r="AI1421" s="29"/>
      <c r="AJ1421" s="1"/>
      <c r="AK1421" s="29"/>
      <c r="AL1421" s="1"/>
      <c r="AM1421" s="29"/>
      <c r="AN1421" s="1"/>
      <c r="AO1421" s="29"/>
      <c r="AP1421" s="1"/>
      <c r="AQ1421" s="29"/>
      <c r="AR1421" s="1"/>
      <c r="AS1421" s="29"/>
      <c r="AT1421" s="1"/>
      <c r="AU1421" s="29"/>
      <c r="AV1421" s="1"/>
      <c r="AW1421" s="29"/>
      <c r="AX1421" s="1"/>
      <c r="AY1421" s="29"/>
      <c r="AZ1421" s="1"/>
      <c r="BA1421" s="29"/>
      <c r="BB1421" s="1"/>
      <c r="BC1421" s="29"/>
      <c r="BD1421" s="1"/>
      <c r="BE1421" s="29"/>
      <c r="BF1421" s="1"/>
      <c r="BG1421" s="29"/>
      <c r="BH1421" s="1"/>
      <c r="BI1421" s="29"/>
      <c r="BJ1421" s="1"/>
      <c r="BK1421" s="29"/>
      <c r="BL1421" s="1"/>
      <c r="BM1421" s="29"/>
      <c r="BN1421" s="1"/>
      <c r="BO1421" s="29"/>
      <c r="BP1421" s="1"/>
      <c r="BQ1421" s="29"/>
      <c r="BR1421" s="1"/>
      <c r="BS1421" s="29"/>
      <c r="BT1421" s="1"/>
      <c r="BU1421" s="1"/>
      <c r="BV1421" s="29"/>
      <c r="BW1421" s="1"/>
      <c r="BX1421" s="29"/>
      <c r="BY1421" s="33"/>
      <c r="BZ1421" s="29"/>
      <c r="CA1421" s="33"/>
      <c r="CB1421" s="29"/>
      <c r="CC1421" s="33"/>
    </row>
    <row r="1422" spans="1:81" s="60" customFormat="1" x14ac:dyDescent="0.35">
      <c r="A1422" s="35" t="s">
        <v>59</v>
      </c>
      <c r="B1422" s="35" t="s">
        <v>55</v>
      </c>
      <c r="C1422" s="35" t="s">
        <v>847</v>
      </c>
      <c r="D1422" s="35" t="s">
        <v>1005</v>
      </c>
      <c r="E1422" s="35" t="s">
        <v>74</v>
      </c>
      <c r="F1422" s="1">
        <v>999916377</v>
      </c>
      <c r="G1422" s="1">
        <f>(K1422+P1422+J1422+M1422+O1422+Q1422)-H1422</f>
        <v>60</v>
      </c>
      <c r="H1422" s="1"/>
      <c r="I1422" s="30"/>
      <c r="J1422" s="1">
        <f>SUM(AR1422,BW1422,CA1422)</f>
        <v>0</v>
      </c>
      <c r="K1422" s="1">
        <f>SUM(AD1422,AF1422,AH1422,AJ1422,AN1422,AL1422,AP1422,AT1422,AV1422,AX1422,AZ1422,BD1422,BF1422,BH1422,BJ1422,BL1422,BN1422,BB1422)</f>
        <v>60</v>
      </c>
      <c r="L1422" s="1">
        <f>COUNT(AD1422,AF1422,AH1422,AJ1422,AL1422,AN1422,AP1422,AT1422,AV1422,AX1422,AZ1422,BB1422,BD1422,BF1422,BH1422,BJ1422,BL1422,BN1422)</f>
        <v>1</v>
      </c>
      <c r="M1422" s="1">
        <f>BP1422+BR1422</f>
        <v>0</v>
      </c>
      <c r="N1422" s="1"/>
      <c r="O1422" s="1">
        <f>BU1422</f>
        <v>0</v>
      </c>
      <c r="P1422" s="1">
        <f>AB1422+BY1422</f>
        <v>0</v>
      </c>
      <c r="Q1422" s="1">
        <f>BT1422+CC1422</f>
        <v>0</v>
      </c>
      <c r="R1422" s="70"/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70"/>
      <c r="AB1422" s="1"/>
      <c r="AC1422" s="29"/>
      <c r="AD1422" s="1"/>
      <c r="AE1422" s="29"/>
      <c r="AF1422" s="1"/>
      <c r="AG1422" s="29"/>
      <c r="AH1422" s="1"/>
      <c r="AI1422" s="29"/>
      <c r="AJ1422" s="1"/>
      <c r="AK1422" s="29"/>
      <c r="AL1422" s="1"/>
      <c r="AM1422" s="29"/>
      <c r="AN1422" s="1"/>
      <c r="AO1422" s="29"/>
      <c r="AP1422" s="1"/>
      <c r="AQ1422" s="29"/>
      <c r="AR1422" s="1"/>
      <c r="AS1422" s="29"/>
      <c r="AT1422" s="1"/>
      <c r="AU1422" s="29"/>
      <c r="AV1422" s="1"/>
      <c r="AW1422" s="29"/>
      <c r="AX1422" s="1"/>
      <c r="AY1422" s="29"/>
      <c r="AZ1422" s="1"/>
      <c r="BA1422" s="29"/>
      <c r="BB1422" s="1"/>
      <c r="BC1422" s="29"/>
      <c r="BD1422" s="1"/>
      <c r="BE1422" s="29"/>
      <c r="BF1422" s="1"/>
      <c r="BG1422" s="29"/>
      <c r="BH1422" s="1">
        <v>60</v>
      </c>
      <c r="BI1422" s="29">
        <v>1</v>
      </c>
      <c r="BJ1422" s="1"/>
      <c r="BK1422" s="29"/>
      <c r="BL1422" s="1"/>
      <c r="BM1422" s="29"/>
      <c r="BN1422" s="1"/>
      <c r="BO1422" s="29"/>
      <c r="BP1422" s="1"/>
      <c r="BQ1422" s="29"/>
      <c r="BR1422" s="1"/>
      <c r="BS1422" s="29"/>
      <c r="BT1422" s="1"/>
      <c r="BU1422" s="1"/>
      <c r="BV1422" s="29"/>
      <c r="BW1422" s="1"/>
      <c r="BX1422" s="29"/>
      <c r="BY1422" s="33"/>
      <c r="BZ1422" s="29"/>
      <c r="CA1422" s="33"/>
      <c r="CB1422" s="29"/>
      <c r="CC1422" s="33"/>
    </row>
    <row r="1423" spans="1:81" s="60" customFormat="1" x14ac:dyDescent="0.35">
      <c r="A1423" s="1" t="s">
        <v>59</v>
      </c>
      <c r="B1423" s="33" t="s">
        <v>55</v>
      </c>
      <c r="C1423" s="33" t="s">
        <v>1554</v>
      </c>
      <c r="D1423" s="33" t="s">
        <v>1555</v>
      </c>
      <c r="E1423" s="33" t="s">
        <v>74</v>
      </c>
      <c r="F1423" s="33">
        <v>999921151</v>
      </c>
      <c r="G1423" s="1">
        <f>(K1423+P1423+J1423+M1423+O1423+Q1423)-H1423</f>
        <v>60</v>
      </c>
      <c r="H1423" s="33"/>
      <c r="I1423" s="30"/>
      <c r="J1423" s="1">
        <f>SUM(AR1423,BW1423,CA1423)</f>
        <v>0</v>
      </c>
      <c r="K1423" s="1">
        <f>SUM(AD1423,AF1423,AH1423,AJ1423,AN1423,AL1423,AP1423,AT1423,AV1423,AX1423,AZ1423,BD1423,BF1423,BH1423,BJ1423,BL1423,BN1423,BB1423)</f>
        <v>60</v>
      </c>
      <c r="L1423" s="1">
        <f>COUNT(AD1423,AF1423,AH1423,AJ1423,AL1423,AN1423,AP1423,AT1423,AV1423,AX1423,AZ1423,BB1423,BD1423,BF1423,BH1423,BJ1423,BL1423,BN1423)</f>
        <v>1</v>
      </c>
      <c r="M1423" s="1">
        <f>BP1423+BR1423</f>
        <v>0</v>
      </c>
      <c r="N1423" s="1"/>
      <c r="O1423" s="1">
        <f>BU1423</f>
        <v>0</v>
      </c>
      <c r="P1423" s="1">
        <f>AB1423+BY1423</f>
        <v>0</v>
      </c>
      <c r="Q1423" s="1">
        <f>BT1423+CC1423</f>
        <v>0</v>
      </c>
      <c r="R1423" s="70"/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70"/>
      <c r="AB1423" s="1"/>
      <c r="AC1423" s="29"/>
      <c r="AD1423" s="33">
        <v>60</v>
      </c>
      <c r="AE1423" s="29">
        <v>1</v>
      </c>
      <c r="AF1423" s="1"/>
      <c r="AG1423" s="29"/>
      <c r="AH1423" s="1"/>
      <c r="AI1423" s="29"/>
      <c r="AJ1423" s="1"/>
      <c r="AK1423" s="29"/>
      <c r="AL1423" s="1"/>
      <c r="AM1423" s="29"/>
      <c r="AN1423" s="1"/>
      <c r="AO1423" s="29"/>
      <c r="AP1423" s="1"/>
      <c r="AQ1423" s="29"/>
      <c r="AR1423" s="1"/>
      <c r="AS1423" s="29"/>
      <c r="AT1423" s="1"/>
      <c r="AU1423" s="29"/>
      <c r="AV1423" s="1"/>
      <c r="AW1423" s="29"/>
      <c r="AX1423" s="1"/>
      <c r="AY1423" s="29"/>
      <c r="AZ1423" s="1"/>
      <c r="BA1423" s="29"/>
      <c r="BB1423" s="1"/>
      <c r="BC1423" s="29"/>
      <c r="BD1423" s="1"/>
      <c r="BE1423" s="29"/>
      <c r="BF1423" s="1"/>
      <c r="BG1423" s="29"/>
      <c r="BH1423" s="1"/>
      <c r="BI1423" s="29"/>
      <c r="BJ1423" s="1"/>
      <c r="BK1423" s="29"/>
      <c r="BL1423" s="1"/>
      <c r="BM1423" s="29"/>
      <c r="BN1423" s="1"/>
      <c r="BO1423" s="29"/>
      <c r="BP1423" s="1"/>
      <c r="BQ1423" s="29"/>
      <c r="BR1423" s="1"/>
      <c r="BS1423" s="29"/>
      <c r="BT1423" s="1"/>
      <c r="BU1423" s="1"/>
      <c r="BV1423" s="29"/>
      <c r="BW1423" s="1"/>
      <c r="BX1423" s="29"/>
      <c r="BY1423" s="33"/>
      <c r="BZ1423" s="29"/>
      <c r="CA1423" s="33"/>
      <c r="CB1423" s="29"/>
      <c r="CC1423" s="33"/>
    </row>
    <row r="1424" spans="1:81" s="60" customFormat="1" x14ac:dyDescent="0.35">
      <c r="A1424" s="1" t="s">
        <v>59</v>
      </c>
      <c r="B1424" s="1" t="s">
        <v>55</v>
      </c>
      <c r="C1424" s="1" t="s">
        <v>124</v>
      </c>
      <c r="D1424" s="1" t="s">
        <v>116</v>
      </c>
      <c r="E1424" s="1" t="s">
        <v>74</v>
      </c>
      <c r="F1424" s="1">
        <v>999926113</v>
      </c>
      <c r="G1424" s="1">
        <f>(K1424+P1424+J1424+M1424+O1424+Q1424)-H1424</f>
        <v>58</v>
      </c>
      <c r="H1424" s="1"/>
      <c r="I1424" s="30"/>
      <c r="J1424" s="1">
        <f>SUM(AR1424,BW1424,CA1424)</f>
        <v>0</v>
      </c>
      <c r="K1424" s="1">
        <f>SUM(AD1424,AF1424,AH1424,AJ1424,AN1424,AL1424,AP1424,AT1424,AV1424,AX1424,AZ1424,BD1424,BF1424,BH1424,BJ1424,BL1424,BN1424,BB1424)</f>
        <v>58</v>
      </c>
      <c r="L1424" s="1">
        <f>COUNT(AD1424,AF1424,AH1424,AJ1424,AL1424,AN1424,AP1424,AT1424,AV1424,AX1424,AZ1424,BB1424,BD1424,BF1424,BH1424,BJ1424,BL1424,BN1424)</f>
        <v>1</v>
      </c>
      <c r="M1424" s="1">
        <f>BP1424+BR1424</f>
        <v>0</v>
      </c>
      <c r="N1424" s="1"/>
      <c r="O1424" s="1">
        <f>BU1424</f>
        <v>0</v>
      </c>
      <c r="P1424" s="1">
        <f>AB1424+BY1424</f>
        <v>0</v>
      </c>
      <c r="Q1424" s="1">
        <f>BT1424+CC1424</f>
        <v>0</v>
      </c>
      <c r="R1424" s="70"/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70"/>
      <c r="AB1424" s="1"/>
      <c r="AC1424" s="29"/>
      <c r="AD1424" s="1"/>
      <c r="AE1424" s="29"/>
      <c r="AF1424" s="1"/>
      <c r="AG1424" s="29"/>
      <c r="AH1424" s="1"/>
      <c r="AI1424" s="29"/>
      <c r="AJ1424" s="1"/>
      <c r="AK1424" s="29"/>
      <c r="AL1424" s="1">
        <v>58</v>
      </c>
      <c r="AM1424" s="29">
        <v>6</v>
      </c>
      <c r="AN1424" s="1"/>
      <c r="AO1424" s="29"/>
      <c r="AP1424" s="1"/>
      <c r="AQ1424" s="29"/>
      <c r="AR1424" s="1"/>
      <c r="AS1424" s="29"/>
      <c r="AT1424" s="1"/>
      <c r="AU1424" s="29"/>
      <c r="AV1424" s="1"/>
      <c r="AW1424" s="29"/>
      <c r="AX1424" s="1"/>
      <c r="AY1424" s="29"/>
      <c r="AZ1424" s="1"/>
      <c r="BA1424" s="29"/>
      <c r="BB1424" s="1"/>
      <c r="BC1424" s="29"/>
      <c r="BD1424" s="1"/>
      <c r="BE1424" s="29"/>
      <c r="BF1424" s="1"/>
      <c r="BG1424" s="29"/>
      <c r="BH1424" s="1"/>
      <c r="BI1424" s="29"/>
      <c r="BJ1424" s="1"/>
      <c r="BK1424" s="29"/>
      <c r="BL1424" s="1"/>
      <c r="BM1424" s="29"/>
      <c r="BN1424" s="1"/>
      <c r="BO1424" s="29"/>
      <c r="BP1424" s="1"/>
      <c r="BQ1424" s="29"/>
      <c r="BR1424" s="1"/>
      <c r="BS1424" s="29"/>
      <c r="BT1424" s="1"/>
      <c r="BU1424" s="1"/>
      <c r="BV1424" s="29"/>
      <c r="BW1424" s="1"/>
      <c r="BX1424" s="29"/>
      <c r="BY1424" s="33"/>
      <c r="BZ1424" s="29"/>
      <c r="CA1424" s="33"/>
      <c r="CB1424" s="29"/>
      <c r="CC1424" s="33"/>
    </row>
    <row r="1425" spans="1:81" s="60" customFormat="1" x14ac:dyDescent="0.35">
      <c r="A1425" s="34" t="s">
        <v>59</v>
      </c>
      <c r="B1425" s="34" t="s">
        <v>55</v>
      </c>
      <c r="C1425" s="34" t="s">
        <v>842</v>
      </c>
      <c r="D1425" s="34" t="s">
        <v>3482</v>
      </c>
      <c r="E1425" s="34" t="s">
        <v>74</v>
      </c>
      <c r="F1425" s="1">
        <v>999927861</v>
      </c>
      <c r="G1425" s="1">
        <f>(K1425+P1425+J1425+M1425+O1425+Q1425)-H1425</f>
        <v>58</v>
      </c>
      <c r="H1425" s="1"/>
      <c r="I1425" s="30"/>
      <c r="J1425" s="1">
        <f>SUM(AR1425,BW1425,CA1425)</f>
        <v>0</v>
      </c>
      <c r="K1425" s="1">
        <f>SUM(AD1425,AF1425,AH1425,AJ1425,AN1425,AL1425,AP1425,AT1425,AV1425,AX1425,AZ1425,BD1425,BF1425,BH1425,BJ1425,BL1425,BN1425,BB1425)</f>
        <v>58</v>
      </c>
      <c r="L1425" s="1">
        <f>COUNT(AD1425,AF1425,AH1425,AJ1425,AL1425,AN1425,AP1425,AT1425,AV1425,AX1425,AZ1425,BB1425,BD1425,BF1425,BH1425,BJ1425,BL1425,BN1425)</f>
        <v>1</v>
      </c>
      <c r="M1425" s="1">
        <f>BP1425+BR1425</f>
        <v>0</v>
      </c>
      <c r="N1425" s="1"/>
      <c r="O1425" s="1">
        <f>BU1425</f>
        <v>0</v>
      </c>
      <c r="P1425" s="1">
        <f>AB1425+BY1425</f>
        <v>0</v>
      </c>
      <c r="Q1425" s="1">
        <f>BT1425+CC1425</f>
        <v>0</v>
      </c>
      <c r="R1425" s="70"/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70"/>
      <c r="AB1425" s="1"/>
      <c r="AC1425" s="29"/>
      <c r="AD1425" s="1"/>
      <c r="AE1425" s="29"/>
      <c r="AF1425" s="1"/>
      <c r="AG1425" s="29"/>
      <c r="AH1425" s="1"/>
      <c r="AI1425" s="29"/>
      <c r="AJ1425" s="1"/>
      <c r="AK1425" s="29"/>
      <c r="AL1425" s="1"/>
      <c r="AM1425" s="29"/>
      <c r="AN1425" s="1"/>
      <c r="AO1425" s="29"/>
      <c r="AP1425" s="1"/>
      <c r="AQ1425" s="29"/>
      <c r="AR1425" s="1"/>
      <c r="AS1425" s="29"/>
      <c r="AT1425" s="1"/>
      <c r="AU1425" s="29"/>
      <c r="AV1425" s="1"/>
      <c r="AW1425" s="29"/>
      <c r="AX1425" s="1"/>
      <c r="AY1425" s="29"/>
      <c r="AZ1425" s="1"/>
      <c r="BA1425" s="30"/>
      <c r="BB1425" s="1">
        <v>58</v>
      </c>
      <c r="BC1425" s="29"/>
      <c r="BD1425" s="1"/>
      <c r="BE1425" s="30"/>
      <c r="BF1425" s="1"/>
      <c r="BG1425" s="29"/>
      <c r="BH1425" s="1"/>
      <c r="BI1425" s="29"/>
      <c r="BJ1425" s="1"/>
      <c r="BK1425" s="29"/>
      <c r="BL1425" s="1"/>
      <c r="BM1425" s="29"/>
      <c r="BN1425" s="1"/>
      <c r="BO1425" s="29"/>
      <c r="BP1425" s="1"/>
      <c r="BQ1425" s="29"/>
      <c r="BR1425" s="1"/>
      <c r="BS1425" s="29"/>
      <c r="BT1425" s="1"/>
      <c r="BU1425" s="1"/>
      <c r="BV1425" s="29"/>
      <c r="BW1425" s="1"/>
      <c r="BX1425" s="29"/>
      <c r="BY1425" s="33"/>
      <c r="BZ1425" s="29"/>
      <c r="CA1425" s="33"/>
      <c r="CB1425" s="29"/>
      <c r="CC1425" s="33"/>
    </row>
    <row r="1426" spans="1:81" s="60" customFormat="1" x14ac:dyDescent="0.35">
      <c r="A1426" s="34" t="s">
        <v>59</v>
      </c>
      <c r="B1426" s="34" t="s">
        <v>55</v>
      </c>
      <c r="C1426" s="34" t="s">
        <v>785</v>
      </c>
      <c r="D1426" s="34" t="s">
        <v>786</v>
      </c>
      <c r="E1426" s="34" t="s">
        <v>74</v>
      </c>
      <c r="F1426" s="1">
        <v>999908147</v>
      </c>
      <c r="G1426" s="1">
        <f>(K1426+P1426+J1426+M1426+O1426+Q1426)-H1426</f>
        <v>54</v>
      </c>
      <c r="H1426" s="1"/>
      <c r="I1426" s="30"/>
      <c r="J1426" s="1">
        <f>SUM(AR1426,BW1426,CA1426)</f>
        <v>0</v>
      </c>
      <c r="K1426" s="1">
        <f>SUM(AD1426,AF1426,AH1426,AJ1426,AN1426,AL1426,AP1426,AT1426,AV1426,AX1426,AZ1426,BD1426,BF1426,BH1426,BJ1426,BL1426,BN1426,BB1426)</f>
        <v>54</v>
      </c>
      <c r="L1426" s="1">
        <f>COUNT(AD1426,AF1426,AH1426,AJ1426,AL1426,AN1426,AP1426,AT1426,AV1426,AX1426,AZ1426,BB1426,BD1426,BF1426,BH1426,BJ1426,BL1426,BN1426)</f>
        <v>1</v>
      </c>
      <c r="M1426" s="1">
        <f>BP1426+BR1426</f>
        <v>0</v>
      </c>
      <c r="N1426" s="1"/>
      <c r="O1426" s="1">
        <f>BU1426</f>
        <v>0</v>
      </c>
      <c r="P1426" s="1">
        <f>AB1426+BY1426</f>
        <v>0</v>
      </c>
      <c r="Q1426" s="1">
        <f>BT1426+CC1426</f>
        <v>0</v>
      </c>
      <c r="R1426" s="70"/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70"/>
      <c r="AB1426" s="1"/>
      <c r="AC1426" s="29"/>
      <c r="AD1426" s="1"/>
      <c r="AE1426" s="29"/>
      <c r="AF1426" s="1"/>
      <c r="AG1426" s="29"/>
      <c r="AH1426" s="1">
        <v>54</v>
      </c>
      <c r="AI1426" s="29">
        <v>7</v>
      </c>
      <c r="AJ1426" s="1"/>
      <c r="AK1426" s="29"/>
      <c r="AL1426" s="1"/>
      <c r="AM1426" s="29"/>
      <c r="AN1426" s="1"/>
      <c r="AO1426" s="29"/>
      <c r="AP1426" s="1"/>
      <c r="AQ1426" s="29"/>
      <c r="AR1426" s="1"/>
      <c r="AS1426" s="29"/>
      <c r="AT1426" s="1"/>
      <c r="AU1426" s="29"/>
      <c r="AV1426" s="1"/>
      <c r="AW1426" s="29"/>
      <c r="AX1426" s="1"/>
      <c r="AY1426" s="29"/>
      <c r="AZ1426" s="1"/>
      <c r="BA1426" s="29"/>
      <c r="BB1426" s="1"/>
      <c r="BC1426" s="29"/>
      <c r="BD1426" s="1"/>
      <c r="BE1426" s="29"/>
      <c r="BF1426" s="1"/>
      <c r="BG1426" s="29"/>
      <c r="BH1426" s="1"/>
      <c r="BI1426" s="29"/>
      <c r="BJ1426" s="1"/>
      <c r="BK1426" s="29"/>
      <c r="BL1426" s="1"/>
      <c r="BM1426" s="29"/>
      <c r="BN1426" s="1"/>
      <c r="BO1426" s="29"/>
      <c r="BP1426" s="1"/>
      <c r="BQ1426" s="29"/>
      <c r="BR1426" s="1"/>
      <c r="BS1426" s="29"/>
      <c r="BT1426" s="1"/>
      <c r="BU1426" s="1"/>
      <c r="BV1426" s="29"/>
      <c r="BW1426" s="1"/>
      <c r="BX1426" s="29"/>
      <c r="BY1426" s="33"/>
      <c r="BZ1426" s="29"/>
      <c r="CA1426" s="33"/>
      <c r="CB1426" s="29"/>
      <c r="CC1426" s="33"/>
    </row>
    <row r="1427" spans="1:81" s="60" customFormat="1" x14ac:dyDescent="0.35">
      <c r="A1427" s="1" t="s">
        <v>59</v>
      </c>
      <c r="B1427" s="1" t="s">
        <v>55</v>
      </c>
      <c r="C1427" s="1" t="s">
        <v>1505</v>
      </c>
      <c r="D1427" s="1" t="s">
        <v>1506</v>
      </c>
      <c r="E1427" s="1" t="s">
        <v>74</v>
      </c>
      <c r="F1427" s="1">
        <v>999920772</v>
      </c>
      <c r="G1427" s="1">
        <f>(K1427+P1427+J1427+M1427+O1427+Q1427)-H1427</f>
        <v>51</v>
      </c>
      <c r="H1427" s="1"/>
      <c r="I1427" s="30"/>
      <c r="J1427" s="1">
        <f>SUM(AR1427,BW1427,CA1427)</f>
        <v>0</v>
      </c>
      <c r="K1427" s="1">
        <f>SUM(AD1427,AF1427,AH1427,AJ1427,AN1427,AL1427,AP1427,AT1427,AV1427,AX1427,AZ1427,BD1427,BF1427,BH1427,BJ1427,BL1427,BN1427,BB1427)</f>
        <v>51</v>
      </c>
      <c r="L1427" s="1">
        <f>COUNT(AD1427,AF1427,AH1427,AJ1427,AL1427,AN1427,AP1427,AT1427,AV1427,AX1427,AZ1427,BB1427,BD1427,BF1427,BH1427,BJ1427,BL1427,BN1427)</f>
        <v>1</v>
      </c>
      <c r="M1427" s="1">
        <f>BP1427+BR1427</f>
        <v>0</v>
      </c>
      <c r="N1427" s="1"/>
      <c r="O1427" s="1">
        <f>BU1427</f>
        <v>0</v>
      </c>
      <c r="P1427" s="1">
        <f>AB1427+BY1427</f>
        <v>0</v>
      </c>
      <c r="Q1427" s="1">
        <f>BT1427+CC1427</f>
        <v>0</v>
      </c>
      <c r="R1427" s="70"/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70"/>
      <c r="AB1427" s="1"/>
      <c r="AC1427" s="29"/>
      <c r="AD1427" s="1"/>
      <c r="AE1427" s="29"/>
      <c r="AF1427" s="1"/>
      <c r="AG1427" s="29"/>
      <c r="AH1427" s="1"/>
      <c r="AI1427" s="29"/>
      <c r="AJ1427" s="1"/>
      <c r="AK1427" s="29"/>
      <c r="AL1427" s="1"/>
      <c r="AM1427" s="29"/>
      <c r="AN1427" s="1"/>
      <c r="AO1427" s="29"/>
      <c r="AP1427" s="1">
        <v>51</v>
      </c>
      <c r="AQ1427" s="29">
        <v>8</v>
      </c>
      <c r="AR1427" s="1"/>
      <c r="AS1427" s="29"/>
      <c r="AT1427" s="1"/>
      <c r="AU1427" s="29"/>
      <c r="AV1427" s="1"/>
      <c r="AW1427" s="29"/>
      <c r="AX1427" s="1"/>
      <c r="AY1427" s="29"/>
      <c r="AZ1427" s="1"/>
      <c r="BA1427" s="29"/>
      <c r="BB1427" s="1"/>
      <c r="BC1427" s="29"/>
      <c r="BD1427" s="1"/>
      <c r="BE1427" s="29"/>
      <c r="BF1427" s="1"/>
      <c r="BG1427" s="29"/>
      <c r="BH1427" s="1"/>
      <c r="BI1427" s="29"/>
      <c r="BJ1427" s="1"/>
      <c r="BK1427" s="29"/>
      <c r="BL1427" s="1"/>
      <c r="BM1427" s="29"/>
      <c r="BN1427" s="1"/>
      <c r="BO1427" s="29"/>
      <c r="BP1427" s="1"/>
      <c r="BQ1427" s="29"/>
      <c r="BR1427" s="1"/>
      <c r="BS1427" s="29"/>
      <c r="BT1427" s="1"/>
      <c r="BU1427" s="1"/>
      <c r="BV1427" s="29"/>
      <c r="BW1427" s="1"/>
      <c r="BX1427" s="29"/>
      <c r="BY1427" s="33"/>
      <c r="BZ1427" s="29"/>
      <c r="CA1427" s="33"/>
      <c r="CB1427" s="29"/>
      <c r="CC1427" s="33"/>
    </row>
    <row r="1428" spans="1:81" s="60" customFormat="1" x14ac:dyDescent="0.35">
      <c r="A1428" s="1" t="s">
        <v>59</v>
      </c>
      <c r="B1428" s="1" t="s">
        <v>55</v>
      </c>
      <c r="C1428" s="1" t="s">
        <v>2482</v>
      </c>
      <c r="D1428" s="1" t="s">
        <v>538</v>
      </c>
      <c r="E1428" s="1" t="s">
        <v>74</v>
      </c>
      <c r="F1428" s="1">
        <v>999925351</v>
      </c>
      <c r="G1428" s="1">
        <f>(K1428+P1428+J1428+M1428+O1428+Q1428)-H1428</f>
        <v>48</v>
      </c>
      <c r="H1428" s="1"/>
      <c r="I1428" s="30"/>
      <c r="J1428" s="1">
        <f>SUM(AR1428,BW1428,CA1428)</f>
        <v>0</v>
      </c>
      <c r="K1428" s="1">
        <f>SUM(AD1428,AF1428,AH1428,AJ1428,AN1428,AL1428,AP1428,AT1428,AV1428,AX1428,AZ1428,BD1428,BF1428,BH1428,BJ1428,BL1428,BN1428,BB1428)</f>
        <v>0</v>
      </c>
      <c r="L1428" s="1">
        <f>COUNT(AD1428,AF1428,AH1428,AJ1428,AL1428,AN1428,AP1428,AT1428,AV1428,AX1428,AZ1428,BB1428,BD1428,BF1428,BH1428,BJ1428,BL1428,BN1428)</f>
        <v>0</v>
      </c>
      <c r="M1428" s="1">
        <f>BP1428+BR1428</f>
        <v>0</v>
      </c>
      <c r="N1428" s="1"/>
      <c r="O1428" s="1">
        <f>BU1428</f>
        <v>0</v>
      </c>
      <c r="P1428" s="1">
        <f>AB1428+BY1428</f>
        <v>48</v>
      </c>
      <c r="Q1428" s="1">
        <f>BT1428+CC1428</f>
        <v>0</v>
      </c>
      <c r="R1428" s="70"/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70"/>
      <c r="AB1428" s="1">
        <v>48</v>
      </c>
      <c r="AC1428" s="29"/>
      <c r="AD1428" s="1"/>
      <c r="AE1428" s="29"/>
      <c r="AF1428" s="1"/>
      <c r="AG1428" s="29"/>
      <c r="AH1428" s="1"/>
      <c r="AI1428" s="29"/>
      <c r="AJ1428" s="1"/>
      <c r="AK1428" s="29"/>
      <c r="AL1428" s="1"/>
      <c r="AM1428" s="29"/>
      <c r="AN1428" s="1"/>
      <c r="AO1428" s="29"/>
      <c r="AP1428" s="1"/>
      <c r="AQ1428" s="29"/>
      <c r="AR1428" s="1"/>
      <c r="AS1428" s="29"/>
      <c r="AT1428" s="1"/>
      <c r="AU1428" s="29"/>
      <c r="AV1428" s="1"/>
      <c r="AW1428" s="29"/>
      <c r="AX1428" s="1"/>
      <c r="AY1428" s="29"/>
      <c r="AZ1428" s="1"/>
      <c r="BA1428" s="29"/>
      <c r="BB1428" s="1"/>
      <c r="BC1428" s="29"/>
      <c r="BD1428" s="1"/>
      <c r="BE1428" s="29"/>
      <c r="BF1428" s="1"/>
      <c r="BG1428" s="29"/>
      <c r="BH1428" s="1"/>
      <c r="BI1428" s="29"/>
      <c r="BJ1428" s="1"/>
      <c r="BK1428" s="29"/>
      <c r="BL1428" s="1"/>
      <c r="BM1428" s="29"/>
      <c r="BN1428" s="1"/>
      <c r="BO1428" s="29"/>
      <c r="BP1428" s="1"/>
      <c r="BQ1428" s="29"/>
      <c r="BR1428" s="1"/>
      <c r="BS1428" s="29"/>
      <c r="BT1428" s="1"/>
      <c r="BU1428" s="1"/>
      <c r="BV1428" s="29"/>
      <c r="BW1428" s="1"/>
      <c r="BX1428" s="29"/>
      <c r="BY1428" s="33"/>
      <c r="BZ1428" s="29"/>
      <c r="CA1428" s="33"/>
      <c r="CB1428" s="29"/>
      <c r="CC1428" s="33"/>
    </row>
    <row r="1429" spans="1:81" s="60" customFormat="1" x14ac:dyDescent="0.35">
      <c r="A1429" s="1" t="s">
        <v>59</v>
      </c>
      <c r="B1429" s="1" t="s">
        <v>55</v>
      </c>
      <c r="C1429" s="1" t="s">
        <v>2510</v>
      </c>
      <c r="D1429" s="1" t="s">
        <v>2511</v>
      </c>
      <c r="E1429" s="1" t="s">
        <v>74</v>
      </c>
      <c r="F1429" s="1">
        <v>999925418</v>
      </c>
      <c r="G1429" s="1">
        <f>(K1429+P1429+J1429+M1429+O1429+Q1429)-H1429</f>
        <v>48</v>
      </c>
      <c r="H1429" s="1"/>
      <c r="I1429" s="30"/>
      <c r="J1429" s="1">
        <f>SUM(AR1429,BW1429,CA1429)</f>
        <v>0</v>
      </c>
      <c r="K1429" s="1">
        <f>SUM(AD1429,AF1429,AH1429,AJ1429,AN1429,AL1429,AP1429,AT1429,AV1429,AX1429,AZ1429,BD1429,BF1429,BH1429,BJ1429,BL1429,BN1429,BB1429)</f>
        <v>0</v>
      </c>
      <c r="L1429" s="1">
        <f>COUNT(AD1429,AF1429,AH1429,AJ1429,AL1429,AN1429,AP1429,AT1429,AV1429,AX1429,AZ1429,BB1429,BD1429,BF1429,BH1429,BJ1429,BL1429,BN1429)</f>
        <v>0</v>
      </c>
      <c r="M1429" s="1">
        <f>BP1429+BR1429</f>
        <v>0</v>
      </c>
      <c r="N1429" s="1"/>
      <c r="O1429" s="1">
        <f>BU1429</f>
        <v>0</v>
      </c>
      <c r="P1429" s="1">
        <f>AB1429+BY1429</f>
        <v>48</v>
      </c>
      <c r="Q1429" s="1">
        <f>BT1429+CC1429</f>
        <v>0</v>
      </c>
      <c r="R1429" s="70"/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70"/>
      <c r="AB1429" s="1">
        <v>48</v>
      </c>
      <c r="AC1429" s="29"/>
      <c r="AD1429" s="1"/>
      <c r="AE1429" s="29"/>
      <c r="AF1429" s="1"/>
      <c r="AG1429" s="29"/>
      <c r="AH1429" s="1"/>
      <c r="AI1429" s="29"/>
      <c r="AJ1429" s="1"/>
      <c r="AK1429" s="29"/>
      <c r="AL1429" s="1"/>
      <c r="AM1429" s="29"/>
      <c r="AN1429" s="1"/>
      <c r="AO1429" s="29"/>
      <c r="AP1429" s="1"/>
      <c r="AQ1429" s="29"/>
      <c r="AR1429" s="1"/>
      <c r="AS1429" s="29"/>
      <c r="AT1429" s="1"/>
      <c r="AU1429" s="29"/>
      <c r="AV1429" s="1"/>
      <c r="AW1429" s="29"/>
      <c r="AX1429" s="1"/>
      <c r="AY1429" s="29"/>
      <c r="AZ1429" s="1"/>
      <c r="BA1429" s="29"/>
      <c r="BB1429" s="1"/>
      <c r="BC1429" s="29"/>
      <c r="BD1429" s="1"/>
      <c r="BE1429" s="29"/>
      <c r="BF1429" s="1"/>
      <c r="BG1429" s="29"/>
      <c r="BH1429" s="1"/>
      <c r="BI1429" s="29"/>
      <c r="BJ1429" s="1"/>
      <c r="BK1429" s="29"/>
      <c r="BL1429" s="1"/>
      <c r="BM1429" s="29"/>
      <c r="BN1429" s="1"/>
      <c r="BO1429" s="29"/>
      <c r="BP1429" s="1"/>
      <c r="BQ1429" s="29"/>
      <c r="BR1429" s="1"/>
      <c r="BS1429" s="29"/>
      <c r="BT1429" s="1"/>
      <c r="BU1429" s="1"/>
      <c r="BV1429" s="29"/>
      <c r="BW1429" s="1"/>
      <c r="BX1429" s="29"/>
      <c r="BY1429" s="33"/>
      <c r="BZ1429" s="29"/>
      <c r="CA1429" s="33"/>
      <c r="CB1429" s="29"/>
      <c r="CC1429" s="33"/>
    </row>
    <row r="1430" spans="1:81" s="60" customFormat="1" x14ac:dyDescent="0.35">
      <c r="A1430" s="40" t="s">
        <v>59</v>
      </c>
      <c r="B1430" s="40" t="s">
        <v>55</v>
      </c>
      <c r="C1430" s="40" t="s">
        <v>1919</v>
      </c>
      <c r="D1430" s="40" t="s">
        <v>1920</v>
      </c>
      <c r="E1430" s="40" t="s">
        <v>74</v>
      </c>
      <c r="F1430" s="40">
        <v>999922791</v>
      </c>
      <c r="G1430" s="1">
        <f>(K1430+P1430+J1430+M1430+O1430+Q1430)-H1430</f>
        <v>45</v>
      </c>
      <c r="H1430" s="1"/>
      <c r="I1430" s="30"/>
      <c r="J1430" s="1">
        <f>SUM(AR1430,BW1430,CA1430)</f>
        <v>0</v>
      </c>
      <c r="K1430" s="1">
        <f>SUM(AD1430,AF1430,AH1430,AJ1430,AN1430,AL1430,AP1430,AT1430,AV1430,AX1430,AZ1430,BD1430,BF1430,BH1430,BJ1430,BL1430,BN1430,BB1430)</f>
        <v>45</v>
      </c>
      <c r="L1430" s="1">
        <f>COUNT(AD1430,AF1430,AH1430,AJ1430,AL1430,AN1430,AP1430,AT1430,AV1430,AX1430,AZ1430,BB1430,BD1430,BF1430,BH1430,BJ1430,BL1430,BN1430)</f>
        <v>1</v>
      </c>
      <c r="M1430" s="1">
        <f>BP1430+BR1430</f>
        <v>0</v>
      </c>
      <c r="N1430" s="1"/>
      <c r="O1430" s="1">
        <f>BU1430</f>
        <v>0</v>
      </c>
      <c r="P1430" s="1">
        <f>AB1430+BY1430</f>
        <v>0</v>
      </c>
      <c r="Q1430" s="1">
        <f>BT1430+CC1430</f>
        <v>0</v>
      </c>
      <c r="R1430" s="70"/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70"/>
      <c r="AB1430" s="1"/>
      <c r="AC1430" s="29"/>
      <c r="AD1430" s="1"/>
      <c r="AE1430" s="29"/>
      <c r="AF1430" s="1">
        <v>45</v>
      </c>
      <c r="AG1430" s="29">
        <v>2</v>
      </c>
      <c r="AH1430" s="1"/>
      <c r="AI1430" s="29"/>
      <c r="AJ1430" s="1"/>
      <c r="AK1430" s="29"/>
      <c r="AL1430" s="1"/>
      <c r="AM1430" s="29"/>
      <c r="AN1430" s="1"/>
      <c r="AO1430" s="29"/>
      <c r="AP1430" s="1"/>
      <c r="AQ1430" s="29"/>
      <c r="AR1430" s="1"/>
      <c r="AS1430" s="29"/>
      <c r="AT1430" s="1"/>
      <c r="AU1430" s="29"/>
      <c r="AV1430" s="1"/>
      <c r="AW1430" s="29"/>
      <c r="AX1430" s="1"/>
      <c r="AY1430" s="29"/>
      <c r="AZ1430" s="1"/>
      <c r="BA1430" s="29"/>
      <c r="BB1430" s="1"/>
      <c r="BC1430" s="29"/>
      <c r="BD1430" s="1"/>
      <c r="BE1430" s="29"/>
      <c r="BF1430" s="1"/>
      <c r="BG1430" s="29"/>
      <c r="BH1430" s="1"/>
      <c r="BI1430" s="29"/>
      <c r="BJ1430" s="1"/>
      <c r="BK1430" s="29"/>
      <c r="BL1430" s="1"/>
      <c r="BM1430" s="29"/>
      <c r="BN1430" s="1"/>
      <c r="BO1430" s="29"/>
      <c r="BP1430" s="1"/>
      <c r="BQ1430" s="29"/>
      <c r="BR1430" s="1"/>
      <c r="BS1430" s="29"/>
      <c r="BT1430" s="1"/>
      <c r="BU1430" s="1"/>
      <c r="BV1430" s="29"/>
      <c r="BW1430" s="1"/>
      <c r="BX1430" s="29"/>
      <c r="BY1430" s="33"/>
      <c r="BZ1430" s="29"/>
      <c r="CA1430" s="33"/>
      <c r="CB1430" s="29"/>
      <c r="CC1430" s="33"/>
    </row>
    <row r="1431" spans="1:81" s="60" customFormat="1" x14ac:dyDescent="0.35">
      <c r="A1431" s="34" t="s">
        <v>59</v>
      </c>
      <c r="B1431" s="33" t="s">
        <v>55</v>
      </c>
      <c r="C1431" s="33" t="s">
        <v>1885</v>
      </c>
      <c r="D1431" s="33" t="s">
        <v>2092</v>
      </c>
      <c r="E1431" s="33" t="s">
        <v>74</v>
      </c>
      <c r="F1431" s="33">
        <v>999923823</v>
      </c>
      <c r="G1431" s="1">
        <f>(K1431+P1431+J1431+M1431+O1431+Q1431)-H1431</f>
        <v>44.5</v>
      </c>
      <c r="H1431" s="1">
        <f>(J1431+K1431+M1431+N1431+O1431+P1431+Q1431)*0.5</f>
        <v>44.5</v>
      </c>
      <c r="I1431" s="30"/>
      <c r="J1431" s="1">
        <f>SUM(AR1431,BW1431,CA1431)</f>
        <v>0</v>
      </c>
      <c r="K1431" s="1">
        <f>SUM(AD1431,AF1431,AH1431,AJ1431,AN1431,AL1431,AP1431,AT1431,AV1431,AX1431,AZ1431,BD1431,BF1431,BH1431,BJ1431,BL1431,BN1431,BB1431)</f>
        <v>30</v>
      </c>
      <c r="L1431" s="1">
        <f>COUNT(AD1431,AF1431,AH1431,AJ1431,AL1431,AN1431,AP1431,AT1431,AV1431,AX1431,AZ1431,BB1431,BD1431,BF1431,BH1431,BJ1431,BL1431,BN1431)</f>
        <v>1</v>
      </c>
      <c r="M1431" s="1">
        <f>BP1431+BR1431</f>
        <v>59</v>
      </c>
      <c r="N1431" s="1"/>
      <c r="O1431" s="1">
        <f>BU1431</f>
        <v>0</v>
      </c>
      <c r="P1431" s="1">
        <f>AB1431+BY1431</f>
        <v>0</v>
      </c>
      <c r="Q1431" s="1">
        <f>BT1431+CC1431</f>
        <v>0</v>
      </c>
      <c r="R1431" s="70"/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70"/>
      <c r="AB1431" s="1"/>
      <c r="AC1431" s="29"/>
      <c r="AD1431" s="33"/>
      <c r="AE1431" s="29"/>
      <c r="AF1431" s="1"/>
      <c r="AG1431" s="29"/>
      <c r="AH1431" s="1"/>
      <c r="AI1431" s="29"/>
      <c r="AJ1431" s="1"/>
      <c r="AK1431" s="29"/>
      <c r="AL1431" s="1"/>
      <c r="AM1431" s="29"/>
      <c r="AN1431" s="1">
        <v>30</v>
      </c>
      <c r="AO1431" s="29">
        <v>1</v>
      </c>
      <c r="AP1431" s="1"/>
      <c r="AQ1431" s="29"/>
      <c r="AR1431" s="1"/>
      <c r="AS1431" s="29"/>
      <c r="AT1431" s="1"/>
      <c r="AU1431" s="29"/>
      <c r="AV1431" s="1"/>
      <c r="AW1431" s="29"/>
      <c r="AX1431" s="1"/>
      <c r="AY1431" s="29"/>
      <c r="AZ1431" s="1"/>
      <c r="BA1431" s="29"/>
      <c r="BB1431" s="1"/>
      <c r="BC1431" s="29"/>
      <c r="BD1431" s="1"/>
      <c r="BE1431" s="29"/>
      <c r="BF1431" s="1"/>
      <c r="BG1431" s="29"/>
      <c r="BH1431" s="1"/>
      <c r="BI1431" s="29"/>
      <c r="BJ1431" s="1"/>
      <c r="BK1431" s="29"/>
      <c r="BL1431" s="1"/>
      <c r="BM1431" s="29"/>
      <c r="BN1431" s="1"/>
      <c r="BO1431" s="29"/>
      <c r="BP1431" s="1"/>
      <c r="BQ1431" s="29"/>
      <c r="BR1431" s="1">
        <v>59</v>
      </c>
      <c r="BS1431" s="29">
        <v>8</v>
      </c>
      <c r="BT1431" s="1"/>
      <c r="BU1431" s="1"/>
      <c r="BV1431" s="29"/>
      <c r="BW1431" s="1"/>
      <c r="BX1431" s="29"/>
      <c r="BY1431" s="33"/>
      <c r="BZ1431" s="29"/>
      <c r="CA1431" s="33"/>
      <c r="CB1431" s="29"/>
      <c r="CC1431" s="33"/>
    </row>
    <row r="1432" spans="1:81" s="60" customFormat="1" x14ac:dyDescent="0.35">
      <c r="A1432" s="1" t="s">
        <v>59</v>
      </c>
      <c r="B1432" s="1" t="s">
        <v>55</v>
      </c>
      <c r="C1432" s="1" t="s">
        <v>2207</v>
      </c>
      <c r="D1432" s="1" t="s">
        <v>2208</v>
      </c>
      <c r="E1432" s="1" t="s">
        <v>74</v>
      </c>
      <c r="F1432" s="1">
        <v>999924439</v>
      </c>
      <c r="G1432" s="1">
        <f>(K1432+P1432+J1432+M1432+O1432+Q1432)-H1432</f>
        <v>38</v>
      </c>
      <c r="H1432" s="1"/>
      <c r="I1432" s="30"/>
      <c r="J1432" s="1">
        <f>SUM(AR1432,BW1432,CA1432)</f>
        <v>0</v>
      </c>
      <c r="K1432" s="1">
        <f>SUM(AD1432,AF1432,AH1432,AJ1432,AN1432,AL1432,AP1432,AT1432,AV1432,AX1432,AZ1432,BD1432,BF1432,BH1432,BJ1432,BL1432,BN1432,BB1432)</f>
        <v>38</v>
      </c>
      <c r="L1432" s="1">
        <f>COUNT(AD1432,AF1432,AH1432,AJ1432,AL1432,AN1432,AP1432,AT1432,AV1432,AX1432,AZ1432,BB1432,BD1432,BF1432,BH1432,BJ1432,BL1432,BN1432)</f>
        <v>1</v>
      </c>
      <c r="M1432" s="1">
        <f>BP1432+BR1432</f>
        <v>0</v>
      </c>
      <c r="N1432" s="1"/>
      <c r="O1432" s="1">
        <f>BU1432</f>
        <v>0</v>
      </c>
      <c r="P1432" s="1">
        <f>AB1432+BY1432</f>
        <v>0</v>
      </c>
      <c r="Q1432" s="1">
        <f>BT1432+CC1432</f>
        <v>0</v>
      </c>
      <c r="R1432" s="70"/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70"/>
      <c r="AB1432" s="1"/>
      <c r="AC1432" s="29"/>
      <c r="AD1432" s="1"/>
      <c r="AE1432" s="29"/>
      <c r="AF1432" s="1"/>
      <c r="AG1432" s="29"/>
      <c r="AH1432" s="1"/>
      <c r="AI1432" s="29"/>
      <c r="AJ1432" s="1"/>
      <c r="AK1432" s="29"/>
      <c r="AL1432" s="1"/>
      <c r="AM1432" s="29"/>
      <c r="AN1432" s="1"/>
      <c r="AO1432" s="29"/>
      <c r="AP1432" s="1">
        <v>38</v>
      </c>
      <c r="AQ1432" s="29" t="s">
        <v>97</v>
      </c>
      <c r="AR1432" s="1"/>
      <c r="AS1432" s="29"/>
      <c r="AT1432" s="1"/>
      <c r="AU1432" s="29"/>
      <c r="AV1432" s="1"/>
      <c r="AW1432" s="29"/>
      <c r="AX1432" s="1"/>
      <c r="AY1432" s="29"/>
      <c r="AZ1432" s="1"/>
      <c r="BA1432" s="29"/>
      <c r="BB1432" s="1"/>
      <c r="BC1432" s="29"/>
      <c r="BD1432" s="1"/>
      <c r="BE1432" s="29"/>
      <c r="BF1432" s="1"/>
      <c r="BG1432" s="29"/>
      <c r="BH1432" s="1"/>
      <c r="BI1432" s="29"/>
      <c r="BJ1432" s="1"/>
      <c r="BK1432" s="29"/>
      <c r="BL1432" s="1"/>
      <c r="BM1432" s="29"/>
      <c r="BN1432" s="1"/>
      <c r="BO1432" s="29"/>
      <c r="BP1432" s="1"/>
      <c r="BQ1432" s="29"/>
      <c r="BR1432" s="1"/>
      <c r="BS1432" s="29"/>
      <c r="BT1432" s="1"/>
      <c r="BU1432" s="1"/>
      <c r="BV1432" s="29"/>
      <c r="BW1432" s="1"/>
      <c r="BX1432" s="29"/>
      <c r="BY1432" s="33"/>
      <c r="BZ1432" s="29"/>
      <c r="CA1432" s="33"/>
      <c r="CB1432" s="29"/>
      <c r="CC1432" s="33"/>
    </row>
    <row r="1433" spans="1:81" s="60" customFormat="1" x14ac:dyDescent="0.35">
      <c r="A1433" s="1" t="s">
        <v>59</v>
      </c>
      <c r="B1433" s="1" t="s">
        <v>55</v>
      </c>
      <c r="C1433" s="1" t="s">
        <v>723</v>
      </c>
      <c r="D1433" s="1" t="s">
        <v>441</v>
      </c>
      <c r="E1433" s="1" t="s">
        <v>74</v>
      </c>
      <c r="F1433" s="1">
        <v>999905851</v>
      </c>
      <c r="G1433" s="1">
        <f>(K1433+P1433+J1433+M1433+O1433+Q1433)-H1433</f>
        <v>38</v>
      </c>
      <c r="H1433" s="1"/>
      <c r="I1433" s="30"/>
      <c r="J1433" s="1">
        <f>SUM(AR1433,BW1433,CA1433)</f>
        <v>0</v>
      </c>
      <c r="K1433" s="1">
        <f>SUM(AD1433,AF1433,AH1433,AJ1433,AN1433,AL1433,AP1433,AT1433,AV1433,AX1433,AZ1433,BD1433,BF1433,BH1433,BJ1433,BL1433,BN1433,BB1433)</f>
        <v>38</v>
      </c>
      <c r="L1433" s="1">
        <f>COUNT(AD1433,AF1433,AH1433,AJ1433,AL1433,AN1433,AP1433,AT1433,AV1433,AX1433,AZ1433,BB1433,BD1433,BF1433,BH1433,BJ1433,BL1433,BN1433)</f>
        <v>1</v>
      </c>
      <c r="M1433" s="1">
        <f>BP1433+BR1433</f>
        <v>0</v>
      </c>
      <c r="N1433" s="1"/>
      <c r="O1433" s="1">
        <f>BU1433</f>
        <v>0</v>
      </c>
      <c r="P1433" s="1">
        <f>AB1433+BY1433</f>
        <v>0</v>
      </c>
      <c r="Q1433" s="1">
        <f>BT1433+CC1433</f>
        <v>0</v>
      </c>
      <c r="R1433" s="70"/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70"/>
      <c r="AB1433" s="1"/>
      <c r="AC1433" s="29"/>
      <c r="AD1433" s="1"/>
      <c r="AE1433" s="29"/>
      <c r="AF1433" s="1"/>
      <c r="AG1433" s="29"/>
      <c r="AH1433" s="1"/>
      <c r="AI1433" s="29"/>
      <c r="AJ1433" s="1"/>
      <c r="AK1433" s="29"/>
      <c r="AL1433" s="1"/>
      <c r="AM1433" s="29"/>
      <c r="AN1433" s="1"/>
      <c r="AO1433" s="29"/>
      <c r="AP1433" s="1">
        <v>38</v>
      </c>
      <c r="AQ1433" s="29" t="s">
        <v>97</v>
      </c>
      <c r="AR1433" s="1"/>
      <c r="AS1433" s="29"/>
      <c r="AT1433" s="1"/>
      <c r="AU1433" s="29"/>
      <c r="AV1433" s="1"/>
      <c r="AW1433" s="29"/>
      <c r="AX1433" s="1"/>
      <c r="AY1433" s="29"/>
      <c r="AZ1433" s="1"/>
      <c r="BA1433" s="29"/>
      <c r="BB1433" s="1"/>
      <c r="BC1433" s="29"/>
      <c r="BD1433" s="1"/>
      <c r="BE1433" s="29"/>
      <c r="BF1433" s="1"/>
      <c r="BG1433" s="29"/>
      <c r="BH1433" s="1"/>
      <c r="BI1433" s="29"/>
      <c r="BJ1433" s="1"/>
      <c r="BK1433" s="29"/>
      <c r="BL1433" s="1"/>
      <c r="BM1433" s="29"/>
      <c r="BN1433" s="1"/>
      <c r="BO1433" s="29"/>
      <c r="BP1433" s="1"/>
      <c r="BQ1433" s="29"/>
      <c r="BR1433" s="1"/>
      <c r="BS1433" s="29"/>
      <c r="BT1433" s="1"/>
      <c r="BU1433" s="1"/>
      <c r="BV1433" s="29"/>
      <c r="BW1433" s="1"/>
      <c r="BX1433" s="29"/>
      <c r="BY1433" s="33"/>
      <c r="BZ1433" s="29"/>
      <c r="CA1433" s="33"/>
      <c r="CB1433" s="29"/>
      <c r="CC1433" s="33"/>
    </row>
    <row r="1434" spans="1:81" s="60" customFormat="1" x14ac:dyDescent="0.35">
      <c r="A1434" s="1" t="s">
        <v>59</v>
      </c>
      <c r="B1434" s="1" t="s">
        <v>55</v>
      </c>
      <c r="C1434" s="1" t="s">
        <v>604</v>
      </c>
      <c r="D1434" s="1" t="s">
        <v>787</v>
      </c>
      <c r="E1434" s="1" t="s">
        <v>74</v>
      </c>
      <c r="F1434" s="1">
        <v>999908152</v>
      </c>
      <c r="G1434" s="1">
        <f>(K1434+P1434+J1434+M1434+O1434+Q1434)-H1434</f>
        <v>38</v>
      </c>
      <c r="H1434" s="1"/>
      <c r="I1434" s="30"/>
      <c r="J1434" s="1">
        <f>SUM(AR1434,BW1434,CA1434)</f>
        <v>0</v>
      </c>
      <c r="K1434" s="1">
        <f>SUM(AD1434,AF1434,AH1434,AJ1434,AN1434,AL1434,AP1434,AT1434,AV1434,AX1434,AZ1434,BD1434,BF1434,BH1434,BJ1434,BL1434,BN1434,BB1434)</f>
        <v>38</v>
      </c>
      <c r="L1434" s="1">
        <f>COUNT(AD1434,AF1434,AH1434,AJ1434,AL1434,AN1434,AP1434,AT1434,AV1434,AX1434,AZ1434,BB1434,BD1434,BF1434,BH1434,BJ1434,BL1434,BN1434)</f>
        <v>1</v>
      </c>
      <c r="M1434" s="1">
        <f>BP1434+BR1434</f>
        <v>0</v>
      </c>
      <c r="N1434" s="1"/>
      <c r="O1434" s="1">
        <f>BU1434</f>
        <v>0</v>
      </c>
      <c r="P1434" s="1">
        <f>AB1434+BY1434</f>
        <v>0</v>
      </c>
      <c r="Q1434" s="1">
        <f>BT1434+CC1434</f>
        <v>0</v>
      </c>
      <c r="R1434" s="70"/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70"/>
      <c r="AB1434" s="1"/>
      <c r="AC1434" s="29"/>
      <c r="AD1434" s="1"/>
      <c r="AE1434" s="29"/>
      <c r="AF1434" s="1"/>
      <c r="AG1434" s="29"/>
      <c r="AH1434" s="1"/>
      <c r="AI1434" s="29"/>
      <c r="AJ1434" s="1"/>
      <c r="AK1434" s="29"/>
      <c r="AL1434" s="1"/>
      <c r="AM1434" s="29"/>
      <c r="AN1434" s="1"/>
      <c r="AO1434" s="29"/>
      <c r="AP1434" s="1">
        <v>38</v>
      </c>
      <c r="AQ1434" s="29" t="s">
        <v>97</v>
      </c>
      <c r="AR1434" s="1"/>
      <c r="AS1434" s="29"/>
      <c r="AT1434" s="1"/>
      <c r="AU1434" s="29"/>
      <c r="AV1434" s="1"/>
      <c r="AW1434" s="29"/>
      <c r="AX1434" s="1"/>
      <c r="AY1434" s="29"/>
      <c r="AZ1434" s="1"/>
      <c r="BA1434" s="29"/>
      <c r="BB1434" s="1"/>
      <c r="BC1434" s="29"/>
      <c r="BD1434" s="1"/>
      <c r="BE1434" s="29"/>
      <c r="BF1434" s="1"/>
      <c r="BG1434" s="29"/>
      <c r="BH1434" s="1"/>
      <c r="BI1434" s="29"/>
      <c r="BJ1434" s="1"/>
      <c r="BK1434" s="29"/>
      <c r="BL1434" s="1"/>
      <c r="BM1434" s="29"/>
      <c r="BN1434" s="1"/>
      <c r="BO1434" s="29"/>
      <c r="BP1434" s="1"/>
      <c r="BQ1434" s="29"/>
      <c r="BR1434" s="1"/>
      <c r="BS1434" s="29"/>
      <c r="BT1434" s="1"/>
      <c r="BU1434" s="1"/>
      <c r="BV1434" s="29"/>
      <c r="BW1434" s="1"/>
      <c r="BX1434" s="29"/>
      <c r="BY1434" s="33"/>
      <c r="BZ1434" s="29"/>
      <c r="CA1434" s="33"/>
      <c r="CB1434" s="29"/>
      <c r="CC1434" s="33"/>
    </row>
    <row r="1435" spans="1:81" s="60" customFormat="1" x14ac:dyDescent="0.35">
      <c r="A1435" s="34" t="s">
        <v>59</v>
      </c>
      <c r="B1435" s="34" t="s">
        <v>55</v>
      </c>
      <c r="C1435" s="34" t="s">
        <v>960</v>
      </c>
      <c r="D1435" s="34" t="s">
        <v>961</v>
      </c>
      <c r="E1435" s="34" t="s">
        <v>74</v>
      </c>
      <c r="F1435" s="1">
        <v>999915245</v>
      </c>
      <c r="G1435" s="1">
        <f>(K1435+P1435+J1435+M1435+O1435+Q1435)-H1435</f>
        <v>38</v>
      </c>
      <c r="H1435" s="1"/>
      <c r="I1435" s="30"/>
      <c r="J1435" s="1">
        <f>SUM(AR1435,BW1435,CA1435)</f>
        <v>0</v>
      </c>
      <c r="K1435" s="1">
        <f>SUM(AD1435,AF1435,AH1435,AJ1435,AN1435,AL1435,AP1435,AT1435,AV1435,AX1435,AZ1435,BD1435,BF1435,BH1435,BJ1435,BL1435,BN1435,BB1435)</f>
        <v>38</v>
      </c>
      <c r="L1435" s="1">
        <f>COUNT(AD1435,AF1435,AH1435,AJ1435,AL1435,AN1435,AP1435,AT1435,AV1435,AX1435,AZ1435,BB1435,BD1435,BF1435,BH1435,BJ1435,BL1435,BN1435)</f>
        <v>1</v>
      </c>
      <c r="M1435" s="1">
        <f>BP1435+BR1435</f>
        <v>0</v>
      </c>
      <c r="N1435" s="1"/>
      <c r="O1435" s="1">
        <f>BU1435</f>
        <v>0</v>
      </c>
      <c r="P1435" s="1">
        <f>AB1435+BY1435</f>
        <v>0</v>
      </c>
      <c r="Q1435" s="1">
        <f>BT1435+CC1435</f>
        <v>0</v>
      </c>
      <c r="R1435" s="70"/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70"/>
      <c r="AB1435" s="1"/>
      <c r="AC1435" s="29"/>
      <c r="AD1435" s="1"/>
      <c r="AE1435" s="29"/>
      <c r="AF1435" s="1"/>
      <c r="AG1435" s="29"/>
      <c r="AH1435" s="1"/>
      <c r="AI1435" s="29"/>
      <c r="AJ1435" s="1"/>
      <c r="AK1435" s="29"/>
      <c r="AL1435" s="1"/>
      <c r="AM1435" s="29"/>
      <c r="AN1435" s="1"/>
      <c r="AO1435" s="29"/>
      <c r="AP1435" s="1"/>
      <c r="AQ1435" s="29"/>
      <c r="AR1435" s="1"/>
      <c r="AS1435" s="29"/>
      <c r="AT1435" s="1"/>
      <c r="AU1435" s="29"/>
      <c r="AV1435" s="1"/>
      <c r="AW1435" s="29"/>
      <c r="AX1435" s="1"/>
      <c r="AY1435" s="29"/>
      <c r="AZ1435" s="1"/>
      <c r="BA1435" s="30"/>
      <c r="BB1435" s="1">
        <v>38</v>
      </c>
      <c r="BC1435" s="29"/>
      <c r="BD1435" s="1"/>
      <c r="BE1435" s="30"/>
      <c r="BF1435" s="1"/>
      <c r="BG1435" s="29"/>
      <c r="BH1435" s="1"/>
      <c r="BI1435" s="29"/>
      <c r="BJ1435" s="1"/>
      <c r="BK1435" s="29"/>
      <c r="BL1435" s="1"/>
      <c r="BM1435" s="29"/>
      <c r="BN1435" s="1"/>
      <c r="BO1435" s="29"/>
      <c r="BP1435" s="1"/>
      <c r="BQ1435" s="29"/>
      <c r="BR1435" s="1"/>
      <c r="BS1435" s="29"/>
      <c r="BT1435" s="1"/>
      <c r="BU1435" s="1"/>
      <c r="BV1435" s="29"/>
      <c r="BW1435" s="1"/>
      <c r="BX1435" s="29"/>
      <c r="BY1435" s="33"/>
      <c r="BZ1435" s="29"/>
      <c r="CA1435" s="33"/>
      <c r="CB1435" s="29"/>
      <c r="CC1435" s="33"/>
    </row>
    <row r="1436" spans="1:81" s="60" customFormat="1" x14ac:dyDescent="0.35">
      <c r="A1436" s="34" t="s">
        <v>59</v>
      </c>
      <c r="B1436" s="34" t="s">
        <v>55</v>
      </c>
      <c r="C1436" s="34" t="s">
        <v>1118</v>
      </c>
      <c r="D1436" s="34" t="s">
        <v>1119</v>
      </c>
      <c r="E1436" s="34" t="s">
        <v>74</v>
      </c>
      <c r="F1436" s="1">
        <v>999917685</v>
      </c>
      <c r="G1436" s="1">
        <f>(K1436+P1436+J1436+M1436+O1436+Q1436)-H1436</f>
        <v>38</v>
      </c>
      <c r="H1436" s="1"/>
      <c r="I1436" s="30"/>
      <c r="J1436" s="1">
        <f>SUM(AR1436,BW1436,CA1436)</f>
        <v>0</v>
      </c>
      <c r="K1436" s="1">
        <f>SUM(AD1436,AF1436,AH1436,AJ1436,AN1436,AL1436,AP1436,AT1436,AV1436,AX1436,AZ1436,BD1436,BF1436,BH1436,BJ1436,BL1436,BN1436,BB1436)</f>
        <v>38</v>
      </c>
      <c r="L1436" s="1">
        <f>COUNT(AD1436,AF1436,AH1436,AJ1436,AL1436,AN1436,AP1436,AT1436,AV1436,AX1436,AZ1436,BB1436,BD1436,BF1436,BH1436,BJ1436,BL1436,BN1436)</f>
        <v>1</v>
      </c>
      <c r="M1436" s="1">
        <f>BP1436+BR1436</f>
        <v>0</v>
      </c>
      <c r="N1436" s="1"/>
      <c r="O1436" s="1">
        <f>BU1436</f>
        <v>0</v>
      </c>
      <c r="P1436" s="1">
        <f>AB1436+BY1436</f>
        <v>0</v>
      </c>
      <c r="Q1436" s="1">
        <f>BT1436+CC1436</f>
        <v>0</v>
      </c>
      <c r="R1436" s="70"/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70"/>
      <c r="AB1436" s="1"/>
      <c r="AC1436" s="29"/>
      <c r="AD1436" s="1"/>
      <c r="AE1436" s="29"/>
      <c r="AF1436" s="1"/>
      <c r="AG1436" s="29"/>
      <c r="AH1436" s="1"/>
      <c r="AI1436" s="29"/>
      <c r="AJ1436" s="1"/>
      <c r="AK1436" s="29"/>
      <c r="AL1436" s="1"/>
      <c r="AM1436" s="29"/>
      <c r="AN1436" s="1"/>
      <c r="AO1436" s="29"/>
      <c r="AP1436" s="1"/>
      <c r="AQ1436" s="29"/>
      <c r="AR1436" s="1"/>
      <c r="AS1436" s="29"/>
      <c r="AT1436" s="1"/>
      <c r="AU1436" s="29"/>
      <c r="AV1436" s="1"/>
      <c r="AW1436" s="29"/>
      <c r="AX1436" s="1"/>
      <c r="AY1436" s="29"/>
      <c r="AZ1436" s="1"/>
      <c r="BA1436" s="30"/>
      <c r="BB1436" s="1">
        <v>38</v>
      </c>
      <c r="BC1436" s="29"/>
      <c r="BD1436" s="1"/>
      <c r="BE1436" s="30"/>
      <c r="BF1436" s="1"/>
      <c r="BG1436" s="29"/>
      <c r="BH1436" s="1"/>
      <c r="BI1436" s="29"/>
      <c r="BJ1436" s="1"/>
      <c r="BK1436" s="29"/>
      <c r="BL1436" s="1"/>
      <c r="BM1436" s="29"/>
      <c r="BN1436" s="1"/>
      <c r="BO1436" s="29"/>
      <c r="BP1436" s="1"/>
      <c r="BQ1436" s="29"/>
      <c r="BR1436" s="1"/>
      <c r="BS1436" s="29"/>
      <c r="BT1436" s="1"/>
      <c r="BU1436" s="1"/>
      <c r="BV1436" s="29"/>
      <c r="BW1436" s="1"/>
      <c r="BX1436" s="29"/>
      <c r="BY1436" s="33"/>
      <c r="BZ1436" s="29"/>
      <c r="CA1436" s="33"/>
      <c r="CB1436" s="29"/>
      <c r="CC1436" s="33"/>
    </row>
    <row r="1437" spans="1:81" s="60" customFormat="1" x14ac:dyDescent="0.35">
      <c r="A1437" s="1" t="s">
        <v>59</v>
      </c>
      <c r="B1437" s="1" t="s">
        <v>55</v>
      </c>
      <c r="C1437" s="1" t="s">
        <v>1395</v>
      </c>
      <c r="D1437" s="1" t="s">
        <v>208</v>
      </c>
      <c r="E1437" s="1" t="s">
        <v>74</v>
      </c>
      <c r="F1437" s="1">
        <v>999919619</v>
      </c>
      <c r="G1437" s="1">
        <f>(K1437+P1437+J1437+M1437+O1437+Q1437)-H1437</f>
        <v>38</v>
      </c>
      <c r="H1437" s="1"/>
      <c r="I1437" s="30"/>
      <c r="J1437" s="1">
        <f>SUM(AR1437,BW1437,CA1437)</f>
        <v>0</v>
      </c>
      <c r="K1437" s="1">
        <f>SUM(AD1437,AF1437,AH1437,AJ1437,AN1437,AL1437,AP1437,AT1437,AV1437,AX1437,AZ1437,BD1437,BF1437,BH1437,BJ1437,BL1437,BN1437,BB1437)</f>
        <v>38</v>
      </c>
      <c r="L1437" s="1">
        <f>COUNT(AD1437,AF1437,AH1437,AJ1437,AL1437,AN1437,AP1437,AT1437,AV1437,AX1437,AZ1437,BB1437,BD1437,BF1437,BH1437,BJ1437,BL1437,BN1437)</f>
        <v>1</v>
      </c>
      <c r="M1437" s="1">
        <f>BP1437+BR1437</f>
        <v>0</v>
      </c>
      <c r="N1437" s="1"/>
      <c r="O1437" s="1">
        <f>BU1437</f>
        <v>0</v>
      </c>
      <c r="P1437" s="1">
        <f>AB1437+BY1437</f>
        <v>0</v>
      </c>
      <c r="Q1437" s="1">
        <f>BT1437+CC1437</f>
        <v>0</v>
      </c>
      <c r="R1437" s="70"/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70"/>
      <c r="AB1437" s="1"/>
      <c r="AC1437" s="29"/>
      <c r="AD1437" s="1"/>
      <c r="AE1437" s="29"/>
      <c r="AF1437" s="1"/>
      <c r="AG1437" s="29"/>
      <c r="AH1437" s="1"/>
      <c r="AI1437" s="29"/>
      <c r="AJ1437" s="1"/>
      <c r="AK1437" s="29"/>
      <c r="AL1437" s="1"/>
      <c r="AM1437" s="29"/>
      <c r="AN1437" s="1"/>
      <c r="AO1437" s="29"/>
      <c r="AP1437" s="1">
        <v>38</v>
      </c>
      <c r="AQ1437" s="29" t="s">
        <v>97</v>
      </c>
      <c r="AR1437" s="1"/>
      <c r="AS1437" s="29"/>
      <c r="AT1437" s="1"/>
      <c r="AU1437" s="29"/>
      <c r="AV1437" s="1"/>
      <c r="AW1437" s="29"/>
      <c r="AX1437" s="1"/>
      <c r="AY1437" s="29"/>
      <c r="AZ1437" s="1"/>
      <c r="BA1437" s="29"/>
      <c r="BB1437" s="1"/>
      <c r="BC1437" s="29"/>
      <c r="BD1437" s="1"/>
      <c r="BE1437" s="29"/>
      <c r="BF1437" s="1"/>
      <c r="BG1437" s="29"/>
      <c r="BH1437" s="1"/>
      <c r="BI1437" s="29"/>
      <c r="BJ1437" s="1"/>
      <c r="BK1437" s="29"/>
      <c r="BL1437" s="1"/>
      <c r="BM1437" s="29"/>
      <c r="BN1437" s="1"/>
      <c r="BO1437" s="29"/>
      <c r="BP1437" s="1"/>
      <c r="BQ1437" s="29"/>
      <c r="BR1437" s="1"/>
      <c r="BS1437" s="29"/>
      <c r="BT1437" s="1"/>
      <c r="BU1437" s="1"/>
      <c r="BV1437" s="29"/>
      <c r="BW1437" s="1"/>
      <c r="BX1437" s="29"/>
      <c r="BY1437" s="33"/>
      <c r="BZ1437" s="29"/>
      <c r="CA1437" s="33"/>
      <c r="CB1437" s="29"/>
      <c r="CC1437" s="33"/>
    </row>
    <row r="1438" spans="1:81" s="60" customFormat="1" x14ac:dyDescent="0.35">
      <c r="A1438" s="1" t="s">
        <v>59</v>
      </c>
      <c r="B1438" s="1" t="s">
        <v>55</v>
      </c>
      <c r="C1438" s="1" t="s">
        <v>417</v>
      </c>
      <c r="D1438" s="1" t="s">
        <v>439</v>
      </c>
      <c r="E1438" s="1" t="s">
        <v>74</v>
      </c>
      <c r="F1438" s="1">
        <v>999920279</v>
      </c>
      <c r="G1438" s="1">
        <f>(K1438+P1438+J1438+M1438+O1438+Q1438)-H1438</f>
        <v>38</v>
      </c>
      <c r="H1438" s="33"/>
      <c r="I1438" s="30"/>
      <c r="J1438" s="1">
        <f>SUM(AR1438,BW1438,CA1438)</f>
        <v>0</v>
      </c>
      <c r="K1438" s="1">
        <f>SUM(AD1438,AF1438,AH1438,AJ1438,AN1438,AL1438,AP1438,AT1438,AV1438,AX1438,AZ1438,BD1438,BF1438,BH1438,BJ1438,BL1438,BN1438,BB1438)</f>
        <v>38</v>
      </c>
      <c r="L1438" s="1">
        <f>COUNT(AD1438,AF1438,AH1438,AJ1438,AL1438,AN1438,AP1438,AT1438,AV1438,AX1438,AZ1438,BB1438,BD1438,BF1438,BH1438,BJ1438,BL1438,BN1438)</f>
        <v>1</v>
      </c>
      <c r="M1438" s="1">
        <f>BP1438+BR1438</f>
        <v>0</v>
      </c>
      <c r="N1438" s="1"/>
      <c r="O1438" s="1">
        <f>BU1438</f>
        <v>0</v>
      </c>
      <c r="P1438" s="1">
        <f>AB1438+BY1438</f>
        <v>0</v>
      </c>
      <c r="Q1438" s="1">
        <f>BT1438+CC1438</f>
        <v>0</v>
      </c>
      <c r="R1438" s="70"/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70"/>
      <c r="AB1438" s="1"/>
      <c r="AC1438" s="29"/>
      <c r="AD1438" s="1"/>
      <c r="AE1438" s="29"/>
      <c r="AF1438" s="1"/>
      <c r="AG1438" s="29"/>
      <c r="AH1438" s="1"/>
      <c r="AI1438" s="29"/>
      <c r="AJ1438" s="1"/>
      <c r="AK1438" s="29"/>
      <c r="AL1438" s="1"/>
      <c r="AM1438" s="29"/>
      <c r="AN1438" s="1"/>
      <c r="AO1438" s="29"/>
      <c r="AP1438" s="1">
        <v>38</v>
      </c>
      <c r="AQ1438" s="29" t="s">
        <v>97</v>
      </c>
      <c r="AR1438" s="1"/>
      <c r="AS1438" s="29"/>
      <c r="AT1438" s="1"/>
      <c r="AU1438" s="29"/>
      <c r="AV1438" s="1"/>
      <c r="AW1438" s="29"/>
      <c r="AX1438" s="1"/>
      <c r="AY1438" s="29"/>
      <c r="AZ1438" s="1"/>
      <c r="BA1438" s="29"/>
      <c r="BB1438" s="1"/>
      <c r="BC1438" s="29"/>
      <c r="BD1438" s="1"/>
      <c r="BE1438" s="29"/>
      <c r="BF1438" s="1"/>
      <c r="BG1438" s="29"/>
      <c r="BH1438" s="1"/>
      <c r="BI1438" s="29"/>
      <c r="BJ1438" s="1"/>
      <c r="BK1438" s="29"/>
      <c r="BL1438" s="1"/>
      <c r="BM1438" s="29"/>
      <c r="BN1438" s="1"/>
      <c r="BO1438" s="29"/>
      <c r="BP1438" s="1"/>
      <c r="BQ1438" s="29"/>
      <c r="BR1438" s="1"/>
      <c r="BS1438" s="29"/>
      <c r="BT1438" s="1"/>
      <c r="BU1438" s="1"/>
      <c r="BV1438" s="29"/>
      <c r="BW1438" s="1"/>
      <c r="BX1438" s="29"/>
      <c r="BY1438" s="33"/>
      <c r="BZ1438" s="29"/>
      <c r="CA1438" s="33"/>
      <c r="CB1438" s="29"/>
      <c r="CC1438" s="33"/>
    </row>
    <row r="1439" spans="1:81" s="60" customFormat="1" x14ac:dyDescent="0.35">
      <c r="A1439" s="1" t="s">
        <v>59</v>
      </c>
      <c r="B1439" s="1" t="s">
        <v>55</v>
      </c>
      <c r="C1439" s="1" t="s">
        <v>790</v>
      </c>
      <c r="D1439" s="1" t="s">
        <v>216</v>
      </c>
      <c r="E1439" s="1" t="s">
        <v>74</v>
      </c>
      <c r="F1439" s="1">
        <v>999921457</v>
      </c>
      <c r="G1439" s="1">
        <f>(K1439+P1439+J1439+M1439+O1439+Q1439)-H1439</f>
        <v>38</v>
      </c>
      <c r="H1439" s="1"/>
      <c r="I1439" s="30"/>
      <c r="J1439" s="1">
        <f>SUM(AR1439,BW1439,CA1439)</f>
        <v>0</v>
      </c>
      <c r="K1439" s="1">
        <f>SUM(AD1439,AF1439,AH1439,AJ1439,AN1439,AL1439,AP1439,AT1439,AV1439,AX1439,AZ1439,BD1439,BF1439,BH1439,BJ1439,BL1439,BN1439,BB1439)</f>
        <v>38</v>
      </c>
      <c r="L1439" s="1">
        <f>COUNT(AD1439,AF1439,AH1439,AJ1439,AL1439,AN1439,AP1439,AT1439,AV1439,AX1439,AZ1439,BB1439,BD1439,BF1439,BH1439,BJ1439,BL1439,BN1439)</f>
        <v>1</v>
      </c>
      <c r="M1439" s="1">
        <f>BP1439+BR1439</f>
        <v>0</v>
      </c>
      <c r="N1439" s="1"/>
      <c r="O1439" s="1">
        <f>BU1439</f>
        <v>0</v>
      </c>
      <c r="P1439" s="1">
        <f>AB1439+BY1439</f>
        <v>0</v>
      </c>
      <c r="Q1439" s="1">
        <f>BT1439+CC1439</f>
        <v>0</v>
      </c>
      <c r="R1439" s="70"/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70"/>
      <c r="AB1439" s="1"/>
      <c r="AC1439" s="29"/>
      <c r="AD1439" s="1"/>
      <c r="AE1439" s="29"/>
      <c r="AF1439" s="1"/>
      <c r="AG1439" s="29"/>
      <c r="AH1439" s="1"/>
      <c r="AI1439" s="29"/>
      <c r="AJ1439" s="1"/>
      <c r="AK1439" s="29"/>
      <c r="AL1439" s="1"/>
      <c r="AM1439" s="29"/>
      <c r="AN1439" s="1"/>
      <c r="AO1439" s="29"/>
      <c r="AP1439" s="1">
        <v>38</v>
      </c>
      <c r="AQ1439" s="29" t="s">
        <v>97</v>
      </c>
      <c r="AR1439" s="1"/>
      <c r="AS1439" s="29"/>
      <c r="AT1439" s="1"/>
      <c r="AU1439" s="29"/>
      <c r="AV1439" s="1"/>
      <c r="AW1439" s="29"/>
      <c r="AX1439" s="1"/>
      <c r="AY1439" s="29"/>
      <c r="AZ1439" s="1"/>
      <c r="BA1439" s="29"/>
      <c r="BB1439" s="1"/>
      <c r="BC1439" s="29"/>
      <c r="BD1439" s="1"/>
      <c r="BE1439" s="29"/>
      <c r="BF1439" s="1"/>
      <c r="BG1439" s="29"/>
      <c r="BH1439" s="1"/>
      <c r="BI1439" s="29"/>
      <c r="BJ1439" s="1"/>
      <c r="BK1439" s="29"/>
      <c r="BL1439" s="1"/>
      <c r="BM1439" s="29"/>
      <c r="BN1439" s="1"/>
      <c r="BO1439" s="29"/>
      <c r="BP1439" s="1"/>
      <c r="BQ1439" s="29"/>
      <c r="BR1439" s="1"/>
      <c r="BS1439" s="29"/>
      <c r="BT1439" s="1"/>
      <c r="BU1439" s="1"/>
      <c r="BV1439" s="29"/>
      <c r="BW1439" s="1"/>
      <c r="BX1439" s="29"/>
      <c r="BY1439" s="33"/>
      <c r="BZ1439" s="29"/>
      <c r="CA1439" s="33"/>
      <c r="CB1439" s="29"/>
      <c r="CC1439" s="33"/>
    </row>
    <row r="1440" spans="1:81" s="60" customFormat="1" x14ac:dyDescent="0.35">
      <c r="A1440" s="34" t="s">
        <v>59</v>
      </c>
      <c r="B1440" s="34" t="s">
        <v>55</v>
      </c>
      <c r="C1440" s="34" t="s">
        <v>1595</v>
      </c>
      <c r="D1440" s="34" t="s">
        <v>1286</v>
      </c>
      <c r="E1440" s="34" t="s">
        <v>74</v>
      </c>
      <c r="F1440" s="1">
        <v>999922467</v>
      </c>
      <c r="G1440" s="1">
        <f>(K1440+P1440+J1440+M1440+O1440+Q1440)-H1440</f>
        <v>38</v>
      </c>
      <c r="H1440" s="1"/>
      <c r="I1440" s="30"/>
      <c r="J1440" s="1">
        <f>SUM(AR1440,BW1440,CA1440)</f>
        <v>0</v>
      </c>
      <c r="K1440" s="1">
        <f>SUM(AD1440,AF1440,AH1440,AJ1440,AN1440,AL1440,AP1440,AT1440,AV1440,AX1440,AZ1440,BD1440,BF1440,BH1440,BJ1440,BL1440,BN1440,BB1440)</f>
        <v>38</v>
      </c>
      <c r="L1440" s="1">
        <f>COUNT(AD1440,AF1440,AH1440,AJ1440,AL1440,AN1440,AP1440,AT1440,AV1440,AX1440,AZ1440,BB1440,BD1440,BF1440,BH1440,BJ1440,BL1440,BN1440)</f>
        <v>1</v>
      </c>
      <c r="M1440" s="1">
        <f>BP1440+BR1440</f>
        <v>0</v>
      </c>
      <c r="N1440" s="1"/>
      <c r="O1440" s="1">
        <f>BU1440</f>
        <v>0</v>
      </c>
      <c r="P1440" s="1">
        <f>AB1440+BY1440</f>
        <v>0</v>
      </c>
      <c r="Q1440" s="1">
        <f>BT1440+CC1440</f>
        <v>0</v>
      </c>
      <c r="R1440" s="70"/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70"/>
      <c r="AB1440" s="1"/>
      <c r="AC1440" s="29"/>
      <c r="AD1440" s="1"/>
      <c r="AE1440" s="29"/>
      <c r="AF1440" s="1"/>
      <c r="AG1440" s="29"/>
      <c r="AH1440" s="1"/>
      <c r="AI1440" s="29"/>
      <c r="AJ1440" s="1"/>
      <c r="AK1440" s="29"/>
      <c r="AL1440" s="1"/>
      <c r="AM1440" s="29"/>
      <c r="AN1440" s="1"/>
      <c r="AO1440" s="29"/>
      <c r="AP1440" s="1"/>
      <c r="AQ1440" s="29"/>
      <c r="AR1440" s="1"/>
      <c r="AS1440" s="29"/>
      <c r="AT1440" s="1"/>
      <c r="AU1440" s="29"/>
      <c r="AV1440" s="1"/>
      <c r="AW1440" s="29"/>
      <c r="AX1440" s="1"/>
      <c r="AY1440" s="29"/>
      <c r="AZ1440" s="1"/>
      <c r="BA1440" s="30"/>
      <c r="BB1440" s="1">
        <v>38</v>
      </c>
      <c r="BC1440" s="29"/>
      <c r="BD1440" s="1"/>
      <c r="BE1440" s="30"/>
      <c r="BF1440" s="1"/>
      <c r="BG1440" s="29"/>
      <c r="BH1440" s="1"/>
      <c r="BI1440" s="29"/>
      <c r="BJ1440" s="1"/>
      <c r="BK1440" s="29"/>
      <c r="BL1440" s="1"/>
      <c r="BM1440" s="29"/>
      <c r="BN1440" s="1"/>
      <c r="BO1440" s="29"/>
      <c r="BP1440" s="1"/>
      <c r="BQ1440" s="29"/>
      <c r="BR1440" s="1"/>
      <c r="BS1440" s="29"/>
      <c r="BT1440" s="1"/>
      <c r="BU1440" s="1"/>
      <c r="BV1440" s="29"/>
      <c r="BW1440" s="1"/>
      <c r="BX1440" s="29"/>
      <c r="BY1440" s="33"/>
      <c r="BZ1440" s="29"/>
      <c r="CA1440" s="33"/>
      <c r="CB1440" s="29"/>
      <c r="CC1440" s="33"/>
    </row>
    <row r="1441" spans="1:81" s="60" customFormat="1" x14ac:dyDescent="0.35">
      <c r="A1441" s="38" t="s">
        <v>59</v>
      </c>
      <c r="B1441" s="38" t="s">
        <v>55</v>
      </c>
      <c r="C1441" s="38" t="s">
        <v>2533</v>
      </c>
      <c r="D1441" s="38" t="s">
        <v>116</v>
      </c>
      <c r="E1441" s="38" t="s">
        <v>74</v>
      </c>
      <c r="F1441" s="38">
        <v>999925508</v>
      </c>
      <c r="G1441" s="1">
        <f>(K1441+P1441+J1441+M1441+O1441+Q1441)-H1441</f>
        <v>38</v>
      </c>
      <c r="H1441" s="1"/>
      <c r="I1441" s="30"/>
      <c r="J1441" s="1">
        <f>SUM(AR1441,BW1441,CA1441)</f>
        <v>0</v>
      </c>
      <c r="K1441" s="1">
        <f>SUM(AD1441,AF1441,AH1441,AJ1441,AN1441,AL1441,AP1441,AT1441,AV1441,AX1441,AZ1441,BD1441,BF1441,BH1441,BJ1441,BL1441,BN1441,BB1441)</f>
        <v>38</v>
      </c>
      <c r="L1441" s="1">
        <f>COUNT(AD1441,AF1441,AH1441,AJ1441,AL1441,AN1441,AP1441,AT1441,AV1441,AX1441,AZ1441,BB1441,BD1441,BF1441,BH1441,BJ1441,BL1441,BN1441)</f>
        <v>1</v>
      </c>
      <c r="M1441" s="1">
        <f>BP1441+BR1441</f>
        <v>0</v>
      </c>
      <c r="N1441" s="1"/>
      <c r="O1441" s="1">
        <f>BU1441</f>
        <v>0</v>
      </c>
      <c r="P1441" s="1">
        <f>AB1441+BY1441</f>
        <v>0</v>
      </c>
      <c r="Q1441" s="1">
        <f>BT1441+CC1441</f>
        <v>0</v>
      </c>
      <c r="R1441" s="70"/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70"/>
      <c r="AB1441" s="1"/>
      <c r="AC1441" s="29"/>
      <c r="AD1441" s="1"/>
      <c r="AE1441" s="29"/>
      <c r="AF1441" s="1"/>
      <c r="AG1441" s="29"/>
      <c r="AH1441" s="1"/>
      <c r="AI1441" s="29"/>
      <c r="AJ1441" s="1">
        <v>38</v>
      </c>
      <c r="AK1441" s="29" t="s">
        <v>97</v>
      </c>
      <c r="AL1441" s="1"/>
      <c r="AM1441" s="29"/>
      <c r="AN1441" s="1"/>
      <c r="AO1441" s="29"/>
      <c r="AP1441" s="1"/>
      <c r="AQ1441" s="29"/>
      <c r="AR1441" s="1"/>
      <c r="AS1441" s="29"/>
      <c r="AT1441" s="1"/>
      <c r="AU1441" s="29"/>
      <c r="AV1441" s="1"/>
      <c r="AW1441" s="29"/>
      <c r="AX1441" s="1"/>
      <c r="AY1441" s="29"/>
      <c r="AZ1441" s="1"/>
      <c r="BA1441" s="29"/>
      <c r="BB1441" s="1"/>
      <c r="BC1441" s="29"/>
      <c r="BD1441" s="1"/>
      <c r="BE1441" s="29"/>
      <c r="BF1441" s="1"/>
      <c r="BG1441" s="29"/>
      <c r="BH1441" s="1"/>
      <c r="BI1441" s="29"/>
      <c r="BJ1441" s="1"/>
      <c r="BK1441" s="29"/>
      <c r="BL1441" s="1"/>
      <c r="BM1441" s="29"/>
      <c r="BN1441" s="1"/>
      <c r="BO1441" s="29"/>
      <c r="BP1441" s="1"/>
      <c r="BQ1441" s="29"/>
      <c r="BR1441" s="1"/>
      <c r="BS1441" s="29"/>
      <c r="BT1441" s="1"/>
      <c r="BU1441" s="1"/>
      <c r="BV1441" s="29"/>
      <c r="BW1441" s="1"/>
      <c r="BX1441" s="29"/>
      <c r="BY1441" s="33"/>
      <c r="BZ1441" s="29"/>
      <c r="CA1441" s="33"/>
      <c r="CB1441" s="29"/>
      <c r="CC1441" s="33"/>
    </row>
    <row r="1442" spans="1:81" s="60" customFormat="1" x14ac:dyDescent="0.35">
      <c r="A1442" s="33" t="s">
        <v>59</v>
      </c>
      <c r="B1442" s="33" t="s">
        <v>55</v>
      </c>
      <c r="C1442" s="33" t="s">
        <v>1549</v>
      </c>
      <c r="D1442" s="33" t="s">
        <v>2718</v>
      </c>
      <c r="E1442" s="33" t="s">
        <v>74</v>
      </c>
      <c r="F1442" s="33">
        <v>999925922</v>
      </c>
      <c r="G1442" s="1">
        <f>(K1442+P1442+J1442+M1442+O1442+Q1442)-H1442</f>
        <v>38</v>
      </c>
      <c r="H1442" s="1"/>
      <c r="I1442" s="30"/>
      <c r="J1442" s="1">
        <f>SUM(AR1442,BW1442,CA1442)</f>
        <v>0</v>
      </c>
      <c r="K1442" s="1">
        <f>SUM(AD1442,AF1442,AH1442,AJ1442,AN1442,AL1442,AP1442,AT1442,AV1442,AX1442,AZ1442,BD1442,BF1442,BH1442,BJ1442,BL1442,BN1442,BB1442)</f>
        <v>38</v>
      </c>
      <c r="L1442" s="1">
        <f>COUNT(AD1442,AF1442,AH1442,AJ1442,AL1442,AN1442,AP1442,AT1442,AV1442,AX1442,AZ1442,BB1442,BD1442,BF1442,BH1442,BJ1442,BL1442,BN1442)</f>
        <v>1</v>
      </c>
      <c r="M1442" s="1">
        <f>BP1442+BR1442</f>
        <v>0</v>
      </c>
      <c r="N1442" s="1"/>
      <c r="O1442" s="1">
        <f>BU1442</f>
        <v>0</v>
      </c>
      <c r="P1442" s="1">
        <f>AB1442+BY1442</f>
        <v>0</v>
      </c>
      <c r="Q1442" s="1">
        <f>BT1442+CC1442</f>
        <v>0</v>
      </c>
      <c r="R1442" s="70"/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70"/>
      <c r="AB1442" s="1"/>
      <c r="AC1442" s="29"/>
      <c r="AD1442" s="1"/>
      <c r="AE1442" s="29"/>
      <c r="AF1442" s="1"/>
      <c r="AG1442" s="29"/>
      <c r="AH1442" s="1"/>
      <c r="AI1442" s="29"/>
      <c r="AJ1442" s="1"/>
      <c r="AK1442" s="29"/>
      <c r="AL1442" s="1"/>
      <c r="AM1442" s="29"/>
      <c r="AN1442" s="1"/>
      <c r="AO1442" s="29"/>
      <c r="AP1442" s="1"/>
      <c r="AQ1442" s="29"/>
      <c r="AR1442" s="1"/>
      <c r="AS1442" s="29"/>
      <c r="AT1442" s="1"/>
      <c r="AU1442" s="29"/>
      <c r="AV1442" s="1"/>
      <c r="AW1442" s="29"/>
      <c r="AX1442" s="1"/>
      <c r="AY1442" s="29"/>
      <c r="AZ1442" s="1"/>
      <c r="BA1442" s="29"/>
      <c r="BB1442" s="1"/>
      <c r="BC1442" s="29"/>
      <c r="BD1442" s="1"/>
      <c r="BE1442" s="29"/>
      <c r="BF1442" s="1">
        <v>38</v>
      </c>
      <c r="BG1442" s="29" t="s">
        <v>97</v>
      </c>
      <c r="BH1442" s="1"/>
      <c r="BI1442" s="29"/>
      <c r="BJ1442" s="1"/>
      <c r="BK1442" s="29"/>
      <c r="BL1442" s="1"/>
      <c r="BM1442" s="29"/>
      <c r="BN1442" s="1"/>
      <c r="BO1442" s="29"/>
      <c r="BP1442" s="1"/>
      <c r="BQ1442" s="29"/>
      <c r="BR1442" s="1"/>
      <c r="BS1442" s="29"/>
      <c r="BT1442" s="1"/>
      <c r="BU1442" s="1"/>
      <c r="BV1442" s="29"/>
      <c r="BW1442" s="1"/>
      <c r="BX1442" s="29"/>
      <c r="BY1442" s="33"/>
      <c r="BZ1442" s="29"/>
      <c r="CA1442" s="33"/>
      <c r="CB1442" s="29"/>
      <c r="CC1442" s="33"/>
    </row>
    <row r="1443" spans="1:81" s="60" customFormat="1" x14ac:dyDescent="0.35">
      <c r="A1443" s="1" t="s">
        <v>59</v>
      </c>
      <c r="B1443" s="1" t="s">
        <v>55</v>
      </c>
      <c r="C1443" s="1" t="s">
        <v>841</v>
      </c>
      <c r="D1443" s="1" t="s">
        <v>2725</v>
      </c>
      <c r="E1443" s="1" t="s">
        <v>74</v>
      </c>
      <c r="F1443" s="1">
        <v>999925947</v>
      </c>
      <c r="G1443" s="1">
        <f>(K1443+P1443+J1443+M1443+O1443+Q1443)-H1443</f>
        <v>38</v>
      </c>
      <c r="H1443" s="1"/>
      <c r="I1443" s="30"/>
      <c r="J1443" s="1">
        <f>SUM(AR1443,BW1443,CA1443)</f>
        <v>0</v>
      </c>
      <c r="K1443" s="1">
        <f>SUM(AD1443,AF1443,AH1443,AJ1443,AN1443,AL1443,AP1443,AT1443,AV1443,AX1443,AZ1443,BD1443,BF1443,BH1443,BJ1443,BL1443,BN1443,BB1443)</f>
        <v>38</v>
      </c>
      <c r="L1443" s="1">
        <f>COUNT(AD1443,AF1443,AH1443,AJ1443,AL1443,AN1443,AP1443,AT1443,AV1443,AX1443,AZ1443,BB1443,BD1443,BF1443,BH1443,BJ1443,BL1443,BN1443)</f>
        <v>1</v>
      </c>
      <c r="M1443" s="1">
        <f>BP1443+BR1443</f>
        <v>0</v>
      </c>
      <c r="N1443" s="1"/>
      <c r="O1443" s="1">
        <f>BU1443</f>
        <v>0</v>
      </c>
      <c r="P1443" s="1">
        <f>AB1443+BY1443</f>
        <v>0</v>
      </c>
      <c r="Q1443" s="1">
        <f>BT1443+CC1443</f>
        <v>0</v>
      </c>
      <c r="R1443" s="70"/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70"/>
      <c r="AB1443" s="1"/>
      <c r="AC1443" s="29"/>
      <c r="AD1443" s="1"/>
      <c r="AE1443" s="29"/>
      <c r="AF1443" s="1"/>
      <c r="AG1443" s="29"/>
      <c r="AH1443" s="1"/>
      <c r="AI1443" s="29"/>
      <c r="AJ1443" s="1"/>
      <c r="AK1443" s="29"/>
      <c r="AL1443" s="1"/>
      <c r="AM1443" s="29"/>
      <c r="AN1443" s="1"/>
      <c r="AO1443" s="29"/>
      <c r="AP1443" s="1">
        <v>38</v>
      </c>
      <c r="AQ1443" s="29" t="s">
        <v>97</v>
      </c>
      <c r="AR1443" s="1"/>
      <c r="AS1443" s="29"/>
      <c r="AT1443" s="1"/>
      <c r="AU1443" s="29"/>
      <c r="AV1443" s="1"/>
      <c r="AW1443" s="29"/>
      <c r="AX1443" s="1"/>
      <c r="AY1443" s="29"/>
      <c r="AZ1443" s="1"/>
      <c r="BA1443" s="29"/>
      <c r="BB1443" s="1"/>
      <c r="BC1443" s="29"/>
      <c r="BD1443" s="1"/>
      <c r="BE1443" s="29"/>
      <c r="BF1443" s="1"/>
      <c r="BG1443" s="29"/>
      <c r="BH1443" s="1"/>
      <c r="BI1443" s="29"/>
      <c r="BJ1443" s="1"/>
      <c r="BK1443" s="29"/>
      <c r="BL1443" s="1"/>
      <c r="BM1443" s="29"/>
      <c r="BN1443" s="1"/>
      <c r="BO1443" s="29"/>
      <c r="BP1443" s="1"/>
      <c r="BQ1443" s="29"/>
      <c r="BR1443" s="1"/>
      <c r="BS1443" s="29"/>
      <c r="BT1443" s="1"/>
      <c r="BU1443" s="1"/>
      <c r="BV1443" s="29"/>
      <c r="BW1443" s="1"/>
      <c r="BX1443" s="29"/>
      <c r="BY1443" s="33"/>
      <c r="BZ1443" s="29"/>
      <c r="CA1443" s="33"/>
      <c r="CB1443" s="29"/>
      <c r="CC1443" s="33"/>
    </row>
    <row r="1444" spans="1:81" s="60" customFormat="1" x14ac:dyDescent="0.35">
      <c r="A1444" s="1" t="s">
        <v>59</v>
      </c>
      <c r="B1444" s="1" t="s">
        <v>55</v>
      </c>
      <c r="C1444" s="1" t="s">
        <v>3094</v>
      </c>
      <c r="D1444" s="1" t="s">
        <v>3095</v>
      </c>
      <c r="E1444" s="1" t="s">
        <v>74</v>
      </c>
      <c r="F1444" s="1">
        <v>999926857</v>
      </c>
      <c r="G1444" s="1">
        <f>(K1444+P1444+J1444+M1444+O1444+Q1444)-H1444</f>
        <v>38</v>
      </c>
      <c r="H1444" s="1"/>
      <c r="I1444" s="30"/>
      <c r="J1444" s="1">
        <f>SUM(AR1444,BW1444,CA1444)</f>
        <v>0</v>
      </c>
      <c r="K1444" s="1">
        <f>SUM(AD1444,AF1444,AH1444,AJ1444,AN1444,AL1444,AP1444,AT1444,AV1444,AX1444,AZ1444,BD1444,BF1444,BH1444,BJ1444,BL1444,BN1444,BB1444)</f>
        <v>38</v>
      </c>
      <c r="L1444" s="1">
        <f>COUNT(AD1444,AF1444,AH1444,AJ1444,AL1444,AN1444,AP1444,AT1444,AV1444,AX1444,AZ1444,BB1444,BD1444,BF1444,BH1444,BJ1444,BL1444,BN1444)</f>
        <v>1</v>
      </c>
      <c r="M1444" s="1">
        <f>BP1444+BR1444</f>
        <v>0</v>
      </c>
      <c r="N1444" s="1"/>
      <c r="O1444" s="1">
        <f>BU1444</f>
        <v>0</v>
      </c>
      <c r="P1444" s="1">
        <f>AB1444+BY1444</f>
        <v>0</v>
      </c>
      <c r="Q1444" s="1">
        <f>BT1444+CC1444</f>
        <v>0</v>
      </c>
      <c r="R1444" s="70"/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70"/>
      <c r="AB1444" s="1"/>
      <c r="AC1444" s="29"/>
      <c r="AD1444" s="1"/>
      <c r="AE1444" s="29"/>
      <c r="AF1444" s="1"/>
      <c r="AG1444" s="29"/>
      <c r="AH1444" s="1"/>
      <c r="AI1444" s="29"/>
      <c r="AJ1444" s="1"/>
      <c r="AK1444" s="29"/>
      <c r="AL1444" s="1"/>
      <c r="AM1444" s="29"/>
      <c r="AN1444" s="1"/>
      <c r="AO1444" s="29"/>
      <c r="AP1444" s="1">
        <v>38</v>
      </c>
      <c r="AQ1444" s="29" t="s">
        <v>97</v>
      </c>
      <c r="AR1444" s="1"/>
      <c r="AS1444" s="29"/>
      <c r="AT1444" s="1"/>
      <c r="AU1444" s="29"/>
      <c r="AV1444" s="1"/>
      <c r="AW1444" s="29"/>
      <c r="AX1444" s="1"/>
      <c r="AY1444" s="29"/>
      <c r="AZ1444" s="1"/>
      <c r="BA1444" s="29"/>
      <c r="BB1444" s="1"/>
      <c r="BC1444" s="29"/>
      <c r="BD1444" s="1"/>
      <c r="BE1444" s="29"/>
      <c r="BF1444" s="1"/>
      <c r="BG1444" s="29"/>
      <c r="BH1444" s="1"/>
      <c r="BI1444" s="29"/>
      <c r="BJ1444" s="1"/>
      <c r="BK1444" s="29"/>
      <c r="BL1444" s="1"/>
      <c r="BM1444" s="29"/>
      <c r="BN1444" s="1"/>
      <c r="BO1444" s="29"/>
      <c r="BP1444" s="1"/>
      <c r="BQ1444" s="29"/>
      <c r="BR1444" s="1"/>
      <c r="BS1444" s="29"/>
      <c r="BT1444" s="1"/>
      <c r="BU1444" s="1"/>
      <c r="BV1444" s="29"/>
      <c r="BW1444" s="1"/>
      <c r="BX1444" s="29"/>
      <c r="BY1444" s="33"/>
      <c r="BZ1444" s="29"/>
      <c r="CA1444" s="33"/>
      <c r="CB1444" s="29"/>
      <c r="CC1444" s="33"/>
    </row>
    <row r="1445" spans="1:81" s="60" customFormat="1" x14ac:dyDescent="0.35">
      <c r="A1445" s="34" t="s">
        <v>59</v>
      </c>
      <c r="B1445" s="34" t="s">
        <v>55</v>
      </c>
      <c r="C1445" s="34" t="s">
        <v>257</v>
      </c>
      <c r="D1445" s="34" t="s">
        <v>3313</v>
      </c>
      <c r="E1445" s="34" t="s">
        <v>74</v>
      </c>
      <c r="F1445" s="1">
        <v>999927383</v>
      </c>
      <c r="G1445" s="1">
        <f>(K1445+P1445+J1445+M1445+O1445+Q1445)-H1445</f>
        <v>38</v>
      </c>
      <c r="H1445" s="1"/>
      <c r="I1445" s="30"/>
      <c r="J1445" s="1">
        <f>SUM(AR1445,BW1445,CA1445)</f>
        <v>0</v>
      </c>
      <c r="K1445" s="1">
        <f>SUM(AD1445,AF1445,AH1445,AJ1445,AN1445,AL1445,AP1445,AT1445,AV1445,AX1445,AZ1445,BD1445,BF1445,BH1445,BJ1445,BL1445,BN1445,BB1445)</f>
        <v>38</v>
      </c>
      <c r="L1445" s="1">
        <f>COUNT(AD1445,AF1445,AH1445,AJ1445,AL1445,AN1445,AP1445,AT1445,AV1445,AX1445,AZ1445,BB1445,BD1445,BF1445,BH1445,BJ1445,BL1445,BN1445)</f>
        <v>1</v>
      </c>
      <c r="M1445" s="1">
        <f>BP1445+BR1445</f>
        <v>0</v>
      </c>
      <c r="N1445" s="1"/>
      <c r="O1445" s="1">
        <f>BU1445</f>
        <v>0</v>
      </c>
      <c r="P1445" s="1">
        <f>AB1445+BY1445</f>
        <v>0</v>
      </c>
      <c r="Q1445" s="1">
        <f>BT1445+CC1445</f>
        <v>0</v>
      </c>
      <c r="R1445" s="70"/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70"/>
      <c r="AB1445" s="1"/>
      <c r="AC1445" s="29"/>
      <c r="AD1445" s="1"/>
      <c r="AE1445" s="29"/>
      <c r="AF1445" s="1"/>
      <c r="AG1445" s="29"/>
      <c r="AH1445" s="1"/>
      <c r="AI1445" s="29"/>
      <c r="AJ1445" s="1"/>
      <c r="AK1445" s="29"/>
      <c r="AL1445" s="1"/>
      <c r="AM1445" s="29"/>
      <c r="AN1445" s="1"/>
      <c r="AO1445" s="29"/>
      <c r="AP1445" s="1"/>
      <c r="AQ1445" s="29"/>
      <c r="AR1445" s="1"/>
      <c r="AS1445" s="29"/>
      <c r="AT1445" s="1"/>
      <c r="AU1445" s="29"/>
      <c r="AV1445" s="1"/>
      <c r="AW1445" s="29"/>
      <c r="AX1445" s="1"/>
      <c r="AY1445" s="29"/>
      <c r="AZ1445" s="1"/>
      <c r="BA1445" s="30"/>
      <c r="BB1445" s="1">
        <v>38</v>
      </c>
      <c r="BC1445" s="29"/>
      <c r="BD1445" s="1"/>
      <c r="BE1445" s="30"/>
      <c r="BF1445" s="1"/>
      <c r="BG1445" s="29"/>
      <c r="BH1445" s="1"/>
      <c r="BI1445" s="29"/>
      <c r="BJ1445" s="1"/>
      <c r="BK1445" s="29"/>
      <c r="BL1445" s="1"/>
      <c r="BM1445" s="29"/>
      <c r="BN1445" s="1"/>
      <c r="BO1445" s="29"/>
      <c r="BP1445" s="1"/>
      <c r="BQ1445" s="29"/>
      <c r="BR1445" s="1"/>
      <c r="BS1445" s="29"/>
      <c r="BT1445" s="1"/>
      <c r="BU1445" s="1"/>
      <c r="BV1445" s="29"/>
      <c r="BW1445" s="1"/>
      <c r="BX1445" s="29"/>
      <c r="BY1445" s="33"/>
      <c r="BZ1445" s="29"/>
      <c r="CA1445" s="33"/>
      <c r="CB1445" s="29"/>
      <c r="CC1445" s="33"/>
    </row>
    <row r="1446" spans="1:81" s="60" customFormat="1" x14ac:dyDescent="0.35">
      <c r="A1446" s="1" t="s">
        <v>59</v>
      </c>
      <c r="B1446" s="33" t="s">
        <v>55</v>
      </c>
      <c r="C1446" s="33" t="s">
        <v>448</v>
      </c>
      <c r="D1446" s="33" t="s">
        <v>804</v>
      </c>
      <c r="E1446" s="33" t="s">
        <v>74</v>
      </c>
      <c r="F1446" s="1">
        <v>999908930</v>
      </c>
      <c r="G1446" s="1">
        <f>(K1446+P1446+J1446+M1446+O1446+Q1446)-H1446</f>
        <v>34</v>
      </c>
      <c r="H1446" s="33"/>
      <c r="I1446" s="30"/>
      <c r="J1446" s="1">
        <f>SUM(AR1446,BW1446,CA1446)</f>
        <v>0</v>
      </c>
      <c r="K1446" s="1">
        <f>SUM(AD1446,AF1446,AH1446,AJ1446,AN1446,AL1446,AP1446,AT1446,AV1446,AX1446,AZ1446,BD1446,BF1446,BH1446,BJ1446,BL1446,BN1446,BB1446)</f>
        <v>34</v>
      </c>
      <c r="L1446" s="1">
        <f>COUNT(AD1446,AF1446,AH1446,AJ1446,AL1446,AN1446,AP1446,AT1446,AV1446,AX1446,AZ1446,BB1446,BD1446,BF1446,BH1446,BJ1446,BL1446,BN1446)</f>
        <v>1</v>
      </c>
      <c r="M1446" s="1">
        <f>BP1446+BR1446</f>
        <v>0</v>
      </c>
      <c r="N1446" s="1"/>
      <c r="O1446" s="1">
        <f>BU1446</f>
        <v>0</v>
      </c>
      <c r="P1446" s="1">
        <f>AB1446+BY1446</f>
        <v>0</v>
      </c>
      <c r="Q1446" s="1">
        <f>BT1446+CC1446</f>
        <v>0</v>
      </c>
      <c r="R1446" s="70"/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70"/>
      <c r="AB1446" s="1"/>
      <c r="AC1446" s="29"/>
      <c r="AD1446" s="33"/>
      <c r="AE1446" s="29"/>
      <c r="AF1446" s="1"/>
      <c r="AG1446" s="29"/>
      <c r="AH1446" s="1"/>
      <c r="AI1446" s="29"/>
      <c r="AJ1446" s="1"/>
      <c r="AK1446" s="29"/>
      <c r="AL1446" s="1"/>
      <c r="AM1446" s="29"/>
      <c r="AN1446" s="1"/>
      <c r="AO1446" s="29"/>
      <c r="AP1446" s="1"/>
      <c r="AQ1446" s="29"/>
      <c r="AR1446" s="1"/>
      <c r="AS1446" s="29"/>
      <c r="AT1446" s="1"/>
      <c r="AU1446" s="29"/>
      <c r="AV1446" s="1">
        <v>34</v>
      </c>
      <c r="AW1446" s="29">
        <v>3</v>
      </c>
      <c r="AX1446" s="1"/>
      <c r="AY1446" s="29"/>
      <c r="AZ1446" s="1"/>
      <c r="BA1446" s="29"/>
      <c r="BB1446" s="1"/>
      <c r="BC1446" s="29"/>
      <c r="BD1446" s="1"/>
      <c r="BE1446" s="29"/>
      <c r="BF1446" s="1"/>
      <c r="BG1446" s="29"/>
      <c r="BH1446" s="1"/>
      <c r="BI1446" s="29"/>
      <c r="BJ1446" s="1"/>
      <c r="BK1446" s="29"/>
      <c r="BL1446" s="1"/>
      <c r="BM1446" s="29"/>
      <c r="BN1446" s="1"/>
      <c r="BO1446" s="29"/>
      <c r="BP1446" s="1"/>
      <c r="BQ1446" s="29"/>
      <c r="BR1446" s="1"/>
      <c r="BS1446" s="29"/>
      <c r="BT1446" s="1"/>
      <c r="BU1446" s="1"/>
      <c r="BV1446" s="29"/>
      <c r="BW1446" s="1"/>
      <c r="BX1446" s="29"/>
      <c r="BY1446" s="33"/>
      <c r="BZ1446" s="29"/>
      <c r="CA1446" s="33"/>
      <c r="CB1446" s="29"/>
      <c r="CC1446" s="33"/>
    </row>
    <row r="1447" spans="1:81" s="60" customFormat="1" x14ac:dyDescent="0.35">
      <c r="A1447" s="1" t="s">
        <v>59</v>
      </c>
      <c r="B1447" s="1" t="s">
        <v>55</v>
      </c>
      <c r="C1447" s="1" t="s">
        <v>1245</v>
      </c>
      <c r="D1447" s="1" t="s">
        <v>1246</v>
      </c>
      <c r="E1447" s="1" t="s">
        <v>74</v>
      </c>
      <c r="F1447" s="1">
        <v>999918659</v>
      </c>
      <c r="G1447" s="1">
        <f>(K1447+P1447+J1447+M1447+O1447+Q1447)-H1447</f>
        <v>34</v>
      </c>
      <c r="H1447" s="1"/>
      <c r="I1447" s="30"/>
      <c r="J1447" s="1">
        <f>SUM(AR1447,BW1447,CA1447)</f>
        <v>0</v>
      </c>
      <c r="K1447" s="1">
        <f>SUM(AD1447,AF1447,AH1447,AJ1447,AN1447,AL1447,AP1447,AT1447,AV1447,AX1447,AZ1447,BD1447,BF1447,BH1447,BJ1447,BL1447,BN1447,BB1447)</f>
        <v>34</v>
      </c>
      <c r="L1447" s="1">
        <f>COUNT(AD1447,AF1447,AH1447,AJ1447,AL1447,AN1447,AP1447,AT1447,AV1447,AX1447,AZ1447,BB1447,BD1447,BF1447,BH1447,BJ1447,BL1447,BN1447)</f>
        <v>1</v>
      </c>
      <c r="M1447" s="1">
        <f>BP1447+BR1447</f>
        <v>0</v>
      </c>
      <c r="N1447" s="1"/>
      <c r="O1447" s="1">
        <f>BU1447</f>
        <v>0</v>
      </c>
      <c r="P1447" s="1">
        <f>AB1447+BY1447</f>
        <v>0</v>
      </c>
      <c r="Q1447" s="1">
        <f>BT1447+CC1447</f>
        <v>0</v>
      </c>
      <c r="R1447" s="70"/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70"/>
      <c r="AB1447" s="1"/>
      <c r="AC1447" s="29"/>
      <c r="AD1447" s="1"/>
      <c r="AE1447" s="29"/>
      <c r="AF1447" s="1"/>
      <c r="AG1447" s="29"/>
      <c r="AH1447" s="1"/>
      <c r="AI1447" s="29"/>
      <c r="AJ1447" s="1"/>
      <c r="AK1447" s="29"/>
      <c r="AL1447" s="1"/>
      <c r="AM1447" s="29"/>
      <c r="AN1447" s="1"/>
      <c r="AO1447" s="29"/>
      <c r="AP1447" s="1"/>
      <c r="AQ1447" s="29"/>
      <c r="AR1447" s="1"/>
      <c r="AS1447" s="29"/>
      <c r="AT1447" s="1"/>
      <c r="AU1447" s="29"/>
      <c r="AV1447" s="1"/>
      <c r="AW1447" s="29"/>
      <c r="AX1447" s="1"/>
      <c r="AY1447" s="29"/>
      <c r="AZ1447" s="1">
        <v>34</v>
      </c>
      <c r="BA1447" s="29">
        <v>3</v>
      </c>
      <c r="BB1447" s="1"/>
      <c r="BC1447" s="29"/>
      <c r="BD1447" s="1"/>
      <c r="BE1447" s="29"/>
      <c r="BF1447" s="1"/>
      <c r="BG1447" s="29"/>
      <c r="BH1447" s="1"/>
      <c r="BI1447" s="29"/>
      <c r="BJ1447" s="1"/>
      <c r="BK1447" s="29"/>
      <c r="BL1447" s="1"/>
      <c r="BM1447" s="29"/>
      <c r="BN1447" s="1"/>
      <c r="BO1447" s="29"/>
      <c r="BP1447" s="1"/>
      <c r="BQ1447" s="29"/>
      <c r="BR1447" s="1"/>
      <c r="BS1447" s="29"/>
      <c r="BT1447" s="1"/>
      <c r="BU1447" s="1"/>
      <c r="BV1447" s="29"/>
      <c r="BW1447" s="1"/>
      <c r="BX1447" s="29"/>
      <c r="BY1447" s="33"/>
      <c r="BZ1447" s="29"/>
      <c r="CA1447" s="33"/>
      <c r="CB1447" s="29"/>
      <c r="CC1447" s="33"/>
    </row>
    <row r="1448" spans="1:81" s="60" customFormat="1" x14ac:dyDescent="0.35">
      <c r="A1448" s="34" t="s">
        <v>59</v>
      </c>
      <c r="B1448" s="1" t="s">
        <v>55</v>
      </c>
      <c r="C1448" s="1" t="s">
        <v>773</v>
      </c>
      <c r="D1448" s="1" t="s">
        <v>774</v>
      </c>
      <c r="E1448" s="1" t="s">
        <v>74</v>
      </c>
      <c r="F1448" s="1">
        <v>999907808</v>
      </c>
      <c r="G1448" s="1">
        <f>(K1448+P1448+J1448+M1448+O1448+Q1448)-H1448</f>
        <v>34</v>
      </c>
      <c r="H1448" s="1">
        <f>(J1448+K1448+M1448+N1448+O1448+P1448+Q1448)*0.5</f>
        <v>34</v>
      </c>
      <c r="I1448" s="30"/>
      <c r="J1448" s="1">
        <f>SUM(AR1448,BW1448,CA1448)</f>
        <v>0</v>
      </c>
      <c r="K1448" s="1">
        <f>SUM(AD1448,AF1448,AH1448,AJ1448,AN1448,AL1448,AP1448,AT1448,AV1448,AX1448,AZ1448,BD1448,BF1448,BH1448,BJ1448,BL1448,BN1448,BB1448)</f>
        <v>68</v>
      </c>
      <c r="L1448" s="1">
        <f>COUNT(AD1448,AF1448,AH1448,AJ1448,AL1448,AN1448,AP1448,AT1448,AV1448,AX1448,AZ1448,BB1448,BD1448,BF1448,BH1448,BJ1448,BL1448,BN1448)</f>
        <v>1</v>
      </c>
      <c r="M1448" s="1">
        <f>BP1448+BR1448</f>
        <v>0</v>
      </c>
      <c r="N1448" s="1"/>
      <c r="O1448" s="1">
        <f>BU1448</f>
        <v>0</v>
      </c>
      <c r="P1448" s="1">
        <f>AB1448+BY1448</f>
        <v>0</v>
      </c>
      <c r="Q1448" s="1">
        <f>BT1448+CC1448</f>
        <v>0</v>
      </c>
      <c r="R1448" s="70"/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70"/>
      <c r="AB1448" s="1"/>
      <c r="AC1448" s="29"/>
      <c r="AD1448" s="1"/>
      <c r="AE1448" s="29"/>
      <c r="AF1448" s="1"/>
      <c r="AG1448" s="29"/>
      <c r="AH1448" s="1"/>
      <c r="AI1448" s="29"/>
      <c r="AJ1448" s="1"/>
      <c r="AK1448" s="29"/>
      <c r="AL1448" s="1"/>
      <c r="AM1448" s="29"/>
      <c r="AN1448" s="1"/>
      <c r="AO1448" s="29"/>
      <c r="AP1448" s="1"/>
      <c r="AQ1448" s="29"/>
      <c r="AR1448" s="1"/>
      <c r="AS1448" s="29"/>
      <c r="AT1448" s="1"/>
      <c r="AU1448" s="29"/>
      <c r="AV1448" s="1"/>
      <c r="AW1448" s="29"/>
      <c r="AX1448" s="1"/>
      <c r="AY1448" s="29"/>
      <c r="AZ1448" s="1"/>
      <c r="BA1448" s="29"/>
      <c r="BB1448" s="1"/>
      <c r="BC1448" s="29"/>
      <c r="BD1448" s="1"/>
      <c r="BE1448" s="29"/>
      <c r="BF1448" s="1"/>
      <c r="BG1448" s="29"/>
      <c r="BH1448" s="1"/>
      <c r="BI1448" s="29"/>
      <c r="BJ1448" s="1"/>
      <c r="BK1448" s="29"/>
      <c r="BL1448" s="1">
        <v>68</v>
      </c>
      <c r="BM1448" s="29">
        <v>3</v>
      </c>
      <c r="BN1448" s="1"/>
      <c r="BO1448" s="29"/>
      <c r="BP1448" s="1"/>
      <c r="BQ1448" s="29"/>
      <c r="BR1448" s="1"/>
      <c r="BS1448" s="29"/>
      <c r="BT1448" s="1"/>
      <c r="BU1448" s="1"/>
      <c r="BV1448" s="29"/>
      <c r="BW1448" s="1"/>
      <c r="BX1448" s="29"/>
      <c r="BY1448" s="33"/>
      <c r="BZ1448" s="29"/>
      <c r="CA1448" s="33"/>
      <c r="CB1448" s="29"/>
      <c r="CC1448" s="33"/>
    </row>
    <row r="1449" spans="1:81" s="60" customFormat="1" x14ac:dyDescent="0.35">
      <c r="A1449" s="34" t="s">
        <v>59</v>
      </c>
      <c r="B1449" s="34" t="s">
        <v>55</v>
      </c>
      <c r="C1449" s="34" t="s">
        <v>1121</v>
      </c>
      <c r="D1449" s="34" t="s">
        <v>1122</v>
      </c>
      <c r="E1449" s="34" t="s">
        <v>74</v>
      </c>
      <c r="F1449" s="1">
        <v>999917688</v>
      </c>
      <c r="G1449" s="1">
        <f>(K1449+P1449+J1449+M1449+O1449+Q1449)-H1449</f>
        <v>34</v>
      </c>
      <c r="H1449" s="1">
        <f>(J1449+K1449+M1449+N1449+O1449+P1449+Q1449)*0.5</f>
        <v>34</v>
      </c>
      <c r="I1449" s="30"/>
      <c r="J1449" s="1">
        <f>SUM(AR1449,BW1449,CA1449)</f>
        <v>0</v>
      </c>
      <c r="K1449" s="1">
        <f>SUM(AD1449,AF1449,AH1449,AJ1449,AN1449,AL1449,AP1449,AT1449,AV1449,AX1449,AZ1449,BD1449,BF1449,BH1449,BJ1449,BL1449,BN1449,BB1449)</f>
        <v>68</v>
      </c>
      <c r="L1449" s="1">
        <f>COUNT(AD1449,AF1449,AH1449,AJ1449,AL1449,AN1449,AP1449,AT1449,AV1449,AX1449,AZ1449,BB1449,BD1449,BF1449,BH1449,BJ1449,BL1449,BN1449)</f>
        <v>1</v>
      </c>
      <c r="M1449" s="1">
        <f>BP1449+BR1449</f>
        <v>0</v>
      </c>
      <c r="N1449" s="1"/>
      <c r="O1449" s="1">
        <f>BU1449</f>
        <v>0</v>
      </c>
      <c r="P1449" s="1">
        <f>AB1449+BY1449</f>
        <v>0</v>
      </c>
      <c r="Q1449" s="1">
        <f>BT1449+CC1449</f>
        <v>0</v>
      </c>
      <c r="R1449" s="70"/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70"/>
      <c r="AB1449" s="1"/>
      <c r="AC1449" s="29"/>
      <c r="AD1449" s="1"/>
      <c r="AE1449" s="29"/>
      <c r="AF1449" s="1"/>
      <c r="AG1449" s="29"/>
      <c r="AH1449" s="1"/>
      <c r="AI1449" s="29"/>
      <c r="AJ1449" s="1"/>
      <c r="AK1449" s="29"/>
      <c r="AL1449" s="1"/>
      <c r="AM1449" s="29"/>
      <c r="AN1449" s="1"/>
      <c r="AO1449" s="29"/>
      <c r="AP1449" s="1"/>
      <c r="AQ1449" s="29"/>
      <c r="AR1449" s="1"/>
      <c r="AS1449" s="29"/>
      <c r="AT1449" s="1"/>
      <c r="AU1449" s="29"/>
      <c r="AV1449" s="1"/>
      <c r="AW1449" s="29"/>
      <c r="AX1449" s="1"/>
      <c r="AY1449" s="29"/>
      <c r="AZ1449" s="1"/>
      <c r="BA1449" s="30"/>
      <c r="BB1449" s="1">
        <v>68</v>
      </c>
      <c r="BC1449" s="29"/>
      <c r="BD1449" s="1"/>
      <c r="BE1449" s="30"/>
      <c r="BF1449" s="1"/>
      <c r="BG1449" s="29"/>
      <c r="BH1449" s="1"/>
      <c r="BI1449" s="29"/>
      <c r="BJ1449" s="1"/>
      <c r="BK1449" s="29"/>
      <c r="BL1449" s="1"/>
      <c r="BM1449" s="29"/>
      <c r="BN1449" s="1"/>
      <c r="BO1449" s="29"/>
      <c r="BP1449" s="1"/>
      <c r="BQ1449" s="29"/>
      <c r="BR1449" s="1"/>
      <c r="BS1449" s="29"/>
      <c r="BT1449" s="1"/>
      <c r="BU1449" s="1"/>
      <c r="BV1449" s="29"/>
      <c r="BW1449" s="1"/>
      <c r="BX1449" s="29"/>
      <c r="BY1449" s="33"/>
      <c r="BZ1449" s="29"/>
      <c r="CA1449" s="33"/>
      <c r="CB1449" s="29"/>
      <c r="CC1449" s="33"/>
    </row>
    <row r="1450" spans="1:81" s="60" customFormat="1" x14ac:dyDescent="0.35">
      <c r="A1450" s="1" t="s">
        <v>59</v>
      </c>
      <c r="B1450" s="1" t="s">
        <v>55</v>
      </c>
      <c r="C1450" s="1" t="s">
        <v>2460</v>
      </c>
      <c r="D1450" s="1" t="s">
        <v>2461</v>
      </c>
      <c r="E1450" s="1" t="s">
        <v>74</v>
      </c>
      <c r="F1450" s="1">
        <v>999925306</v>
      </c>
      <c r="G1450" s="1">
        <f>(K1450+P1450+J1450+M1450+O1450+Q1450)-H1450</f>
        <v>33</v>
      </c>
      <c r="H1450" s="1"/>
      <c r="I1450" s="30"/>
      <c r="J1450" s="1">
        <f>SUM(AR1450,BW1450,CA1450)</f>
        <v>0</v>
      </c>
      <c r="K1450" s="1">
        <f>SUM(AD1450,AF1450,AH1450,AJ1450,AN1450,AL1450,AP1450,AT1450,AV1450,AX1450,AZ1450,BD1450,BF1450,BH1450,BJ1450,BL1450,BN1450,BB1450)</f>
        <v>0</v>
      </c>
      <c r="L1450" s="1">
        <f>COUNT(AD1450,AF1450,AH1450,AJ1450,AL1450,AN1450,AP1450,AT1450,AV1450,AX1450,AZ1450,BB1450,BD1450,BF1450,BH1450,BJ1450,BL1450,BN1450)</f>
        <v>0</v>
      </c>
      <c r="M1450" s="1">
        <f>BP1450+BR1450</f>
        <v>33</v>
      </c>
      <c r="N1450" s="1"/>
      <c r="O1450" s="1">
        <f>BU1450</f>
        <v>0</v>
      </c>
      <c r="P1450" s="1">
        <f>AB1450+BY1450</f>
        <v>0</v>
      </c>
      <c r="Q1450" s="1">
        <f>BT1450+CC1450</f>
        <v>0</v>
      </c>
      <c r="R1450" s="70"/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70"/>
      <c r="AB1450" s="1"/>
      <c r="AC1450" s="29"/>
      <c r="AD1450" s="1"/>
      <c r="AE1450" s="29"/>
      <c r="AF1450" s="1"/>
      <c r="AG1450" s="29"/>
      <c r="AH1450" s="1"/>
      <c r="AI1450" s="29"/>
      <c r="AJ1450" s="1"/>
      <c r="AK1450" s="29"/>
      <c r="AL1450" s="1"/>
      <c r="AM1450" s="30"/>
      <c r="AN1450" s="1"/>
      <c r="AO1450" s="29"/>
      <c r="AP1450" s="1"/>
      <c r="AQ1450" s="30"/>
      <c r="AR1450" s="1"/>
      <c r="AS1450" s="30"/>
      <c r="AT1450" s="1"/>
      <c r="AU1450" s="30"/>
      <c r="AV1450" s="1"/>
      <c r="AW1450" s="30"/>
      <c r="AX1450" s="1"/>
      <c r="AY1450" s="30"/>
      <c r="AZ1450" s="1"/>
      <c r="BA1450" s="30"/>
      <c r="BB1450" s="1"/>
      <c r="BC1450" s="29"/>
      <c r="BD1450" s="1"/>
      <c r="BE1450" s="30"/>
      <c r="BF1450" s="1"/>
      <c r="BG1450" s="30"/>
      <c r="BH1450" s="1"/>
      <c r="BI1450" s="30"/>
      <c r="BJ1450" s="1"/>
      <c r="BK1450" s="30"/>
      <c r="BL1450" s="1"/>
      <c r="BM1450" s="30"/>
      <c r="BN1450" s="1"/>
      <c r="BO1450" s="30"/>
      <c r="BP1450" s="1"/>
      <c r="BQ1450" s="29"/>
      <c r="BR1450" s="1">
        <v>33</v>
      </c>
      <c r="BS1450" s="29" t="s">
        <v>175</v>
      </c>
      <c r="BT1450" s="1"/>
      <c r="BU1450" s="1"/>
      <c r="BV1450" s="29"/>
      <c r="BW1450" s="1"/>
      <c r="BX1450" s="29"/>
      <c r="BY1450" s="33"/>
      <c r="BZ1450" s="29"/>
      <c r="CA1450" s="33"/>
      <c r="CB1450" s="29"/>
      <c r="CC1450" s="33"/>
    </row>
    <row r="1451" spans="1:81" s="60" customFormat="1" x14ac:dyDescent="0.35">
      <c r="A1451" s="1" t="s">
        <v>59</v>
      </c>
      <c r="B1451" s="1" t="s">
        <v>55</v>
      </c>
      <c r="C1451" s="1" t="s">
        <v>1393</v>
      </c>
      <c r="D1451" s="1" t="s">
        <v>3100</v>
      </c>
      <c r="E1451" s="1" t="s">
        <v>74</v>
      </c>
      <c r="F1451" s="1">
        <v>999926870</v>
      </c>
      <c r="G1451" s="1">
        <f>(K1451+P1451+J1451+M1451+O1451+Q1451)-H1451</f>
        <v>33</v>
      </c>
      <c r="H1451" s="1"/>
      <c r="I1451" s="30"/>
      <c r="J1451" s="1">
        <f>SUM(AR1451,BW1451,CA1451)</f>
        <v>0</v>
      </c>
      <c r="K1451" s="1">
        <f>SUM(AD1451,AF1451,AH1451,AJ1451,AN1451,AL1451,AP1451,AT1451,AV1451,AX1451,AZ1451,BD1451,BF1451,BH1451,BJ1451,BL1451,BN1451,BB1451)</f>
        <v>0</v>
      </c>
      <c r="L1451" s="1">
        <f>COUNT(AD1451,AF1451,AH1451,AJ1451,AL1451,AN1451,AP1451,AT1451,AV1451,AX1451,AZ1451,BB1451,BD1451,BF1451,BH1451,BJ1451,BL1451,BN1451)</f>
        <v>0</v>
      </c>
      <c r="M1451" s="1">
        <f>BP1451+BR1451</f>
        <v>33</v>
      </c>
      <c r="N1451" s="1"/>
      <c r="O1451" s="1">
        <f>BU1451</f>
        <v>0</v>
      </c>
      <c r="P1451" s="1">
        <f>AB1451+BY1451</f>
        <v>0</v>
      </c>
      <c r="Q1451" s="1">
        <f>BT1451+CC1451</f>
        <v>0</v>
      </c>
      <c r="R1451" s="70"/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70"/>
      <c r="AB1451" s="1"/>
      <c r="AC1451" s="29"/>
      <c r="AD1451" s="1"/>
      <c r="AE1451" s="29"/>
      <c r="AF1451" s="1"/>
      <c r="AG1451" s="29"/>
      <c r="AH1451" s="1"/>
      <c r="AI1451" s="29"/>
      <c r="AJ1451" s="1"/>
      <c r="AK1451" s="29"/>
      <c r="AL1451" s="1"/>
      <c r="AM1451" s="30"/>
      <c r="AN1451" s="1"/>
      <c r="AO1451" s="29"/>
      <c r="AP1451" s="1"/>
      <c r="AQ1451" s="30"/>
      <c r="AR1451" s="1"/>
      <c r="AS1451" s="30"/>
      <c r="AT1451" s="1"/>
      <c r="AU1451" s="30"/>
      <c r="AV1451" s="1"/>
      <c r="AW1451" s="30"/>
      <c r="AX1451" s="1"/>
      <c r="AY1451" s="30"/>
      <c r="AZ1451" s="1"/>
      <c r="BA1451" s="30"/>
      <c r="BB1451" s="1"/>
      <c r="BC1451" s="29"/>
      <c r="BD1451" s="1"/>
      <c r="BE1451" s="30"/>
      <c r="BF1451" s="1"/>
      <c r="BG1451" s="30"/>
      <c r="BH1451" s="1"/>
      <c r="BI1451" s="30"/>
      <c r="BJ1451" s="1"/>
      <c r="BK1451" s="30"/>
      <c r="BL1451" s="1"/>
      <c r="BM1451" s="30"/>
      <c r="BN1451" s="1"/>
      <c r="BO1451" s="30"/>
      <c r="BP1451" s="1">
        <v>33</v>
      </c>
      <c r="BQ1451" s="29" t="s">
        <v>175</v>
      </c>
      <c r="BR1451" s="1"/>
      <c r="BS1451" s="29"/>
      <c r="BT1451" s="1"/>
      <c r="BU1451" s="1"/>
      <c r="BV1451" s="29"/>
      <c r="BW1451" s="1"/>
      <c r="BX1451" s="29"/>
      <c r="BY1451" s="33"/>
      <c r="BZ1451" s="29"/>
      <c r="CA1451" s="33"/>
      <c r="CB1451" s="29"/>
      <c r="CC1451" s="33"/>
    </row>
    <row r="1452" spans="1:81" s="60" customFormat="1" x14ac:dyDescent="0.35">
      <c r="A1452" s="1" t="s">
        <v>59</v>
      </c>
      <c r="B1452" s="1" t="s">
        <v>55</v>
      </c>
      <c r="C1452" s="1" t="s">
        <v>3600</v>
      </c>
      <c r="D1452" s="1" t="s">
        <v>114</v>
      </c>
      <c r="E1452" s="1" t="s">
        <v>74</v>
      </c>
      <c r="F1452" s="1">
        <v>999928165</v>
      </c>
      <c r="G1452" s="1">
        <f>(K1452+P1452+J1452+M1452+O1452+Q1452)-H1452</f>
        <v>33</v>
      </c>
      <c r="H1452" s="1"/>
      <c r="I1452" s="30"/>
      <c r="J1452" s="1">
        <f>SUM(AR1452,BW1452,CA1452)</f>
        <v>0</v>
      </c>
      <c r="K1452" s="1">
        <f>SUM(AD1452,AF1452,AH1452,AJ1452,AN1452,AL1452,AP1452,AT1452,AV1452,AX1452,AZ1452,BD1452,BF1452,BH1452,BJ1452,BL1452,BN1452,BB1452)</f>
        <v>0</v>
      </c>
      <c r="L1452" s="1">
        <f>COUNT(AD1452,AF1452,AH1452,AJ1452,AL1452,AN1452,AP1452,AT1452,AV1452,AX1452,AZ1452,BB1452,BD1452,BF1452,BH1452,BJ1452,BL1452,BN1452)</f>
        <v>0</v>
      </c>
      <c r="M1452" s="1">
        <f>BP1452+BR1452</f>
        <v>33</v>
      </c>
      <c r="N1452" s="1"/>
      <c r="O1452" s="1">
        <f>BU1452</f>
        <v>0</v>
      </c>
      <c r="P1452" s="1">
        <f>AB1452+BY1452</f>
        <v>0</v>
      </c>
      <c r="Q1452" s="1">
        <f>BT1452+CC1452</f>
        <v>0</v>
      </c>
      <c r="R1452" s="70"/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0</v>
      </c>
      <c r="AA1452" s="70"/>
      <c r="AB1452" s="1"/>
      <c r="AC1452" s="29"/>
      <c r="AD1452" s="1"/>
      <c r="AE1452" s="29"/>
      <c r="AF1452" s="1"/>
      <c r="AG1452" s="29"/>
      <c r="AH1452" s="1"/>
      <c r="AI1452" s="29"/>
      <c r="AJ1452" s="1"/>
      <c r="AK1452" s="29"/>
      <c r="AL1452" s="1"/>
      <c r="AM1452" s="30"/>
      <c r="AN1452" s="1"/>
      <c r="AO1452" s="29"/>
      <c r="AP1452" s="1"/>
      <c r="AQ1452" s="30"/>
      <c r="AR1452" s="1"/>
      <c r="AS1452" s="30"/>
      <c r="AT1452" s="1"/>
      <c r="AU1452" s="30"/>
      <c r="AV1452" s="1"/>
      <c r="AW1452" s="30"/>
      <c r="AX1452" s="1"/>
      <c r="AY1452" s="30"/>
      <c r="AZ1452" s="1"/>
      <c r="BA1452" s="30"/>
      <c r="BB1452" s="1"/>
      <c r="BC1452" s="29"/>
      <c r="BD1452" s="1"/>
      <c r="BE1452" s="30"/>
      <c r="BF1452" s="1"/>
      <c r="BG1452" s="30"/>
      <c r="BH1452" s="1"/>
      <c r="BI1452" s="30"/>
      <c r="BJ1452" s="1"/>
      <c r="BK1452" s="30"/>
      <c r="BL1452" s="1"/>
      <c r="BM1452" s="30"/>
      <c r="BN1452" s="1"/>
      <c r="BO1452" s="30"/>
      <c r="BP1452" s="1"/>
      <c r="BQ1452" s="29"/>
      <c r="BR1452" s="1">
        <v>33</v>
      </c>
      <c r="BS1452" s="29" t="s">
        <v>175</v>
      </c>
      <c r="BT1452" s="1"/>
      <c r="BU1452" s="1"/>
      <c r="BV1452" s="29"/>
      <c r="BW1452" s="1"/>
      <c r="BX1452" s="29"/>
      <c r="BY1452" s="33"/>
      <c r="BZ1452" s="29"/>
      <c r="CA1452" s="33"/>
      <c r="CB1452" s="29"/>
      <c r="CC1452" s="33"/>
    </row>
    <row r="1453" spans="1:81" s="60" customFormat="1" x14ac:dyDescent="0.35">
      <c r="A1453" s="33" t="s">
        <v>59</v>
      </c>
      <c r="B1453" s="33" t="s">
        <v>55</v>
      </c>
      <c r="C1453" s="33" t="s">
        <v>1841</v>
      </c>
      <c r="D1453" s="33" t="s">
        <v>206</v>
      </c>
      <c r="E1453" s="33" t="s">
        <v>74</v>
      </c>
      <c r="F1453" s="33">
        <v>999928619</v>
      </c>
      <c r="G1453" s="1">
        <f>(K1453+P1453+J1453+M1453+O1453+Q1453)-H1453</f>
        <v>32</v>
      </c>
      <c r="H1453" s="33"/>
      <c r="I1453" s="66"/>
      <c r="J1453" s="1">
        <f>SUM(AR1453,BW1453,CA1453)</f>
        <v>32</v>
      </c>
      <c r="K1453" s="1">
        <f>SUM(AD1453,AF1453,AH1453,AJ1453,AN1453,AL1453,AP1453,AT1453,AV1453,AX1453,AZ1453,BD1453,BF1453,BH1453,BJ1453,BL1453,BN1453,BB1453)</f>
        <v>0</v>
      </c>
      <c r="L1453" s="1">
        <f>COUNT(AD1453,AF1453,AH1453,AJ1453,AL1453,AN1453,AP1453,AT1453,AV1453,AX1453,AZ1453,BB1453,BD1453,BF1453,BH1453,BJ1453,BL1453,BN1453)</f>
        <v>0</v>
      </c>
      <c r="M1453" s="1">
        <f>BP1453+BR1453</f>
        <v>0</v>
      </c>
      <c r="N1453" s="1"/>
      <c r="O1453" s="1">
        <f>BU1453</f>
        <v>0</v>
      </c>
      <c r="P1453" s="1">
        <f>AB1453+BY1453</f>
        <v>0</v>
      </c>
      <c r="Q1453" s="1">
        <f>BT1453+CC1453</f>
        <v>0</v>
      </c>
      <c r="R1453" s="70"/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0</v>
      </c>
      <c r="AA1453" s="70"/>
      <c r="AB1453" s="33"/>
      <c r="AC1453" s="66"/>
      <c r="AD1453" s="33"/>
      <c r="AE1453" s="66"/>
      <c r="AF1453" s="33"/>
      <c r="AG1453" s="66"/>
      <c r="AH1453" s="33"/>
      <c r="AI1453" s="66"/>
      <c r="AJ1453" s="33"/>
      <c r="AK1453" s="66"/>
      <c r="AL1453" s="33"/>
      <c r="AM1453" s="66"/>
      <c r="AN1453" s="33"/>
      <c r="AO1453" s="66"/>
      <c r="AP1453" s="33"/>
      <c r="AQ1453" s="66"/>
      <c r="AR1453" s="33"/>
      <c r="AS1453" s="66"/>
      <c r="AT1453" s="33"/>
      <c r="AU1453" s="66"/>
      <c r="AV1453" s="33"/>
      <c r="AW1453" s="66"/>
      <c r="AX1453" s="33"/>
      <c r="AY1453" s="66"/>
      <c r="AZ1453" s="33"/>
      <c r="BA1453" s="66"/>
      <c r="BB1453" s="33"/>
      <c r="BC1453" s="66"/>
      <c r="BD1453" s="33"/>
      <c r="BE1453" s="66"/>
      <c r="BF1453" s="33"/>
      <c r="BG1453" s="66"/>
      <c r="BH1453" s="33"/>
      <c r="BI1453" s="66"/>
      <c r="BJ1453" s="33"/>
      <c r="BK1453" s="66"/>
      <c r="BL1453" s="33"/>
      <c r="BM1453" s="66"/>
      <c r="BN1453" s="33"/>
      <c r="BO1453" s="66"/>
      <c r="BP1453" s="33"/>
      <c r="BQ1453" s="66"/>
      <c r="BR1453" s="33"/>
      <c r="BS1453" s="66"/>
      <c r="BT1453" s="33"/>
      <c r="BU1453" s="33"/>
      <c r="BV1453" s="66"/>
      <c r="BW1453" s="33"/>
      <c r="BX1453" s="66"/>
      <c r="BY1453" s="33"/>
      <c r="BZ1453" s="29"/>
      <c r="CA1453" s="33">
        <v>32</v>
      </c>
      <c r="CB1453" s="29" t="s">
        <v>97</v>
      </c>
      <c r="CC1453" s="33"/>
    </row>
    <row r="1454" spans="1:81" s="60" customFormat="1" x14ac:dyDescent="0.35">
      <c r="A1454" s="33" t="s">
        <v>59</v>
      </c>
      <c r="B1454" s="33" t="s">
        <v>55</v>
      </c>
      <c r="C1454" s="33" t="s">
        <v>3706</v>
      </c>
      <c r="D1454" s="33" t="s">
        <v>1306</v>
      </c>
      <c r="E1454" s="33" t="s">
        <v>74</v>
      </c>
      <c r="F1454" s="33">
        <v>999921286</v>
      </c>
      <c r="G1454" s="1">
        <f>(K1454+P1454+J1454+M1454+O1454+Q1454)-H1454</f>
        <v>32</v>
      </c>
      <c r="H1454" s="33"/>
      <c r="I1454" s="66"/>
      <c r="J1454" s="1">
        <f>SUM(AR1454,BW1454,CA1454)</f>
        <v>32</v>
      </c>
      <c r="K1454" s="1">
        <f>SUM(AD1454,AF1454,AH1454,AJ1454,AN1454,AL1454,AP1454,AT1454,AV1454,AX1454,AZ1454,BD1454,BF1454,BH1454,BJ1454,BL1454,BN1454,BB1454)</f>
        <v>0</v>
      </c>
      <c r="L1454" s="1">
        <f>COUNT(AD1454,AF1454,AH1454,AJ1454,AL1454,AN1454,AP1454,AT1454,AV1454,AX1454,AZ1454,BB1454,BD1454,BF1454,BH1454,BJ1454,BL1454,BN1454)</f>
        <v>0</v>
      </c>
      <c r="M1454" s="1">
        <f>BP1454+BR1454</f>
        <v>0</v>
      </c>
      <c r="N1454" s="1"/>
      <c r="O1454" s="1">
        <f>BU1454</f>
        <v>0</v>
      </c>
      <c r="P1454" s="1">
        <f>AB1454+BY1454</f>
        <v>0</v>
      </c>
      <c r="Q1454" s="1">
        <f>BT1454+CC1454</f>
        <v>0</v>
      </c>
      <c r="R1454" s="70"/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0</v>
      </c>
      <c r="AA1454" s="70"/>
      <c r="AB1454" s="33"/>
      <c r="AC1454" s="66"/>
      <c r="AD1454" s="33"/>
      <c r="AE1454" s="66"/>
      <c r="AF1454" s="33"/>
      <c r="AG1454" s="66"/>
      <c r="AH1454" s="33"/>
      <c r="AI1454" s="66"/>
      <c r="AJ1454" s="33"/>
      <c r="AK1454" s="66"/>
      <c r="AL1454" s="33"/>
      <c r="AM1454" s="66"/>
      <c r="AN1454" s="33"/>
      <c r="AO1454" s="66"/>
      <c r="AP1454" s="33"/>
      <c r="AQ1454" s="66"/>
      <c r="AR1454" s="33"/>
      <c r="AS1454" s="66"/>
      <c r="AT1454" s="33"/>
      <c r="AU1454" s="66"/>
      <c r="AV1454" s="33"/>
      <c r="AW1454" s="66"/>
      <c r="AX1454" s="33"/>
      <c r="AY1454" s="66"/>
      <c r="AZ1454" s="33"/>
      <c r="BA1454" s="66"/>
      <c r="BB1454" s="33"/>
      <c r="BC1454" s="66"/>
      <c r="BD1454" s="33"/>
      <c r="BE1454" s="66"/>
      <c r="BF1454" s="33"/>
      <c r="BG1454" s="66"/>
      <c r="BH1454" s="33"/>
      <c r="BI1454" s="66"/>
      <c r="BJ1454" s="33"/>
      <c r="BK1454" s="66"/>
      <c r="BL1454" s="33"/>
      <c r="BM1454" s="66"/>
      <c r="BN1454" s="33"/>
      <c r="BO1454" s="66"/>
      <c r="BP1454" s="33"/>
      <c r="BQ1454" s="66"/>
      <c r="BR1454" s="33"/>
      <c r="BS1454" s="66"/>
      <c r="BT1454" s="33"/>
      <c r="BU1454" s="33"/>
      <c r="BV1454" s="66"/>
      <c r="BW1454" s="33"/>
      <c r="BX1454" s="66"/>
      <c r="BY1454" s="33"/>
      <c r="BZ1454" s="29"/>
      <c r="CA1454" s="33">
        <v>32</v>
      </c>
      <c r="CB1454" s="29" t="s">
        <v>97</v>
      </c>
      <c r="CC1454" s="33"/>
    </row>
    <row r="1455" spans="1:81" s="60" customFormat="1" x14ac:dyDescent="0.35">
      <c r="A1455" s="33" t="s">
        <v>59</v>
      </c>
      <c r="B1455" s="33" t="s">
        <v>55</v>
      </c>
      <c r="C1455" s="33" t="s">
        <v>3707</v>
      </c>
      <c r="D1455" s="33" t="s">
        <v>116</v>
      </c>
      <c r="E1455" s="33" t="s">
        <v>74</v>
      </c>
      <c r="F1455" s="33">
        <v>999924379</v>
      </c>
      <c r="G1455" s="1">
        <f>(K1455+P1455+J1455+M1455+O1455+Q1455)-H1455</f>
        <v>32</v>
      </c>
      <c r="H1455" s="33"/>
      <c r="I1455" s="66"/>
      <c r="J1455" s="1">
        <f>SUM(AR1455,BW1455,CA1455)</f>
        <v>32</v>
      </c>
      <c r="K1455" s="1">
        <f>SUM(AD1455,AF1455,AH1455,AJ1455,AN1455,AL1455,AP1455,AT1455,AV1455,AX1455,AZ1455,BD1455,BF1455,BH1455,BJ1455,BL1455,BN1455,BB1455)</f>
        <v>0</v>
      </c>
      <c r="L1455" s="1">
        <f>COUNT(AD1455,AF1455,AH1455,AJ1455,AL1455,AN1455,AP1455,AT1455,AV1455,AX1455,AZ1455,BB1455,BD1455,BF1455,BH1455,BJ1455,BL1455,BN1455)</f>
        <v>0</v>
      </c>
      <c r="M1455" s="1">
        <f>BP1455+BR1455</f>
        <v>0</v>
      </c>
      <c r="N1455" s="1"/>
      <c r="O1455" s="1">
        <f>BU1455</f>
        <v>0</v>
      </c>
      <c r="P1455" s="1">
        <f>AB1455+BY1455</f>
        <v>0</v>
      </c>
      <c r="Q1455" s="1">
        <f>BT1455+CC1455</f>
        <v>0</v>
      </c>
      <c r="R1455" s="70"/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70"/>
      <c r="AB1455" s="33"/>
      <c r="AC1455" s="66"/>
      <c r="AD1455" s="33"/>
      <c r="AE1455" s="66"/>
      <c r="AF1455" s="33"/>
      <c r="AG1455" s="66"/>
      <c r="AH1455" s="33"/>
      <c r="AI1455" s="66"/>
      <c r="AJ1455" s="33"/>
      <c r="AK1455" s="66"/>
      <c r="AL1455" s="33"/>
      <c r="AM1455" s="66"/>
      <c r="AN1455" s="33"/>
      <c r="AO1455" s="66"/>
      <c r="AP1455" s="33"/>
      <c r="AQ1455" s="66"/>
      <c r="AR1455" s="33"/>
      <c r="AS1455" s="66"/>
      <c r="AT1455" s="33"/>
      <c r="AU1455" s="66"/>
      <c r="AV1455" s="33"/>
      <c r="AW1455" s="66"/>
      <c r="AX1455" s="33"/>
      <c r="AY1455" s="66"/>
      <c r="AZ1455" s="33"/>
      <c r="BA1455" s="66"/>
      <c r="BB1455" s="33"/>
      <c r="BC1455" s="66"/>
      <c r="BD1455" s="33"/>
      <c r="BE1455" s="66"/>
      <c r="BF1455" s="33"/>
      <c r="BG1455" s="66"/>
      <c r="BH1455" s="33"/>
      <c r="BI1455" s="66"/>
      <c r="BJ1455" s="33"/>
      <c r="BK1455" s="66"/>
      <c r="BL1455" s="33"/>
      <c r="BM1455" s="66"/>
      <c r="BN1455" s="33"/>
      <c r="BO1455" s="66"/>
      <c r="BP1455" s="33"/>
      <c r="BQ1455" s="66"/>
      <c r="BR1455" s="33"/>
      <c r="BS1455" s="66"/>
      <c r="BT1455" s="33"/>
      <c r="BU1455" s="33"/>
      <c r="BV1455" s="66"/>
      <c r="BW1455" s="33"/>
      <c r="BX1455" s="66"/>
      <c r="BY1455" s="33"/>
      <c r="BZ1455" s="29"/>
      <c r="CA1455" s="33">
        <v>32</v>
      </c>
      <c r="CB1455" s="29" t="s">
        <v>97</v>
      </c>
      <c r="CC1455" s="33"/>
    </row>
    <row r="1456" spans="1:81" s="60" customFormat="1" x14ac:dyDescent="0.35">
      <c r="A1456" s="34" t="s">
        <v>59</v>
      </c>
      <c r="B1456" s="1" t="s">
        <v>55</v>
      </c>
      <c r="C1456" s="1" t="s">
        <v>2453</v>
      </c>
      <c r="D1456" s="1" t="s">
        <v>2454</v>
      </c>
      <c r="E1456" s="1" t="s">
        <v>74</v>
      </c>
      <c r="F1456" s="1">
        <v>999925297</v>
      </c>
      <c r="G1456" s="1">
        <f>(K1456+P1456+J1456+M1456+O1456+Q1456)-H1456</f>
        <v>32</v>
      </c>
      <c r="H1456" s="1">
        <f>(J1456+K1456+M1456+N1456+O1456+P1456+Q1456)*0.5</f>
        <v>32</v>
      </c>
      <c r="I1456" s="30"/>
      <c r="J1456" s="1">
        <f>SUM(AR1456,BW1456,CA1456)</f>
        <v>0</v>
      </c>
      <c r="K1456" s="1">
        <f>SUM(AD1456,AF1456,AH1456,AJ1456,AN1456,AL1456,AP1456,AT1456,AV1456,AX1456,AZ1456,BD1456,BF1456,BH1456,BJ1456,BL1456,BN1456,BB1456)</f>
        <v>0</v>
      </c>
      <c r="L1456" s="1">
        <f>COUNT(AD1456,AF1456,AH1456,AJ1456,AL1456,AN1456,AP1456,AT1456,AV1456,AX1456,AZ1456,BB1456,BD1456,BF1456,BH1456,BJ1456,BL1456,BN1456)</f>
        <v>0</v>
      </c>
      <c r="M1456" s="1">
        <f>BP1456+BR1456</f>
        <v>0</v>
      </c>
      <c r="N1456" s="1"/>
      <c r="O1456" s="1">
        <f>BU1456</f>
        <v>0</v>
      </c>
      <c r="P1456" s="1">
        <f>AB1456+BY1456</f>
        <v>64</v>
      </c>
      <c r="Q1456" s="1">
        <f>BT1456+CC1456</f>
        <v>0</v>
      </c>
      <c r="R1456" s="70"/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0</v>
      </c>
      <c r="Z1456" s="1">
        <v>0</v>
      </c>
      <c r="AA1456" s="70"/>
      <c r="AB1456" s="1">
        <v>64</v>
      </c>
      <c r="AC1456" s="29"/>
      <c r="AD1456" s="1"/>
      <c r="AE1456" s="29"/>
      <c r="AF1456" s="1"/>
      <c r="AG1456" s="29"/>
      <c r="AH1456" s="1"/>
      <c r="AI1456" s="29"/>
      <c r="AJ1456" s="1"/>
      <c r="AK1456" s="29"/>
      <c r="AL1456" s="1"/>
      <c r="AM1456" s="29"/>
      <c r="AN1456" s="1"/>
      <c r="AO1456" s="29"/>
      <c r="AP1456" s="1"/>
      <c r="AQ1456" s="29"/>
      <c r="AR1456" s="1"/>
      <c r="AS1456" s="29"/>
      <c r="AT1456" s="1"/>
      <c r="AU1456" s="29"/>
      <c r="AV1456" s="1"/>
      <c r="AW1456" s="29"/>
      <c r="AX1456" s="1"/>
      <c r="AY1456" s="29"/>
      <c r="AZ1456" s="1"/>
      <c r="BA1456" s="29"/>
      <c r="BB1456" s="1"/>
      <c r="BC1456" s="29"/>
      <c r="BD1456" s="1"/>
      <c r="BE1456" s="29"/>
      <c r="BF1456" s="1"/>
      <c r="BG1456" s="29"/>
      <c r="BH1456" s="1"/>
      <c r="BI1456" s="29"/>
      <c r="BJ1456" s="1"/>
      <c r="BK1456" s="29"/>
      <c r="BL1456" s="1"/>
      <c r="BM1456" s="29"/>
      <c r="BN1456" s="1"/>
      <c r="BO1456" s="29"/>
      <c r="BP1456" s="1"/>
      <c r="BQ1456" s="29"/>
      <c r="BR1456" s="1"/>
      <c r="BS1456" s="29"/>
      <c r="BT1456" s="1"/>
      <c r="BU1456" s="1"/>
      <c r="BV1456" s="29"/>
      <c r="BW1456" s="1"/>
      <c r="BX1456" s="29"/>
      <c r="BY1456" s="33"/>
      <c r="BZ1456" s="29"/>
      <c r="CA1456" s="33"/>
      <c r="CB1456" s="29"/>
      <c r="CC1456" s="33"/>
    </row>
    <row r="1457" spans="1:81" s="60" customFormat="1" x14ac:dyDescent="0.35">
      <c r="A1457" s="34" t="s">
        <v>59</v>
      </c>
      <c r="B1457" s="34" t="s">
        <v>55</v>
      </c>
      <c r="C1457" s="34" t="s">
        <v>793</v>
      </c>
      <c r="D1457" s="34" t="s">
        <v>647</v>
      </c>
      <c r="E1457" s="34" t="s">
        <v>74</v>
      </c>
      <c r="F1457" s="1">
        <v>999908753</v>
      </c>
      <c r="G1457" s="1">
        <f>(K1457+P1457+J1457+M1457+O1457+Q1457)-H1457</f>
        <v>31.5</v>
      </c>
      <c r="H1457" s="1">
        <f>(J1457+K1457+M1457+N1457+O1457+P1457+Q1457)*0.5</f>
        <v>31.5</v>
      </c>
      <c r="I1457" s="30"/>
      <c r="J1457" s="1">
        <f>SUM(AR1457,BW1457,CA1457)</f>
        <v>0</v>
      </c>
      <c r="K1457" s="1">
        <f>SUM(AD1457,AF1457,AH1457,AJ1457,AN1457,AL1457,AP1457,AT1457,AV1457,AX1457,AZ1457,BD1457,BF1457,BH1457,BJ1457,BL1457,BN1457,BB1457)</f>
        <v>63</v>
      </c>
      <c r="L1457" s="1">
        <f>COUNT(AD1457,AF1457,AH1457,AJ1457,AL1457,AN1457,AP1457,AT1457,AV1457,AX1457,AZ1457,BB1457,BD1457,BF1457,BH1457,BJ1457,BL1457,BN1457)</f>
        <v>1</v>
      </c>
      <c r="M1457" s="1">
        <f>BP1457+BR1457</f>
        <v>0</v>
      </c>
      <c r="N1457" s="1"/>
      <c r="O1457" s="1">
        <f>BU1457</f>
        <v>0</v>
      </c>
      <c r="P1457" s="1">
        <f>AB1457+BY1457</f>
        <v>0</v>
      </c>
      <c r="Q1457" s="1">
        <f>BT1457+CC1457</f>
        <v>0</v>
      </c>
      <c r="R1457" s="70"/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0</v>
      </c>
      <c r="Z1457" s="1">
        <v>0</v>
      </c>
      <c r="AA1457" s="70"/>
      <c r="AB1457" s="1"/>
      <c r="AC1457" s="29"/>
      <c r="AD1457" s="1"/>
      <c r="AE1457" s="29"/>
      <c r="AF1457" s="1"/>
      <c r="AG1457" s="29"/>
      <c r="AH1457" s="1"/>
      <c r="AI1457" s="29"/>
      <c r="AJ1457" s="1"/>
      <c r="AK1457" s="29"/>
      <c r="AL1457" s="1"/>
      <c r="AM1457" s="29"/>
      <c r="AN1457" s="1"/>
      <c r="AO1457" s="29"/>
      <c r="AP1457" s="1"/>
      <c r="AQ1457" s="29"/>
      <c r="AR1457" s="1"/>
      <c r="AS1457" s="29"/>
      <c r="AT1457" s="1"/>
      <c r="AU1457" s="29"/>
      <c r="AV1457" s="1"/>
      <c r="AW1457" s="29"/>
      <c r="AX1457" s="1"/>
      <c r="AY1457" s="29"/>
      <c r="AZ1457" s="1"/>
      <c r="BA1457" s="30"/>
      <c r="BB1457" s="1">
        <v>63</v>
      </c>
      <c r="BC1457" s="29"/>
      <c r="BD1457" s="1"/>
      <c r="BE1457" s="30"/>
      <c r="BF1457" s="1"/>
      <c r="BG1457" s="29"/>
      <c r="BH1457" s="1"/>
      <c r="BI1457" s="29"/>
      <c r="BJ1457" s="1"/>
      <c r="BK1457" s="29"/>
      <c r="BL1457" s="1"/>
      <c r="BM1457" s="29"/>
      <c r="BN1457" s="1"/>
      <c r="BO1457" s="29"/>
      <c r="BP1457" s="1"/>
      <c r="BQ1457" s="29"/>
      <c r="BR1457" s="1"/>
      <c r="BS1457" s="29"/>
      <c r="BT1457" s="1"/>
      <c r="BU1457" s="1"/>
      <c r="BV1457" s="29"/>
      <c r="BW1457" s="1"/>
      <c r="BX1457" s="29"/>
      <c r="BY1457" s="33"/>
      <c r="BZ1457" s="29"/>
      <c r="CA1457" s="33"/>
      <c r="CB1457" s="29"/>
      <c r="CC1457" s="33"/>
    </row>
    <row r="1458" spans="1:81" s="60" customFormat="1" x14ac:dyDescent="0.35">
      <c r="A1458" s="34" t="s">
        <v>59</v>
      </c>
      <c r="B1458" s="33" t="s">
        <v>55</v>
      </c>
      <c r="C1458" s="33" t="s">
        <v>992</v>
      </c>
      <c r="D1458" s="33" t="s">
        <v>225</v>
      </c>
      <c r="E1458" s="33" t="s">
        <v>74</v>
      </c>
      <c r="F1458" s="1">
        <v>999915706</v>
      </c>
      <c r="G1458" s="1">
        <f>(K1458+P1458+J1458+M1458+O1458+Q1458)-H1458</f>
        <v>31.5</v>
      </c>
      <c r="H1458" s="1">
        <f>(J1458+K1458+M1458+N1458+O1458+P1458+Q1458)*0.5</f>
        <v>31.5</v>
      </c>
      <c r="I1458" s="30"/>
      <c r="J1458" s="1">
        <f>SUM(AR1458,BW1458,CA1458)</f>
        <v>0</v>
      </c>
      <c r="K1458" s="1">
        <f>SUM(AD1458,AF1458,AH1458,AJ1458,AN1458,AL1458,AP1458,AT1458,AV1458,AX1458,AZ1458,BD1458,BF1458,BH1458,BJ1458,BL1458,BN1458,BB1458)</f>
        <v>0</v>
      </c>
      <c r="L1458" s="1">
        <f>COUNT(AD1458,AF1458,AH1458,AJ1458,AL1458,AN1458,AP1458,AT1458,AV1458,AX1458,AZ1458,BB1458,BD1458,BF1458,BH1458,BJ1458,BL1458,BN1458)</f>
        <v>0</v>
      </c>
      <c r="M1458" s="1">
        <f>BP1458+BR1458</f>
        <v>63</v>
      </c>
      <c r="N1458" s="1"/>
      <c r="O1458" s="1">
        <f>BU1458</f>
        <v>0</v>
      </c>
      <c r="P1458" s="1">
        <f>AB1458+BY1458</f>
        <v>0</v>
      </c>
      <c r="Q1458" s="1">
        <f>BT1458+CC1458</f>
        <v>0</v>
      </c>
      <c r="R1458" s="70"/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0</v>
      </c>
      <c r="Z1458" s="1">
        <v>0</v>
      </c>
      <c r="AA1458" s="70"/>
      <c r="AB1458" s="1"/>
      <c r="AC1458" s="29"/>
      <c r="AD1458" s="1"/>
      <c r="AE1458" s="29"/>
      <c r="AF1458" s="1"/>
      <c r="AG1458" s="29"/>
      <c r="AH1458" s="1"/>
      <c r="AI1458" s="29"/>
      <c r="AJ1458" s="1"/>
      <c r="AK1458" s="29"/>
      <c r="AL1458" s="1"/>
      <c r="AM1458" s="29"/>
      <c r="AN1458" s="1"/>
      <c r="AO1458" s="29"/>
      <c r="AP1458" s="1"/>
      <c r="AQ1458" s="29"/>
      <c r="AR1458" s="1"/>
      <c r="AS1458" s="29"/>
      <c r="AT1458" s="1"/>
      <c r="AU1458" s="29"/>
      <c r="AV1458" s="1"/>
      <c r="AW1458" s="29"/>
      <c r="AX1458" s="1"/>
      <c r="AY1458" s="29"/>
      <c r="AZ1458" s="1"/>
      <c r="BA1458" s="29"/>
      <c r="BB1458" s="1"/>
      <c r="BC1458" s="29"/>
      <c r="BD1458" s="1"/>
      <c r="BE1458" s="29"/>
      <c r="BF1458" s="1"/>
      <c r="BG1458" s="29"/>
      <c r="BH1458" s="1"/>
      <c r="BI1458" s="29"/>
      <c r="BJ1458" s="1"/>
      <c r="BK1458" s="29"/>
      <c r="BL1458" s="1"/>
      <c r="BM1458" s="29"/>
      <c r="BN1458" s="1"/>
      <c r="BO1458" s="29"/>
      <c r="BP1458" s="1">
        <v>63</v>
      </c>
      <c r="BQ1458" s="29">
        <v>7</v>
      </c>
      <c r="BR1458" s="1"/>
      <c r="BS1458" s="29"/>
      <c r="BT1458" s="1"/>
      <c r="BU1458" s="1"/>
      <c r="BV1458" s="29"/>
      <c r="BW1458" s="1"/>
      <c r="BX1458" s="29"/>
      <c r="BY1458" s="33"/>
      <c r="BZ1458" s="29"/>
      <c r="CA1458" s="33"/>
      <c r="CB1458" s="29"/>
      <c r="CC1458" s="33"/>
    </row>
    <row r="1459" spans="1:81" s="60" customFormat="1" x14ac:dyDescent="0.35">
      <c r="A1459" s="34" t="s">
        <v>59</v>
      </c>
      <c r="B1459" s="33" t="s">
        <v>55</v>
      </c>
      <c r="C1459" s="33" t="s">
        <v>272</v>
      </c>
      <c r="D1459" s="33" t="s">
        <v>2625</v>
      </c>
      <c r="E1459" s="33" t="s">
        <v>74</v>
      </c>
      <c r="F1459" s="33">
        <v>999925712</v>
      </c>
      <c r="G1459" s="1">
        <f>(K1459+P1459+J1459+M1459+O1459+Q1459)-H1459</f>
        <v>31.5</v>
      </c>
      <c r="H1459" s="1">
        <f>(J1459+K1459+M1459+N1459+O1459+P1459+Q1459)*0.5</f>
        <v>31.5</v>
      </c>
      <c r="I1459" s="30"/>
      <c r="J1459" s="1">
        <f>SUM(AR1459,BW1459,CA1459)</f>
        <v>0</v>
      </c>
      <c r="K1459" s="1">
        <f>SUM(AD1459,AF1459,AH1459,AJ1459,AN1459,AL1459,AP1459,AT1459,AV1459,AX1459,AZ1459,BD1459,BF1459,BH1459,BJ1459,BL1459,BN1459,BB1459)</f>
        <v>63</v>
      </c>
      <c r="L1459" s="1">
        <f>COUNT(AD1459,AF1459,AH1459,AJ1459,AL1459,AN1459,AP1459,AT1459,AV1459,AX1459,AZ1459,BB1459,BD1459,BF1459,BH1459,BJ1459,BL1459,BN1459)</f>
        <v>1</v>
      </c>
      <c r="M1459" s="1">
        <f>BP1459+BR1459</f>
        <v>0</v>
      </c>
      <c r="N1459" s="1"/>
      <c r="O1459" s="1">
        <f>BU1459</f>
        <v>0</v>
      </c>
      <c r="P1459" s="1">
        <f>AB1459+BY1459</f>
        <v>0</v>
      </c>
      <c r="Q1459" s="1">
        <f>BT1459+CC1459</f>
        <v>0</v>
      </c>
      <c r="R1459" s="70"/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0</v>
      </c>
      <c r="AA1459" s="70"/>
      <c r="AB1459" s="1"/>
      <c r="AC1459" s="29"/>
      <c r="AD1459" s="1"/>
      <c r="AE1459" s="29"/>
      <c r="AF1459" s="1"/>
      <c r="AG1459" s="29"/>
      <c r="AH1459" s="1"/>
      <c r="AI1459" s="29"/>
      <c r="AJ1459" s="1"/>
      <c r="AK1459" s="29"/>
      <c r="AL1459" s="1"/>
      <c r="AM1459" s="29"/>
      <c r="AN1459" s="1"/>
      <c r="AO1459" s="29"/>
      <c r="AP1459" s="1"/>
      <c r="AQ1459" s="29"/>
      <c r="AR1459" s="1"/>
      <c r="AS1459" s="29"/>
      <c r="AT1459" s="1"/>
      <c r="AU1459" s="29"/>
      <c r="AV1459" s="1"/>
      <c r="AW1459" s="29"/>
      <c r="AX1459" s="1"/>
      <c r="AY1459" s="29"/>
      <c r="AZ1459" s="1"/>
      <c r="BA1459" s="29"/>
      <c r="BB1459" s="1"/>
      <c r="BC1459" s="29"/>
      <c r="BD1459" s="1"/>
      <c r="BE1459" s="29"/>
      <c r="BF1459" s="1">
        <v>63</v>
      </c>
      <c r="BG1459" s="29">
        <v>5</v>
      </c>
      <c r="BH1459" s="1"/>
      <c r="BI1459" s="29"/>
      <c r="BJ1459" s="1"/>
      <c r="BK1459" s="29"/>
      <c r="BL1459" s="1"/>
      <c r="BM1459" s="29"/>
      <c r="BN1459" s="1"/>
      <c r="BO1459" s="29"/>
      <c r="BP1459" s="1"/>
      <c r="BQ1459" s="29"/>
      <c r="BR1459" s="1"/>
      <c r="BS1459" s="29"/>
      <c r="BT1459" s="1"/>
      <c r="BU1459" s="1"/>
      <c r="BV1459" s="29"/>
      <c r="BW1459" s="1"/>
      <c r="BX1459" s="29"/>
      <c r="BY1459" s="33"/>
      <c r="BZ1459" s="29"/>
      <c r="CA1459" s="33"/>
      <c r="CB1459" s="29"/>
      <c r="CC1459" s="33"/>
    </row>
    <row r="1460" spans="1:81" s="60" customFormat="1" x14ac:dyDescent="0.35">
      <c r="A1460" s="1" t="s">
        <v>59</v>
      </c>
      <c r="B1460" s="1" t="s">
        <v>55</v>
      </c>
      <c r="C1460" s="1" t="s">
        <v>1067</v>
      </c>
      <c r="D1460" s="1" t="s">
        <v>1068</v>
      </c>
      <c r="E1460" s="1" t="s">
        <v>74</v>
      </c>
      <c r="F1460" s="1">
        <v>999916941</v>
      </c>
      <c r="G1460" s="1">
        <f>(K1460+P1460+J1460+M1460+O1460+Q1460)-H1460</f>
        <v>30</v>
      </c>
      <c r="H1460" s="33"/>
      <c r="I1460" s="30"/>
      <c r="J1460" s="1">
        <f>SUM(AR1460,BW1460,CA1460)</f>
        <v>0</v>
      </c>
      <c r="K1460" s="1">
        <f>SUM(AD1460,AF1460,AH1460,AJ1460,AN1460,AL1460,AP1460,AT1460,AV1460,AX1460,AZ1460,BD1460,BF1460,BH1460,BJ1460,BL1460,BN1460,BB1460)</f>
        <v>30</v>
      </c>
      <c r="L1460" s="1">
        <f>COUNT(AD1460,AF1460,AH1460,AJ1460,AL1460,AN1460,AP1460,AT1460,AV1460,AX1460,AZ1460,BB1460,BD1460,BF1460,BH1460,BJ1460,BL1460,BN1460)</f>
        <v>1</v>
      </c>
      <c r="M1460" s="1">
        <f>BP1460+BR1460</f>
        <v>0</v>
      </c>
      <c r="N1460" s="1"/>
      <c r="O1460" s="1">
        <f>BU1460</f>
        <v>0</v>
      </c>
      <c r="P1460" s="1">
        <f>AB1460+BY1460</f>
        <v>0</v>
      </c>
      <c r="Q1460" s="1">
        <f>BT1460+CC1460</f>
        <v>0</v>
      </c>
      <c r="R1460" s="70"/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70"/>
      <c r="AB1460" s="1"/>
      <c r="AC1460" s="29"/>
      <c r="AD1460" s="1"/>
      <c r="AE1460" s="29"/>
      <c r="AF1460" s="1"/>
      <c r="AG1460" s="29"/>
      <c r="AH1460" s="1"/>
      <c r="AI1460" s="29"/>
      <c r="AJ1460" s="1"/>
      <c r="AK1460" s="29"/>
      <c r="AL1460" s="1"/>
      <c r="AM1460" s="29"/>
      <c r="AN1460" s="1"/>
      <c r="AO1460" s="29"/>
      <c r="AP1460" s="1"/>
      <c r="AQ1460" s="29"/>
      <c r="AR1460" s="1"/>
      <c r="AS1460" s="29"/>
      <c r="AT1460" s="1"/>
      <c r="AU1460" s="29"/>
      <c r="AV1460" s="1"/>
      <c r="AW1460" s="29"/>
      <c r="AX1460" s="1"/>
      <c r="AY1460" s="29"/>
      <c r="AZ1460" s="1"/>
      <c r="BA1460" s="29"/>
      <c r="BB1460" s="1"/>
      <c r="BC1460" s="29"/>
      <c r="BD1460" s="1"/>
      <c r="BE1460" s="29"/>
      <c r="BF1460" s="1"/>
      <c r="BG1460" s="29"/>
      <c r="BH1460" s="1"/>
      <c r="BI1460" s="29"/>
      <c r="BJ1460" s="1"/>
      <c r="BK1460" s="29"/>
      <c r="BL1460" s="1"/>
      <c r="BM1460" s="29"/>
      <c r="BN1460" s="1">
        <v>30</v>
      </c>
      <c r="BO1460" s="29">
        <v>1</v>
      </c>
      <c r="BP1460" s="1"/>
      <c r="BQ1460" s="29"/>
      <c r="BR1460" s="1"/>
      <c r="BS1460" s="29"/>
      <c r="BT1460" s="1"/>
      <c r="BU1460" s="1"/>
      <c r="BV1460" s="29"/>
      <c r="BW1460" s="1"/>
      <c r="BX1460" s="29"/>
      <c r="BY1460" s="33"/>
      <c r="BZ1460" s="29"/>
      <c r="CA1460" s="33"/>
      <c r="CB1460" s="29"/>
      <c r="CC1460" s="33"/>
    </row>
    <row r="1461" spans="1:81" s="60" customFormat="1" x14ac:dyDescent="0.35">
      <c r="A1461" s="1" t="s">
        <v>59</v>
      </c>
      <c r="B1461" s="1" t="s">
        <v>55</v>
      </c>
      <c r="C1461" s="1" t="s">
        <v>1738</v>
      </c>
      <c r="D1461" s="1" t="s">
        <v>1739</v>
      </c>
      <c r="E1461" s="1" t="s">
        <v>74</v>
      </c>
      <c r="F1461" s="1">
        <v>999921899</v>
      </c>
      <c r="G1461" s="1">
        <f>(K1461+P1461+J1461+M1461+O1461+Q1461)-H1461</f>
        <v>29</v>
      </c>
      <c r="H1461" s="33"/>
      <c r="I1461" s="30"/>
      <c r="J1461" s="1">
        <f>SUM(AR1461,BW1461,CA1461)</f>
        <v>0</v>
      </c>
      <c r="K1461" s="1">
        <f>SUM(AD1461,AF1461,AH1461,AJ1461,AN1461,AL1461,AP1461,AT1461,AV1461,AX1461,AZ1461,BD1461,BF1461,BH1461,BJ1461,BL1461,BN1461,BB1461)</f>
        <v>29</v>
      </c>
      <c r="L1461" s="1">
        <f>COUNT(AD1461,AF1461,AH1461,AJ1461,AL1461,AN1461,AP1461,AT1461,AV1461,AX1461,AZ1461,BB1461,BD1461,BF1461,BH1461,BJ1461,BL1461,BN1461)</f>
        <v>1</v>
      </c>
      <c r="M1461" s="1">
        <f>BP1461+BR1461</f>
        <v>0</v>
      </c>
      <c r="N1461" s="1"/>
      <c r="O1461" s="1">
        <f>BU1461</f>
        <v>0</v>
      </c>
      <c r="P1461" s="1">
        <f>AB1461+BY1461</f>
        <v>0</v>
      </c>
      <c r="Q1461" s="1">
        <f>BT1461+CC1461</f>
        <v>0</v>
      </c>
      <c r="R1461" s="70"/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0</v>
      </c>
      <c r="AA1461" s="70"/>
      <c r="AB1461" s="1"/>
      <c r="AC1461" s="29"/>
      <c r="AD1461" s="1"/>
      <c r="AE1461" s="29"/>
      <c r="AF1461" s="1"/>
      <c r="AG1461" s="29"/>
      <c r="AH1461" s="1"/>
      <c r="AI1461" s="29"/>
      <c r="AJ1461" s="1"/>
      <c r="AK1461" s="29"/>
      <c r="AL1461" s="1"/>
      <c r="AM1461" s="29"/>
      <c r="AN1461" s="1"/>
      <c r="AO1461" s="29"/>
      <c r="AP1461" s="1">
        <v>29</v>
      </c>
      <c r="AQ1461" s="29" t="s">
        <v>175</v>
      </c>
      <c r="AR1461" s="1"/>
      <c r="AS1461" s="29"/>
      <c r="AT1461" s="1"/>
      <c r="AU1461" s="29"/>
      <c r="AV1461" s="1"/>
      <c r="AW1461" s="29"/>
      <c r="AX1461" s="1"/>
      <c r="AY1461" s="29"/>
      <c r="AZ1461" s="1"/>
      <c r="BA1461" s="29"/>
      <c r="BB1461" s="1"/>
      <c r="BC1461" s="29"/>
      <c r="BD1461" s="1"/>
      <c r="BE1461" s="29"/>
      <c r="BF1461" s="1"/>
      <c r="BG1461" s="29"/>
      <c r="BH1461" s="1"/>
      <c r="BI1461" s="29"/>
      <c r="BJ1461" s="1"/>
      <c r="BK1461" s="29"/>
      <c r="BL1461" s="1"/>
      <c r="BM1461" s="29"/>
      <c r="BN1461" s="1"/>
      <c r="BO1461" s="29"/>
      <c r="BP1461" s="1"/>
      <c r="BQ1461" s="29"/>
      <c r="BR1461" s="1"/>
      <c r="BS1461" s="29"/>
      <c r="BT1461" s="1"/>
      <c r="BU1461" s="1"/>
      <c r="BV1461" s="29"/>
      <c r="BW1461" s="1"/>
      <c r="BX1461" s="29"/>
      <c r="BY1461" s="33"/>
      <c r="BZ1461" s="29"/>
      <c r="CA1461" s="33"/>
      <c r="CB1461" s="29"/>
      <c r="CC1461" s="33"/>
    </row>
    <row r="1462" spans="1:81" s="60" customFormat="1" x14ac:dyDescent="0.35">
      <c r="A1462" s="1" t="s">
        <v>59</v>
      </c>
      <c r="B1462" s="1" t="s">
        <v>55</v>
      </c>
      <c r="C1462" s="1" t="s">
        <v>514</v>
      </c>
      <c r="D1462" s="1" t="s">
        <v>1485</v>
      </c>
      <c r="E1462" s="1" t="s">
        <v>74</v>
      </c>
      <c r="F1462" s="1">
        <v>999920471</v>
      </c>
      <c r="G1462" s="1">
        <f>(K1462+P1462+J1462+M1462+O1462+Q1462)-H1462</f>
        <v>29</v>
      </c>
      <c r="H1462" s="1"/>
      <c r="I1462" s="30"/>
      <c r="J1462" s="1">
        <f>SUM(AR1462,BW1462,CA1462)</f>
        <v>0</v>
      </c>
      <c r="K1462" s="1">
        <f>SUM(AD1462,AF1462,AH1462,AJ1462,AN1462,AL1462,AP1462,AT1462,AV1462,AX1462,AZ1462,BD1462,BF1462,BH1462,BJ1462,BL1462,BN1462,BB1462)</f>
        <v>29</v>
      </c>
      <c r="L1462" s="1">
        <f>COUNT(AD1462,AF1462,AH1462,AJ1462,AL1462,AN1462,AP1462,AT1462,AV1462,AX1462,AZ1462,BB1462,BD1462,BF1462,BH1462,BJ1462,BL1462,BN1462)</f>
        <v>1</v>
      </c>
      <c r="M1462" s="1">
        <f>BP1462+BR1462</f>
        <v>0</v>
      </c>
      <c r="N1462" s="1"/>
      <c r="O1462" s="1">
        <f>BU1462</f>
        <v>0</v>
      </c>
      <c r="P1462" s="1">
        <f>AB1462+BY1462</f>
        <v>0</v>
      </c>
      <c r="Q1462" s="1">
        <f>BT1462+CC1462</f>
        <v>0</v>
      </c>
      <c r="R1462" s="70"/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70"/>
      <c r="AB1462" s="1"/>
      <c r="AC1462" s="29"/>
      <c r="AD1462" s="1"/>
      <c r="AE1462" s="29"/>
      <c r="AF1462" s="1"/>
      <c r="AG1462" s="29"/>
      <c r="AH1462" s="1"/>
      <c r="AI1462" s="29"/>
      <c r="AJ1462" s="1"/>
      <c r="AK1462" s="29"/>
      <c r="AL1462" s="1"/>
      <c r="AM1462" s="29"/>
      <c r="AN1462" s="1"/>
      <c r="AO1462" s="29"/>
      <c r="AP1462" s="1">
        <v>29</v>
      </c>
      <c r="AQ1462" s="29" t="s">
        <v>175</v>
      </c>
      <c r="AR1462" s="1"/>
      <c r="AS1462" s="29"/>
      <c r="AT1462" s="1"/>
      <c r="AU1462" s="29"/>
      <c r="AV1462" s="1"/>
      <c r="AW1462" s="29"/>
      <c r="AX1462" s="1"/>
      <c r="AY1462" s="29"/>
      <c r="AZ1462" s="1"/>
      <c r="BA1462" s="29"/>
      <c r="BB1462" s="1"/>
      <c r="BC1462" s="29"/>
      <c r="BD1462" s="1"/>
      <c r="BE1462" s="29"/>
      <c r="BF1462" s="1"/>
      <c r="BG1462" s="29"/>
      <c r="BH1462" s="1"/>
      <c r="BI1462" s="29"/>
      <c r="BJ1462" s="1"/>
      <c r="BK1462" s="29"/>
      <c r="BL1462" s="1"/>
      <c r="BM1462" s="29"/>
      <c r="BN1462" s="1"/>
      <c r="BO1462" s="29"/>
      <c r="BP1462" s="1"/>
      <c r="BQ1462" s="29"/>
      <c r="BR1462" s="1"/>
      <c r="BS1462" s="29"/>
      <c r="BT1462" s="1"/>
      <c r="BU1462" s="1"/>
      <c r="BV1462" s="29"/>
      <c r="BW1462" s="1"/>
      <c r="BX1462" s="29"/>
      <c r="BY1462" s="33"/>
      <c r="BZ1462" s="29"/>
      <c r="CA1462" s="33"/>
      <c r="CB1462" s="29"/>
      <c r="CC1462" s="33"/>
    </row>
    <row r="1463" spans="1:81" s="60" customFormat="1" x14ac:dyDescent="0.35">
      <c r="A1463" s="1" t="s">
        <v>59</v>
      </c>
      <c r="B1463" s="1" t="s">
        <v>55</v>
      </c>
      <c r="C1463" s="1" t="s">
        <v>1263</v>
      </c>
      <c r="D1463" s="1" t="s">
        <v>1488</v>
      </c>
      <c r="E1463" s="1" t="s">
        <v>74</v>
      </c>
      <c r="F1463" s="1">
        <v>999920495</v>
      </c>
      <c r="G1463" s="1">
        <f>(K1463+P1463+J1463+M1463+O1463+Q1463)-H1463</f>
        <v>29</v>
      </c>
      <c r="H1463" s="1"/>
      <c r="I1463" s="30"/>
      <c r="J1463" s="1">
        <f>SUM(AR1463,BW1463,CA1463)</f>
        <v>0</v>
      </c>
      <c r="K1463" s="1">
        <f>SUM(AD1463,AF1463,AH1463,AJ1463,AN1463,AL1463,AP1463,AT1463,AV1463,AX1463,AZ1463,BD1463,BF1463,BH1463,BJ1463,BL1463,BN1463,BB1463)</f>
        <v>29</v>
      </c>
      <c r="L1463" s="1">
        <f>COUNT(AD1463,AF1463,AH1463,AJ1463,AL1463,AN1463,AP1463,AT1463,AV1463,AX1463,AZ1463,BB1463,BD1463,BF1463,BH1463,BJ1463,BL1463,BN1463)</f>
        <v>1</v>
      </c>
      <c r="M1463" s="1">
        <f>BP1463+BR1463</f>
        <v>0</v>
      </c>
      <c r="N1463" s="1"/>
      <c r="O1463" s="1">
        <f>BU1463</f>
        <v>0</v>
      </c>
      <c r="P1463" s="1">
        <f>AB1463+BY1463</f>
        <v>0</v>
      </c>
      <c r="Q1463" s="1">
        <f>BT1463+CC1463</f>
        <v>0</v>
      </c>
      <c r="R1463" s="70"/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0</v>
      </c>
      <c r="AA1463" s="70"/>
      <c r="AB1463" s="1"/>
      <c r="AC1463" s="29"/>
      <c r="AD1463" s="1"/>
      <c r="AE1463" s="29"/>
      <c r="AF1463" s="1"/>
      <c r="AG1463" s="29"/>
      <c r="AH1463" s="1"/>
      <c r="AI1463" s="29"/>
      <c r="AJ1463" s="1"/>
      <c r="AK1463" s="29"/>
      <c r="AL1463" s="1"/>
      <c r="AM1463" s="29"/>
      <c r="AN1463" s="1"/>
      <c r="AO1463" s="29"/>
      <c r="AP1463" s="1">
        <v>29</v>
      </c>
      <c r="AQ1463" s="29" t="s">
        <v>175</v>
      </c>
      <c r="AR1463" s="1"/>
      <c r="AS1463" s="29"/>
      <c r="AT1463" s="1"/>
      <c r="AU1463" s="29"/>
      <c r="AV1463" s="1"/>
      <c r="AW1463" s="29"/>
      <c r="AX1463" s="1"/>
      <c r="AY1463" s="29"/>
      <c r="AZ1463" s="1"/>
      <c r="BA1463" s="29"/>
      <c r="BB1463" s="1"/>
      <c r="BC1463" s="29"/>
      <c r="BD1463" s="1"/>
      <c r="BE1463" s="29"/>
      <c r="BF1463" s="1"/>
      <c r="BG1463" s="29"/>
      <c r="BH1463" s="1"/>
      <c r="BI1463" s="29"/>
      <c r="BJ1463" s="1"/>
      <c r="BK1463" s="29"/>
      <c r="BL1463" s="1"/>
      <c r="BM1463" s="29"/>
      <c r="BN1463" s="1"/>
      <c r="BO1463" s="29"/>
      <c r="BP1463" s="1"/>
      <c r="BQ1463" s="29"/>
      <c r="BR1463" s="1"/>
      <c r="BS1463" s="29"/>
      <c r="BT1463" s="1"/>
      <c r="BU1463" s="1"/>
      <c r="BV1463" s="29"/>
      <c r="BW1463" s="1"/>
      <c r="BX1463" s="29"/>
      <c r="BY1463" s="33"/>
      <c r="BZ1463" s="29"/>
      <c r="CA1463" s="33"/>
      <c r="CB1463" s="29"/>
      <c r="CC1463" s="33"/>
    </row>
    <row r="1464" spans="1:81" s="60" customFormat="1" x14ac:dyDescent="0.35">
      <c r="A1464" s="1" t="s">
        <v>59</v>
      </c>
      <c r="B1464" s="1" t="s">
        <v>55</v>
      </c>
      <c r="C1464" s="1" t="s">
        <v>2711</v>
      </c>
      <c r="D1464" s="1" t="s">
        <v>2712</v>
      </c>
      <c r="E1464" s="1" t="s">
        <v>74</v>
      </c>
      <c r="F1464" s="1">
        <v>999925908</v>
      </c>
      <c r="G1464" s="1">
        <f>(K1464+P1464+J1464+M1464+O1464+Q1464)-H1464</f>
        <v>29</v>
      </c>
      <c r="H1464" s="1"/>
      <c r="I1464" s="30"/>
      <c r="J1464" s="1">
        <f>SUM(AR1464,BW1464,CA1464)</f>
        <v>0</v>
      </c>
      <c r="K1464" s="1">
        <f>SUM(AD1464,AF1464,AH1464,AJ1464,AN1464,AL1464,AP1464,AT1464,AV1464,AX1464,AZ1464,BD1464,BF1464,BH1464,BJ1464,BL1464,BN1464,BB1464)</f>
        <v>29</v>
      </c>
      <c r="L1464" s="1">
        <f>COUNT(AD1464,AF1464,AH1464,AJ1464,AL1464,AN1464,AP1464,AT1464,AV1464,AX1464,AZ1464,BB1464,BD1464,BF1464,BH1464,BJ1464,BL1464,BN1464)</f>
        <v>1</v>
      </c>
      <c r="M1464" s="1">
        <f>BP1464+BR1464</f>
        <v>0</v>
      </c>
      <c r="N1464" s="1"/>
      <c r="O1464" s="1">
        <f>BU1464</f>
        <v>0</v>
      </c>
      <c r="P1464" s="1">
        <f>AB1464+BY1464</f>
        <v>0</v>
      </c>
      <c r="Q1464" s="1">
        <f>BT1464+CC1464</f>
        <v>0</v>
      </c>
      <c r="R1464" s="70"/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70"/>
      <c r="AB1464" s="1"/>
      <c r="AC1464" s="29"/>
      <c r="AD1464" s="1"/>
      <c r="AE1464" s="29"/>
      <c r="AF1464" s="1"/>
      <c r="AG1464" s="29"/>
      <c r="AH1464" s="1"/>
      <c r="AI1464" s="29"/>
      <c r="AJ1464" s="1"/>
      <c r="AK1464" s="29"/>
      <c r="AL1464" s="1"/>
      <c r="AM1464" s="29"/>
      <c r="AN1464" s="1"/>
      <c r="AO1464" s="29"/>
      <c r="AP1464" s="1">
        <v>29</v>
      </c>
      <c r="AQ1464" s="29" t="s">
        <v>175</v>
      </c>
      <c r="AR1464" s="1"/>
      <c r="AS1464" s="29"/>
      <c r="AT1464" s="1"/>
      <c r="AU1464" s="29"/>
      <c r="AV1464" s="1"/>
      <c r="AW1464" s="29"/>
      <c r="AX1464" s="1"/>
      <c r="AY1464" s="29"/>
      <c r="AZ1464" s="1"/>
      <c r="BA1464" s="29"/>
      <c r="BB1464" s="1"/>
      <c r="BC1464" s="29"/>
      <c r="BD1464" s="1"/>
      <c r="BE1464" s="29"/>
      <c r="BF1464" s="1"/>
      <c r="BG1464" s="29"/>
      <c r="BH1464" s="1"/>
      <c r="BI1464" s="29"/>
      <c r="BJ1464" s="1"/>
      <c r="BK1464" s="29"/>
      <c r="BL1464" s="1"/>
      <c r="BM1464" s="29"/>
      <c r="BN1464" s="1"/>
      <c r="BO1464" s="29"/>
      <c r="BP1464" s="1"/>
      <c r="BQ1464" s="29"/>
      <c r="BR1464" s="1"/>
      <c r="BS1464" s="29"/>
      <c r="BT1464" s="1"/>
      <c r="BU1464" s="1"/>
      <c r="BV1464" s="29"/>
      <c r="BW1464" s="1"/>
      <c r="BX1464" s="29"/>
      <c r="BY1464" s="33"/>
      <c r="BZ1464" s="29"/>
      <c r="CA1464" s="33"/>
      <c r="CB1464" s="29"/>
      <c r="CC1464" s="33"/>
    </row>
    <row r="1465" spans="1:81" s="60" customFormat="1" x14ac:dyDescent="0.35">
      <c r="A1465" s="1" t="s">
        <v>59</v>
      </c>
      <c r="B1465" s="1" t="s">
        <v>55</v>
      </c>
      <c r="C1465" s="1" t="s">
        <v>2842</v>
      </c>
      <c r="D1465" s="1" t="s">
        <v>2843</v>
      </c>
      <c r="E1465" s="1" t="s">
        <v>74</v>
      </c>
      <c r="F1465" s="1">
        <v>999926255</v>
      </c>
      <c r="G1465" s="1">
        <f>(K1465+P1465+J1465+M1465+O1465+Q1465)-H1465</f>
        <v>29</v>
      </c>
      <c r="H1465" s="1"/>
      <c r="I1465" s="30"/>
      <c r="J1465" s="1">
        <f>SUM(AR1465,BW1465,CA1465)</f>
        <v>0</v>
      </c>
      <c r="K1465" s="1">
        <f>SUM(AD1465,AF1465,AH1465,AJ1465,AN1465,AL1465,AP1465,AT1465,AV1465,AX1465,AZ1465,BD1465,BF1465,BH1465,BJ1465,BL1465,BN1465,BB1465)</f>
        <v>29</v>
      </c>
      <c r="L1465" s="1">
        <f>COUNT(AD1465,AF1465,AH1465,AJ1465,AL1465,AN1465,AP1465,AT1465,AV1465,AX1465,AZ1465,BB1465,BD1465,BF1465,BH1465,BJ1465,BL1465,BN1465)</f>
        <v>1</v>
      </c>
      <c r="M1465" s="1">
        <f>BP1465+BR1465</f>
        <v>0</v>
      </c>
      <c r="N1465" s="1"/>
      <c r="O1465" s="1">
        <f>BU1465</f>
        <v>0</v>
      </c>
      <c r="P1465" s="1">
        <f>AB1465+BY1465</f>
        <v>0</v>
      </c>
      <c r="Q1465" s="1">
        <f>BT1465+CC1465</f>
        <v>0</v>
      </c>
      <c r="R1465" s="70"/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70"/>
      <c r="AB1465" s="1"/>
      <c r="AC1465" s="29"/>
      <c r="AD1465" s="1"/>
      <c r="AE1465" s="29"/>
      <c r="AF1465" s="1"/>
      <c r="AG1465" s="29"/>
      <c r="AH1465" s="1"/>
      <c r="AI1465" s="29"/>
      <c r="AJ1465" s="1"/>
      <c r="AK1465" s="29"/>
      <c r="AL1465" s="1"/>
      <c r="AM1465" s="29"/>
      <c r="AN1465" s="1"/>
      <c r="AO1465" s="29"/>
      <c r="AP1465" s="1">
        <v>29</v>
      </c>
      <c r="AQ1465" s="29" t="s">
        <v>175</v>
      </c>
      <c r="AR1465" s="1"/>
      <c r="AS1465" s="29"/>
      <c r="AT1465" s="1"/>
      <c r="AU1465" s="29"/>
      <c r="AV1465" s="1"/>
      <c r="AW1465" s="29"/>
      <c r="AX1465" s="1"/>
      <c r="AY1465" s="29"/>
      <c r="AZ1465" s="1"/>
      <c r="BA1465" s="29"/>
      <c r="BB1465" s="1"/>
      <c r="BC1465" s="29"/>
      <c r="BD1465" s="1"/>
      <c r="BE1465" s="29"/>
      <c r="BF1465" s="1"/>
      <c r="BG1465" s="29"/>
      <c r="BH1465" s="1"/>
      <c r="BI1465" s="29"/>
      <c r="BJ1465" s="1"/>
      <c r="BK1465" s="29"/>
      <c r="BL1465" s="1"/>
      <c r="BM1465" s="29"/>
      <c r="BN1465" s="1"/>
      <c r="BO1465" s="29"/>
      <c r="BP1465" s="1"/>
      <c r="BQ1465" s="29"/>
      <c r="BR1465" s="1"/>
      <c r="BS1465" s="29"/>
      <c r="BT1465" s="1"/>
      <c r="BU1465" s="1"/>
      <c r="BV1465" s="29"/>
      <c r="BW1465" s="1"/>
      <c r="BX1465" s="29"/>
      <c r="BY1465" s="33"/>
      <c r="BZ1465" s="29"/>
      <c r="CA1465" s="33"/>
      <c r="CB1465" s="29"/>
      <c r="CC1465" s="33"/>
    </row>
    <row r="1466" spans="1:81" s="60" customFormat="1" x14ac:dyDescent="0.35">
      <c r="A1466" s="34" t="s">
        <v>59</v>
      </c>
      <c r="B1466" s="1" t="s">
        <v>55</v>
      </c>
      <c r="C1466" s="1" t="s">
        <v>830</v>
      </c>
      <c r="D1466" s="1" t="s">
        <v>831</v>
      </c>
      <c r="E1466" s="1" t="s">
        <v>74</v>
      </c>
      <c r="F1466" s="36">
        <v>999909843</v>
      </c>
      <c r="G1466" s="1">
        <f>(K1466+P1466+J1466+M1466+O1466+Q1466)-H1466</f>
        <v>29</v>
      </c>
      <c r="H1466" s="1">
        <f>(J1466+K1466+M1466+N1466+O1466+P1466+Q1466)*0.5</f>
        <v>29</v>
      </c>
      <c r="I1466" s="30"/>
      <c r="J1466" s="1">
        <f>SUM(AR1466,BW1466,CA1466)</f>
        <v>0</v>
      </c>
      <c r="K1466" s="1">
        <f>SUM(AD1466,AF1466,AH1466,AJ1466,AN1466,AL1466,AP1466,AT1466,AV1466,AX1466,AZ1466,BD1466,BF1466,BH1466,BJ1466,BL1466,BN1466,BB1466)</f>
        <v>58</v>
      </c>
      <c r="L1466" s="1">
        <f>COUNT(AD1466,AF1466,AH1466,AJ1466,AL1466,AN1466,AP1466,AT1466,AV1466,AX1466,AZ1466,BB1466,BD1466,BF1466,BH1466,BJ1466,BL1466,BN1466)</f>
        <v>1</v>
      </c>
      <c r="M1466" s="1">
        <f>BP1466+BR1466</f>
        <v>0</v>
      </c>
      <c r="N1466" s="1"/>
      <c r="O1466" s="1">
        <f>BU1466</f>
        <v>0</v>
      </c>
      <c r="P1466" s="1">
        <f>AB1466+BY1466</f>
        <v>0</v>
      </c>
      <c r="Q1466" s="1">
        <f>BT1466+CC1466</f>
        <v>0</v>
      </c>
      <c r="R1466" s="70"/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0</v>
      </c>
      <c r="AA1466" s="70"/>
      <c r="AB1466" s="1"/>
      <c r="AC1466" s="29"/>
      <c r="AD1466" s="1"/>
      <c r="AE1466" s="29"/>
      <c r="AF1466" s="1"/>
      <c r="AG1466" s="29"/>
      <c r="AH1466" s="1"/>
      <c r="AI1466" s="29"/>
      <c r="AJ1466" s="1"/>
      <c r="AK1466" s="29"/>
      <c r="AL1466" s="1"/>
      <c r="AM1466" s="29"/>
      <c r="AN1466" s="1"/>
      <c r="AO1466" s="29"/>
      <c r="AP1466" s="1"/>
      <c r="AQ1466" s="29"/>
      <c r="AR1466" s="1"/>
      <c r="AS1466" s="29"/>
      <c r="AT1466" s="1">
        <v>58</v>
      </c>
      <c r="AU1466" s="29">
        <v>6</v>
      </c>
      <c r="AV1466" s="1"/>
      <c r="AW1466" s="29"/>
      <c r="AX1466" s="1"/>
      <c r="AY1466" s="29"/>
      <c r="AZ1466" s="1"/>
      <c r="BA1466" s="29"/>
      <c r="BB1466" s="1"/>
      <c r="BC1466" s="29"/>
      <c r="BD1466" s="1"/>
      <c r="BE1466" s="29"/>
      <c r="BF1466" s="1"/>
      <c r="BG1466" s="29"/>
      <c r="BH1466" s="1"/>
      <c r="BI1466" s="29"/>
      <c r="BJ1466" s="1"/>
      <c r="BK1466" s="29"/>
      <c r="BL1466" s="1"/>
      <c r="BM1466" s="29"/>
      <c r="BN1466" s="1"/>
      <c r="BO1466" s="29"/>
      <c r="BP1466" s="1"/>
      <c r="BQ1466" s="29"/>
      <c r="BR1466" s="1"/>
      <c r="BS1466" s="29"/>
      <c r="BT1466" s="1"/>
      <c r="BU1466" s="1"/>
      <c r="BV1466" s="29"/>
      <c r="BW1466" s="1"/>
      <c r="BX1466" s="29"/>
      <c r="BY1466" s="33"/>
      <c r="BZ1466" s="29"/>
      <c r="CA1466" s="33"/>
      <c r="CB1466" s="29"/>
      <c r="CC1466" s="33"/>
    </row>
    <row r="1467" spans="1:81" s="60" customFormat="1" x14ac:dyDescent="0.35">
      <c r="A1467" s="34" t="s">
        <v>59</v>
      </c>
      <c r="B1467" s="1" t="s">
        <v>55</v>
      </c>
      <c r="C1467" s="1" t="s">
        <v>2488</v>
      </c>
      <c r="D1467" s="1" t="s">
        <v>1647</v>
      </c>
      <c r="E1467" s="1" t="s">
        <v>74</v>
      </c>
      <c r="F1467" s="1">
        <v>999926879</v>
      </c>
      <c r="G1467" s="1">
        <f>(K1467+P1467+J1467+M1467+O1467+Q1467)-H1467</f>
        <v>29</v>
      </c>
      <c r="H1467" s="1">
        <f>(J1467+K1467+M1467+N1467+O1467+P1467+Q1467)*0.5</f>
        <v>29</v>
      </c>
      <c r="I1467" s="30"/>
      <c r="J1467" s="1">
        <f>SUM(AR1467,BW1467,CA1467)</f>
        <v>0</v>
      </c>
      <c r="K1467" s="1">
        <f>SUM(AD1467,AF1467,AH1467,AJ1467,AN1467,AL1467,AP1467,AT1467,AV1467,AX1467,AZ1467,BD1467,BF1467,BH1467,BJ1467,BL1467,BN1467,BB1467)</f>
        <v>58</v>
      </c>
      <c r="L1467" s="1">
        <f>COUNT(AD1467,AF1467,AH1467,AJ1467,AL1467,AN1467,AP1467,AT1467,AV1467,AX1467,AZ1467,BB1467,BD1467,BF1467,BH1467,BJ1467,BL1467,BN1467)</f>
        <v>1</v>
      </c>
      <c r="M1467" s="1">
        <f>BP1467+BR1467</f>
        <v>0</v>
      </c>
      <c r="N1467" s="1"/>
      <c r="O1467" s="1">
        <f>BU1467</f>
        <v>0</v>
      </c>
      <c r="P1467" s="1">
        <f>AB1467+BY1467</f>
        <v>0</v>
      </c>
      <c r="Q1467" s="1">
        <f>BT1467+CC1467</f>
        <v>0</v>
      </c>
      <c r="R1467" s="70"/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0</v>
      </c>
      <c r="Z1467" s="1">
        <v>0</v>
      </c>
      <c r="AA1467" s="70"/>
      <c r="AB1467" s="1"/>
      <c r="AC1467" s="29"/>
      <c r="AD1467" s="1"/>
      <c r="AE1467" s="29"/>
      <c r="AF1467" s="1"/>
      <c r="AG1467" s="29"/>
      <c r="AH1467" s="1"/>
      <c r="AI1467" s="29"/>
      <c r="AJ1467" s="1"/>
      <c r="AK1467" s="29"/>
      <c r="AL1467" s="1"/>
      <c r="AM1467" s="29"/>
      <c r="AN1467" s="1"/>
      <c r="AO1467" s="29"/>
      <c r="AP1467" s="1">
        <v>58</v>
      </c>
      <c r="AQ1467" s="29">
        <v>6</v>
      </c>
      <c r="AR1467" s="1"/>
      <c r="AS1467" s="29"/>
      <c r="AT1467" s="1"/>
      <c r="AU1467" s="29"/>
      <c r="AV1467" s="1"/>
      <c r="AW1467" s="29"/>
      <c r="AX1467" s="1"/>
      <c r="AY1467" s="29"/>
      <c r="AZ1467" s="1"/>
      <c r="BA1467" s="29"/>
      <c r="BB1467" s="1"/>
      <c r="BC1467" s="29"/>
      <c r="BD1467" s="1"/>
      <c r="BE1467" s="29"/>
      <c r="BF1467" s="1"/>
      <c r="BG1467" s="29"/>
      <c r="BH1467" s="1"/>
      <c r="BI1467" s="29"/>
      <c r="BJ1467" s="1"/>
      <c r="BK1467" s="29"/>
      <c r="BL1467" s="1"/>
      <c r="BM1467" s="29"/>
      <c r="BN1467" s="1"/>
      <c r="BO1467" s="29"/>
      <c r="BP1467" s="1"/>
      <c r="BQ1467" s="29"/>
      <c r="BR1467" s="1"/>
      <c r="BS1467" s="29"/>
      <c r="BT1467" s="1"/>
      <c r="BU1467" s="1"/>
      <c r="BV1467" s="29"/>
      <c r="BW1467" s="1"/>
      <c r="BX1467" s="29"/>
      <c r="BY1467" s="33"/>
      <c r="BZ1467" s="29"/>
      <c r="CA1467" s="33"/>
      <c r="CB1467" s="29"/>
      <c r="CC1467" s="33"/>
    </row>
    <row r="1468" spans="1:81" s="60" customFormat="1" x14ac:dyDescent="0.35">
      <c r="A1468" s="34" t="s">
        <v>59</v>
      </c>
      <c r="B1468" s="1" t="s">
        <v>55</v>
      </c>
      <c r="C1468" s="1" t="s">
        <v>1865</v>
      </c>
      <c r="D1468" s="1" t="s">
        <v>1866</v>
      </c>
      <c r="E1468" s="1" t="s">
        <v>74</v>
      </c>
      <c r="F1468" s="1">
        <v>999922529</v>
      </c>
      <c r="G1468" s="1">
        <f>(K1468+P1468+J1468+M1468+O1468+Q1468)-H1468</f>
        <v>27</v>
      </c>
      <c r="H1468" s="1">
        <f>(J1468+K1468+M1468+N1468+O1468+P1468+Q1468)*0.5</f>
        <v>27</v>
      </c>
      <c r="I1468" s="30"/>
      <c r="J1468" s="1">
        <f>SUM(AR1468,BW1468,CA1468)</f>
        <v>0</v>
      </c>
      <c r="K1468" s="1">
        <f>SUM(AD1468,AF1468,AH1468,AJ1468,AN1468,AL1468,AP1468,AT1468,AV1468,AX1468,AZ1468,BD1468,BF1468,BH1468,BJ1468,BL1468,BN1468,BB1468)</f>
        <v>54</v>
      </c>
      <c r="L1468" s="1">
        <f>COUNT(AD1468,AF1468,AH1468,AJ1468,AL1468,AN1468,AP1468,AT1468,AV1468,AX1468,AZ1468,BB1468,BD1468,BF1468,BH1468,BJ1468,BL1468,BN1468)</f>
        <v>1</v>
      </c>
      <c r="M1468" s="1">
        <f>BP1468+BR1468</f>
        <v>0</v>
      </c>
      <c r="N1468" s="1"/>
      <c r="O1468" s="1">
        <f>BU1468</f>
        <v>0</v>
      </c>
      <c r="P1468" s="1">
        <f>AB1468+BY1468</f>
        <v>0</v>
      </c>
      <c r="Q1468" s="1">
        <f>BT1468+CC1468</f>
        <v>0</v>
      </c>
      <c r="R1468" s="70"/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0</v>
      </c>
      <c r="Z1468" s="1">
        <v>0</v>
      </c>
      <c r="AA1468" s="70"/>
      <c r="AB1468" s="1"/>
      <c r="AC1468" s="29"/>
      <c r="AD1468" s="1"/>
      <c r="AE1468" s="29"/>
      <c r="AF1468" s="1"/>
      <c r="AG1468" s="29"/>
      <c r="AH1468" s="1"/>
      <c r="AI1468" s="29"/>
      <c r="AJ1468" s="1"/>
      <c r="AK1468" s="29"/>
      <c r="AL1468" s="1"/>
      <c r="AM1468" s="29"/>
      <c r="AN1468" s="1"/>
      <c r="AO1468" s="29"/>
      <c r="AP1468" s="1">
        <v>54</v>
      </c>
      <c r="AQ1468" s="29">
        <v>7</v>
      </c>
      <c r="AR1468" s="1"/>
      <c r="AS1468" s="29"/>
      <c r="AT1468" s="1"/>
      <c r="AU1468" s="29"/>
      <c r="AV1468" s="1"/>
      <c r="AW1468" s="29"/>
      <c r="AX1468" s="1"/>
      <c r="AY1468" s="29"/>
      <c r="AZ1468" s="1"/>
      <c r="BA1468" s="29"/>
      <c r="BB1468" s="1"/>
      <c r="BC1468" s="29"/>
      <c r="BD1468" s="1"/>
      <c r="BE1468" s="29"/>
      <c r="BF1468" s="1"/>
      <c r="BG1468" s="29"/>
      <c r="BH1468" s="1"/>
      <c r="BI1468" s="29"/>
      <c r="BJ1468" s="1"/>
      <c r="BK1468" s="29"/>
      <c r="BL1468" s="1"/>
      <c r="BM1468" s="29"/>
      <c r="BN1468" s="1"/>
      <c r="BO1468" s="29"/>
      <c r="BP1468" s="1"/>
      <c r="BQ1468" s="29"/>
      <c r="BR1468" s="1"/>
      <c r="BS1468" s="29"/>
      <c r="BT1468" s="1"/>
      <c r="BU1468" s="1"/>
      <c r="BV1468" s="29"/>
      <c r="BW1468" s="1"/>
      <c r="BX1468" s="29"/>
      <c r="BY1468" s="33"/>
      <c r="BZ1468" s="29"/>
      <c r="CA1468" s="33"/>
      <c r="CB1468" s="29"/>
      <c r="CC1468" s="33"/>
    </row>
    <row r="1469" spans="1:81" s="60" customFormat="1" x14ac:dyDescent="0.35">
      <c r="A1469" s="34" t="s">
        <v>59</v>
      </c>
      <c r="B1469" s="1" t="s">
        <v>55</v>
      </c>
      <c r="C1469" s="1" t="s">
        <v>1000</v>
      </c>
      <c r="D1469" s="1" t="s">
        <v>89</v>
      </c>
      <c r="E1469" s="1" t="s">
        <v>74</v>
      </c>
      <c r="F1469" s="1">
        <v>999924178</v>
      </c>
      <c r="G1469" s="1">
        <f>(K1469+P1469+J1469+M1469+O1469+Q1469)-H1469</f>
        <v>22.5</v>
      </c>
      <c r="H1469" s="1">
        <f>(J1469+K1469+M1469+N1469+O1469+P1469+Q1469)*0.5</f>
        <v>22.5</v>
      </c>
      <c r="I1469" s="30"/>
      <c r="J1469" s="1">
        <f>SUM(AR1469,BW1469,CA1469)</f>
        <v>0</v>
      </c>
      <c r="K1469" s="1">
        <f>SUM(AD1469,AF1469,AH1469,AJ1469,AN1469,AL1469,AP1469,AT1469,AV1469,AX1469,AZ1469,BD1469,BF1469,BH1469,BJ1469,BL1469,BN1469,BB1469)</f>
        <v>45</v>
      </c>
      <c r="L1469" s="1">
        <f>COUNT(AD1469,AF1469,AH1469,AJ1469,AL1469,AN1469,AP1469,AT1469,AV1469,AX1469,AZ1469,BB1469,BD1469,BF1469,BH1469,BJ1469,BL1469,BN1469)</f>
        <v>1</v>
      </c>
      <c r="M1469" s="1">
        <f>BP1469+BR1469</f>
        <v>0</v>
      </c>
      <c r="N1469" s="1"/>
      <c r="O1469" s="1">
        <f>BU1469</f>
        <v>0</v>
      </c>
      <c r="P1469" s="1">
        <f>AB1469+BY1469</f>
        <v>0</v>
      </c>
      <c r="Q1469" s="1">
        <f>BT1469+CC1469</f>
        <v>0</v>
      </c>
      <c r="R1469" s="70"/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70"/>
      <c r="AB1469" s="1"/>
      <c r="AC1469" s="29"/>
      <c r="AD1469" s="1"/>
      <c r="AE1469" s="29"/>
      <c r="AF1469" s="1"/>
      <c r="AG1469" s="29"/>
      <c r="AH1469" s="1"/>
      <c r="AI1469" s="29"/>
      <c r="AJ1469" s="1"/>
      <c r="AK1469" s="29"/>
      <c r="AL1469" s="1"/>
      <c r="AM1469" s="29"/>
      <c r="AN1469" s="1"/>
      <c r="AO1469" s="29"/>
      <c r="AP1469" s="1"/>
      <c r="AQ1469" s="29"/>
      <c r="AR1469" s="1"/>
      <c r="AS1469" s="29"/>
      <c r="AT1469" s="1"/>
      <c r="AU1469" s="29"/>
      <c r="AV1469" s="1"/>
      <c r="AW1469" s="29"/>
      <c r="AX1469" s="1"/>
      <c r="AY1469" s="29"/>
      <c r="AZ1469" s="1"/>
      <c r="BA1469" s="29"/>
      <c r="BB1469" s="1"/>
      <c r="BC1469" s="29"/>
      <c r="BD1469" s="1"/>
      <c r="BE1469" s="29"/>
      <c r="BF1469" s="1"/>
      <c r="BG1469" s="29"/>
      <c r="BH1469" s="1"/>
      <c r="BI1469" s="29"/>
      <c r="BJ1469" s="1"/>
      <c r="BK1469" s="29"/>
      <c r="BL1469" s="1">
        <v>45</v>
      </c>
      <c r="BM1469" s="29">
        <v>2</v>
      </c>
      <c r="BN1469" s="1"/>
      <c r="BO1469" s="29"/>
      <c r="BP1469" s="1"/>
      <c r="BQ1469" s="29"/>
      <c r="BR1469" s="1"/>
      <c r="BS1469" s="29"/>
      <c r="BT1469" s="1"/>
      <c r="BU1469" s="1"/>
      <c r="BV1469" s="29"/>
      <c r="BW1469" s="1"/>
      <c r="BX1469" s="29"/>
      <c r="BY1469" s="33"/>
      <c r="BZ1469" s="29"/>
      <c r="CA1469" s="33"/>
      <c r="CB1469" s="29"/>
      <c r="CC1469" s="33"/>
    </row>
    <row r="1470" spans="1:81" s="60" customFormat="1" x14ac:dyDescent="0.35">
      <c r="A1470" s="34" t="s">
        <v>59</v>
      </c>
      <c r="B1470" s="1" t="s">
        <v>55</v>
      </c>
      <c r="C1470" s="1" t="s">
        <v>316</v>
      </c>
      <c r="D1470" s="1" t="s">
        <v>2259</v>
      </c>
      <c r="E1470" s="1" t="s">
        <v>74</v>
      </c>
      <c r="F1470" s="1">
        <v>999924652</v>
      </c>
      <c r="G1470" s="1">
        <f>(K1470+P1470+J1470+M1470+O1470+Q1470)-H1470</f>
        <v>22</v>
      </c>
      <c r="H1470" s="1">
        <f>(J1470+K1470+M1470+N1470+O1470+P1470+Q1470)*0.5</f>
        <v>22</v>
      </c>
      <c r="I1470" s="30"/>
      <c r="J1470" s="1">
        <f>SUM(AR1470,BW1470,CA1470)</f>
        <v>44</v>
      </c>
      <c r="K1470" s="1">
        <f>SUM(AD1470,AF1470,AH1470,AJ1470,AN1470,AL1470,AP1470,AT1470,AV1470,AX1470,AZ1470,BD1470,BF1470,BH1470,BJ1470,BL1470,BN1470,BB1470)</f>
        <v>0</v>
      </c>
      <c r="L1470" s="1">
        <f>COUNT(AD1470,AF1470,AH1470,AJ1470,AL1470,AN1470,AP1470,AT1470,AV1470,AX1470,AZ1470,BB1470,BD1470,BF1470,BH1470,BJ1470,BL1470,BN1470)</f>
        <v>0</v>
      </c>
      <c r="M1470" s="1">
        <f>BP1470+BR1470</f>
        <v>0</v>
      </c>
      <c r="N1470" s="1"/>
      <c r="O1470" s="1">
        <f>BU1470</f>
        <v>0</v>
      </c>
      <c r="P1470" s="1">
        <f>AB1470+BY1470</f>
        <v>0</v>
      </c>
      <c r="Q1470" s="1">
        <f>BT1470+CC1470</f>
        <v>0</v>
      </c>
      <c r="R1470" s="70"/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70"/>
      <c r="AB1470" s="1"/>
      <c r="AC1470" s="29"/>
      <c r="AD1470" s="1"/>
      <c r="AE1470" s="29"/>
      <c r="AF1470" s="1"/>
      <c r="AG1470" s="29"/>
      <c r="AH1470" s="1"/>
      <c r="AI1470" s="29"/>
      <c r="AJ1470" s="1"/>
      <c r="AK1470" s="29"/>
      <c r="AL1470" s="1"/>
      <c r="AM1470" s="29"/>
      <c r="AN1470" s="1"/>
      <c r="AO1470" s="29"/>
      <c r="AP1470" s="1"/>
      <c r="AQ1470" s="29"/>
      <c r="AR1470" s="1"/>
      <c r="AS1470" s="29"/>
      <c r="AT1470" s="1"/>
      <c r="AU1470" s="29"/>
      <c r="AV1470" s="1"/>
      <c r="AW1470" s="29"/>
      <c r="AX1470" s="1"/>
      <c r="AY1470" s="29"/>
      <c r="AZ1470" s="1"/>
      <c r="BA1470" s="29"/>
      <c r="BB1470" s="1"/>
      <c r="BC1470" s="29"/>
      <c r="BD1470" s="1"/>
      <c r="BE1470" s="29"/>
      <c r="BF1470" s="1"/>
      <c r="BG1470" s="29"/>
      <c r="BH1470" s="1"/>
      <c r="BI1470" s="29"/>
      <c r="BJ1470" s="1"/>
      <c r="BK1470" s="29"/>
      <c r="BL1470" s="1"/>
      <c r="BM1470" s="29"/>
      <c r="BN1470" s="1"/>
      <c r="BO1470" s="29"/>
      <c r="BP1470" s="1"/>
      <c r="BQ1470" s="29"/>
      <c r="BR1470" s="1"/>
      <c r="BS1470" s="29"/>
      <c r="BT1470" s="1"/>
      <c r="BU1470" s="1"/>
      <c r="BV1470" s="29"/>
      <c r="BW1470" s="1"/>
      <c r="BX1470" s="29"/>
      <c r="BY1470" s="33"/>
      <c r="BZ1470" s="29"/>
      <c r="CA1470" s="33">
        <v>44</v>
      </c>
      <c r="CB1470" s="29">
        <v>7</v>
      </c>
      <c r="CC1470" s="33"/>
    </row>
    <row r="1471" spans="1:81" s="60" customFormat="1" x14ac:dyDescent="0.35">
      <c r="A1471" s="34" t="s">
        <v>59</v>
      </c>
      <c r="B1471" s="1" t="s">
        <v>55</v>
      </c>
      <c r="C1471" s="1" t="s">
        <v>1989</v>
      </c>
      <c r="D1471" s="1" t="s">
        <v>1990</v>
      </c>
      <c r="E1471" s="1" t="s">
        <v>74</v>
      </c>
      <c r="F1471" s="1">
        <v>999923207</v>
      </c>
      <c r="G1471" s="1">
        <f>(K1471+P1471+J1471+M1471+O1471+Q1471)-H1471</f>
        <v>19</v>
      </c>
      <c r="H1471" s="1">
        <f>(J1471+K1471+M1471+N1471+O1471+P1471+Q1471)*0.5</f>
        <v>19</v>
      </c>
      <c r="I1471" s="30"/>
      <c r="J1471" s="1">
        <f>SUM(AR1471,BW1471,CA1471)</f>
        <v>0</v>
      </c>
      <c r="K1471" s="1">
        <f>SUM(AD1471,AF1471,AH1471,AJ1471,AN1471,AL1471,AP1471,AT1471,AV1471,AX1471,AZ1471,BD1471,BF1471,BH1471,BJ1471,BL1471,BN1471,BB1471)</f>
        <v>38</v>
      </c>
      <c r="L1471" s="1">
        <f>COUNT(AD1471,AF1471,AH1471,AJ1471,AL1471,AN1471,AP1471,AT1471,AV1471,AX1471,AZ1471,BB1471,BD1471,BF1471,BH1471,BJ1471,BL1471,BN1471)</f>
        <v>1</v>
      </c>
      <c r="M1471" s="1">
        <f>BP1471+BR1471</f>
        <v>0</v>
      </c>
      <c r="N1471" s="1"/>
      <c r="O1471" s="1">
        <f>BU1471</f>
        <v>0</v>
      </c>
      <c r="P1471" s="1">
        <f>AB1471+BY1471</f>
        <v>0</v>
      </c>
      <c r="Q1471" s="1">
        <f>BT1471+CC1471</f>
        <v>0</v>
      </c>
      <c r="R1471" s="70"/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70"/>
      <c r="AB1471" s="1"/>
      <c r="AC1471" s="29"/>
      <c r="AD1471" s="1"/>
      <c r="AE1471" s="29"/>
      <c r="AF1471" s="1"/>
      <c r="AG1471" s="29"/>
      <c r="AH1471" s="1"/>
      <c r="AI1471" s="29"/>
      <c r="AJ1471" s="1"/>
      <c r="AK1471" s="29"/>
      <c r="AL1471" s="1"/>
      <c r="AM1471" s="29"/>
      <c r="AN1471" s="1"/>
      <c r="AO1471" s="29"/>
      <c r="AP1471" s="1">
        <v>38</v>
      </c>
      <c r="AQ1471" s="29" t="s">
        <v>97</v>
      </c>
      <c r="AR1471" s="1"/>
      <c r="AS1471" s="29"/>
      <c r="AT1471" s="1"/>
      <c r="AU1471" s="29"/>
      <c r="AV1471" s="1"/>
      <c r="AW1471" s="29"/>
      <c r="AX1471" s="1"/>
      <c r="AY1471" s="29"/>
      <c r="AZ1471" s="1"/>
      <c r="BA1471" s="29"/>
      <c r="BB1471" s="1"/>
      <c r="BC1471" s="29"/>
      <c r="BD1471" s="1"/>
      <c r="BE1471" s="29"/>
      <c r="BF1471" s="1"/>
      <c r="BG1471" s="29"/>
      <c r="BH1471" s="1"/>
      <c r="BI1471" s="29"/>
      <c r="BJ1471" s="1"/>
      <c r="BK1471" s="29"/>
      <c r="BL1471" s="1"/>
      <c r="BM1471" s="29"/>
      <c r="BN1471" s="1"/>
      <c r="BO1471" s="29"/>
      <c r="BP1471" s="1"/>
      <c r="BQ1471" s="29"/>
      <c r="BR1471" s="1"/>
      <c r="BS1471" s="29"/>
      <c r="BT1471" s="1"/>
      <c r="BU1471" s="1"/>
      <c r="BV1471" s="29"/>
      <c r="BW1471" s="1"/>
      <c r="BX1471" s="29"/>
      <c r="BY1471" s="33"/>
      <c r="BZ1471" s="29"/>
      <c r="CA1471" s="33"/>
      <c r="CB1471" s="29"/>
      <c r="CC1471" s="33"/>
    </row>
    <row r="1472" spans="1:81" s="60" customFormat="1" x14ac:dyDescent="0.35">
      <c r="A1472" s="34" t="s">
        <v>59</v>
      </c>
      <c r="B1472" s="1" t="s">
        <v>55</v>
      </c>
      <c r="C1472" s="1" t="s">
        <v>2394</v>
      </c>
      <c r="D1472" s="1" t="s">
        <v>2395</v>
      </c>
      <c r="E1472" s="1" t="s">
        <v>74</v>
      </c>
      <c r="F1472" s="1">
        <v>999925182</v>
      </c>
      <c r="G1472" s="1">
        <f>(K1472+P1472+J1472+M1472+O1472+Q1472)-H1472</f>
        <v>19</v>
      </c>
      <c r="H1472" s="1">
        <f>(J1472+K1472+M1472+N1472+O1472+P1472+Q1472)*0.5</f>
        <v>19</v>
      </c>
      <c r="I1472" s="30"/>
      <c r="J1472" s="1">
        <f>SUM(AR1472,BW1472,CA1472)</f>
        <v>0</v>
      </c>
      <c r="K1472" s="1">
        <f>SUM(AD1472,AF1472,AH1472,AJ1472,AN1472,AL1472,AP1472,AT1472,AV1472,AX1472,AZ1472,BD1472,BF1472,BH1472,BJ1472,BL1472,BN1472,BB1472)</f>
        <v>38</v>
      </c>
      <c r="L1472" s="1">
        <f>COUNT(AD1472,AF1472,AH1472,AJ1472,AL1472,AN1472,AP1472,AT1472,AV1472,AX1472,AZ1472,BB1472,BD1472,BF1472,BH1472,BJ1472,BL1472,BN1472)</f>
        <v>1</v>
      </c>
      <c r="M1472" s="1">
        <f>BP1472+BR1472</f>
        <v>0</v>
      </c>
      <c r="N1472" s="1"/>
      <c r="O1472" s="1">
        <f>BU1472</f>
        <v>0</v>
      </c>
      <c r="P1472" s="1">
        <f>AB1472+BY1472</f>
        <v>0</v>
      </c>
      <c r="Q1472" s="1">
        <f>BT1472+CC1472</f>
        <v>0</v>
      </c>
      <c r="R1472" s="70"/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70"/>
      <c r="AB1472" s="1"/>
      <c r="AC1472" s="29"/>
      <c r="AD1472" s="1"/>
      <c r="AE1472" s="29"/>
      <c r="AF1472" s="1"/>
      <c r="AG1472" s="29"/>
      <c r="AH1472" s="1"/>
      <c r="AI1472" s="29"/>
      <c r="AJ1472" s="1"/>
      <c r="AK1472" s="29"/>
      <c r="AL1472" s="1"/>
      <c r="AM1472" s="29"/>
      <c r="AN1472" s="1"/>
      <c r="AO1472" s="29"/>
      <c r="AP1472" s="1">
        <v>38</v>
      </c>
      <c r="AQ1472" s="29" t="s">
        <v>97</v>
      </c>
      <c r="AR1472" s="1"/>
      <c r="AS1472" s="29"/>
      <c r="AT1472" s="1"/>
      <c r="AU1472" s="29"/>
      <c r="AV1472" s="1"/>
      <c r="AW1472" s="29"/>
      <c r="AX1472" s="1"/>
      <c r="AY1472" s="29"/>
      <c r="AZ1472" s="1"/>
      <c r="BA1472" s="29"/>
      <c r="BB1472" s="1"/>
      <c r="BC1472" s="29"/>
      <c r="BD1472" s="1"/>
      <c r="BE1472" s="29"/>
      <c r="BF1472" s="1"/>
      <c r="BG1472" s="29"/>
      <c r="BH1472" s="1"/>
      <c r="BI1472" s="29"/>
      <c r="BJ1472" s="1"/>
      <c r="BK1472" s="29"/>
      <c r="BL1472" s="1"/>
      <c r="BM1472" s="29"/>
      <c r="BN1472" s="1"/>
      <c r="BO1472" s="29"/>
      <c r="BP1472" s="1"/>
      <c r="BQ1472" s="29"/>
      <c r="BR1472" s="1"/>
      <c r="BS1472" s="29"/>
      <c r="BT1472" s="1"/>
      <c r="BU1472" s="1"/>
      <c r="BV1472" s="29"/>
      <c r="BW1472" s="1"/>
      <c r="BX1472" s="29"/>
      <c r="BY1472" s="33"/>
      <c r="BZ1472" s="29"/>
      <c r="CA1472" s="33"/>
      <c r="CB1472" s="29"/>
      <c r="CC1472" s="33"/>
    </row>
    <row r="1473" spans="1:81" s="60" customFormat="1" x14ac:dyDescent="0.35">
      <c r="A1473" s="34" t="s">
        <v>59</v>
      </c>
      <c r="B1473" s="1" t="s">
        <v>55</v>
      </c>
      <c r="C1473" s="1" t="s">
        <v>2780</v>
      </c>
      <c r="D1473" s="1" t="s">
        <v>2781</v>
      </c>
      <c r="E1473" s="1" t="s">
        <v>74</v>
      </c>
      <c r="F1473" s="1">
        <v>999926114</v>
      </c>
      <c r="G1473" s="1">
        <f>(K1473+P1473+J1473+M1473+O1473+Q1473)-H1473</f>
        <v>19</v>
      </c>
      <c r="H1473" s="1">
        <f>(J1473+K1473+M1473+N1473+O1473+P1473+Q1473)*0.5</f>
        <v>19</v>
      </c>
      <c r="I1473" s="30"/>
      <c r="J1473" s="1">
        <f>SUM(AR1473,BW1473,CA1473)</f>
        <v>0</v>
      </c>
      <c r="K1473" s="1">
        <f>SUM(AD1473,AF1473,AH1473,AJ1473,AN1473,AL1473,AP1473,AT1473,AV1473,AX1473,AZ1473,BD1473,BF1473,BH1473,BJ1473,BL1473,BN1473,BB1473)</f>
        <v>38</v>
      </c>
      <c r="L1473" s="1">
        <f>COUNT(AD1473,AF1473,AH1473,AJ1473,AL1473,AN1473,AP1473,AT1473,AV1473,AX1473,AZ1473,BB1473,BD1473,BF1473,BH1473,BJ1473,BL1473,BN1473)</f>
        <v>1</v>
      </c>
      <c r="M1473" s="1">
        <f>BP1473+BR1473</f>
        <v>0</v>
      </c>
      <c r="N1473" s="1"/>
      <c r="O1473" s="1">
        <f>BU1473</f>
        <v>0</v>
      </c>
      <c r="P1473" s="1">
        <f>AB1473+BY1473</f>
        <v>0</v>
      </c>
      <c r="Q1473" s="1">
        <f>BT1473+CC1473</f>
        <v>0</v>
      </c>
      <c r="R1473" s="70"/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70"/>
      <c r="AB1473" s="1"/>
      <c r="AC1473" s="29"/>
      <c r="AD1473" s="1"/>
      <c r="AE1473" s="29"/>
      <c r="AF1473" s="1"/>
      <c r="AG1473" s="29"/>
      <c r="AH1473" s="1"/>
      <c r="AI1473" s="29"/>
      <c r="AJ1473" s="1"/>
      <c r="AK1473" s="29"/>
      <c r="AL1473" s="1">
        <v>38</v>
      </c>
      <c r="AM1473" s="29" t="s">
        <v>97</v>
      </c>
      <c r="AN1473" s="1"/>
      <c r="AO1473" s="29"/>
      <c r="AP1473" s="1"/>
      <c r="AQ1473" s="29"/>
      <c r="AR1473" s="1"/>
      <c r="AS1473" s="29"/>
      <c r="AT1473" s="1"/>
      <c r="AU1473" s="29"/>
      <c r="AV1473" s="1"/>
      <c r="AW1473" s="29"/>
      <c r="AX1473" s="1"/>
      <c r="AY1473" s="29"/>
      <c r="AZ1473" s="1"/>
      <c r="BA1473" s="29"/>
      <c r="BB1473" s="1"/>
      <c r="BC1473" s="29"/>
      <c r="BD1473" s="1"/>
      <c r="BE1473" s="29"/>
      <c r="BF1473" s="1"/>
      <c r="BG1473" s="29"/>
      <c r="BH1473" s="1"/>
      <c r="BI1473" s="29"/>
      <c r="BJ1473" s="1"/>
      <c r="BK1473" s="29"/>
      <c r="BL1473" s="1"/>
      <c r="BM1473" s="29"/>
      <c r="BN1473" s="1"/>
      <c r="BO1473" s="29"/>
      <c r="BP1473" s="1"/>
      <c r="BQ1473" s="29"/>
      <c r="BR1473" s="1"/>
      <c r="BS1473" s="29"/>
      <c r="BT1473" s="1"/>
      <c r="BU1473" s="1"/>
      <c r="BV1473" s="29"/>
      <c r="BW1473" s="1"/>
      <c r="BX1473" s="29"/>
      <c r="BY1473" s="33"/>
      <c r="BZ1473" s="29"/>
      <c r="CA1473" s="33"/>
      <c r="CB1473" s="29"/>
      <c r="CC1473" s="33"/>
    </row>
    <row r="1474" spans="1:81" s="60" customFormat="1" x14ac:dyDescent="0.35">
      <c r="A1474" s="1" t="s">
        <v>59</v>
      </c>
      <c r="B1474" s="33" t="s">
        <v>55</v>
      </c>
      <c r="C1474" s="33" t="s">
        <v>887</v>
      </c>
      <c r="D1474" s="33" t="s">
        <v>206</v>
      </c>
      <c r="E1474" s="33" t="s">
        <v>74</v>
      </c>
      <c r="F1474" s="36">
        <v>999912727</v>
      </c>
      <c r="G1474" s="1">
        <f>(K1474+P1474+J1474+M1474+O1474+Q1474)-H1474</f>
        <v>0</v>
      </c>
      <c r="H1474" s="33"/>
      <c r="I1474" s="30"/>
      <c r="J1474" s="1">
        <f>SUM(AR1474,BW1474,CA1474)</f>
        <v>0</v>
      </c>
      <c r="K1474" s="1">
        <f>SUM(AD1474,AF1474,AH1474,AJ1474,AN1474,AL1474,AP1474,AT1474,AV1474,AX1474,AZ1474,BD1474,BF1474,BH1474,BJ1474,BL1474,BN1474,BB1474)</f>
        <v>0</v>
      </c>
      <c r="L1474" s="1">
        <f>COUNT(AD1474,AF1474,AH1474,AJ1474,AL1474,AN1474,AP1474,AT1474,AV1474,AX1474,AZ1474,BB1474,BD1474,BF1474,BH1474,BJ1474,BL1474,BN1474)</f>
        <v>0</v>
      </c>
      <c r="M1474" s="1">
        <f>BP1474+BR1474</f>
        <v>0</v>
      </c>
      <c r="N1474" s="1"/>
      <c r="O1474" s="1">
        <f>BU1474</f>
        <v>0</v>
      </c>
      <c r="P1474" s="1">
        <f>AB1474+BY1474</f>
        <v>0</v>
      </c>
      <c r="Q1474" s="1">
        <f>BT1474+CC1474</f>
        <v>0</v>
      </c>
      <c r="R1474" s="70"/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70"/>
      <c r="AB1474" s="1"/>
      <c r="AC1474" s="29"/>
      <c r="AD1474" s="1"/>
      <c r="AE1474" s="29"/>
      <c r="AF1474" s="1"/>
      <c r="AG1474" s="29"/>
      <c r="AH1474" s="1"/>
      <c r="AI1474" s="29"/>
      <c r="AJ1474" s="1"/>
      <c r="AK1474" s="29"/>
      <c r="AL1474" s="1"/>
      <c r="AM1474" s="29"/>
      <c r="AN1474" s="1"/>
      <c r="AO1474" s="29"/>
      <c r="AP1474" s="1"/>
      <c r="AQ1474" s="29"/>
      <c r="AR1474" s="1"/>
      <c r="AS1474" s="29"/>
      <c r="AT1474" s="1"/>
      <c r="AU1474" s="29"/>
      <c r="AV1474" s="1"/>
      <c r="AW1474" s="29"/>
      <c r="AX1474" s="1"/>
      <c r="AY1474" s="29"/>
      <c r="AZ1474" s="1"/>
      <c r="BA1474" s="29"/>
      <c r="BB1474" s="1"/>
      <c r="BC1474" s="29"/>
      <c r="BD1474" s="1"/>
      <c r="BE1474" s="29"/>
      <c r="BF1474" s="1"/>
      <c r="BG1474" s="29"/>
      <c r="BH1474" s="1"/>
      <c r="BI1474" s="29"/>
      <c r="BJ1474" s="1"/>
      <c r="BK1474" s="29"/>
      <c r="BL1474" s="1"/>
      <c r="BM1474" s="29"/>
      <c r="BN1474" s="1"/>
      <c r="BO1474" s="29"/>
      <c r="BP1474" s="1"/>
      <c r="BQ1474" s="29"/>
      <c r="BR1474" s="1"/>
      <c r="BS1474" s="29"/>
      <c r="BT1474" s="1"/>
      <c r="BU1474" s="1"/>
      <c r="BV1474" s="29"/>
      <c r="BW1474" s="1"/>
      <c r="BX1474" s="29"/>
      <c r="BY1474" s="33"/>
      <c r="BZ1474" s="29"/>
      <c r="CA1474" s="33"/>
      <c r="CB1474" s="29"/>
      <c r="CC1474" s="33"/>
    </row>
    <row r="1475" spans="1:81" s="60" customFormat="1" x14ac:dyDescent="0.35">
      <c r="A1475" s="33" t="s">
        <v>173</v>
      </c>
      <c r="B1475" s="1" t="s">
        <v>55</v>
      </c>
      <c r="C1475" s="1" t="s">
        <v>341</v>
      </c>
      <c r="D1475" s="1" t="s">
        <v>342</v>
      </c>
      <c r="E1475" s="1" t="s">
        <v>74</v>
      </c>
      <c r="F1475" s="1">
        <v>999865853</v>
      </c>
      <c r="G1475" s="1">
        <f>(K1475+P1475+J1475+M1475+O1475+Q1475)-H1475</f>
        <v>843</v>
      </c>
      <c r="H1475" s="1"/>
      <c r="I1475" s="30"/>
      <c r="J1475" s="1">
        <f>SUM(AR1475,BW1475,CA1475)</f>
        <v>0</v>
      </c>
      <c r="K1475" s="1">
        <f>SUM(AD1475,AF1475,AH1475,AJ1475,AN1475,AL1475,AP1475,AT1475,AV1475,AX1475,AZ1475,BD1475,BF1475,BH1475,BJ1475,BL1475,BN1475,BB1475)</f>
        <v>300</v>
      </c>
      <c r="L1475" s="1">
        <f>COUNT(AD1475,AF1475,AH1475,AJ1475,AL1475,AN1475,AP1475,AT1475,AV1475,AX1475,AZ1475,BB1475,BD1475,BF1475,BH1475,BJ1475,BL1475,BN1475)</f>
        <v>3</v>
      </c>
      <c r="M1475" s="1">
        <f>BP1475+BR1475</f>
        <v>140</v>
      </c>
      <c r="N1475" s="1"/>
      <c r="O1475" s="1">
        <f>BU1475</f>
        <v>90</v>
      </c>
      <c r="P1475" s="1">
        <f>AB1475+BY1475</f>
        <v>313</v>
      </c>
      <c r="Q1475" s="1">
        <f>BT1475+CC1475</f>
        <v>0</v>
      </c>
      <c r="R1475" s="70"/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70"/>
      <c r="AB1475" s="1">
        <v>200</v>
      </c>
      <c r="AC1475" s="29">
        <v>1</v>
      </c>
      <c r="AD1475" s="1"/>
      <c r="AE1475" s="29"/>
      <c r="AF1475" s="1"/>
      <c r="AG1475" s="29"/>
      <c r="AH1475" s="1"/>
      <c r="AI1475" s="29"/>
      <c r="AJ1475" s="1">
        <v>120</v>
      </c>
      <c r="AK1475" s="29">
        <v>1</v>
      </c>
      <c r="AL1475" s="1"/>
      <c r="AM1475" s="29"/>
      <c r="AN1475" s="1"/>
      <c r="AO1475" s="29"/>
      <c r="AP1475" s="1">
        <v>90</v>
      </c>
      <c r="AQ1475" s="29">
        <v>2</v>
      </c>
      <c r="AR1475" s="1"/>
      <c r="AS1475" s="29"/>
      <c r="AT1475" s="1"/>
      <c r="AU1475" s="29"/>
      <c r="AV1475" s="1"/>
      <c r="AW1475" s="29"/>
      <c r="AX1475" s="1">
        <v>90</v>
      </c>
      <c r="AY1475" s="29">
        <v>2</v>
      </c>
      <c r="AZ1475" s="1"/>
      <c r="BA1475" s="29"/>
      <c r="BB1475" s="1"/>
      <c r="BC1475" s="29"/>
      <c r="BD1475" s="1"/>
      <c r="BE1475" s="29"/>
      <c r="BF1475" s="1"/>
      <c r="BG1475" s="29"/>
      <c r="BH1475" s="1"/>
      <c r="BI1475" s="29"/>
      <c r="BJ1475" s="1"/>
      <c r="BK1475" s="29"/>
      <c r="BL1475" s="1"/>
      <c r="BM1475" s="29"/>
      <c r="BN1475" s="1"/>
      <c r="BO1475" s="29"/>
      <c r="BP1475" s="1">
        <v>140</v>
      </c>
      <c r="BQ1475" s="29">
        <v>1</v>
      </c>
      <c r="BR1475" s="1"/>
      <c r="BS1475" s="29"/>
      <c r="BT1475" s="1"/>
      <c r="BU1475" s="1">
        <v>90</v>
      </c>
      <c r="BV1475" s="29">
        <v>3</v>
      </c>
      <c r="BW1475" s="1"/>
      <c r="BX1475" s="29"/>
      <c r="BY1475" s="33">
        <v>113</v>
      </c>
      <c r="BZ1475" s="29">
        <v>4</v>
      </c>
      <c r="CA1475" s="33"/>
      <c r="CB1475" s="29"/>
      <c r="CC1475" s="33"/>
    </row>
    <row r="1476" spans="1:81" s="60" customFormat="1" x14ac:dyDescent="0.35">
      <c r="A1476" s="33" t="s">
        <v>173</v>
      </c>
      <c r="B1476" s="1" t="s">
        <v>55</v>
      </c>
      <c r="C1476" s="1" t="s">
        <v>624</v>
      </c>
      <c r="D1476" s="1" t="s">
        <v>625</v>
      </c>
      <c r="E1476" s="1" t="s">
        <v>74</v>
      </c>
      <c r="F1476" s="1">
        <v>999897534</v>
      </c>
      <c r="G1476" s="1">
        <f>(K1476+P1476+J1476+M1476+O1476+Q1476)-H1476</f>
        <v>687</v>
      </c>
      <c r="H1476" s="1"/>
      <c r="I1476" s="30"/>
      <c r="J1476" s="1">
        <f>SUM(AR1476,BW1476,CA1476)</f>
        <v>0</v>
      </c>
      <c r="K1476" s="1">
        <f>SUM(AD1476,AF1476,AH1476,AJ1476,AN1476,AL1476,AP1476,AT1476,AV1476,AX1476,AZ1476,BD1476,BF1476,BH1476,BJ1476,BL1476,BN1476,BB1476)</f>
        <v>360</v>
      </c>
      <c r="L1476" s="1">
        <f>COUNT(AD1476,AF1476,AH1476,AJ1476,AL1476,AN1476,AP1476,AT1476,AV1476,AX1476,AZ1476,BB1476,BD1476,BF1476,BH1476,BJ1476,BL1476,BN1476)</f>
        <v>3</v>
      </c>
      <c r="M1476" s="1">
        <f>BP1476+BR1476</f>
        <v>0</v>
      </c>
      <c r="N1476" s="1"/>
      <c r="O1476" s="1">
        <f>BU1476</f>
        <v>84</v>
      </c>
      <c r="P1476" s="1">
        <f>AB1476+BY1476</f>
        <v>243</v>
      </c>
      <c r="Q1476" s="1">
        <f>BT1476+CC1476</f>
        <v>0</v>
      </c>
      <c r="R1476" s="70"/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70"/>
      <c r="AB1476" s="1">
        <v>150</v>
      </c>
      <c r="AC1476" s="29">
        <v>2</v>
      </c>
      <c r="AD1476" s="1"/>
      <c r="AE1476" s="29"/>
      <c r="AF1476" s="1"/>
      <c r="AG1476" s="29"/>
      <c r="AH1476" s="1">
        <v>120</v>
      </c>
      <c r="AI1476" s="29">
        <v>1</v>
      </c>
      <c r="AJ1476" s="1"/>
      <c r="AK1476" s="29"/>
      <c r="AL1476" s="1">
        <v>120</v>
      </c>
      <c r="AM1476" s="29">
        <v>1</v>
      </c>
      <c r="AN1476" s="1"/>
      <c r="AO1476" s="29"/>
      <c r="AP1476" s="1"/>
      <c r="AQ1476" s="29"/>
      <c r="AR1476" s="1"/>
      <c r="AS1476" s="29"/>
      <c r="AT1476" s="1">
        <v>120</v>
      </c>
      <c r="AU1476" s="29">
        <v>1</v>
      </c>
      <c r="AV1476" s="1"/>
      <c r="AW1476" s="29"/>
      <c r="AX1476" s="1"/>
      <c r="AY1476" s="29"/>
      <c r="AZ1476" s="1"/>
      <c r="BA1476" s="29"/>
      <c r="BB1476" s="1"/>
      <c r="BC1476" s="29"/>
      <c r="BD1476" s="1"/>
      <c r="BE1476" s="29"/>
      <c r="BF1476" s="1"/>
      <c r="BG1476" s="29"/>
      <c r="BH1476" s="1"/>
      <c r="BI1476" s="29"/>
      <c r="BJ1476" s="1"/>
      <c r="BK1476" s="29"/>
      <c r="BL1476" s="1"/>
      <c r="BM1476" s="29"/>
      <c r="BN1476" s="1"/>
      <c r="BO1476" s="29"/>
      <c r="BP1476" s="1"/>
      <c r="BQ1476" s="29"/>
      <c r="BR1476" s="1"/>
      <c r="BS1476" s="29"/>
      <c r="BT1476" s="1"/>
      <c r="BU1476" s="1">
        <v>84</v>
      </c>
      <c r="BV1476" s="29">
        <v>5</v>
      </c>
      <c r="BW1476" s="1"/>
      <c r="BX1476" s="29"/>
      <c r="BY1476" s="33">
        <v>93</v>
      </c>
      <c r="BZ1476" s="29">
        <v>7</v>
      </c>
      <c r="CA1476" s="33"/>
      <c r="CB1476" s="29"/>
      <c r="CC1476" s="33"/>
    </row>
    <row r="1477" spans="1:81" s="60" customFormat="1" x14ac:dyDescent="0.35">
      <c r="A1477" s="33" t="s">
        <v>173</v>
      </c>
      <c r="B1477" s="33" t="s">
        <v>55</v>
      </c>
      <c r="C1477" s="33" t="s">
        <v>603</v>
      </c>
      <c r="D1477" s="33" t="s">
        <v>210</v>
      </c>
      <c r="E1477" s="33" t="s">
        <v>74</v>
      </c>
      <c r="F1477" s="1">
        <v>999896686</v>
      </c>
      <c r="G1477" s="1">
        <f>(K1477+P1477+J1477+M1477+O1477+Q1477)-H1477</f>
        <v>603</v>
      </c>
      <c r="H1477" s="1"/>
      <c r="I1477" s="30"/>
      <c r="J1477" s="1">
        <f>SUM(AR1477,BW1477,CA1477)</f>
        <v>75</v>
      </c>
      <c r="K1477" s="1">
        <f>SUM(AD1477,AF1477,AH1477,AJ1477,AN1477,AL1477,AP1477,AT1477,AV1477,AX1477,AZ1477,BD1477,BF1477,BH1477,BJ1477,BL1477,BN1477,BB1477)</f>
        <v>90</v>
      </c>
      <c r="L1477" s="1">
        <f>COUNT(AD1477,AF1477,AH1477,AJ1477,AL1477,AN1477,AP1477,AT1477,AV1477,AX1477,AZ1477,BB1477,BD1477,BF1477,BH1477,BJ1477,BL1477,BN1477)</f>
        <v>1</v>
      </c>
      <c r="M1477" s="1">
        <f>BP1477+BR1477</f>
        <v>105</v>
      </c>
      <c r="N1477" s="1"/>
      <c r="O1477" s="1">
        <f>BU1477</f>
        <v>90</v>
      </c>
      <c r="P1477" s="1">
        <f>AB1477+BY1477</f>
        <v>243</v>
      </c>
      <c r="Q1477" s="1">
        <f>BT1477+CC1477</f>
        <v>0</v>
      </c>
      <c r="R1477" s="70"/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70"/>
      <c r="AB1477" s="1">
        <v>93</v>
      </c>
      <c r="AC1477" s="29">
        <v>7</v>
      </c>
      <c r="AD1477" s="1"/>
      <c r="AE1477" s="29"/>
      <c r="AF1477" s="1"/>
      <c r="AG1477" s="29"/>
      <c r="AH1477" s="1"/>
      <c r="AI1477" s="29"/>
      <c r="AJ1477" s="1"/>
      <c r="AK1477" s="29"/>
      <c r="AL1477" s="1"/>
      <c r="AM1477" s="29"/>
      <c r="AN1477" s="1"/>
      <c r="AO1477" s="29"/>
      <c r="AP1477" s="1"/>
      <c r="AQ1477" s="29"/>
      <c r="AR1477" s="1"/>
      <c r="AS1477" s="29"/>
      <c r="AT1477" s="1"/>
      <c r="AU1477" s="29"/>
      <c r="AV1477" s="1"/>
      <c r="AW1477" s="29"/>
      <c r="AX1477" s="1"/>
      <c r="AY1477" s="29"/>
      <c r="AZ1477" s="1"/>
      <c r="BA1477" s="29"/>
      <c r="BB1477" s="1"/>
      <c r="BC1477" s="29"/>
      <c r="BD1477" s="1"/>
      <c r="BE1477" s="29"/>
      <c r="BF1477" s="1"/>
      <c r="BG1477" s="29"/>
      <c r="BH1477" s="1">
        <v>90</v>
      </c>
      <c r="BI1477" s="29">
        <v>2</v>
      </c>
      <c r="BJ1477" s="1"/>
      <c r="BK1477" s="29"/>
      <c r="BL1477" s="1"/>
      <c r="BM1477" s="29"/>
      <c r="BN1477" s="1"/>
      <c r="BO1477" s="29"/>
      <c r="BP1477" s="1"/>
      <c r="BQ1477" s="29"/>
      <c r="BR1477" s="1">
        <v>105</v>
      </c>
      <c r="BS1477" s="29">
        <v>2</v>
      </c>
      <c r="BT1477" s="1"/>
      <c r="BU1477" s="1">
        <v>90</v>
      </c>
      <c r="BV1477" s="29">
        <v>4</v>
      </c>
      <c r="BW1477" s="1"/>
      <c r="BX1477" s="29"/>
      <c r="BY1477" s="33">
        <v>150</v>
      </c>
      <c r="BZ1477" s="29">
        <v>2</v>
      </c>
      <c r="CA1477" s="33">
        <v>75</v>
      </c>
      <c r="CB1477" s="29">
        <v>2</v>
      </c>
      <c r="CC1477" s="33"/>
    </row>
    <row r="1478" spans="1:81" s="60" customFormat="1" x14ac:dyDescent="0.35">
      <c r="A1478" s="33" t="s">
        <v>173</v>
      </c>
      <c r="B1478" s="33" t="s">
        <v>55</v>
      </c>
      <c r="C1478" s="33" t="s">
        <v>536</v>
      </c>
      <c r="D1478" s="33" t="s">
        <v>368</v>
      </c>
      <c r="E1478" s="33" t="s">
        <v>74</v>
      </c>
      <c r="F1478" s="1">
        <v>999890302</v>
      </c>
      <c r="G1478" s="1">
        <f>(K1478+P1478+J1478+M1478+O1478+Q1478)-H1478</f>
        <v>587</v>
      </c>
      <c r="H1478" s="1"/>
      <c r="I1478" s="30"/>
      <c r="J1478" s="1">
        <f>SUM(AR1478,BW1478,CA1478)</f>
        <v>0</v>
      </c>
      <c r="K1478" s="1">
        <f>SUM(AD1478,AF1478,AH1478,AJ1478,AN1478,AL1478,AP1478,AT1478,AV1478,AX1478,AZ1478,BD1478,BF1478,BH1478,BJ1478,BL1478,BN1478,BB1478)</f>
        <v>226</v>
      </c>
      <c r="L1478" s="1">
        <f>COUNT(AD1478,AF1478,AH1478,AJ1478,AL1478,AN1478,AP1478,AT1478,AV1478,AX1478,AZ1478,BB1478,BD1478,BF1478,BH1478,BJ1478,BL1478,BN1478)</f>
        <v>3</v>
      </c>
      <c r="M1478" s="1">
        <f>BP1478+BR1478</f>
        <v>71</v>
      </c>
      <c r="N1478" s="1"/>
      <c r="O1478" s="1">
        <f>BU1478</f>
        <v>78</v>
      </c>
      <c r="P1478" s="1">
        <f>AB1478+BY1478</f>
        <v>212</v>
      </c>
      <c r="Q1478" s="1">
        <f>BT1478+CC1478</f>
        <v>0</v>
      </c>
      <c r="R1478" s="70"/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70"/>
      <c r="AB1478" s="1">
        <v>113</v>
      </c>
      <c r="AC1478" s="29">
        <v>3</v>
      </c>
      <c r="AD1478" s="1"/>
      <c r="AE1478" s="29"/>
      <c r="AF1478" s="1"/>
      <c r="AG1478" s="29"/>
      <c r="AH1478" s="1">
        <v>68</v>
      </c>
      <c r="AI1478" s="29">
        <v>3</v>
      </c>
      <c r="AJ1478" s="1"/>
      <c r="AK1478" s="29"/>
      <c r="AL1478" s="1"/>
      <c r="AM1478" s="29"/>
      <c r="AN1478" s="1"/>
      <c r="AO1478" s="29"/>
      <c r="AP1478" s="1"/>
      <c r="AQ1478" s="29"/>
      <c r="AR1478" s="1"/>
      <c r="AS1478" s="29"/>
      <c r="AT1478" s="1"/>
      <c r="AU1478" s="29"/>
      <c r="AV1478" s="1"/>
      <c r="AW1478" s="29"/>
      <c r="AX1478" s="1"/>
      <c r="AY1478" s="29"/>
      <c r="AZ1478" s="1"/>
      <c r="BA1478" s="29"/>
      <c r="BB1478" s="1">
        <v>90</v>
      </c>
      <c r="BC1478" s="29"/>
      <c r="BD1478" s="1"/>
      <c r="BE1478" s="29"/>
      <c r="BF1478" s="1">
        <v>68</v>
      </c>
      <c r="BG1478" s="29">
        <v>3</v>
      </c>
      <c r="BH1478" s="1"/>
      <c r="BI1478" s="29"/>
      <c r="BJ1478" s="1"/>
      <c r="BK1478" s="29"/>
      <c r="BL1478" s="1"/>
      <c r="BM1478" s="29"/>
      <c r="BN1478" s="1"/>
      <c r="BO1478" s="29"/>
      <c r="BP1478" s="1"/>
      <c r="BQ1478" s="29"/>
      <c r="BR1478" s="1">
        <v>71</v>
      </c>
      <c r="BS1478" s="29">
        <v>5</v>
      </c>
      <c r="BT1478" s="1"/>
      <c r="BU1478" s="1">
        <v>78</v>
      </c>
      <c r="BV1478" s="29">
        <v>6</v>
      </c>
      <c r="BW1478" s="1"/>
      <c r="BX1478" s="29"/>
      <c r="BY1478" s="33">
        <v>99</v>
      </c>
      <c r="BZ1478" s="29">
        <v>6</v>
      </c>
      <c r="CA1478" s="33"/>
      <c r="CB1478" s="29"/>
      <c r="CC1478" s="33"/>
    </row>
    <row r="1479" spans="1:81" s="60" customFormat="1" x14ac:dyDescent="0.35">
      <c r="A1479" s="33" t="s">
        <v>173</v>
      </c>
      <c r="B1479" s="33" t="s">
        <v>55</v>
      </c>
      <c r="C1479" s="33" t="s">
        <v>841</v>
      </c>
      <c r="D1479" s="33" t="s">
        <v>114</v>
      </c>
      <c r="E1479" s="33" t="s">
        <v>74</v>
      </c>
      <c r="F1479" s="1">
        <v>999910273</v>
      </c>
      <c r="G1479" s="1">
        <f>(K1479+P1479+J1479+M1479+O1479+Q1479)-H1479</f>
        <v>542</v>
      </c>
      <c r="H1479" s="33"/>
      <c r="I1479" s="30"/>
      <c r="J1479" s="1">
        <f>SUM(AR1479,BW1479,CA1479)</f>
        <v>0</v>
      </c>
      <c r="K1479" s="1">
        <f>SUM(AD1479,AF1479,AH1479,AJ1479,AN1479,AL1479,AP1479,AT1479,AV1479,AX1479,AZ1479,BD1479,BF1479,BH1479,BJ1479,BL1479,BN1479,BB1479)</f>
        <v>300</v>
      </c>
      <c r="L1479" s="1">
        <f>COUNT(AD1479,AF1479,AH1479,AJ1479,AL1479,AN1479,AP1479,AT1479,AV1479,AX1479,AZ1479,BB1479,BD1479,BF1479,BH1479,BJ1479,BL1479,BN1479)</f>
        <v>3</v>
      </c>
      <c r="M1479" s="1">
        <f>BP1479+BR1479</f>
        <v>79</v>
      </c>
      <c r="N1479" s="1"/>
      <c r="O1479" s="1">
        <f>BU1479</f>
        <v>51</v>
      </c>
      <c r="P1479" s="1">
        <f>AB1479+BY1479</f>
        <v>112</v>
      </c>
      <c r="Q1479" s="1">
        <f>BT1479+CC1479</f>
        <v>0</v>
      </c>
      <c r="R1479" s="70"/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70"/>
      <c r="AB1479" s="1">
        <v>64</v>
      </c>
      <c r="AC1479" s="29"/>
      <c r="AD1479" s="1"/>
      <c r="AE1479" s="29"/>
      <c r="AF1479" s="1"/>
      <c r="AG1479" s="29"/>
      <c r="AH1479" s="1">
        <v>90</v>
      </c>
      <c r="AI1479" s="29">
        <v>2</v>
      </c>
      <c r="AJ1479" s="1"/>
      <c r="AK1479" s="29"/>
      <c r="AL1479" s="1">
        <v>90</v>
      </c>
      <c r="AM1479" s="29">
        <v>2</v>
      </c>
      <c r="AN1479" s="1"/>
      <c r="AO1479" s="29"/>
      <c r="AP1479" s="1"/>
      <c r="AQ1479" s="29"/>
      <c r="AR1479" s="1"/>
      <c r="AS1479" s="29"/>
      <c r="AT1479" s="1"/>
      <c r="AU1479" s="29"/>
      <c r="AV1479" s="1"/>
      <c r="AW1479" s="29"/>
      <c r="AX1479" s="1"/>
      <c r="AY1479" s="29"/>
      <c r="AZ1479" s="1"/>
      <c r="BA1479" s="29"/>
      <c r="BB1479" s="1">
        <v>120</v>
      </c>
      <c r="BC1479" s="29"/>
      <c r="BD1479" s="1"/>
      <c r="BE1479" s="29"/>
      <c r="BF1479" s="1"/>
      <c r="BG1479" s="29"/>
      <c r="BH1479" s="1"/>
      <c r="BI1479" s="29"/>
      <c r="BJ1479" s="1"/>
      <c r="BK1479" s="29"/>
      <c r="BL1479" s="1"/>
      <c r="BM1479" s="29"/>
      <c r="BN1479" s="1"/>
      <c r="BO1479" s="29"/>
      <c r="BP1479" s="1">
        <v>79</v>
      </c>
      <c r="BQ1479" s="29">
        <v>3</v>
      </c>
      <c r="BR1479" s="1"/>
      <c r="BS1479" s="29"/>
      <c r="BT1479" s="1"/>
      <c r="BU1479" s="1">
        <v>51</v>
      </c>
      <c r="BV1479" s="29" t="s">
        <v>97</v>
      </c>
      <c r="BW1479" s="1"/>
      <c r="BX1479" s="29"/>
      <c r="BY1479" s="33">
        <v>48</v>
      </c>
      <c r="BZ1479" s="29" t="s">
        <v>175</v>
      </c>
      <c r="CA1479" s="33"/>
      <c r="CB1479" s="29"/>
      <c r="CC1479" s="33"/>
    </row>
    <row r="1480" spans="1:81" s="60" customFormat="1" x14ac:dyDescent="0.35">
      <c r="A1480" s="33" t="s">
        <v>173</v>
      </c>
      <c r="B1480" s="33" t="s">
        <v>55</v>
      </c>
      <c r="C1480" s="33" t="s">
        <v>472</v>
      </c>
      <c r="D1480" s="33" t="s">
        <v>274</v>
      </c>
      <c r="E1480" s="33" t="s">
        <v>74</v>
      </c>
      <c r="F1480" s="1">
        <v>999883145</v>
      </c>
      <c r="G1480" s="1">
        <f>(K1480+P1480+J1480+M1480+O1480+Q1480)-H1480</f>
        <v>512</v>
      </c>
      <c r="H1480" s="33"/>
      <c r="I1480" s="30"/>
      <c r="J1480" s="1">
        <f>SUM(AR1480,BW1480,CA1480)</f>
        <v>0</v>
      </c>
      <c r="K1480" s="1">
        <f>SUM(AD1480,AF1480,AH1480,AJ1480,AN1480,AL1480,AP1480,AT1480,AV1480,AX1480,AZ1480,BD1480,BF1480,BH1480,BJ1480,BL1480,BN1480,BB1480)</f>
        <v>68</v>
      </c>
      <c r="L1480" s="1">
        <f>COUNT(AD1480,AF1480,AH1480,AJ1480,AL1480,AN1480,AP1480,AT1480,AV1480,AX1480,AZ1480,BB1480,BD1480,BF1480,BH1480,BJ1480,BL1480,BN1480)</f>
        <v>1</v>
      </c>
      <c r="M1480" s="1">
        <f>BP1480+BR1480</f>
        <v>105</v>
      </c>
      <c r="N1480" s="1"/>
      <c r="O1480" s="1">
        <f>BU1480</f>
        <v>120</v>
      </c>
      <c r="P1480" s="1">
        <f>AB1480+BY1480</f>
        <v>219</v>
      </c>
      <c r="Q1480" s="1">
        <f>BT1480+CC1480</f>
        <v>0</v>
      </c>
      <c r="R1480" s="70"/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70"/>
      <c r="AB1480" s="1">
        <v>106</v>
      </c>
      <c r="AC1480" s="29">
        <v>5</v>
      </c>
      <c r="AD1480" s="1"/>
      <c r="AE1480" s="29"/>
      <c r="AF1480" s="1"/>
      <c r="AG1480" s="29"/>
      <c r="AH1480" s="1"/>
      <c r="AI1480" s="29"/>
      <c r="AJ1480" s="1"/>
      <c r="AK1480" s="29"/>
      <c r="AL1480" s="1"/>
      <c r="AM1480" s="29"/>
      <c r="AN1480" s="1"/>
      <c r="AO1480" s="29"/>
      <c r="AP1480" s="1">
        <v>68</v>
      </c>
      <c r="AQ1480" s="29">
        <v>4</v>
      </c>
      <c r="AR1480" s="1"/>
      <c r="AS1480" s="29"/>
      <c r="AT1480" s="1"/>
      <c r="AU1480" s="29"/>
      <c r="AV1480" s="1"/>
      <c r="AW1480" s="29"/>
      <c r="AX1480" s="1"/>
      <c r="AY1480" s="29"/>
      <c r="AZ1480" s="1"/>
      <c r="BA1480" s="29"/>
      <c r="BB1480" s="1"/>
      <c r="BC1480" s="29"/>
      <c r="BD1480" s="1"/>
      <c r="BE1480" s="29"/>
      <c r="BF1480" s="1"/>
      <c r="BG1480" s="29"/>
      <c r="BH1480" s="1"/>
      <c r="BI1480" s="29"/>
      <c r="BJ1480" s="1"/>
      <c r="BK1480" s="29"/>
      <c r="BL1480" s="1"/>
      <c r="BM1480" s="29"/>
      <c r="BN1480" s="1"/>
      <c r="BO1480" s="29"/>
      <c r="BP1480" s="1">
        <v>105</v>
      </c>
      <c r="BQ1480" s="29">
        <v>2</v>
      </c>
      <c r="BR1480" s="1"/>
      <c r="BS1480" s="29"/>
      <c r="BT1480" s="1"/>
      <c r="BU1480" s="1">
        <v>120</v>
      </c>
      <c r="BV1480" s="29">
        <v>2</v>
      </c>
      <c r="BW1480" s="1"/>
      <c r="BX1480" s="29"/>
      <c r="BY1480" s="33">
        <v>113</v>
      </c>
      <c r="BZ1480" s="29">
        <v>3</v>
      </c>
      <c r="CA1480" s="33"/>
      <c r="CB1480" s="29"/>
      <c r="CC1480" s="33"/>
    </row>
    <row r="1481" spans="1:81" s="60" customFormat="1" x14ac:dyDescent="0.35">
      <c r="A1481" s="33" t="s">
        <v>173</v>
      </c>
      <c r="B1481" s="1" t="s">
        <v>55</v>
      </c>
      <c r="C1481" s="1" t="s">
        <v>565</v>
      </c>
      <c r="D1481" s="1" t="s">
        <v>566</v>
      </c>
      <c r="E1481" s="1" t="s">
        <v>74</v>
      </c>
      <c r="F1481" s="1">
        <v>999892818</v>
      </c>
      <c r="G1481" s="1">
        <f>(K1481+P1481+J1481+M1481+O1481+Q1481)-H1481</f>
        <v>503</v>
      </c>
      <c r="H1481" s="33"/>
      <c r="I1481" s="30"/>
      <c r="J1481" s="1">
        <f>SUM(AR1481,BW1481,CA1481)</f>
        <v>0</v>
      </c>
      <c r="K1481" s="1">
        <f>SUM(AD1481,AF1481,AH1481,AJ1481,AN1481,AL1481,AP1481,AT1481,AV1481,AX1481,AZ1481,BD1481,BF1481,BH1481,BJ1481,BL1481,BN1481,BB1481)</f>
        <v>256</v>
      </c>
      <c r="L1481" s="1">
        <f>COUNT(AD1481,AF1481,AH1481,AJ1481,AL1481,AN1481,AP1481,AT1481,AV1481,AX1481,AZ1481,BB1481,BD1481,BF1481,BH1481,BJ1481,BL1481,BN1481)</f>
        <v>3</v>
      </c>
      <c r="M1481" s="1">
        <f>BP1481+BR1481</f>
        <v>63</v>
      </c>
      <c r="N1481" s="1"/>
      <c r="O1481" s="1">
        <f>BU1481</f>
        <v>72</v>
      </c>
      <c r="P1481" s="1">
        <f>AB1481+BY1481</f>
        <v>112</v>
      </c>
      <c r="Q1481" s="1">
        <f>BT1481+CC1481</f>
        <v>0</v>
      </c>
      <c r="R1481" s="70"/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70"/>
      <c r="AB1481" s="1">
        <v>48</v>
      </c>
      <c r="AC1481" s="29"/>
      <c r="AD1481" s="1"/>
      <c r="AE1481" s="29"/>
      <c r="AF1481" s="1"/>
      <c r="AG1481" s="29"/>
      <c r="AH1481" s="1"/>
      <c r="AI1481" s="29"/>
      <c r="AJ1481" s="1"/>
      <c r="AK1481" s="29"/>
      <c r="AL1481" s="1"/>
      <c r="AM1481" s="29"/>
      <c r="AN1481" s="1"/>
      <c r="AO1481" s="29"/>
      <c r="AP1481" s="1">
        <v>68</v>
      </c>
      <c r="AQ1481" s="29">
        <v>3</v>
      </c>
      <c r="AR1481" s="1"/>
      <c r="AS1481" s="29"/>
      <c r="AT1481" s="1"/>
      <c r="AU1481" s="29"/>
      <c r="AV1481" s="1"/>
      <c r="AW1481" s="29"/>
      <c r="AX1481" s="1">
        <v>68</v>
      </c>
      <c r="AY1481" s="29">
        <v>3</v>
      </c>
      <c r="AZ1481" s="1"/>
      <c r="BA1481" s="29"/>
      <c r="BB1481" s="1"/>
      <c r="BC1481" s="29"/>
      <c r="BD1481" s="1"/>
      <c r="BE1481" s="29"/>
      <c r="BF1481" s="1"/>
      <c r="BG1481" s="29"/>
      <c r="BH1481" s="1"/>
      <c r="BI1481" s="29"/>
      <c r="BJ1481" s="1"/>
      <c r="BK1481" s="29"/>
      <c r="BL1481" s="1">
        <v>120</v>
      </c>
      <c r="BM1481" s="29">
        <v>1</v>
      </c>
      <c r="BN1481" s="1"/>
      <c r="BO1481" s="29"/>
      <c r="BP1481" s="1">
        <v>63</v>
      </c>
      <c r="BQ1481" s="29">
        <v>7</v>
      </c>
      <c r="BR1481" s="1"/>
      <c r="BS1481" s="29"/>
      <c r="BT1481" s="1"/>
      <c r="BU1481" s="1">
        <v>72</v>
      </c>
      <c r="BV1481" s="29">
        <v>7</v>
      </c>
      <c r="BW1481" s="1"/>
      <c r="BX1481" s="29"/>
      <c r="BY1481" s="33">
        <v>64</v>
      </c>
      <c r="BZ1481" s="29" t="s">
        <v>97</v>
      </c>
      <c r="CA1481" s="33"/>
      <c r="CB1481" s="29"/>
      <c r="CC1481" s="33"/>
    </row>
    <row r="1482" spans="1:81" s="60" customFormat="1" x14ac:dyDescent="0.35">
      <c r="A1482" s="33" t="s">
        <v>173</v>
      </c>
      <c r="B1482" s="33" t="s">
        <v>55</v>
      </c>
      <c r="C1482" s="33" t="s">
        <v>604</v>
      </c>
      <c r="D1482" s="33" t="s">
        <v>605</v>
      </c>
      <c r="E1482" s="33" t="s">
        <v>74</v>
      </c>
      <c r="F1482" s="1">
        <v>999896775</v>
      </c>
      <c r="G1482" s="1">
        <f>(K1482+P1482+J1482+M1482+O1482+Q1482)-H1482</f>
        <v>428</v>
      </c>
      <c r="H1482" s="33"/>
      <c r="I1482" s="30"/>
      <c r="J1482" s="1">
        <f>SUM(AR1482,BW1482,CA1482)</f>
        <v>0</v>
      </c>
      <c r="K1482" s="1">
        <f>SUM(AD1482,AF1482,AH1482,AJ1482,AN1482,AL1482,AP1482,AT1482,AV1482,AX1482,AZ1482,BD1482,BF1482,BH1482,BJ1482,BL1482,BN1482,BB1482)</f>
        <v>194</v>
      </c>
      <c r="L1482" s="1">
        <f>COUNT(AD1482,AF1482,AH1482,AJ1482,AL1482,AN1482,AP1482,AT1482,AV1482,AX1482,AZ1482,BB1482,BD1482,BF1482,BH1482,BJ1482,BL1482,BN1482)</f>
        <v>3</v>
      </c>
      <c r="M1482" s="1">
        <f>BP1482+BR1482</f>
        <v>71</v>
      </c>
      <c r="N1482" s="1"/>
      <c r="O1482" s="1">
        <f>BU1482</f>
        <v>51</v>
      </c>
      <c r="P1482" s="1">
        <f>AB1482+BY1482</f>
        <v>112</v>
      </c>
      <c r="Q1482" s="1">
        <f>BT1482+CC1482</f>
        <v>0</v>
      </c>
      <c r="R1482" s="70"/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70"/>
      <c r="AB1482" s="1">
        <v>64</v>
      </c>
      <c r="AC1482" s="29"/>
      <c r="AD1482" s="1"/>
      <c r="AE1482" s="29"/>
      <c r="AF1482" s="1"/>
      <c r="AG1482" s="29"/>
      <c r="AH1482" s="1">
        <v>68</v>
      </c>
      <c r="AI1482" s="29">
        <v>4</v>
      </c>
      <c r="AJ1482" s="1"/>
      <c r="AK1482" s="29"/>
      <c r="AL1482" s="1">
        <v>68</v>
      </c>
      <c r="AM1482" s="29">
        <v>3</v>
      </c>
      <c r="AN1482" s="1"/>
      <c r="AO1482" s="29"/>
      <c r="AP1482" s="1">
        <v>58</v>
      </c>
      <c r="AQ1482" s="29">
        <v>6</v>
      </c>
      <c r="AR1482" s="1"/>
      <c r="AS1482" s="29"/>
      <c r="AT1482" s="1"/>
      <c r="AU1482" s="29"/>
      <c r="AV1482" s="1"/>
      <c r="AW1482" s="29"/>
      <c r="AX1482" s="1"/>
      <c r="AY1482" s="29"/>
      <c r="AZ1482" s="1"/>
      <c r="BA1482" s="29"/>
      <c r="BB1482" s="1"/>
      <c r="BC1482" s="29"/>
      <c r="BD1482" s="1"/>
      <c r="BE1482" s="29"/>
      <c r="BF1482" s="1"/>
      <c r="BG1482" s="29"/>
      <c r="BH1482" s="1"/>
      <c r="BI1482" s="29"/>
      <c r="BJ1482" s="1"/>
      <c r="BK1482" s="29"/>
      <c r="BL1482" s="1"/>
      <c r="BM1482" s="29"/>
      <c r="BN1482" s="1"/>
      <c r="BO1482" s="29"/>
      <c r="BP1482" s="1">
        <v>71</v>
      </c>
      <c r="BQ1482" s="29">
        <v>5</v>
      </c>
      <c r="BR1482" s="1"/>
      <c r="BS1482" s="29"/>
      <c r="BT1482" s="1"/>
      <c r="BU1482" s="1">
        <v>51</v>
      </c>
      <c r="BV1482" s="29" t="s">
        <v>97</v>
      </c>
      <c r="BW1482" s="1"/>
      <c r="BX1482" s="29"/>
      <c r="BY1482" s="33">
        <v>48</v>
      </c>
      <c r="BZ1482" s="29" t="s">
        <v>175</v>
      </c>
      <c r="CA1482" s="33"/>
      <c r="CB1482" s="29"/>
      <c r="CC1482" s="33"/>
    </row>
    <row r="1483" spans="1:81" s="60" customFormat="1" x14ac:dyDescent="0.35">
      <c r="A1483" s="33" t="s">
        <v>173</v>
      </c>
      <c r="B1483" s="33" t="s">
        <v>55</v>
      </c>
      <c r="C1483" s="33" t="s">
        <v>328</v>
      </c>
      <c r="D1483" s="33" t="s">
        <v>116</v>
      </c>
      <c r="E1483" s="33" t="s">
        <v>74</v>
      </c>
      <c r="F1483" s="1">
        <v>999863781</v>
      </c>
      <c r="G1483" s="1">
        <f>(K1483+P1483+J1483+M1483+O1483+Q1483)-H1483</f>
        <v>347</v>
      </c>
      <c r="H1483" s="1"/>
      <c r="I1483" s="30"/>
      <c r="J1483" s="1">
        <f>SUM(AR1483,BW1483,CA1483)</f>
        <v>0</v>
      </c>
      <c r="K1483" s="1">
        <f>SUM(AD1483,AF1483,AH1483,AJ1483,AN1483,AL1483,AP1483,AT1483,AV1483,AX1483,AZ1483,BD1483,BF1483,BH1483,BJ1483,BL1483,BN1483,BB1483)</f>
        <v>101</v>
      </c>
      <c r="L1483" s="1">
        <f>COUNT(AD1483,AF1483,AH1483,AJ1483,AL1483,AN1483,AP1483,AT1483,AV1483,AX1483,AZ1483,BB1483,BD1483,BF1483,BH1483,BJ1483,BL1483,BN1483)</f>
        <v>2</v>
      </c>
      <c r="M1483" s="1">
        <f>BP1483+BR1483</f>
        <v>67</v>
      </c>
      <c r="N1483" s="1"/>
      <c r="O1483" s="1">
        <f>BU1483</f>
        <v>51</v>
      </c>
      <c r="P1483" s="1">
        <f>AB1483+BY1483</f>
        <v>128</v>
      </c>
      <c r="Q1483" s="1">
        <f>BT1483+CC1483</f>
        <v>0</v>
      </c>
      <c r="R1483" s="70"/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70"/>
      <c r="AB1483" s="1">
        <v>64</v>
      </c>
      <c r="AC1483" s="29"/>
      <c r="AD1483" s="1"/>
      <c r="AE1483" s="29"/>
      <c r="AF1483" s="1"/>
      <c r="AG1483" s="29"/>
      <c r="AH1483" s="1"/>
      <c r="AI1483" s="29"/>
      <c r="AJ1483" s="1"/>
      <c r="AK1483" s="29"/>
      <c r="AL1483" s="1"/>
      <c r="AM1483" s="29"/>
      <c r="AN1483" s="1"/>
      <c r="AO1483" s="29"/>
      <c r="AP1483" s="1">
        <v>38</v>
      </c>
      <c r="AQ1483" s="29" t="s">
        <v>97</v>
      </c>
      <c r="AR1483" s="1"/>
      <c r="AS1483" s="29"/>
      <c r="AT1483" s="1"/>
      <c r="AU1483" s="29"/>
      <c r="AV1483" s="1"/>
      <c r="AW1483" s="29"/>
      <c r="AX1483" s="1">
        <v>63</v>
      </c>
      <c r="AY1483" s="29">
        <v>5</v>
      </c>
      <c r="AZ1483" s="1"/>
      <c r="BA1483" s="29"/>
      <c r="BB1483" s="1"/>
      <c r="BC1483" s="29"/>
      <c r="BD1483" s="1"/>
      <c r="BE1483" s="29"/>
      <c r="BF1483" s="1"/>
      <c r="BG1483" s="29"/>
      <c r="BH1483" s="1"/>
      <c r="BI1483" s="29"/>
      <c r="BJ1483" s="1"/>
      <c r="BK1483" s="29"/>
      <c r="BL1483" s="1"/>
      <c r="BM1483" s="29"/>
      <c r="BN1483" s="1"/>
      <c r="BO1483" s="29"/>
      <c r="BP1483" s="1"/>
      <c r="BQ1483" s="29"/>
      <c r="BR1483" s="1">
        <v>67</v>
      </c>
      <c r="BS1483" s="29">
        <v>6</v>
      </c>
      <c r="BT1483" s="1"/>
      <c r="BU1483" s="1">
        <v>51</v>
      </c>
      <c r="BV1483" s="29" t="s">
        <v>97</v>
      </c>
      <c r="BW1483" s="1"/>
      <c r="BX1483" s="29"/>
      <c r="BY1483" s="33">
        <v>64</v>
      </c>
      <c r="BZ1483" s="29" t="s">
        <v>97</v>
      </c>
      <c r="CA1483" s="33"/>
      <c r="CB1483" s="29"/>
      <c r="CC1483" s="33"/>
    </row>
    <row r="1484" spans="1:81" s="60" customFormat="1" x14ac:dyDescent="0.35">
      <c r="A1484" s="33" t="s">
        <v>173</v>
      </c>
      <c r="B1484" s="33" t="s">
        <v>55</v>
      </c>
      <c r="C1484" s="33" t="s">
        <v>573</v>
      </c>
      <c r="D1484" s="33" t="s">
        <v>93</v>
      </c>
      <c r="E1484" s="33" t="s">
        <v>74</v>
      </c>
      <c r="F1484" s="1">
        <v>999893277</v>
      </c>
      <c r="G1484" s="1">
        <f>(K1484+P1484+J1484+M1484+O1484+Q1484)-H1484</f>
        <v>342</v>
      </c>
      <c r="H1484" s="1"/>
      <c r="I1484" s="30"/>
      <c r="J1484" s="1">
        <f>SUM(AR1484,BW1484,CA1484)</f>
        <v>0</v>
      </c>
      <c r="K1484" s="1">
        <f>SUM(AD1484,AF1484,AH1484,AJ1484,AN1484,AL1484,AP1484,AT1484,AV1484,AX1484,AZ1484,BD1484,BF1484,BH1484,BJ1484,BL1484,BN1484,BB1484)</f>
        <v>136</v>
      </c>
      <c r="L1484" s="1">
        <f>COUNT(AD1484,AF1484,AH1484,AJ1484,AL1484,AN1484,AP1484,AT1484,AV1484,AX1484,AZ1484,BB1484,BD1484,BF1484,BH1484,BJ1484,BL1484,BN1484)</f>
        <v>2</v>
      </c>
      <c r="M1484" s="1">
        <f>BP1484+BR1484</f>
        <v>59</v>
      </c>
      <c r="N1484" s="1"/>
      <c r="O1484" s="1">
        <f>BU1484</f>
        <v>51</v>
      </c>
      <c r="P1484" s="1">
        <f>AB1484+BY1484</f>
        <v>96</v>
      </c>
      <c r="Q1484" s="1">
        <f>BT1484+CC1484</f>
        <v>0</v>
      </c>
      <c r="R1484" s="70"/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70"/>
      <c r="AB1484" s="1">
        <v>48</v>
      </c>
      <c r="AC1484" s="29"/>
      <c r="AD1484" s="1"/>
      <c r="AE1484" s="29"/>
      <c r="AF1484" s="1"/>
      <c r="AG1484" s="29"/>
      <c r="AH1484" s="1"/>
      <c r="AI1484" s="29"/>
      <c r="AJ1484" s="1"/>
      <c r="AK1484" s="29"/>
      <c r="AL1484" s="1"/>
      <c r="AM1484" s="29"/>
      <c r="AN1484" s="1"/>
      <c r="AO1484" s="29"/>
      <c r="AP1484" s="1"/>
      <c r="AQ1484" s="29"/>
      <c r="AR1484" s="1"/>
      <c r="AS1484" s="29"/>
      <c r="AT1484" s="1"/>
      <c r="AU1484" s="29"/>
      <c r="AV1484" s="1"/>
      <c r="AW1484" s="29"/>
      <c r="AX1484" s="1">
        <v>68</v>
      </c>
      <c r="AY1484" s="29">
        <v>4</v>
      </c>
      <c r="AZ1484" s="1"/>
      <c r="BA1484" s="29"/>
      <c r="BB1484" s="1"/>
      <c r="BC1484" s="29"/>
      <c r="BD1484" s="1"/>
      <c r="BE1484" s="29"/>
      <c r="BF1484" s="1"/>
      <c r="BG1484" s="29"/>
      <c r="BH1484" s="1"/>
      <c r="BI1484" s="29"/>
      <c r="BJ1484" s="1"/>
      <c r="BK1484" s="29"/>
      <c r="BL1484" s="1">
        <v>68</v>
      </c>
      <c r="BM1484" s="29">
        <v>3</v>
      </c>
      <c r="BN1484" s="1"/>
      <c r="BO1484" s="29"/>
      <c r="BP1484" s="1">
        <v>59</v>
      </c>
      <c r="BQ1484" s="29">
        <v>8</v>
      </c>
      <c r="BR1484" s="1"/>
      <c r="BS1484" s="29"/>
      <c r="BT1484" s="1"/>
      <c r="BU1484" s="1">
        <v>51</v>
      </c>
      <c r="BV1484" s="29" t="s">
        <v>97</v>
      </c>
      <c r="BW1484" s="1"/>
      <c r="BX1484" s="29"/>
      <c r="BY1484" s="33">
        <v>48</v>
      </c>
      <c r="BZ1484" s="29" t="s">
        <v>175</v>
      </c>
      <c r="CA1484" s="33"/>
      <c r="CB1484" s="29"/>
      <c r="CC1484" s="33"/>
    </row>
    <row r="1485" spans="1:81" s="60" customFormat="1" x14ac:dyDescent="0.35">
      <c r="A1485" s="33" t="s">
        <v>173</v>
      </c>
      <c r="B1485" s="33" t="s">
        <v>55</v>
      </c>
      <c r="C1485" s="33" t="s">
        <v>514</v>
      </c>
      <c r="D1485" s="33" t="s">
        <v>116</v>
      </c>
      <c r="E1485" s="33" t="s">
        <v>74</v>
      </c>
      <c r="F1485" s="1">
        <v>999888753</v>
      </c>
      <c r="G1485" s="1">
        <f>(K1485+P1485+J1485+M1485+O1485+Q1485)-H1485</f>
        <v>336</v>
      </c>
      <c r="H1485" s="1">
        <f>(J1485+K1485+M1485+N1485+O1485+P1485+Q1485)*0.5</f>
        <v>336</v>
      </c>
      <c r="I1485" s="30"/>
      <c r="J1485" s="1">
        <f>SUM(AR1485,BW1485,CA1485)</f>
        <v>0</v>
      </c>
      <c r="K1485" s="1">
        <f>SUM(AD1485,AF1485,AH1485,AJ1485,AN1485,AL1485,AP1485,AT1485,AV1485,AX1485,AZ1485,BD1485,BF1485,BH1485,BJ1485,BL1485,BN1485,BB1485)</f>
        <v>120</v>
      </c>
      <c r="L1485" s="1">
        <f>COUNT(AD1485,AF1485,AH1485,AJ1485,AL1485,AN1485,AP1485,AT1485,AV1485,AX1485,AZ1485,BB1485,BD1485,BF1485,BH1485,BJ1485,BL1485,BN1485)</f>
        <v>1</v>
      </c>
      <c r="M1485" s="1">
        <f>BP1485+BR1485</f>
        <v>79</v>
      </c>
      <c r="N1485" s="1"/>
      <c r="O1485" s="1">
        <f>BU1485</f>
        <v>160</v>
      </c>
      <c r="P1485" s="1">
        <f>AB1485+BY1485</f>
        <v>313</v>
      </c>
      <c r="Q1485" s="1">
        <f>BT1485+CC1485</f>
        <v>0</v>
      </c>
      <c r="R1485" s="70"/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70"/>
      <c r="AB1485" s="1">
        <v>200</v>
      </c>
      <c r="AC1485" s="29">
        <v>1</v>
      </c>
      <c r="AD1485" s="1"/>
      <c r="AE1485" s="29"/>
      <c r="AF1485" s="1"/>
      <c r="AG1485" s="29"/>
      <c r="AH1485" s="1">
        <v>120</v>
      </c>
      <c r="AI1485" s="29">
        <v>1</v>
      </c>
      <c r="AJ1485" s="1"/>
      <c r="AK1485" s="29"/>
      <c r="AL1485" s="1"/>
      <c r="AM1485" s="29"/>
      <c r="AN1485" s="1"/>
      <c r="AO1485" s="29"/>
      <c r="AP1485" s="1"/>
      <c r="AQ1485" s="29"/>
      <c r="AR1485" s="1"/>
      <c r="AS1485" s="29"/>
      <c r="AT1485" s="1"/>
      <c r="AU1485" s="29"/>
      <c r="AV1485" s="1"/>
      <c r="AW1485" s="29"/>
      <c r="AX1485" s="1"/>
      <c r="AY1485" s="29"/>
      <c r="AZ1485" s="1"/>
      <c r="BA1485" s="29"/>
      <c r="BB1485" s="1"/>
      <c r="BC1485" s="29"/>
      <c r="BD1485" s="1"/>
      <c r="BE1485" s="29"/>
      <c r="BF1485" s="1"/>
      <c r="BG1485" s="29"/>
      <c r="BH1485" s="1"/>
      <c r="BI1485" s="29"/>
      <c r="BJ1485" s="1"/>
      <c r="BK1485" s="29"/>
      <c r="BL1485" s="1"/>
      <c r="BM1485" s="29"/>
      <c r="BN1485" s="1"/>
      <c r="BO1485" s="29"/>
      <c r="BP1485" s="1"/>
      <c r="BQ1485" s="29"/>
      <c r="BR1485" s="1">
        <v>79</v>
      </c>
      <c r="BS1485" s="29">
        <v>4</v>
      </c>
      <c r="BT1485" s="1"/>
      <c r="BU1485" s="1">
        <v>160</v>
      </c>
      <c r="BV1485" s="29">
        <v>1</v>
      </c>
      <c r="BW1485" s="1"/>
      <c r="BX1485" s="29"/>
      <c r="BY1485" s="33">
        <v>113</v>
      </c>
      <c r="BZ1485" s="29">
        <v>4</v>
      </c>
      <c r="CA1485" s="33"/>
      <c r="CB1485" s="29"/>
      <c r="CC1485" s="33"/>
    </row>
    <row r="1486" spans="1:81" s="60" customFormat="1" x14ac:dyDescent="0.35">
      <c r="A1486" s="33" t="s">
        <v>173</v>
      </c>
      <c r="B1486" s="33" t="s">
        <v>55</v>
      </c>
      <c r="C1486" s="33" t="s">
        <v>814</v>
      </c>
      <c r="D1486" s="33" t="s">
        <v>114</v>
      </c>
      <c r="E1486" s="33" t="s">
        <v>74</v>
      </c>
      <c r="F1486" s="1">
        <v>999909302</v>
      </c>
      <c r="G1486" s="1">
        <f>(K1486+P1486+J1486+M1486+O1486+Q1486)-H1486</f>
        <v>318</v>
      </c>
      <c r="H1486" s="33"/>
      <c r="I1486" s="30"/>
      <c r="J1486" s="1">
        <f>SUM(AR1486,BW1486,CA1486)</f>
        <v>0</v>
      </c>
      <c r="K1486" s="1">
        <f>SUM(AD1486,AF1486,AH1486,AJ1486,AN1486,AL1486,AP1486,AT1486,AV1486,AX1486,AZ1486,BD1486,BF1486,BH1486,BJ1486,BL1486,BN1486,BB1486)</f>
        <v>186</v>
      </c>
      <c r="L1486" s="1">
        <f>COUNT(AD1486,AF1486,AH1486,AJ1486,AL1486,AN1486,AP1486,AT1486,AV1486,AX1486,AZ1486,BB1486,BD1486,BF1486,BH1486,BJ1486,BL1486,BN1486)</f>
        <v>3</v>
      </c>
      <c r="M1486" s="1">
        <f>BP1486+BR1486</f>
        <v>33</v>
      </c>
      <c r="N1486" s="1"/>
      <c r="O1486" s="1">
        <f>BU1486</f>
        <v>51</v>
      </c>
      <c r="P1486" s="1">
        <f>AB1486+BY1486</f>
        <v>48</v>
      </c>
      <c r="Q1486" s="1">
        <f>BT1486+CC1486</f>
        <v>0</v>
      </c>
      <c r="R1486" s="70"/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70"/>
      <c r="AB1486" s="1"/>
      <c r="AC1486" s="29"/>
      <c r="AD1486" s="1">
        <v>90</v>
      </c>
      <c r="AE1486" s="29">
        <v>2</v>
      </c>
      <c r="AF1486" s="1"/>
      <c r="AG1486" s="29"/>
      <c r="AH1486" s="1"/>
      <c r="AI1486" s="29"/>
      <c r="AJ1486" s="1"/>
      <c r="AK1486" s="29"/>
      <c r="AL1486" s="1"/>
      <c r="AM1486" s="29"/>
      <c r="AN1486" s="1"/>
      <c r="AO1486" s="29"/>
      <c r="AP1486" s="1">
        <v>38</v>
      </c>
      <c r="AQ1486" s="29" t="s">
        <v>97</v>
      </c>
      <c r="AR1486" s="1"/>
      <c r="AS1486" s="29"/>
      <c r="AT1486" s="1"/>
      <c r="AU1486" s="29"/>
      <c r="AV1486" s="1"/>
      <c r="AW1486" s="29"/>
      <c r="AX1486" s="1">
        <v>58</v>
      </c>
      <c r="AY1486" s="29">
        <v>6</v>
      </c>
      <c r="AZ1486" s="1"/>
      <c r="BA1486" s="29"/>
      <c r="BB1486" s="1"/>
      <c r="BC1486" s="29"/>
      <c r="BD1486" s="1"/>
      <c r="BE1486" s="29"/>
      <c r="BF1486" s="1"/>
      <c r="BG1486" s="29"/>
      <c r="BH1486" s="1"/>
      <c r="BI1486" s="29"/>
      <c r="BJ1486" s="1"/>
      <c r="BK1486" s="29"/>
      <c r="BL1486" s="1"/>
      <c r="BM1486" s="29"/>
      <c r="BN1486" s="1"/>
      <c r="BO1486" s="29"/>
      <c r="BP1486" s="1">
        <v>33</v>
      </c>
      <c r="BQ1486" s="29" t="s">
        <v>175</v>
      </c>
      <c r="BR1486" s="1"/>
      <c r="BS1486" s="29"/>
      <c r="BT1486" s="1"/>
      <c r="BU1486" s="1">
        <v>51</v>
      </c>
      <c r="BV1486" s="29" t="s">
        <v>97</v>
      </c>
      <c r="BW1486" s="1"/>
      <c r="BX1486" s="29"/>
      <c r="BY1486" s="33">
        <v>48</v>
      </c>
      <c r="BZ1486" s="29" t="s">
        <v>175</v>
      </c>
      <c r="CA1486" s="33"/>
      <c r="CB1486" s="29"/>
      <c r="CC1486" s="33"/>
    </row>
    <row r="1487" spans="1:81" s="60" customFormat="1" x14ac:dyDescent="0.35">
      <c r="A1487" s="33" t="s">
        <v>173</v>
      </c>
      <c r="B1487" s="33" t="s">
        <v>55</v>
      </c>
      <c r="C1487" s="33" t="s">
        <v>775</v>
      </c>
      <c r="D1487" s="33" t="s">
        <v>776</v>
      </c>
      <c r="E1487" s="33" t="s">
        <v>74</v>
      </c>
      <c r="F1487" s="1">
        <v>999907958</v>
      </c>
      <c r="G1487" s="1">
        <f>(K1487+P1487+J1487+M1487+O1487+Q1487)-H1487</f>
        <v>297</v>
      </c>
      <c r="H1487" s="33"/>
      <c r="I1487" s="30"/>
      <c r="J1487" s="1">
        <f>SUM(AR1487,BW1487,CA1487)</f>
        <v>0</v>
      </c>
      <c r="K1487" s="1">
        <f>SUM(AD1487,AF1487,AH1487,AJ1487,AN1487,AL1487,AP1487,AT1487,AV1487,AX1487,AZ1487,BD1487,BF1487,BH1487,BJ1487,BL1487,BN1487,BB1487)</f>
        <v>246</v>
      </c>
      <c r="L1487" s="1">
        <f>COUNT(AD1487,AF1487,AH1487,AJ1487,AL1487,AN1487,AP1487,AT1487,AV1487,AX1487,AZ1487,BB1487,BD1487,BF1487,BH1487,BJ1487,BL1487,BN1487)</f>
        <v>3</v>
      </c>
      <c r="M1487" s="1">
        <f>BP1487+BR1487</f>
        <v>0</v>
      </c>
      <c r="N1487" s="1"/>
      <c r="O1487" s="1">
        <f>BU1487</f>
        <v>51</v>
      </c>
      <c r="P1487" s="1">
        <f>AB1487+BY1487</f>
        <v>0</v>
      </c>
      <c r="Q1487" s="1">
        <f>BT1487+CC1487</f>
        <v>0</v>
      </c>
      <c r="R1487" s="70"/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70"/>
      <c r="AB1487" s="1"/>
      <c r="AC1487" s="29"/>
      <c r="AD1487" s="1">
        <v>120</v>
      </c>
      <c r="AE1487" s="29">
        <v>1</v>
      </c>
      <c r="AF1487" s="1"/>
      <c r="AG1487" s="29"/>
      <c r="AH1487" s="1"/>
      <c r="AI1487" s="29"/>
      <c r="AJ1487" s="1">
        <v>58</v>
      </c>
      <c r="AK1487" s="29">
        <v>6</v>
      </c>
      <c r="AL1487" s="1"/>
      <c r="AM1487" s="29"/>
      <c r="AN1487" s="1"/>
      <c r="AO1487" s="29"/>
      <c r="AP1487" s="1"/>
      <c r="AQ1487" s="29"/>
      <c r="AR1487" s="1"/>
      <c r="AS1487" s="29"/>
      <c r="AT1487" s="1"/>
      <c r="AU1487" s="29"/>
      <c r="AV1487" s="1"/>
      <c r="AW1487" s="29"/>
      <c r="AX1487" s="1"/>
      <c r="AY1487" s="29"/>
      <c r="AZ1487" s="1"/>
      <c r="BA1487" s="29"/>
      <c r="BB1487" s="1"/>
      <c r="BC1487" s="29"/>
      <c r="BD1487" s="1">
        <v>68</v>
      </c>
      <c r="BE1487" s="29">
        <v>4</v>
      </c>
      <c r="BF1487" s="1"/>
      <c r="BG1487" s="29"/>
      <c r="BH1487" s="1"/>
      <c r="BI1487" s="29"/>
      <c r="BJ1487" s="1"/>
      <c r="BK1487" s="29"/>
      <c r="BL1487" s="1"/>
      <c r="BM1487" s="29"/>
      <c r="BN1487" s="1"/>
      <c r="BO1487" s="29"/>
      <c r="BP1487" s="1"/>
      <c r="BQ1487" s="29"/>
      <c r="BR1487" s="1"/>
      <c r="BS1487" s="29"/>
      <c r="BT1487" s="1"/>
      <c r="BU1487" s="1">
        <v>51</v>
      </c>
      <c r="BV1487" s="29" t="s">
        <v>97</v>
      </c>
      <c r="BW1487" s="1"/>
      <c r="BX1487" s="29"/>
      <c r="BY1487" s="33"/>
      <c r="BZ1487" s="29"/>
      <c r="CA1487" s="33"/>
      <c r="CB1487" s="29"/>
      <c r="CC1487" s="33"/>
    </row>
    <row r="1488" spans="1:81" s="60" customFormat="1" x14ac:dyDescent="0.35">
      <c r="A1488" s="33" t="s">
        <v>173</v>
      </c>
      <c r="B1488" s="1" t="s">
        <v>55</v>
      </c>
      <c r="C1488" s="1" t="s">
        <v>113</v>
      </c>
      <c r="D1488" s="1" t="s">
        <v>225</v>
      </c>
      <c r="E1488" s="1" t="s">
        <v>74</v>
      </c>
      <c r="F1488" s="1">
        <v>999899250</v>
      </c>
      <c r="G1488" s="1">
        <f>(K1488+P1488+J1488+M1488+O1488+Q1488)-H1488</f>
        <v>282</v>
      </c>
      <c r="H1488" s="33"/>
      <c r="I1488" s="30"/>
      <c r="J1488" s="1">
        <f>SUM(AR1488,BW1488,CA1488)</f>
        <v>0</v>
      </c>
      <c r="K1488" s="1">
        <f>SUM(AD1488,AF1488,AH1488,AJ1488,AN1488,AL1488,AP1488,AT1488,AV1488,AX1488,AZ1488,BD1488,BF1488,BH1488,BJ1488,BL1488,BN1488,BB1488)</f>
        <v>120</v>
      </c>
      <c r="L1488" s="1">
        <f>COUNT(AD1488,AF1488,AH1488,AJ1488,AL1488,AN1488,AP1488,AT1488,AV1488,AX1488,AZ1488,BB1488,BD1488,BF1488,BH1488,BJ1488,BL1488,BN1488)</f>
        <v>1</v>
      </c>
      <c r="M1488" s="1">
        <f>BP1488+BR1488</f>
        <v>63</v>
      </c>
      <c r="N1488" s="1"/>
      <c r="O1488" s="1">
        <f>BU1488</f>
        <v>51</v>
      </c>
      <c r="P1488" s="1">
        <f>AB1488+BY1488</f>
        <v>48</v>
      </c>
      <c r="Q1488" s="1">
        <f>BT1488+CC1488</f>
        <v>0</v>
      </c>
      <c r="R1488" s="70"/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70"/>
      <c r="AB1488" s="1"/>
      <c r="AC1488" s="29"/>
      <c r="AD1488" s="1"/>
      <c r="AE1488" s="29"/>
      <c r="AF1488" s="1"/>
      <c r="AG1488" s="29"/>
      <c r="AH1488" s="1"/>
      <c r="AI1488" s="29"/>
      <c r="AJ1488" s="1"/>
      <c r="AK1488" s="29"/>
      <c r="AL1488" s="1"/>
      <c r="AM1488" s="29"/>
      <c r="AN1488" s="1"/>
      <c r="AO1488" s="29"/>
      <c r="AP1488" s="1"/>
      <c r="AQ1488" s="29"/>
      <c r="AR1488" s="1"/>
      <c r="AS1488" s="29"/>
      <c r="AT1488" s="1"/>
      <c r="AU1488" s="29"/>
      <c r="AV1488" s="1"/>
      <c r="AW1488" s="29"/>
      <c r="AX1488" s="1"/>
      <c r="AY1488" s="29"/>
      <c r="AZ1488" s="1"/>
      <c r="BA1488" s="29"/>
      <c r="BB1488" s="1"/>
      <c r="BC1488" s="29"/>
      <c r="BD1488" s="1"/>
      <c r="BE1488" s="29"/>
      <c r="BF1488" s="1"/>
      <c r="BG1488" s="29"/>
      <c r="BH1488" s="1">
        <v>120</v>
      </c>
      <c r="BI1488" s="29">
        <v>1</v>
      </c>
      <c r="BJ1488" s="1"/>
      <c r="BK1488" s="29"/>
      <c r="BL1488" s="1"/>
      <c r="BM1488" s="29"/>
      <c r="BN1488" s="1"/>
      <c r="BO1488" s="29"/>
      <c r="BP1488" s="1"/>
      <c r="BQ1488" s="29"/>
      <c r="BR1488" s="1">
        <v>63</v>
      </c>
      <c r="BS1488" s="29">
        <v>7</v>
      </c>
      <c r="BT1488" s="1"/>
      <c r="BU1488" s="1">
        <v>51</v>
      </c>
      <c r="BV1488" s="29" t="s">
        <v>97</v>
      </c>
      <c r="BW1488" s="1"/>
      <c r="BX1488" s="29"/>
      <c r="BY1488" s="33">
        <v>48</v>
      </c>
      <c r="BZ1488" s="29" t="s">
        <v>175</v>
      </c>
      <c r="CA1488" s="33"/>
      <c r="CB1488" s="29"/>
      <c r="CC1488" s="33"/>
    </row>
    <row r="1489" spans="1:81" s="60" customFormat="1" x14ac:dyDescent="0.35">
      <c r="A1489" s="33" t="s">
        <v>173</v>
      </c>
      <c r="B1489" s="33" t="s">
        <v>55</v>
      </c>
      <c r="C1489" s="33" t="s">
        <v>847</v>
      </c>
      <c r="D1489" s="33" t="s">
        <v>848</v>
      </c>
      <c r="E1489" s="33" t="s">
        <v>74</v>
      </c>
      <c r="F1489" s="1">
        <v>999910607</v>
      </c>
      <c r="G1489" s="1">
        <f>(K1489+P1489+J1489+M1489+O1489+Q1489)-H1489</f>
        <v>264</v>
      </c>
      <c r="H1489" s="1"/>
      <c r="I1489" s="30"/>
      <c r="J1489" s="1">
        <f>SUM(AR1489,BW1489,CA1489)</f>
        <v>0</v>
      </c>
      <c r="K1489" s="1">
        <f>SUM(AD1489,AF1489,AH1489,AJ1489,AN1489,AL1489,AP1489,AT1489,AV1489,AX1489,AZ1489,BD1489,BF1489,BH1489,BJ1489,BL1489,BN1489,BB1489)</f>
        <v>90</v>
      </c>
      <c r="L1489" s="1">
        <f>COUNT(AD1489,AF1489,AH1489,AJ1489,AL1489,AN1489,AP1489,AT1489,AV1489,AX1489,AZ1489,BB1489,BD1489,BF1489,BH1489,BJ1489,BL1489,BN1489)</f>
        <v>1</v>
      </c>
      <c r="M1489" s="1">
        <f>BP1489+BR1489</f>
        <v>59</v>
      </c>
      <c r="N1489" s="1"/>
      <c r="O1489" s="1">
        <f>BU1489</f>
        <v>51</v>
      </c>
      <c r="P1489" s="1">
        <f>AB1489+BY1489</f>
        <v>64</v>
      </c>
      <c r="Q1489" s="1">
        <f>BT1489+CC1489</f>
        <v>0</v>
      </c>
      <c r="R1489" s="70"/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70"/>
      <c r="AB1489" s="1">
        <v>64</v>
      </c>
      <c r="AC1489" s="29"/>
      <c r="AD1489" s="1"/>
      <c r="AE1489" s="29"/>
      <c r="AF1489" s="1"/>
      <c r="AG1489" s="29"/>
      <c r="AH1489" s="1"/>
      <c r="AI1489" s="29"/>
      <c r="AJ1489" s="1"/>
      <c r="AK1489" s="29"/>
      <c r="AL1489" s="1"/>
      <c r="AM1489" s="29"/>
      <c r="AN1489" s="1"/>
      <c r="AO1489" s="29"/>
      <c r="AP1489" s="1"/>
      <c r="AQ1489" s="29"/>
      <c r="AR1489" s="1"/>
      <c r="AS1489" s="29"/>
      <c r="AT1489" s="1">
        <v>90</v>
      </c>
      <c r="AU1489" s="29">
        <v>2</v>
      </c>
      <c r="AV1489" s="1"/>
      <c r="AW1489" s="29"/>
      <c r="AX1489" s="1"/>
      <c r="AY1489" s="29"/>
      <c r="AZ1489" s="1"/>
      <c r="BA1489" s="29"/>
      <c r="BB1489" s="1"/>
      <c r="BC1489" s="29"/>
      <c r="BD1489" s="1"/>
      <c r="BE1489" s="29"/>
      <c r="BF1489" s="1"/>
      <c r="BG1489" s="29"/>
      <c r="BH1489" s="1"/>
      <c r="BI1489" s="29"/>
      <c r="BJ1489" s="1"/>
      <c r="BK1489" s="29"/>
      <c r="BL1489" s="1"/>
      <c r="BM1489" s="29"/>
      <c r="BN1489" s="1"/>
      <c r="BO1489" s="29"/>
      <c r="BP1489" s="1"/>
      <c r="BQ1489" s="29"/>
      <c r="BR1489" s="1">
        <v>59</v>
      </c>
      <c r="BS1489" s="29">
        <v>8</v>
      </c>
      <c r="BT1489" s="1"/>
      <c r="BU1489" s="1">
        <v>51</v>
      </c>
      <c r="BV1489" s="29" t="s">
        <v>97</v>
      </c>
      <c r="BW1489" s="1"/>
      <c r="BX1489" s="29"/>
      <c r="BY1489" s="33"/>
      <c r="BZ1489" s="29"/>
      <c r="CA1489" s="33"/>
      <c r="CB1489" s="29"/>
      <c r="CC1489" s="33"/>
    </row>
    <row r="1490" spans="1:81" s="60" customFormat="1" x14ac:dyDescent="0.35">
      <c r="A1490" s="33" t="s">
        <v>173</v>
      </c>
      <c r="B1490" s="1" t="s">
        <v>55</v>
      </c>
      <c r="C1490" s="1" t="s">
        <v>794</v>
      </c>
      <c r="D1490" s="1" t="s">
        <v>706</v>
      </c>
      <c r="E1490" s="1" t="s">
        <v>74</v>
      </c>
      <c r="F1490" s="1">
        <v>999908773</v>
      </c>
      <c r="G1490" s="1">
        <f>(K1490+P1490+J1490+M1490+O1490+Q1490)-H1490</f>
        <v>255</v>
      </c>
      <c r="H1490" s="33"/>
      <c r="I1490" s="30"/>
      <c r="J1490" s="1">
        <f>SUM(AR1490,BW1490,CA1490)</f>
        <v>0</v>
      </c>
      <c r="K1490" s="1">
        <f>SUM(AD1490,AF1490,AH1490,AJ1490,AN1490,AL1490,AP1490,AT1490,AV1490,AX1490,AZ1490,BD1490,BF1490,BH1490,BJ1490,BL1490,BN1490,BB1490)</f>
        <v>29</v>
      </c>
      <c r="L1490" s="1">
        <f>COUNT(AD1490,AF1490,AH1490,AJ1490,AL1490,AN1490,AP1490,AT1490,AV1490,AX1490,AZ1490,BB1490,BD1490,BF1490,BH1490,BJ1490,BL1490,BN1490)</f>
        <v>1</v>
      </c>
      <c r="M1490" s="1">
        <f>BP1490+BR1490</f>
        <v>79</v>
      </c>
      <c r="N1490" s="1"/>
      <c r="O1490" s="1">
        <f>BU1490</f>
        <v>51</v>
      </c>
      <c r="P1490" s="1">
        <f>AB1490+BY1490</f>
        <v>96</v>
      </c>
      <c r="Q1490" s="1">
        <f>BT1490+CC1490</f>
        <v>0</v>
      </c>
      <c r="R1490" s="70"/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70"/>
      <c r="AB1490" s="1">
        <v>48</v>
      </c>
      <c r="AC1490" s="29"/>
      <c r="AD1490" s="1"/>
      <c r="AE1490" s="29"/>
      <c r="AF1490" s="1"/>
      <c r="AG1490" s="29"/>
      <c r="AH1490" s="1"/>
      <c r="AI1490" s="29"/>
      <c r="AJ1490" s="1"/>
      <c r="AK1490" s="29"/>
      <c r="AL1490" s="1"/>
      <c r="AM1490" s="29"/>
      <c r="AN1490" s="1"/>
      <c r="AO1490" s="29"/>
      <c r="AP1490" s="1">
        <v>29</v>
      </c>
      <c r="AQ1490" s="29" t="s">
        <v>175</v>
      </c>
      <c r="AR1490" s="1"/>
      <c r="AS1490" s="29"/>
      <c r="AT1490" s="1"/>
      <c r="AU1490" s="29"/>
      <c r="AV1490" s="1"/>
      <c r="AW1490" s="29"/>
      <c r="AX1490" s="1"/>
      <c r="AY1490" s="29"/>
      <c r="AZ1490" s="1"/>
      <c r="BA1490" s="29"/>
      <c r="BB1490" s="1"/>
      <c r="BC1490" s="29"/>
      <c r="BD1490" s="1"/>
      <c r="BE1490" s="29"/>
      <c r="BF1490" s="1"/>
      <c r="BG1490" s="29"/>
      <c r="BH1490" s="1"/>
      <c r="BI1490" s="29"/>
      <c r="BJ1490" s="1"/>
      <c r="BK1490" s="29"/>
      <c r="BL1490" s="1"/>
      <c r="BM1490" s="29"/>
      <c r="BN1490" s="1"/>
      <c r="BO1490" s="29"/>
      <c r="BP1490" s="1">
        <v>79</v>
      </c>
      <c r="BQ1490" s="29">
        <v>4</v>
      </c>
      <c r="BR1490" s="1"/>
      <c r="BS1490" s="29"/>
      <c r="BT1490" s="1"/>
      <c r="BU1490" s="1">
        <v>51</v>
      </c>
      <c r="BV1490" s="29" t="s">
        <v>97</v>
      </c>
      <c r="BW1490" s="1"/>
      <c r="BX1490" s="29"/>
      <c r="BY1490" s="33">
        <v>48</v>
      </c>
      <c r="BZ1490" s="29" t="s">
        <v>175</v>
      </c>
      <c r="CA1490" s="33"/>
      <c r="CB1490" s="29"/>
      <c r="CC1490" s="33"/>
    </row>
    <row r="1491" spans="1:81" s="60" customFormat="1" x14ac:dyDescent="0.35">
      <c r="A1491" s="33" t="s">
        <v>173</v>
      </c>
      <c r="B1491" s="33" t="s">
        <v>55</v>
      </c>
      <c r="C1491" s="33" t="s">
        <v>920</v>
      </c>
      <c r="D1491" s="1" t="s">
        <v>921</v>
      </c>
      <c r="E1491" s="33" t="s">
        <v>74</v>
      </c>
      <c r="F1491" s="1">
        <v>999914329</v>
      </c>
      <c r="G1491" s="1">
        <f>(K1491+P1491+J1491+M1491+O1491+Q1491)-H1491</f>
        <v>254</v>
      </c>
      <c r="H1491" s="33"/>
      <c r="I1491" s="30"/>
      <c r="J1491" s="1">
        <f>SUM(AR1491,BW1491,CA1491)</f>
        <v>0</v>
      </c>
      <c r="K1491" s="1">
        <f>SUM(AD1491,AF1491,AH1491,AJ1491,AN1491,AL1491,AP1491,AT1491,AV1491,AX1491,AZ1491,BD1491,BF1491,BH1491,BJ1491,BL1491,BN1491,BB1491)</f>
        <v>136</v>
      </c>
      <c r="L1491" s="1">
        <f>COUNT(AD1491,AF1491,AH1491,AJ1491,AL1491,AN1491,AP1491,AT1491,AV1491,AX1491,AZ1491,BB1491,BD1491,BF1491,BH1491,BJ1491,BL1491,BN1491)</f>
        <v>2</v>
      </c>
      <c r="M1491" s="1">
        <f>BP1491+BR1491</f>
        <v>33</v>
      </c>
      <c r="N1491" s="1"/>
      <c r="O1491" s="1">
        <f>BU1491</f>
        <v>0</v>
      </c>
      <c r="P1491" s="1">
        <f>AB1491+BY1491</f>
        <v>85</v>
      </c>
      <c r="Q1491" s="1">
        <f>BT1491+CC1491</f>
        <v>0</v>
      </c>
      <c r="R1491" s="70"/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70"/>
      <c r="AB1491" s="1"/>
      <c r="AC1491" s="29"/>
      <c r="AD1491" s="1"/>
      <c r="AE1491" s="29"/>
      <c r="AF1491" s="1"/>
      <c r="AG1491" s="29"/>
      <c r="AH1491" s="1"/>
      <c r="AI1491" s="29"/>
      <c r="AJ1491" s="1">
        <v>68</v>
      </c>
      <c r="AK1491" s="29">
        <v>3</v>
      </c>
      <c r="AL1491" s="1"/>
      <c r="AM1491" s="29"/>
      <c r="AN1491" s="1"/>
      <c r="AO1491" s="29"/>
      <c r="AP1491" s="1"/>
      <c r="AQ1491" s="29"/>
      <c r="AR1491" s="1"/>
      <c r="AS1491" s="29"/>
      <c r="AT1491" s="1"/>
      <c r="AU1491" s="29"/>
      <c r="AV1491" s="1"/>
      <c r="AW1491" s="29"/>
      <c r="AX1491" s="1"/>
      <c r="AY1491" s="29"/>
      <c r="AZ1491" s="1"/>
      <c r="BA1491" s="29"/>
      <c r="BB1491" s="1"/>
      <c r="BC1491" s="29"/>
      <c r="BD1491" s="1">
        <v>68</v>
      </c>
      <c r="BE1491" s="29">
        <v>3</v>
      </c>
      <c r="BF1491" s="1"/>
      <c r="BG1491" s="29"/>
      <c r="BH1491" s="1"/>
      <c r="BI1491" s="29"/>
      <c r="BJ1491" s="1"/>
      <c r="BK1491" s="29"/>
      <c r="BL1491" s="1"/>
      <c r="BM1491" s="29"/>
      <c r="BN1491" s="1"/>
      <c r="BO1491" s="29"/>
      <c r="BP1491" s="1"/>
      <c r="BQ1491" s="29"/>
      <c r="BR1491" s="1">
        <v>33</v>
      </c>
      <c r="BS1491" s="29" t="s">
        <v>175</v>
      </c>
      <c r="BT1491" s="1"/>
      <c r="BU1491" s="1"/>
      <c r="BV1491" s="29"/>
      <c r="BW1491" s="1"/>
      <c r="BX1491" s="29"/>
      <c r="BY1491" s="33">
        <v>85</v>
      </c>
      <c r="BZ1491" s="29">
        <v>8</v>
      </c>
      <c r="CA1491" s="33"/>
      <c r="CB1491" s="29"/>
      <c r="CC1491" s="33"/>
    </row>
    <row r="1492" spans="1:81" s="60" customFormat="1" x14ac:dyDescent="0.35">
      <c r="A1492" s="33" t="s">
        <v>173</v>
      </c>
      <c r="B1492" s="1" t="s">
        <v>55</v>
      </c>
      <c r="C1492" s="1" t="s">
        <v>895</v>
      </c>
      <c r="D1492" s="1" t="s">
        <v>896</v>
      </c>
      <c r="E1492" s="1" t="s">
        <v>74</v>
      </c>
      <c r="F1492" s="1">
        <v>999913628</v>
      </c>
      <c r="G1492" s="1">
        <f>(K1492+P1492+J1492+M1492+O1492+Q1492)-H1492</f>
        <v>241</v>
      </c>
      <c r="H1492" s="1"/>
      <c r="I1492" s="30"/>
      <c r="J1492" s="1">
        <f>SUM(AR1492,BW1492,CA1492)</f>
        <v>0</v>
      </c>
      <c r="K1492" s="1">
        <f>SUM(AD1492,AF1492,AH1492,AJ1492,AN1492,AL1492,AP1492,AT1492,AV1492,AX1492,AZ1492,BD1492,BF1492,BH1492,BJ1492,BL1492,BN1492,BB1492)</f>
        <v>122</v>
      </c>
      <c r="L1492" s="1">
        <f>COUNT(AD1492,AF1492,AH1492,AJ1492,AL1492,AN1492,AP1492,AT1492,AV1492,AX1492,AZ1492,BB1492,BD1492,BF1492,BH1492,BJ1492,BL1492,BN1492)</f>
        <v>2</v>
      </c>
      <c r="M1492" s="1">
        <f>BP1492+BR1492</f>
        <v>33</v>
      </c>
      <c r="N1492" s="1"/>
      <c r="O1492" s="1">
        <f>BU1492</f>
        <v>38</v>
      </c>
      <c r="P1492" s="1">
        <f>AB1492+BY1492</f>
        <v>48</v>
      </c>
      <c r="Q1492" s="1">
        <f>BT1492+CC1492</f>
        <v>0</v>
      </c>
      <c r="R1492" s="70"/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70"/>
      <c r="AB1492" s="1"/>
      <c r="AC1492" s="29"/>
      <c r="AD1492" s="1">
        <v>68</v>
      </c>
      <c r="AE1492" s="29">
        <v>3</v>
      </c>
      <c r="AF1492" s="1"/>
      <c r="AG1492" s="29"/>
      <c r="AH1492" s="1"/>
      <c r="AI1492" s="29"/>
      <c r="AJ1492" s="1"/>
      <c r="AK1492" s="29"/>
      <c r="AL1492" s="1"/>
      <c r="AM1492" s="29"/>
      <c r="AN1492" s="1"/>
      <c r="AO1492" s="29"/>
      <c r="AP1492" s="1"/>
      <c r="AQ1492" s="29"/>
      <c r="AR1492" s="1"/>
      <c r="AS1492" s="29"/>
      <c r="AT1492" s="1"/>
      <c r="AU1492" s="29"/>
      <c r="AV1492" s="1"/>
      <c r="AW1492" s="29"/>
      <c r="AX1492" s="1">
        <v>54</v>
      </c>
      <c r="AY1492" s="29">
        <v>7</v>
      </c>
      <c r="AZ1492" s="1"/>
      <c r="BA1492" s="29"/>
      <c r="BB1492" s="1"/>
      <c r="BC1492" s="29"/>
      <c r="BD1492" s="1"/>
      <c r="BE1492" s="29"/>
      <c r="BF1492" s="1"/>
      <c r="BG1492" s="29"/>
      <c r="BH1492" s="1"/>
      <c r="BI1492" s="29"/>
      <c r="BJ1492" s="1"/>
      <c r="BK1492" s="29"/>
      <c r="BL1492" s="1"/>
      <c r="BM1492" s="29"/>
      <c r="BN1492" s="1"/>
      <c r="BO1492" s="29"/>
      <c r="BP1492" s="1">
        <v>33</v>
      </c>
      <c r="BQ1492" s="29" t="s">
        <v>175</v>
      </c>
      <c r="BR1492" s="1"/>
      <c r="BS1492" s="29"/>
      <c r="BT1492" s="1"/>
      <c r="BU1492" s="1">
        <v>38</v>
      </c>
      <c r="BV1492" s="29" t="s">
        <v>175</v>
      </c>
      <c r="BW1492" s="1"/>
      <c r="BX1492" s="29"/>
      <c r="BY1492" s="33">
        <v>48</v>
      </c>
      <c r="BZ1492" s="29" t="s">
        <v>175</v>
      </c>
      <c r="CA1492" s="33"/>
      <c r="CB1492" s="29"/>
      <c r="CC1492" s="33"/>
    </row>
    <row r="1493" spans="1:81" s="60" customFormat="1" x14ac:dyDescent="0.35">
      <c r="A1493" s="33" t="s">
        <v>173</v>
      </c>
      <c r="B1493" s="1" t="s">
        <v>55</v>
      </c>
      <c r="C1493" s="1" t="s">
        <v>790</v>
      </c>
      <c r="D1493" s="1" t="s">
        <v>610</v>
      </c>
      <c r="E1493" s="1" t="s">
        <v>74</v>
      </c>
      <c r="F1493" s="1">
        <v>999918592</v>
      </c>
      <c r="G1493" s="1">
        <f>(K1493+P1493+J1493+M1493+O1493+Q1493)-H1493</f>
        <v>232</v>
      </c>
      <c r="H1493" s="33"/>
      <c r="I1493" s="30"/>
      <c r="J1493" s="1">
        <f>SUM(AR1493,BW1493,CA1493)</f>
        <v>0</v>
      </c>
      <c r="K1493" s="1">
        <f>SUM(AD1493,AF1493,AH1493,AJ1493,AN1493,AL1493,AP1493,AT1493,AV1493,AX1493,AZ1493,BD1493,BF1493,BH1493,BJ1493,BL1493,BN1493,BB1493)</f>
        <v>188</v>
      </c>
      <c r="L1493" s="1">
        <f>COUNT(AD1493,AF1493,AH1493,AJ1493,AL1493,AN1493,AP1493,AT1493,AV1493,AX1493,AZ1493,BB1493,BD1493,BF1493,BH1493,BJ1493,BL1493,BN1493)</f>
        <v>2</v>
      </c>
      <c r="M1493" s="1">
        <f>BP1493+BR1493</f>
        <v>44</v>
      </c>
      <c r="N1493" s="1"/>
      <c r="O1493" s="1">
        <f>BU1493</f>
        <v>0</v>
      </c>
      <c r="P1493" s="1">
        <f>AB1493+BY1493</f>
        <v>0</v>
      </c>
      <c r="Q1493" s="1">
        <f>BT1493+CC1493</f>
        <v>0</v>
      </c>
      <c r="R1493" s="70"/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70"/>
      <c r="AB1493" s="1"/>
      <c r="AC1493" s="29"/>
      <c r="AD1493" s="1"/>
      <c r="AE1493" s="29"/>
      <c r="AF1493" s="1"/>
      <c r="AG1493" s="29"/>
      <c r="AH1493" s="1"/>
      <c r="AI1493" s="29"/>
      <c r="AJ1493" s="1"/>
      <c r="AK1493" s="29"/>
      <c r="AL1493" s="1"/>
      <c r="AM1493" s="29"/>
      <c r="AN1493" s="1"/>
      <c r="AO1493" s="29"/>
      <c r="AP1493" s="1"/>
      <c r="AQ1493" s="29"/>
      <c r="AR1493" s="1"/>
      <c r="AS1493" s="29"/>
      <c r="AT1493" s="1">
        <v>68</v>
      </c>
      <c r="AU1493" s="29">
        <v>3</v>
      </c>
      <c r="AV1493" s="1"/>
      <c r="AW1493" s="29"/>
      <c r="AX1493" s="1"/>
      <c r="AY1493" s="29"/>
      <c r="AZ1493" s="1"/>
      <c r="BA1493" s="29"/>
      <c r="BB1493" s="1"/>
      <c r="BC1493" s="29"/>
      <c r="BD1493" s="1"/>
      <c r="BE1493" s="29"/>
      <c r="BF1493" s="1">
        <v>120</v>
      </c>
      <c r="BG1493" s="29">
        <v>1</v>
      </c>
      <c r="BH1493" s="1"/>
      <c r="BI1493" s="29"/>
      <c r="BJ1493" s="1"/>
      <c r="BK1493" s="29"/>
      <c r="BL1493" s="1"/>
      <c r="BM1493" s="29"/>
      <c r="BN1493" s="1"/>
      <c r="BO1493" s="29"/>
      <c r="BP1493" s="1"/>
      <c r="BQ1493" s="29"/>
      <c r="BR1493" s="1">
        <v>44</v>
      </c>
      <c r="BS1493" s="29" t="s">
        <v>97</v>
      </c>
      <c r="BT1493" s="1"/>
      <c r="BU1493" s="1"/>
      <c r="BV1493" s="29"/>
      <c r="BW1493" s="1"/>
      <c r="BX1493" s="29"/>
      <c r="BY1493" s="33"/>
      <c r="BZ1493" s="29"/>
      <c r="CA1493" s="33"/>
      <c r="CB1493" s="29"/>
      <c r="CC1493" s="33"/>
    </row>
    <row r="1494" spans="1:81" s="60" customFormat="1" x14ac:dyDescent="0.35">
      <c r="A1494" s="33" t="s">
        <v>173</v>
      </c>
      <c r="B1494" s="1" t="s">
        <v>55</v>
      </c>
      <c r="C1494" s="1" t="s">
        <v>176</v>
      </c>
      <c r="D1494" s="1" t="s">
        <v>820</v>
      </c>
      <c r="E1494" s="1" t="s">
        <v>74</v>
      </c>
      <c r="F1494" s="1">
        <v>999909486</v>
      </c>
      <c r="G1494" s="1">
        <f>(K1494+P1494+J1494+M1494+O1494+Q1494)-H1494</f>
        <v>229</v>
      </c>
      <c r="H1494" s="1"/>
      <c r="I1494" s="30"/>
      <c r="J1494" s="1">
        <f>SUM(AR1494,BW1494,CA1494)</f>
        <v>0</v>
      </c>
      <c r="K1494" s="1">
        <f>SUM(AD1494,AF1494,AH1494,AJ1494,AN1494,AL1494,AP1494,AT1494,AV1494,AX1494,AZ1494,BD1494,BF1494,BH1494,BJ1494,BL1494,BN1494,BB1494)</f>
        <v>38</v>
      </c>
      <c r="L1494" s="1">
        <f>COUNT(AD1494,AF1494,AH1494,AJ1494,AL1494,AN1494,AP1494,AT1494,AV1494,AX1494,AZ1494,BB1494,BD1494,BF1494,BH1494,BJ1494,BL1494,BN1494)</f>
        <v>1</v>
      </c>
      <c r="M1494" s="1">
        <f>BP1494+BR1494</f>
        <v>44</v>
      </c>
      <c r="N1494" s="1"/>
      <c r="O1494" s="1">
        <f>BU1494</f>
        <v>51</v>
      </c>
      <c r="P1494" s="1">
        <f>AB1494+BY1494</f>
        <v>96</v>
      </c>
      <c r="Q1494" s="1">
        <f>BT1494+CC1494</f>
        <v>0</v>
      </c>
      <c r="R1494" s="70"/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70"/>
      <c r="AB1494" s="1">
        <v>48</v>
      </c>
      <c r="AC1494" s="29"/>
      <c r="AD1494" s="1"/>
      <c r="AE1494" s="29"/>
      <c r="AF1494" s="1"/>
      <c r="AG1494" s="29"/>
      <c r="AH1494" s="1"/>
      <c r="AI1494" s="29"/>
      <c r="AJ1494" s="1"/>
      <c r="AK1494" s="29"/>
      <c r="AL1494" s="1"/>
      <c r="AM1494" s="29"/>
      <c r="AN1494" s="1"/>
      <c r="AO1494" s="29"/>
      <c r="AP1494" s="1">
        <v>38</v>
      </c>
      <c r="AQ1494" s="29" t="s">
        <v>97</v>
      </c>
      <c r="AR1494" s="1"/>
      <c r="AS1494" s="29"/>
      <c r="AT1494" s="1"/>
      <c r="AU1494" s="29"/>
      <c r="AV1494" s="1"/>
      <c r="AW1494" s="29"/>
      <c r="AX1494" s="1"/>
      <c r="AY1494" s="29"/>
      <c r="AZ1494" s="1"/>
      <c r="BA1494" s="29"/>
      <c r="BB1494" s="1"/>
      <c r="BC1494" s="29"/>
      <c r="BD1494" s="1"/>
      <c r="BE1494" s="29"/>
      <c r="BF1494" s="1"/>
      <c r="BG1494" s="29"/>
      <c r="BH1494" s="1"/>
      <c r="BI1494" s="29"/>
      <c r="BJ1494" s="1"/>
      <c r="BK1494" s="29"/>
      <c r="BL1494" s="1"/>
      <c r="BM1494" s="29"/>
      <c r="BN1494" s="1"/>
      <c r="BO1494" s="29"/>
      <c r="BP1494" s="1">
        <v>44</v>
      </c>
      <c r="BQ1494" s="29" t="s">
        <v>97</v>
      </c>
      <c r="BR1494" s="1"/>
      <c r="BS1494" s="29"/>
      <c r="BT1494" s="1"/>
      <c r="BU1494" s="1">
        <v>51</v>
      </c>
      <c r="BV1494" s="29" t="s">
        <v>97</v>
      </c>
      <c r="BW1494" s="1"/>
      <c r="BX1494" s="29"/>
      <c r="BY1494" s="33">
        <v>48</v>
      </c>
      <c r="BZ1494" s="29" t="s">
        <v>175</v>
      </c>
      <c r="CA1494" s="33"/>
      <c r="CB1494" s="29"/>
      <c r="CC1494" s="33"/>
    </row>
    <row r="1495" spans="1:81" s="60" customFormat="1" x14ac:dyDescent="0.35">
      <c r="A1495" s="33" t="s">
        <v>173</v>
      </c>
      <c r="B1495" s="1" t="s">
        <v>55</v>
      </c>
      <c r="C1495" s="1" t="s">
        <v>459</v>
      </c>
      <c r="D1495" s="1" t="s">
        <v>460</v>
      </c>
      <c r="E1495" s="1" t="s">
        <v>74</v>
      </c>
      <c r="F1495" s="1">
        <v>999882198</v>
      </c>
      <c r="G1495" s="1">
        <f>(K1495+P1495+J1495+M1495+O1495+Q1495)-H1495</f>
        <v>226</v>
      </c>
      <c r="H1495" s="1"/>
      <c r="I1495" s="30"/>
      <c r="J1495" s="1">
        <f>SUM(AR1495,BW1495,CA1495)</f>
        <v>0</v>
      </c>
      <c r="K1495" s="1">
        <f>SUM(AD1495,AF1495,AH1495,AJ1495,AN1495,AL1495,AP1495,AT1495,AV1495,AX1495,AZ1495,BD1495,BF1495,BH1495,BJ1495,BL1495,BN1495,BB1495)</f>
        <v>131</v>
      </c>
      <c r="L1495" s="1">
        <f>COUNT(AD1495,AF1495,AH1495,AJ1495,AL1495,AN1495,AP1495,AT1495,AV1495,AX1495,AZ1495,BB1495,BD1495,BF1495,BH1495,BJ1495,BL1495,BN1495)</f>
        <v>2</v>
      </c>
      <c r="M1495" s="1">
        <f>BP1495+BR1495</f>
        <v>44</v>
      </c>
      <c r="N1495" s="1"/>
      <c r="O1495" s="1">
        <f>BU1495</f>
        <v>51</v>
      </c>
      <c r="P1495" s="1">
        <f>AB1495+BY1495</f>
        <v>0</v>
      </c>
      <c r="Q1495" s="1">
        <f>BT1495+CC1495</f>
        <v>0</v>
      </c>
      <c r="R1495" s="70"/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70"/>
      <c r="AB1495" s="1"/>
      <c r="AC1495" s="29"/>
      <c r="AD1495" s="1"/>
      <c r="AE1495" s="29"/>
      <c r="AF1495" s="1"/>
      <c r="AG1495" s="29"/>
      <c r="AH1495" s="1">
        <v>63</v>
      </c>
      <c r="AI1495" s="29">
        <v>5</v>
      </c>
      <c r="AJ1495" s="1"/>
      <c r="AK1495" s="29"/>
      <c r="AL1495" s="1"/>
      <c r="AM1495" s="29"/>
      <c r="AN1495" s="1"/>
      <c r="AO1495" s="29"/>
      <c r="AP1495" s="1"/>
      <c r="AQ1495" s="29"/>
      <c r="AR1495" s="1"/>
      <c r="AS1495" s="29"/>
      <c r="AT1495" s="1"/>
      <c r="AU1495" s="29"/>
      <c r="AV1495" s="1"/>
      <c r="AW1495" s="29"/>
      <c r="AX1495" s="1"/>
      <c r="AY1495" s="29"/>
      <c r="AZ1495" s="1"/>
      <c r="BA1495" s="29"/>
      <c r="BB1495" s="1">
        <v>68</v>
      </c>
      <c r="BC1495" s="29"/>
      <c r="BD1495" s="1"/>
      <c r="BE1495" s="29"/>
      <c r="BF1495" s="1"/>
      <c r="BG1495" s="29"/>
      <c r="BH1495" s="1"/>
      <c r="BI1495" s="29"/>
      <c r="BJ1495" s="1"/>
      <c r="BK1495" s="29"/>
      <c r="BL1495" s="1"/>
      <c r="BM1495" s="29"/>
      <c r="BN1495" s="1"/>
      <c r="BO1495" s="29"/>
      <c r="BP1495" s="1"/>
      <c r="BQ1495" s="29"/>
      <c r="BR1495" s="1">
        <v>44</v>
      </c>
      <c r="BS1495" s="29" t="s">
        <v>97</v>
      </c>
      <c r="BT1495" s="1"/>
      <c r="BU1495" s="1">
        <v>51</v>
      </c>
      <c r="BV1495" s="29" t="s">
        <v>97</v>
      </c>
      <c r="BW1495" s="1"/>
      <c r="BX1495" s="29"/>
      <c r="BY1495" s="33"/>
      <c r="BZ1495" s="29"/>
      <c r="CA1495" s="33"/>
      <c r="CB1495" s="29"/>
      <c r="CC1495" s="33"/>
    </row>
    <row r="1496" spans="1:81" s="60" customFormat="1" x14ac:dyDescent="0.35">
      <c r="A1496" s="33" t="s">
        <v>173</v>
      </c>
      <c r="B1496" s="1" t="s">
        <v>55</v>
      </c>
      <c r="C1496" s="1" t="s">
        <v>272</v>
      </c>
      <c r="D1496" s="1" t="s">
        <v>273</v>
      </c>
      <c r="E1496" s="1" t="s">
        <v>74</v>
      </c>
      <c r="F1496" s="1">
        <v>999857023</v>
      </c>
      <c r="G1496" s="1">
        <f>(K1496+P1496+J1496+M1496+O1496+Q1496)-H1496</f>
        <v>225</v>
      </c>
      <c r="H1496" s="1"/>
      <c r="I1496" s="30"/>
      <c r="J1496" s="1">
        <f>SUM(AR1496,BW1496,CA1496)</f>
        <v>52</v>
      </c>
      <c r="K1496" s="1">
        <f>SUM(AD1496,AF1496,AH1496,AJ1496,AN1496,AL1496,AP1496,AT1496,AV1496,AX1496,AZ1496,BD1496,BF1496,BH1496,BJ1496,BL1496,BN1496,BB1496)</f>
        <v>38</v>
      </c>
      <c r="L1496" s="1">
        <f>COUNT(AD1496,AF1496,AH1496,AJ1496,AL1496,AN1496,AP1496,AT1496,AV1496,AX1496,AZ1496,BB1496,BD1496,BF1496,BH1496,BJ1496,BL1496,BN1496)</f>
        <v>1</v>
      </c>
      <c r="M1496" s="1">
        <f>BP1496+BR1496</f>
        <v>33</v>
      </c>
      <c r="N1496" s="1"/>
      <c r="O1496" s="1">
        <f>BU1496</f>
        <v>38</v>
      </c>
      <c r="P1496" s="1">
        <f>AB1496+BY1496</f>
        <v>64</v>
      </c>
      <c r="Q1496" s="1">
        <f>BT1496+CC1496</f>
        <v>0</v>
      </c>
      <c r="R1496" s="70"/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70"/>
      <c r="AB1496" s="1">
        <v>64</v>
      </c>
      <c r="AC1496" s="29"/>
      <c r="AD1496" s="1"/>
      <c r="AE1496" s="29"/>
      <c r="AF1496" s="1"/>
      <c r="AG1496" s="29"/>
      <c r="AH1496" s="1"/>
      <c r="AI1496" s="29"/>
      <c r="AJ1496" s="1"/>
      <c r="AK1496" s="29"/>
      <c r="AL1496" s="1"/>
      <c r="AM1496" s="29"/>
      <c r="AN1496" s="1"/>
      <c r="AO1496" s="29"/>
      <c r="AP1496" s="1">
        <v>38</v>
      </c>
      <c r="AQ1496" s="29" t="s">
        <v>97</v>
      </c>
      <c r="AR1496" s="1"/>
      <c r="AS1496" s="29"/>
      <c r="AT1496" s="1"/>
      <c r="AU1496" s="29"/>
      <c r="AV1496" s="1"/>
      <c r="AW1496" s="29"/>
      <c r="AX1496" s="1"/>
      <c r="AY1496" s="29"/>
      <c r="AZ1496" s="1"/>
      <c r="BA1496" s="29"/>
      <c r="BB1496" s="1"/>
      <c r="BC1496" s="29"/>
      <c r="BD1496" s="1"/>
      <c r="BE1496" s="29"/>
      <c r="BF1496" s="1"/>
      <c r="BG1496" s="29"/>
      <c r="BH1496" s="1"/>
      <c r="BI1496" s="29"/>
      <c r="BJ1496" s="1"/>
      <c r="BK1496" s="29"/>
      <c r="BL1496" s="1"/>
      <c r="BM1496" s="29"/>
      <c r="BN1496" s="1"/>
      <c r="BO1496" s="29"/>
      <c r="BP1496" s="1">
        <v>33</v>
      </c>
      <c r="BQ1496" s="29" t="s">
        <v>175</v>
      </c>
      <c r="BR1496" s="1"/>
      <c r="BS1496" s="29"/>
      <c r="BT1496" s="1"/>
      <c r="BU1496" s="1">
        <v>38</v>
      </c>
      <c r="BV1496" s="29" t="s">
        <v>175</v>
      </c>
      <c r="BW1496" s="1"/>
      <c r="BX1496" s="29"/>
      <c r="BY1496" s="33"/>
      <c r="BZ1496" s="29"/>
      <c r="CA1496" s="33">
        <v>52</v>
      </c>
      <c r="CB1496" s="29">
        <v>5</v>
      </c>
      <c r="CC1496" s="33"/>
    </row>
    <row r="1497" spans="1:81" s="60" customFormat="1" x14ac:dyDescent="0.35">
      <c r="A1497" s="33" t="s">
        <v>173</v>
      </c>
      <c r="B1497" s="33" t="s">
        <v>55</v>
      </c>
      <c r="C1497" s="33" t="s">
        <v>906</v>
      </c>
      <c r="D1497" s="33" t="s">
        <v>907</v>
      </c>
      <c r="E1497" s="33" t="s">
        <v>74</v>
      </c>
      <c r="F1497" s="1">
        <v>999913928</v>
      </c>
      <c r="G1497" s="1">
        <f>(K1497+P1497+J1497+M1497+O1497+Q1497)-H1497</f>
        <v>205</v>
      </c>
      <c r="H1497" s="33"/>
      <c r="I1497" s="30"/>
      <c r="J1497" s="1">
        <f>SUM(AR1497,BW1497,CA1497)</f>
        <v>0</v>
      </c>
      <c r="K1497" s="1">
        <f>SUM(AD1497,AF1497,AH1497,AJ1497,AN1497,AL1497,AP1497,AT1497,AV1497,AX1497,AZ1497,BD1497,BF1497,BH1497,BJ1497,BL1497,BN1497,BB1497)</f>
        <v>38</v>
      </c>
      <c r="L1497" s="1">
        <f>COUNT(AD1497,AF1497,AH1497,AJ1497,AL1497,AN1497,AP1497,AT1497,AV1497,AX1497,AZ1497,BB1497,BD1497,BF1497,BH1497,BJ1497,BL1497,BN1497)</f>
        <v>1</v>
      </c>
      <c r="M1497" s="1">
        <f>BP1497+BR1497</f>
        <v>33</v>
      </c>
      <c r="N1497" s="1"/>
      <c r="O1497" s="1">
        <f>BU1497</f>
        <v>38</v>
      </c>
      <c r="P1497" s="1">
        <f>AB1497+BY1497</f>
        <v>96</v>
      </c>
      <c r="Q1497" s="1">
        <f>BT1497+CC1497</f>
        <v>0</v>
      </c>
      <c r="R1497" s="70"/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70"/>
      <c r="AB1497" s="1">
        <v>48</v>
      </c>
      <c r="AC1497" s="29"/>
      <c r="AD1497" s="1"/>
      <c r="AE1497" s="29"/>
      <c r="AF1497" s="1"/>
      <c r="AG1497" s="29"/>
      <c r="AH1497" s="1"/>
      <c r="AI1497" s="29"/>
      <c r="AJ1497" s="1"/>
      <c r="AK1497" s="29"/>
      <c r="AL1497" s="1"/>
      <c r="AM1497" s="29"/>
      <c r="AN1497" s="1"/>
      <c r="AO1497" s="29"/>
      <c r="AP1497" s="1">
        <v>38</v>
      </c>
      <c r="AQ1497" s="29" t="s">
        <v>97</v>
      </c>
      <c r="AR1497" s="1"/>
      <c r="AS1497" s="29"/>
      <c r="AT1497" s="1"/>
      <c r="AU1497" s="29"/>
      <c r="AV1497" s="1"/>
      <c r="AW1497" s="29"/>
      <c r="AX1497" s="1"/>
      <c r="AY1497" s="29"/>
      <c r="AZ1497" s="1"/>
      <c r="BA1497" s="29"/>
      <c r="BB1497" s="1"/>
      <c r="BC1497" s="29"/>
      <c r="BD1497" s="1"/>
      <c r="BE1497" s="29"/>
      <c r="BF1497" s="1"/>
      <c r="BG1497" s="29"/>
      <c r="BH1497" s="1"/>
      <c r="BI1497" s="29"/>
      <c r="BJ1497" s="1"/>
      <c r="BK1497" s="29"/>
      <c r="BL1497" s="1"/>
      <c r="BM1497" s="29"/>
      <c r="BN1497" s="1"/>
      <c r="BO1497" s="29"/>
      <c r="BP1497" s="1">
        <v>33</v>
      </c>
      <c r="BQ1497" s="29" t="s">
        <v>175</v>
      </c>
      <c r="BR1497" s="1"/>
      <c r="BS1497" s="29"/>
      <c r="BT1497" s="1"/>
      <c r="BU1497" s="1">
        <v>38</v>
      </c>
      <c r="BV1497" s="29" t="s">
        <v>175</v>
      </c>
      <c r="BW1497" s="1"/>
      <c r="BX1497" s="29"/>
      <c r="BY1497" s="33">
        <v>48</v>
      </c>
      <c r="BZ1497" s="29" t="s">
        <v>175</v>
      </c>
      <c r="CA1497" s="33"/>
      <c r="CB1497" s="29"/>
      <c r="CC1497" s="33"/>
    </row>
    <row r="1498" spans="1:81" s="60" customFormat="1" x14ac:dyDescent="0.35">
      <c r="A1498" s="1" t="s">
        <v>173</v>
      </c>
      <c r="B1498" s="1" t="s">
        <v>55</v>
      </c>
      <c r="C1498" s="1" t="s">
        <v>1267</v>
      </c>
      <c r="D1498" s="1" t="s">
        <v>2485</v>
      </c>
      <c r="E1498" s="1" t="s">
        <v>74</v>
      </c>
      <c r="F1498" s="1">
        <v>999925355</v>
      </c>
      <c r="G1498" s="1">
        <f>(K1498+P1498+J1498+M1498+O1498+Q1498)-H1498</f>
        <v>195</v>
      </c>
      <c r="H1498" s="1"/>
      <c r="I1498" s="30"/>
      <c r="J1498" s="1">
        <f>SUM(AR1498,BW1498,CA1498)</f>
        <v>0</v>
      </c>
      <c r="K1498" s="1">
        <f>SUM(AD1498,AF1498,AH1498,AJ1498,AN1498,AL1498,AP1498,AT1498,AV1498,AX1498,AZ1498,BD1498,BF1498,BH1498,BJ1498,BL1498,BN1498,BB1498)</f>
        <v>63</v>
      </c>
      <c r="L1498" s="1">
        <f>COUNT(AD1498,AF1498,AH1498,AJ1498,AL1498,AN1498,AP1498,AT1498,AV1498,AX1498,AZ1498,BB1498,BD1498,BF1498,BH1498,BJ1498,BL1498,BN1498)</f>
        <v>1</v>
      </c>
      <c r="M1498" s="1">
        <f>BP1498+BR1498</f>
        <v>33</v>
      </c>
      <c r="N1498" s="1"/>
      <c r="O1498" s="1">
        <f>BU1498</f>
        <v>51</v>
      </c>
      <c r="P1498" s="1">
        <f>AB1498+BY1498</f>
        <v>48</v>
      </c>
      <c r="Q1498" s="1">
        <f>BT1498+CC1498</f>
        <v>0</v>
      </c>
      <c r="R1498" s="70"/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70"/>
      <c r="AB1498" s="1">
        <v>48</v>
      </c>
      <c r="AC1498" s="29"/>
      <c r="AD1498" s="1"/>
      <c r="AE1498" s="29"/>
      <c r="AF1498" s="1"/>
      <c r="AG1498" s="29"/>
      <c r="AH1498" s="1"/>
      <c r="AI1498" s="29"/>
      <c r="AJ1498" s="1"/>
      <c r="AK1498" s="29"/>
      <c r="AL1498" s="1"/>
      <c r="AM1498" s="29"/>
      <c r="AN1498" s="1"/>
      <c r="AO1498" s="29"/>
      <c r="AP1498" s="1"/>
      <c r="AQ1498" s="29"/>
      <c r="AR1498" s="1"/>
      <c r="AS1498" s="29"/>
      <c r="AT1498" s="1"/>
      <c r="AU1498" s="29"/>
      <c r="AV1498" s="1"/>
      <c r="AW1498" s="29"/>
      <c r="AX1498" s="1"/>
      <c r="AY1498" s="29"/>
      <c r="AZ1498" s="1"/>
      <c r="BA1498" s="29"/>
      <c r="BB1498" s="1"/>
      <c r="BC1498" s="29"/>
      <c r="BD1498" s="1"/>
      <c r="BE1498" s="29"/>
      <c r="BF1498" s="1"/>
      <c r="BG1498" s="29"/>
      <c r="BH1498" s="1"/>
      <c r="BI1498" s="29"/>
      <c r="BJ1498" s="1"/>
      <c r="BK1498" s="29"/>
      <c r="BL1498" s="1">
        <v>63</v>
      </c>
      <c r="BM1498" s="29">
        <v>5</v>
      </c>
      <c r="BN1498" s="1"/>
      <c r="BO1498" s="29"/>
      <c r="BP1498" s="1"/>
      <c r="BQ1498" s="29"/>
      <c r="BR1498" s="1">
        <v>33</v>
      </c>
      <c r="BS1498" s="29" t="s">
        <v>175</v>
      </c>
      <c r="BT1498" s="1"/>
      <c r="BU1498" s="1">
        <v>51</v>
      </c>
      <c r="BV1498" s="29" t="s">
        <v>97</v>
      </c>
      <c r="BW1498" s="1"/>
      <c r="BX1498" s="29"/>
      <c r="BY1498" s="33"/>
      <c r="BZ1498" s="29"/>
      <c r="CA1498" s="33"/>
      <c r="CB1498" s="29"/>
      <c r="CC1498" s="33"/>
    </row>
    <row r="1499" spans="1:81" s="60" customFormat="1" x14ac:dyDescent="0.35">
      <c r="A1499" s="33" t="s">
        <v>173</v>
      </c>
      <c r="B1499" s="33" t="s">
        <v>55</v>
      </c>
      <c r="C1499" s="33" t="s">
        <v>329</v>
      </c>
      <c r="D1499" s="33" t="s">
        <v>330</v>
      </c>
      <c r="E1499" s="33" t="s">
        <v>74</v>
      </c>
      <c r="F1499" s="1">
        <v>999864531</v>
      </c>
      <c r="G1499" s="1">
        <f>(K1499+P1499+J1499+M1499+O1499+Q1499)-H1499</f>
        <v>194</v>
      </c>
      <c r="H1499" s="1"/>
      <c r="I1499" s="30"/>
      <c r="J1499" s="1">
        <f>SUM(AR1499,BW1499,CA1499)</f>
        <v>0</v>
      </c>
      <c r="K1499" s="1">
        <f>SUM(AD1499,AF1499,AH1499,AJ1499,AN1499,AL1499,AP1499,AT1499,AV1499,AX1499,AZ1499,BD1499,BF1499,BH1499,BJ1499,BL1499,BN1499,BB1499)</f>
        <v>54</v>
      </c>
      <c r="L1499" s="1">
        <f>COUNT(AD1499,AF1499,AH1499,AJ1499,AL1499,AN1499,AP1499,AT1499,AV1499,AX1499,AZ1499,BB1499,BD1499,BF1499,BH1499,BJ1499,BL1499,BN1499)</f>
        <v>1</v>
      </c>
      <c r="M1499" s="1">
        <f>BP1499+BR1499</f>
        <v>140</v>
      </c>
      <c r="N1499" s="1"/>
      <c r="O1499" s="1">
        <f>BU1499</f>
        <v>0</v>
      </c>
      <c r="P1499" s="1">
        <f>AB1499+BY1499</f>
        <v>0</v>
      </c>
      <c r="Q1499" s="1">
        <f>BT1499+CC1499</f>
        <v>0</v>
      </c>
      <c r="R1499" s="70"/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70"/>
      <c r="AB1499" s="1"/>
      <c r="AC1499" s="29"/>
      <c r="AD1499" s="1"/>
      <c r="AE1499" s="29"/>
      <c r="AF1499" s="1"/>
      <c r="AG1499" s="29"/>
      <c r="AH1499" s="1"/>
      <c r="AI1499" s="29"/>
      <c r="AJ1499" s="1"/>
      <c r="AK1499" s="29"/>
      <c r="AL1499" s="1"/>
      <c r="AM1499" s="29"/>
      <c r="AN1499" s="1"/>
      <c r="AO1499" s="29"/>
      <c r="AP1499" s="1">
        <v>54</v>
      </c>
      <c r="AQ1499" s="29">
        <v>7</v>
      </c>
      <c r="AR1499" s="1"/>
      <c r="AS1499" s="29"/>
      <c r="AT1499" s="1"/>
      <c r="AU1499" s="29"/>
      <c r="AV1499" s="1"/>
      <c r="AW1499" s="29"/>
      <c r="AX1499" s="1"/>
      <c r="AY1499" s="29"/>
      <c r="AZ1499" s="1"/>
      <c r="BA1499" s="29"/>
      <c r="BB1499" s="1"/>
      <c r="BC1499" s="29"/>
      <c r="BD1499" s="1"/>
      <c r="BE1499" s="29"/>
      <c r="BF1499" s="1"/>
      <c r="BG1499" s="29"/>
      <c r="BH1499" s="1"/>
      <c r="BI1499" s="29"/>
      <c r="BJ1499" s="1"/>
      <c r="BK1499" s="29"/>
      <c r="BL1499" s="1"/>
      <c r="BM1499" s="29"/>
      <c r="BN1499" s="1"/>
      <c r="BO1499" s="29"/>
      <c r="BP1499" s="1">
        <v>140</v>
      </c>
      <c r="BQ1499" s="29">
        <v>1</v>
      </c>
      <c r="BR1499" s="1"/>
      <c r="BS1499" s="29"/>
      <c r="BT1499" s="1"/>
      <c r="BU1499" s="1"/>
      <c r="BV1499" s="29"/>
      <c r="BW1499" s="1"/>
      <c r="BX1499" s="29"/>
      <c r="BY1499" s="33"/>
      <c r="BZ1499" s="29"/>
      <c r="CA1499" s="33"/>
      <c r="CB1499" s="29"/>
      <c r="CC1499" s="33"/>
    </row>
    <row r="1500" spans="1:81" s="60" customFormat="1" x14ac:dyDescent="0.35">
      <c r="A1500" s="33" t="s">
        <v>173</v>
      </c>
      <c r="B1500" s="33" t="s">
        <v>55</v>
      </c>
      <c r="C1500" s="33" t="s">
        <v>394</v>
      </c>
      <c r="D1500" s="33" t="s">
        <v>1713</v>
      </c>
      <c r="E1500" s="33" t="s">
        <v>74</v>
      </c>
      <c r="F1500" s="33">
        <v>999921765</v>
      </c>
      <c r="G1500" s="1">
        <f>(K1500+P1500+J1500+M1500+O1500+Q1500)-H1500</f>
        <v>189</v>
      </c>
      <c r="H1500" s="1"/>
      <c r="I1500" s="30"/>
      <c r="J1500" s="1">
        <f>SUM(AR1500,BW1500,CA1500)</f>
        <v>0</v>
      </c>
      <c r="K1500" s="1">
        <f>SUM(AD1500,AF1500,AH1500,AJ1500,AN1500,AL1500,AP1500,AT1500,AV1500,AX1500,AZ1500,BD1500,BF1500,BH1500,BJ1500,BL1500,BN1500,BB1500)</f>
        <v>141</v>
      </c>
      <c r="L1500" s="1">
        <f>COUNT(AD1500,AF1500,AH1500,AJ1500,AL1500,AN1500,AP1500,AT1500,AV1500,AX1500,AZ1500,BB1500,BD1500,BF1500,BH1500,BJ1500,BL1500,BN1500)</f>
        <v>2</v>
      </c>
      <c r="M1500" s="1">
        <f>BP1500+BR1500</f>
        <v>0</v>
      </c>
      <c r="N1500" s="1"/>
      <c r="O1500" s="1">
        <f>BU1500</f>
        <v>0</v>
      </c>
      <c r="P1500" s="1">
        <f>AB1500+BY1500</f>
        <v>48</v>
      </c>
      <c r="Q1500" s="1">
        <f>BT1500+CC1500</f>
        <v>0</v>
      </c>
      <c r="R1500" s="70"/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70"/>
      <c r="AB1500" s="1">
        <v>48</v>
      </c>
      <c r="AC1500" s="29"/>
      <c r="AD1500" s="1"/>
      <c r="AE1500" s="29"/>
      <c r="AF1500" s="1"/>
      <c r="AG1500" s="29"/>
      <c r="AH1500" s="1"/>
      <c r="AI1500" s="29"/>
      <c r="AJ1500" s="1">
        <v>51</v>
      </c>
      <c r="AK1500" s="29">
        <v>8</v>
      </c>
      <c r="AL1500" s="1"/>
      <c r="AM1500" s="29"/>
      <c r="AN1500" s="1"/>
      <c r="AO1500" s="29"/>
      <c r="AP1500" s="1"/>
      <c r="AQ1500" s="29"/>
      <c r="AR1500" s="1"/>
      <c r="AS1500" s="29"/>
      <c r="AT1500" s="1"/>
      <c r="AU1500" s="29"/>
      <c r="AV1500" s="1"/>
      <c r="AW1500" s="29"/>
      <c r="AX1500" s="1"/>
      <c r="AY1500" s="29"/>
      <c r="AZ1500" s="1"/>
      <c r="BA1500" s="29"/>
      <c r="BB1500" s="1"/>
      <c r="BC1500" s="29"/>
      <c r="BD1500" s="1">
        <v>90</v>
      </c>
      <c r="BE1500" s="29">
        <v>2</v>
      </c>
      <c r="BF1500" s="1"/>
      <c r="BG1500" s="29"/>
      <c r="BH1500" s="1"/>
      <c r="BI1500" s="29"/>
      <c r="BJ1500" s="1"/>
      <c r="BK1500" s="29"/>
      <c r="BL1500" s="1"/>
      <c r="BM1500" s="29"/>
      <c r="BN1500" s="1"/>
      <c r="BO1500" s="29"/>
      <c r="BP1500" s="1"/>
      <c r="BQ1500" s="29"/>
      <c r="BR1500" s="1"/>
      <c r="BS1500" s="29"/>
      <c r="BT1500" s="1"/>
      <c r="BU1500" s="1"/>
      <c r="BV1500" s="29"/>
      <c r="BW1500" s="1"/>
      <c r="BX1500" s="29"/>
      <c r="BY1500" s="33"/>
      <c r="BZ1500" s="29"/>
      <c r="CA1500" s="33"/>
      <c r="CB1500" s="29"/>
      <c r="CC1500" s="33"/>
    </row>
    <row r="1501" spans="1:81" s="60" customFormat="1" x14ac:dyDescent="0.35">
      <c r="A1501" s="33" t="s">
        <v>173</v>
      </c>
      <c r="B1501" s="33" t="s">
        <v>55</v>
      </c>
      <c r="C1501" s="33" t="s">
        <v>879</v>
      </c>
      <c r="D1501" s="33" t="s">
        <v>880</v>
      </c>
      <c r="E1501" s="33" t="s">
        <v>74</v>
      </c>
      <c r="F1501" s="1">
        <v>999911780</v>
      </c>
      <c r="G1501" s="1">
        <f>(K1501+P1501+J1501+M1501+O1501+Q1501)-H1501</f>
        <v>189</v>
      </c>
      <c r="H1501" s="33"/>
      <c r="I1501" s="30"/>
      <c r="J1501" s="1">
        <f>SUM(AR1501,BW1501,CA1501)</f>
        <v>0</v>
      </c>
      <c r="K1501" s="1">
        <f>SUM(AD1501,AF1501,AH1501,AJ1501,AN1501,AL1501,AP1501,AT1501,AV1501,AX1501,AZ1501,BD1501,BF1501,BH1501,BJ1501,BL1501,BN1501,BB1501)</f>
        <v>90</v>
      </c>
      <c r="L1501" s="1">
        <f>COUNT(AD1501,AF1501,AH1501,AJ1501,AL1501,AN1501,AP1501,AT1501,AV1501,AX1501,AZ1501,BB1501,BD1501,BF1501,BH1501,BJ1501,BL1501,BN1501)</f>
        <v>1</v>
      </c>
      <c r="M1501" s="1">
        <f>BP1501+BR1501</f>
        <v>0</v>
      </c>
      <c r="N1501" s="1"/>
      <c r="O1501" s="1">
        <f>BU1501</f>
        <v>0</v>
      </c>
      <c r="P1501" s="1">
        <f>AB1501+BY1501</f>
        <v>99</v>
      </c>
      <c r="Q1501" s="1">
        <f>BT1501+CC1501</f>
        <v>0</v>
      </c>
      <c r="R1501" s="70"/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</v>
      </c>
      <c r="AA1501" s="70"/>
      <c r="AB1501" s="1">
        <v>99</v>
      </c>
      <c r="AC1501" s="29">
        <v>6</v>
      </c>
      <c r="AD1501" s="1"/>
      <c r="AE1501" s="29"/>
      <c r="AF1501" s="1"/>
      <c r="AG1501" s="29"/>
      <c r="AH1501" s="1"/>
      <c r="AI1501" s="29"/>
      <c r="AJ1501" s="1">
        <v>90</v>
      </c>
      <c r="AK1501" s="29">
        <v>2</v>
      </c>
      <c r="AL1501" s="1"/>
      <c r="AM1501" s="29"/>
      <c r="AN1501" s="1"/>
      <c r="AO1501" s="29"/>
      <c r="AP1501" s="1"/>
      <c r="AQ1501" s="29"/>
      <c r="AR1501" s="1"/>
      <c r="AS1501" s="29"/>
      <c r="AT1501" s="1"/>
      <c r="AU1501" s="29"/>
      <c r="AV1501" s="1"/>
      <c r="AW1501" s="29"/>
      <c r="AX1501" s="1"/>
      <c r="AY1501" s="29"/>
      <c r="AZ1501" s="1"/>
      <c r="BA1501" s="29"/>
      <c r="BB1501" s="1"/>
      <c r="BC1501" s="29"/>
      <c r="BD1501" s="1"/>
      <c r="BE1501" s="29"/>
      <c r="BF1501" s="1"/>
      <c r="BG1501" s="29"/>
      <c r="BH1501" s="1"/>
      <c r="BI1501" s="29"/>
      <c r="BJ1501" s="1"/>
      <c r="BK1501" s="29"/>
      <c r="BL1501" s="1"/>
      <c r="BM1501" s="29"/>
      <c r="BN1501" s="1"/>
      <c r="BO1501" s="29"/>
      <c r="BP1501" s="1"/>
      <c r="BQ1501" s="29"/>
      <c r="BR1501" s="1"/>
      <c r="BS1501" s="29"/>
      <c r="BT1501" s="1"/>
      <c r="BU1501" s="1"/>
      <c r="BV1501" s="29"/>
      <c r="BW1501" s="1"/>
      <c r="BX1501" s="29"/>
      <c r="BY1501" s="33"/>
      <c r="BZ1501" s="29"/>
      <c r="CA1501" s="33"/>
      <c r="CB1501" s="29"/>
      <c r="CC1501" s="33"/>
    </row>
    <row r="1502" spans="1:81" s="60" customFormat="1" x14ac:dyDescent="0.35">
      <c r="A1502" s="33" t="s">
        <v>173</v>
      </c>
      <c r="B1502" s="1" t="s">
        <v>55</v>
      </c>
      <c r="C1502" s="1" t="s">
        <v>931</v>
      </c>
      <c r="D1502" s="1" t="s">
        <v>932</v>
      </c>
      <c r="E1502" s="1" t="s">
        <v>74</v>
      </c>
      <c r="F1502" s="1">
        <v>999914576</v>
      </c>
      <c r="G1502" s="1">
        <f>(K1502+P1502+J1502+M1502+O1502+Q1502)-H1502</f>
        <v>176</v>
      </c>
      <c r="H1502" s="33"/>
      <c r="I1502" s="30"/>
      <c r="J1502" s="1">
        <f>SUM(AR1502,BW1502,CA1502)</f>
        <v>0</v>
      </c>
      <c r="K1502" s="1">
        <f>SUM(AD1502,AF1502,AH1502,AJ1502,AN1502,AL1502,AP1502,AT1502,AV1502,AX1502,AZ1502,BD1502,BF1502,BH1502,BJ1502,BL1502,BN1502,BB1502)</f>
        <v>68</v>
      </c>
      <c r="L1502" s="1">
        <f>COUNT(AD1502,AF1502,AH1502,AJ1502,AL1502,AN1502,AP1502,AT1502,AV1502,AX1502,AZ1502,BB1502,BD1502,BF1502,BH1502,BJ1502,BL1502,BN1502)</f>
        <v>1</v>
      </c>
      <c r="M1502" s="1">
        <f>BP1502+BR1502</f>
        <v>44</v>
      </c>
      <c r="N1502" s="1"/>
      <c r="O1502" s="1">
        <f>BU1502</f>
        <v>0</v>
      </c>
      <c r="P1502" s="1">
        <f>AB1502+BY1502</f>
        <v>64</v>
      </c>
      <c r="Q1502" s="1">
        <f>BT1502+CC1502</f>
        <v>0</v>
      </c>
      <c r="R1502" s="70"/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70"/>
      <c r="AB1502" s="1">
        <v>64</v>
      </c>
      <c r="AC1502" s="29"/>
      <c r="AD1502" s="1"/>
      <c r="AE1502" s="29"/>
      <c r="AF1502" s="1"/>
      <c r="AG1502" s="29"/>
      <c r="AH1502" s="1"/>
      <c r="AI1502" s="29"/>
      <c r="AJ1502" s="1"/>
      <c r="AK1502" s="29"/>
      <c r="AL1502" s="1"/>
      <c r="AM1502" s="29"/>
      <c r="AN1502" s="1"/>
      <c r="AO1502" s="29"/>
      <c r="AP1502" s="1"/>
      <c r="AQ1502" s="29"/>
      <c r="AR1502" s="1"/>
      <c r="AS1502" s="29"/>
      <c r="AT1502" s="1"/>
      <c r="AU1502" s="29"/>
      <c r="AV1502" s="1"/>
      <c r="AW1502" s="29"/>
      <c r="AX1502" s="1"/>
      <c r="AY1502" s="29"/>
      <c r="AZ1502" s="1"/>
      <c r="BA1502" s="29"/>
      <c r="BB1502" s="1">
        <v>68</v>
      </c>
      <c r="BC1502" s="29"/>
      <c r="BD1502" s="1"/>
      <c r="BE1502" s="29"/>
      <c r="BF1502" s="1"/>
      <c r="BG1502" s="29"/>
      <c r="BH1502" s="1"/>
      <c r="BI1502" s="29"/>
      <c r="BJ1502" s="1"/>
      <c r="BK1502" s="29"/>
      <c r="BL1502" s="1"/>
      <c r="BM1502" s="29"/>
      <c r="BN1502" s="1"/>
      <c r="BO1502" s="29"/>
      <c r="BP1502" s="1"/>
      <c r="BQ1502" s="29"/>
      <c r="BR1502" s="1">
        <v>44</v>
      </c>
      <c r="BS1502" s="29" t="s">
        <v>97</v>
      </c>
      <c r="BT1502" s="1"/>
      <c r="BU1502" s="1"/>
      <c r="BV1502" s="29"/>
      <c r="BW1502" s="1"/>
      <c r="BX1502" s="29"/>
      <c r="BY1502" s="33"/>
      <c r="BZ1502" s="29"/>
      <c r="CA1502" s="33"/>
      <c r="CB1502" s="29"/>
      <c r="CC1502" s="33"/>
    </row>
    <row r="1503" spans="1:81" s="60" customFormat="1" x14ac:dyDescent="0.35">
      <c r="A1503" s="33" t="s">
        <v>173</v>
      </c>
      <c r="B1503" s="1" t="s">
        <v>55</v>
      </c>
      <c r="C1503" s="1" t="s">
        <v>528</v>
      </c>
      <c r="D1503" s="1" t="s">
        <v>886</v>
      </c>
      <c r="E1503" s="1" t="s">
        <v>74</v>
      </c>
      <c r="F1503" s="1">
        <v>999912574</v>
      </c>
      <c r="G1503" s="1">
        <f>(K1503+P1503+J1503+M1503+O1503+Q1503)-H1503</f>
        <v>143</v>
      </c>
      <c r="H1503" s="33"/>
      <c r="I1503" s="30"/>
      <c r="J1503" s="1">
        <f>SUM(AR1503,BW1503,CA1503)</f>
        <v>0</v>
      </c>
      <c r="K1503" s="1">
        <f>SUM(AD1503,AF1503,AH1503,AJ1503,AN1503,AL1503,AP1503,AT1503,AV1503,AX1503,AZ1503,BD1503,BF1503,BH1503,BJ1503,BL1503,BN1503,BB1503)</f>
        <v>0</v>
      </c>
      <c r="L1503" s="1">
        <f>COUNT(AD1503,AF1503,AH1503,AJ1503,AL1503,AN1503,AP1503,AT1503,AV1503,AX1503,AZ1503,BB1503,BD1503,BF1503,BH1503,BJ1503,BL1503,BN1503)</f>
        <v>0</v>
      </c>
      <c r="M1503" s="1">
        <f>BP1503+BR1503</f>
        <v>44</v>
      </c>
      <c r="N1503" s="1"/>
      <c r="O1503" s="1">
        <f>BU1503</f>
        <v>51</v>
      </c>
      <c r="P1503" s="1">
        <f>AB1503+BY1503</f>
        <v>48</v>
      </c>
      <c r="Q1503" s="1">
        <f>BT1503+CC1503</f>
        <v>0</v>
      </c>
      <c r="R1503" s="70"/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70"/>
      <c r="AB1503" s="1">
        <v>48</v>
      </c>
      <c r="AC1503" s="29"/>
      <c r="AD1503" s="1"/>
      <c r="AE1503" s="29"/>
      <c r="AF1503" s="1"/>
      <c r="AG1503" s="29"/>
      <c r="AH1503" s="1"/>
      <c r="AI1503" s="29"/>
      <c r="AJ1503" s="1"/>
      <c r="AK1503" s="29"/>
      <c r="AL1503" s="1"/>
      <c r="AM1503" s="29"/>
      <c r="AN1503" s="1"/>
      <c r="AO1503" s="29"/>
      <c r="AP1503" s="1"/>
      <c r="AQ1503" s="29"/>
      <c r="AR1503" s="1"/>
      <c r="AS1503" s="29"/>
      <c r="AT1503" s="1"/>
      <c r="AU1503" s="29"/>
      <c r="AV1503" s="1"/>
      <c r="AW1503" s="29"/>
      <c r="AX1503" s="1"/>
      <c r="AY1503" s="29"/>
      <c r="AZ1503" s="1"/>
      <c r="BA1503" s="29"/>
      <c r="BB1503" s="1"/>
      <c r="BC1503" s="29"/>
      <c r="BD1503" s="1"/>
      <c r="BE1503" s="29"/>
      <c r="BF1503" s="1"/>
      <c r="BG1503" s="29"/>
      <c r="BH1503" s="1"/>
      <c r="BI1503" s="29"/>
      <c r="BJ1503" s="1"/>
      <c r="BK1503" s="29"/>
      <c r="BL1503" s="1"/>
      <c r="BM1503" s="29"/>
      <c r="BN1503" s="1"/>
      <c r="BO1503" s="29"/>
      <c r="BP1503" s="1">
        <v>44</v>
      </c>
      <c r="BQ1503" s="29" t="s">
        <v>97</v>
      </c>
      <c r="BR1503" s="1"/>
      <c r="BS1503" s="29"/>
      <c r="BT1503" s="1"/>
      <c r="BU1503" s="1">
        <v>51</v>
      </c>
      <c r="BV1503" s="29" t="s">
        <v>97</v>
      </c>
      <c r="BW1503" s="1"/>
      <c r="BX1503" s="29"/>
      <c r="BY1503" s="33"/>
      <c r="BZ1503" s="29"/>
      <c r="CA1503" s="33"/>
      <c r="CB1503" s="29"/>
      <c r="CC1503" s="33"/>
    </row>
    <row r="1504" spans="1:81" s="60" customFormat="1" x14ac:dyDescent="0.35">
      <c r="A1504" s="33" t="s">
        <v>173</v>
      </c>
      <c r="B1504" s="33" t="s">
        <v>55</v>
      </c>
      <c r="C1504" s="33" t="s">
        <v>707</v>
      </c>
      <c r="D1504" s="33" t="s">
        <v>708</v>
      </c>
      <c r="E1504" s="33" t="s">
        <v>74</v>
      </c>
      <c r="F1504" s="1">
        <v>999905352</v>
      </c>
      <c r="G1504" s="1">
        <f>(K1504+P1504+J1504+M1504+O1504+Q1504)-H1504</f>
        <v>142.5</v>
      </c>
      <c r="H1504" s="1">
        <f>(J1504+K1504+M1504+N1504+O1504+P1504+Q1504)*0.5</f>
        <v>142.5</v>
      </c>
      <c r="I1504" s="30"/>
      <c r="J1504" s="1">
        <f>SUM(AR1504,BW1504,CA1504)</f>
        <v>0</v>
      </c>
      <c r="K1504" s="1">
        <f>SUM(AD1504,AF1504,AH1504,AJ1504,AN1504,AL1504,AP1504,AT1504,AV1504,AX1504,AZ1504,BD1504,BF1504,BH1504,BJ1504,BL1504,BN1504,BB1504)</f>
        <v>0</v>
      </c>
      <c r="L1504" s="1">
        <f>COUNT(AD1504,AF1504,AH1504,AJ1504,AL1504,AN1504,AP1504,AT1504,AV1504,AX1504,AZ1504,BB1504,BD1504,BF1504,BH1504,BJ1504,BL1504,BN1504)</f>
        <v>0</v>
      </c>
      <c r="M1504" s="1">
        <f>BP1504+BR1504</f>
        <v>71</v>
      </c>
      <c r="N1504" s="1"/>
      <c r="O1504" s="1">
        <f>BU1504</f>
        <v>51</v>
      </c>
      <c r="P1504" s="1">
        <f>AB1504+BY1504</f>
        <v>163</v>
      </c>
      <c r="Q1504" s="1">
        <f>BT1504+CC1504</f>
        <v>0</v>
      </c>
      <c r="R1504" s="70"/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70"/>
      <c r="AB1504" s="1">
        <v>99</v>
      </c>
      <c r="AC1504" s="29">
        <v>6</v>
      </c>
      <c r="AD1504" s="1"/>
      <c r="AE1504" s="29"/>
      <c r="AF1504" s="1"/>
      <c r="AG1504" s="29"/>
      <c r="AH1504" s="1"/>
      <c r="AI1504" s="29"/>
      <c r="AJ1504" s="1"/>
      <c r="AK1504" s="29"/>
      <c r="AL1504" s="1"/>
      <c r="AM1504" s="29"/>
      <c r="AN1504" s="1"/>
      <c r="AO1504" s="29"/>
      <c r="AP1504" s="1"/>
      <c r="AQ1504" s="29"/>
      <c r="AR1504" s="1"/>
      <c r="AS1504" s="29"/>
      <c r="AT1504" s="1"/>
      <c r="AU1504" s="29"/>
      <c r="AV1504" s="1"/>
      <c r="AW1504" s="29"/>
      <c r="AX1504" s="1"/>
      <c r="AY1504" s="29"/>
      <c r="AZ1504" s="1"/>
      <c r="BA1504" s="29"/>
      <c r="BB1504" s="1"/>
      <c r="BC1504" s="29"/>
      <c r="BD1504" s="1"/>
      <c r="BE1504" s="29"/>
      <c r="BF1504" s="1"/>
      <c r="BG1504" s="29"/>
      <c r="BH1504" s="1"/>
      <c r="BI1504" s="29"/>
      <c r="BJ1504" s="1"/>
      <c r="BK1504" s="29"/>
      <c r="BL1504" s="1"/>
      <c r="BM1504" s="29"/>
      <c r="BN1504" s="1"/>
      <c r="BO1504" s="29"/>
      <c r="BP1504" s="1"/>
      <c r="BQ1504" s="29"/>
      <c r="BR1504" s="1">
        <v>71</v>
      </c>
      <c r="BS1504" s="29">
        <v>5</v>
      </c>
      <c r="BT1504" s="1"/>
      <c r="BU1504" s="1">
        <v>51</v>
      </c>
      <c r="BV1504" s="29" t="s">
        <v>97</v>
      </c>
      <c r="BW1504" s="1"/>
      <c r="BX1504" s="29"/>
      <c r="BY1504" s="33">
        <v>64</v>
      </c>
      <c r="BZ1504" s="29" t="s">
        <v>97</v>
      </c>
      <c r="CA1504" s="33"/>
      <c r="CB1504" s="29"/>
      <c r="CC1504" s="33"/>
    </row>
    <row r="1505" spans="1:81" s="60" customFormat="1" x14ac:dyDescent="0.35">
      <c r="A1505" s="33" t="s">
        <v>173</v>
      </c>
      <c r="B1505" s="1" t="s">
        <v>55</v>
      </c>
      <c r="C1505" s="33" t="s">
        <v>1387</v>
      </c>
      <c r="D1505" s="33" t="s">
        <v>1388</v>
      </c>
      <c r="E1505" s="33" t="s">
        <v>74</v>
      </c>
      <c r="F1505" s="1">
        <v>999919585</v>
      </c>
      <c r="G1505" s="1">
        <f>(K1505+P1505+J1505+M1505+O1505+Q1505)-H1505</f>
        <v>140.5</v>
      </c>
      <c r="H1505" s="33"/>
      <c r="I1505" s="30"/>
      <c r="J1505" s="1">
        <f>SUM(AR1505,BW1505,CA1505)</f>
        <v>69.5</v>
      </c>
      <c r="K1505" s="1">
        <f>SUM(AD1505,AF1505,AH1505,AJ1505,AN1505,AL1505,AP1505,AT1505,AV1505,AX1505,AZ1505,BD1505,BF1505,BH1505,BJ1505,BL1505,BN1505,BB1505)</f>
        <v>12</v>
      </c>
      <c r="L1505" s="1">
        <f>COUNT(AD1505,AF1505,AH1505,AJ1505,AL1505,AN1505,AP1505,AT1505,AV1505,AX1505,AZ1505,BB1505,BD1505,BF1505,BH1505,BJ1505,BL1505,BN1505)</f>
        <v>2</v>
      </c>
      <c r="M1505" s="1">
        <f>BP1505+BR1505</f>
        <v>21</v>
      </c>
      <c r="N1505" s="1"/>
      <c r="O1505" s="1">
        <f>BU1505</f>
        <v>38</v>
      </c>
      <c r="P1505" s="1">
        <f>AB1505+BY1505</f>
        <v>0</v>
      </c>
      <c r="Q1505" s="1">
        <f>BT1505+CC1505</f>
        <v>0</v>
      </c>
      <c r="R1505" s="70"/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70"/>
      <c r="AB1505" s="1"/>
      <c r="AC1505" s="29"/>
      <c r="AD1505" s="1">
        <v>8</v>
      </c>
      <c r="AE1505" s="29">
        <v>1</v>
      </c>
      <c r="AF1505" s="1">
        <v>4</v>
      </c>
      <c r="AG1505" s="29">
        <v>1</v>
      </c>
      <c r="AH1505" s="1"/>
      <c r="AI1505" s="29"/>
      <c r="AJ1505" s="1"/>
      <c r="AK1505" s="29"/>
      <c r="AL1505" s="1"/>
      <c r="AM1505" s="29"/>
      <c r="AN1505" s="1"/>
      <c r="AO1505" s="29"/>
      <c r="AP1505" s="1"/>
      <c r="AQ1505" s="29"/>
      <c r="AR1505" s="1"/>
      <c r="AS1505" s="29"/>
      <c r="AT1505" s="1"/>
      <c r="AU1505" s="29"/>
      <c r="AV1505" s="1"/>
      <c r="AW1505" s="29"/>
      <c r="AX1505" s="1"/>
      <c r="AY1505" s="29"/>
      <c r="AZ1505" s="1"/>
      <c r="BA1505" s="29"/>
      <c r="BB1505" s="1"/>
      <c r="BC1505" s="29"/>
      <c r="BD1505" s="1"/>
      <c r="BE1505" s="29"/>
      <c r="BF1505" s="1"/>
      <c r="BG1505" s="29"/>
      <c r="BH1505" s="1"/>
      <c r="BI1505" s="29"/>
      <c r="BJ1505" s="1"/>
      <c r="BK1505" s="29"/>
      <c r="BL1505" s="1"/>
      <c r="BM1505" s="29"/>
      <c r="BN1505" s="1"/>
      <c r="BO1505" s="29"/>
      <c r="BP1505" s="1">
        <v>21</v>
      </c>
      <c r="BQ1505" s="29">
        <v>1</v>
      </c>
      <c r="BR1505" s="1"/>
      <c r="BS1505" s="29"/>
      <c r="BT1505" s="1"/>
      <c r="BU1505" s="1">
        <v>38</v>
      </c>
      <c r="BV1505" s="29" t="s">
        <v>175</v>
      </c>
      <c r="BW1505" s="1">
        <v>37.5</v>
      </c>
      <c r="BX1505" s="29">
        <v>2</v>
      </c>
      <c r="BY1505" s="33"/>
      <c r="BZ1505" s="29"/>
      <c r="CA1505" s="33">
        <v>32</v>
      </c>
      <c r="CB1505" s="29" t="s">
        <v>97</v>
      </c>
      <c r="CC1505" s="33"/>
    </row>
    <row r="1506" spans="1:81" s="60" customFormat="1" x14ac:dyDescent="0.35">
      <c r="A1506" s="1" t="s">
        <v>173</v>
      </c>
      <c r="B1506" s="1" t="s">
        <v>55</v>
      </c>
      <c r="C1506" s="1" t="s">
        <v>217</v>
      </c>
      <c r="D1506" s="1" t="s">
        <v>116</v>
      </c>
      <c r="E1506" s="1" t="s">
        <v>74</v>
      </c>
      <c r="F1506" s="1">
        <v>999829131</v>
      </c>
      <c r="G1506" s="1">
        <f>(K1506+P1506+J1506+M1506+O1506+Q1506)-H1506</f>
        <v>135</v>
      </c>
      <c r="H1506" s="1"/>
      <c r="I1506" s="30"/>
      <c r="J1506" s="1">
        <f>SUM(AR1506,BW1506,CA1506)</f>
        <v>0</v>
      </c>
      <c r="K1506" s="1">
        <f>SUM(AD1506,AF1506,AH1506,AJ1506,AN1506,AL1506,AP1506,AT1506,AV1506,AX1506,AZ1506,BD1506,BF1506,BH1506,BJ1506,BL1506,BN1506,BB1506)</f>
        <v>30</v>
      </c>
      <c r="L1506" s="1">
        <f>COUNT(AD1506,AF1506,AH1506,AJ1506,AL1506,AN1506,AP1506,AT1506,AV1506,AX1506,AZ1506,BB1506,BD1506,BF1506,BH1506,BJ1506,BL1506,BN1506)</f>
        <v>1</v>
      </c>
      <c r="M1506" s="1">
        <f>BP1506+BR1506</f>
        <v>105</v>
      </c>
      <c r="N1506" s="1"/>
      <c r="O1506" s="1">
        <f>BU1506</f>
        <v>0</v>
      </c>
      <c r="P1506" s="1">
        <f>AB1506+BY1506</f>
        <v>0</v>
      </c>
      <c r="Q1506" s="1">
        <f>BT1506+CC1506</f>
        <v>0</v>
      </c>
      <c r="R1506" s="70"/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70"/>
      <c r="AB1506" s="1"/>
      <c r="AC1506" s="29"/>
      <c r="AD1506" s="1"/>
      <c r="AE1506" s="29"/>
      <c r="AF1506" s="1"/>
      <c r="AG1506" s="29"/>
      <c r="AH1506" s="1"/>
      <c r="AI1506" s="29"/>
      <c r="AJ1506" s="1"/>
      <c r="AK1506" s="29"/>
      <c r="AL1506" s="1"/>
      <c r="AM1506" s="29"/>
      <c r="AN1506" s="1"/>
      <c r="AO1506" s="29"/>
      <c r="AP1506" s="1"/>
      <c r="AQ1506" s="29"/>
      <c r="AR1506" s="1"/>
      <c r="AS1506" s="29"/>
      <c r="AT1506" s="1"/>
      <c r="AU1506" s="29"/>
      <c r="AV1506" s="1"/>
      <c r="AW1506" s="29"/>
      <c r="AX1506" s="1"/>
      <c r="AY1506" s="29"/>
      <c r="AZ1506" s="1"/>
      <c r="BA1506" s="29"/>
      <c r="BB1506" s="1"/>
      <c r="BC1506" s="29"/>
      <c r="BD1506" s="1"/>
      <c r="BE1506" s="29"/>
      <c r="BF1506" s="1"/>
      <c r="BG1506" s="29"/>
      <c r="BH1506" s="1"/>
      <c r="BI1506" s="29"/>
      <c r="BJ1506" s="1"/>
      <c r="BK1506" s="29"/>
      <c r="BL1506" s="1">
        <v>30</v>
      </c>
      <c r="BM1506" s="29">
        <v>1</v>
      </c>
      <c r="BN1506" s="1"/>
      <c r="BO1506" s="29"/>
      <c r="BP1506" s="1">
        <v>105</v>
      </c>
      <c r="BQ1506" s="29">
        <v>2</v>
      </c>
      <c r="BR1506" s="1"/>
      <c r="BS1506" s="29"/>
      <c r="BT1506" s="1"/>
      <c r="BU1506" s="1"/>
      <c r="BV1506" s="29"/>
      <c r="BW1506" s="1"/>
      <c r="BX1506" s="29"/>
      <c r="BY1506" s="33"/>
      <c r="BZ1506" s="29"/>
      <c r="CA1506" s="33"/>
      <c r="CB1506" s="29"/>
      <c r="CC1506" s="33"/>
    </row>
    <row r="1507" spans="1:81" s="60" customFormat="1" x14ac:dyDescent="0.35">
      <c r="A1507" s="33" t="s">
        <v>173</v>
      </c>
      <c r="B1507" s="1" t="s">
        <v>55</v>
      </c>
      <c r="C1507" s="1" t="s">
        <v>498</v>
      </c>
      <c r="D1507" s="1" t="s">
        <v>499</v>
      </c>
      <c r="E1507" s="1" t="s">
        <v>74</v>
      </c>
      <c r="F1507" s="1">
        <v>999887185</v>
      </c>
      <c r="G1507" s="1">
        <f>(K1507+P1507+J1507+M1507+O1507+Q1507)-H1507</f>
        <v>130</v>
      </c>
      <c r="H1507" s="1">
        <f>(J1507+K1507+M1507+N1507+O1507+P1507+Q1507)*0.5</f>
        <v>130</v>
      </c>
      <c r="I1507" s="30"/>
      <c r="J1507" s="1">
        <f>SUM(AR1507,BW1507,CA1507)</f>
        <v>56</v>
      </c>
      <c r="K1507" s="1">
        <f>SUM(AD1507,AF1507,AH1507,AJ1507,AN1507,AL1507,AP1507,AT1507,AV1507,AX1507,AZ1507,BD1507,BF1507,BH1507,BJ1507,BL1507,BN1507,BB1507)</f>
        <v>68</v>
      </c>
      <c r="L1507" s="1">
        <f>COUNT(AD1507,AF1507,AH1507,AJ1507,AL1507,AN1507,AP1507,AT1507,AV1507,AX1507,AZ1507,BB1507,BD1507,BF1507,BH1507,BJ1507,BL1507,BN1507)</f>
        <v>1</v>
      </c>
      <c r="M1507" s="1">
        <f>BP1507+BR1507</f>
        <v>0</v>
      </c>
      <c r="N1507" s="1"/>
      <c r="O1507" s="1">
        <f>BU1507</f>
        <v>51</v>
      </c>
      <c r="P1507" s="1">
        <f>AB1507+BY1507</f>
        <v>85</v>
      </c>
      <c r="Q1507" s="1">
        <f>BT1507+CC1507</f>
        <v>0</v>
      </c>
      <c r="R1507" s="70"/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70"/>
      <c r="AB1507" s="1">
        <v>85</v>
      </c>
      <c r="AC1507" s="29">
        <v>8</v>
      </c>
      <c r="AD1507" s="1"/>
      <c r="AE1507" s="29"/>
      <c r="AF1507" s="1"/>
      <c r="AG1507" s="29"/>
      <c r="AH1507" s="1"/>
      <c r="AI1507" s="29"/>
      <c r="AJ1507" s="1"/>
      <c r="AK1507" s="29"/>
      <c r="AL1507" s="1"/>
      <c r="AM1507" s="29"/>
      <c r="AN1507" s="1"/>
      <c r="AO1507" s="29"/>
      <c r="AP1507" s="1">
        <v>68</v>
      </c>
      <c r="AQ1507" s="29">
        <v>4</v>
      </c>
      <c r="AR1507" s="1"/>
      <c r="AS1507" s="29"/>
      <c r="AT1507" s="1"/>
      <c r="AU1507" s="29"/>
      <c r="AV1507" s="1"/>
      <c r="AW1507" s="29"/>
      <c r="AX1507" s="1"/>
      <c r="AY1507" s="29"/>
      <c r="AZ1507" s="1"/>
      <c r="BA1507" s="29"/>
      <c r="BB1507" s="1"/>
      <c r="BC1507" s="29"/>
      <c r="BD1507" s="1"/>
      <c r="BE1507" s="29"/>
      <c r="BF1507" s="1"/>
      <c r="BG1507" s="29"/>
      <c r="BH1507" s="1"/>
      <c r="BI1507" s="29"/>
      <c r="BJ1507" s="1"/>
      <c r="BK1507" s="29"/>
      <c r="BL1507" s="1"/>
      <c r="BM1507" s="29"/>
      <c r="BN1507" s="1"/>
      <c r="BO1507" s="29"/>
      <c r="BP1507" s="1"/>
      <c r="BQ1507" s="29"/>
      <c r="BR1507" s="1"/>
      <c r="BS1507" s="29"/>
      <c r="BT1507" s="1"/>
      <c r="BU1507" s="1">
        <v>51</v>
      </c>
      <c r="BV1507" s="29" t="s">
        <v>97</v>
      </c>
      <c r="BW1507" s="1"/>
      <c r="BX1507" s="29"/>
      <c r="BY1507" s="33"/>
      <c r="BZ1507" s="29"/>
      <c r="CA1507" s="33">
        <v>56</v>
      </c>
      <c r="CB1507" s="29">
        <v>4</v>
      </c>
      <c r="CC1507" s="33"/>
    </row>
    <row r="1508" spans="1:81" s="60" customFormat="1" x14ac:dyDescent="0.35">
      <c r="A1508" s="33" t="s">
        <v>173</v>
      </c>
      <c r="B1508" s="33" t="s">
        <v>55</v>
      </c>
      <c r="C1508" s="33" t="s">
        <v>525</v>
      </c>
      <c r="D1508" s="33" t="s">
        <v>526</v>
      </c>
      <c r="E1508" s="33" t="s">
        <v>74</v>
      </c>
      <c r="F1508" s="1">
        <v>999889854</v>
      </c>
      <c r="G1508" s="1">
        <f>(K1508+P1508+J1508+M1508+O1508+Q1508)-H1508</f>
        <v>130</v>
      </c>
      <c r="H1508" s="1"/>
      <c r="I1508" s="30"/>
      <c r="J1508" s="1">
        <f>SUM(AR1508,BW1508,CA1508)</f>
        <v>0</v>
      </c>
      <c r="K1508" s="1">
        <f>SUM(AD1508,AF1508,AH1508,AJ1508,AN1508,AL1508,AP1508,AT1508,AV1508,AX1508,AZ1508,BD1508,BF1508,BH1508,BJ1508,BL1508,BN1508,BB1508)</f>
        <v>130</v>
      </c>
      <c r="L1508" s="1">
        <f>COUNT(AD1508,AF1508,AH1508,AJ1508,AL1508,AN1508,AP1508,AT1508,AV1508,AX1508,AZ1508,BB1508,BD1508,BF1508,BH1508,BJ1508,BL1508,BN1508)</f>
        <v>3</v>
      </c>
      <c r="M1508" s="1">
        <f>BP1508+BR1508</f>
        <v>0</v>
      </c>
      <c r="N1508" s="1"/>
      <c r="O1508" s="1">
        <f>BU1508</f>
        <v>0</v>
      </c>
      <c r="P1508" s="1">
        <f>AB1508+BY1508</f>
        <v>0</v>
      </c>
      <c r="Q1508" s="1">
        <f>BT1508+CC1508</f>
        <v>0</v>
      </c>
      <c r="R1508" s="70"/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0</v>
      </c>
      <c r="AA1508" s="70"/>
      <c r="AB1508" s="1"/>
      <c r="AC1508" s="29"/>
      <c r="AD1508" s="1"/>
      <c r="AE1508" s="29"/>
      <c r="AF1508" s="1"/>
      <c r="AG1508" s="29"/>
      <c r="AH1508" s="1">
        <v>38</v>
      </c>
      <c r="AI1508" s="29" t="s">
        <v>97</v>
      </c>
      <c r="AJ1508" s="1"/>
      <c r="AK1508" s="29"/>
      <c r="AL1508" s="1"/>
      <c r="AM1508" s="29"/>
      <c r="AN1508" s="1"/>
      <c r="AO1508" s="29"/>
      <c r="AP1508" s="1"/>
      <c r="AQ1508" s="29"/>
      <c r="AR1508" s="1"/>
      <c r="AS1508" s="29"/>
      <c r="AT1508" s="1"/>
      <c r="AU1508" s="29"/>
      <c r="AV1508" s="1"/>
      <c r="AW1508" s="29"/>
      <c r="AX1508" s="1"/>
      <c r="AY1508" s="29"/>
      <c r="AZ1508" s="1"/>
      <c r="BA1508" s="29"/>
      <c r="BB1508" s="1">
        <v>54</v>
      </c>
      <c r="BC1508" s="29"/>
      <c r="BD1508" s="1"/>
      <c r="BE1508" s="29"/>
      <c r="BF1508" s="1">
        <v>38</v>
      </c>
      <c r="BG1508" s="29" t="s">
        <v>97</v>
      </c>
      <c r="BH1508" s="1"/>
      <c r="BI1508" s="29"/>
      <c r="BJ1508" s="1"/>
      <c r="BK1508" s="29"/>
      <c r="BL1508" s="1"/>
      <c r="BM1508" s="29"/>
      <c r="BN1508" s="1"/>
      <c r="BO1508" s="29"/>
      <c r="BP1508" s="1"/>
      <c r="BQ1508" s="29"/>
      <c r="BR1508" s="1"/>
      <c r="BS1508" s="29"/>
      <c r="BT1508" s="1"/>
      <c r="BU1508" s="1"/>
      <c r="BV1508" s="29"/>
      <c r="BW1508" s="1"/>
      <c r="BX1508" s="29"/>
      <c r="BY1508" s="33"/>
      <c r="BZ1508" s="29"/>
      <c r="CA1508" s="33"/>
      <c r="CB1508" s="29"/>
      <c r="CC1508" s="33"/>
    </row>
    <row r="1509" spans="1:81" s="60" customFormat="1" x14ac:dyDescent="0.35">
      <c r="A1509" s="33" t="s">
        <v>173</v>
      </c>
      <c r="B1509" s="33" t="s">
        <v>55</v>
      </c>
      <c r="C1509" s="33" t="s">
        <v>601</v>
      </c>
      <c r="D1509" s="33" t="s">
        <v>602</v>
      </c>
      <c r="E1509" s="33" t="s">
        <v>74</v>
      </c>
      <c r="F1509" s="1">
        <v>999896589</v>
      </c>
      <c r="G1509" s="1">
        <f>(K1509+P1509+J1509+M1509+O1509+Q1509)-H1509</f>
        <v>130</v>
      </c>
      <c r="H1509" s="33"/>
      <c r="I1509" s="30"/>
      <c r="J1509" s="1">
        <f>SUM(AR1509,BW1509,CA1509)</f>
        <v>0</v>
      </c>
      <c r="K1509" s="1">
        <f>SUM(AD1509,AF1509,AH1509,AJ1509,AN1509,AL1509,AP1509,AT1509,AV1509,AX1509,AZ1509,BD1509,BF1509,BH1509,BJ1509,BL1509,BN1509,BB1509)</f>
        <v>0</v>
      </c>
      <c r="L1509" s="1">
        <f>COUNT(AD1509,AF1509,AH1509,AJ1509,AL1509,AN1509,AP1509,AT1509,AV1509,AX1509,AZ1509,BB1509,BD1509,BF1509,BH1509,BJ1509,BL1509,BN1509)</f>
        <v>0</v>
      </c>
      <c r="M1509" s="1">
        <f>BP1509+BR1509</f>
        <v>44</v>
      </c>
      <c r="N1509" s="1"/>
      <c r="O1509" s="1">
        <f>BU1509</f>
        <v>38</v>
      </c>
      <c r="P1509" s="1">
        <f>AB1509+BY1509</f>
        <v>48</v>
      </c>
      <c r="Q1509" s="1">
        <f>BT1509+CC1509</f>
        <v>0</v>
      </c>
      <c r="R1509" s="70"/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70"/>
      <c r="AB1509" s="1"/>
      <c r="AC1509" s="29"/>
      <c r="AD1509" s="1"/>
      <c r="AE1509" s="29"/>
      <c r="AF1509" s="1"/>
      <c r="AG1509" s="29"/>
      <c r="AH1509" s="1"/>
      <c r="AI1509" s="29"/>
      <c r="AJ1509" s="1"/>
      <c r="AK1509" s="29"/>
      <c r="AL1509" s="1"/>
      <c r="AM1509" s="29"/>
      <c r="AN1509" s="1"/>
      <c r="AO1509" s="29"/>
      <c r="AP1509" s="1"/>
      <c r="AQ1509" s="29"/>
      <c r="AR1509" s="1"/>
      <c r="AS1509" s="29"/>
      <c r="AT1509" s="1"/>
      <c r="AU1509" s="29"/>
      <c r="AV1509" s="1"/>
      <c r="AW1509" s="29"/>
      <c r="AX1509" s="1"/>
      <c r="AY1509" s="29"/>
      <c r="AZ1509" s="1"/>
      <c r="BA1509" s="29"/>
      <c r="BB1509" s="1"/>
      <c r="BC1509" s="29"/>
      <c r="BD1509" s="1"/>
      <c r="BE1509" s="29"/>
      <c r="BF1509" s="1"/>
      <c r="BG1509" s="29"/>
      <c r="BH1509" s="1"/>
      <c r="BI1509" s="29"/>
      <c r="BJ1509" s="1"/>
      <c r="BK1509" s="29"/>
      <c r="BL1509" s="1"/>
      <c r="BM1509" s="29"/>
      <c r="BN1509" s="1"/>
      <c r="BO1509" s="29"/>
      <c r="BP1509" s="1">
        <v>44</v>
      </c>
      <c r="BQ1509" s="29" t="s">
        <v>97</v>
      </c>
      <c r="BR1509" s="1"/>
      <c r="BS1509" s="29"/>
      <c r="BT1509" s="1"/>
      <c r="BU1509" s="1">
        <v>38</v>
      </c>
      <c r="BV1509" s="29" t="s">
        <v>175</v>
      </c>
      <c r="BW1509" s="1"/>
      <c r="BX1509" s="29"/>
      <c r="BY1509" s="33">
        <v>48</v>
      </c>
      <c r="BZ1509" s="29" t="s">
        <v>175</v>
      </c>
      <c r="CA1509" s="33"/>
      <c r="CB1509" s="29"/>
      <c r="CC1509" s="33"/>
    </row>
    <row r="1510" spans="1:81" s="60" customFormat="1" x14ac:dyDescent="0.35">
      <c r="A1510" s="33" t="s">
        <v>173</v>
      </c>
      <c r="B1510" s="1" t="s">
        <v>55</v>
      </c>
      <c r="C1510" s="1" t="s">
        <v>956</v>
      </c>
      <c r="D1510" s="1" t="s">
        <v>815</v>
      </c>
      <c r="E1510" s="1" t="s">
        <v>74</v>
      </c>
      <c r="F1510" s="1">
        <v>999915092</v>
      </c>
      <c r="G1510" s="1">
        <f>(K1510+P1510+J1510+M1510+O1510+Q1510)-H1510</f>
        <v>129</v>
      </c>
      <c r="H1510" s="1"/>
      <c r="I1510" s="30"/>
      <c r="J1510" s="1">
        <f>SUM(AR1510,BW1510,CA1510)</f>
        <v>0</v>
      </c>
      <c r="K1510" s="1">
        <f>SUM(AD1510,AF1510,AH1510,AJ1510,AN1510,AL1510,AP1510,AT1510,AV1510,AX1510,AZ1510,BD1510,BF1510,BH1510,BJ1510,BL1510,BN1510,BB1510)</f>
        <v>45</v>
      </c>
      <c r="L1510" s="1">
        <f>COUNT(AD1510,AF1510,AH1510,AJ1510,AL1510,AN1510,AP1510,AT1510,AV1510,AX1510,AZ1510,BB1510,BD1510,BF1510,BH1510,BJ1510,BL1510,BN1510)</f>
        <v>1</v>
      </c>
      <c r="M1510" s="1">
        <f>BP1510+BR1510</f>
        <v>33</v>
      </c>
      <c r="N1510" s="1"/>
      <c r="O1510" s="1">
        <f>BU1510</f>
        <v>51</v>
      </c>
      <c r="P1510" s="1">
        <f>AB1510+BY1510</f>
        <v>0</v>
      </c>
      <c r="Q1510" s="1">
        <f>BT1510+CC1510</f>
        <v>0</v>
      </c>
      <c r="R1510" s="70"/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70"/>
      <c r="AB1510" s="1"/>
      <c r="AC1510" s="29"/>
      <c r="AD1510" s="1"/>
      <c r="AE1510" s="29"/>
      <c r="AF1510" s="1">
        <v>45</v>
      </c>
      <c r="AG1510" s="29">
        <v>2</v>
      </c>
      <c r="AH1510" s="1"/>
      <c r="AI1510" s="29"/>
      <c r="AJ1510" s="1"/>
      <c r="AK1510" s="29"/>
      <c r="AL1510" s="1"/>
      <c r="AM1510" s="29"/>
      <c r="AN1510" s="1"/>
      <c r="AO1510" s="29"/>
      <c r="AP1510" s="1"/>
      <c r="AQ1510" s="29"/>
      <c r="AR1510" s="1"/>
      <c r="AS1510" s="29"/>
      <c r="AT1510" s="1"/>
      <c r="AU1510" s="29"/>
      <c r="AV1510" s="1"/>
      <c r="AW1510" s="29"/>
      <c r="AX1510" s="1"/>
      <c r="AY1510" s="29"/>
      <c r="AZ1510" s="1"/>
      <c r="BA1510" s="29"/>
      <c r="BB1510" s="1"/>
      <c r="BC1510" s="29"/>
      <c r="BD1510" s="1"/>
      <c r="BE1510" s="29"/>
      <c r="BF1510" s="1"/>
      <c r="BG1510" s="29"/>
      <c r="BH1510" s="1"/>
      <c r="BI1510" s="29"/>
      <c r="BJ1510" s="1"/>
      <c r="BK1510" s="29"/>
      <c r="BL1510" s="1"/>
      <c r="BM1510" s="29"/>
      <c r="BN1510" s="1"/>
      <c r="BO1510" s="29"/>
      <c r="BP1510" s="1">
        <v>33</v>
      </c>
      <c r="BQ1510" s="29" t="s">
        <v>175</v>
      </c>
      <c r="BR1510" s="1"/>
      <c r="BS1510" s="29"/>
      <c r="BT1510" s="1"/>
      <c r="BU1510" s="1">
        <v>51</v>
      </c>
      <c r="BV1510" s="29" t="s">
        <v>97</v>
      </c>
      <c r="BW1510" s="1"/>
      <c r="BX1510" s="29"/>
      <c r="BY1510" s="33"/>
      <c r="BZ1510" s="29"/>
      <c r="CA1510" s="33"/>
      <c r="CB1510" s="29"/>
      <c r="CC1510" s="33"/>
    </row>
    <row r="1511" spans="1:81" s="60" customFormat="1" x14ac:dyDescent="0.35">
      <c r="A1511" s="33" t="s">
        <v>173</v>
      </c>
      <c r="B1511" s="1" t="s">
        <v>55</v>
      </c>
      <c r="C1511" s="1" t="s">
        <v>1114</v>
      </c>
      <c r="D1511" s="1" t="s">
        <v>1115</v>
      </c>
      <c r="E1511" s="1" t="s">
        <v>74</v>
      </c>
      <c r="F1511" s="1">
        <v>999917667</v>
      </c>
      <c r="G1511" s="1">
        <f>(K1511+P1511+J1511+M1511+O1511+Q1511)-H1511</f>
        <v>127</v>
      </c>
      <c r="H1511" s="33"/>
      <c r="I1511" s="30"/>
      <c r="J1511" s="1">
        <f>SUM(AR1511,BW1511,CA1511)</f>
        <v>0</v>
      </c>
      <c r="K1511" s="1">
        <f>SUM(AD1511,AF1511,AH1511,AJ1511,AN1511,AL1511,AP1511,AT1511,AV1511,AX1511,AZ1511,BD1511,BF1511,BH1511,BJ1511,BL1511,BN1511,BB1511)</f>
        <v>127</v>
      </c>
      <c r="L1511" s="1">
        <f>COUNT(AD1511,AF1511,AH1511,AJ1511,AL1511,AN1511,AP1511,AT1511,AV1511,AX1511,AZ1511,BB1511,BD1511,BF1511,BH1511,BJ1511,BL1511,BN1511)</f>
        <v>3</v>
      </c>
      <c r="M1511" s="1">
        <f>BP1511+BR1511</f>
        <v>0</v>
      </c>
      <c r="N1511" s="1"/>
      <c r="O1511" s="1">
        <f>BU1511</f>
        <v>0</v>
      </c>
      <c r="P1511" s="1">
        <f>AB1511+BY1511</f>
        <v>0</v>
      </c>
      <c r="Q1511" s="1">
        <f>BT1511+CC1511</f>
        <v>0</v>
      </c>
      <c r="R1511" s="70"/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70"/>
      <c r="AB1511" s="1"/>
      <c r="AC1511" s="29"/>
      <c r="AD1511" s="1"/>
      <c r="AE1511" s="29"/>
      <c r="AF1511" s="1"/>
      <c r="AG1511" s="29"/>
      <c r="AH1511" s="1">
        <v>38</v>
      </c>
      <c r="AI1511" s="29" t="s">
        <v>97</v>
      </c>
      <c r="AJ1511" s="1"/>
      <c r="AK1511" s="29"/>
      <c r="AL1511" s="1"/>
      <c r="AM1511" s="29"/>
      <c r="AN1511" s="1"/>
      <c r="AO1511" s="29"/>
      <c r="AP1511" s="1"/>
      <c r="AQ1511" s="29"/>
      <c r="AR1511" s="1"/>
      <c r="AS1511" s="29"/>
      <c r="AT1511" s="1"/>
      <c r="AU1511" s="29"/>
      <c r="AV1511" s="1"/>
      <c r="AW1511" s="29"/>
      <c r="AX1511" s="1"/>
      <c r="AY1511" s="29"/>
      <c r="AZ1511" s="1"/>
      <c r="BA1511" s="29"/>
      <c r="BB1511" s="1">
        <v>51</v>
      </c>
      <c r="BC1511" s="29"/>
      <c r="BD1511" s="1"/>
      <c r="BE1511" s="29"/>
      <c r="BF1511" s="1">
        <v>38</v>
      </c>
      <c r="BG1511" s="29" t="s">
        <v>97</v>
      </c>
      <c r="BH1511" s="1"/>
      <c r="BI1511" s="29"/>
      <c r="BJ1511" s="1"/>
      <c r="BK1511" s="29"/>
      <c r="BL1511" s="1"/>
      <c r="BM1511" s="29"/>
      <c r="BN1511" s="1"/>
      <c r="BO1511" s="29"/>
      <c r="BP1511" s="1"/>
      <c r="BQ1511" s="29"/>
      <c r="BR1511" s="1"/>
      <c r="BS1511" s="29"/>
      <c r="BT1511" s="1"/>
      <c r="BU1511" s="1"/>
      <c r="BV1511" s="29"/>
      <c r="BW1511" s="1"/>
      <c r="BX1511" s="29"/>
      <c r="BY1511" s="33"/>
      <c r="BZ1511" s="29"/>
      <c r="CA1511" s="33"/>
      <c r="CB1511" s="29"/>
      <c r="CC1511" s="33"/>
    </row>
    <row r="1512" spans="1:81" s="60" customFormat="1" x14ac:dyDescent="0.35">
      <c r="A1512" s="33" t="s">
        <v>173</v>
      </c>
      <c r="B1512" s="1" t="s">
        <v>55</v>
      </c>
      <c r="C1512" s="33" t="s">
        <v>1694</v>
      </c>
      <c r="D1512" s="33" t="s">
        <v>1693</v>
      </c>
      <c r="E1512" s="1" t="s">
        <v>74</v>
      </c>
      <c r="F1512" s="33">
        <v>999921677</v>
      </c>
      <c r="G1512" s="1">
        <f>(K1512+P1512+J1512+M1512+O1512+Q1512)-H1512</f>
        <v>124.5</v>
      </c>
      <c r="H1512" s="1">
        <f>(J1512+K1512+M1512+N1512+O1512+P1512+Q1512)*0.5</f>
        <v>124.5</v>
      </c>
      <c r="I1512" s="30"/>
      <c r="J1512" s="1">
        <f>SUM(AR1512,BW1512,CA1512)</f>
        <v>48</v>
      </c>
      <c r="K1512" s="1">
        <f>SUM(AD1512,AF1512,AH1512,AJ1512,AN1512,AL1512,AP1512,AT1512,AV1512,AX1512,AZ1512,BD1512,BF1512,BH1512,BJ1512,BL1512,BN1512,BB1512)</f>
        <v>38</v>
      </c>
      <c r="L1512" s="1">
        <f>COUNT(AD1512,AF1512,AH1512,AJ1512,AL1512,AN1512,AP1512,AT1512,AV1512,AX1512,AZ1512,BB1512,BD1512,BF1512,BH1512,BJ1512,BL1512,BN1512)</f>
        <v>1</v>
      </c>
      <c r="M1512" s="1">
        <f>BP1512+BR1512</f>
        <v>0</v>
      </c>
      <c r="N1512" s="1"/>
      <c r="O1512" s="1">
        <f>BU1512</f>
        <v>51</v>
      </c>
      <c r="P1512" s="1">
        <f>AB1512+BY1512</f>
        <v>112</v>
      </c>
      <c r="Q1512" s="1">
        <f>BT1512+CC1512</f>
        <v>0</v>
      </c>
      <c r="R1512" s="70"/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70"/>
      <c r="AB1512" s="1">
        <v>64</v>
      </c>
      <c r="AC1512" s="29"/>
      <c r="AD1512" s="1"/>
      <c r="AE1512" s="29"/>
      <c r="AF1512" s="1"/>
      <c r="AG1512" s="29"/>
      <c r="AH1512" s="1"/>
      <c r="AI1512" s="29"/>
      <c r="AJ1512" s="1"/>
      <c r="AK1512" s="29"/>
      <c r="AL1512" s="1"/>
      <c r="AM1512" s="29"/>
      <c r="AN1512" s="1"/>
      <c r="AO1512" s="29"/>
      <c r="AP1512" s="1">
        <v>38</v>
      </c>
      <c r="AQ1512" s="29" t="s">
        <v>97</v>
      </c>
      <c r="AR1512" s="1"/>
      <c r="AS1512" s="29"/>
      <c r="AT1512" s="1"/>
      <c r="AU1512" s="29"/>
      <c r="AV1512" s="1"/>
      <c r="AW1512" s="29"/>
      <c r="AX1512" s="1"/>
      <c r="AY1512" s="29"/>
      <c r="AZ1512" s="1"/>
      <c r="BA1512" s="29"/>
      <c r="BB1512" s="1"/>
      <c r="BC1512" s="29"/>
      <c r="BD1512" s="1"/>
      <c r="BE1512" s="29"/>
      <c r="BF1512" s="1"/>
      <c r="BG1512" s="29"/>
      <c r="BH1512" s="1"/>
      <c r="BI1512" s="29"/>
      <c r="BJ1512" s="1"/>
      <c r="BK1512" s="29"/>
      <c r="BL1512" s="1"/>
      <c r="BM1512" s="29"/>
      <c r="BN1512" s="1"/>
      <c r="BO1512" s="29"/>
      <c r="BP1512" s="1"/>
      <c r="BQ1512" s="29"/>
      <c r="BR1512" s="1"/>
      <c r="BS1512" s="29"/>
      <c r="BT1512" s="1"/>
      <c r="BU1512" s="1">
        <v>51</v>
      </c>
      <c r="BV1512" s="29" t="s">
        <v>97</v>
      </c>
      <c r="BW1512" s="1"/>
      <c r="BX1512" s="29"/>
      <c r="BY1512" s="33">
        <v>48</v>
      </c>
      <c r="BZ1512" s="29" t="s">
        <v>175</v>
      </c>
      <c r="CA1512" s="33">
        <v>48</v>
      </c>
      <c r="CB1512" s="29">
        <v>6</v>
      </c>
      <c r="CC1512" s="33"/>
    </row>
    <row r="1513" spans="1:81" s="60" customFormat="1" x14ac:dyDescent="0.35">
      <c r="A1513" s="33" t="s">
        <v>173</v>
      </c>
      <c r="B1513" s="1" t="s">
        <v>55</v>
      </c>
      <c r="C1513" s="1" t="s">
        <v>901</v>
      </c>
      <c r="D1513" s="1" t="s">
        <v>902</v>
      </c>
      <c r="E1513" s="1" t="s">
        <v>74</v>
      </c>
      <c r="F1513" s="1">
        <v>999913829</v>
      </c>
      <c r="G1513" s="1">
        <f>(K1513+P1513+J1513+M1513+O1513+Q1513)-H1513</f>
        <v>121</v>
      </c>
      <c r="H1513" s="33"/>
      <c r="I1513" s="30"/>
      <c r="J1513" s="1">
        <f>SUM(AR1513,BW1513,CA1513)</f>
        <v>0</v>
      </c>
      <c r="K1513" s="1">
        <f>SUM(AD1513,AF1513,AH1513,AJ1513,AN1513,AL1513,AP1513,AT1513,AV1513,AX1513,AZ1513,BD1513,BF1513,BH1513,BJ1513,BL1513,BN1513,BB1513)</f>
        <v>121</v>
      </c>
      <c r="L1513" s="1">
        <f>COUNT(AD1513,AF1513,AH1513,AJ1513,AL1513,AN1513,AP1513,AT1513,AV1513,AX1513,AZ1513,BB1513,BD1513,BF1513,BH1513,BJ1513,BL1513,BN1513)</f>
        <v>2</v>
      </c>
      <c r="M1513" s="1">
        <f>BP1513+BR1513</f>
        <v>0</v>
      </c>
      <c r="N1513" s="1"/>
      <c r="O1513" s="1">
        <f>BU1513</f>
        <v>0</v>
      </c>
      <c r="P1513" s="1">
        <f>AB1513+BY1513</f>
        <v>0</v>
      </c>
      <c r="Q1513" s="1">
        <f>BT1513+CC1513</f>
        <v>0</v>
      </c>
      <c r="R1513" s="70"/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</v>
      </c>
      <c r="AA1513" s="70"/>
      <c r="AB1513" s="1"/>
      <c r="AC1513" s="29"/>
      <c r="AD1513" s="1"/>
      <c r="AE1513" s="29"/>
      <c r="AF1513" s="1"/>
      <c r="AG1513" s="29"/>
      <c r="AH1513" s="1"/>
      <c r="AI1513" s="29"/>
      <c r="AJ1513" s="1"/>
      <c r="AK1513" s="29"/>
      <c r="AL1513" s="1">
        <v>58</v>
      </c>
      <c r="AM1513" s="29">
        <v>6</v>
      </c>
      <c r="AN1513" s="1"/>
      <c r="AO1513" s="29"/>
      <c r="AP1513" s="1"/>
      <c r="AQ1513" s="29"/>
      <c r="AR1513" s="1"/>
      <c r="AS1513" s="29"/>
      <c r="AT1513" s="1">
        <v>63</v>
      </c>
      <c r="AU1513" s="29">
        <v>5</v>
      </c>
      <c r="AV1513" s="1"/>
      <c r="AW1513" s="29"/>
      <c r="AX1513" s="1"/>
      <c r="AY1513" s="29"/>
      <c r="AZ1513" s="1"/>
      <c r="BA1513" s="29"/>
      <c r="BB1513" s="1"/>
      <c r="BC1513" s="29"/>
      <c r="BD1513" s="1"/>
      <c r="BE1513" s="29"/>
      <c r="BF1513" s="1"/>
      <c r="BG1513" s="29"/>
      <c r="BH1513" s="1"/>
      <c r="BI1513" s="29"/>
      <c r="BJ1513" s="1"/>
      <c r="BK1513" s="29"/>
      <c r="BL1513" s="1"/>
      <c r="BM1513" s="29"/>
      <c r="BN1513" s="1"/>
      <c r="BO1513" s="29"/>
      <c r="BP1513" s="1"/>
      <c r="BQ1513" s="29"/>
      <c r="BR1513" s="1"/>
      <c r="BS1513" s="29"/>
      <c r="BT1513" s="1"/>
      <c r="BU1513" s="1"/>
      <c r="BV1513" s="29"/>
      <c r="BW1513" s="1"/>
      <c r="BX1513" s="29"/>
      <c r="BY1513" s="33"/>
      <c r="BZ1513" s="29"/>
      <c r="CA1513" s="33"/>
      <c r="CB1513" s="29"/>
      <c r="CC1513" s="33"/>
    </row>
    <row r="1514" spans="1:81" s="60" customFormat="1" x14ac:dyDescent="0.35">
      <c r="A1514" s="33" t="s">
        <v>173</v>
      </c>
      <c r="B1514" s="1" t="s">
        <v>55</v>
      </c>
      <c r="C1514" s="1" t="s">
        <v>560</v>
      </c>
      <c r="D1514" s="1" t="s">
        <v>116</v>
      </c>
      <c r="E1514" s="1" t="s">
        <v>74</v>
      </c>
      <c r="F1514" s="1">
        <v>999892384</v>
      </c>
      <c r="G1514" s="1">
        <f>(K1514+P1514+J1514+M1514+O1514+Q1514)-H1514</f>
        <v>120</v>
      </c>
      <c r="H1514" s="1"/>
      <c r="I1514" s="30"/>
      <c r="J1514" s="1">
        <f>SUM(AR1514,BW1514,CA1514)</f>
        <v>0</v>
      </c>
      <c r="K1514" s="1">
        <f>SUM(AD1514,AF1514,AH1514,AJ1514,AN1514,AL1514,AP1514,AT1514,AV1514,AX1514,AZ1514,BD1514,BF1514,BH1514,BJ1514,BL1514,BN1514,BB1514)</f>
        <v>38</v>
      </c>
      <c r="L1514" s="1">
        <f>COUNT(AD1514,AF1514,AH1514,AJ1514,AL1514,AN1514,AP1514,AT1514,AV1514,AX1514,AZ1514,BB1514,BD1514,BF1514,BH1514,BJ1514,BL1514,BN1514)</f>
        <v>1</v>
      </c>
      <c r="M1514" s="1">
        <f>BP1514+BR1514</f>
        <v>44</v>
      </c>
      <c r="N1514" s="1"/>
      <c r="O1514" s="1">
        <f>BU1514</f>
        <v>38</v>
      </c>
      <c r="P1514" s="1">
        <f>AB1514+BY1514</f>
        <v>0</v>
      </c>
      <c r="Q1514" s="1">
        <f>BT1514+CC1514</f>
        <v>0</v>
      </c>
      <c r="R1514" s="70"/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70"/>
      <c r="AB1514" s="1"/>
      <c r="AC1514" s="29"/>
      <c r="AD1514" s="1"/>
      <c r="AE1514" s="29"/>
      <c r="AF1514" s="1"/>
      <c r="AG1514" s="29"/>
      <c r="AH1514" s="1"/>
      <c r="AI1514" s="29"/>
      <c r="AJ1514" s="1"/>
      <c r="AK1514" s="29"/>
      <c r="AL1514" s="1"/>
      <c r="AM1514" s="29"/>
      <c r="AN1514" s="1"/>
      <c r="AO1514" s="29"/>
      <c r="AP1514" s="1">
        <v>38</v>
      </c>
      <c r="AQ1514" s="29" t="s">
        <v>97</v>
      </c>
      <c r="AR1514" s="1"/>
      <c r="AS1514" s="29"/>
      <c r="AT1514" s="1"/>
      <c r="AU1514" s="29"/>
      <c r="AV1514" s="1"/>
      <c r="AW1514" s="29"/>
      <c r="AX1514" s="1"/>
      <c r="AY1514" s="29"/>
      <c r="AZ1514" s="1"/>
      <c r="BA1514" s="29"/>
      <c r="BB1514" s="1"/>
      <c r="BC1514" s="29"/>
      <c r="BD1514" s="1"/>
      <c r="BE1514" s="29"/>
      <c r="BF1514" s="1"/>
      <c r="BG1514" s="29"/>
      <c r="BH1514" s="1"/>
      <c r="BI1514" s="29"/>
      <c r="BJ1514" s="1"/>
      <c r="BK1514" s="29"/>
      <c r="BL1514" s="1"/>
      <c r="BM1514" s="29"/>
      <c r="BN1514" s="1"/>
      <c r="BO1514" s="29"/>
      <c r="BP1514" s="1">
        <v>44</v>
      </c>
      <c r="BQ1514" s="29" t="s">
        <v>97</v>
      </c>
      <c r="BR1514" s="1"/>
      <c r="BS1514" s="29"/>
      <c r="BT1514" s="1"/>
      <c r="BU1514" s="1">
        <v>38</v>
      </c>
      <c r="BV1514" s="29" t="s">
        <v>175</v>
      </c>
      <c r="BW1514" s="1"/>
      <c r="BX1514" s="29"/>
      <c r="BY1514" s="33"/>
      <c r="BZ1514" s="29"/>
      <c r="CA1514" s="33"/>
      <c r="CB1514" s="29"/>
      <c r="CC1514" s="33"/>
    </row>
    <row r="1515" spans="1:81" s="60" customFormat="1" x14ac:dyDescent="0.35">
      <c r="A1515" s="33" t="s">
        <v>173</v>
      </c>
      <c r="B1515" s="33" t="s">
        <v>55</v>
      </c>
      <c r="C1515" s="33" t="s">
        <v>714</v>
      </c>
      <c r="D1515" s="33" t="s">
        <v>715</v>
      </c>
      <c r="E1515" s="33" t="s">
        <v>74</v>
      </c>
      <c r="F1515" s="1">
        <v>999905758</v>
      </c>
      <c r="G1515" s="1">
        <f>(K1515+P1515+J1515+M1515+O1515+Q1515)-H1515</f>
        <v>118</v>
      </c>
      <c r="H1515" s="33"/>
      <c r="I1515" s="30"/>
      <c r="J1515" s="1">
        <f>SUM(AR1515,BW1515,CA1515)</f>
        <v>50</v>
      </c>
      <c r="K1515" s="1">
        <f>SUM(AD1515,AF1515,AH1515,AJ1515,AN1515,AL1515,AP1515,AT1515,AV1515,AX1515,AZ1515,BD1515,BF1515,BH1515,BJ1515,BL1515,BN1515,BB1515)</f>
        <v>68</v>
      </c>
      <c r="L1515" s="1">
        <f>COUNT(AD1515,AF1515,AH1515,AJ1515,AL1515,AN1515,AP1515,AT1515,AV1515,AX1515,AZ1515,BB1515,BD1515,BF1515,BH1515,BJ1515,BL1515,BN1515)</f>
        <v>1</v>
      </c>
      <c r="M1515" s="1">
        <f>BP1515+BR1515</f>
        <v>0</v>
      </c>
      <c r="N1515" s="1"/>
      <c r="O1515" s="1">
        <f>BU1515</f>
        <v>0</v>
      </c>
      <c r="P1515" s="1">
        <f>AB1515+BY1515</f>
        <v>0</v>
      </c>
      <c r="Q1515" s="1">
        <f>BT1515+CC1515</f>
        <v>0</v>
      </c>
      <c r="R1515" s="70"/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70"/>
      <c r="AB1515" s="1"/>
      <c r="AC1515" s="29"/>
      <c r="AD1515" s="1">
        <v>68</v>
      </c>
      <c r="AE1515" s="29">
        <v>3</v>
      </c>
      <c r="AF1515" s="1"/>
      <c r="AG1515" s="29"/>
      <c r="AH1515" s="1"/>
      <c r="AI1515" s="29"/>
      <c r="AJ1515" s="1"/>
      <c r="AK1515" s="29"/>
      <c r="AL1515" s="1"/>
      <c r="AM1515" s="29"/>
      <c r="AN1515" s="1"/>
      <c r="AO1515" s="29"/>
      <c r="AP1515" s="1"/>
      <c r="AQ1515" s="29"/>
      <c r="AR1515" s="1"/>
      <c r="AS1515" s="29"/>
      <c r="AT1515" s="1"/>
      <c r="AU1515" s="29"/>
      <c r="AV1515" s="1"/>
      <c r="AW1515" s="29"/>
      <c r="AX1515" s="1"/>
      <c r="AY1515" s="29"/>
      <c r="AZ1515" s="1"/>
      <c r="BA1515" s="29"/>
      <c r="BB1515" s="1"/>
      <c r="BC1515" s="29"/>
      <c r="BD1515" s="1"/>
      <c r="BE1515" s="29"/>
      <c r="BF1515" s="1"/>
      <c r="BG1515" s="29"/>
      <c r="BH1515" s="1"/>
      <c r="BI1515" s="29"/>
      <c r="BJ1515" s="1"/>
      <c r="BK1515" s="29"/>
      <c r="BL1515" s="1"/>
      <c r="BM1515" s="29"/>
      <c r="BN1515" s="1"/>
      <c r="BO1515" s="29"/>
      <c r="BP1515" s="1"/>
      <c r="BQ1515" s="29"/>
      <c r="BR1515" s="1"/>
      <c r="BS1515" s="29"/>
      <c r="BT1515" s="1"/>
      <c r="BU1515" s="1"/>
      <c r="BV1515" s="29"/>
      <c r="BW1515" s="1">
        <v>50</v>
      </c>
      <c r="BX1515" s="29">
        <v>1</v>
      </c>
      <c r="BY1515" s="33"/>
      <c r="BZ1515" s="29"/>
      <c r="CA1515" s="33"/>
      <c r="CB1515" s="29"/>
      <c r="CC1515" s="33"/>
    </row>
    <row r="1516" spans="1:81" s="60" customFormat="1" x14ac:dyDescent="0.35">
      <c r="A1516" s="33" t="s">
        <v>173</v>
      </c>
      <c r="B1516" s="1" t="s">
        <v>55</v>
      </c>
      <c r="C1516" s="1" t="s">
        <v>2262</v>
      </c>
      <c r="D1516" s="1" t="s">
        <v>2261</v>
      </c>
      <c r="E1516" s="1" t="s">
        <v>74</v>
      </c>
      <c r="F1516" s="1">
        <v>999924663</v>
      </c>
      <c r="G1516" s="1">
        <f>(K1516+P1516+J1516+M1516+O1516+Q1516)-H1516</f>
        <v>114</v>
      </c>
      <c r="H1516" s="33"/>
      <c r="I1516" s="30"/>
      <c r="J1516" s="1">
        <f>SUM(AR1516,BW1516,CA1516)</f>
        <v>0</v>
      </c>
      <c r="K1516" s="1">
        <f>SUM(AD1516,AF1516,AH1516,AJ1516,AN1516,AL1516,AP1516,AT1516,AV1516,AX1516,AZ1516,BD1516,BF1516,BH1516,BJ1516,BL1516,BN1516,BB1516)</f>
        <v>114</v>
      </c>
      <c r="L1516" s="1">
        <f>COUNT(AD1516,AF1516,AH1516,AJ1516,AL1516,AN1516,AP1516,AT1516,AV1516,AX1516,AZ1516,BB1516,BD1516,BF1516,BH1516,BJ1516,BL1516,BN1516)</f>
        <v>2</v>
      </c>
      <c r="M1516" s="1">
        <f>BP1516+BR1516</f>
        <v>0</v>
      </c>
      <c r="N1516" s="1"/>
      <c r="O1516" s="1">
        <f>BU1516</f>
        <v>0</v>
      </c>
      <c r="P1516" s="1">
        <f>AB1516+BY1516</f>
        <v>0</v>
      </c>
      <c r="Q1516" s="1">
        <f>BT1516+CC1516</f>
        <v>0</v>
      </c>
      <c r="R1516" s="70"/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70"/>
      <c r="AB1516" s="1"/>
      <c r="AC1516" s="29"/>
      <c r="AD1516" s="1">
        <v>63</v>
      </c>
      <c r="AE1516" s="29">
        <v>5</v>
      </c>
      <c r="AF1516" s="1"/>
      <c r="AG1516" s="29"/>
      <c r="AH1516" s="1"/>
      <c r="AI1516" s="29"/>
      <c r="AJ1516" s="1"/>
      <c r="AK1516" s="29"/>
      <c r="AL1516" s="1"/>
      <c r="AM1516" s="29"/>
      <c r="AN1516" s="1"/>
      <c r="AO1516" s="29"/>
      <c r="AP1516" s="1"/>
      <c r="AQ1516" s="29"/>
      <c r="AR1516" s="1"/>
      <c r="AS1516" s="29"/>
      <c r="AT1516" s="1"/>
      <c r="AU1516" s="29"/>
      <c r="AV1516" s="1"/>
      <c r="AW1516" s="29"/>
      <c r="AX1516" s="1">
        <v>51</v>
      </c>
      <c r="AY1516" s="29">
        <v>8</v>
      </c>
      <c r="AZ1516" s="1"/>
      <c r="BA1516" s="29"/>
      <c r="BB1516" s="1"/>
      <c r="BC1516" s="29"/>
      <c r="BD1516" s="1"/>
      <c r="BE1516" s="29"/>
      <c r="BF1516" s="1"/>
      <c r="BG1516" s="29"/>
      <c r="BH1516" s="1"/>
      <c r="BI1516" s="29"/>
      <c r="BJ1516" s="1"/>
      <c r="BK1516" s="29"/>
      <c r="BL1516" s="1"/>
      <c r="BM1516" s="29"/>
      <c r="BN1516" s="1"/>
      <c r="BO1516" s="29"/>
      <c r="BP1516" s="1"/>
      <c r="BQ1516" s="29"/>
      <c r="BR1516" s="1"/>
      <c r="BS1516" s="29"/>
      <c r="BT1516" s="1"/>
      <c r="BU1516" s="1"/>
      <c r="BV1516" s="29"/>
      <c r="BW1516" s="1"/>
      <c r="BX1516" s="29"/>
      <c r="BY1516" s="33"/>
      <c r="BZ1516" s="29"/>
      <c r="CA1516" s="33"/>
      <c r="CB1516" s="29"/>
      <c r="CC1516" s="33"/>
    </row>
    <row r="1517" spans="1:81" s="60" customFormat="1" x14ac:dyDescent="0.35">
      <c r="A1517" s="33" t="s">
        <v>173</v>
      </c>
      <c r="B1517" s="1" t="s">
        <v>55</v>
      </c>
      <c r="C1517" s="1" t="s">
        <v>805</v>
      </c>
      <c r="D1517" s="1" t="s">
        <v>806</v>
      </c>
      <c r="E1517" s="1" t="s">
        <v>74</v>
      </c>
      <c r="F1517" s="1">
        <v>999908932</v>
      </c>
      <c r="G1517" s="1">
        <f>(K1517+P1517+J1517+M1517+O1517+Q1517)-H1517</f>
        <v>109</v>
      </c>
      <c r="H1517" s="33"/>
      <c r="I1517" s="30"/>
      <c r="J1517" s="1">
        <f>SUM(AR1517,BW1517,CA1517)</f>
        <v>0</v>
      </c>
      <c r="K1517" s="1">
        <f>SUM(AD1517,AF1517,AH1517,AJ1517,AN1517,AL1517,AP1517,AT1517,AV1517,AX1517,AZ1517,BD1517,BF1517,BH1517,BJ1517,BL1517,BN1517,BB1517)</f>
        <v>38</v>
      </c>
      <c r="L1517" s="1">
        <f>COUNT(AD1517,AF1517,AH1517,AJ1517,AL1517,AN1517,AP1517,AT1517,AV1517,AX1517,AZ1517,BB1517,BD1517,BF1517,BH1517,BJ1517,BL1517,BN1517)</f>
        <v>1</v>
      </c>
      <c r="M1517" s="1">
        <f>BP1517+BR1517</f>
        <v>33</v>
      </c>
      <c r="N1517" s="1"/>
      <c r="O1517" s="1">
        <f>BU1517</f>
        <v>38</v>
      </c>
      <c r="P1517" s="1">
        <f>AB1517+BY1517</f>
        <v>0</v>
      </c>
      <c r="Q1517" s="1">
        <f>BT1517+CC1517</f>
        <v>0</v>
      </c>
      <c r="R1517" s="70"/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70"/>
      <c r="AB1517" s="1"/>
      <c r="AC1517" s="29"/>
      <c r="AD1517" s="1"/>
      <c r="AE1517" s="29"/>
      <c r="AF1517" s="1"/>
      <c r="AG1517" s="29"/>
      <c r="AH1517" s="1"/>
      <c r="AI1517" s="29"/>
      <c r="AJ1517" s="1"/>
      <c r="AK1517" s="29"/>
      <c r="AL1517" s="1"/>
      <c r="AM1517" s="29"/>
      <c r="AN1517" s="1"/>
      <c r="AO1517" s="29"/>
      <c r="AP1517" s="1">
        <v>38</v>
      </c>
      <c r="AQ1517" s="29" t="s">
        <v>97</v>
      </c>
      <c r="AR1517" s="1"/>
      <c r="AS1517" s="29"/>
      <c r="AT1517" s="1"/>
      <c r="AU1517" s="29"/>
      <c r="AV1517" s="1"/>
      <c r="AW1517" s="29"/>
      <c r="AX1517" s="1"/>
      <c r="AY1517" s="29"/>
      <c r="AZ1517" s="1"/>
      <c r="BA1517" s="29"/>
      <c r="BB1517" s="1"/>
      <c r="BC1517" s="29"/>
      <c r="BD1517" s="1"/>
      <c r="BE1517" s="29"/>
      <c r="BF1517" s="1"/>
      <c r="BG1517" s="29"/>
      <c r="BH1517" s="1"/>
      <c r="BI1517" s="29"/>
      <c r="BJ1517" s="1"/>
      <c r="BK1517" s="29"/>
      <c r="BL1517" s="1"/>
      <c r="BM1517" s="29"/>
      <c r="BN1517" s="1"/>
      <c r="BO1517" s="29"/>
      <c r="BP1517" s="1">
        <v>33</v>
      </c>
      <c r="BQ1517" s="29" t="s">
        <v>175</v>
      </c>
      <c r="BR1517" s="1"/>
      <c r="BS1517" s="29"/>
      <c r="BT1517" s="1"/>
      <c r="BU1517" s="1">
        <v>38</v>
      </c>
      <c r="BV1517" s="29" t="s">
        <v>175</v>
      </c>
      <c r="BW1517" s="1"/>
      <c r="BX1517" s="29"/>
      <c r="BY1517" s="33"/>
      <c r="BZ1517" s="29"/>
      <c r="CA1517" s="33"/>
      <c r="CB1517" s="29"/>
      <c r="CC1517" s="33"/>
    </row>
    <row r="1518" spans="1:81" s="60" customFormat="1" x14ac:dyDescent="0.35">
      <c r="A1518" s="33" t="s">
        <v>173</v>
      </c>
      <c r="B1518" s="34" t="s">
        <v>55</v>
      </c>
      <c r="C1518" s="34" t="s">
        <v>417</v>
      </c>
      <c r="D1518" s="34" t="s">
        <v>2528</v>
      </c>
      <c r="E1518" s="34" t="s">
        <v>74</v>
      </c>
      <c r="F1518" s="1">
        <v>999925481</v>
      </c>
      <c r="G1518" s="1">
        <f>(K1518+P1518+J1518+M1518+O1518+Q1518)-H1518</f>
        <v>106</v>
      </c>
      <c r="H1518" s="1">
        <f>(J1518+K1518+M1518+N1518+O1518+P1518+Q1518)*0.5</f>
        <v>106</v>
      </c>
      <c r="I1518" s="30"/>
      <c r="J1518" s="1">
        <f>SUM(AR1518,BW1518,CA1518)</f>
        <v>0</v>
      </c>
      <c r="K1518" s="1">
        <f>SUM(AD1518,AF1518,AH1518,AJ1518,AN1518,AL1518,AP1518,AT1518,AV1518,AX1518,AZ1518,BD1518,BF1518,BH1518,BJ1518,BL1518,BN1518,BB1518)</f>
        <v>174</v>
      </c>
      <c r="L1518" s="1">
        <f>COUNT(AD1518,AF1518,AH1518,AJ1518,AL1518,AN1518,AP1518,AT1518,AV1518,AX1518,AZ1518,BB1518,BD1518,BF1518,BH1518,BJ1518,BL1518,BN1518)</f>
        <v>3</v>
      </c>
      <c r="M1518" s="1">
        <f>BP1518+BR1518</f>
        <v>0</v>
      </c>
      <c r="N1518" s="1"/>
      <c r="O1518" s="1">
        <f>BU1518</f>
        <v>38</v>
      </c>
      <c r="P1518" s="1">
        <f>AB1518+BY1518</f>
        <v>0</v>
      </c>
      <c r="Q1518" s="1">
        <f>BT1518+CC1518</f>
        <v>0</v>
      </c>
      <c r="R1518" s="70"/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70"/>
      <c r="AB1518" s="1"/>
      <c r="AC1518" s="29"/>
      <c r="AD1518" s="1"/>
      <c r="AE1518" s="29"/>
      <c r="AF1518" s="1"/>
      <c r="AG1518" s="29"/>
      <c r="AH1518" s="1">
        <v>38</v>
      </c>
      <c r="AI1518" s="29" t="s">
        <v>97</v>
      </c>
      <c r="AJ1518" s="1"/>
      <c r="AK1518" s="29"/>
      <c r="AL1518" s="1">
        <v>68</v>
      </c>
      <c r="AM1518" s="29">
        <v>3</v>
      </c>
      <c r="AN1518" s="1"/>
      <c r="AO1518" s="29"/>
      <c r="AP1518" s="1"/>
      <c r="AQ1518" s="29"/>
      <c r="AR1518" s="1"/>
      <c r="AS1518" s="29"/>
      <c r="AT1518" s="1">
        <v>68</v>
      </c>
      <c r="AU1518" s="29">
        <v>4</v>
      </c>
      <c r="AV1518" s="1"/>
      <c r="AW1518" s="29"/>
      <c r="AX1518" s="1"/>
      <c r="AY1518" s="29"/>
      <c r="AZ1518" s="1"/>
      <c r="BA1518" s="29"/>
      <c r="BB1518" s="1"/>
      <c r="BC1518" s="29"/>
      <c r="BD1518" s="1"/>
      <c r="BE1518" s="29"/>
      <c r="BF1518" s="1"/>
      <c r="BG1518" s="29"/>
      <c r="BH1518" s="1"/>
      <c r="BI1518" s="29"/>
      <c r="BJ1518" s="1"/>
      <c r="BK1518" s="29"/>
      <c r="BL1518" s="1"/>
      <c r="BM1518" s="29"/>
      <c r="BN1518" s="1"/>
      <c r="BO1518" s="29"/>
      <c r="BP1518" s="1"/>
      <c r="BQ1518" s="29"/>
      <c r="BR1518" s="1"/>
      <c r="BS1518" s="29"/>
      <c r="BT1518" s="1"/>
      <c r="BU1518" s="1">
        <v>38</v>
      </c>
      <c r="BV1518" s="29" t="s">
        <v>175</v>
      </c>
      <c r="BW1518" s="1"/>
      <c r="BX1518" s="29"/>
      <c r="BY1518" s="33"/>
      <c r="BZ1518" s="29"/>
      <c r="CA1518" s="33"/>
      <c r="CB1518" s="29"/>
      <c r="CC1518" s="33"/>
    </row>
    <row r="1519" spans="1:81" s="60" customFormat="1" x14ac:dyDescent="0.35">
      <c r="A1519" s="33" t="s">
        <v>173</v>
      </c>
      <c r="B1519" s="1" t="s">
        <v>55</v>
      </c>
      <c r="C1519" s="1" t="s">
        <v>788</v>
      </c>
      <c r="D1519" s="1" t="s">
        <v>789</v>
      </c>
      <c r="E1519" s="1" t="s">
        <v>74</v>
      </c>
      <c r="F1519" s="1">
        <v>999908478</v>
      </c>
      <c r="G1519" s="1">
        <f>(K1519+P1519+J1519+M1519+O1519+Q1519)-H1519</f>
        <v>106</v>
      </c>
      <c r="H1519" s="1"/>
      <c r="I1519" s="30"/>
      <c r="J1519" s="1">
        <f>SUM(AR1519,BW1519,CA1519)</f>
        <v>0</v>
      </c>
      <c r="K1519" s="1">
        <f>SUM(AD1519,AF1519,AH1519,AJ1519,AN1519,AL1519,AP1519,AT1519,AV1519,AX1519,AZ1519,BD1519,BF1519,BH1519,BJ1519,BL1519,BN1519,BB1519)</f>
        <v>68</v>
      </c>
      <c r="L1519" s="1">
        <f>COUNT(AD1519,AF1519,AH1519,AJ1519,AL1519,AN1519,AP1519,AT1519,AV1519,AX1519,AZ1519,BB1519,BD1519,BF1519,BH1519,BJ1519,BL1519,BN1519)</f>
        <v>1</v>
      </c>
      <c r="M1519" s="1">
        <f>BP1519+BR1519</f>
        <v>0</v>
      </c>
      <c r="N1519" s="1"/>
      <c r="O1519" s="1">
        <f>BU1519</f>
        <v>38</v>
      </c>
      <c r="P1519" s="1">
        <f>AB1519+BY1519</f>
        <v>0</v>
      </c>
      <c r="Q1519" s="1">
        <f>BT1519+CC1519</f>
        <v>0</v>
      </c>
      <c r="R1519" s="70"/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70"/>
      <c r="AB1519" s="1"/>
      <c r="AC1519" s="29"/>
      <c r="AD1519" s="1"/>
      <c r="AE1519" s="29"/>
      <c r="AF1519" s="1"/>
      <c r="AG1519" s="29"/>
      <c r="AH1519" s="1"/>
      <c r="AI1519" s="29"/>
      <c r="AJ1519" s="1"/>
      <c r="AK1519" s="29"/>
      <c r="AL1519" s="1"/>
      <c r="AM1519" s="29"/>
      <c r="AN1519" s="1"/>
      <c r="AO1519" s="29"/>
      <c r="AP1519" s="1"/>
      <c r="AQ1519" s="29"/>
      <c r="AR1519" s="1"/>
      <c r="AS1519" s="29"/>
      <c r="AT1519" s="1"/>
      <c r="AU1519" s="29"/>
      <c r="AV1519" s="1"/>
      <c r="AW1519" s="29"/>
      <c r="AX1519" s="1"/>
      <c r="AY1519" s="29"/>
      <c r="AZ1519" s="1"/>
      <c r="BA1519" s="29"/>
      <c r="BB1519" s="1"/>
      <c r="BC1519" s="29"/>
      <c r="BD1519" s="1"/>
      <c r="BE1519" s="29"/>
      <c r="BF1519" s="1"/>
      <c r="BG1519" s="29"/>
      <c r="BH1519" s="1">
        <v>68</v>
      </c>
      <c r="BI1519" s="29">
        <v>3</v>
      </c>
      <c r="BJ1519" s="1"/>
      <c r="BK1519" s="29"/>
      <c r="BL1519" s="1"/>
      <c r="BM1519" s="29"/>
      <c r="BN1519" s="1"/>
      <c r="BO1519" s="29"/>
      <c r="BP1519" s="1"/>
      <c r="BQ1519" s="29"/>
      <c r="BR1519" s="1"/>
      <c r="BS1519" s="29"/>
      <c r="BT1519" s="1"/>
      <c r="BU1519" s="1">
        <v>38</v>
      </c>
      <c r="BV1519" s="29" t="s">
        <v>175</v>
      </c>
      <c r="BW1519" s="1"/>
      <c r="BX1519" s="29"/>
      <c r="BY1519" s="33"/>
      <c r="BZ1519" s="29"/>
      <c r="CA1519" s="33"/>
      <c r="CB1519" s="29"/>
      <c r="CC1519" s="33"/>
    </row>
    <row r="1520" spans="1:81" s="60" customFormat="1" x14ac:dyDescent="0.35">
      <c r="A1520" s="33" t="s">
        <v>173</v>
      </c>
      <c r="B1520" s="1" t="s">
        <v>55</v>
      </c>
      <c r="C1520" s="1" t="s">
        <v>486</v>
      </c>
      <c r="D1520" s="1" t="s">
        <v>487</v>
      </c>
      <c r="E1520" s="1" t="s">
        <v>74</v>
      </c>
      <c r="F1520" s="1">
        <v>999885325</v>
      </c>
      <c r="G1520" s="1">
        <f>(K1520+P1520+J1520+M1520+O1520+Q1520)-H1520</f>
        <v>105</v>
      </c>
      <c r="H1520" s="1"/>
      <c r="I1520" s="30"/>
      <c r="J1520" s="1">
        <f>SUM(AR1520,BW1520,CA1520)</f>
        <v>0</v>
      </c>
      <c r="K1520" s="1">
        <f>SUM(AD1520,AF1520,AH1520,AJ1520,AN1520,AL1520,AP1520,AT1520,AV1520,AX1520,AZ1520,BD1520,BF1520,BH1520,BJ1520,BL1520,BN1520,BB1520)</f>
        <v>34</v>
      </c>
      <c r="L1520" s="1">
        <f>COUNT(AD1520,AF1520,AH1520,AJ1520,AL1520,AN1520,AP1520,AT1520,AV1520,AX1520,AZ1520,BB1520,BD1520,BF1520,BH1520,BJ1520,BL1520,BN1520)</f>
        <v>1</v>
      </c>
      <c r="M1520" s="1">
        <f>BP1520+BR1520</f>
        <v>33</v>
      </c>
      <c r="N1520" s="1"/>
      <c r="O1520" s="1">
        <f>BU1520</f>
        <v>38</v>
      </c>
      <c r="P1520" s="1">
        <f>AB1520+BY1520</f>
        <v>0</v>
      </c>
      <c r="Q1520" s="1">
        <f>BT1520+CC1520</f>
        <v>0</v>
      </c>
      <c r="R1520" s="70"/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70"/>
      <c r="AB1520" s="1"/>
      <c r="AC1520" s="29"/>
      <c r="AD1520" s="1"/>
      <c r="AE1520" s="29"/>
      <c r="AF1520" s="1">
        <v>34</v>
      </c>
      <c r="AG1520" s="29">
        <v>3</v>
      </c>
      <c r="AH1520" s="1"/>
      <c r="AI1520" s="29"/>
      <c r="AJ1520" s="1"/>
      <c r="AK1520" s="29"/>
      <c r="AL1520" s="1"/>
      <c r="AM1520" s="29"/>
      <c r="AN1520" s="1"/>
      <c r="AO1520" s="29"/>
      <c r="AP1520" s="1"/>
      <c r="AQ1520" s="29"/>
      <c r="AR1520" s="1"/>
      <c r="AS1520" s="29"/>
      <c r="AT1520" s="1"/>
      <c r="AU1520" s="29"/>
      <c r="AV1520" s="1"/>
      <c r="AW1520" s="29"/>
      <c r="AX1520" s="1"/>
      <c r="AY1520" s="29"/>
      <c r="AZ1520" s="1"/>
      <c r="BA1520" s="29"/>
      <c r="BB1520" s="1"/>
      <c r="BC1520" s="29"/>
      <c r="BD1520" s="1"/>
      <c r="BE1520" s="29"/>
      <c r="BF1520" s="1"/>
      <c r="BG1520" s="29"/>
      <c r="BH1520" s="1"/>
      <c r="BI1520" s="29"/>
      <c r="BJ1520" s="1"/>
      <c r="BK1520" s="29"/>
      <c r="BL1520" s="1"/>
      <c r="BM1520" s="29"/>
      <c r="BN1520" s="1"/>
      <c r="BO1520" s="29"/>
      <c r="BP1520" s="1"/>
      <c r="BQ1520" s="29"/>
      <c r="BR1520" s="1">
        <v>33</v>
      </c>
      <c r="BS1520" s="29" t="s">
        <v>175</v>
      </c>
      <c r="BT1520" s="1"/>
      <c r="BU1520" s="1">
        <v>38</v>
      </c>
      <c r="BV1520" s="29" t="s">
        <v>175</v>
      </c>
      <c r="BW1520" s="1"/>
      <c r="BX1520" s="29"/>
      <c r="BY1520" s="33"/>
      <c r="BZ1520" s="29"/>
      <c r="CA1520" s="33"/>
      <c r="CB1520" s="29"/>
      <c r="CC1520" s="33"/>
    </row>
    <row r="1521" spans="1:81" s="60" customFormat="1" x14ac:dyDescent="0.35">
      <c r="A1521" s="33" t="s">
        <v>173</v>
      </c>
      <c r="B1521" s="1" t="s">
        <v>55</v>
      </c>
      <c r="C1521" s="1" t="s">
        <v>176</v>
      </c>
      <c r="D1521" s="1" t="s">
        <v>1359</v>
      </c>
      <c r="E1521" s="1" t="s">
        <v>74</v>
      </c>
      <c r="F1521" s="1">
        <v>999919313</v>
      </c>
      <c r="G1521" s="1">
        <f>(K1521+P1521+J1521+M1521+O1521+Q1521)-H1521</f>
        <v>105</v>
      </c>
      <c r="H1521" s="33"/>
      <c r="I1521" s="30"/>
      <c r="J1521" s="1">
        <f>SUM(AR1521,BW1521,CA1521)</f>
        <v>0</v>
      </c>
      <c r="K1521" s="1">
        <f>SUM(AD1521,AF1521,AH1521,AJ1521,AN1521,AL1521,AP1521,AT1521,AV1521,AX1521,AZ1521,BD1521,BF1521,BH1521,BJ1521,BL1521,BN1521,BB1521)</f>
        <v>105</v>
      </c>
      <c r="L1521" s="1">
        <f>COUNT(AD1521,AF1521,AH1521,AJ1521,AL1521,AN1521,AP1521,AT1521,AV1521,AX1521,AZ1521,BB1521,BD1521,BF1521,BH1521,BJ1521,BL1521,BN1521)</f>
        <v>2</v>
      </c>
      <c r="M1521" s="1">
        <f>BP1521+BR1521</f>
        <v>0</v>
      </c>
      <c r="N1521" s="1"/>
      <c r="O1521" s="1">
        <f>BU1521</f>
        <v>0</v>
      </c>
      <c r="P1521" s="1">
        <f>AB1521+BY1521</f>
        <v>0</v>
      </c>
      <c r="Q1521" s="1">
        <f>BT1521+CC1521</f>
        <v>0</v>
      </c>
      <c r="R1521" s="70"/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70"/>
      <c r="AB1521" s="1"/>
      <c r="AC1521" s="29"/>
      <c r="AD1521" s="1"/>
      <c r="AE1521" s="29"/>
      <c r="AF1521" s="1"/>
      <c r="AG1521" s="29"/>
      <c r="AH1521" s="1">
        <v>51</v>
      </c>
      <c r="AI1521" s="29">
        <v>8</v>
      </c>
      <c r="AJ1521" s="1"/>
      <c r="AK1521" s="29"/>
      <c r="AL1521" s="1"/>
      <c r="AM1521" s="29"/>
      <c r="AN1521" s="1"/>
      <c r="AO1521" s="29"/>
      <c r="AP1521" s="1"/>
      <c r="AQ1521" s="29"/>
      <c r="AR1521" s="1"/>
      <c r="AS1521" s="29"/>
      <c r="AT1521" s="1"/>
      <c r="AU1521" s="29"/>
      <c r="AV1521" s="1"/>
      <c r="AW1521" s="29"/>
      <c r="AX1521" s="1"/>
      <c r="AY1521" s="29"/>
      <c r="AZ1521" s="1"/>
      <c r="BA1521" s="29"/>
      <c r="BB1521" s="1"/>
      <c r="BC1521" s="29"/>
      <c r="BD1521" s="1"/>
      <c r="BE1521" s="29"/>
      <c r="BF1521" s="1">
        <v>54</v>
      </c>
      <c r="BG1521" s="29">
        <v>7</v>
      </c>
      <c r="BH1521" s="1"/>
      <c r="BI1521" s="29"/>
      <c r="BJ1521" s="1"/>
      <c r="BK1521" s="29"/>
      <c r="BL1521" s="1"/>
      <c r="BM1521" s="29"/>
      <c r="BN1521" s="1"/>
      <c r="BO1521" s="29"/>
      <c r="BP1521" s="1"/>
      <c r="BQ1521" s="29"/>
      <c r="BR1521" s="1"/>
      <c r="BS1521" s="29"/>
      <c r="BT1521" s="1"/>
      <c r="BU1521" s="1"/>
      <c r="BV1521" s="29"/>
      <c r="BW1521" s="1"/>
      <c r="BX1521" s="29"/>
      <c r="BY1521" s="33"/>
      <c r="BZ1521" s="29"/>
      <c r="CA1521" s="33"/>
      <c r="CB1521" s="29"/>
      <c r="CC1521" s="33"/>
    </row>
    <row r="1522" spans="1:81" s="60" customFormat="1" x14ac:dyDescent="0.35">
      <c r="A1522" s="38" t="s">
        <v>173</v>
      </c>
      <c r="B1522" s="38" t="s">
        <v>55</v>
      </c>
      <c r="C1522" s="38" t="s">
        <v>757</v>
      </c>
      <c r="D1522" s="38" t="s">
        <v>758</v>
      </c>
      <c r="E1522" s="38" t="s">
        <v>74</v>
      </c>
      <c r="F1522" s="38">
        <v>999907358</v>
      </c>
      <c r="G1522" s="1">
        <f>(K1522+P1522+J1522+M1522+O1522+Q1522)-H1522</f>
        <v>101</v>
      </c>
      <c r="H1522" s="1"/>
      <c r="I1522" s="30"/>
      <c r="J1522" s="1">
        <f>SUM(AR1522,BW1522,CA1522)</f>
        <v>0</v>
      </c>
      <c r="K1522" s="1">
        <f>SUM(AD1522,AF1522,AH1522,AJ1522,AN1522,AL1522,AP1522,AT1522,AV1522,AX1522,AZ1522,BD1522,BF1522,BH1522,BJ1522,BL1522,BN1522,BB1522)</f>
        <v>101</v>
      </c>
      <c r="L1522" s="1">
        <f>COUNT(AD1522,AF1522,AH1522,AJ1522,AL1522,AN1522,AP1522,AT1522,AV1522,AX1522,AZ1522,BB1522,BD1522,BF1522,BH1522,BJ1522,BL1522,BN1522)</f>
        <v>2</v>
      </c>
      <c r="M1522" s="1">
        <f>BP1522+BR1522</f>
        <v>0</v>
      </c>
      <c r="N1522" s="1"/>
      <c r="O1522" s="1">
        <f>BU1522</f>
        <v>0</v>
      </c>
      <c r="P1522" s="1">
        <f>AB1522+BY1522</f>
        <v>0</v>
      </c>
      <c r="Q1522" s="1">
        <f>BT1522+CC1522</f>
        <v>0</v>
      </c>
      <c r="R1522" s="70"/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70"/>
      <c r="AB1522" s="1"/>
      <c r="AC1522" s="29"/>
      <c r="AD1522" s="1"/>
      <c r="AE1522" s="29"/>
      <c r="AF1522" s="1"/>
      <c r="AG1522" s="29"/>
      <c r="AH1522" s="1"/>
      <c r="AI1522" s="29"/>
      <c r="AJ1522" s="1">
        <v>38</v>
      </c>
      <c r="AK1522" s="29" t="s">
        <v>97</v>
      </c>
      <c r="AL1522" s="1"/>
      <c r="AM1522" s="29"/>
      <c r="AN1522" s="1"/>
      <c r="AO1522" s="29"/>
      <c r="AP1522" s="1"/>
      <c r="AQ1522" s="29"/>
      <c r="AR1522" s="1"/>
      <c r="AS1522" s="29"/>
      <c r="AT1522" s="1"/>
      <c r="AU1522" s="29"/>
      <c r="AV1522" s="1"/>
      <c r="AW1522" s="29"/>
      <c r="AX1522" s="1"/>
      <c r="AY1522" s="29"/>
      <c r="AZ1522" s="1"/>
      <c r="BA1522" s="29"/>
      <c r="BB1522" s="1"/>
      <c r="BC1522" s="29"/>
      <c r="BD1522" s="1">
        <v>63</v>
      </c>
      <c r="BE1522" s="29">
        <v>5</v>
      </c>
      <c r="BF1522" s="1"/>
      <c r="BG1522" s="29"/>
      <c r="BH1522" s="1"/>
      <c r="BI1522" s="29"/>
      <c r="BJ1522" s="1"/>
      <c r="BK1522" s="29"/>
      <c r="BL1522" s="1"/>
      <c r="BM1522" s="29"/>
      <c r="BN1522" s="1"/>
      <c r="BO1522" s="29"/>
      <c r="BP1522" s="1"/>
      <c r="BQ1522" s="29"/>
      <c r="BR1522" s="1"/>
      <c r="BS1522" s="29"/>
      <c r="BT1522" s="1"/>
      <c r="BU1522" s="1"/>
      <c r="BV1522" s="29"/>
      <c r="BW1522" s="1"/>
      <c r="BX1522" s="29"/>
      <c r="BY1522" s="33"/>
      <c r="BZ1522" s="29"/>
      <c r="CA1522" s="33"/>
      <c r="CB1522" s="29"/>
      <c r="CC1522" s="33"/>
    </row>
    <row r="1523" spans="1:81" s="60" customFormat="1" x14ac:dyDescent="0.35">
      <c r="A1523" s="33" t="s">
        <v>173</v>
      </c>
      <c r="B1523" s="1" t="s">
        <v>55</v>
      </c>
      <c r="C1523" s="1" t="s">
        <v>967</v>
      </c>
      <c r="D1523" s="1" t="s">
        <v>1053</v>
      </c>
      <c r="E1523" s="1" t="s">
        <v>74</v>
      </c>
      <c r="F1523" s="1">
        <v>999916784</v>
      </c>
      <c r="G1523" s="1">
        <f>(K1523+P1523+J1523+M1523+O1523+Q1523)-H1523</f>
        <v>100.5</v>
      </c>
      <c r="H1523" s="1">
        <f>(J1523+K1523+M1523+N1523+O1523+P1523+Q1523)*0.5</f>
        <v>100.5</v>
      </c>
      <c r="I1523" s="30"/>
      <c r="J1523" s="1">
        <f>SUM(AR1523,BW1523,CA1523)</f>
        <v>0</v>
      </c>
      <c r="K1523" s="1">
        <f>SUM(AD1523,AF1523,AH1523,AJ1523,AN1523,AL1523,AP1523,AT1523,AV1523,AX1523,AZ1523,BD1523,BF1523,BH1523,BJ1523,BL1523,BN1523,BB1523)</f>
        <v>58</v>
      </c>
      <c r="L1523" s="1">
        <f>COUNT(AD1523,AF1523,AH1523,AJ1523,AL1523,AN1523,AP1523,AT1523,AV1523,AX1523,AZ1523,BB1523,BD1523,BF1523,BH1523,BJ1523,BL1523,BN1523)</f>
        <v>1</v>
      </c>
      <c r="M1523" s="1">
        <f>BP1523+BR1523</f>
        <v>44</v>
      </c>
      <c r="N1523" s="1"/>
      <c r="O1523" s="1">
        <f>BU1523</f>
        <v>51</v>
      </c>
      <c r="P1523" s="1">
        <f>AB1523+BY1523</f>
        <v>48</v>
      </c>
      <c r="Q1523" s="1">
        <f>BT1523+CC1523</f>
        <v>0</v>
      </c>
      <c r="R1523" s="70"/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70"/>
      <c r="AB1523" s="1">
        <v>48</v>
      </c>
      <c r="AC1523" s="29"/>
      <c r="AD1523" s="1"/>
      <c r="AE1523" s="29"/>
      <c r="AF1523" s="1"/>
      <c r="AG1523" s="29"/>
      <c r="AH1523" s="1"/>
      <c r="AI1523" s="29"/>
      <c r="AJ1523" s="1"/>
      <c r="AK1523" s="29"/>
      <c r="AL1523" s="1"/>
      <c r="AM1523" s="29"/>
      <c r="AN1523" s="1"/>
      <c r="AO1523" s="29"/>
      <c r="AP1523" s="1">
        <v>58</v>
      </c>
      <c r="AQ1523" s="29">
        <v>6</v>
      </c>
      <c r="AR1523" s="1"/>
      <c r="AS1523" s="29"/>
      <c r="AT1523" s="1"/>
      <c r="AU1523" s="29"/>
      <c r="AV1523" s="1"/>
      <c r="AW1523" s="29"/>
      <c r="AX1523" s="1"/>
      <c r="AY1523" s="29"/>
      <c r="AZ1523" s="1"/>
      <c r="BA1523" s="29"/>
      <c r="BB1523" s="1"/>
      <c r="BC1523" s="29"/>
      <c r="BD1523" s="1"/>
      <c r="BE1523" s="29"/>
      <c r="BF1523" s="1"/>
      <c r="BG1523" s="29"/>
      <c r="BH1523" s="1"/>
      <c r="BI1523" s="29"/>
      <c r="BJ1523" s="1"/>
      <c r="BK1523" s="29"/>
      <c r="BL1523" s="1"/>
      <c r="BM1523" s="29"/>
      <c r="BN1523" s="1"/>
      <c r="BO1523" s="29"/>
      <c r="BP1523" s="1">
        <v>44</v>
      </c>
      <c r="BQ1523" s="29" t="s">
        <v>97</v>
      </c>
      <c r="BR1523" s="1"/>
      <c r="BS1523" s="29"/>
      <c r="BT1523" s="1"/>
      <c r="BU1523" s="1">
        <v>51</v>
      </c>
      <c r="BV1523" s="29" t="s">
        <v>97</v>
      </c>
      <c r="BW1523" s="1"/>
      <c r="BX1523" s="29"/>
      <c r="BY1523" s="33"/>
      <c r="BZ1523" s="29"/>
      <c r="CA1523" s="33"/>
      <c r="CB1523" s="29"/>
      <c r="CC1523" s="33"/>
    </row>
    <row r="1524" spans="1:81" s="60" customFormat="1" x14ac:dyDescent="0.35">
      <c r="A1524" s="33" t="s">
        <v>173</v>
      </c>
      <c r="B1524" s="1" t="s">
        <v>55</v>
      </c>
      <c r="C1524" s="1" t="s">
        <v>841</v>
      </c>
      <c r="D1524" s="1" t="s">
        <v>1626</v>
      </c>
      <c r="E1524" s="33" t="s">
        <v>74</v>
      </c>
      <c r="F1524" s="1">
        <v>999921440</v>
      </c>
      <c r="G1524" s="1">
        <f>(K1524+P1524+J1524+M1524+O1524+Q1524)-H1524</f>
        <v>100.5</v>
      </c>
      <c r="H1524" s="1">
        <f>(J1524+K1524+M1524+N1524+O1524+P1524+Q1524)*0.5</f>
        <v>100.5</v>
      </c>
      <c r="I1524" s="30"/>
      <c r="J1524" s="1">
        <f>SUM(AR1524,BW1524,CA1524)</f>
        <v>0</v>
      </c>
      <c r="K1524" s="1">
        <f>SUM(AD1524,AF1524,AH1524,AJ1524,AN1524,AL1524,AP1524,AT1524,AV1524,AX1524,AZ1524,BD1524,BF1524,BH1524,BJ1524,BL1524,BN1524,BB1524)</f>
        <v>90</v>
      </c>
      <c r="L1524" s="1">
        <f>COUNT(AD1524,AF1524,AH1524,AJ1524,AL1524,AN1524,AP1524,AT1524,AV1524,AX1524,AZ1524,BB1524,BD1524,BF1524,BH1524,BJ1524,BL1524,BN1524)</f>
        <v>1</v>
      </c>
      <c r="M1524" s="1">
        <f>BP1524+BR1524</f>
        <v>63</v>
      </c>
      <c r="N1524" s="1"/>
      <c r="O1524" s="1">
        <f>BU1524</f>
        <v>0</v>
      </c>
      <c r="P1524" s="1">
        <f>AB1524+BY1524</f>
        <v>48</v>
      </c>
      <c r="Q1524" s="1">
        <f>BT1524+CC1524</f>
        <v>0</v>
      </c>
      <c r="R1524" s="70"/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70"/>
      <c r="AB1524" s="1">
        <v>48</v>
      </c>
      <c r="AC1524" s="29"/>
      <c r="AD1524" s="1"/>
      <c r="AE1524" s="29"/>
      <c r="AF1524" s="1"/>
      <c r="AG1524" s="29"/>
      <c r="AH1524" s="1"/>
      <c r="AI1524" s="29"/>
      <c r="AJ1524" s="1"/>
      <c r="AK1524" s="29"/>
      <c r="AL1524" s="1"/>
      <c r="AM1524" s="29"/>
      <c r="AN1524" s="1"/>
      <c r="AO1524" s="29"/>
      <c r="AP1524" s="1"/>
      <c r="AQ1524" s="29"/>
      <c r="AR1524" s="1"/>
      <c r="AS1524" s="29"/>
      <c r="AT1524" s="1"/>
      <c r="AU1524" s="29"/>
      <c r="AV1524" s="1"/>
      <c r="AW1524" s="29"/>
      <c r="AX1524" s="1"/>
      <c r="AY1524" s="29"/>
      <c r="AZ1524" s="1"/>
      <c r="BA1524" s="29"/>
      <c r="BB1524" s="1"/>
      <c r="BC1524" s="29"/>
      <c r="BD1524" s="1"/>
      <c r="BE1524" s="29"/>
      <c r="BF1524" s="1"/>
      <c r="BG1524" s="29"/>
      <c r="BH1524" s="1"/>
      <c r="BI1524" s="29"/>
      <c r="BJ1524" s="1"/>
      <c r="BK1524" s="29"/>
      <c r="BL1524" s="1">
        <v>90</v>
      </c>
      <c r="BM1524" s="29">
        <v>2</v>
      </c>
      <c r="BN1524" s="1"/>
      <c r="BO1524" s="29"/>
      <c r="BP1524" s="1">
        <v>63</v>
      </c>
      <c r="BQ1524" s="29">
        <v>7</v>
      </c>
      <c r="BR1524" s="1"/>
      <c r="BS1524" s="29"/>
      <c r="BT1524" s="1"/>
      <c r="BU1524" s="1"/>
      <c r="BV1524" s="29"/>
      <c r="BW1524" s="1"/>
      <c r="BX1524" s="29"/>
      <c r="BY1524" s="33"/>
      <c r="BZ1524" s="29"/>
      <c r="CA1524" s="33"/>
      <c r="CB1524" s="29"/>
      <c r="CC1524" s="33"/>
    </row>
    <row r="1525" spans="1:81" s="60" customFormat="1" x14ac:dyDescent="0.35">
      <c r="A1525" s="33" t="s">
        <v>173</v>
      </c>
      <c r="B1525" s="1" t="s">
        <v>55</v>
      </c>
      <c r="C1525" s="1" t="s">
        <v>1177</v>
      </c>
      <c r="D1525" s="1" t="s">
        <v>1176</v>
      </c>
      <c r="E1525" s="1" t="s">
        <v>74</v>
      </c>
      <c r="F1525" s="1">
        <v>999918082</v>
      </c>
      <c r="G1525" s="1">
        <f>(K1525+P1525+J1525+M1525+O1525+Q1525)-H1525</f>
        <v>100</v>
      </c>
      <c r="H1525" s="33"/>
      <c r="I1525" s="30"/>
      <c r="J1525" s="1">
        <f>SUM(AR1525,BW1525,CA1525)</f>
        <v>0</v>
      </c>
      <c r="K1525" s="1">
        <f>SUM(AD1525,AF1525,AH1525,AJ1525,AN1525,AL1525,AP1525,AT1525,AV1525,AX1525,AZ1525,BD1525,BF1525,BH1525,BJ1525,BL1525,BN1525,BB1525)</f>
        <v>29</v>
      </c>
      <c r="L1525" s="1">
        <f>COUNT(AD1525,AF1525,AH1525,AJ1525,AL1525,AN1525,AP1525,AT1525,AV1525,AX1525,AZ1525,BB1525,BD1525,BF1525,BH1525,BJ1525,BL1525,BN1525)</f>
        <v>1</v>
      </c>
      <c r="M1525" s="1">
        <f>BP1525+BR1525</f>
        <v>33</v>
      </c>
      <c r="N1525" s="1"/>
      <c r="O1525" s="1">
        <f>BU1525</f>
        <v>38</v>
      </c>
      <c r="P1525" s="1">
        <f>AB1525+BY1525</f>
        <v>0</v>
      </c>
      <c r="Q1525" s="1">
        <f>BT1525+CC1525</f>
        <v>0</v>
      </c>
      <c r="R1525" s="70"/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70"/>
      <c r="AB1525" s="1"/>
      <c r="AC1525" s="29"/>
      <c r="AD1525" s="1"/>
      <c r="AE1525" s="29"/>
      <c r="AF1525" s="1"/>
      <c r="AG1525" s="29"/>
      <c r="AH1525" s="1"/>
      <c r="AI1525" s="29"/>
      <c r="AJ1525" s="1"/>
      <c r="AK1525" s="29"/>
      <c r="AL1525" s="1"/>
      <c r="AM1525" s="29"/>
      <c r="AN1525" s="1"/>
      <c r="AO1525" s="29"/>
      <c r="AP1525" s="1">
        <v>29</v>
      </c>
      <c r="AQ1525" s="29" t="s">
        <v>175</v>
      </c>
      <c r="AR1525" s="1"/>
      <c r="AS1525" s="29"/>
      <c r="AT1525" s="1"/>
      <c r="AU1525" s="29"/>
      <c r="AV1525" s="1"/>
      <c r="AW1525" s="29"/>
      <c r="AX1525" s="1"/>
      <c r="AY1525" s="29"/>
      <c r="AZ1525" s="1"/>
      <c r="BA1525" s="29"/>
      <c r="BB1525" s="1"/>
      <c r="BC1525" s="29"/>
      <c r="BD1525" s="1"/>
      <c r="BE1525" s="29"/>
      <c r="BF1525" s="1"/>
      <c r="BG1525" s="29"/>
      <c r="BH1525" s="1"/>
      <c r="BI1525" s="29"/>
      <c r="BJ1525" s="1"/>
      <c r="BK1525" s="29"/>
      <c r="BL1525" s="1"/>
      <c r="BM1525" s="29"/>
      <c r="BN1525" s="1"/>
      <c r="BO1525" s="29"/>
      <c r="BP1525" s="1">
        <v>33</v>
      </c>
      <c r="BQ1525" s="29" t="s">
        <v>175</v>
      </c>
      <c r="BR1525" s="1"/>
      <c r="BS1525" s="29"/>
      <c r="BT1525" s="1"/>
      <c r="BU1525" s="1">
        <v>38</v>
      </c>
      <c r="BV1525" s="29" t="s">
        <v>175</v>
      </c>
      <c r="BW1525" s="1"/>
      <c r="BX1525" s="29"/>
      <c r="BY1525" s="33"/>
      <c r="BZ1525" s="29"/>
      <c r="CA1525" s="33"/>
      <c r="CB1525" s="29"/>
      <c r="CC1525" s="33"/>
    </row>
    <row r="1526" spans="1:81" s="60" customFormat="1" x14ac:dyDescent="0.35">
      <c r="A1526" s="33" t="s">
        <v>173</v>
      </c>
      <c r="B1526" s="1" t="s">
        <v>55</v>
      </c>
      <c r="C1526" s="1" t="s">
        <v>780</v>
      </c>
      <c r="D1526" s="1" t="s">
        <v>781</v>
      </c>
      <c r="E1526" s="1" t="s">
        <v>74</v>
      </c>
      <c r="F1526" s="1">
        <v>999907991</v>
      </c>
      <c r="G1526" s="1">
        <f>(K1526+P1526+J1526+M1526+O1526+Q1526)-H1526</f>
        <v>97.5</v>
      </c>
      <c r="H1526" s="1">
        <f>(J1526+K1526+M1526+N1526+O1526+P1526+Q1526)*0.5</f>
        <v>97.5</v>
      </c>
      <c r="I1526" s="30"/>
      <c r="J1526" s="1">
        <f>SUM(AR1526,BW1526,CA1526)</f>
        <v>0</v>
      </c>
      <c r="K1526" s="1">
        <f>SUM(AD1526,AF1526,AH1526,AJ1526,AN1526,AL1526,AP1526,AT1526,AV1526,AX1526,AZ1526,BD1526,BF1526,BH1526,BJ1526,BL1526,BN1526,BB1526)</f>
        <v>63</v>
      </c>
      <c r="L1526" s="1">
        <f>COUNT(AD1526,AF1526,AH1526,AJ1526,AL1526,AN1526,AP1526,AT1526,AV1526,AX1526,AZ1526,BB1526,BD1526,BF1526,BH1526,BJ1526,BL1526,BN1526)</f>
        <v>1</v>
      </c>
      <c r="M1526" s="1">
        <f>BP1526+BR1526</f>
        <v>33</v>
      </c>
      <c r="N1526" s="1"/>
      <c r="O1526" s="1">
        <f>BU1526</f>
        <v>51</v>
      </c>
      <c r="P1526" s="1">
        <f>AB1526+BY1526</f>
        <v>48</v>
      </c>
      <c r="Q1526" s="1">
        <f>BT1526+CC1526</f>
        <v>0</v>
      </c>
      <c r="R1526" s="70"/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70"/>
      <c r="AB1526" s="1"/>
      <c r="AC1526" s="29"/>
      <c r="AD1526" s="1"/>
      <c r="AE1526" s="29"/>
      <c r="AF1526" s="1"/>
      <c r="AG1526" s="29"/>
      <c r="AH1526" s="1"/>
      <c r="AI1526" s="29"/>
      <c r="AJ1526" s="1">
        <v>63</v>
      </c>
      <c r="AK1526" s="29">
        <v>5</v>
      </c>
      <c r="AL1526" s="1"/>
      <c r="AM1526" s="29"/>
      <c r="AN1526" s="1"/>
      <c r="AO1526" s="29"/>
      <c r="AP1526" s="1"/>
      <c r="AQ1526" s="29"/>
      <c r="AR1526" s="1"/>
      <c r="AS1526" s="29"/>
      <c r="AT1526" s="1"/>
      <c r="AU1526" s="29"/>
      <c r="AV1526" s="1"/>
      <c r="AW1526" s="29"/>
      <c r="AX1526" s="1"/>
      <c r="AY1526" s="29"/>
      <c r="AZ1526" s="1"/>
      <c r="BA1526" s="29"/>
      <c r="BB1526" s="1"/>
      <c r="BC1526" s="29"/>
      <c r="BD1526" s="1"/>
      <c r="BE1526" s="29"/>
      <c r="BF1526" s="1"/>
      <c r="BG1526" s="29"/>
      <c r="BH1526" s="1"/>
      <c r="BI1526" s="29"/>
      <c r="BJ1526" s="1"/>
      <c r="BK1526" s="29"/>
      <c r="BL1526" s="1"/>
      <c r="BM1526" s="29"/>
      <c r="BN1526" s="1"/>
      <c r="BO1526" s="29"/>
      <c r="BP1526" s="1"/>
      <c r="BQ1526" s="29"/>
      <c r="BR1526" s="1">
        <v>33</v>
      </c>
      <c r="BS1526" s="29" t="s">
        <v>175</v>
      </c>
      <c r="BT1526" s="1"/>
      <c r="BU1526" s="1">
        <v>51</v>
      </c>
      <c r="BV1526" s="29" t="s">
        <v>97</v>
      </c>
      <c r="BW1526" s="1"/>
      <c r="BX1526" s="29"/>
      <c r="BY1526" s="33">
        <v>48</v>
      </c>
      <c r="BZ1526" s="29" t="s">
        <v>175</v>
      </c>
      <c r="CA1526" s="33"/>
      <c r="CB1526" s="29"/>
      <c r="CC1526" s="33"/>
    </row>
    <row r="1527" spans="1:81" s="60" customFormat="1" x14ac:dyDescent="0.35">
      <c r="A1527" s="33" t="s">
        <v>173</v>
      </c>
      <c r="B1527" s="33" t="s">
        <v>55</v>
      </c>
      <c r="C1527" s="33" t="s">
        <v>741</v>
      </c>
      <c r="D1527" s="33" t="s">
        <v>68</v>
      </c>
      <c r="E1527" s="33" t="s">
        <v>74</v>
      </c>
      <c r="F1527" s="1">
        <v>999906499</v>
      </c>
      <c r="G1527" s="1">
        <f>(K1527+P1527+J1527+M1527+O1527+Q1527)-H1527</f>
        <v>95.5</v>
      </c>
      <c r="H1527" s="1">
        <f>(J1527+K1527+M1527+N1527+O1527+P1527+Q1527)*0.5</f>
        <v>95.5</v>
      </c>
      <c r="I1527" s="30"/>
      <c r="J1527" s="1">
        <f>SUM(AR1527,BW1527,CA1527)</f>
        <v>0</v>
      </c>
      <c r="K1527" s="1">
        <f>SUM(AD1527,AF1527,AH1527,AJ1527,AN1527,AL1527,AP1527,AT1527,AV1527,AX1527,AZ1527,BD1527,BF1527,BH1527,BJ1527,BL1527,BN1527,BB1527)</f>
        <v>0</v>
      </c>
      <c r="L1527" s="1">
        <f>COUNT(AD1527,AF1527,AH1527,AJ1527,AL1527,AN1527,AP1527,AT1527,AV1527,AX1527,AZ1527,BB1527,BD1527,BF1527,BH1527,BJ1527,BL1527,BN1527)</f>
        <v>0</v>
      </c>
      <c r="M1527" s="1">
        <f>BP1527+BR1527</f>
        <v>140</v>
      </c>
      <c r="N1527" s="1"/>
      <c r="O1527" s="1">
        <f>BU1527</f>
        <v>51</v>
      </c>
      <c r="P1527" s="1">
        <f>AB1527+BY1527</f>
        <v>0</v>
      </c>
      <c r="Q1527" s="1">
        <f>BT1527+CC1527</f>
        <v>0</v>
      </c>
      <c r="R1527" s="70"/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v>0</v>
      </c>
      <c r="Y1527" s="1">
        <v>0</v>
      </c>
      <c r="Z1527" s="1">
        <v>0</v>
      </c>
      <c r="AA1527" s="70"/>
      <c r="AB1527" s="1"/>
      <c r="AC1527" s="29"/>
      <c r="AD1527" s="1"/>
      <c r="AE1527" s="29"/>
      <c r="AF1527" s="1"/>
      <c r="AG1527" s="29"/>
      <c r="AH1527" s="1"/>
      <c r="AI1527" s="29"/>
      <c r="AJ1527" s="1"/>
      <c r="AK1527" s="29"/>
      <c r="AL1527" s="1"/>
      <c r="AM1527" s="29"/>
      <c r="AN1527" s="1"/>
      <c r="AO1527" s="29"/>
      <c r="AP1527" s="1"/>
      <c r="AQ1527" s="29"/>
      <c r="AR1527" s="1"/>
      <c r="AS1527" s="29"/>
      <c r="AT1527" s="1"/>
      <c r="AU1527" s="29"/>
      <c r="AV1527" s="1"/>
      <c r="AW1527" s="29"/>
      <c r="AX1527" s="1"/>
      <c r="AY1527" s="29"/>
      <c r="AZ1527" s="1"/>
      <c r="BA1527" s="29"/>
      <c r="BB1527" s="1"/>
      <c r="BC1527" s="29"/>
      <c r="BD1527" s="1"/>
      <c r="BE1527" s="29"/>
      <c r="BF1527" s="1"/>
      <c r="BG1527" s="29"/>
      <c r="BH1527" s="1"/>
      <c r="BI1527" s="29"/>
      <c r="BJ1527" s="1"/>
      <c r="BK1527" s="29"/>
      <c r="BL1527" s="1"/>
      <c r="BM1527" s="29"/>
      <c r="BN1527" s="1"/>
      <c r="BO1527" s="29"/>
      <c r="BP1527" s="1">
        <v>140</v>
      </c>
      <c r="BQ1527" s="29">
        <v>1</v>
      </c>
      <c r="BR1527" s="1"/>
      <c r="BS1527" s="29"/>
      <c r="BT1527" s="1"/>
      <c r="BU1527" s="1">
        <v>51</v>
      </c>
      <c r="BV1527" s="29" t="s">
        <v>97</v>
      </c>
      <c r="BW1527" s="1"/>
      <c r="BX1527" s="29"/>
      <c r="BY1527" s="33"/>
      <c r="BZ1527" s="29"/>
      <c r="CA1527" s="33"/>
      <c r="CB1527" s="29"/>
      <c r="CC1527" s="33"/>
    </row>
    <row r="1528" spans="1:81" s="60" customFormat="1" x14ac:dyDescent="0.35">
      <c r="A1528" s="33" t="s">
        <v>173</v>
      </c>
      <c r="B1528" s="1" t="s">
        <v>55</v>
      </c>
      <c r="C1528" s="1" t="s">
        <v>888</v>
      </c>
      <c r="D1528" s="1" t="s">
        <v>322</v>
      </c>
      <c r="E1528" s="1" t="s">
        <v>74</v>
      </c>
      <c r="F1528" s="1">
        <v>999913029</v>
      </c>
      <c r="G1528" s="1">
        <f>(K1528+P1528+J1528+M1528+O1528+Q1528)-H1528</f>
        <v>92</v>
      </c>
      <c r="H1528" s="33"/>
      <c r="I1528" s="30"/>
      <c r="J1528" s="1">
        <f>SUM(AR1528,BW1528,CA1528)</f>
        <v>0</v>
      </c>
      <c r="K1528" s="1">
        <f>SUM(AD1528,AF1528,AH1528,AJ1528,AN1528,AL1528,AP1528,AT1528,AV1528,AX1528,AZ1528,BD1528,BF1528,BH1528,BJ1528,BL1528,BN1528,BB1528)</f>
        <v>54</v>
      </c>
      <c r="L1528" s="1">
        <f>COUNT(AD1528,AF1528,AH1528,AJ1528,AL1528,AN1528,AP1528,AT1528,AV1528,AX1528,AZ1528,BB1528,BD1528,BF1528,BH1528,BJ1528,BL1528,BN1528)</f>
        <v>1</v>
      </c>
      <c r="M1528" s="1">
        <f>BP1528+BR1528</f>
        <v>0</v>
      </c>
      <c r="N1528" s="1"/>
      <c r="O1528" s="1">
        <f>BU1528</f>
        <v>38</v>
      </c>
      <c r="P1528" s="1">
        <f>AB1528+BY1528</f>
        <v>0</v>
      </c>
      <c r="Q1528" s="1">
        <f>BT1528+CC1528</f>
        <v>0</v>
      </c>
      <c r="R1528" s="70"/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0</v>
      </c>
      <c r="Z1528" s="1">
        <v>0</v>
      </c>
      <c r="AA1528" s="70"/>
      <c r="AB1528" s="1"/>
      <c r="AC1528" s="29"/>
      <c r="AD1528" s="1"/>
      <c r="AE1528" s="29"/>
      <c r="AF1528" s="1"/>
      <c r="AG1528" s="29"/>
      <c r="AH1528" s="1"/>
      <c r="AI1528" s="29"/>
      <c r="AJ1528" s="1">
        <v>54</v>
      </c>
      <c r="AK1528" s="29">
        <v>7</v>
      </c>
      <c r="AL1528" s="1"/>
      <c r="AM1528" s="29"/>
      <c r="AN1528" s="1"/>
      <c r="AO1528" s="29"/>
      <c r="AP1528" s="1"/>
      <c r="AQ1528" s="29"/>
      <c r="AR1528" s="1"/>
      <c r="AS1528" s="29"/>
      <c r="AT1528" s="1"/>
      <c r="AU1528" s="29"/>
      <c r="AV1528" s="1"/>
      <c r="AW1528" s="29"/>
      <c r="AX1528" s="1"/>
      <c r="AY1528" s="29"/>
      <c r="AZ1528" s="1"/>
      <c r="BA1528" s="29"/>
      <c r="BB1528" s="1"/>
      <c r="BC1528" s="29"/>
      <c r="BD1528" s="1"/>
      <c r="BE1528" s="29"/>
      <c r="BF1528" s="1"/>
      <c r="BG1528" s="29"/>
      <c r="BH1528" s="1"/>
      <c r="BI1528" s="29"/>
      <c r="BJ1528" s="1"/>
      <c r="BK1528" s="29"/>
      <c r="BL1528" s="1"/>
      <c r="BM1528" s="29"/>
      <c r="BN1528" s="1"/>
      <c r="BO1528" s="29"/>
      <c r="BP1528" s="1"/>
      <c r="BQ1528" s="29"/>
      <c r="BR1528" s="1"/>
      <c r="BS1528" s="29"/>
      <c r="BT1528" s="1"/>
      <c r="BU1528" s="1">
        <v>38</v>
      </c>
      <c r="BV1528" s="29" t="s">
        <v>175</v>
      </c>
      <c r="BW1528" s="1"/>
      <c r="BX1528" s="29"/>
      <c r="BY1528" s="33"/>
      <c r="BZ1528" s="29"/>
      <c r="CA1528" s="33"/>
      <c r="CB1528" s="29"/>
      <c r="CC1528" s="33"/>
    </row>
    <row r="1529" spans="1:81" s="60" customFormat="1" x14ac:dyDescent="0.35">
      <c r="A1529" s="1" t="s">
        <v>173</v>
      </c>
      <c r="B1529" s="1" t="s">
        <v>55</v>
      </c>
      <c r="C1529" s="1" t="s">
        <v>2362</v>
      </c>
      <c r="D1529" s="1" t="s">
        <v>2363</v>
      </c>
      <c r="E1529" s="1" t="s">
        <v>74</v>
      </c>
      <c r="F1529" s="1">
        <v>999925063</v>
      </c>
      <c r="G1529" s="1">
        <f>(K1529+P1529+J1529+M1529+O1529+Q1529)-H1529</f>
        <v>91</v>
      </c>
      <c r="H1529" s="1"/>
      <c r="I1529" s="30"/>
      <c r="J1529" s="1">
        <f>SUM(AR1529,BW1529,CA1529)</f>
        <v>0</v>
      </c>
      <c r="K1529" s="1">
        <f>SUM(AD1529,AF1529,AH1529,AJ1529,AN1529,AL1529,AP1529,AT1529,AV1529,AX1529,AZ1529,BD1529,BF1529,BH1529,BJ1529,BL1529,BN1529,BB1529)</f>
        <v>58</v>
      </c>
      <c r="L1529" s="1">
        <f>COUNT(AD1529,AF1529,AH1529,AJ1529,AL1529,AN1529,AP1529,AT1529,AV1529,AX1529,AZ1529,BB1529,BD1529,BF1529,BH1529,BJ1529,BL1529,BN1529)</f>
        <v>1</v>
      </c>
      <c r="M1529" s="1">
        <f>BP1529+BR1529</f>
        <v>33</v>
      </c>
      <c r="N1529" s="1"/>
      <c r="O1529" s="1">
        <f>BU1529</f>
        <v>0</v>
      </c>
      <c r="P1529" s="1">
        <f>AB1529+BY1529</f>
        <v>0</v>
      </c>
      <c r="Q1529" s="1">
        <f>BT1529+CC1529</f>
        <v>0</v>
      </c>
      <c r="R1529" s="70"/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70"/>
      <c r="AB1529" s="1"/>
      <c r="AC1529" s="29"/>
      <c r="AD1529" s="1">
        <v>58</v>
      </c>
      <c r="AE1529" s="29">
        <v>6</v>
      </c>
      <c r="AF1529" s="1"/>
      <c r="AG1529" s="29"/>
      <c r="AH1529" s="1"/>
      <c r="AI1529" s="29"/>
      <c r="AJ1529" s="1"/>
      <c r="AK1529" s="29"/>
      <c r="AL1529" s="1"/>
      <c r="AM1529" s="29"/>
      <c r="AN1529" s="1"/>
      <c r="AO1529" s="29"/>
      <c r="AP1529" s="1"/>
      <c r="AQ1529" s="29"/>
      <c r="AR1529" s="1"/>
      <c r="AS1529" s="29"/>
      <c r="AT1529" s="1"/>
      <c r="AU1529" s="29"/>
      <c r="AV1529" s="1"/>
      <c r="AW1529" s="29"/>
      <c r="AX1529" s="1"/>
      <c r="AY1529" s="29"/>
      <c r="AZ1529" s="1"/>
      <c r="BA1529" s="29"/>
      <c r="BB1529" s="1"/>
      <c r="BC1529" s="29"/>
      <c r="BD1529" s="1"/>
      <c r="BE1529" s="29"/>
      <c r="BF1529" s="1"/>
      <c r="BG1529" s="29"/>
      <c r="BH1529" s="1"/>
      <c r="BI1529" s="29"/>
      <c r="BJ1529" s="1"/>
      <c r="BK1529" s="29"/>
      <c r="BL1529" s="1"/>
      <c r="BM1529" s="29"/>
      <c r="BN1529" s="1"/>
      <c r="BO1529" s="29"/>
      <c r="BP1529" s="1">
        <v>33</v>
      </c>
      <c r="BQ1529" s="29" t="s">
        <v>175</v>
      </c>
      <c r="BR1529" s="1"/>
      <c r="BS1529" s="29"/>
      <c r="BT1529" s="1"/>
      <c r="BU1529" s="1"/>
      <c r="BV1529" s="29"/>
      <c r="BW1529" s="1"/>
      <c r="BX1529" s="29"/>
      <c r="BY1529" s="33"/>
      <c r="BZ1529" s="29"/>
      <c r="CA1529" s="33"/>
      <c r="CB1529" s="29"/>
      <c r="CC1529" s="33"/>
    </row>
    <row r="1530" spans="1:81" s="60" customFormat="1" x14ac:dyDescent="0.35">
      <c r="A1530" s="33" t="s">
        <v>173</v>
      </c>
      <c r="B1530" s="33" t="s">
        <v>55</v>
      </c>
      <c r="C1530" s="33" t="s">
        <v>724</v>
      </c>
      <c r="D1530" s="33" t="s">
        <v>725</v>
      </c>
      <c r="E1530" s="33" t="s">
        <v>74</v>
      </c>
      <c r="F1530" s="33">
        <v>999905993</v>
      </c>
      <c r="G1530" s="1">
        <f>(K1530+P1530+J1530+M1530+O1530+Q1530)-H1530</f>
        <v>90</v>
      </c>
      <c r="H1530" s="1"/>
      <c r="I1530" s="30"/>
      <c r="J1530" s="1">
        <f>SUM(AR1530,BW1530,CA1530)</f>
        <v>0</v>
      </c>
      <c r="K1530" s="1">
        <f>SUM(AD1530,AF1530,AH1530,AJ1530,AN1530,AL1530,AP1530,AT1530,AV1530,AX1530,AZ1530,BD1530,BF1530,BH1530,BJ1530,BL1530,BN1530,BB1530)</f>
        <v>90</v>
      </c>
      <c r="L1530" s="1">
        <f>COUNT(AD1530,AF1530,AH1530,AJ1530,AL1530,AN1530,AP1530,AT1530,AV1530,AX1530,AZ1530,BB1530,BD1530,BF1530,BH1530,BJ1530,BL1530,BN1530)</f>
        <v>1</v>
      </c>
      <c r="M1530" s="1">
        <f>BP1530+BR1530</f>
        <v>0</v>
      </c>
      <c r="N1530" s="1"/>
      <c r="O1530" s="1">
        <f>BU1530</f>
        <v>0</v>
      </c>
      <c r="P1530" s="1">
        <f>AB1530+BY1530</f>
        <v>0</v>
      </c>
      <c r="Q1530" s="1">
        <f>BT1530+CC1530</f>
        <v>0</v>
      </c>
      <c r="R1530" s="70"/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v>0</v>
      </c>
      <c r="Y1530" s="1">
        <v>0</v>
      </c>
      <c r="Z1530" s="1">
        <v>0</v>
      </c>
      <c r="AA1530" s="70"/>
      <c r="AB1530" s="1"/>
      <c r="AC1530" s="29"/>
      <c r="AD1530" s="1"/>
      <c r="AE1530" s="29"/>
      <c r="AF1530" s="1"/>
      <c r="AG1530" s="29"/>
      <c r="AH1530" s="1"/>
      <c r="AI1530" s="29"/>
      <c r="AJ1530" s="1"/>
      <c r="AK1530" s="29"/>
      <c r="AL1530" s="1"/>
      <c r="AM1530" s="29"/>
      <c r="AN1530" s="1"/>
      <c r="AO1530" s="29"/>
      <c r="AP1530" s="1"/>
      <c r="AQ1530" s="29"/>
      <c r="AR1530" s="1"/>
      <c r="AS1530" s="29"/>
      <c r="AT1530" s="1"/>
      <c r="AU1530" s="29"/>
      <c r="AV1530" s="1"/>
      <c r="AW1530" s="29"/>
      <c r="AX1530" s="1"/>
      <c r="AY1530" s="29"/>
      <c r="AZ1530" s="1"/>
      <c r="BA1530" s="29"/>
      <c r="BB1530" s="1"/>
      <c r="BC1530" s="29"/>
      <c r="BD1530" s="1"/>
      <c r="BE1530" s="29"/>
      <c r="BF1530" s="1">
        <v>90</v>
      </c>
      <c r="BG1530" s="29">
        <v>2</v>
      </c>
      <c r="BH1530" s="1"/>
      <c r="BI1530" s="29"/>
      <c r="BJ1530" s="1"/>
      <c r="BK1530" s="29"/>
      <c r="BL1530" s="1"/>
      <c r="BM1530" s="29"/>
      <c r="BN1530" s="1"/>
      <c r="BO1530" s="29"/>
      <c r="BP1530" s="1"/>
      <c r="BQ1530" s="29"/>
      <c r="BR1530" s="1"/>
      <c r="BS1530" s="29"/>
      <c r="BT1530" s="1"/>
      <c r="BU1530" s="1"/>
      <c r="BV1530" s="29"/>
      <c r="BW1530" s="1"/>
      <c r="BX1530" s="29"/>
      <c r="BY1530" s="33"/>
      <c r="BZ1530" s="29"/>
      <c r="CA1530" s="33"/>
      <c r="CB1530" s="29"/>
      <c r="CC1530" s="33"/>
    </row>
    <row r="1531" spans="1:81" s="60" customFormat="1" x14ac:dyDescent="0.35">
      <c r="A1531" s="33" t="s">
        <v>173</v>
      </c>
      <c r="B1531" s="1" t="s">
        <v>55</v>
      </c>
      <c r="C1531" s="1" t="s">
        <v>113</v>
      </c>
      <c r="D1531" s="1" t="s">
        <v>1092</v>
      </c>
      <c r="E1531" s="1" t="s">
        <v>74</v>
      </c>
      <c r="F1531" s="1">
        <v>999917186</v>
      </c>
      <c r="G1531" s="1">
        <f>(K1531+P1531+J1531+M1531+O1531+Q1531)-H1531</f>
        <v>89.5</v>
      </c>
      <c r="H1531" s="1">
        <f>(J1531+K1531+M1531+N1531+O1531+P1531+Q1531)*0.5</f>
        <v>89.5</v>
      </c>
      <c r="I1531" s="30"/>
      <c r="J1531" s="1">
        <f>SUM(AR1531,BW1531,CA1531)</f>
        <v>0</v>
      </c>
      <c r="K1531" s="1">
        <f>SUM(AD1531,AF1531,AH1531,AJ1531,AN1531,AL1531,AP1531,AT1531,AV1531,AX1531,AZ1531,BD1531,BF1531,BH1531,BJ1531,BL1531,BN1531,BB1531)</f>
        <v>60</v>
      </c>
      <c r="L1531" s="1">
        <f>COUNT(AD1531,AF1531,AH1531,AJ1531,AL1531,AN1531,AP1531,AT1531,AV1531,AX1531,AZ1531,BB1531,BD1531,BF1531,BH1531,BJ1531,BL1531,BN1531)</f>
        <v>1</v>
      </c>
      <c r="M1531" s="1">
        <f>BP1531+BR1531</f>
        <v>33</v>
      </c>
      <c r="N1531" s="1"/>
      <c r="O1531" s="1">
        <f>BU1531</f>
        <v>38</v>
      </c>
      <c r="P1531" s="1">
        <f>AB1531+BY1531</f>
        <v>48</v>
      </c>
      <c r="Q1531" s="1">
        <f>BT1531+CC1531</f>
        <v>0</v>
      </c>
      <c r="R1531" s="70"/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70"/>
      <c r="AB1531" s="1">
        <v>48</v>
      </c>
      <c r="AC1531" s="29"/>
      <c r="AD1531" s="1"/>
      <c r="AE1531" s="29"/>
      <c r="AF1531" s="1"/>
      <c r="AG1531" s="29"/>
      <c r="AH1531" s="1"/>
      <c r="AI1531" s="29"/>
      <c r="AJ1531" s="1"/>
      <c r="AK1531" s="29"/>
      <c r="AL1531" s="1"/>
      <c r="AM1531" s="29"/>
      <c r="AN1531" s="1"/>
      <c r="AO1531" s="29"/>
      <c r="AP1531" s="1"/>
      <c r="AQ1531" s="29"/>
      <c r="AR1531" s="1"/>
      <c r="AS1531" s="29"/>
      <c r="AT1531" s="1"/>
      <c r="AU1531" s="29"/>
      <c r="AV1531" s="1"/>
      <c r="AW1531" s="29"/>
      <c r="AX1531" s="1"/>
      <c r="AY1531" s="29"/>
      <c r="AZ1531" s="1"/>
      <c r="BA1531" s="29"/>
      <c r="BB1531" s="1"/>
      <c r="BC1531" s="29"/>
      <c r="BD1531" s="1"/>
      <c r="BE1531" s="29"/>
      <c r="BF1531" s="1"/>
      <c r="BG1531" s="29"/>
      <c r="BH1531" s="1">
        <v>60</v>
      </c>
      <c r="BI1531" s="29">
        <v>1</v>
      </c>
      <c r="BJ1531" s="1"/>
      <c r="BK1531" s="29"/>
      <c r="BL1531" s="1"/>
      <c r="BM1531" s="29"/>
      <c r="BN1531" s="1"/>
      <c r="BO1531" s="29"/>
      <c r="BP1531" s="1"/>
      <c r="BQ1531" s="29"/>
      <c r="BR1531" s="1">
        <v>33</v>
      </c>
      <c r="BS1531" s="29" t="s">
        <v>175</v>
      </c>
      <c r="BT1531" s="1"/>
      <c r="BU1531" s="1">
        <v>38</v>
      </c>
      <c r="BV1531" s="29" t="s">
        <v>175</v>
      </c>
      <c r="BW1531" s="1"/>
      <c r="BX1531" s="29"/>
      <c r="BY1531" s="33"/>
      <c r="BZ1531" s="29"/>
      <c r="CA1531" s="33"/>
      <c r="CB1531" s="29"/>
      <c r="CC1531" s="33"/>
    </row>
    <row r="1532" spans="1:81" s="60" customFormat="1" x14ac:dyDescent="0.35">
      <c r="A1532" s="33" t="s">
        <v>173</v>
      </c>
      <c r="B1532" s="33" t="s">
        <v>55</v>
      </c>
      <c r="C1532" s="33" t="s">
        <v>832</v>
      </c>
      <c r="D1532" s="33" t="s">
        <v>114</v>
      </c>
      <c r="E1532" s="33" t="s">
        <v>74</v>
      </c>
      <c r="F1532" s="1">
        <v>999909847</v>
      </c>
      <c r="G1532" s="1">
        <f>(K1532+P1532+J1532+M1532+O1532+Q1532)-H1532</f>
        <v>86</v>
      </c>
      <c r="H1532" s="1"/>
      <c r="I1532" s="30"/>
      <c r="J1532" s="1">
        <f>SUM(AR1532,BW1532,CA1532)</f>
        <v>0</v>
      </c>
      <c r="K1532" s="1">
        <f>SUM(AD1532,AF1532,AH1532,AJ1532,AN1532,AL1532,AP1532,AT1532,AV1532,AX1532,AZ1532,BD1532,BF1532,BH1532,BJ1532,BL1532,BN1532,BB1532)</f>
        <v>38</v>
      </c>
      <c r="L1532" s="1">
        <f>COUNT(AD1532,AF1532,AH1532,AJ1532,AL1532,AN1532,AP1532,AT1532,AV1532,AX1532,AZ1532,BB1532,BD1532,BF1532,BH1532,BJ1532,BL1532,BN1532)</f>
        <v>1</v>
      </c>
      <c r="M1532" s="1">
        <f>BP1532+BR1532</f>
        <v>0</v>
      </c>
      <c r="N1532" s="1"/>
      <c r="O1532" s="1">
        <f>BU1532</f>
        <v>0</v>
      </c>
      <c r="P1532" s="1">
        <f>AB1532+BY1532</f>
        <v>48</v>
      </c>
      <c r="Q1532" s="1">
        <f>BT1532+CC1532</f>
        <v>0</v>
      </c>
      <c r="R1532" s="70"/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0</v>
      </c>
      <c r="Z1532" s="1">
        <v>0</v>
      </c>
      <c r="AA1532" s="70"/>
      <c r="AB1532" s="1">
        <v>48</v>
      </c>
      <c r="AC1532" s="29"/>
      <c r="AD1532" s="1"/>
      <c r="AE1532" s="29"/>
      <c r="AF1532" s="1"/>
      <c r="AG1532" s="29"/>
      <c r="AH1532" s="1"/>
      <c r="AI1532" s="29"/>
      <c r="AJ1532" s="1"/>
      <c r="AK1532" s="29"/>
      <c r="AL1532" s="1"/>
      <c r="AM1532" s="29"/>
      <c r="AN1532" s="1"/>
      <c r="AO1532" s="29"/>
      <c r="AP1532" s="1">
        <v>38</v>
      </c>
      <c r="AQ1532" s="29" t="s">
        <v>97</v>
      </c>
      <c r="AR1532" s="1"/>
      <c r="AS1532" s="29"/>
      <c r="AT1532" s="1"/>
      <c r="AU1532" s="29"/>
      <c r="AV1532" s="1"/>
      <c r="AW1532" s="29"/>
      <c r="AX1532" s="1"/>
      <c r="AY1532" s="29"/>
      <c r="AZ1532" s="1"/>
      <c r="BA1532" s="29"/>
      <c r="BB1532" s="1"/>
      <c r="BC1532" s="29"/>
      <c r="BD1532" s="1"/>
      <c r="BE1532" s="29"/>
      <c r="BF1532" s="1"/>
      <c r="BG1532" s="29"/>
      <c r="BH1532" s="1"/>
      <c r="BI1532" s="29"/>
      <c r="BJ1532" s="1"/>
      <c r="BK1532" s="29"/>
      <c r="BL1532" s="1"/>
      <c r="BM1532" s="29"/>
      <c r="BN1532" s="1"/>
      <c r="BO1532" s="29"/>
      <c r="BP1532" s="1"/>
      <c r="BQ1532" s="29"/>
      <c r="BR1532" s="1"/>
      <c r="BS1532" s="29"/>
      <c r="BT1532" s="1"/>
      <c r="BU1532" s="1"/>
      <c r="BV1532" s="29"/>
      <c r="BW1532" s="1"/>
      <c r="BX1532" s="29"/>
      <c r="BY1532" s="33"/>
      <c r="BZ1532" s="29"/>
      <c r="CA1532" s="33"/>
      <c r="CB1532" s="29"/>
      <c r="CC1532" s="33"/>
    </row>
    <row r="1533" spans="1:81" s="60" customFormat="1" x14ac:dyDescent="0.35">
      <c r="A1533" s="33" t="s">
        <v>173</v>
      </c>
      <c r="B1533" s="33" t="s">
        <v>55</v>
      </c>
      <c r="C1533" s="33" t="s">
        <v>491</v>
      </c>
      <c r="D1533" s="33" t="s">
        <v>492</v>
      </c>
      <c r="E1533" s="33" t="s">
        <v>74</v>
      </c>
      <c r="F1533" s="1">
        <v>999886817</v>
      </c>
      <c r="G1533" s="1">
        <f>(K1533+P1533+J1533+M1533+O1533+Q1533)-H1533</f>
        <v>82</v>
      </c>
      <c r="H1533" s="1"/>
      <c r="I1533" s="30"/>
      <c r="J1533" s="1">
        <f>SUM(AR1533,BW1533,CA1533)</f>
        <v>0</v>
      </c>
      <c r="K1533" s="1">
        <f>SUM(AD1533,AF1533,AH1533,AJ1533,AN1533,AL1533,AP1533,AT1533,AV1533,AX1533,AZ1533,BD1533,BF1533,BH1533,BJ1533,BL1533,BN1533,BB1533)</f>
        <v>0</v>
      </c>
      <c r="L1533" s="1">
        <f>COUNT(AD1533,AF1533,AH1533,AJ1533,AL1533,AN1533,AP1533,AT1533,AV1533,AX1533,AZ1533,BB1533,BD1533,BF1533,BH1533,BJ1533,BL1533,BN1533)</f>
        <v>0</v>
      </c>
      <c r="M1533" s="1">
        <f>BP1533+BR1533</f>
        <v>44</v>
      </c>
      <c r="N1533" s="1"/>
      <c r="O1533" s="1">
        <f>BU1533</f>
        <v>38</v>
      </c>
      <c r="P1533" s="1">
        <f>AB1533+BY1533</f>
        <v>0</v>
      </c>
      <c r="Q1533" s="1">
        <f>BT1533+CC1533</f>
        <v>0</v>
      </c>
      <c r="R1533" s="70"/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70"/>
      <c r="AB1533" s="1"/>
      <c r="AC1533" s="29"/>
      <c r="AD1533" s="1"/>
      <c r="AE1533" s="29"/>
      <c r="AF1533" s="1"/>
      <c r="AG1533" s="29"/>
      <c r="AH1533" s="1"/>
      <c r="AI1533" s="29"/>
      <c r="AJ1533" s="1"/>
      <c r="AK1533" s="29"/>
      <c r="AL1533" s="1"/>
      <c r="AM1533" s="29"/>
      <c r="AN1533" s="1"/>
      <c r="AO1533" s="29"/>
      <c r="AP1533" s="1"/>
      <c r="AQ1533" s="29"/>
      <c r="AR1533" s="1"/>
      <c r="AS1533" s="29"/>
      <c r="AT1533" s="1"/>
      <c r="AU1533" s="29"/>
      <c r="AV1533" s="1"/>
      <c r="AW1533" s="29"/>
      <c r="AX1533" s="1"/>
      <c r="AY1533" s="29"/>
      <c r="AZ1533" s="1"/>
      <c r="BA1533" s="29"/>
      <c r="BB1533" s="1"/>
      <c r="BC1533" s="29"/>
      <c r="BD1533" s="1"/>
      <c r="BE1533" s="29"/>
      <c r="BF1533" s="1"/>
      <c r="BG1533" s="29"/>
      <c r="BH1533" s="1"/>
      <c r="BI1533" s="29"/>
      <c r="BJ1533" s="1"/>
      <c r="BK1533" s="29"/>
      <c r="BL1533" s="1"/>
      <c r="BM1533" s="29"/>
      <c r="BN1533" s="1"/>
      <c r="BO1533" s="29"/>
      <c r="BP1533" s="1">
        <v>44</v>
      </c>
      <c r="BQ1533" s="29" t="s">
        <v>97</v>
      </c>
      <c r="BR1533" s="1"/>
      <c r="BS1533" s="29"/>
      <c r="BT1533" s="1"/>
      <c r="BU1533" s="1">
        <v>38</v>
      </c>
      <c r="BV1533" s="29" t="s">
        <v>175</v>
      </c>
      <c r="BW1533" s="1"/>
      <c r="BX1533" s="29"/>
      <c r="BY1533" s="33"/>
      <c r="BZ1533" s="29"/>
      <c r="CA1533" s="33"/>
      <c r="CB1533" s="29"/>
      <c r="CC1533" s="33"/>
    </row>
    <row r="1534" spans="1:81" s="60" customFormat="1" x14ac:dyDescent="0.35">
      <c r="A1534" s="33" t="s">
        <v>173</v>
      </c>
      <c r="B1534" s="33" t="s">
        <v>55</v>
      </c>
      <c r="C1534" s="33" t="s">
        <v>493</v>
      </c>
      <c r="D1534" s="33" t="s">
        <v>492</v>
      </c>
      <c r="E1534" s="33" t="s">
        <v>74</v>
      </c>
      <c r="F1534" s="1">
        <v>999886818</v>
      </c>
      <c r="G1534" s="1">
        <f>(K1534+P1534+J1534+M1534+O1534+Q1534)-H1534</f>
        <v>82</v>
      </c>
      <c r="H1534" s="1"/>
      <c r="I1534" s="30"/>
      <c r="J1534" s="1">
        <f>SUM(AR1534,BW1534,CA1534)</f>
        <v>0</v>
      </c>
      <c r="K1534" s="1">
        <f>SUM(AD1534,AF1534,AH1534,AJ1534,AN1534,AL1534,AP1534,AT1534,AV1534,AX1534,AZ1534,BD1534,BF1534,BH1534,BJ1534,BL1534,BN1534,BB1534)</f>
        <v>0</v>
      </c>
      <c r="L1534" s="1">
        <f>COUNT(AD1534,AF1534,AH1534,AJ1534,AL1534,AN1534,AP1534,AT1534,AV1534,AX1534,AZ1534,BB1534,BD1534,BF1534,BH1534,BJ1534,BL1534,BN1534)</f>
        <v>0</v>
      </c>
      <c r="M1534" s="1">
        <f>BP1534+BR1534</f>
        <v>44</v>
      </c>
      <c r="N1534" s="1"/>
      <c r="O1534" s="1">
        <f>BU1534</f>
        <v>38</v>
      </c>
      <c r="P1534" s="1">
        <f>AB1534+BY1534</f>
        <v>0</v>
      </c>
      <c r="Q1534" s="1">
        <f>BT1534+CC1534</f>
        <v>0</v>
      </c>
      <c r="R1534" s="70"/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70"/>
      <c r="AB1534" s="1"/>
      <c r="AC1534" s="29"/>
      <c r="AD1534" s="1"/>
      <c r="AE1534" s="29"/>
      <c r="AF1534" s="1"/>
      <c r="AG1534" s="29"/>
      <c r="AH1534" s="1"/>
      <c r="AI1534" s="29"/>
      <c r="AJ1534" s="1"/>
      <c r="AK1534" s="29"/>
      <c r="AL1534" s="1"/>
      <c r="AM1534" s="29"/>
      <c r="AN1534" s="1"/>
      <c r="AO1534" s="29"/>
      <c r="AP1534" s="1"/>
      <c r="AQ1534" s="29"/>
      <c r="AR1534" s="1"/>
      <c r="AS1534" s="29"/>
      <c r="AT1534" s="1"/>
      <c r="AU1534" s="29"/>
      <c r="AV1534" s="1"/>
      <c r="AW1534" s="29"/>
      <c r="AX1534" s="1"/>
      <c r="AY1534" s="29"/>
      <c r="AZ1534" s="1"/>
      <c r="BA1534" s="29"/>
      <c r="BB1534" s="1"/>
      <c r="BC1534" s="29"/>
      <c r="BD1534" s="1"/>
      <c r="BE1534" s="29"/>
      <c r="BF1534" s="1"/>
      <c r="BG1534" s="29"/>
      <c r="BH1534" s="1"/>
      <c r="BI1534" s="29"/>
      <c r="BJ1534" s="1"/>
      <c r="BK1534" s="29"/>
      <c r="BL1534" s="1"/>
      <c r="BM1534" s="29"/>
      <c r="BN1534" s="1"/>
      <c r="BO1534" s="29"/>
      <c r="BP1534" s="1">
        <v>44</v>
      </c>
      <c r="BQ1534" s="29" t="s">
        <v>97</v>
      </c>
      <c r="BR1534" s="1"/>
      <c r="BS1534" s="29"/>
      <c r="BT1534" s="1"/>
      <c r="BU1534" s="1">
        <v>38</v>
      </c>
      <c r="BV1534" s="29" t="s">
        <v>175</v>
      </c>
      <c r="BW1534" s="1"/>
      <c r="BX1534" s="29"/>
      <c r="BY1534" s="33"/>
      <c r="BZ1534" s="29"/>
      <c r="CA1534" s="33"/>
      <c r="CB1534" s="29"/>
      <c r="CC1534" s="33"/>
    </row>
    <row r="1535" spans="1:81" s="60" customFormat="1" x14ac:dyDescent="0.35">
      <c r="A1535" s="33" t="s">
        <v>173</v>
      </c>
      <c r="B1535" s="1" t="s">
        <v>55</v>
      </c>
      <c r="C1535" s="1" t="s">
        <v>1452</v>
      </c>
      <c r="D1535" s="1" t="s">
        <v>116</v>
      </c>
      <c r="E1535" s="1" t="s">
        <v>74</v>
      </c>
      <c r="F1535" s="1">
        <v>999920216</v>
      </c>
      <c r="G1535" s="1">
        <f>(K1535+P1535+J1535+M1535+O1535+Q1535)-H1535</f>
        <v>82</v>
      </c>
      <c r="H1535" s="33"/>
      <c r="I1535" s="30"/>
      <c r="J1535" s="1">
        <f>SUM(AR1535,BW1535,CA1535)</f>
        <v>44</v>
      </c>
      <c r="K1535" s="1">
        <f>SUM(AD1535,AF1535,AH1535,AJ1535,AN1535,AL1535,AP1535,AT1535,AV1535,AX1535,AZ1535,BD1535,BF1535,BH1535,BJ1535,BL1535,BN1535,BB1535)</f>
        <v>38</v>
      </c>
      <c r="L1535" s="1">
        <f>COUNT(AD1535,AF1535,AH1535,AJ1535,AL1535,AN1535,AP1535,AT1535,AV1535,AX1535,AZ1535,BB1535,BD1535,BF1535,BH1535,BJ1535,BL1535,BN1535)</f>
        <v>1</v>
      </c>
      <c r="M1535" s="1">
        <f>BP1535+BR1535</f>
        <v>0</v>
      </c>
      <c r="N1535" s="1"/>
      <c r="O1535" s="1">
        <f>BU1535</f>
        <v>0</v>
      </c>
      <c r="P1535" s="1">
        <f>AB1535+BY1535</f>
        <v>0</v>
      </c>
      <c r="Q1535" s="1">
        <f>BT1535+CC1535</f>
        <v>0</v>
      </c>
      <c r="R1535" s="70"/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70"/>
      <c r="AB1535" s="1"/>
      <c r="AC1535" s="29"/>
      <c r="AD1535" s="1"/>
      <c r="AE1535" s="29"/>
      <c r="AF1535" s="1"/>
      <c r="AG1535" s="29"/>
      <c r="AH1535" s="1"/>
      <c r="AI1535" s="29"/>
      <c r="AJ1535" s="1"/>
      <c r="AK1535" s="29"/>
      <c r="AL1535" s="1"/>
      <c r="AM1535" s="29"/>
      <c r="AN1535" s="1"/>
      <c r="AO1535" s="29"/>
      <c r="AP1535" s="1">
        <v>38</v>
      </c>
      <c r="AQ1535" s="29" t="s">
        <v>97</v>
      </c>
      <c r="AR1535" s="1"/>
      <c r="AS1535" s="29"/>
      <c r="AT1535" s="1"/>
      <c r="AU1535" s="29"/>
      <c r="AV1535" s="1"/>
      <c r="AW1535" s="29"/>
      <c r="AX1535" s="1"/>
      <c r="AY1535" s="29"/>
      <c r="AZ1535" s="1"/>
      <c r="BA1535" s="29"/>
      <c r="BB1535" s="1"/>
      <c r="BC1535" s="29"/>
      <c r="BD1535" s="1"/>
      <c r="BE1535" s="29"/>
      <c r="BF1535" s="1"/>
      <c r="BG1535" s="29"/>
      <c r="BH1535" s="1"/>
      <c r="BI1535" s="29"/>
      <c r="BJ1535" s="1"/>
      <c r="BK1535" s="29"/>
      <c r="BL1535" s="1"/>
      <c r="BM1535" s="29"/>
      <c r="BN1535" s="1"/>
      <c r="BO1535" s="29"/>
      <c r="BP1535" s="1"/>
      <c r="BQ1535" s="29"/>
      <c r="BR1535" s="1"/>
      <c r="BS1535" s="29"/>
      <c r="BT1535" s="1"/>
      <c r="BU1535" s="1"/>
      <c r="BV1535" s="29"/>
      <c r="BW1535" s="1"/>
      <c r="BX1535" s="29"/>
      <c r="BY1535" s="33"/>
      <c r="BZ1535" s="29"/>
      <c r="CA1535" s="33">
        <v>44</v>
      </c>
      <c r="CB1535" s="29">
        <v>7</v>
      </c>
      <c r="CC1535" s="33"/>
    </row>
    <row r="1536" spans="1:81" s="60" customFormat="1" x14ac:dyDescent="0.35">
      <c r="A1536" s="33" t="s">
        <v>173</v>
      </c>
      <c r="B1536" s="33" t="s">
        <v>55</v>
      </c>
      <c r="C1536" s="33" t="s">
        <v>1133</v>
      </c>
      <c r="D1536" s="33" t="s">
        <v>303</v>
      </c>
      <c r="E1536" s="33" t="s">
        <v>74</v>
      </c>
      <c r="F1536" s="1">
        <v>999917765</v>
      </c>
      <c r="G1536" s="1">
        <f>(K1536+P1536+J1536+M1536+O1536+Q1536)-H1536</f>
        <v>80</v>
      </c>
      <c r="H1536" s="33"/>
      <c r="I1536" s="30"/>
      <c r="J1536" s="1">
        <f>SUM(AR1536,BW1536,CA1536)</f>
        <v>42</v>
      </c>
      <c r="K1536" s="1">
        <f>SUM(AD1536,AF1536,AH1536,AJ1536,AN1536,AL1536,AP1536,AT1536,AV1536,AX1536,AZ1536,BD1536,BF1536,BH1536,BJ1536,BL1536,BN1536,BB1536)</f>
        <v>38</v>
      </c>
      <c r="L1536" s="1">
        <f>COUNT(AD1536,AF1536,AH1536,AJ1536,AL1536,AN1536,AP1536,AT1536,AV1536,AX1536,AZ1536,BB1536,BD1536,BF1536,BH1536,BJ1536,BL1536,BN1536)</f>
        <v>1</v>
      </c>
      <c r="M1536" s="1">
        <f>BP1536+BR1536</f>
        <v>0</v>
      </c>
      <c r="N1536" s="1"/>
      <c r="O1536" s="1">
        <f>BU1536</f>
        <v>0</v>
      </c>
      <c r="P1536" s="1">
        <f>AB1536+BY1536</f>
        <v>0</v>
      </c>
      <c r="Q1536" s="1">
        <f>BT1536+CC1536</f>
        <v>0</v>
      </c>
      <c r="R1536" s="70"/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70"/>
      <c r="AB1536" s="1"/>
      <c r="AC1536" s="29"/>
      <c r="AD1536" s="1"/>
      <c r="AE1536" s="29"/>
      <c r="AF1536" s="1"/>
      <c r="AG1536" s="29"/>
      <c r="AH1536" s="1"/>
      <c r="AI1536" s="29"/>
      <c r="AJ1536" s="1"/>
      <c r="AK1536" s="29"/>
      <c r="AL1536" s="1"/>
      <c r="AM1536" s="29"/>
      <c r="AN1536" s="1"/>
      <c r="AO1536" s="29"/>
      <c r="AP1536" s="1">
        <v>38</v>
      </c>
      <c r="AQ1536" s="29" t="s">
        <v>97</v>
      </c>
      <c r="AR1536" s="1"/>
      <c r="AS1536" s="29"/>
      <c r="AT1536" s="1"/>
      <c r="AU1536" s="29"/>
      <c r="AV1536" s="1"/>
      <c r="AW1536" s="29"/>
      <c r="AX1536" s="1"/>
      <c r="AY1536" s="29"/>
      <c r="AZ1536" s="1"/>
      <c r="BA1536" s="29"/>
      <c r="BB1536" s="1"/>
      <c r="BC1536" s="29"/>
      <c r="BD1536" s="1"/>
      <c r="BE1536" s="29"/>
      <c r="BF1536" s="1"/>
      <c r="BG1536" s="29"/>
      <c r="BH1536" s="1"/>
      <c r="BI1536" s="29"/>
      <c r="BJ1536" s="1"/>
      <c r="BK1536" s="29"/>
      <c r="BL1536" s="1"/>
      <c r="BM1536" s="29"/>
      <c r="BN1536" s="1"/>
      <c r="BO1536" s="29"/>
      <c r="BP1536" s="1"/>
      <c r="BQ1536" s="29"/>
      <c r="BR1536" s="1"/>
      <c r="BS1536" s="29"/>
      <c r="BT1536" s="1"/>
      <c r="BU1536" s="1"/>
      <c r="BV1536" s="29"/>
      <c r="BW1536" s="1"/>
      <c r="BX1536" s="29"/>
      <c r="BY1536" s="33"/>
      <c r="BZ1536" s="29"/>
      <c r="CA1536" s="33">
        <v>42</v>
      </c>
      <c r="CB1536" s="29">
        <v>8</v>
      </c>
      <c r="CC1536" s="33"/>
    </row>
    <row r="1537" spans="1:81" s="60" customFormat="1" x14ac:dyDescent="0.35">
      <c r="A1537" s="33" t="s">
        <v>173</v>
      </c>
      <c r="B1537" s="34" t="s">
        <v>55</v>
      </c>
      <c r="C1537" s="34" t="s">
        <v>876</v>
      </c>
      <c r="D1537" s="34" t="s">
        <v>875</v>
      </c>
      <c r="E1537" s="34" t="s">
        <v>74</v>
      </c>
      <c r="F1537" s="1">
        <v>999911253</v>
      </c>
      <c r="G1537" s="1">
        <f>(K1537+P1537+J1537+M1537+O1537+Q1537)-H1537</f>
        <v>79</v>
      </c>
      <c r="H1537" s="1">
        <f>(J1537+K1537+M1537+N1537+O1537+P1537+Q1537)*0.5</f>
        <v>79</v>
      </c>
      <c r="I1537" s="30"/>
      <c r="J1537" s="1">
        <f>SUM(AR1537,BW1537,CA1537)</f>
        <v>0</v>
      </c>
      <c r="K1537" s="1">
        <f>SUM(AD1537,AF1537,AH1537,AJ1537,AN1537,AL1537,AP1537,AT1537,AV1537,AX1537,AZ1537,BD1537,BF1537,BH1537,BJ1537,BL1537,BN1537,BB1537)</f>
        <v>158</v>
      </c>
      <c r="L1537" s="1">
        <f>COUNT(AD1537,AF1537,AH1537,AJ1537,AL1537,AN1537,AP1537,AT1537,AV1537,AX1537,AZ1537,BB1537,BD1537,BF1537,BH1537,BJ1537,BL1537,BN1537)</f>
        <v>2</v>
      </c>
      <c r="M1537" s="1">
        <f>BP1537+BR1537</f>
        <v>0</v>
      </c>
      <c r="N1537" s="1"/>
      <c r="O1537" s="1">
        <f>BU1537</f>
        <v>0</v>
      </c>
      <c r="P1537" s="1">
        <f>AB1537+BY1537</f>
        <v>0</v>
      </c>
      <c r="Q1537" s="1">
        <f>BT1537+CC1537</f>
        <v>0</v>
      </c>
      <c r="R1537" s="70"/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70"/>
      <c r="AB1537" s="1"/>
      <c r="AC1537" s="29"/>
      <c r="AD1537" s="1"/>
      <c r="AE1537" s="29"/>
      <c r="AF1537" s="1"/>
      <c r="AG1537" s="29"/>
      <c r="AH1537" s="1"/>
      <c r="AI1537" s="29"/>
      <c r="AJ1537" s="1"/>
      <c r="AK1537" s="29"/>
      <c r="AL1537" s="1"/>
      <c r="AM1537" s="29"/>
      <c r="AN1537" s="1"/>
      <c r="AO1537" s="29"/>
      <c r="AP1537" s="1"/>
      <c r="AQ1537" s="29"/>
      <c r="AR1537" s="1"/>
      <c r="AS1537" s="29"/>
      <c r="AT1537" s="1">
        <v>120</v>
      </c>
      <c r="AU1537" s="29">
        <v>1</v>
      </c>
      <c r="AV1537" s="1"/>
      <c r="AW1537" s="29"/>
      <c r="AX1537" s="1"/>
      <c r="AY1537" s="29"/>
      <c r="AZ1537" s="1"/>
      <c r="BA1537" s="29"/>
      <c r="BB1537" s="1">
        <v>38</v>
      </c>
      <c r="BC1537" s="29"/>
      <c r="BD1537" s="1"/>
      <c r="BE1537" s="29"/>
      <c r="BF1537" s="1"/>
      <c r="BG1537" s="29"/>
      <c r="BH1537" s="1"/>
      <c r="BI1537" s="29"/>
      <c r="BJ1537" s="1"/>
      <c r="BK1537" s="29"/>
      <c r="BL1537" s="1"/>
      <c r="BM1537" s="29"/>
      <c r="BN1537" s="1"/>
      <c r="BO1537" s="29"/>
      <c r="BP1537" s="1"/>
      <c r="BQ1537" s="29"/>
      <c r="BR1537" s="1"/>
      <c r="BS1537" s="29"/>
      <c r="BT1537" s="1"/>
      <c r="BU1537" s="1"/>
      <c r="BV1537" s="29"/>
      <c r="BW1537" s="1"/>
      <c r="BX1537" s="29"/>
      <c r="BY1537" s="33"/>
      <c r="BZ1537" s="29"/>
      <c r="CA1537" s="33"/>
      <c r="CB1537" s="29"/>
      <c r="CC1537" s="33"/>
    </row>
    <row r="1538" spans="1:81" s="60" customFormat="1" x14ac:dyDescent="0.35">
      <c r="A1538" s="34" t="s">
        <v>173</v>
      </c>
      <c r="B1538" s="34" t="s">
        <v>55</v>
      </c>
      <c r="C1538" s="34" t="s">
        <v>1413</v>
      </c>
      <c r="D1538" s="34" t="s">
        <v>142</v>
      </c>
      <c r="E1538" s="34" t="s">
        <v>74</v>
      </c>
      <c r="F1538" s="1">
        <v>999919711</v>
      </c>
      <c r="G1538" s="1">
        <f>(K1538+P1538+J1538+M1538+O1538+Q1538)-H1538</f>
        <v>76</v>
      </c>
      <c r="H1538" s="1"/>
      <c r="I1538" s="30"/>
      <c r="J1538" s="1">
        <f>SUM(AR1538,BW1538,CA1538)</f>
        <v>0</v>
      </c>
      <c r="K1538" s="1">
        <f>SUM(AD1538,AF1538,AH1538,AJ1538,AN1538,AL1538,AP1538,AT1538,AV1538,AX1538,AZ1538,BD1538,BF1538,BH1538,BJ1538,BL1538,BN1538,BB1538)</f>
        <v>76</v>
      </c>
      <c r="L1538" s="1">
        <f>COUNT(AD1538,AF1538,AH1538,AJ1538,AL1538,AN1538,AP1538,AT1538,AV1538,AX1538,AZ1538,BB1538,BD1538,BF1538,BH1538,BJ1538,BL1538,BN1538)</f>
        <v>2</v>
      </c>
      <c r="M1538" s="1">
        <f>BP1538+BR1538</f>
        <v>0</v>
      </c>
      <c r="N1538" s="1"/>
      <c r="O1538" s="1">
        <f>BU1538</f>
        <v>0</v>
      </c>
      <c r="P1538" s="1">
        <f>AB1538+BY1538</f>
        <v>0</v>
      </c>
      <c r="Q1538" s="1">
        <f>BT1538+CC1538</f>
        <v>0</v>
      </c>
      <c r="R1538" s="70"/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70"/>
      <c r="AB1538" s="1"/>
      <c r="AC1538" s="29"/>
      <c r="AD1538" s="1"/>
      <c r="AE1538" s="29"/>
      <c r="AF1538" s="1"/>
      <c r="AG1538" s="29"/>
      <c r="AH1538" s="1">
        <v>38</v>
      </c>
      <c r="AI1538" s="29" t="s">
        <v>97</v>
      </c>
      <c r="AJ1538" s="1"/>
      <c r="AK1538" s="29"/>
      <c r="AL1538" s="1"/>
      <c r="AM1538" s="29"/>
      <c r="AN1538" s="1"/>
      <c r="AO1538" s="29"/>
      <c r="AP1538" s="1"/>
      <c r="AQ1538" s="29"/>
      <c r="AR1538" s="1"/>
      <c r="AS1538" s="29"/>
      <c r="AT1538" s="1"/>
      <c r="AU1538" s="29"/>
      <c r="AV1538" s="1"/>
      <c r="AW1538" s="29"/>
      <c r="AX1538" s="1"/>
      <c r="AY1538" s="29"/>
      <c r="AZ1538" s="1"/>
      <c r="BA1538" s="29"/>
      <c r="BB1538" s="1"/>
      <c r="BC1538" s="29"/>
      <c r="BD1538" s="1"/>
      <c r="BE1538" s="29"/>
      <c r="BF1538" s="1">
        <v>38</v>
      </c>
      <c r="BG1538" s="29" t="s">
        <v>97</v>
      </c>
      <c r="BH1538" s="1"/>
      <c r="BI1538" s="29"/>
      <c r="BJ1538" s="1"/>
      <c r="BK1538" s="29"/>
      <c r="BL1538" s="1"/>
      <c r="BM1538" s="29"/>
      <c r="BN1538" s="1"/>
      <c r="BO1538" s="29"/>
      <c r="BP1538" s="1"/>
      <c r="BQ1538" s="29"/>
      <c r="BR1538" s="1"/>
      <c r="BS1538" s="29"/>
      <c r="BT1538" s="1"/>
      <c r="BU1538" s="1"/>
      <c r="BV1538" s="29"/>
      <c r="BW1538" s="1"/>
      <c r="BX1538" s="29"/>
      <c r="BY1538" s="33"/>
      <c r="BZ1538" s="29"/>
      <c r="CA1538" s="33"/>
      <c r="CB1538" s="29"/>
      <c r="CC1538" s="33"/>
    </row>
    <row r="1539" spans="1:81" s="60" customFormat="1" x14ac:dyDescent="0.35">
      <c r="A1539" s="33" t="s">
        <v>173</v>
      </c>
      <c r="B1539" s="1" t="s">
        <v>55</v>
      </c>
      <c r="C1539" s="1" t="s">
        <v>1069</v>
      </c>
      <c r="D1539" s="1" t="s">
        <v>1070</v>
      </c>
      <c r="E1539" s="1" t="s">
        <v>74</v>
      </c>
      <c r="F1539" s="1">
        <v>999916953</v>
      </c>
      <c r="G1539" s="1">
        <f>(K1539+P1539+J1539+M1539+O1539+Q1539)-H1539</f>
        <v>71</v>
      </c>
      <c r="H1539" s="1"/>
      <c r="I1539" s="30"/>
      <c r="J1539" s="1">
        <f>SUM(AR1539,BW1539,CA1539)</f>
        <v>0</v>
      </c>
      <c r="K1539" s="1">
        <f>SUM(AD1539,AF1539,AH1539,AJ1539,AN1539,AL1539,AP1539,AT1539,AV1539,AX1539,AZ1539,BD1539,BF1539,BH1539,BJ1539,BL1539,BN1539,BB1539)</f>
        <v>38</v>
      </c>
      <c r="L1539" s="1">
        <f>COUNT(AD1539,AF1539,AH1539,AJ1539,AL1539,AN1539,AP1539,AT1539,AV1539,AX1539,AZ1539,BB1539,BD1539,BF1539,BH1539,BJ1539,BL1539,BN1539)</f>
        <v>1</v>
      </c>
      <c r="M1539" s="1">
        <f>BP1539+BR1539</f>
        <v>33</v>
      </c>
      <c r="N1539" s="1"/>
      <c r="O1539" s="1">
        <f>BU1539</f>
        <v>0</v>
      </c>
      <c r="P1539" s="1">
        <f>AB1539+BY1539</f>
        <v>0</v>
      </c>
      <c r="Q1539" s="1">
        <f>BT1539+CC1539</f>
        <v>0</v>
      </c>
      <c r="R1539" s="70"/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70"/>
      <c r="AB1539" s="1"/>
      <c r="AC1539" s="29"/>
      <c r="AD1539" s="1"/>
      <c r="AE1539" s="29"/>
      <c r="AF1539" s="1"/>
      <c r="AG1539" s="29"/>
      <c r="AH1539" s="1"/>
      <c r="AI1539" s="29"/>
      <c r="AJ1539" s="1"/>
      <c r="AK1539" s="29"/>
      <c r="AL1539" s="1"/>
      <c r="AM1539" s="29"/>
      <c r="AN1539" s="1"/>
      <c r="AO1539" s="29"/>
      <c r="AP1539" s="1">
        <v>38</v>
      </c>
      <c r="AQ1539" s="29" t="s">
        <v>97</v>
      </c>
      <c r="AR1539" s="1"/>
      <c r="AS1539" s="29"/>
      <c r="AT1539" s="1"/>
      <c r="AU1539" s="29"/>
      <c r="AV1539" s="1"/>
      <c r="AW1539" s="29"/>
      <c r="AX1539" s="1"/>
      <c r="AY1539" s="29"/>
      <c r="AZ1539" s="1"/>
      <c r="BA1539" s="29"/>
      <c r="BB1539" s="1"/>
      <c r="BC1539" s="29"/>
      <c r="BD1539" s="1"/>
      <c r="BE1539" s="29"/>
      <c r="BF1539" s="1"/>
      <c r="BG1539" s="29"/>
      <c r="BH1539" s="1"/>
      <c r="BI1539" s="29"/>
      <c r="BJ1539" s="1"/>
      <c r="BK1539" s="29"/>
      <c r="BL1539" s="1"/>
      <c r="BM1539" s="29"/>
      <c r="BN1539" s="1"/>
      <c r="BO1539" s="29"/>
      <c r="BP1539" s="1">
        <v>33</v>
      </c>
      <c r="BQ1539" s="29" t="s">
        <v>175</v>
      </c>
      <c r="BR1539" s="1"/>
      <c r="BS1539" s="29"/>
      <c r="BT1539" s="1"/>
      <c r="BU1539" s="1"/>
      <c r="BV1539" s="29"/>
      <c r="BW1539" s="1"/>
      <c r="BX1539" s="29"/>
      <c r="BY1539" s="33"/>
      <c r="BZ1539" s="29"/>
      <c r="CA1539" s="33"/>
      <c r="CB1539" s="29"/>
      <c r="CC1539" s="33"/>
    </row>
    <row r="1540" spans="1:81" s="60" customFormat="1" x14ac:dyDescent="0.35">
      <c r="A1540" s="1" t="s">
        <v>173</v>
      </c>
      <c r="B1540" s="1" t="s">
        <v>55</v>
      </c>
      <c r="C1540" s="1" t="s">
        <v>738</v>
      </c>
      <c r="D1540" s="1" t="s">
        <v>247</v>
      </c>
      <c r="E1540" s="1" t="s">
        <v>74</v>
      </c>
      <c r="F1540" s="1">
        <v>999928255</v>
      </c>
      <c r="G1540" s="1">
        <f>(K1540+P1540+J1540+M1540+O1540+Q1540)-H1540</f>
        <v>71</v>
      </c>
      <c r="H1540" s="1"/>
      <c r="I1540" s="30"/>
      <c r="J1540" s="1">
        <f>SUM(AR1540,BW1540,CA1540)</f>
        <v>0</v>
      </c>
      <c r="K1540" s="1">
        <f>SUM(AD1540,AF1540,AH1540,AJ1540,AN1540,AL1540,AP1540,AT1540,AV1540,AX1540,AZ1540,BD1540,BF1540,BH1540,BJ1540,BL1540,BN1540,BB1540)</f>
        <v>0</v>
      </c>
      <c r="L1540" s="1">
        <f>COUNT(AD1540,AF1540,AH1540,AJ1540,AL1540,AN1540,AP1540,AT1540,AV1540,AX1540,AZ1540,BB1540,BD1540,BF1540,BH1540,BJ1540,BL1540,BN1540)</f>
        <v>0</v>
      </c>
      <c r="M1540" s="1">
        <f>BP1540+BR1540</f>
        <v>33</v>
      </c>
      <c r="N1540" s="1"/>
      <c r="O1540" s="1">
        <f>BU1540</f>
        <v>38</v>
      </c>
      <c r="P1540" s="1">
        <f>AB1540+BY1540</f>
        <v>0</v>
      </c>
      <c r="Q1540" s="1">
        <f>BT1540+CC1540</f>
        <v>0</v>
      </c>
      <c r="R1540" s="70"/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70"/>
      <c r="AB1540" s="1"/>
      <c r="AC1540" s="29"/>
      <c r="AD1540" s="1"/>
      <c r="AE1540" s="29"/>
      <c r="AF1540" s="1"/>
      <c r="AG1540" s="29"/>
      <c r="AH1540" s="1"/>
      <c r="AI1540" s="29"/>
      <c r="AJ1540" s="1"/>
      <c r="AK1540" s="29"/>
      <c r="AL1540" s="1"/>
      <c r="AM1540" s="30"/>
      <c r="AN1540" s="1"/>
      <c r="AO1540" s="29"/>
      <c r="AP1540" s="1"/>
      <c r="AQ1540" s="30"/>
      <c r="AR1540" s="1"/>
      <c r="AS1540" s="30"/>
      <c r="AT1540" s="1"/>
      <c r="AU1540" s="30"/>
      <c r="AV1540" s="1"/>
      <c r="AW1540" s="30"/>
      <c r="AX1540" s="1"/>
      <c r="AY1540" s="30"/>
      <c r="AZ1540" s="1"/>
      <c r="BA1540" s="30"/>
      <c r="BB1540" s="1"/>
      <c r="BC1540" s="29"/>
      <c r="BD1540" s="1"/>
      <c r="BE1540" s="30"/>
      <c r="BF1540" s="1"/>
      <c r="BG1540" s="30"/>
      <c r="BH1540" s="1"/>
      <c r="BI1540" s="30"/>
      <c r="BJ1540" s="1"/>
      <c r="BK1540" s="30"/>
      <c r="BL1540" s="1"/>
      <c r="BM1540" s="30"/>
      <c r="BN1540" s="1"/>
      <c r="BO1540" s="30"/>
      <c r="BP1540" s="1"/>
      <c r="BQ1540" s="29"/>
      <c r="BR1540" s="1">
        <v>33</v>
      </c>
      <c r="BS1540" s="29" t="s">
        <v>175</v>
      </c>
      <c r="BT1540" s="1"/>
      <c r="BU1540" s="1">
        <v>38</v>
      </c>
      <c r="BV1540" s="29" t="s">
        <v>175</v>
      </c>
      <c r="BW1540" s="1"/>
      <c r="BX1540" s="29"/>
      <c r="BY1540" s="33"/>
      <c r="BZ1540" s="29"/>
      <c r="CA1540" s="33"/>
      <c r="CB1540" s="29"/>
      <c r="CC1540" s="33"/>
    </row>
    <row r="1541" spans="1:81" s="60" customFormat="1" x14ac:dyDescent="0.35">
      <c r="A1541" s="33" t="s">
        <v>173</v>
      </c>
      <c r="B1541" s="1" t="s">
        <v>55</v>
      </c>
      <c r="C1541" s="1" t="s">
        <v>1451</v>
      </c>
      <c r="D1541" s="1" t="s">
        <v>146</v>
      </c>
      <c r="E1541" s="1" t="s">
        <v>74</v>
      </c>
      <c r="F1541" s="1">
        <v>999920213</v>
      </c>
      <c r="G1541" s="1">
        <f>(K1541+P1541+J1541+M1541+O1541+Q1541)-H1541</f>
        <v>70</v>
      </c>
      <c r="H1541" s="33"/>
      <c r="I1541" s="30"/>
      <c r="J1541" s="1">
        <f>SUM(AR1541,BW1541,CA1541)</f>
        <v>32</v>
      </c>
      <c r="K1541" s="1">
        <f>SUM(AD1541,AF1541,AH1541,AJ1541,AN1541,AL1541,AP1541,AT1541,AV1541,AX1541,AZ1541,BD1541,BF1541,BH1541,BJ1541,BL1541,BN1541,BB1541)</f>
        <v>38</v>
      </c>
      <c r="L1541" s="1">
        <f>COUNT(AD1541,AF1541,AH1541,AJ1541,AL1541,AN1541,AP1541,AT1541,AV1541,AX1541,AZ1541,BB1541,BD1541,BF1541,BH1541,BJ1541,BL1541,BN1541)</f>
        <v>1</v>
      </c>
      <c r="M1541" s="1">
        <f>BP1541+BR1541</f>
        <v>0</v>
      </c>
      <c r="N1541" s="1"/>
      <c r="O1541" s="1">
        <f>BU1541</f>
        <v>0</v>
      </c>
      <c r="P1541" s="1">
        <f>AB1541+BY1541</f>
        <v>0</v>
      </c>
      <c r="Q1541" s="1">
        <f>BT1541+CC1541</f>
        <v>0</v>
      </c>
      <c r="R1541" s="70"/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70"/>
      <c r="AB1541" s="1"/>
      <c r="AC1541" s="29"/>
      <c r="AD1541" s="1"/>
      <c r="AE1541" s="29"/>
      <c r="AF1541" s="1"/>
      <c r="AG1541" s="29"/>
      <c r="AH1541" s="1"/>
      <c r="AI1541" s="29"/>
      <c r="AJ1541" s="1"/>
      <c r="AK1541" s="29"/>
      <c r="AL1541" s="1"/>
      <c r="AM1541" s="29"/>
      <c r="AN1541" s="1"/>
      <c r="AO1541" s="29"/>
      <c r="AP1541" s="1">
        <v>38</v>
      </c>
      <c r="AQ1541" s="29" t="s">
        <v>97</v>
      </c>
      <c r="AR1541" s="1"/>
      <c r="AS1541" s="29"/>
      <c r="AT1541" s="1"/>
      <c r="AU1541" s="29"/>
      <c r="AV1541" s="1"/>
      <c r="AW1541" s="29"/>
      <c r="AX1541" s="1"/>
      <c r="AY1541" s="29"/>
      <c r="AZ1541" s="1"/>
      <c r="BA1541" s="29"/>
      <c r="BB1541" s="1"/>
      <c r="BC1541" s="29"/>
      <c r="BD1541" s="1"/>
      <c r="BE1541" s="29"/>
      <c r="BF1541" s="1"/>
      <c r="BG1541" s="29"/>
      <c r="BH1541" s="1"/>
      <c r="BI1541" s="29"/>
      <c r="BJ1541" s="1"/>
      <c r="BK1541" s="29"/>
      <c r="BL1541" s="1"/>
      <c r="BM1541" s="29"/>
      <c r="BN1541" s="1"/>
      <c r="BO1541" s="29"/>
      <c r="BP1541" s="1"/>
      <c r="BQ1541" s="29"/>
      <c r="BR1541" s="1"/>
      <c r="BS1541" s="29"/>
      <c r="BT1541" s="1"/>
      <c r="BU1541" s="1"/>
      <c r="BV1541" s="29"/>
      <c r="BW1541" s="1"/>
      <c r="BX1541" s="29"/>
      <c r="BY1541" s="33"/>
      <c r="BZ1541" s="29"/>
      <c r="CA1541" s="33">
        <v>32</v>
      </c>
      <c r="CB1541" s="29" t="s">
        <v>97</v>
      </c>
      <c r="CC1541" s="33"/>
    </row>
    <row r="1542" spans="1:81" s="60" customFormat="1" x14ac:dyDescent="0.35">
      <c r="A1542" s="34" t="s">
        <v>173</v>
      </c>
      <c r="B1542" s="34" t="s">
        <v>55</v>
      </c>
      <c r="C1542" s="34" t="s">
        <v>318</v>
      </c>
      <c r="D1542" s="34" t="s">
        <v>1001</v>
      </c>
      <c r="E1542" s="34" t="s">
        <v>74</v>
      </c>
      <c r="F1542" s="1">
        <v>999921834</v>
      </c>
      <c r="G1542" s="1">
        <f>(K1542+P1542+J1542+M1542+O1542+Q1542)-H1542</f>
        <v>69</v>
      </c>
      <c r="H1542" s="1"/>
      <c r="I1542" s="30"/>
      <c r="J1542" s="1">
        <f>SUM(AR1542,BW1542,CA1542)</f>
        <v>0</v>
      </c>
      <c r="K1542" s="1">
        <f>SUM(AD1542,AF1542,AH1542,AJ1542,AN1542,AL1542,AP1542,AT1542,AV1542,AX1542,AZ1542,BD1542,BF1542,BH1542,BJ1542,BL1542,BN1542,BB1542)</f>
        <v>36</v>
      </c>
      <c r="L1542" s="1">
        <f>COUNT(AD1542,AF1542,AH1542,AJ1542,AL1542,AN1542,AP1542,AT1542,AV1542,AX1542,AZ1542,BB1542,BD1542,BF1542,BH1542,BJ1542,BL1542,BN1542)</f>
        <v>1</v>
      </c>
      <c r="M1542" s="1">
        <f>BP1542+BR1542</f>
        <v>33</v>
      </c>
      <c r="N1542" s="1"/>
      <c r="O1542" s="1">
        <f>BU1542</f>
        <v>0</v>
      </c>
      <c r="P1542" s="1">
        <f>AB1542+BY1542</f>
        <v>0</v>
      </c>
      <c r="Q1542" s="1">
        <f>BT1542+CC1542</f>
        <v>0</v>
      </c>
      <c r="R1542" s="70"/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70"/>
      <c r="AB1542" s="1"/>
      <c r="AC1542" s="29"/>
      <c r="AD1542" s="1"/>
      <c r="AE1542" s="29"/>
      <c r="AF1542" s="1"/>
      <c r="AG1542" s="29"/>
      <c r="AH1542" s="1"/>
      <c r="AI1542" s="29"/>
      <c r="AJ1542" s="1"/>
      <c r="AK1542" s="29"/>
      <c r="AL1542" s="1"/>
      <c r="AM1542" s="29"/>
      <c r="AN1542" s="1"/>
      <c r="AO1542" s="29"/>
      <c r="AP1542" s="1"/>
      <c r="AQ1542" s="29"/>
      <c r="AR1542" s="1"/>
      <c r="AS1542" s="29"/>
      <c r="AT1542" s="1"/>
      <c r="AU1542" s="29"/>
      <c r="AV1542" s="1"/>
      <c r="AW1542" s="29"/>
      <c r="AX1542" s="1"/>
      <c r="AY1542" s="29"/>
      <c r="AZ1542" s="1"/>
      <c r="BA1542" s="30"/>
      <c r="BB1542" s="1">
        <v>36</v>
      </c>
      <c r="BC1542" s="29"/>
      <c r="BD1542" s="1"/>
      <c r="BE1542" s="30"/>
      <c r="BF1542" s="1"/>
      <c r="BG1542" s="29"/>
      <c r="BH1542" s="1"/>
      <c r="BI1542" s="29"/>
      <c r="BJ1542" s="1"/>
      <c r="BK1542" s="29"/>
      <c r="BL1542" s="1"/>
      <c r="BM1542" s="29"/>
      <c r="BN1542" s="1"/>
      <c r="BO1542" s="29"/>
      <c r="BP1542" s="1"/>
      <c r="BQ1542" s="29"/>
      <c r="BR1542" s="1">
        <v>33</v>
      </c>
      <c r="BS1542" s="29" t="s">
        <v>175</v>
      </c>
      <c r="BT1542" s="1"/>
      <c r="BU1542" s="1"/>
      <c r="BV1542" s="29"/>
      <c r="BW1542" s="1"/>
      <c r="BX1542" s="29"/>
      <c r="BY1542" s="33"/>
      <c r="BZ1542" s="29"/>
      <c r="CA1542" s="33"/>
      <c r="CB1542" s="29"/>
      <c r="CC1542" s="33"/>
    </row>
    <row r="1543" spans="1:81" s="60" customFormat="1" x14ac:dyDescent="0.35">
      <c r="A1543" s="33" t="s">
        <v>173</v>
      </c>
      <c r="B1543" s="38" t="s">
        <v>55</v>
      </c>
      <c r="C1543" s="38" t="s">
        <v>505</v>
      </c>
      <c r="D1543" s="38" t="s">
        <v>506</v>
      </c>
      <c r="E1543" s="38" t="s">
        <v>74</v>
      </c>
      <c r="F1543" s="38">
        <v>999887762</v>
      </c>
      <c r="G1543" s="1">
        <f>(K1543+P1543+J1543+M1543+O1543+Q1543)-H1543</f>
        <v>68</v>
      </c>
      <c r="H1543" s="1">
        <f>(J1543+K1543+M1543+N1543+O1543+P1543+Q1543)*0.5</f>
        <v>68</v>
      </c>
      <c r="I1543" s="30"/>
      <c r="J1543" s="1">
        <f>SUM(AR1543,BW1543,CA1543)</f>
        <v>0</v>
      </c>
      <c r="K1543" s="1">
        <f>SUM(AD1543,AF1543,AH1543,AJ1543,AN1543,AL1543,AP1543,AT1543,AV1543,AX1543,AZ1543,BD1543,BF1543,BH1543,BJ1543,BL1543,BN1543,BB1543)</f>
        <v>98</v>
      </c>
      <c r="L1543" s="1">
        <f>COUNT(AD1543,AF1543,AH1543,AJ1543,AL1543,AN1543,AP1543,AT1543,AV1543,AX1543,AZ1543,BB1543,BD1543,BF1543,BH1543,BJ1543,BL1543,BN1543)</f>
        <v>2</v>
      </c>
      <c r="M1543" s="1">
        <f>BP1543+BR1543</f>
        <v>0</v>
      </c>
      <c r="N1543" s="1"/>
      <c r="O1543" s="1">
        <f>BU1543</f>
        <v>38</v>
      </c>
      <c r="P1543" s="1">
        <f>AB1543+BY1543</f>
        <v>0</v>
      </c>
      <c r="Q1543" s="1">
        <f>BT1543+CC1543</f>
        <v>0</v>
      </c>
      <c r="R1543" s="70"/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70"/>
      <c r="AB1543" s="1"/>
      <c r="AC1543" s="29"/>
      <c r="AD1543" s="1"/>
      <c r="AE1543" s="29"/>
      <c r="AF1543" s="1"/>
      <c r="AG1543" s="29"/>
      <c r="AH1543" s="1"/>
      <c r="AI1543" s="29"/>
      <c r="AJ1543" s="1">
        <v>38</v>
      </c>
      <c r="AK1543" s="29" t="s">
        <v>97</v>
      </c>
      <c r="AL1543" s="1"/>
      <c r="AM1543" s="29"/>
      <c r="AN1543" s="1"/>
      <c r="AO1543" s="29"/>
      <c r="AP1543" s="1"/>
      <c r="AQ1543" s="29"/>
      <c r="AR1543" s="1"/>
      <c r="AS1543" s="29"/>
      <c r="AT1543" s="1"/>
      <c r="AU1543" s="29"/>
      <c r="AV1543" s="1"/>
      <c r="AW1543" s="29"/>
      <c r="AX1543" s="1"/>
      <c r="AY1543" s="29"/>
      <c r="AZ1543" s="1">
        <v>60</v>
      </c>
      <c r="BA1543" s="29">
        <v>1</v>
      </c>
      <c r="BB1543" s="1"/>
      <c r="BC1543" s="29"/>
      <c r="BD1543" s="1"/>
      <c r="BE1543" s="29"/>
      <c r="BF1543" s="1"/>
      <c r="BG1543" s="29"/>
      <c r="BH1543" s="1"/>
      <c r="BI1543" s="29"/>
      <c r="BJ1543" s="1"/>
      <c r="BK1543" s="29"/>
      <c r="BL1543" s="1"/>
      <c r="BM1543" s="29"/>
      <c r="BN1543" s="1"/>
      <c r="BO1543" s="29"/>
      <c r="BP1543" s="1"/>
      <c r="BQ1543" s="29"/>
      <c r="BR1543" s="1"/>
      <c r="BS1543" s="29"/>
      <c r="BT1543" s="1"/>
      <c r="BU1543" s="1">
        <v>38</v>
      </c>
      <c r="BV1543" s="29" t="s">
        <v>175</v>
      </c>
      <c r="BW1543" s="1"/>
      <c r="BX1543" s="29"/>
      <c r="BY1543" s="33"/>
      <c r="BZ1543" s="29"/>
      <c r="CA1543" s="33"/>
      <c r="CB1543" s="29"/>
      <c r="CC1543" s="33"/>
    </row>
    <row r="1544" spans="1:81" s="60" customFormat="1" x14ac:dyDescent="0.35">
      <c r="A1544" s="33" t="s">
        <v>173</v>
      </c>
      <c r="B1544" s="33" t="s">
        <v>55</v>
      </c>
      <c r="C1544" s="33" t="s">
        <v>612</v>
      </c>
      <c r="D1544" s="33" t="s">
        <v>613</v>
      </c>
      <c r="E1544" s="33" t="s">
        <v>74</v>
      </c>
      <c r="F1544" s="1">
        <v>999896936</v>
      </c>
      <c r="G1544" s="1">
        <f>(K1544+P1544+J1544+M1544+O1544+Q1544)-H1544</f>
        <v>68</v>
      </c>
      <c r="H1544" s="1"/>
      <c r="I1544" s="30"/>
      <c r="J1544" s="1">
        <f>SUM(AR1544,BW1544,CA1544)</f>
        <v>0</v>
      </c>
      <c r="K1544" s="1">
        <f>SUM(AD1544,AF1544,AH1544,AJ1544,AN1544,AL1544,AP1544,AT1544,AV1544,AX1544,AZ1544,BD1544,BF1544,BH1544,BJ1544,BL1544,BN1544,BB1544)</f>
        <v>30</v>
      </c>
      <c r="L1544" s="1">
        <f>COUNT(AD1544,AF1544,AH1544,AJ1544,AL1544,AN1544,AP1544,AT1544,AV1544,AX1544,AZ1544,BB1544,BD1544,BF1544,BH1544,BJ1544,BL1544,BN1544)</f>
        <v>1</v>
      </c>
      <c r="M1544" s="1">
        <f>BP1544+BR1544</f>
        <v>0</v>
      </c>
      <c r="N1544" s="1"/>
      <c r="O1544" s="1">
        <f>BU1544</f>
        <v>38</v>
      </c>
      <c r="P1544" s="1">
        <f>AB1544+BY1544</f>
        <v>0</v>
      </c>
      <c r="Q1544" s="1">
        <f>BT1544+CC1544</f>
        <v>0</v>
      </c>
      <c r="R1544" s="70"/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70"/>
      <c r="AB1544" s="1"/>
      <c r="AC1544" s="29"/>
      <c r="AD1544" s="1"/>
      <c r="AE1544" s="29"/>
      <c r="AF1544" s="1"/>
      <c r="AG1544" s="29"/>
      <c r="AH1544" s="1"/>
      <c r="AI1544" s="29"/>
      <c r="AJ1544" s="1"/>
      <c r="AK1544" s="29"/>
      <c r="AL1544" s="1"/>
      <c r="AM1544" s="29"/>
      <c r="AN1544" s="1"/>
      <c r="AO1544" s="29"/>
      <c r="AP1544" s="1"/>
      <c r="AQ1544" s="29"/>
      <c r="AR1544" s="1"/>
      <c r="AS1544" s="29"/>
      <c r="AT1544" s="1"/>
      <c r="AU1544" s="29"/>
      <c r="AV1544" s="1"/>
      <c r="AW1544" s="29"/>
      <c r="AX1544" s="1"/>
      <c r="AY1544" s="29"/>
      <c r="AZ1544" s="1">
        <v>30</v>
      </c>
      <c r="BA1544" s="29">
        <v>1</v>
      </c>
      <c r="BB1544" s="1"/>
      <c r="BC1544" s="29"/>
      <c r="BD1544" s="1"/>
      <c r="BE1544" s="29"/>
      <c r="BF1544" s="1"/>
      <c r="BG1544" s="29"/>
      <c r="BH1544" s="1"/>
      <c r="BI1544" s="29"/>
      <c r="BJ1544" s="1"/>
      <c r="BK1544" s="29"/>
      <c r="BL1544" s="1"/>
      <c r="BM1544" s="29"/>
      <c r="BN1544" s="1"/>
      <c r="BO1544" s="29"/>
      <c r="BP1544" s="1"/>
      <c r="BQ1544" s="29"/>
      <c r="BR1544" s="1"/>
      <c r="BS1544" s="29"/>
      <c r="BT1544" s="1"/>
      <c r="BU1544" s="1">
        <v>38</v>
      </c>
      <c r="BV1544" s="29" t="s">
        <v>175</v>
      </c>
      <c r="BW1544" s="1"/>
      <c r="BX1544" s="29"/>
      <c r="BY1544" s="33"/>
      <c r="BZ1544" s="29"/>
      <c r="CA1544" s="33"/>
      <c r="CB1544" s="29"/>
      <c r="CC1544" s="33"/>
    </row>
    <row r="1545" spans="1:81" s="60" customFormat="1" x14ac:dyDescent="0.35">
      <c r="A1545" s="33" t="s">
        <v>173</v>
      </c>
      <c r="B1545" s="33" t="s">
        <v>55</v>
      </c>
      <c r="C1545" s="33" t="s">
        <v>726</v>
      </c>
      <c r="D1545" s="33" t="s">
        <v>725</v>
      </c>
      <c r="E1545" s="33" t="s">
        <v>74</v>
      </c>
      <c r="F1545" s="33">
        <v>999905994</v>
      </c>
      <c r="G1545" s="1">
        <f>(K1545+P1545+J1545+M1545+O1545+Q1545)-H1545</f>
        <v>68</v>
      </c>
      <c r="H1545" s="1"/>
      <c r="I1545" s="30"/>
      <c r="J1545" s="1">
        <f>SUM(AR1545,BW1545,CA1545)</f>
        <v>0</v>
      </c>
      <c r="K1545" s="1">
        <f>SUM(AD1545,AF1545,AH1545,AJ1545,AN1545,AL1545,AP1545,AT1545,AV1545,AX1545,AZ1545,BD1545,BF1545,BH1545,BJ1545,BL1545,BN1545,BB1545)</f>
        <v>68</v>
      </c>
      <c r="L1545" s="1">
        <f>COUNT(AD1545,AF1545,AH1545,AJ1545,AL1545,AN1545,AP1545,AT1545,AV1545,AX1545,AZ1545,BB1545,BD1545,BF1545,BH1545,BJ1545,BL1545,BN1545)</f>
        <v>1</v>
      </c>
      <c r="M1545" s="1">
        <f>BP1545+BR1545</f>
        <v>0</v>
      </c>
      <c r="N1545" s="1"/>
      <c r="O1545" s="1">
        <f>BU1545</f>
        <v>0</v>
      </c>
      <c r="P1545" s="1">
        <f>AB1545+BY1545</f>
        <v>0</v>
      </c>
      <c r="Q1545" s="1">
        <f>BT1545+CC1545</f>
        <v>0</v>
      </c>
      <c r="R1545" s="70"/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70"/>
      <c r="AB1545" s="1"/>
      <c r="AC1545" s="29"/>
      <c r="AD1545" s="1"/>
      <c r="AE1545" s="29"/>
      <c r="AF1545" s="1"/>
      <c r="AG1545" s="29"/>
      <c r="AH1545" s="1"/>
      <c r="AI1545" s="29"/>
      <c r="AJ1545" s="1"/>
      <c r="AK1545" s="29"/>
      <c r="AL1545" s="1"/>
      <c r="AM1545" s="29"/>
      <c r="AN1545" s="1"/>
      <c r="AO1545" s="29"/>
      <c r="AP1545" s="1"/>
      <c r="AQ1545" s="29"/>
      <c r="AR1545" s="1"/>
      <c r="AS1545" s="29"/>
      <c r="AT1545" s="1"/>
      <c r="AU1545" s="29"/>
      <c r="AV1545" s="1"/>
      <c r="AW1545" s="29"/>
      <c r="AX1545" s="1"/>
      <c r="AY1545" s="29"/>
      <c r="AZ1545" s="1"/>
      <c r="BA1545" s="29"/>
      <c r="BB1545" s="1"/>
      <c r="BC1545" s="29"/>
      <c r="BD1545" s="1"/>
      <c r="BE1545" s="29"/>
      <c r="BF1545" s="1">
        <v>68</v>
      </c>
      <c r="BG1545" s="29">
        <v>4</v>
      </c>
      <c r="BH1545" s="1"/>
      <c r="BI1545" s="29"/>
      <c r="BJ1545" s="1"/>
      <c r="BK1545" s="29"/>
      <c r="BL1545" s="1"/>
      <c r="BM1545" s="29"/>
      <c r="BN1545" s="1"/>
      <c r="BO1545" s="29"/>
      <c r="BP1545" s="1"/>
      <c r="BQ1545" s="29"/>
      <c r="BR1545" s="1"/>
      <c r="BS1545" s="29"/>
      <c r="BT1545" s="1"/>
      <c r="BU1545" s="1"/>
      <c r="BV1545" s="29"/>
      <c r="BW1545" s="1"/>
      <c r="BX1545" s="29"/>
      <c r="BY1545" s="33"/>
      <c r="BZ1545" s="29"/>
      <c r="CA1545" s="33"/>
      <c r="CB1545" s="29"/>
      <c r="CC1545" s="33"/>
    </row>
    <row r="1546" spans="1:81" s="60" customFormat="1" x14ac:dyDescent="0.35">
      <c r="A1546" s="1" t="s">
        <v>173</v>
      </c>
      <c r="B1546" s="1" t="s">
        <v>55</v>
      </c>
      <c r="C1546" s="1" t="s">
        <v>1030</v>
      </c>
      <c r="D1546" s="1" t="s">
        <v>368</v>
      </c>
      <c r="E1546" s="1" t="s">
        <v>74</v>
      </c>
      <c r="F1546" s="1">
        <v>999916630</v>
      </c>
      <c r="G1546" s="1">
        <f>(K1546+P1546+J1546+M1546+O1546+Q1546)-H1546</f>
        <v>68</v>
      </c>
      <c r="H1546" s="1"/>
      <c r="I1546" s="30"/>
      <c r="J1546" s="1">
        <f>SUM(AR1546,BW1546,CA1546)</f>
        <v>0</v>
      </c>
      <c r="K1546" s="1">
        <f>SUM(AD1546,AF1546,AH1546,AJ1546,AN1546,AL1546,AP1546,AT1546,AV1546,AX1546,AZ1546,BD1546,BF1546,BH1546,BJ1546,BL1546,BN1546,BB1546)</f>
        <v>68</v>
      </c>
      <c r="L1546" s="1">
        <f>COUNT(AD1546,AF1546,AH1546,AJ1546,AL1546,AN1546,AP1546,AT1546,AV1546,AX1546,AZ1546,BB1546,BD1546,BF1546,BH1546,BJ1546,BL1546,BN1546)</f>
        <v>1</v>
      </c>
      <c r="M1546" s="1">
        <f>BP1546+BR1546</f>
        <v>0</v>
      </c>
      <c r="N1546" s="1"/>
      <c r="O1546" s="1">
        <f>BU1546</f>
        <v>0</v>
      </c>
      <c r="P1546" s="1">
        <f>AB1546+BY1546</f>
        <v>0</v>
      </c>
      <c r="Q1546" s="1">
        <f>BT1546+CC1546</f>
        <v>0</v>
      </c>
      <c r="R1546" s="70"/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70"/>
      <c r="AB1546" s="1"/>
      <c r="AC1546" s="29"/>
      <c r="AD1546" s="1"/>
      <c r="AE1546" s="29"/>
      <c r="AF1546" s="1"/>
      <c r="AG1546" s="29"/>
      <c r="AH1546" s="1"/>
      <c r="AI1546" s="29"/>
      <c r="AJ1546" s="1"/>
      <c r="AK1546" s="29"/>
      <c r="AL1546" s="1">
        <v>68</v>
      </c>
      <c r="AM1546" s="29">
        <v>3</v>
      </c>
      <c r="AN1546" s="1"/>
      <c r="AO1546" s="29"/>
      <c r="AP1546" s="1"/>
      <c r="AQ1546" s="29"/>
      <c r="AR1546" s="1"/>
      <c r="AS1546" s="29"/>
      <c r="AT1546" s="1"/>
      <c r="AU1546" s="29"/>
      <c r="AV1546" s="1"/>
      <c r="AW1546" s="29"/>
      <c r="AX1546" s="1"/>
      <c r="AY1546" s="29"/>
      <c r="AZ1546" s="1"/>
      <c r="BA1546" s="29"/>
      <c r="BB1546" s="1"/>
      <c r="BC1546" s="29"/>
      <c r="BD1546" s="1"/>
      <c r="BE1546" s="29"/>
      <c r="BF1546" s="1"/>
      <c r="BG1546" s="29"/>
      <c r="BH1546" s="1"/>
      <c r="BI1546" s="29"/>
      <c r="BJ1546" s="1"/>
      <c r="BK1546" s="29"/>
      <c r="BL1546" s="1"/>
      <c r="BM1546" s="29"/>
      <c r="BN1546" s="1"/>
      <c r="BO1546" s="29"/>
      <c r="BP1546" s="1"/>
      <c r="BQ1546" s="29"/>
      <c r="BR1546" s="1"/>
      <c r="BS1546" s="29"/>
      <c r="BT1546" s="1"/>
      <c r="BU1546" s="1"/>
      <c r="BV1546" s="29"/>
      <c r="BW1546" s="1"/>
      <c r="BX1546" s="29"/>
      <c r="BY1546" s="33"/>
      <c r="BZ1546" s="29"/>
      <c r="CA1546" s="33"/>
      <c r="CB1546" s="29"/>
      <c r="CC1546" s="33"/>
    </row>
    <row r="1547" spans="1:81" s="60" customFormat="1" x14ac:dyDescent="0.35">
      <c r="A1547" s="33" t="s">
        <v>173</v>
      </c>
      <c r="B1547" s="1" t="s">
        <v>55</v>
      </c>
      <c r="C1547" s="1" t="s">
        <v>113</v>
      </c>
      <c r="D1547" s="1" t="s">
        <v>1180</v>
      </c>
      <c r="E1547" s="1" t="s">
        <v>74</v>
      </c>
      <c r="F1547" s="1">
        <v>999918486</v>
      </c>
      <c r="G1547" s="1">
        <f>(K1547+P1547+J1547+M1547+O1547+Q1547)-H1547</f>
        <v>68</v>
      </c>
      <c r="H1547" s="33"/>
      <c r="I1547" s="30"/>
      <c r="J1547" s="1">
        <f>SUM(AR1547,BW1547,CA1547)</f>
        <v>0</v>
      </c>
      <c r="K1547" s="1">
        <f>SUM(AD1547,AF1547,AH1547,AJ1547,AN1547,AL1547,AP1547,AT1547,AV1547,AX1547,AZ1547,BD1547,BF1547,BH1547,BJ1547,BL1547,BN1547,BB1547)</f>
        <v>68</v>
      </c>
      <c r="L1547" s="1">
        <f>COUNT(AD1547,AF1547,AH1547,AJ1547,AL1547,AN1547,AP1547,AT1547,AV1547,AX1547,AZ1547,BB1547,BD1547,BF1547,BH1547,BJ1547,BL1547,BN1547)</f>
        <v>1</v>
      </c>
      <c r="M1547" s="1">
        <f>BP1547+BR1547</f>
        <v>0</v>
      </c>
      <c r="N1547" s="1"/>
      <c r="O1547" s="1">
        <f>BU1547</f>
        <v>0</v>
      </c>
      <c r="P1547" s="1">
        <f>AB1547+BY1547</f>
        <v>0</v>
      </c>
      <c r="Q1547" s="1">
        <f>BT1547+CC1547</f>
        <v>0</v>
      </c>
      <c r="R1547" s="70"/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70"/>
      <c r="AB1547" s="1"/>
      <c r="AC1547" s="29"/>
      <c r="AD1547" s="1"/>
      <c r="AE1547" s="29"/>
      <c r="AF1547" s="1"/>
      <c r="AG1547" s="29"/>
      <c r="AH1547" s="1"/>
      <c r="AI1547" s="29"/>
      <c r="AJ1547" s="1"/>
      <c r="AK1547" s="29"/>
      <c r="AL1547" s="1"/>
      <c r="AM1547" s="29"/>
      <c r="AN1547" s="1"/>
      <c r="AO1547" s="29"/>
      <c r="AP1547" s="1"/>
      <c r="AQ1547" s="29"/>
      <c r="AR1547" s="1"/>
      <c r="AS1547" s="29"/>
      <c r="AT1547" s="1"/>
      <c r="AU1547" s="29"/>
      <c r="AV1547" s="1"/>
      <c r="AW1547" s="29"/>
      <c r="AX1547" s="1"/>
      <c r="AY1547" s="29"/>
      <c r="AZ1547" s="1"/>
      <c r="BA1547" s="29"/>
      <c r="BB1547" s="1"/>
      <c r="BC1547" s="29"/>
      <c r="BD1547" s="1"/>
      <c r="BE1547" s="29"/>
      <c r="BF1547" s="1"/>
      <c r="BG1547" s="29"/>
      <c r="BH1547" s="1"/>
      <c r="BI1547" s="29"/>
      <c r="BJ1547" s="1"/>
      <c r="BK1547" s="29"/>
      <c r="BL1547" s="1">
        <v>68</v>
      </c>
      <c r="BM1547" s="29">
        <v>3</v>
      </c>
      <c r="BN1547" s="1"/>
      <c r="BO1547" s="29"/>
      <c r="BP1547" s="1"/>
      <c r="BQ1547" s="29"/>
      <c r="BR1547" s="1"/>
      <c r="BS1547" s="29"/>
      <c r="BT1547" s="1"/>
      <c r="BU1547" s="1"/>
      <c r="BV1547" s="29"/>
      <c r="BW1547" s="1"/>
      <c r="BX1547" s="29"/>
      <c r="BY1547" s="33"/>
      <c r="BZ1547" s="29"/>
      <c r="CA1547" s="33"/>
      <c r="CB1547" s="29"/>
      <c r="CC1547" s="33"/>
    </row>
    <row r="1548" spans="1:81" s="60" customFormat="1" x14ac:dyDescent="0.35">
      <c r="A1548" s="33" t="s">
        <v>173</v>
      </c>
      <c r="B1548" s="1" t="s">
        <v>55</v>
      </c>
      <c r="C1548" s="1" t="s">
        <v>847</v>
      </c>
      <c r="D1548" s="1" t="s">
        <v>2335</v>
      </c>
      <c r="E1548" s="1" t="s">
        <v>74</v>
      </c>
      <c r="F1548" s="1">
        <v>999924921</v>
      </c>
      <c r="G1548" s="1">
        <f>(K1548+P1548+J1548+M1548+O1548+Q1548)-H1548</f>
        <v>65</v>
      </c>
      <c r="H1548" s="1">
        <f>(J1548+K1548+M1548+N1548+O1548+P1548+Q1548)*0.5</f>
        <v>65</v>
      </c>
      <c r="I1548" s="30"/>
      <c r="J1548" s="1">
        <f>SUM(AR1548,BW1548,CA1548)</f>
        <v>0</v>
      </c>
      <c r="K1548" s="1">
        <f>SUM(AD1548,AF1548,AH1548,AJ1548,AN1548,AL1548,AP1548,AT1548,AV1548,AX1548,AZ1548,BD1548,BF1548,BH1548,BJ1548,BL1548,BN1548,BB1548)</f>
        <v>63</v>
      </c>
      <c r="L1548" s="1">
        <f>COUNT(AD1548,AF1548,AH1548,AJ1548,AL1548,AN1548,AP1548,AT1548,AV1548,AX1548,AZ1548,BB1548,BD1548,BF1548,BH1548,BJ1548,BL1548,BN1548)</f>
        <v>1</v>
      </c>
      <c r="M1548" s="1">
        <f>BP1548+BR1548</f>
        <v>67</v>
      </c>
      <c r="N1548" s="1"/>
      <c r="O1548" s="1">
        <f>BU1548</f>
        <v>0</v>
      </c>
      <c r="P1548" s="1">
        <f>AB1548+BY1548</f>
        <v>0</v>
      </c>
      <c r="Q1548" s="1">
        <f>BT1548+CC1548</f>
        <v>0</v>
      </c>
      <c r="R1548" s="70"/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70"/>
      <c r="AB1548" s="1"/>
      <c r="AC1548" s="29"/>
      <c r="AD1548" s="1"/>
      <c r="AE1548" s="29"/>
      <c r="AF1548" s="1"/>
      <c r="AG1548" s="29"/>
      <c r="AH1548" s="1"/>
      <c r="AI1548" s="29"/>
      <c r="AJ1548" s="1"/>
      <c r="AK1548" s="29"/>
      <c r="AL1548" s="1"/>
      <c r="AM1548" s="29"/>
      <c r="AN1548" s="1"/>
      <c r="AO1548" s="29"/>
      <c r="AP1548" s="1">
        <v>63</v>
      </c>
      <c r="AQ1548" s="29">
        <v>5</v>
      </c>
      <c r="AR1548" s="1"/>
      <c r="AS1548" s="29"/>
      <c r="AT1548" s="1"/>
      <c r="AU1548" s="29"/>
      <c r="AV1548" s="1"/>
      <c r="AW1548" s="29"/>
      <c r="AX1548" s="1"/>
      <c r="AY1548" s="29"/>
      <c r="AZ1548" s="1"/>
      <c r="BA1548" s="29"/>
      <c r="BB1548" s="1"/>
      <c r="BC1548" s="29"/>
      <c r="BD1548" s="1"/>
      <c r="BE1548" s="29"/>
      <c r="BF1548" s="1"/>
      <c r="BG1548" s="29"/>
      <c r="BH1548" s="1"/>
      <c r="BI1548" s="29"/>
      <c r="BJ1548" s="1"/>
      <c r="BK1548" s="29"/>
      <c r="BL1548" s="1"/>
      <c r="BM1548" s="29"/>
      <c r="BN1548" s="1"/>
      <c r="BO1548" s="29"/>
      <c r="BP1548" s="1">
        <v>67</v>
      </c>
      <c r="BQ1548" s="29">
        <v>6</v>
      </c>
      <c r="BR1548" s="1"/>
      <c r="BS1548" s="29"/>
      <c r="BT1548" s="1"/>
      <c r="BU1548" s="1"/>
      <c r="BV1548" s="29"/>
      <c r="BW1548" s="1"/>
      <c r="BX1548" s="29"/>
      <c r="BY1548" s="33"/>
      <c r="BZ1548" s="29"/>
      <c r="CA1548" s="33"/>
      <c r="CB1548" s="29"/>
      <c r="CC1548" s="33"/>
    </row>
    <row r="1549" spans="1:81" s="60" customFormat="1" x14ac:dyDescent="0.35">
      <c r="A1549" s="33" t="s">
        <v>173</v>
      </c>
      <c r="B1549" s="1" t="s">
        <v>55</v>
      </c>
      <c r="C1549" s="1" t="s">
        <v>918</v>
      </c>
      <c r="D1549" s="1" t="s">
        <v>792</v>
      </c>
      <c r="E1549" s="1" t="s">
        <v>74</v>
      </c>
      <c r="F1549" s="1">
        <v>999914162</v>
      </c>
      <c r="G1549" s="1">
        <f>(K1549+P1549+J1549+M1549+O1549+Q1549)-H1549</f>
        <v>64</v>
      </c>
      <c r="H1549" s="33"/>
      <c r="I1549" s="30"/>
      <c r="J1549" s="1">
        <f>SUM(AR1549,BW1549,CA1549)</f>
        <v>0</v>
      </c>
      <c r="K1549" s="1">
        <f>SUM(AD1549,AF1549,AH1549,AJ1549,AN1549,AL1549,AP1549,AT1549,AV1549,AX1549,AZ1549,BD1549,BF1549,BH1549,BJ1549,BL1549,BN1549,BB1549)</f>
        <v>0</v>
      </c>
      <c r="L1549" s="1">
        <f>COUNT(AD1549,AF1549,AH1549,AJ1549,AL1549,AN1549,AP1549,AT1549,AV1549,AX1549,AZ1549,BB1549,BD1549,BF1549,BH1549,BJ1549,BL1549,BN1549)</f>
        <v>0</v>
      </c>
      <c r="M1549" s="1">
        <f>BP1549+BR1549</f>
        <v>0</v>
      </c>
      <c r="N1549" s="1"/>
      <c r="O1549" s="1">
        <f>BU1549</f>
        <v>0</v>
      </c>
      <c r="P1549" s="1">
        <f>AB1549+BY1549</f>
        <v>64</v>
      </c>
      <c r="Q1549" s="1">
        <f>BT1549+CC1549</f>
        <v>0</v>
      </c>
      <c r="R1549" s="70"/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70"/>
      <c r="AB1549" s="1">
        <v>64</v>
      </c>
      <c r="AC1549" s="29"/>
      <c r="AD1549" s="1"/>
      <c r="AE1549" s="29"/>
      <c r="AF1549" s="1"/>
      <c r="AG1549" s="29"/>
      <c r="AH1549" s="1"/>
      <c r="AI1549" s="29"/>
      <c r="AJ1549" s="1"/>
      <c r="AK1549" s="29"/>
      <c r="AL1549" s="1"/>
      <c r="AM1549" s="29"/>
      <c r="AN1549" s="1"/>
      <c r="AO1549" s="29"/>
      <c r="AP1549" s="1"/>
      <c r="AQ1549" s="29"/>
      <c r="AR1549" s="1"/>
      <c r="AS1549" s="29"/>
      <c r="AT1549" s="1"/>
      <c r="AU1549" s="29"/>
      <c r="AV1549" s="1"/>
      <c r="AW1549" s="29"/>
      <c r="AX1549" s="1"/>
      <c r="AY1549" s="29"/>
      <c r="AZ1549" s="1"/>
      <c r="BA1549" s="29"/>
      <c r="BB1549" s="1"/>
      <c r="BC1549" s="29"/>
      <c r="BD1549" s="1"/>
      <c r="BE1549" s="29"/>
      <c r="BF1549" s="1"/>
      <c r="BG1549" s="29"/>
      <c r="BH1549" s="1"/>
      <c r="BI1549" s="29"/>
      <c r="BJ1549" s="1"/>
      <c r="BK1549" s="29"/>
      <c r="BL1549" s="1"/>
      <c r="BM1549" s="29"/>
      <c r="BN1549" s="1"/>
      <c r="BO1549" s="29"/>
      <c r="BP1549" s="1"/>
      <c r="BQ1549" s="29"/>
      <c r="BR1549" s="1"/>
      <c r="BS1549" s="29"/>
      <c r="BT1549" s="1"/>
      <c r="BU1549" s="1"/>
      <c r="BV1549" s="29"/>
      <c r="BW1549" s="1"/>
      <c r="BX1549" s="29"/>
      <c r="BY1549" s="33"/>
      <c r="BZ1549" s="29"/>
      <c r="CA1549" s="33"/>
      <c r="CB1549" s="29"/>
      <c r="CC1549" s="33"/>
    </row>
    <row r="1550" spans="1:81" s="60" customFormat="1" x14ac:dyDescent="0.35">
      <c r="A1550" s="33" t="s">
        <v>173</v>
      </c>
      <c r="B1550" s="1" t="s">
        <v>55</v>
      </c>
      <c r="C1550" s="1" t="s">
        <v>176</v>
      </c>
      <c r="D1550" s="1" t="s">
        <v>1156</v>
      </c>
      <c r="E1550" s="1" t="s">
        <v>74</v>
      </c>
      <c r="F1550" s="1">
        <v>999917919</v>
      </c>
      <c r="G1550" s="1">
        <f>(K1550+P1550+J1550+M1550+O1550+Q1550)-H1550</f>
        <v>63.5</v>
      </c>
      <c r="H1550" s="1">
        <f>(J1550+K1550+M1550+N1550+O1550+P1550+Q1550)*0.5</f>
        <v>63.5</v>
      </c>
      <c r="I1550" s="30"/>
      <c r="J1550" s="1">
        <f>SUM(AR1550,BW1550,CA1550)</f>
        <v>0</v>
      </c>
      <c r="K1550" s="1">
        <f>SUM(AD1550,AF1550,AH1550,AJ1550,AN1550,AL1550,AP1550,AT1550,AV1550,AX1550,AZ1550,BD1550,BF1550,BH1550,BJ1550,BL1550,BN1550,BB1550)</f>
        <v>127</v>
      </c>
      <c r="L1550" s="1">
        <f>COUNT(AD1550,AF1550,AH1550,AJ1550,AL1550,AN1550,AP1550,AT1550,AV1550,AX1550,AZ1550,BB1550,BD1550,BF1550,BH1550,BJ1550,BL1550,BN1550)</f>
        <v>3</v>
      </c>
      <c r="M1550" s="1">
        <f>BP1550+BR1550</f>
        <v>0</v>
      </c>
      <c r="N1550" s="1"/>
      <c r="O1550" s="1">
        <f>BU1550</f>
        <v>0</v>
      </c>
      <c r="P1550" s="1">
        <f>AB1550+BY1550</f>
        <v>0</v>
      </c>
      <c r="Q1550" s="1">
        <f>BT1550+CC1550</f>
        <v>0</v>
      </c>
      <c r="R1550" s="70"/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70"/>
      <c r="AB1550" s="1"/>
      <c r="AC1550" s="29"/>
      <c r="AD1550" s="1"/>
      <c r="AE1550" s="29"/>
      <c r="AF1550" s="1"/>
      <c r="AG1550" s="29"/>
      <c r="AH1550" s="1">
        <v>38</v>
      </c>
      <c r="AI1550" s="29" t="s">
        <v>97</v>
      </c>
      <c r="AJ1550" s="1"/>
      <c r="AK1550" s="29"/>
      <c r="AL1550" s="1"/>
      <c r="AM1550" s="29"/>
      <c r="AN1550" s="1"/>
      <c r="AO1550" s="29"/>
      <c r="AP1550" s="1"/>
      <c r="AQ1550" s="29"/>
      <c r="AR1550" s="1"/>
      <c r="AS1550" s="29"/>
      <c r="AT1550" s="1"/>
      <c r="AU1550" s="29"/>
      <c r="AV1550" s="1"/>
      <c r="AW1550" s="29"/>
      <c r="AX1550" s="1"/>
      <c r="AY1550" s="29"/>
      <c r="AZ1550" s="1"/>
      <c r="BA1550" s="29"/>
      <c r="BB1550" s="1">
        <v>38</v>
      </c>
      <c r="BC1550" s="29"/>
      <c r="BD1550" s="1"/>
      <c r="BE1550" s="29"/>
      <c r="BF1550" s="1">
        <v>51</v>
      </c>
      <c r="BG1550" s="29">
        <v>8</v>
      </c>
      <c r="BH1550" s="1"/>
      <c r="BI1550" s="29"/>
      <c r="BJ1550" s="1"/>
      <c r="BK1550" s="29"/>
      <c r="BL1550" s="1"/>
      <c r="BM1550" s="29"/>
      <c r="BN1550" s="1"/>
      <c r="BO1550" s="29"/>
      <c r="BP1550" s="1"/>
      <c r="BQ1550" s="29"/>
      <c r="BR1550" s="1"/>
      <c r="BS1550" s="29"/>
      <c r="BT1550" s="1"/>
      <c r="BU1550" s="1"/>
      <c r="BV1550" s="29"/>
      <c r="BW1550" s="1"/>
      <c r="BX1550" s="29"/>
      <c r="BY1550" s="33"/>
      <c r="BZ1550" s="29"/>
      <c r="CA1550" s="33"/>
      <c r="CB1550" s="29"/>
      <c r="CC1550" s="33"/>
    </row>
    <row r="1551" spans="1:81" s="60" customFormat="1" x14ac:dyDescent="0.35">
      <c r="A1551" s="33" t="s">
        <v>173</v>
      </c>
      <c r="B1551" s="33" t="s">
        <v>55</v>
      </c>
      <c r="C1551" s="33" t="s">
        <v>393</v>
      </c>
      <c r="D1551" s="33" t="s">
        <v>307</v>
      </c>
      <c r="E1551" s="33" t="s">
        <v>74</v>
      </c>
      <c r="F1551" s="1">
        <v>999873834</v>
      </c>
      <c r="G1551" s="1">
        <f>(K1551+P1551+J1551+M1551+O1551+Q1551)-H1551</f>
        <v>63</v>
      </c>
      <c r="H1551" s="1"/>
      <c r="I1551" s="30"/>
      <c r="J1551" s="1">
        <f>SUM(AR1551,BW1551,CA1551)</f>
        <v>0</v>
      </c>
      <c r="K1551" s="1">
        <f>SUM(AD1551,AF1551,AH1551,AJ1551,AN1551,AL1551,AP1551,AT1551,AV1551,AX1551,AZ1551,BD1551,BF1551,BH1551,BJ1551,BL1551,BN1551,BB1551)</f>
        <v>63</v>
      </c>
      <c r="L1551" s="1">
        <f>COUNT(AD1551,AF1551,AH1551,AJ1551,AL1551,AN1551,AP1551,AT1551,AV1551,AX1551,AZ1551,BB1551,BD1551,BF1551,BH1551,BJ1551,BL1551,BN1551)</f>
        <v>1</v>
      </c>
      <c r="M1551" s="1">
        <f>BP1551+BR1551</f>
        <v>0</v>
      </c>
      <c r="N1551" s="1"/>
      <c r="O1551" s="1">
        <f>BU1551</f>
        <v>0</v>
      </c>
      <c r="P1551" s="1">
        <f>AB1551+BY1551</f>
        <v>0</v>
      </c>
      <c r="Q1551" s="1">
        <f>BT1551+CC1551</f>
        <v>0</v>
      </c>
      <c r="R1551" s="70"/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70"/>
      <c r="AB1551" s="1"/>
      <c r="AC1551" s="29"/>
      <c r="AD1551" s="1"/>
      <c r="AE1551" s="29"/>
      <c r="AF1551" s="1"/>
      <c r="AG1551" s="29"/>
      <c r="AH1551" s="1"/>
      <c r="AI1551" s="29"/>
      <c r="AJ1551" s="1">
        <v>63</v>
      </c>
      <c r="AK1551" s="29">
        <v>5</v>
      </c>
      <c r="AL1551" s="1"/>
      <c r="AM1551" s="29"/>
      <c r="AN1551" s="1"/>
      <c r="AO1551" s="29"/>
      <c r="AP1551" s="1"/>
      <c r="AQ1551" s="29"/>
      <c r="AR1551" s="1"/>
      <c r="AS1551" s="29"/>
      <c r="AT1551" s="1"/>
      <c r="AU1551" s="29"/>
      <c r="AV1551" s="1"/>
      <c r="AW1551" s="29"/>
      <c r="AX1551" s="1"/>
      <c r="AY1551" s="29"/>
      <c r="AZ1551" s="1"/>
      <c r="BA1551" s="29"/>
      <c r="BB1551" s="1"/>
      <c r="BC1551" s="29"/>
      <c r="BD1551" s="1"/>
      <c r="BE1551" s="29"/>
      <c r="BF1551" s="1"/>
      <c r="BG1551" s="29"/>
      <c r="BH1551" s="1"/>
      <c r="BI1551" s="29"/>
      <c r="BJ1551" s="1"/>
      <c r="BK1551" s="29"/>
      <c r="BL1551" s="1"/>
      <c r="BM1551" s="29"/>
      <c r="BN1551" s="1"/>
      <c r="BO1551" s="29"/>
      <c r="BP1551" s="1"/>
      <c r="BQ1551" s="29"/>
      <c r="BR1551" s="1"/>
      <c r="BS1551" s="29"/>
      <c r="BT1551" s="1"/>
      <c r="BU1551" s="1"/>
      <c r="BV1551" s="29"/>
      <c r="BW1551" s="1"/>
      <c r="BX1551" s="29"/>
      <c r="BY1551" s="33"/>
      <c r="BZ1551" s="29"/>
      <c r="CA1551" s="33"/>
      <c r="CB1551" s="29"/>
      <c r="CC1551" s="33"/>
    </row>
    <row r="1552" spans="1:81" s="60" customFormat="1" x14ac:dyDescent="0.35">
      <c r="A1552" s="33" t="s">
        <v>173</v>
      </c>
      <c r="B1552" s="1" t="s">
        <v>55</v>
      </c>
      <c r="C1552" s="1" t="s">
        <v>899</v>
      </c>
      <c r="D1552" s="1" t="s">
        <v>900</v>
      </c>
      <c r="E1552" s="1" t="s">
        <v>74</v>
      </c>
      <c r="F1552" s="1">
        <v>999913821</v>
      </c>
      <c r="G1552" s="1">
        <f>(K1552+P1552+J1552+M1552+O1552+Q1552)-H1552</f>
        <v>63</v>
      </c>
      <c r="H1552" s="1"/>
      <c r="I1552" s="30"/>
      <c r="J1552" s="1">
        <f>SUM(AR1552,BW1552,CA1552)</f>
        <v>0</v>
      </c>
      <c r="K1552" s="1">
        <f>SUM(AD1552,AF1552,AH1552,AJ1552,AN1552,AL1552,AP1552,AT1552,AV1552,AX1552,AZ1552,BD1552,BF1552,BH1552,BJ1552,BL1552,BN1552,BB1552)</f>
        <v>63</v>
      </c>
      <c r="L1552" s="1">
        <f>COUNT(AD1552,AF1552,AH1552,AJ1552,AL1552,AN1552,AP1552,AT1552,AV1552,AX1552,AZ1552,BB1552,BD1552,BF1552,BH1552,BJ1552,BL1552,BN1552)</f>
        <v>1</v>
      </c>
      <c r="M1552" s="1">
        <f>BP1552+BR1552</f>
        <v>0</v>
      </c>
      <c r="N1552" s="1"/>
      <c r="O1552" s="1">
        <f>BU1552</f>
        <v>0</v>
      </c>
      <c r="P1552" s="1">
        <f>AB1552+BY1552</f>
        <v>0</v>
      </c>
      <c r="Q1552" s="1">
        <f>BT1552+CC1552</f>
        <v>0</v>
      </c>
      <c r="R1552" s="70"/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70"/>
      <c r="AB1552" s="1"/>
      <c r="AC1552" s="29"/>
      <c r="AD1552" s="1"/>
      <c r="AE1552" s="29"/>
      <c r="AF1552" s="1"/>
      <c r="AG1552" s="29"/>
      <c r="AH1552" s="1"/>
      <c r="AI1552" s="29"/>
      <c r="AJ1552" s="1"/>
      <c r="AK1552" s="29"/>
      <c r="AL1552" s="1">
        <v>63</v>
      </c>
      <c r="AM1552" s="29">
        <v>5</v>
      </c>
      <c r="AN1552" s="1"/>
      <c r="AO1552" s="29"/>
      <c r="AP1552" s="1"/>
      <c r="AQ1552" s="29"/>
      <c r="AR1552" s="1"/>
      <c r="AS1552" s="29"/>
      <c r="AT1552" s="1"/>
      <c r="AU1552" s="29"/>
      <c r="AV1552" s="1"/>
      <c r="AW1552" s="29"/>
      <c r="AX1552" s="1"/>
      <c r="AY1552" s="29"/>
      <c r="AZ1552" s="1"/>
      <c r="BA1552" s="29"/>
      <c r="BB1552" s="1"/>
      <c r="BC1552" s="29"/>
      <c r="BD1552" s="1"/>
      <c r="BE1552" s="29"/>
      <c r="BF1552" s="1"/>
      <c r="BG1552" s="29"/>
      <c r="BH1552" s="1"/>
      <c r="BI1552" s="29"/>
      <c r="BJ1552" s="1"/>
      <c r="BK1552" s="29"/>
      <c r="BL1552" s="1"/>
      <c r="BM1552" s="29"/>
      <c r="BN1552" s="1"/>
      <c r="BO1552" s="29"/>
      <c r="BP1552" s="1"/>
      <c r="BQ1552" s="29"/>
      <c r="BR1552" s="1"/>
      <c r="BS1552" s="29"/>
      <c r="BT1552" s="1"/>
      <c r="BU1552" s="1"/>
      <c r="BV1552" s="29"/>
      <c r="BW1552" s="1"/>
      <c r="BX1552" s="29"/>
      <c r="BY1552" s="33"/>
      <c r="BZ1552" s="29"/>
      <c r="CA1552" s="33"/>
      <c r="CB1552" s="29"/>
      <c r="CC1552" s="33"/>
    </row>
    <row r="1553" spans="1:81" s="60" customFormat="1" x14ac:dyDescent="0.35">
      <c r="A1553" s="34" t="s">
        <v>173</v>
      </c>
      <c r="B1553" s="34" t="s">
        <v>55</v>
      </c>
      <c r="C1553" s="34" t="s">
        <v>857</v>
      </c>
      <c r="D1553" s="34" t="s">
        <v>858</v>
      </c>
      <c r="E1553" s="34" t="s">
        <v>74</v>
      </c>
      <c r="F1553" s="1">
        <v>999910810</v>
      </c>
      <c r="G1553" s="1">
        <f>(K1553+P1553+J1553+M1553+O1553+Q1553)-H1553</f>
        <v>58</v>
      </c>
      <c r="H1553" s="1"/>
      <c r="I1553" s="30"/>
      <c r="J1553" s="1">
        <f>SUM(AR1553,BW1553,CA1553)</f>
        <v>0</v>
      </c>
      <c r="K1553" s="1">
        <f>SUM(AD1553,AF1553,AH1553,AJ1553,AN1553,AL1553,AP1553,AT1553,AV1553,AX1553,AZ1553,BD1553,BF1553,BH1553,BJ1553,BL1553,BN1553,BB1553)</f>
        <v>58</v>
      </c>
      <c r="L1553" s="1">
        <f>COUNT(AD1553,AF1553,AH1553,AJ1553,AL1553,AN1553,AP1553,AT1553,AV1553,AX1553,AZ1553,BB1553,BD1553,BF1553,BH1553,BJ1553,BL1553,BN1553)</f>
        <v>1</v>
      </c>
      <c r="M1553" s="1">
        <f>BP1553+BR1553</f>
        <v>0</v>
      </c>
      <c r="N1553" s="1"/>
      <c r="O1553" s="1">
        <f>BU1553</f>
        <v>0</v>
      </c>
      <c r="P1553" s="1">
        <f>AB1553+BY1553</f>
        <v>0</v>
      </c>
      <c r="Q1553" s="1">
        <f>BT1553+CC1553</f>
        <v>0</v>
      </c>
      <c r="R1553" s="70"/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70"/>
      <c r="AB1553" s="1"/>
      <c r="AC1553" s="29"/>
      <c r="AD1553" s="1"/>
      <c r="AE1553" s="29"/>
      <c r="AF1553" s="1"/>
      <c r="AG1553" s="29"/>
      <c r="AH1553" s="1"/>
      <c r="AI1553" s="29"/>
      <c r="AJ1553" s="1"/>
      <c r="AK1553" s="29"/>
      <c r="AL1553" s="1"/>
      <c r="AM1553" s="29"/>
      <c r="AN1553" s="1"/>
      <c r="AO1553" s="29"/>
      <c r="AP1553" s="1"/>
      <c r="AQ1553" s="29"/>
      <c r="AR1553" s="1"/>
      <c r="AS1553" s="29"/>
      <c r="AT1553" s="1">
        <v>58</v>
      </c>
      <c r="AU1553" s="29">
        <v>6</v>
      </c>
      <c r="AV1553" s="1"/>
      <c r="AW1553" s="29"/>
      <c r="AX1553" s="1"/>
      <c r="AY1553" s="29"/>
      <c r="AZ1553" s="1"/>
      <c r="BA1553" s="29"/>
      <c r="BB1553" s="1"/>
      <c r="BC1553" s="29"/>
      <c r="BD1553" s="1"/>
      <c r="BE1553" s="29"/>
      <c r="BF1553" s="1"/>
      <c r="BG1553" s="29"/>
      <c r="BH1553" s="1"/>
      <c r="BI1553" s="29"/>
      <c r="BJ1553" s="1"/>
      <c r="BK1553" s="29"/>
      <c r="BL1553" s="1"/>
      <c r="BM1553" s="29"/>
      <c r="BN1553" s="1"/>
      <c r="BO1553" s="29"/>
      <c r="BP1553" s="1"/>
      <c r="BQ1553" s="29"/>
      <c r="BR1553" s="1"/>
      <c r="BS1553" s="29"/>
      <c r="BT1553" s="1"/>
      <c r="BU1553" s="1"/>
      <c r="BV1553" s="29"/>
      <c r="BW1553" s="1"/>
      <c r="BX1553" s="29"/>
      <c r="BY1553" s="33"/>
      <c r="BZ1553" s="29"/>
      <c r="CA1553" s="33"/>
      <c r="CB1553" s="29"/>
      <c r="CC1553" s="33"/>
    </row>
    <row r="1554" spans="1:81" s="60" customFormat="1" x14ac:dyDescent="0.35">
      <c r="A1554" s="34" t="s">
        <v>173</v>
      </c>
      <c r="B1554" s="34" t="s">
        <v>55</v>
      </c>
      <c r="C1554" s="34" t="s">
        <v>3307</v>
      </c>
      <c r="D1554" s="34" t="s">
        <v>114</v>
      </c>
      <c r="E1554" s="34" t="s">
        <v>74</v>
      </c>
      <c r="F1554" s="1">
        <v>999927365</v>
      </c>
      <c r="G1554" s="1">
        <f>(K1554+P1554+J1554+M1554+O1554+Q1554)-H1554</f>
        <v>58</v>
      </c>
      <c r="H1554" s="1"/>
      <c r="I1554" s="30"/>
      <c r="J1554" s="1">
        <f>SUM(AR1554,BW1554,CA1554)</f>
        <v>0</v>
      </c>
      <c r="K1554" s="1">
        <f>SUM(AD1554,AF1554,AH1554,AJ1554,AN1554,AL1554,AP1554,AT1554,AV1554,AX1554,AZ1554,BD1554,BF1554,BH1554,BJ1554,BL1554,BN1554,BB1554)</f>
        <v>58</v>
      </c>
      <c r="L1554" s="1">
        <f>COUNT(AD1554,AF1554,AH1554,AJ1554,AL1554,AN1554,AP1554,AT1554,AV1554,AX1554,AZ1554,BB1554,BD1554,BF1554,BH1554,BJ1554,BL1554,BN1554)</f>
        <v>1</v>
      </c>
      <c r="M1554" s="1">
        <f>BP1554+BR1554</f>
        <v>0</v>
      </c>
      <c r="N1554" s="1"/>
      <c r="O1554" s="1">
        <f>BU1554</f>
        <v>0</v>
      </c>
      <c r="P1554" s="1">
        <f>AB1554+BY1554</f>
        <v>0</v>
      </c>
      <c r="Q1554" s="1">
        <f>BT1554+CC1554</f>
        <v>0</v>
      </c>
      <c r="R1554" s="70"/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70"/>
      <c r="AB1554" s="1"/>
      <c r="AC1554" s="29"/>
      <c r="AD1554" s="1"/>
      <c r="AE1554" s="29"/>
      <c r="AF1554" s="1"/>
      <c r="AG1554" s="29"/>
      <c r="AH1554" s="1"/>
      <c r="AI1554" s="29"/>
      <c r="AJ1554" s="1"/>
      <c r="AK1554" s="29"/>
      <c r="AL1554" s="1"/>
      <c r="AM1554" s="29"/>
      <c r="AN1554" s="1"/>
      <c r="AO1554" s="29"/>
      <c r="AP1554" s="1"/>
      <c r="AQ1554" s="29"/>
      <c r="AR1554" s="1"/>
      <c r="AS1554" s="29"/>
      <c r="AT1554" s="1"/>
      <c r="AU1554" s="29"/>
      <c r="AV1554" s="1"/>
      <c r="AW1554" s="29"/>
      <c r="AX1554" s="1"/>
      <c r="AY1554" s="29"/>
      <c r="AZ1554" s="1"/>
      <c r="BA1554" s="30"/>
      <c r="BB1554" s="1">
        <v>58</v>
      </c>
      <c r="BC1554" s="29"/>
      <c r="BD1554" s="1"/>
      <c r="BE1554" s="30"/>
      <c r="BF1554" s="1"/>
      <c r="BG1554" s="29"/>
      <c r="BH1554" s="1"/>
      <c r="BI1554" s="29"/>
      <c r="BJ1554" s="1"/>
      <c r="BK1554" s="29"/>
      <c r="BL1554" s="1"/>
      <c r="BM1554" s="29"/>
      <c r="BN1554" s="1"/>
      <c r="BO1554" s="29"/>
      <c r="BP1554" s="1"/>
      <c r="BQ1554" s="29"/>
      <c r="BR1554" s="1"/>
      <c r="BS1554" s="29"/>
      <c r="BT1554" s="1"/>
      <c r="BU1554" s="1"/>
      <c r="BV1554" s="29"/>
      <c r="BW1554" s="1"/>
      <c r="BX1554" s="29"/>
      <c r="BY1554" s="33"/>
      <c r="BZ1554" s="29"/>
      <c r="CA1554" s="33"/>
      <c r="CB1554" s="29"/>
      <c r="CC1554" s="33"/>
    </row>
    <row r="1555" spans="1:81" s="60" customFormat="1" x14ac:dyDescent="0.35">
      <c r="A1555" s="33" t="s">
        <v>173</v>
      </c>
      <c r="B1555" s="33" t="s">
        <v>55</v>
      </c>
      <c r="C1555" s="33" t="s">
        <v>318</v>
      </c>
      <c r="D1555" s="33" t="s">
        <v>614</v>
      </c>
      <c r="E1555" s="33" t="s">
        <v>74</v>
      </c>
      <c r="F1555" s="1">
        <v>999896973</v>
      </c>
      <c r="G1555" s="1">
        <f>(K1555+P1555+J1555+M1555+O1555+Q1555)-H1555</f>
        <v>56</v>
      </c>
      <c r="H1555" s="33"/>
      <c r="I1555" s="30"/>
      <c r="J1555" s="1">
        <f>SUM(AR1555,BW1555,CA1555)</f>
        <v>56</v>
      </c>
      <c r="K1555" s="1">
        <f>SUM(AD1555,AF1555,AH1555,AJ1555,AN1555,AL1555,AP1555,AT1555,AV1555,AX1555,AZ1555,BD1555,BF1555,BH1555,BJ1555,BL1555,BN1555,BB1555)</f>
        <v>0</v>
      </c>
      <c r="L1555" s="1">
        <f>COUNT(AD1555,AF1555,AH1555,AJ1555,AL1555,AN1555,AP1555,AT1555,AV1555,AX1555,AZ1555,BB1555,BD1555,BF1555,BH1555,BJ1555,BL1555,BN1555)</f>
        <v>0</v>
      </c>
      <c r="M1555" s="1">
        <f>BP1555+BR1555</f>
        <v>0</v>
      </c>
      <c r="N1555" s="1"/>
      <c r="O1555" s="1">
        <f>BU1555</f>
        <v>0</v>
      </c>
      <c r="P1555" s="1">
        <f>AB1555+BY1555</f>
        <v>0</v>
      </c>
      <c r="Q1555" s="1">
        <f>BT1555+CC1555</f>
        <v>0</v>
      </c>
      <c r="R1555" s="70"/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70"/>
      <c r="AB1555" s="1"/>
      <c r="AC1555" s="29"/>
      <c r="AD1555" s="1"/>
      <c r="AE1555" s="29"/>
      <c r="AF1555" s="1"/>
      <c r="AG1555" s="29"/>
      <c r="AH1555" s="1"/>
      <c r="AI1555" s="29"/>
      <c r="AJ1555" s="1"/>
      <c r="AK1555" s="29"/>
      <c r="AL1555" s="1"/>
      <c r="AM1555" s="29"/>
      <c r="AN1555" s="1"/>
      <c r="AO1555" s="29"/>
      <c r="AP1555" s="1"/>
      <c r="AQ1555" s="29"/>
      <c r="AR1555" s="1"/>
      <c r="AS1555" s="29"/>
      <c r="AT1555" s="1"/>
      <c r="AU1555" s="29"/>
      <c r="AV1555" s="1"/>
      <c r="AW1555" s="29"/>
      <c r="AX1555" s="1"/>
      <c r="AY1555" s="29"/>
      <c r="AZ1555" s="1"/>
      <c r="BA1555" s="29"/>
      <c r="BB1555" s="1"/>
      <c r="BC1555" s="29"/>
      <c r="BD1555" s="1"/>
      <c r="BE1555" s="29"/>
      <c r="BF1555" s="1"/>
      <c r="BG1555" s="29"/>
      <c r="BH1555" s="1"/>
      <c r="BI1555" s="29"/>
      <c r="BJ1555" s="1"/>
      <c r="BK1555" s="29"/>
      <c r="BL1555" s="1"/>
      <c r="BM1555" s="29"/>
      <c r="BN1555" s="1"/>
      <c r="BO1555" s="29"/>
      <c r="BP1555" s="1"/>
      <c r="BQ1555" s="29"/>
      <c r="BR1555" s="1"/>
      <c r="BS1555" s="29"/>
      <c r="BT1555" s="1"/>
      <c r="BU1555" s="1"/>
      <c r="BV1555" s="29"/>
      <c r="BW1555" s="1"/>
      <c r="BX1555" s="29"/>
      <c r="BY1555" s="33"/>
      <c r="BZ1555" s="29"/>
      <c r="CA1555" s="33">
        <v>56</v>
      </c>
      <c r="CB1555" s="29">
        <v>3</v>
      </c>
      <c r="CC1555" s="33"/>
    </row>
    <row r="1556" spans="1:81" s="60" customFormat="1" x14ac:dyDescent="0.35">
      <c r="A1556" s="33" t="s">
        <v>173</v>
      </c>
      <c r="B1556" s="1" t="s">
        <v>55</v>
      </c>
      <c r="C1556" s="1" t="s">
        <v>2480</v>
      </c>
      <c r="D1556" s="1" t="s">
        <v>208</v>
      </c>
      <c r="E1556" s="1" t="s">
        <v>74</v>
      </c>
      <c r="F1556" s="1">
        <v>999925347</v>
      </c>
      <c r="G1556" s="1">
        <f>(K1556+P1556+J1556+M1556+O1556+Q1556)-H1556</f>
        <v>54.5</v>
      </c>
      <c r="H1556" s="1">
        <f>(J1556+K1556+M1556+N1556+O1556+P1556+Q1556)*0.5</f>
        <v>54.5</v>
      </c>
      <c r="I1556" s="30"/>
      <c r="J1556" s="1">
        <f>SUM(AR1556,BW1556,CA1556)</f>
        <v>0</v>
      </c>
      <c r="K1556" s="1">
        <f>SUM(AD1556,AF1556,AH1556,AJ1556,AN1556,AL1556,AP1556,AT1556,AV1556,AX1556,AZ1556,BD1556,BF1556,BH1556,BJ1556,BL1556,BN1556,BB1556)</f>
        <v>38</v>
      </c>
      <c r="L1556" s="1">
        <f>COUNT(AD1556,AF1556,AH1556,AJ1556,AL1556,AN1556,AP1556,AT1556,AV1556,AX1556,AZ1556,BB1556,BD1556,BF1556,BH1556,BJ1556,BL1556,BN1556)</f>
        <v>1</v>
      </c>
      <c r="M1556" s="1">
        <f>BP1556+BR1556</f>
        <v>33</v>
      </c>
      <c r="N1556" s="1"/>
      <c r="O1556" s="1">
        <f>BU1556</f>
        <v>38</v>
      </c>
      <c r="P1556" s="1">
        <f>AB1556+BY1556</f>
        <v>0</v>
      </c>
      <c r="Q1556" s="1">
        <f>BT1556+CC1556</f>
        <v>0</v>
      </c>
      <c r="R1556" s="70"/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70"/>
      <c r="AB1556" s="1"/>
      <c r="AC1556" s="29"/>
      <c r="AD1556" s="1"/>
      <c r="AE1556" s="29"/>
      <c r="AF1556" s="1"/>
      <c r="AG1556" s="29"/>
      <c r="AH1556" s="1"/>
      <c r="AI1556" s="29"/>
      <c r="AJ1556" s="1"/>
      <c r="AK1556" s="29"/>
      <c r="AL1556" s="1"/>
      <c r="AM1556" s="29"/>
      <c r="AN1556" s="1"/>
      <c r="AO1556" s="29"/>
      <c r="AP1556" s="1">
        <v>38</v>
      </c>
      <c r="AQ1556" s="29" t="s">
        <v>97</v>
      </c>
      <c r="AR1556" s="1"/>
      <c r="AS1556" s="29"/>
      <c r="AT1556" s="1"/>
      <c r="AU1556" s="29"/>
      <c r="AV1556" s="1"/>
      <c r="AW1556" s="29"/>
      <c r="AX1556" s="1"/>
      <c r="AY1556" s="29"/>
      <c r="AZ1556" s="1"/>
      <c r="BA1556" s="29"/>
      <c r="BB1556" s="1"/>
      <c r="BC1556" s="29"/>
      <c r="BD1556" s="1"/>
      <c r="BE1556" s="29"/>
      <c r="BF1556" s="1"/>
      <c r="BG1556" s="29"/>
      <c r="BH1556" s="1"/>
      <c r="BI1556" s="29"/>
      <c r="BJ1556" s="1"/>
      <c r="BK1556" s="29"/>
      <c r="BL1556" s="1"/>
      <c r="BM1556" s="29"/>
      <c r="BN1556" s="1"/>
      <c r="BO1556" s="29"/>
      <c r="BP1556" s="1">
        <v>33</v>
      </c>
      <c r="BQ1556" s="29" t="s">
        <v>175</v>
      </c>
      <c r="BR1556" s="1"/>
      <c r="BS1556" s="29"/>
      <c r="BT1556" s="1"/>
      <c r="BU1556" s="1">
        <v>38</v>
      </c>
      <c r="BV1556" s="29" t="s">
        <v>175</v>
      </c>
      <c r="BW1556" s="1"/>
      <c r="BX1556" s="29"/>
      <c r="BY1556" s="33"/>
      <c r="BZ1556" s="29"/>
      <c r="CA1556" s="33"/>
      <c r="CB1556" s="29"/>
      <c r="CC1556" s="33"/>
    </row>
    <row r="1557" spans="1:81" s="60" customFormat="1" x14ac:dyDescent="0.35">
      <c r="A1557" s="33" t="s">
        <v>173</v>
      </c>
      <c r="B1557" s="38" t="s">
        <v>55</v>
      </c>
      <c r="C1557" s="38" t="s">
        <v>2723</v>
      </c>
      <c r="D1557" s="38" t="s">
        <v>2724</v>
      </c>
      <c r="E1557" s="38" t="s">
        <v>74</v>
      </c>
      <c r="F1557" s="38">
        <v>999925943</v>
      </c>
      <c r="G1557" s="1">
        <f>(K1557+P1557+J1557+M1557+O1557+Q1557)-H1557</f>
        <v>54.5</v>
      </c>
      <c r="H1557" s="1">
        <f>(J1557+K1557+M1557+N1557+O1557+P1557+Q1557)*0.5</f>
        <v>54.5</v>
      </c>
      <c r="I1557" s="30"/>
      <c r="J1557" s="1">
        <f>SUM(AR1557,BW1557,CA1557)</f>
        <v>0</v>
      </c>
      <c r="K1557" s="1">
        <f>SUM(AD1557,AF1557,AH1557,AJ1557,AN1557,AL1557,AP1557,AT1557,AV1557,AX1557,AZ1557,BD1557,BF1557,BH1557,BJ1557,BL1557,BN1557,BB1557)</f>
        <v>38</v>
      </c>
      <c r="L1557" s="1">
        <f>COUNT(AD1557,AF1557,AH1557,AJ1557,AL1557,AN1557,AP1557,AT1557,AV1557,AX1557,AZ1557,BB1557,BD1557,BF1557,BH1557,BJ1557,BL1557,BN1557)</f>
        <v>1</v>
      </c>
      <c r="M1557" s="1">
        <f>BP1557+BR1557</f>
        <v>33</v>
      </c>
      <c r="N1557" s="1"/>
      <c r="O1557" s="1">
        <f>BU1557</f>
        <v>38</v>
      </c>
      <c r="P1557" s="1">
        <f>AB1557+BY1557</f>
        <v>0</v>
      </c>
      <c r="Q1557" s="1">
        <f>BT1557+CC1557</f>
        <v>0</v>
      </c>
      <c r="R1557" s="70"/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70"/>
      <c r="AB1557" s="1"/>
      <c r="AC1557" s="29"/>
      <c r="AD1557" s="1"/>
      <c r="AE1557" s="29"/>
      <c r="AF1557" s="1"/>
      <c r="AG1557" s="29"/>
      <c r="AH1557" s="1"/>
      <c r="AI1557" s="29"/>
      <c r="AJ1557" s="1">
        <v>38</v>
      </c>
      <c r="AK1557" s="29" t="s">
        <v>97</v>
      </c>
      <c r="AL1557" s="1"/>
      <c r="AM1557" s="29"/>
      <c r="AN1557" s="1"/>
      <c r="AO1557" s="29"/>
      <c r="AP1557" s="1"/>
      <c r="AQ1557" s="29"/>
      <c r="AR1557" s="1"/>
      <c r="AS1557" s="29"/>
      <c r="AT1557" s="1"/>
      <c r="AU1557" s="29"/>
      <c r="AV1557" s="1"/>
      <c r="AW1557" s="29"/>
      <c r="AX1557" s="1"/>
      <c r="AY1557" s="29"/>
      <c r="AZ1557" s="1"/>
      <c r="BA1557" s="29"/>
      <c r="BB1557" s="1"/>
      <c r="BC1557" s="29"/>
      <c r="BD1557" s="1"/>
      <c r="BE1557" s="29"/>
      <c r="BF1557" s="1"/>
      <c r="BG1557" s="29"/>
      <c r="BH1557" s="1"/>
      <c r="BI1557" s="29"/>
      <c r="BJ1557" s="1"/>
      <c r="BK1557" s="29"/>
      <c r="BL1557" s="1"/>
      <c r="BM1557" s="29"/>
      <c r="BN1557" s="1"/>
      <c r="BO1557" s="29"/>
      <c r="BP1557" s="1">
        <v>33</v>
      </c>
      <c r="BQ1557" s="29" t="s">
        <v>175</v>
      </c>
      <c r="BR1557" s="1"/>
      <c r="BS1557" s="29"/>
      <c r="BT1557" s="1"/>
      <c r="BU1557" s="1">
        <v>38</v>
      </c>
      <c r="BV1557" s="29" t="s">
        <v>175</v>
      </c>
      <c r="BW1557" s="1"/>
      <c r="BX1557" s="29"/>
      <c r="BY1557" s="33"/>
      <c r="BZ1557" s="29"/>
      <c r="CA1557" s="33"/>
      <c r="CB1557" s="29"/>
      <c r="CC1557" s="33"/>
    </row>
    <row r="1558" spans="1:81" s="60" customFormat="1" x14ac:dyDescent="0.35">
      <c r="A1558" s="1" t="s">
        <v>173</v>
      </c>
      <c r="B1558" s="1" t="s">
        <v>55</v>
      </c>
      <c r="C1558" s="1" t="s">
        <v>1928</v>
      </c>
      <c r="D1558" s="1" t="s">
        <v>1929</v>
      </c>
      <c r="E1558" s="1" t="s">
        <v>74</v>
      </c>
      <c r="F1558" s="1">
        <v>999922867</v>
      </c>
      <c r="G1558" s="1">
        <f>(K1558+P1558+J1558+M1558+O1558+Q1558)-H1558</f>
        <v>54</v>
      </c>
      <c r="H1558" s="1"/>
      <c r="I1558" s="30"/>
      <c r="J1558" s="1">
        <f>SUM(AR1558,BW1558,CA1558)</f>
        <v>0</v>
      </c>
      <c r="K1558" s="1">
        <f>SUM(AD1558,AF1558,AH1558,AJ1558,AN1558,AL1558,AP1558,AT1558,AV1558,AX1558,AZ1558,BD1558,BF1558,BH1558,BJ1558,BL1558,BN1558,BB1558)</f>
        <v>54</v>
      </c>
      <c r="L1558" s="1">
        <f>COUNT(AD1558,AF1558,AH1558,AJ1558,AL1558,AN1558,AP1558,AT1558,AV1558,AX1558,AZ1558,BB1558,BD1558,BF1558,BH1558,BJ1558,BL1558,BN1558)</f>
        <v>1</v>
      </c>
      <c r="M1558" s="1">
        <f>BP1558+BR1558</f>
        <v>0</v>
      </c>
      <c r="N1558" s="1"/>
      <c r="O1558" s="1">
        <f>BU1558</f>
        <v>0</v>
      </c>
      <c r="P1558" s="1">
        <f>AB1558+BY1558</f>
        <v>0</v>
      </c>
      <c r="Q1558" s="1">
        <f>BT1558+CC1558</f>
        <v>0</v>
      </c>
      <c r="R1558" s="70"/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70"/>
      <c r="AB1558" s="1"/>
      <c r="AC1558" s="29"/>
      <c r="AD1558" s="1"/>
      <c r="AE1558" s="29"/>
      <c r="AF1558" s="1"/>
      <c r="AG1558" s="29"/>
      <c r="AH1558" s="1"/>
      <c r="AI1558" s="29"/>
      <c r="AJ1558" s="1"/>
      <c r="AK1558" s="29"/>
      <c r="AL1558" s="1">
        <v>54</v>
      </c>
      <c r="AM1558" s="29">
        <v>7</v>
      </c>
      <c r="AN1558" s="1"/>
      <c r="AO1558" s="29"/>
      <c r="AP1558" s="1"/>
      <c r="AQ1558" s="29"/>
      <c r="AR1558" s="1"/>
      <c r="AS1558" s="29"/>
      <c r="AT1558" s="1"/>
      <c r="AU1558" s="29"/>
      <c r="AV1558" s="1"/>
      <c r="AW1558" s="29"/>
      <c r="AX1558" s="1"/>
      <c r="AY1558" s="29"/>
      <c r="AZ1558" s="1"/>
      <c r="BA1558" s="29"/>
      <c r="BB1558" s="1"/>
      <c r="BC1558" s="29"/>
      <c r="BD1558" s="1"/>
      <c r="BE1558" s="29"/>
      <c r="BF1558" s="1"/>
      <c r="BG1558" s="29"/>
      <c r="BH1558" s="1"/>
      <c r="BI1558" s="29"/>
      <c r="BJ1558" s="1"/>
      <c r="BK1558" s="29"/>
      <c r="BL1558" s="1"/>
      <c r="BM1558" s="29"/>
      <c r="BN1558" s="1"/>
      <c r="BO1558" s="29"/>
      <c r="BP1558" s="1"/>
      <c r="BQ1558" s="29"/>
      <c r="BR1558" s="1"/>
      <c r="BS1558" s="29"/>
      <c r="BT1558" s="1"/>
      <c r="BU1558" s="1"/>
      <c r="BV1558" s="29"/>
      <c r="BW1558" s="1"/>
      <c r="BX1558" s="29"/>
      <c r="BY1558" s="33"/>
      <c r="BZ1558" s="29"/>
      <c r="CA1558" s="33"/>
      <c r="CB1558" s="29"/>
      <c r="CC1558" s="33"/>
    </row>
    <row r="1559" spans="1:81" s="60" customFormat="1" x14ac:dyDescent="0.35">
      <c r="A1559" s="33" t="s">
        <v>173</v>
      </c>
      <c r="B1559" s="33" t="s">
        <v>55</v>
      </c>
      <c r="C1559" s="33" t="s">
        <v>1016</v>
      </c>
      <c r="D1559" s="33" t="s">
        <v>1017</v>
      </c>
      <c r="E1559" s="33" t="s">
        <v>74</v>
      </c>
      <c r="F1559" s="1">
        <v>999916428</v>
      </c>
      <c r="G1559" s="1">
        <f>(K1559+P1559+J1559+M1559+O1559+Q1559)-H1559</f>
        <v>53</v>
      </c>
      <c r="H1559" s="1">
        <f>(J1559+K1559+M1559+N1559+O1559+P1559+Q1559)*0.5</f>
        <v>53</v>
      </c>
      <c r="I1559" s="30"/>
      <c r="J1559" s="1">
        <f>SUM(AR1559,BW1559,CA1559)</f>
        <v>0</v>
      </c>
      <c r="K1559" s="1">
        <f>SUM(AD1559,AF1559,AH1559,AJ1559,AN1559,AL1559,AP1559,AT1559,AV1559,AX1559,AZ1559,BD1559,BF1559,BH1559,BJ1559,BL1559,BN1559,BB1559)</f>
        <v>106</v>
      </c>
      <c r="L1559" s="1">
        <f>COUNT(AD1559,AF1559,AH1559,AJ1559,AL1559,AN1559,AP1559,AT1559,AV1559,AX1559,AZ1559,BB1559,BD1559,BF1559,BH1559,BJ1559,BL1559,BN1559)</f>
        <v>2</v>
      </c>
      <c r="M1559" s="1">
        <f>BP1559+BR1559</f>
        <v>0</v>
      </c>
      <c r="N1559" s="1"/>
      <c r="O1559" s="1">
        <f>BU1559</f>
        <v>0</v>
      </c>
      <c r="P1559" s="1">
        <f>AB1559+BY1559</f>
        <v>0</v>
      </c>
      <c r="Q1559" s="1">
        <f>BT1559+CC1559</f>
        <v>0</v>
      </c>
      <c r="R1559" s="70"/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70"/>
      <c r="AB1559" s="1"/>
      <c r="AC1559" s="29"/>
      <c r="AD1559" s="1"/>
      <c r="AE1559" s="29"/>
      <c r="AF1559" s="1"/>
      <c r="AG1559" s="29"/>
      <c r="AH1559" s="1"/>
      <c r="AI1559" s="29"/>
      <c r="AJ1559" s="1"/>
      <c r="AK1559" s="29"/>
      <c r="AL1559" s="1"/>
      <c r="AM1559" s="29"/>
      <c r="AN1559" s="1"/>
      <c r="AO1559" s="29"/>
      <c r="AP1559" s="1">
        <v>38</v>
      </c>
      <c r="AQ1559" s="29" t="s">
        <v>97</v>
      </c>
      <c r="AR1559" s="1"/>
      <c r="AS1559" s="29"/>
      <c r="AT1559" s="1"/>
      <c r="AU1559" s="29"/>
      <c r="AV1559" s="1"/>
      <c r="AW1559" s="29"/>
      <c r="AX1559" s="1">
        <v>68</v>
      </c>
      <c r="AY1559" s="29">
        <v>4</v>
      </c>
      <c r="AZ1559" s="1"/>
      <c r="BA1559" s="29"/>
      <c r="BB1559" s="1"/>
      <c r="BC1559" s="29"/>
      <c r="BD1559" s="1"/>
      <c r="BE1559" s="29"/>
      <c r="BF1559" s="1"/>
      <c r="BG1559" s="29"/>
      <c r="BH1559" s="1"/>
      <c r="BI1559" s="29"/>
      <c r="BJ1559" s="1"/>
      <c r="BK1559" s="29"/>
      <c r="BL1559" s="1"/>
      <c r="BM1559" s="29"/>
      <c r="BN1559" s="1"/>
      <c r="BO1559" s="29"/>
      <c r="BP1559" s="1"/>
      <c r="BQ1559" s="29"/>
      <c r="BR1559" s="1"/>
      <c r="BS1559" s="29"/>
      <c r="BT1559" s="1"/>
      <c r="BU1559" s="1"/>
      <c r="BV1559" s="29"/>
      <c r="BW1559" s="1"/>
      <c r="BX1559" s="29"/>
      <c r="BY1559" s="33"/>
      <c r="BZ1559" s="29"/>
      <c r="CA1559" s="33"/>
      <c r="CB1559" s="29"/>
      <c r="CC1559" s="33"/>
    </row>
    <row r="1560" spans="1:81" s="60" customFormat="1" x14ac:dyDescent="0.35">
      <c r="A1560" s="33" t="s">
        <v>173</v>
      </c>
      <c r="B1560" s="1" t="s">
        <v>55</v>
      </c>
      <c r="C1560" s="1" t="s">
        <v>621</v>
      </c>
      <c r="D1560" s="1" t="s">
        <v>622</v>
      </c>
      <c r="E1560" s="1" t="s">
        <v>74</v>
      </c>
      <c r="F1560" s="1">
        <v>999897304</v>
      </c>
      <c r="G1560" s="1">
        <f>(K1560+P1560+J1560+M1560+O1560+Q1560)-H1560</f>
        <v>51</v>
      </c>
      <c r="H1560" s="1">
        <f>(J1560+K1560+M1560+N1560+O1560+P1560+Q1560)*0.5</f>
        <v>51</v>
      </c>
      <c r="I1560" s="30"/>
      <c r="J1560" s="1">
        <f>SUM(AR1560,BW1560,CA1560)</f>
        <v>0</v>
      </c>
      <c r="K1560" s="1">
        <f>SUM(AD1560,AF1560,AH1560,AJ1560,AN1560,AL1560,AP1560,AT1560,AV1560,AX1560,AZ1560,BD1560,BF1560,BH1560,BJ1560,BL1560,BN1560,BB1560)</f>
        <v>38</v>
      </c>
      <c r="L1560" s="1">
        <f>COUNT(AD1560,AF1560,AH1560,AJ1560,AL1560,AN1560,AP1560,AT1560,AV1560,AX1560,AZ1560,BB1560,BD1560,BF1560,BH1560,BJ1560,BL1560,BN1560)</f>
        <v>1</v>
      </c>
      <c r="M1560" s="1">
        <f>BP1560+BR1560</f>
        <v>0</v>
      </c>
      <c r="N1560" s="1"/>
      <c r="O1560" s="1">
        <f>BU1560</f>
        <v>0</v>
      </c>
      <c r="P1560" s="1">
        <f>AB1560+BY1560</f>
        <v>64</v>
      </c>
      <c r="Q1560" s="1">
        <f>BT1560+CC1560</f>
        <v>0</v>
      </c>
      <c r="R1560" s="70"/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70"/>
      <c r="AB1560" s="1">
        <v>64</v>
      </c>
      <c r="AC1560" s="29">
        <v>1</v>
      </c>
      <c r="AD1560" s="1"/>
      <c r="AE1560" s="29"/>
      <c r="AF1560" s="1"/>
      <c r="AG1560" s="29"/>
      <c r="AH1560" s="1"/>
      <c r="AI1560" s="29"/>
      <c r="AJ1560" s="1"/>
      <c r="AK1560" s="29"/>
      <c r="AL1560" s="1"/>
      <c r="AM1560" s="29"/>
      <c r="AN1560" s="1"/>
      <c r="AO1560" s="29"/>
      <c r="AP1560" s="1">
        <v>38</v>
      </c>
      <c r="AQ1560" s="29" t="s">
        <v>97</v>
      </c>
      <c r="AR1560" s="1"/>
      <c r="AS1560" s="29"/>
      <c r="AT1560" s="1"/>
      <c r="AU1560" s="29"/>
      <c r="AV1560" s="1"/>
      <c r="AW1560" s="29"/>
      <c r="AX1560" s="1"/>
      <c r="AY1560" s="29"/>
      <c r="AZ1560" s="1"/>
      <c r="BA1560" s="29"/>
      <c r="BB1560" s="1"/>
      <c r="BC1560" s="29"/>
      <c r="BD1560" s="1"/>
      <c r="BE1560" s="29"/>
      <c r="BF1560" s="1"/>
      <c r="BG1560" s="29"/>
      <c r="BH1560" s="1"/>
      <c r="BI1560" s="29"/>
      <c r="BJ1560" s="1"/>
      <c r="BK1560" s="29"/>
      <c r="BL1560" s="1"/>
      <c r="BM1560" s="29"/>
      <c r="BN1560" s="1"/>
      <c r="BO1560" s="29"/>
      <c r="BP1560" s="1"/>
      <c r="BQ1560" s="29"/>
      <c r="BR1560" s="1"/>
      <c r="BS1560" s="29"/>
      <c r="BT1560" s="1"/>
      <c r="BU1560" s="1"/>
      <c r="BV1560" s="29"/>
      <c r="BW1560" s="1"/>
      <c r="BX1560" s="29"/>
      <c r="BY1560" s="33"/>
      <c r="BZ1560" s="29"/>
      <c r="CA1560" s="33"/>
      <c r="CB1560" s="29"/>
      <c r="CC1560" s="33"/>
    </row>
    <row r="1561" spans="1:81" s="60" customFormat="1" x14ac:dyDescent="0.35">
      <c r="A1561" s="33" t="s">
        <v>173</v>
      </c>
      <c r="B1561" s="34" t="s">
        <v>55</v>
      </c>
      <c r="C1561" s="34" t="s">
        <v>1008</v>
      </c>
      <c r="D1561" s="34" t="s">
        <v>1445</v>
      </c>
      <c r="E1561" s="34" t="s">
        <v>74</v>
      </c>
      <c r="F1561" s="1">
        <v>999920598</v>
      </c>
      <c r="G1561" s="1">
        <f>(K1561+P1561+J1561+M1561+O1561+Q1561)-H1561</f>
        <v>50.5</v>
      </c>
      <c r="H1561" s="1">
        <f>(J1561+K1561+M1561+N1561+O1561+P1561+Q1561)*0.5</f>
        <v>50.5</v>
      </c>
      <c r="I1561" s="30"/>
      <c r="J1561" s="1">
        <f>SUM(AR1561,BW1561,CA1561)</f>
        <v>0</v>
      </c>
      <c r="K1561" s="1">
        <f>SUM(AD1561,AF1561,AH1561,AJ1561,AN1561,AL1561,AP1561,AT1561,AV1561,AX1561,AZ1561,BD1561,BF1561,BH1561,BJ1561,BL1561,BN1561,BB1561)</f>
        <v>63</v>
      </c>
      <c r="L1561" s="1">
        <f>COUNT(AD1561,AF1561,AH1561,AJ1561,AL1561,AN1561,AP1561,AT1561,AV1561,AX1561,AZ1561,BB1561,BD1561,BF1561,BH1561,BJ1561,BL1561,BN1561)</f>
        <v>1</v>
      </c>
      <c r="M1561" s="1">
        <f>BP1561+BR1561</f>
        <v>0</v>
      </c>
      <c r="N1561" s="1"/>
      <c r="O1561" s="1">
        <f>BU1561</f>
        <v>38</v>
      </c>
      <c r="P1561" s="1">
        <f>AB1561+BY1561</f>
        <v>0</v>
      </c>
      <c r="Q1561" s="1">
        <f>BT1561+CC1561</f>
        <v>0</v>
      </c>
      <c r="R1561" s="70"/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70"/>
      <c r="AB1561" s="1"/>
      <c r="AC1561" s="29"/>
      <c r="AD1561" s="1"/>
      <c r="AE1561" s="29"/>
      <c r="AF1561" s="1"/>
      <c r="AG1561" s="29"/>
      <c r="AH1561" s="1"/>
      <c r="AI1561" s="29"/>
      <c r="AJ1561" s="1"/>
      <c r="AK1561" s="29"/>
      <c r="AL1561" s="1"/>
      <c r="AM1561" s="29"/>
      <c r="AN1561" s="1"/>
      <c r="AO1561" s="29"/>
      <c r="AP1561" s="1"/>
      <c r="AQ1561" s="29"/>
      <c r="AR1561" s="1"/>
      <c r="AS1561" s="29"/>
      <c r="AT1561" s="1"/>
      <c r="AU1561" s="29"/>
      <c r="AV1561" s="1"/>
      <c r="AW1561" s="29"/>
      <c r="AX1561" s="1"/>
      <c r="AY1561" s="29"/>
      <c r="AZ1561" s="1"/>
      <c r="BA1561" s="30"/>
      <c r="BB1561" s="1">
        <v>63</v>
      </c>
      <c r="BC1561" s="29"/>
      <c r="BD1561" s="1"/>
      <c r="BE1561" s="30"/>
      <c r="BF1561" s="1"/>
      <c r="BG1561" s="29"/>
      <c r="BH1561" s="1"/>
      <c r="BI1561" s="29"/>
      <c r="BJ1561" s="1"/>
      <c r="BK1561" s="29"/>
      <c r="BL1561" s="1"/>
      <c r="BM1561" s="29"/>
      <c r="BN1561" s="1"/>
      <c r="BO1561" s="29"/>
      <c r="BP1561" s="1"/>
      <c r="BQ1561" s="29"/>
      <c r="BR1561" s="1"/>
      <c r="BS1561" s="29"/>
      <c r="BT1561" s="1"/>
      <c r="BU1561" s="1">
        <v>38</v>
      </c>
      <c r="BV1561" s="29" t="s">
        <v>175</v>
      </c>
      <c r="BW1561" s="1"/>
      <c r="BX1561" s="29"/>
      <c r="BY1561" s="33"/>
      <c r="BZ1561" s="29"/>
      <c r="CA1561" s="33"/>
      <c r="CB1561" s="29"/>
      <c r="CC1561" s="33"/>
    </row>
    <row r="1562" spans="1:81" s="60" customFormat="1" x14ac:dyDescent="0.35">
      <c r="A1562" s="33" t="s">
        <v>173</v>
      </c>
      <c r="B1562" s="1" t="s">
        <v>55</v>
      </c>
      <c r="C1562" s="1" t="s">
        <v>3098</v>
      </c>
      <c r="D1562" s="1" t="s">
        <v>3099</v>
      </c>
      <c r="E1562" s="1" t="s">
        <v>74</v>
      </c>
      <c r="F1562" s="1">
        <v>999926863</v>
      </c>
      <c r="G1562" s="1">
        <f>(K1562+P1562+J1562+M1562+O1562+Q1562)-H1562</f>
        <v>49</v>
      </c>
      <c r="H1562" s="1">
        <f>(J1562+K1562+M1562+N1562+O1562+P1562+Q1562)*0.5</f>
        <v>49</v>
      </c>
      <c r="I1562" s="30"/>
      <c r="J1562" s="1">
        <f>SUM(AR1562,BW1562,CA1562)</f>
        <v>0</v>
      </c>
      <c r="K1562" s="1">
        <f>SUM(AD1562,AF1562,AH1562,AJ1562,AN1562,AL1562,AP1562,AT1562,AV1562,AX1562,AZ1562,BD1562,BF1562,BH1562,BJ1562,BL1562,BN1562,BB1562)</f>
        <v>60</v>
      </c>
      <c r="L1562" s="1">
        <f>COUNT(AD1562,AF1562,AH1562,AJ1562,AL1562,AN1562,AP1562,AT1562,AV1562,AX1562,AZ1562,BB1562,BD1562,BF1562,BH1562,BJ1562,BL1562,BN1562)</f>
        <v>1</v>
      </c>
      <c r="M1562" s="1">
        <f>BP1562+BR1562</f>
        <v>0</v>
      </c>
      <c r="N1562" s="1"/>
      <c r="O1562" s="1">
        <f>BU1562</f>
        <v>38</v>
      </c>
      <c r="P1562" s="1">
        <f>AB1562+BY1562</f>
        <v>0</v>
      </c>
      <c r="Q1562" s="1">
        <f>BT1562+CC1562</f>
        <v>0</v>
      </c>
      <c r="R1562" s="70"/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70"/>
      <c r="AB1562" s="1"/>
      <c r="AC1562" s="29"/>
      <c r="AD1562" s="1"/>
      <c r="AE1562" s="29"/>
      <c r="AF1562" s="1"/>
      <c r="AG1562" s="29"/>
      <c r="AH1562" s="1"/>
      <c r="AI1562" s="29"/>
      <c r="AJ1562" s="1"/>
      <c r="AK1562" s="29"/>
      <c r="AL1562" s="1"/>
      <c r="AM1562" s="29"/>
      <c r="AN1562" s="1">
        <v>60</v>
      </c>
      <c r="AO1562" s="29">
        <v>1</v>
      </c>
      <c r="AP1562" s="1"/>
      <c r="AQ1562" s="29"/>
      <c r="AR1562" s="1"/>
      <c r="AS1562" s="29"/>
      <c r="AT1562" s="1"/>
      <c r="AU1562" s="29"/>
      <c r="AV1562" s="1"/>
      <c r="AW1562" s="29"/>
      <c r="AX1562" s="1"/>
      <c r="AY1562" s="29"/>
      <c r="AZ1562" s="1"/>
      <c r="BA1562" s="29"/>
      <c r="BB1562" s="1"/>
      <c r="BC1562" s="29"/>
      <c r="BD1562" s="1"/>
      <c r="BE1562" s="29"/>
      <c r="BF1562" s="1"/>
      <c r="BG1562" s="29"/>
      <c r="BH1562" s="1"/>
      <c r="BI1562" s="29"/>
      <c r="BJ1562" s="1"/>
      <c r="BK1562" s="29"/>
      <c r="BL1562" s="1"/>
      <c r="BM1562" s="29"/>
      <c r="BN1562" s="1"/>
      <c r="BO1562" s="29"/>
      <c r="BP1562" s="1"/>
      <c r="BQ1562" s="29"/>
      <c r="BR1562" s="1"/>
      <c r="BS1562" s="29"/>
      <c r="BT1562" s="1"/>
      <c r="BU1562" s="1">
        <v>38</v>
      </c>
      <c r="BV1562" s="29" t="s">
        <v>175</v>
      </c>
      <c r="BW1562" s="1"/>
      <c r="BX1562" s="29"/>
      <c r="BY1562" s="33"/>
      <c r="BZ1562" s="29"/>
      <c r="CA1562" s="33"/>
      <c r="CB1562" s="29"/>
      <c r="CC1562" s="33"/>
    </row>
    <row r="1563" spans="1:81" s="60" customFormat="1" x14ac:dyDescent="0.35">
      <c r="A1563" s="33" t="s">
        <v>173</v>
      </c>
      <c r="B1563" s="1" t="s">
        <v>55</v>
      </c>
      <c r="C1563" s="1" t="s">
        <v>727</v>
      </c>
      <c r="D1563" s="1" t="s">
        <v>1176</v>
      </c>
      <c r="E1563" s="1" t="s">
        <v>74</v>
      </c>
      <c r="F1563" s="1">
        <v>999920335</v>
      </c>
      <c r="G1563" s="1">
        <f>(K1563+P1563+J1563+M1563+O1563+Q1563)-H1563</f>
        <v>48</v>
      </c>
      <c r="H1563" s="1"/>
      <c r="I1563" s="30"/>
      <c r="J1563" s="1">
        <f>SUM(AR1563,BW1563,CA1563)</f>
        <v>0</v>
      </c>
      <c r="K1563" s="1">
        <f>SUM(AD1563,AF1563,AH1563,AJ1563,AN1563,AL1563,AP1563,AT1563,AV1563,AX1563,AZ1563,BD1563,BF1563,BH1563,BJ1563,BL1563,BN1563,BB1563)</f>
        <v>0</v>
      </c>
      <c r="L1563" s="1">
        <f>COUNT(AD1563,AF1563,AH1563,AJ1563,AL1563,AN1563,AP1563,AT1563,AV1563,AX1563,AZ1563,BB1563,BD1563,BF1563,BH1563,BJ1563,BL1563,BN1563)</f>
        <v>0</v>
      </c>
      <c r="M1563" s="1">
        <f>BP1563+BR1563</f>
        <v>0</v>
      </c>
      <c r="N1563" s="1"/>
      <c r="O1563" s="1">
        <f>BU1563</f>
        <v>0</v>
      </c>
      <c r="P1563" s="1">
        <f>AB1563+BY1563</f>
        <v>48</v>
      </c>
      <c r="Q1563" s="1">
        <f>BT1563+CC1563</f>
        <v>0</v>
      </c>
      <c r="R1563" s="70"/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70"/>
      <c r="AB1563" s="1">
        <v>48</v>
      </c>
      <c r="AC1563" s="29"/>
      <c r="AD1563" s="1"/>
      <c r="AE1563" s="29"/>
      <c r="AF1563" s="1"/>
      <c r="AG1563" s="29"/>
      <c r="AH1563" s="1"/>
      <c r="AI1563" s="29"/>
      <c r="AJ1563" s="1"/>
      <c r="AK1563" s="29"/>
      <c r="AL1563" s="1"/>
      <c r="AM1563" s="29"/>
      <c r="AN1563" s="1"/>
      <c r="AO1563" s="29"/>
      <c r="AP1563" s="1"/>
      <c r="AQ1563" s="29"/>
      <c r="AR1563" s="1"/>
      <c r="AS1563" s="29"/>
      <c r="AT1563" s="1"/>
      <c r="AU1563" s="29"/>
      <c r="AV1563" s="1"/>
      <c r="AW1563" s="29"/>
      <c r="AX1563" s="1"/>
      <c r="AY1563" s="29"/>
      <c r="AZ1563" s="1"/>
      <c r="BA1563" s="29"/>
      <c r="BB1563" s="1"/>
      <c r="BC1563" s="29"/>
      <c r="BD1563" s="1"/>
      <c r="BE1563" s="29"/>
      <c r="BF1563" s="1"/>
      <c r="BG1563" s="29"/>
      <c r="BH1563" s="1"/>
      <c r="BI1563" s="29"/>
      <c r="BJ1563" s="1"/>
      <c r="BK1563" s="29"/>
      <c r="BL1563" s="1"/>
      <c r="BM1563" s="29"/>
      <c r="BN1563" s="1"/>
      <c r="BO1563" s="29"/>
      <c r="BP1563" s="1"/>
      <c r="BQ1563" s="29"/>
      <c r="BR1563" s="1"/>
      <c r="BS1563" s="29"/>
      <c r="BT1563" s="1"/>
      <c r="BU1563" s="1"/>
      <c r="BV1563" s="29"/>
      <c r="BW1563" s="1"/>
      <c r="BX1563" s="29"/>
      <c r="BY1563" s="33"/>
      <c r="BZ1563" s="29"/>
      <c r="CA1563" s="33"/>
      <c r="CB1563" s="29"/>
      <c r="CC1563" s="33"/>
    </row>
    <row r="1564" spans="1:81" s="60" customFormat="1" x14ac:dyDescent="0.35">
      <c r="A1564" s="1" t="s">
        <v>173</v>
      </c>
      <c r="B1564" s="1" t="s">
        <v>55</v>
      </c>
      <c r="C1564" s="1" t="s">
        <v>1706</v>
      </c>
      <c r="D1564" s="1" t="s">
        <v>114</v>
      </c>
      <c r="E1564" s="1" t="s">
        <v>74</v>
      </c>
      <c r="F1564" s="1">
        <v>999925420</v>
      </c>
      <c r="G1564" s="1">
        <f>(K1564+P1564+J1564+M1564+O1564+Q1564)-H1564</f>
        <v>48</v>
      </c>
      <c r="H1564" s="1"/>
      <c r="I1564" s="30"/>
      <c r="J1564" s="1">
        <f>SUM(AR1564,BW1564,CA1564)</f>
        <v>0</v>
      </c>
      <c r="K1564" s="1">
        <f>SUM(AD1564,AF1564,AH1564,AJ1564,AN1564,AL1564,AP1564,AT1564,AV1564,AX1564,AZ1564,BD1564,BF1564,BH1564,BJ1564,BL1564,BN1564,BB1564)</f>
        <v>0</v>
      </c>
      <c r="L1564" s="1">
        <f>COUNT(AD1564,AF1564,AH1564,AJ1564,AL1564,AN1564,AP1564,AT1564,AV1564,AX1564,AZ1564,BB1564,BD1564,BF1564,BH1564,BJ1564,BL1564,BN1564)</f>
        <v>0</v>
      </c>
      <c r="M1564" s="1">
        <f>BP1564+BR1564</f>
        <v>0</v>
      </c>
      <c r="N1564" s="1"/>
      <c r="O1564" s="1">
        <f>BU1564</f>
        <v>0</v>
      </c>
      <c r="P1564" s="1">
        <f>AB1564+BY1564</f>
        <v>48</v>
      </c>
      <c r="Q1564" s="1">
        <f>BT1564+CC1564</f>
        <v>0</v>
      </c>
      <c r="R1564" s="70"/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70"/>
      <c r="AB1564" s="1">
        <v>48</v>
      </c>
      <c r="AC1564" s="29"/>
      <c r="AD1564" s="1"/>
      <c r="AE1564" s="29"/>
      <c r="AF1564" s="1"/>
      <c r="AG1564" s="29"/>
      <c r="AH1564" s="1"/>
      <c r="AI1564" s="29"/>
      <c r="AJ1564" s="1"/>
      <c r="AK1564" s="29"/>
      <c r="AL1564" s="1"/>
      <c r="AM1564" s="29"/>
      <c r="AN1564" s="1"/>
      <c r="AO1564" s="29"/>
      <c r="AP1564" s="1"/>
      <c r="AQ1564" s="29"/>
      <c r="AR1564" s="1"/>
      <c r="AS1564" s="29"/>
      <c r="AT1564" s="1"/>
      <c r="AU1564" s="29"/>
      <c r="AV1564" s="1"/>
      <c r="AW1564" s="29"/>
      <c r="AX1564" s="1"/>
      <c r="AY1564" s="29"/>
      <c r="AZ1564" s="1"/>
      <c r="BA1564" s="29"/>
      <c r="BB1564" s="1"/>
      <c r="BC1564" s="29"/>
      <c r="BD1564" s="1"/>
      <c r="BE1564" s="29"/>
      <c r="BF1564" s="1"/>
      <c r="BG1564" s="29"/>
      <c r="BH1564" s="1"/>
      <c r="BI1564" s="29"/>
      <c r="BJ1564" s="1"/>
      <c r="BK1564" s="29"/>
      <c r="BL1564" s="1"/>
      <c r="BM1564" s="29"/>
      <c r="BN1564" s="1"/>
      <c r="BO1564" s="29"/>
      <c r="BP1564" s="1"/>
      <c r="BQ1564" s="29"/>
      <c r="BR1564" s="1"/>
      <c r="BS1564" s="29"/>
      <c r="BT1564" s="1"/>
      <c r="BU1564" s="1"/>
      <c r="BV1564" s="29"/>
      <c r="BW1564" s="1"/>
      <c r="BX1564" s="29"/>
      <c r="BY1564" s="33"/>
      <c r="BZ1564" s="29"/>
      <c r="CA1564" s="33"/>
      <c r="CB1564" s="29"/>
      <c r="CC1564" s="33"/>
    </row>
    <row r="1565" spans="1:81" s="60" customFormat="1" x14ac:dyDescent="0.35">
      <c r="A1565" s="1" t="s">
        <v>173</v>
      </c>
      <c r="B1565" s="1" t="s">
        <v>55</v>
      </c>
      <c r="C1565" s="1" t="s">
        <v>854</v>
      </c>
      <c r="D1565" s="1" t="s">
        <v>114</v>
      </c>
      <c r="E1565" s="1" t="s">
        <v>74</v>
      </c>
      <c r="F1565" s="1">
        <v>999921240</v>
      </c>
      <c r="G1565" s="1">
        <f>(K1565+P1565+J1565+M1565+O1565+Q1565)-H1565</f>
        <v>48</v>
      </c>
      <c r="H1565" s="1"/>
      <c r="I1565" s="30"/>
      <c r="J1565" s="1">
        <f>SUM(AR1565,BW1565,CA1565)</f>
        <v>48</v>
      </c>
      <c r="K1565" s="1">
        <f>SUM(AD1565,AF1565,AH1565,AJ1565,AN1565,AL1565,AP1565,AT1565,AV1565,AX1565,AZ1565,BD1565,BF1565,BH1565,BJ1565,BL1565,BN1565,BB1565)</f>
        <v>0</v>
      </c>
      <c r="L1565" s="1">
        <f>COUNT(AD1565,AF1565,AH1565,AJ1565,AL1565,AN1565,AP1565,AT1565,AV1565,AX1565,AZ1565,BB1565,BD1565,BF1565,BH1565,BJ1565,BL1565,BN1565)</f>
        <v>0</v>
      </c>
      <c r="M1565" s="1">
        <f>BP1565+BR1565</f>
        <v>0</v>
      </c>
      <c r="N1565" s="1"/>
      <c r="O1565" s="1">
        <f>BU1565</f>
        <v>0</v>
      </c>
      <c r="P1565" s="1">
        <f>AB1565+BY1565</f>
        <v>0</v>
      </c>
      <c r="Q1565" s="1">
        <f>BT1565+CC1565</f>
        <v>0</v>
      </c>
      <c r="R1565" s="70"/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70"/>
      <c r="AB1565" s="1"/>
      <c r="AC1565" s="29"/>
      <c r="AD1565" s="1"/>
      <c r="AE1565" s="29"/>
      <c r="AF1565" s="1"/>
      <c r="AG1565" s="29"/>
      <c r="AH1565" s="1"/>
      <c r="AI1565" s="29"/>
      <c r="AJ1565" s="1"/>
      <c r="AK1565" s="29"/>
      <c r="AL1565" s="1"/>
      <c r="AM1565" s="29"/>
      <c r="AN1565" s="1"/>
      <c r="AO1565" s="29"/>
      <c r="AP1565" s="1"/>
      <c r="AQ1565" s="29"/>
      <c r="AR1565" s="1"/>
      <c r="AS1565" s="29"/>
      <c r="AT1565" s="1"/>
      <c r="AU1565" s="29"/>
      <c r="AV1565" s="1"/>
      <c r="AW1565" s="29"/>
      <c r="AX1565" s="1"/>
      <c r="AY1565" s="29"/>
      <c r="AZ1565" s="1"/>
      <c r="BA1565" s="29"/>
      <c r="BB1565" s="1"/>
      <c r="BC1565" s="29"/>
      <c r="BD1565" s="1"/>
      <c r="BE1565" s="29"/>
      <c r="BF1565" s="1"/>
      <c r="BG1565" s="29"/>
      <c r="BH1565" s="1"/>
      <c r="BI1565" s="29"/>
      <c r="BJ1565" s="1"/>
      <c r="BK1565" s="29"/>
      <c r="BL1565" s="1"/>
      <c r="BM1565" s="29"/>
      <c r="BN1565" s="1"/>
      <c r="BO1565" s="29"/>
      <c r="BP1565" s="1"/>
      <c r="BQ1565" s="29"/>
      <c r="BR1565" s="1"/>
      <c r="BS1565" s="29"/>
      <c r="BT1565" s="1"/>
      <c r="BU1565" s="1"/>
      <c r="BV1565" s="29"/>
      <c r="BW1565" s="1"/>
      <c r="BX1565" s="29"/>
      <c r="BY1565" s="33"/>
      <c r="BZ1565" s="29"/>
      <c r="CA1565" s="33">
        <v>48</v>
      </c>
      <c r="CB1565" s="29">
        <v>6</v>
      </c>
      <c r="CC1565" s="33"/>
    </row>
    <row r="1566" spans="1:81" s="60" customFormat="1" x14ac:dyDescent="0.35">
      <c r="A1566" s="33" t="s">
        <v>173</v>
      </c>
      <c r="B1566" s="1" t="s">
        <v>55</v>
      </c>
      <c r="C1566" s="1" t="s">
        <v>741</v>
      </c>
      <c r="D1566" s="1" t="s">
        <v>1210</v>
      </c>
      <c r="E1566" s="1" t="s">
        <v>74</v>
      </c>
      <c r="F1566" s="1">
        <v>999918282</v>
      </c>
      <c r="G1566" s="1">
        <f>(K1566+P1566+J1566+M1566+O1566+Q1566)-H1566</f>
        <v>47</v>
      </c>
      <c r="H1566" s="1">
        <f>(J1566+K1566+M1566+N1566+O1566+P1566+Q1566)*0.5</f>
        <v>47</v>
      </c>
      <c r="I1566" s="30"/>
      <c r="J1566" s="1">
        <f>SUM(AR1566,BW1566,CA1566)</f>
        <v>32</v>
      </c>
      <c r="K1566" s="1">
        <f>SUM(AD1566,AF1566,AH1566,AJ1566,AN1566,AL1566,AP1566,AT1566,AV1566,AX1566,AZ1566,BD1566,BF1566,BH1566,BJ1566,BL1566,BN1566,BB1566)</f>
        <v>29</v>
      </c>
      <c r="L1566" s="1">
        <f>COUNT(AD1566,AF1566,AH1566,AJ1566,AL1566,AN1566,AP1566,AT1566,AV1566,AX1566,AZ1566,BB1566,BD1566,BF1566,BH1566,BJ1566,BL1566,BN1566)</f>
        <v>1</v>
      </c>
      <c r="M1566" s="1">
        <f>BP1566+BR1566</f>
        <v>33</v>
      </c>
      <c r="N1566" s="1"/>
      <c r="O1566" s="1">
        <f>BU1566</f>
        <v>0</v>
      </c>
      <c r="P1566" s="1">
        <f>AB1566+BY1566</f>
        <v>0</v>
      </c>
      <c r="Q1566" s="1">
        <f>BT1566+CC1566</f>
        <v>0</v>
      </c>
      <c r="R1566" s="70"/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0</v>
      </c>
      <c r="Z1566" s="1">
        <v>0</v>
      </c>
      <c r="AA1566" s="70"/>
      <c r="AB1566" s="1"/>
      <c r="AC1566" s="29"/>
      <c r="AD1566" s="1"/>
      <c r="AE1566" s="29"/>
      <c r="AF1566" s="1"/>
      <c r="AG1566" s="29"/>
      <c r="AH1566" s="1"/>
      <c r="AI1566" s="29"/>
      <c r="AJ1566" s="1"/>
      <c r="AK1566" s="29"/>
      <c r="AL1566" s="1"/>
      <c r="AM1566" s="29"/>
      <c r="AN1566" s="1"/>
      <c r="AO1566" s="29"/>
      <c r="AP1566" s="1">
        <v>29</v>
      </c>
      <c r="AQ1566" s="29" t="s">
        <v>175</v>
      </c>
      <c r="AR1566" s="1"/>
      <c r="AS1566" s="29"/>
      <c r="AT1566" s="1"/>
      <c r="AU1566" s="29"/>
      <c r="AV1566" s="1"/>
      <c r="AW1566" s="29"/>
      <c r="AX1566" s="1"/>
      <c r="AY1566" s="29"/>
      <c r="AZ1566" s="1"/>
      <c r="BA1566" s="29"/>
      <c r="BB1566" s="1"/>
      <c r="BC1566" s="29"/>
      <c r="BD1566" s="1"/>
      <c r="BE1566" s="29"/>
      <c r="BF1566" s="1"/>
      <c r="BG1566" s="29"/>
      <c r="BH1566" s="1"/>
      <c r="BI1566" s="29"/>
      <c r="BJ1566" s="1"/>
      <c r="BK1566" s="29"/>
      <c r="BL1566" s="1"/>
      <c r="BM1566" s="29"/>
      <c r="BN1566" s="1"/>
      <c r="BO1566" s="29"/>
      <c r="BP1566" s="1">
        <v>33</v>
      </c>
      <c r="BQ1566" s="29" t="s">
        <v>175</v>
      </c>
      <c r="BR1566" s="1"/>
      <c r="BS1566" s="29"/>
      <c r="BT1566" s="1"/>
      <c r="BU1566" s="1"/>
      <c r="BV1566" s="29"/>
      <c r="BW1566" s="1"/>
      <c r="BX1566" s="29"/>
      <c r="BY1566" s="33"/>
      <c r="BZ1566" s="29"/>
      <c r="CA1566" s="33">
        <v>32</v>
      </c>
      <c r="CB1566" s="29" t="s">
        <v>97</v>
      </c>
      <c r="CC1566" s="33"/>
    </row>
    <row r="1567" spans="1:81" s="60" customFormat="1" x14ac:dyDescent="0.35">
      <c r="A1567" s="33" t="s">
        <v>173</v>
      </c>
      <c r="B1567" s="1" t="s">
        <v>55</v>
      </c>
      <c r="C1567" s="1" t="s">
        <v>1309</v>
      </c>
      <c r="D1567" s="1" t="s">
        <v>2187</v>
      </c>
      <c r="E1567" s="1" t="s">
        <v>74</v>
      </c>
      <c r="F1567" s="1">
        <v>999924391</v>
      </c>
      <c r="G1567" s="1">
        <f>(K1567+P1567+J1567+M1567+O1567+Q1567)-H1567</f>
        <v>45</v>
      </c>
      <c r="H1567" s="1">
        <f>(J1567+K1567+M1567+N1567+O1567+P1567+Q1567)*0.5</f>
        <v>45</v>
      </c>
      <c r="I1567" s="30"/>
      <c r="J1567" s="1">
        <f>SUM(AR1567,BW1567,CA1567)</f>
        <v>32</v>
      </c>
      <c r="K1567" s="1">
        <f>SUM(AD1567,AF1567,AH1567,AJ1567,AN1567,AL1567,AP1567,AT1567,AV1567,AX1567,AZ1567,BD1567,BF1567,BH1567,BJ1567,BL1567,BN1567,BB1567)</f>
        <v>58</v>
      </c>
      <c r="L1567" s="1">
        <f>COUNT(AD1567,AF1567,AH1567,AJ1567,AL1567,AN1567,AP1567,AT1567,AV1567,AX1567,AZ1567,BB1567,BD1567,BF1567,BH1567,BJ1567,BL1567,BN1567)</f>
        <v>1</v>
      </c>
      <c r="M1567" s="1">
        <f>BP1567+BR1567</f>
        <v>0</v>
      </c>
      <c r="N1567" s="1"/>
      <c r="O1567" s="1">
        <f>BU1567</f>
        <v>0</v>
      </c>
      <c r="P1567" s="1">
        <f>AB1567+BY1567</f>
        <v>0</v>
      </c>
      <c r="Q1567" s="1">
        <f>BT1567+CC1567</f>
        <v>0</v>
      </c>
      <c r="R1567" s="70"/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70"/>
      <c r="AB1567" s="1"/>
      <c r="AC1567" s="29"/>
      <c r="AD1567" s="1"/>
      <c r="AE1567" s="29"/>
      <c r="AF1567" s="1"/>
      <c r="AG1567" s="29"/>
      <c r="AH1567" s="1"/>
      <c r="AI1567" s="29"/>
      <c r="AJ1567" s="1"/>
      <c r="AK1567" s="29"/>
      <c r="AL1567" s="1"/>
      <c r="AM1567" s="29"/>
      <c r="AN1567" s="1"/>
      <c r="AO1567" s="29"/>
      <c r="AP1567" s="1"/>
      <c r="AQ1567" s="29"/>
      <c r="AR1567" s="1"/>
      <c r="AS1567" s="29"/>
      <c r="AT1567" s="1"/>
      <c r="AU1567" s="29"/>
      <c r="AV1567" s="1"/>
      <c r="AW1567" s="29"/>
      <c r="AX1567" s="1">
        <v>58</v>
      </c>
      <c r="AY1567" s="29">
        <v>6</v>
      </c>
      <c r="AZ1567" s="1"/>
      <c r="BA1567" s="29"/>
      <c r="BB1567" s="1"/>
      <c r="BC1567" s="29"/>
      <c r="BD1567" s="1"/>
      <c r="BE1567" s="29"/>
      <c r="BF1567" s="1"/>
      <c r="BG1567" s="29"/>
      <c r="BH1567" s="1"/>
      <c r="BI1567" s="29"/>
      <c r="BJ1567" s="1"/>
      <c r="BK1567" s="29"/>
      <c r="BL1567" s="1"/>
      <c r="BM1567" s="29"/>
      <c r="BN1567" s="1"/>
      <c r="BO1567" s="29"/>
      <c r="BP1567" s="1"/>
      <c r="BQ1567" s="29"/>
      <c r="BR1567" s="1"/>
      <c r="BS1567" s="29"/>
      <c r="BT1567" s="1"/>
      <c r="BU1567" s="1"/>
      <c r="BV1567" s="29"/>
      <c r="BW1567" s="1"/>
      <c r="BX1567" s="29"/>
      <c r="BY1567" s="33"/>
      <c r="BZ1567" s="29"/>
      <c r="CA1567" s="33">
        <v>32</v>
      </c>
      <c r="CB1567" s="29" t="s">
        <v>97</v>
      </c>
      <c r="CC1567" s="33"/>
    </row>
    <row r="1568" spans="1:81" s="60" customFormat="1" x14ac:dyDescent="0.35">
      <c r="A1568" s="35" t="s">
        <v>173</v>
      </c>
      <c r="B1568" s="35" t="s">
        <v>55</v>
      </c>
      <c r="C1568" s="35" t="s">
        <v>824</v>
      </c>
      <c r="D1568" s="35" t="s">
        <v>208</v>
      </c>
      <c r="E1568" s="35" t="s">
        <v>74</v>
      </c>
      <c r="F1568" s="35">
        <v>999909628</v>
      </c>
      <c r="G1568" s="1">
        <f>(K1568+P1568+J1568+M1568+O1568+Q1568)-H1568</f>
        <v>45</v>
      </c>
      <c r="H1568" s="1"/>
      <c r="I1568" s="30"/>
      <c r="J1568" s="1">
        <f>SUM(AR1568,BW1568,CA1568)</f>
        <v>0</v>
      </c>
      <c r="K1568" s="1">
        <f>SUM(AD1568,AF1568,AH1568,AJ1568,AN1568,AL1568,AP1568,AT1568,AV1568,AX1568,AZ1568,BD1568,BF1568,BH1568,BJ1568,BL1568,BN1568,BB1568)</f>
        <v>45</v>
      </c>
      <c r="L1568" s="1">
        <f>COUNT(AD1568,AF1568,AH1568,AJ1568,AL1568,AN1568,AP1568,AT1568,AV1568,AX1568,AZ1568,BB1568,BD1568,BF1568,BH1568,BJ1568,BL1568,BN1568)</f>
        <v>1</v>
      </c>
      <c r="M1568" s="1">
        <f>BP1568+BR1568</f>
        <v>0</v>
      </c>
      <c r="N1568" s="1"/>
      <c r="O1568" s="1">
        <f>BU1568</f>
        <v>0</v>
      </c>
      <c r="P1568" s="1">
        <f>AB1568+BY1568</f>
        <v>0</v>
      </c>
      <c r="Q1568" s="1">
        <f>BT1568+CC1568</f>
        <v>0</v>
      </c>
      <c r="R1568" s="70"/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0</v>
      </c>
      <c r="Z1568" s="1">
        <v>0</v>
      </c>
      <c r="AA1568" s="70"/>
      <c r="AB1568" s="1"/>
      <c r="AC1568" s="29"/>
      <c r="AD1568" s="1"/>
      <c r="AE1568" s="29"/>
      <c r="AF1568" s="1"/>
      <c r="AG1568" s="29"/>
      <c r="AH1568" s="1"/>
      <c r="AI1568" s="29"/>
      <c r="AJ1568" s="1"/>
      <c r="AK1568" s="29"/>
      <c r="AL1568" s="1"/>
      <c r="AM1568" s="29"/>
      <c r="AN1568" s="1"/>
      <c r="AO1568" s="29"/>
      <c r="AP1568" s="1"/>
      <c r="AQ1568" s="29"/>
      <c r="AR1568" s="1"/>
      <c r="AS1568" s="29"/>
      <c r="AT1568" s="1"/>
      <c r="AU1568" s="29"/>
      <c r="AV1568" s="1"/>
      <c r="AW1568" s="29"/>
      <c r="AX1568" s="1"/>
      <c r="AY1568" s="29"/>
      <c r="AZ1568" s="1"/>
      <c r="BA1568" s="29"/>
      <c r="BB1568" s="1"/>
      <c r="BC1568" s="29"/>
      <c r="BD1568" s="1"/>
      <c r="BE1568" s="29"/>
      <c r="BF1568" s="1"/>
      <c r="BG1568" s="29"/>
      <c r="BH1568" s="1">
        <v>45</v>
      </c>
      <c r="BI1568" s="29">
        <v>2</v>
      </c>
      <c r="BJ1568" s="1"/>
      <c r="BK1568" s="29"/>
      <c r="BL1568" s="1"/>
      <c r="BM1568" s="29"/>
      <c r="BN1568" s="1"/>
      <c r="BO1568" s="29"/>
      <c r="BP1568" s="1"/>
      <c r="BQ1568" s="29"/>
      <c r="BR1568" s="1"/>
      <c r="BS1568" s="29"/>
      <c r="BT1568" s="1"/>
      <c r="BU1568" s="1"/>
      <c r="BV1568" s="29"/>
      <c r="BW1568" s="1"/>
      <c r="BX1568" s="29"/>
      <c r="BY1568" s="33"/>
      <c r="BZ1568" s="29"/>
      <c r="CA1568" s="33"/>
      <c r="CB1568" s="29"/>
      <c r="CC1568" s="33"/>
    </row>
    <row r="1569" spans="1:81" s="60" customFormat="1" x14ac:dyDescent="0.35">
      <c r="A1569" s="33" t="s">
        <v>173</v>
      </c>
      <c r="B1569" s="1" t="s">
        <v>55</v>
      </c>
      <c r="C1569" s="1" t="s">
        <v>1386</v>
      </c>
      <c r="D1569" s="1" t="s">
        <v>245</v>
      </c>
      <c r="E1569" s="1" t="s">
        <v>74</v>
      </c>
      <c r="F1569" s="1">
        <v>999919584</v>
      </c>
      <c r="G1569" s="1">
        <f>(K1569+P1569+J1569+M1569+O1569+Q1569)-H1569</f>
        <v>41</v>
      </c>
      <c r="H1569" s="1">
        <f>(J1569+K1569+M1569+N1569+O1569+P1569+Q1569)*0.5</f>
        <v>41</v>
      </c>
      <c r="I1569" s="30"/>
      <c r="J1569" s="1">
        <f>SUM(AR1569,BW1569,CA1569)</f>
        <v>0</v>
      </c>
      <c r="K1569" s="1">
        <f>SUM(AD1569,AF1569,AH1569,AJ1569,AN1569,AL1569,AP1569,AT1569,AV1569,AX1569,AZ1569,BD1569,BF1569,BH1569,BJ1569,BL1569,BN1569,BB1569)</f>
        <v>0</v>
      </c>
      <c r="L1569" s="1">
        <f>COUNT(AD1569,AF1569,AH1569,AJ1569,AL1569,AN1569,AP1569,AT1569,AV1569,AX1569,AZ1569,BB1569,BD1569,BF1569,BH1569,BJ1569,BL1569,BN1569)</f>
        <v>0</v>
      </c>
      <c r="M1569" s="1">
        <f>BP1569+BR1569</f>
        <v>44</v>
      </c>
      <c r="N1569" s="1"/>
      <c r="O1569" s="1">
        <f>BU1569</f>
        <v>38</v>
      </c>
      <c r="P1569" s="1">
        <f>AB1569+BY1569</f>
        <v>0</v>
      </c>
      <c r="Q1569" s="1">
        <f>BT1569+CC1569</f>
        <v>0</v>
      </c>
      <c r="R1569" s="70"/>
      <c r="S1569" s="1">
        <v>0</v>
      </c>
      <c r="T1569" s="1">
        <v>0</v>
      </c>
      <c r="U1569" s="1">
        <v>0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70"/>
      <c r="AB1569" s="1"/>
      <c r="AC1569" s="29"/>
      <c r="AD1569" s="1"/>
      <c r="AE1569" s="29"/>
      <c r="AF1569" s="1"/>
      <c r="AG1569" s="29"/>
      <c r="AH1569" s="1"/>
      <c r="AI1569" s="29"/>
      <c r="AJ1569" s="1"/>
      <c r="AK1569" s="29"/>
      <c r="AL1569" s="1"/>
      <c r="AM1569" s="29"/>
      <c r="AN1569" s="1"/>
      <c r="AO1569" s="29"/>
      <c r="AP1569" s="1"/>
      <c r="AQ1569" s="29"/>
      <c r="AR1569" s="1"/>
      <c r="AS1569" s="29"/>
      <c r="AT1569" s="1"/>
      <c r="AU1569" s="29"/>
      <c r="AV1569" s="1"/>
      <c r="AW1569" s="29"/>
      <c r="AX1569" s="1"/>
      <c r="AY1569" s="29"/>
      <c r="AZ1569" s="1"/>
      <c r="BA1569" s="29"/>
      <c r="BB1569" s="1"/>
      <c r="BC1569" s="29"/>
      <c r="BD1569" s="1"/>
      <c r="BE1569" s="29"/>
      <c r="BF1569" s="1"/>
      <c r="BG1569" s="29"/>
      <c r="BH1569" s="1"/>
      <c r="BI1569" s="29"/>
      <c r="BJ1569" s="1"/>
      <c r="BK1569" s="29"/>
      <c r="BL1569" s="1"/>
      <c r="BM1569" s="29"/>
      <c r="BN1569" s="1"/>
      <c r="BO1569" s="29"/>
      <c r="BP1569" s="1">
        <v>44</v>
      </c>
      <c r="BQ1569" s="29" t="s">
        <v>97</v>
      </c>
      <c r="BR1569" s="1"/>
      <c r="BS1569" s="29"/>
      <c r="BT1569" s="1"/>
      <c r="BU1569" s="1">
        <v>38</v>
      </c>
      <c r="BV1569" s="29" t="s">
        <v>175</v>
      </c>
      <c r="BW1569" s="1"/>
      <c r="BX1569" s="29"/>
      <c r="BY1569" s="33"/>
      <c r="BZ1569" s="29"/>
      <c r="CA1569" s="33"/>
      <c r="CB1569" s="29"/>
      <c r="CC1569" s="33"/>
    </row>
    <row r="1570" spans="1:81" s="60" customFormat="1" x14ac:dyDescent="0.35">
      <c r="A1570" s="33" t="s">
        <v>173</v>
      </c>
      <c r="B1570" s="1" t="s">
        <v>55</v>
      </c>
      <c r="C1570" s="1" t="s">
        <v>345</v>
      </c>
      <c r="D1570" s="1" t="s">
        <v>346</v>
      </c>
      <c r="E1570" s="33" t="s">
        <v>74</v>
      </c>
      <c r="F1570" s="1">
        <v>999867024</v>
      </c>
      <c r="G1570" s="1">
        <f>(K1570+P1570+J1570+M1570+O1570+Q1570)-H1570</f>
        <v>40</v>
      </c>
      <c r="H1570" s="1">
        <f>(J1570+K1570+M1570+N1570+O1570+P1570+Q1570)*0.5</f>
        <v>40</v>
      </c>
      <c r="I1570" s="30"/>
      <c r="J1570" s="1">
        <f>SUM(AR1570,BW1570,CA1570)</f>
        <v>32</v>
      </c>
      <c r="K1570" s="1">
        <f>SUM(AD1570,AF1570,AH1570,AJ1570,AN1570,AL1570,AP1570,AT1570,AV1570,AX1570,AZ1570,BD1570,BF1570,BH1570,BJ1570,BL1570,BN1570,BB1570)</f>
        <v>0</v>
      </c>
      <c r="L1570" s="1">
        <f>COUNT(AD1570,AF1570,AH1570,AJ1570,AL1570,AN1570,AP1570,AT1570,AV1570,AX1570,AZ1570,BB1570,BD1570,BF1570,BH1570,BJ1570,BL1570,BN1570)</f>
        <v>0</v>
      </c>
      <c r="M1570" s="1">
        <f>BP1570+BR1570</f>
        <v>0</v>
      </c>
      <c r="N1570" s="1"/>
      <c r="O1570" s="1">
        <f>BU1570</f>
        <v>0</v>
      </c>
      <c r="P1570" s="1">
        <f>AB1570+BY1570</f>
        <v>48</v>
      </c>
      <c r="Q1570" s="1">
        <f>BT1570+CC1570</f>
        <v>0</v>
      </c>
      <c r="R1570" s="70"/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0</v>
      </c>
      <c r="AA1570" s="70"/>
      <c r="AB1570" s="1">
        <v>48</v>
      </c>
      <c r="AC1570" s="29"/>
      <c r="AD1570" s="1"/>
      <c r="AE1570" s="29"/>
      <c r="AF1570" s="1"/>
      <c r="AG1570" s="29"/>
      <c r="AH1570" s="1"/>
      <c r="AI1570" s="29"/>
      <c r="AJ1570" s="1"/>
      <c r="AK1570" s="29"/>
      <c r="AL1570" s="1"/>
      <c r="AM1570" s="29"/>
      <c r="AN1570" s="1"/>
      <c r="AO1570" s="29"/>
      <c r="AP1570" s="1"/>
      <c r="AQ1570" s="29"/>
      <c r="AR1570" s="1"/>
      <c r="AS1570" s="29"/>
      <c r="AT1570" s="1"/>
      <c r="AU1570" s="29"/>
      <c r="AV1570" s="1"/>
      <c r="AW1570" s="29"/>
      <c r="AX1570" s="1"/>
      <c r="AY1570" s="29"/>
      <c r="AZ1570" s="1"/>
      <c r="BA1570" s="29"/>
      <c r="BB1570" s="1"/>
      <c r="BC1570" s="29"/>
      <c r="BD1570" s="1"/>
      <c r="BE1570" s="29"/>
      <c r="BF1570" s="1"/>
      <c r="BG1570" s="29"/>
      <c r="BH1570" s="1"/>
      <c r="BI1570" s="29"/>
      <c r="BJ1570" s="1"/>
      <c r="BK1570" s="29"/>
      <c r="BL1570" s="1"/>
      <c r="BM1570" s="29"/>
      <c r="BN1570" s="1"/>
      <c r="BO1570" s="29"/>
      <c r="BP1570" s="1"/>
      <c r="BQ1570" s="29"/>
      <c r="BR1570" s="1"/>
      <c r="BS1570" s="29"/>
      <c r="BT1570" s="1"/>
      <c r="BU1570" s="1"/>
      <c r="BV1570" s="29"/>
      <c r="BW1570" s="1"/>
      <c r="BX1570" s="29"/>
      <c r="BY1570" s="33"/>
      <c r="BZ1570" s="29"/>
      <c r="CA1570" s="33">
        <v>32</v>
      </c>
      <c r="CB1570" s="29" t="s">
        <v>97</v>
      </c>
      <c r="CC1570" s="33"/>
    </row>
    <row r="1571" spans="1:81" s="60" customFormat="1" x14ac:dyDescent="0.35">
      <c r="A1571" s="33" t="s">
        <v>173</v>
      </c>
      <c r="B1571" s="1" t="s">
        <v>55</v>
      </c>
      <c r="C1571" s="1" t="s">
        <v>833</v>
      </c>
      <c r="D1571" s="1" t="s">
        <v>1659</v>
      </c>
      <c r="E1571" s="1" t="s">
        <v>74</v>
      </c>
      <c r="F1571" s="1">
        <v>999921569</v>
      </c>
      <c r="G1571" s="1">
        <f>(K1571+P1571+J1571+M1571+O1571+Q1571)-H1571</f>
        <v>38</v>
      </c>
      <c r="H1571" s="1">
        <f>(J1571+K1571+M1571+N1571+O1571+P1571+Q1571)*0.5</f>
        <v>38</v>
      </c>
      <c r="I1571" s="30"/>
      <c r="J1571" s="1">
        <f>SUM(AR1571,BW1571,CA1571)</f>
        <v>0</v>
      </c>
      <c r="K1571" s="1">
        <f>SUM(AD1571,AF1571,AH1571,AJ1571,AN1571,AL1571,AP1571,AT1571,AV1571,AX1571,AZ1571,BD1571,BF1571,BH1571,BJ1571,BL1571,BN1571,BB1571)</f>
        <v>76</v>
      </c>
      <c r="L1571" s="1">
        <f>COUNT(AD1571,AF1571,AH1571,AJ1571,AL1571,AN1571,AP1571,AT1571,AV1571,AX1571,AZ1571,BB1571,BD1571,BF1571,BH1571,BJ1571,BL1571,BN1571)</f>
        <v>2</v>
      </c>
      <c r="M1571" s="1">
        <f>BP1571+BR1571</f>
        <v>0</v>
      </c>
      <c r="N1571" s="1"/>
      <c r="O1571" s="1">
        <f>BU1571</f>
        <v>0</v>
      </c>
      <c r="P1571" s="1">
        <f>AB1571+BY1571</f>
        <v>0</v>
      </c>
      <c r="Q1571" s="1">
        <f>BT1571+CC1571</f>
        <v>0</v>
      </c>
      <c r="R1571" s="70"/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70"/>
      <c r="AB1571" s="1"/>
      <c r="AC1571" s="29"/>
      <c r="AD1571" s="1"/>
      <c r="AE1571" s="29"/>
      <c r="AF1571" s="1"/>
      <c r="AG1571" s="29"/>
      <c r="AH1571" s="1">
        <v>38</v>
      </c>
      <c r="AI1571" s="29" t="s">
        <v>97</v>
      </c>
      <c r="AJ1571" s="1"/>
      <c r="AK1571" s="29"/>
      <c r="AL1571" s="1"/>
      <c r="AM1571" s="29"/>
      <c r="AN1571" s="1"/>
      <c r="AO1571" s="29"/>
      <c r="AP1571" s="1"/>
      <c r="AQ1571" s="29"/>
      <c r="AR1571" s="1"/>
      <c r="AS1571" s="29"/>
      <c r="AT1571" s="1"/>
      <c r="AU1571" s="29"/>
      <c r="AV1571" s="1"/>
      <c r="AW1571" s="29"/>
      <c r="AX1571" s="1"/>
      <c r="AY1571" s="29"/>
      <c r="AZ1571" s="1"/>
      <c r="BA1571" s="29"/>
      <c r="BB1571" s="1"/>
      <c r="BC1571" s="29"/>
      <c r="BD1571" s="1"/>
      <c r="BE1571" s="29"/>
      <c r="BF1571" s="1">
        <v>38</v>
      </c>
      <c r="BG1571" s="29" t="s">
        <v>97</v>
      </c>
      <c r="BH1571" s="1"/>
      <c r="BI1571" s="29"/>
      <c r="BJ1571" s="1"/>
      <c r="BK1571" s="29"/>
      <c r="BL1571" s="1"/>
      <c r="BM1571" s="29"/>
      <c r="BN1571" s="1"/>
      <c r="BO1571" s="29"/>
      <c r="BP1571" s="1"/>
      <c r="BQ1571" s="29"/>
      <c r="BR1571" s="1"/>
      <c r="BS1571" s="29"/>
      <c r="BT1571" s="1"/>
      <c r="BU1571" s="1"/>
      <c r="BV1571" s="29"/>
      <c r="BW1571" s="1"/>
      <c r="BX1571" s="29"/>
      <c r="BY1571" s="33"/>
      <c r="BZ1571" s="29"/>
      <c r="CA1571" s="33"/>
      <c r="CB1571" s="29"/>
      <c r="CC1571" s="33"/>
    </row>
    <row r="1572" spans="1:81" s="60" customFormat="1" x14ac:dyDescent="0.35">
      <c r="A1572" s="1" t="s">
        <v>173</v>
      </c>
      <c r="B1572" s="1" t="s">
        <v>55</v>
      </c>
      <c r="C1572" s="33" t="s">
        <v>1692</v>
      </c>
      <c r="D1572" s="33" t="s">
        <v>1693</v>
      </c>
      <c r="E1572" s="1" t="s">
        <v>74</v>
      </c>
      <c r="F1572" s="33">
        <v>999921676</v>
      </c>
      <c r="G1572" s="1">
        <f>(K1572+P1572+J1572+M1572+O1572+Q1572)-H1572</f>
        <v>38</v>
      </c>
      <c r="H1572" s="33"/>
      <c r="I1572" s="30"/>
      <c r="J1572" s="1">
        <f>SUM(AR1572,BW1572,CA1572)</f>
        <v>0</v>
      </c>
      <c r="K1572" s="1">
        <f>SUM(AD1572,AF1572,AH1572,AJ1572,AN1572,AL1572,AP1572,AT1572,AV1572,AX1572,AZ1572,BD1572,BF1572,BH1572,BJ1572,BL1572,BN1572,BB1572)</f>
        <v>0</v>
      </c>
      <c r="L1572" s="1">
        <f>COUNT(AD1572,AF1572,AH1572,AJ1572,AL1572,AN1572,AP1572,AT1572,AV1572,AX1572,AZ1572,BB1572,BD1572,BF1572,BH1572,BJ1572,BL1572,BN1572)</f>
        <v>0</v>
      </c>
      <c r="M1572" s="1">
        <f>BP1572+BR1572</f>
        <v>0</v>
      </c>
      <c r="N1572" s="1"/>
      <c r="O1572" s="1">
        <f>BU1572</f>
        <v>38</v>
      </c>
      <c r="P1572" s="1">
        <f>AB1572+BY1572</f>
        <v>0</v>
      </c>
      <c r="Q1572" s="1">
        <f>BT1572+CC1572</f>
        <v>0</v>
      </c>
      <c r="R1572" s="70"/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70"/>
      <c r="AB1572" s="1"/>
      <c r="AC1572" s="29"/>
      <c r="AD1572" s="1"/>
      <c r="AE1572" s="29"/>
      <c r="AF1572" s="1"/>
      <c r="AG1572" s="29"/>
      <c r="AH1572" s="1"/>
      <c r="AI1572" s="29"/>
      <c r="AJ1572" s="1"/>
      <c r="AK1572" s="29"/>
      <c r="AL1572" s="1"/>
      <c r="AM1572" s="29"/>
      <c r="AN1572" s="1"/>
      <c r="AO1572" s="29"/>
      <c r="AP1572" s="1"/>
      <c r="AQ1572" s="29"/>
      <c r="AR1572" s="1"/>
      <c r="AS1572" s="29"/>
      <c r="AT1572" s="1"/>
      <c r="AU1572" s="29"/>
      <c r="AV1572" s="1"/>
      <c r="AW1572" s="29"/>
      <c r="AX1572" s="1"/>
      <c r="AY1572" s="29"/>
      <c r="AZ1572" s="1"/>
      <c r="BA1572" s="29"/>
      <c r="BB1572" s="1"/>
      <c r="BC1572" s="29"/>
      <c r="BD1572" s="1"/>
      <c r="BE1572" s="29"/>
      <c r="BF1572" s="1"/>
      <c r="BG1572" s="29"/>
      <c r="BH1572" s="1"/>
      <c r="BI1572" s="29"/>
      <c r="BJ1572" s="1"/>
      <c r="BK1572" s="29"/>
      <c r="BL1572" s="1"/>
      <c r="BM1572" s="29"/>
      <c r="BN1572" s="1"/>
      <c r="BO1572" s="29"/>
      <c r="BP1572" s="1"/>
      <c r="BQ1572" s="29"/>
      <c r="BR1572" s="1"/>
      <c r="BS1572" s="29"/>
      <c r="BT1572" s="1"/>
      <c r="BU1572" s="1">
        <v>38</v>
      </c>
      <c r="BV1572" s="29" t="s">
        <v>175</v>
      </c>
      <c r="BW1572" s="1"/>
      <c r="BX1572" s="29"/>
      <c r="BY1572" s="33"/>
      <c r="BZ1572" s="29"/>
      <c r="CA1572" s="33"/>
      <c r="CB1572" s="29"/>
      <c r="CC1572" s="33"/>
    </row>
    <row r="1573" spans="1:81" s="60" customFormat="1" x14ac:dyDescent="0.35">
      <c r="A1573" s="33" t="s">
        <v>173</v>
      </c>
      <c r="B1573" s="33" t="s">
        <v>55</v>
      </c>
      <c r="C1573" s="33" t="s">
        <v>1136</v>
      </c>
      <c r="D1573" s="33" t="s">
        <v>1137</v>
      </c>
      <c r="E1573" s="33" t="s">
        <v>74</v>
      </c>
      <c r="F1573" s="1">
        <v>999917779</v>
      </c>
      <c r="G1573" s="1">
        <f>(K1573+P1573+J1573+M1573+O1573+Q1573)-H1573</f>
        <v>38</v>
      </c>
      <c r="H1573" s="33"/>
      <c r="I1573" s="30"/>
      <c r="J1573" s="1">
        <f>SUM(AR1573,BW1573,CA1573)</f>
        <v>0</v>
      </c>
      <c r="K1573" s="1">
        <f>SUM(AD1573,AF1573,AH1573,AJ1573,AN1573,AL1573,AP1573,AT1573,AV1573,AX1573,AZ1573,BD1573,BF1573,BH1573,BJ1573,BL1573,BN1573,BB1573)</f>
        <v>38</v>
      </c>
      <c r="L1573" s="1">
        <f>COUNT(AD1573,AF1573,AH1573,AJ1573,AL1573,AN1573,AP1573,AT1573,AV1573,AX1573,AZ1573,BB1573,BD1573,BF1573,BH1573,BJ1573,BL1573,BN1573)</f>
        <v>1</v>
      </c>
      <c r="M1573" s="1">
        <f>BP1573+BR1573</f>
        <v>0</v>
      </c>
      <c r="N1573" s="1"/>
      <c r="O1573" s="1">
        <f>BU1573</f>
        <v>0</v>
      </c>
      <c r="P1573" s="1">
        <f>AB1573+BY1573</f>
        <v>0</v>
      </c>
      <c r="Q1573" s="1">
        <f>BT1573+CC1573</f>
        <v>0</v>
      </c>
      <c r="R1573" s="70"/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0</v>
      </c>
      <c r="Z1573" s="1">
        <v>0</v>
      </c>
      <c r="AA1573" s="70"/>
      <c r="AB1573" s="1"/>
      <c r="AC1573" s="29"/>
      <c r="AD1573" s="1"/>
      <c r="AE1573" s="29"/>
      <c r="AF1573" s="1"/>
      <c r="AG1573" s="29"/>
      <c r="AH1573" s="1"/>
      <c r="AI1573" s="29"/>
      <c r="AJ1573" s="1"/>
      <c r="AK1573" s="29"/>
      <c r="AL1573" s="1"/>
      <c r="AM1573" s="29"/>
      <c r="AN1573" s="1"/>
      <c r="AO1573" s="29"/>
      <c r="AP1573" s="1">
        <v>38</v>
      </c>
      <c r="AQ1573" s="29" t="s">
        <v>97</v>
      </c>
      <c r="AR1573" s="1"/>
      <c r="AS1573" s="29"/>
      <c r="AT1573" s="1"/>
      <c r="AU1573" s="29"/>
      <c r="AV1573" s="1"/>
      <c r="AW1573" s="29"/>
      <c r="AX1573" s="1"/>
      <c r="AY1573" s="29"/>
      <c r="AZ1573" s="1"/>
      <c r="BA1573" s="29"/>
      <c r="BB1573" s="1"/>
      <c r="BC1573" s="29"/>
      <c r="BD1573" s="1"/>
      <c r="BE1573" s="29"/>
      <c r="BF1573" s="1"/>
      <c r="BG1573" s="29"/>
      <c r="BH1573" s="1"/>
      <c r="BI1573" s="29"/>
      <c r="BJ1573" s="1"/>
      <c r="BK1573" s="29"/>
      <c r="BL1573" s="1"/>
      <c r="BM1573" s="29"/>
      <c r="BN1573" s="1"/>
      <c r="BO1573" s="29"/>
      <c r="BP1573" s="1"/>
      <c r="BQ1573" s="29"/>
      <c r="BR1573" s="1"/>
      <c r="BS1573" s="29"/>
      <c r="BT1573" s="1"/>
      <c r="BU1573" s="1"/>
      <c r="BV1573" s="29"/>
      <c r="BW1573" s="1"/>
      <c r="BX1573" s="29"/>
      <c r="BY1573" s="33"/>
      <c r="BZ1573" s="29"/>
      <c r="CA1573" s="33"/>
      <c r="CB1573" s="29"/>
      <c r="CC1573" s="33"/>
    </row>
    <row r="1574" spans="1:81" s="60" customFormat="1" x14ac:dyDescent="0.35">
      <c r="A1574" s="33" t="s">
        <v>173</v>
      </c>
      <c r="B1574" s="33" t="s">
        <v>55</v>
      </c>
      <c r="C1574" s="33" t="s">
        <v>1138</v>
      </c>
      <c r="D1574" s="33" t="s">
        <v>1137</v>
      </c>
      <c r="E1574" s="33" t="s">
        <v>74</v>
      </c>
      <c r="F1574" s="1">
        <v>999917780</v>
      </c>
      <c r="G1574" s="1">
        <f>(K1574+P1574+J1574+M1574+O1574+Q1574)-H1574</f>
        <v>38</v>
      </c>
      <c r="H1574" s="33"/>
      <c r="I1574" s="30"/>
      <c r="J1574" s="1">
        <f>SUM(AR1574,BW1574,CA1574)</f>
        <v>0</v>
      </c>
      <c r="K1574" s="1">
        <f>SUM(AD1574,AF1574,AH1574,AJ1574,AN1574,AL1574,AP1574,AT1574,AV1574,AX1574,AZ1574,BD1574,BF1574,BH1574,BJ1574,BL1574,BN1574,BB1574)</f>
        <v>38</v>
      </c>
      <c r="L1574" s="1">
        <f>COUNT(AD1574,AF1574,AH1574,AJ1574,AL1574,AN1574,AP1574,AT1574,AV1574,AX1574,AZ1574,BB1574,BD1574,BF1574,BH1574,BJ1574,BL1574,BN1574)</f>
        <v>1</v>
      </c>
      <c r="M1574" s="1">
        <f>BP1574+BR1574</f>
        <v>0</v>
      </c>
      <c r="N1574" s="1"/>
      <c r="O1574" s="1">
        <f>BU1574</f>
        <v>0</v>
      </c>
      <c r="P1574" s="1">
        <f>AB1574+BY1574</f>
        <v>0</v>
      </c>
      <c r="Q1574" s="1">
        <f>BT1574+CC1574</f>
        <v>0</v>
      </c>
      <c r="R1574" s="70"/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0</v>
      </c>
      <c r="Y1574" s="1">
        <v>0</v>
      </c>
      <c r="Z1574" s="1">
        <v>0</v>
      </c>
      <c r="AA1574" s="70"/>
      <c r="AB1574" s="1"/>
      <c r="AC1574" s="29"/>
      <c r="AD1574" s="1"/>
      <c r="AE1574" s="29"/>
      <c r="AF1574" s="1"/>
      <c r="AG1574" s="29"/>
      <c r="AH1574" s="1"/>
      <c r="AI1574" s="29"/>
      <c r="AJ1574" s="1"/>
      <c r="AK1574" s="29"/>
      <c r="AL1574" s="1"/>
      <c r="AM1574" s="29"/>
      <c r="AN1574" s="1"/>
      <c r="AO1574" s="29"/>
      <c r="AP1574" s="1">
        <v>38</v>
      </c>
      <c r="AQ1574" s="29" t="s">
        <v>97</v>
      </c>
      <c r="AR1574" s="1"/>
      <c r="AS1574" s="29"/>
      <c r="AT1574" s="1"/>
      <c r="AU1574" s="29"/>
      <c r="AV1574" s="1"/>
      <c r="AW1574" s="29"/>
      <c r="AX1574" s="1"/>
      <c r="AY1574" s="29"/>
      <c r="AZ1574" s="1"/>
      <c r="BA1574" s="29"/>
      <c r="BB1574" s="1"/>
      <c r="BC1574" s="29"/>
      <c r="BD1574" s="1"/>
      <c r="BE1574" s="29"/>
      <c r="BF1574" s="1"/>
      <c r="BG1574" s="29"/>
      <c r="BH1574" s="1"/>
      <c r="BI1574" s="29"/>
      <c r="BJ1574" s="1"/>
      <c r="BK1574" s="29"/>
      <c r="BL1574" s="1"/>
      <c r="BM1574" s="29"/>
      <c r="BN1574" s="1"/>
      <c r="BO1574" s="29"/>
      <c r="BP1574" s="1"/>
      <c r="BQ1574" s="29"/>
      <c r="BR1574" s="1"/>
      <c r="BS1574" s="29"/>
      <c r="BT1574" s="1"/>
      <c r="BU1574" s="1"/>
      <c r="BV1574" s="29"/>
      <c r="BW1574" s="1"/>
      <c r="BX1574" s="29"/>
      <c r="BY1574" s="33"/>
      <c r="BZ1574" s="29"/>
      <c r="CA1574" s="33"/>
      <c r="CB1574" s="29"/>
      <c r="CC1574" s="33"/>
    </row>
    <row r="1575" spans="1:81" s="60" customFormat="1" x14ac:dyDescent="0.35">
      <c r="A1575" s="1" t="s">
        <v>173</v>
      </c>
      <c r="B1575" s="1" t="s">
        <v>55</v>
      </c>
      <c r="C1575" s="1" t="s">
        <v>423</v>
      </c>
      <c r="D1575" s="1" t="s">
        <v>424</v>
      </c>
      <c r="E1575" s="1" t="s">
        <v>74</v>
      </c>
      <c r="F1575" s="1">
        <v>999879172</v>
      </c>
      <c r="G1575" s="1">
        <f>(K1575+P1575+J1575+M1575+O1575+Q1575)-H1575</f>
        <v>38</v>
      </c>
      <c r="H1575" s="1"/>
      <c r="I1575" s="30"/>
      <c r="J1575" s="1">
        <f>SUM(AR1575,BW1575,CA1575)</f>
        <v>0</v>
      </c>
      <c r="K1575" s="1">
        <f>SUM(AD1575,AF1575,AH1575,AJ1575,AN1575,AL1575,AP1575,AT1575,AV1575,AX1575,AZ1575,BD1575,BF1575,BH1575,BJ1575,BL1575,BN1575,BB1575)</f>
        <v>0</v>
      </c>
      <c r="L1575" s="1">
        <f>COUNT(AD1575,AF1575,AH1575,AJ1575,AL1575,AN1575,AP1575,AT1575,AV1575,AX1575,AZ1575,BB1575,BD1575,BF1575,BH1575,BJ1575,BL1575,BN1575)</f>
        <v>0</v>
      </c>
      <c r="M1575" s="1">
        <f>BP1575+BR1575</f>
        <v>0</v>
      </c>
      <c r="N1575" s="1"/>
      <c r="O1575" s="1">
        <f>BU1575</f>
        <v>38</v>
      </c>
      <c r="P1575" s="1">
        <f>AB1575+BY1575</f>
        <v>0</v>
      </c>
      <c r="Q1575" s="1">
        <f>BT1575+CC1575</f>
        <v>0</v>
      </c>
      <c r="R1575" s="70"/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70"/>
      <c r="AB1575" s="1"/>
      <c r="AC1575" s="29"/>
      <c r="AD1575" s="1"/>
      <c r="AE1575" s="29"/>
      <c r="AF1575" s="1"/>
      <c r="AG1575" s="29"/>
      <c r="AH1575" s="1"/>
      <c r="AI1575" s="29"/>
      <c r="AJ1575" s="1"/>
      <c r="AK1575" s="29"/>
      <c r="AL1575" s="1"/>
      <c r="AM1575" s="30"/>
      <c r="AN1575" s="1"/>
      <c r="AO1575" s="29"/>
      <c r="AP1575" s="1"/>
      <c r="AQ1575" s="30"/>
      <c r="AR1575" s="1"/>
      <c r="AS1575" s="30"/>
      <c r="AT1575" s="1"/>
      <c r="AU1575" s="30"/>
      <c r="AV1575" s="1"/>
      <c r="AW1575" s="30"/>
      <c r="AX1575" s="1"/>
      <c r="AY1575" s="30"/>
      <c r="AZ1575" s="1"/>
      <c r="BA1575" s="30"/>
      <c r="BB1575" s="1"/>
      <c r="BC1575" s="29"/>
      <c r="BD1575" s="1"/>
      <c r="BE1575" s="30"/>
      <c r="BF1575" s="1"/>
      <c r="BG1575" s="30"/>
      <c r="BH1575" s="1"/>
      <c r="BI1575" s="30"/>
      <c r="BJ1575" s="1"/>
      <c r="BK1575" s="30"/>
      <c r="BL1575" s="1"/>
      <c r="BM1575" s="30"/>
      <c r="BN1575" s="1"/>
      <c r="BO1575" s="30"/>
      <c r="BP1575" s="1"/>
      <c r="BQ1575" s="29"/>
      <c r="BR1575" s="1"/>
      <c r="BS1575" s="29"/>
      <c r="BT1575" s="1"/>
      <c r="BU1575" s="1">
        <v>38</v>
      </c>
      <c r="BV1575" s="29" t="s">
        <v>175</v>
      </c>
      <c r="BW1575" s="1"/>
      <c r="BX1575" s="29"/>
      <c r="BY1575" s="33"/>
      <c r="BZ1575" s="29"/>
      <c r="CA1575" s="33"/>
      <c r="CB1575" s="29"/>
      <c r="CC1575" s="33"/>
    </row>
    <row r="1576" spans="1:81" s="60" customFormat="1" x14ac:dyDescent="0.35">
      <c r="A1576" s="38" t="s">
        <v>173</v>
      </c>
      <c r="B1576" s="38" t="s">
        <v>55</v>
      </c>
      <c r="C1576" s="38" t="s">
        <v>543</v>
      </c>
      <c r="D1576" s="38" t="s">
        <v>544</v>
      </c>
      <c r="E1576" s="38" t="s">
        <v>74</v>
      </c>
      <c r="F1576" s="38">
        <v>999891296</v>
      </c>
      <c r="G1576" s="1">
        <f>(K1576+P1576+J1576+M1576+O1576+Q1576)-H1576</f>
        <v>38</v>
      </c>
      <c r="H1576" s="1"/>
      <c r="I1576" s="30"/>
      <c r="J1576" s="1">
        <f>SUM(AR1576,BW1576,CA1576)</f>
        <v>0</v>
      </c>
      <c r="K1576" s="1">
        <f>SUM(AD1576,AF1576,AH1576,AJ1576,AN1576,AL1576,AP1576,AT1576,AV1576,AX1576,AZ1576,BD1576,BF1576,BH1576,BJ1576,BL1576,BN1576,BB1576)</f>
        <v>38</v>
      </c>
      <c r="L1576" s="1">
        <f>COUNT(AD1576,AF1576,AH1576,AJ1576,AL1576,AN1576,AP1576,AT1576,AV1576,AX1576,AZ1576,BB1576,BD1576,BF1576,BH1576,BJ1576,BL1576,BN1576)</f>
        <v>1</v>
      </c>
      <c r="M1576" s="1">
        <f>BP1576+BR1576</f>
        <v>0</v>
      </c>
      <c r="N1576" s="1"/>
      <c r="O1576" s="1">
        <f>BU1576</f>
        <v>0</v>
      </c>
      <c r="P1576" s="1">
        <f>AB1576+BY1576</f>
        <v>0</v>
      </c>
      <c r="Q1576" s="1">
        <f>BT1576+CC1576</f>
        <v>0</v>
      </c>
      <c r="R1576" s="70"/>
      <c r="S1576" s="1">
        <v>0</v>
      </c>
      <c r="T1576" s="1">
        <v>0</v>
      </c>
      <c r="U1576" s="1"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70"/>
      <c r="AB1576" s="1"/>
      <c r="AC1576" s="29"/>
      <c r="AD1576" s="1"/>
      <c r="AE1576" s="29"/>
      <c r="AF1576" s="1"/>
      <c r="AG1576" s="29"/>
      <c r="AH1576" s="1"/>
      <c r="AI1576" s="29"/>
      <c r="AJ1576" s="1">
        <v>38</v>
      </c>
      <c r="AK1576" s="29" t="s">
        <v>97</v>
      </c>
      <c r="AL1576" s="1"/>
      <c r="AM1576" s="29"/>
      <c r="AN1576" s="1"/>
      <c r="AO1576" s="29"/>
      <c r="AP1576" s="1"/>
      <c r="AQ1576" s="29"/>
      <c r="AR1576" s="1"/>
      <c r="AS1576" s="29"/>
      <c r="AT1576" s="1"/>
      <c r="AU1576" s="29"/>
      <c r="AV1576" s="1"/>
      <c r="AW1576" s="29"/>
      <c r="AX1576" s="1"/>
      <c r="AY1576" s="29"/>
      <c r="AZ1576" s="1"/>
      <c r="BA1576" s="29"/>
      <c r="BB1576" s="1"/>
      <c r="BC1576" s="29"/>
      <c r="BD1576" s="1"/>
      <c r="BE1576" s="29"/>
      <c r="BF1576" s="1"/>
      <c r="BG1576" s="29"/>
      <c r="BH1576" s="1"/>
      <c r="BI1576" s="29"/>
      <c r="BJ1576" s="1"/>
      <c r="BK1576" s="29"/>
      <c r="BL1576" s="1"/>
      <c r="BM1576" s="29"/>
      <c r="BN1576" s="1"/>
      <c r="BO1576" s="29"/>
      <c r="BP1576" s="1"/>
      <c r="BQ1576" s="29"/>
      <c r="BR1576" s="1"/>
      <c r="BS1576" s="29"/>
      <c r="BT1576" s="1"/>
      <c r="BU1576" s="1"/>
      <c r="BV1576" s="29"/>
      <c r="BW1576" s="1"/>
      <c r="BX1576" s="29"/>
      <c r="BY1576" s="33"/>
      <c r="BZ1576" s="29"/>
      <c r="CA1576" s="33"/>
      <c r="CB1576" s="29"/>
      <c r="CC1576" s="33"/>
    </row>
    <row r="1577" spans="1:81" s="60" customFormat="1" x14ac:dyDescent="0.35">
      <c r="A1577" s="33" t="s">
        <v>173</v>
      </c>
      <c r="B1577" s="33" t="s">
        <v>55</v>
      </c>
      <c r="C1577" s="33" t="s">
        <v>569</v>
      </c>
      <c r="D1577" s="33" t="s">
        <v>570</v>
      </c>
      <c r="E1577" s="33" t="s">
        <v>74</v>
      </c>
      <c r="F1577" s="33">
        <v>999893005</v>
      </c>
      <c r="G1577" s="1">
        <f>(K1577+P1577+J1577+M1577+O1577+Q1577)-H1577</f>
        <v>38</v>
      </c>
      <c r="H1577" s="1"/>
      <c r="I1577" s="30"/>
      <c r="J1577" s="1">
        <f>SUM(AR1577,BW1577,CA1577)</f>
        <v>0</v>
      </c>
      <c r="K1577" s="1">
        <f>SUM(AD1577,AF1577,AH1577,AJ1577,AN1577,AL1577,AP1577,AT1577,AV1577,AX1577,AZ1577,BD1577,BF1577,BH1577,BJ1577,BL1577,BN1577,BB1577)</f>
        <v>38</v>
      </c>
      <c r="L1577" s="1">
        <f>COUNT(AD1577,AF1577,AH1577,AJ1577,AL1577,AN1577,AP1577,AT1577,AV1577,AX1577,AZ1577,BB1577,BD1577,BF1577,BH1577,BJ1577,BL1577,BN1577)</f>
        <v>1</v>
      </c>
      <c r="M1577" s="1">
        <f>BP1577+BR1577</f>
        <v>0</v>
      </c>
      <c r="N1577" s="1"/>
      <c r="O1577" s="1">
        <f>BU1577</f>
        <v>0</v>
      </c>
      <c r="P1577" s="1">
        <f>AB1577+BY1577</f>
        <v>0</v>
      </c>
      <c r="Q1577" s="1">
        <f>BT1577+CC1577</f>
        <v>0</v>
      </c>
      <c r="R1577" s="70"/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70"/>
      <c r="AB1577" s="1"/>
      <c r="AC1577" s="29"/>
      <c r="AD1577" s="1"/>
      <c r="AE1577" s="29"/>
      <c r="AF1577" s="1"/>
      <c r="AG1577" s="29"/>
      <c r="AH1577" s="1"/>
      <c r="AI1577" s="29"/>
      <c r="AJ1577" s="1"/>
      <c r="AK1577" s="29"/>
      <c r="AL1577" s="1"/>
      <c r="AM1577" s="29"/>
      <c r="AN1577" s="1"/>
      <c r="AO1577" s="29"/>
      <c r="AP1577" s="1"/>
      <c r="AQ1577" s="29"/>
      <c r="AR1577" s="1"/>
      <c r="AS1577" s="29"/>
      <c r="AT1577" s="1"/>
      <c r="AU1577" s="29"/>
      <c r="AV1577" s="1"/>
      <c r="AW1577" s="29"/>
      <c r="AX1577" s="1"/>
      <c r="AY1577" s="29"/>
      <c r="AZ1577" s="1"/>
      <c r="BA1577" s="29"/>
      <c r="BB1577" s="1"/>
      <c r="BC1577" s="29"/>
      <c r="BD1577" s="1"/>
      <c r="BE1577" s="29"/>
      <c r="BF1577" s="1">
        <v>38</v>
      </c>
      <c r="BG1577" s="29" t="s">
        <v>97</v>
      </c>
      <c r="BH1577" s="1"/>
      <c r="BI1577" s="29"/>
      <c r="BJ1577" s="1"/>
      <c r="BK1577" s="29"/>
      <c r="BL1577" s="1"/>
      <c r="BM1577" s="29"/>
      <c r="BN1577" s="1"/>
      <c r="BO1577" s="29"/>
      <c r="BP1577" s="1"/>
      <c r="BQ1577" s="29"/>
      <c r="BR1577" s="1"/>
      <c r="BS1577" s="29"/>
      <c r="BT1577" s="1"/>
      <c r="BU1577" s="1"/>
      <c r="BV1577" s="29"/>
      <c r="BW1577" s="1"/>
      <c r="BX1577" s="29"/>
      <c r="BY1577" s="33"/>
      <c r="BZ1577" s="29"/>
      <c r="CA1577" s="33"/>
      <c r="CB1577" s="29"/>
      <c r="CC1577" s="33"/>
    </row>
    <row r="1578" spans="1:81" s="60" customFormat="1" x14ac:dyDescent="0.35">
      <c r="A1578" s="34" t="s">
        <v>173</v>
      </c>
      <c r="B1578" s="34" t="s">
        <v>55</v>
      </c>
      <c r="C1578" s="34" t="s">
        <v>626</v>
      </c>
      <c r="D1578" s="34" t="s">
        <v>627</v>
      </c>
      <c r="E1578" s="34" t="s">
        <v>74</v>
      </c>
      <c r="F1578" s="1">
        <v>999897724</v>
      </c>
      <c r="G1578" s="1">
        <f>(K1578+P1578+J1578+M1578+O1578+Q1578)-H1578</f>
        <v>38</v>
      </c>
      <c r="H1578" s="1"/>
      <c r="I1578" s="30"/>
      <c r="J1578" s="1">
        <f>SUM(AR1578,BW1578,CA1578)</f>
        <v>0</v>
      </c>
      <c r="K1578" s="1">
        <f>SUM(AD1578,AF1578,AH1578,AJ1578,AN1578,AL1578,AP1578,AT1578,AV1578,AX1578,AZ1578,BD1578,BF1578,BH1578,BJ1578,BL1578,BN1578,BB1578)</f>
        <v>38</v>
      </c>
      <c r="L1578" s="1">
        <f>COUNT(AD1578,AF1578,AH1578,AJ1578,AL1578,AN1578,AP1578,AT1578,AV1578,AX1578,AZ1578,BB1578,BD1578,BF1578,BH1578,BJ1578,BL1578,BN1578)</f>
        <v>1</v>
      </c>
      <c r="M1578" s="1">
        <f>BP1578+BR1578</f>
        <v>0</v>
      </c>
      <c r="N1578" s="1"/>
      <c r="O1578" s="1">
        <f>BU1578</f>
        <v>0</v>
      </c>
      <c r="P1578" s="1">
        <f>AB1578+BY1578</f>
        <v>0</v>
      </c>
      <c r="Q1578" s="1">
        <f>BT1578+CC1578</f>
        <v>0</v>
      </c>
      <c r="R1578" s="70"/>
      <c r="S1578" s="1">
        <v>0</v>
      </c>
      <c r="T1578" s="1">
        <v>0</v>
      </c>
      <c r="U1578" s="1">
        <v>0</v>
      </c>
      <c r="V1578" s="1">
        <v>0</v>
      </c>
      <c r="W1578" s="1">
        <v>0</v>
      </c>
      <c r="X1578" s="1">
        <v>0</v>
      </c>
      <c r="Y1578" s="1">
        <v>0</v>
      </c>
      <c r="Z1578" s="1">
        <v>0</v>
      </c>
      <c r="AA1578" s="70"/>
      <c r="AB1578" s="1"/>
      <c r="AC1578" s="29"/>
      <c r="AD1578" s="1"/>
      <c r="AE1578" s="29"/>
      <c r="AF1578" s="1"/>
      <c r="AG1578" s="29"/>
      <c r="AH1578" s="1"/>
      <c r="AI1578" s="29"/>
      <c r="AJ1578" s="1"/>
      <c r="AK1578" s="29"/>
      <c r="AL1578" s="1"/>
      <c r="AM1578" s="29"/>
      <c r="AN1578" s="1"/>
      <c r="AO1578" s="29"/>
      <c r="AP1578" s="1"/>
      <c r="AQ1578" s="29"/>
      <c r="AR1578" s="1"/>
      <c r="AS1578" s="29"/>
      <c r="AT1578" s="1"/>
      <c r="AU1578" s="29"/>
      <c r="AV1578" s="1"/>
      <c r="AW1578" s="29"/>
      <c r="AX1578" s="1"/>
      <c r="AY1578" s="29"/>
      <c r="AZ1578" s="1"/>
      <c r="BA1578" s="30"/>
      <c r="BB1578" s="1">
        <v>38</v>
      </c>
      <c r="BC1578" s="29"/>
      <c r="BD1578" s="1"/>
      <c r="BE1578" s="30"/>
      <c r="BF1578" s="1"/>
      <c r="BG1578" s="29"/>
      <c r="BH1578" s="1"/>
      <c r="BI1578" s="29"/>
      <c r="BJ1578" s="1"/>
      <c r="BK1578" s="29"/>
      <c r="BL1578" s="1"/>
      <c r="BM1578" s="29"/>
      <c r="BN1578" s="1"/>
      <c r="BO1578" s="29"/>
      <c r="BP1578" s="1"/>
      <c r="BQ1578" s="29"/>
      <c r="BR1578" s="1"/>
      <c r="BS1578" s="29"/>
      <c r="BT1578" s="1"/>
      <c r="BU1578" s="1"/>
      <c r="BV1578" s="29"/>
      <c r="BW1578" s="1"/>
      <c r="BX1578" s="29"/>
      <c r="BY1578" s="33"/>
      <c r="BZ1578" s="29"/>
      <c r="CA1578" s="33"/>
      <c r="CB1578" s="29"/>
      <c r="CC1578" s="33"/>
    </row>
    <row r="1579" spans="1:81" s="60" customFormat="1" x14ac:dyDescent="0.35">
      <c r="A1579" s="33" t="s">
        <v>173</v>
      </c>
      <c r="B1579" s="33" t="s">
        <v>55</v>
      </c>
      <c r="C1579" s="33" t="s">
        <v>659</v>
      </c>
      <c r="D1579" s="33" t="s">
        <v>660</v>
      </c>
      <c r="E1579" s="33" t="s">
        <v>74</v>
      </c>
      <c r="F1579" s="33">
        <v>999899629</v>
      </c>
      <c r="G1579" s="1">
        <f>(K1579+P1579+J1579+M1579+O1579+Q1579)-H1579</f>
        <v>38</v>
      </c>
      <c r="H1579" s="1"/>
      <c r="I1579" s="30"/>
      <c r="J1579" s="1">
        <f>SUM(AR1579,BW1579,CA1579)</f>
        <v>0</v>
      </c>
      <c r="K1579" s="1">
        <f>SUM(AD1579,AF1579,AH1579,AJ1579,AN1579,AL1579,AP1579,AT1579,AV1579,AX1579,AZ1579,BD1579,BF1579,BH1579,BJ1579,BL1579,BN1579,BB1579)</f>
        <v>38</v>
      </c>
      <c r="L1579" s="1">
        <f>COUNT(AD1579,AF1579,AH1579,AJ1579,AL1579,AN1579,AP1579,AT1579,AV1579,AX1579,AZ1579,BB1579,BD1579,BF1579,BH1579,BJ1579,BL1579,BN1579)</f>
        <v>1</v>
      </c>
      <c r="M1579" s="1">
        <f>BP1579+BR1579</f>
        <v>0</v>
      </c>
      <c r="N1579" s="1"/>
      <c r="O1579" s="1">
        <f>BU1579</f>
        <v>0</v>
      </c>
      <c r="P1579" s="1">
        <f>AB1579+BY1579</f>
        <v>0</v>
      </c>
      <c r="Q1579" s="1">
        <f>BT1579+CC1579</f>
        <v>0</v>
      </c>
      <c r="R1579" s="70"/>
      <c r="S1579" s="1">
        <v>0</v>
      </c>
      <c r="T1579" s="1">
        <v>0</v>
      </c>
      <c r="U1579" s="1">
        <v>0</v>
      </c>
      <c r="V1579" s="1">
        <v>0</v>
      </c>
      <c r="W1579" s="1">
        <v>0</v>
      </c>
      <c r="X1579" s="1">
        <v>0</v>
      </c>
      <c r="Y1579" s="1">
        <v>0</v>
      </c>
      <c r="Z1579" s="1">
        <v>0</v>
      </c>
      <c r="AA1579" s="70"/>
      <c r="AB1579" s="1"/>
      <c r="AC1579" s="29"/>
      <c r="AD1579" s="1"/>
      <c r="AE1579" s="29"/>
      <c r="AF1579" s="1"/>
      <c r="AG1579" s="29"/>
      <c r="AH1579" s="1"/>
      <c r="AI1579" s="29"/>
      <c r="AJ1579" s="1"/>
      <c r="AK1579" s="29"/>
      <c r="AL1579" s="1"/>
      <c r="AM1579" s="29"/>
      <c r="AN1579" s="1"/>
      <c r="AO1579" s="29"/>
      <c r="AP1579" s="1"/>
      <c r="AQ1579" s="29"/>
      <c r="AR1579" s="1"/>
      <c r="AS1579" s="29"/>
      <c r="AT1579" s="1"/>
      <c r="AU1579" s="29"/>
      <c r="AV1579" s="1"/>
      <c r="AW1579" s="29"/>
      <c r="AX1579" s="1"/>
      <c r="AY1579" s="29"/>
      <c r="AZ1579" s="1"/>
      <c r="BA1579" s="29"/>
      <c r="BB1579" s="1"/>
      <c r="BC1579" s="29"/>
      <c r="BD1579" s="1"/>
      <c r="BE1579" s="29"/>
      <c r="BF1579" s="1">
        <v>38</v>
      </c>
      <c r="BG1579" s="29" t="s">
        <v>97</v>
      </c>
      <c r="BH1579" s="1"/>
      <c r="BI1579" s="29"/>
      <c r="BJ1579" s="1"/>
      <c r="BK1579" s="29"/>
      <c r="BL1579" s="1"/>
      <c r="BM1579" s="29"/>
      <c r="BN1579" s="1"/>
      <c r="BO1579" s="29"/>
      <c r="BP1579" s="1"/>
      <c r="BQ1579" s="29"/>
      <c r="BR1579" s="1"/>
      <c r="BS1579" s="29"/>
      <c r="BT1579" s="1"/>
      <c r="BU1579" s="1"/>
      <c r="BV1579" s="29"/>
      <c r="BW1579" s="1"/>
      <c r="BX1579" s="29"/>
      <c r="BY1579" s="33"/>
      <c r="BZ1579" s="29"/>
      <c r="CA1579" s="33"/>
      <c r="CB1579" s="29"/>
      <c r="CC1579" s="33"/>
    </row>
    <row r="1580" spans="1:81" s="60" customFormat="1" x14ac:dyDescent="0.35">
      <c r="A1580" s="1" t="s">
        <v>173</v>
      </c>
      <c r="B1580" s="1" t="s">
        <v>55</v>
      </c>
      <c r="C1580" s="1" t="s">
        <v>685</v>
      </c>
      <c r="D1580" s="1" t="s">
        <v>686</v>
      </c>
      <c r="E1580" s="1" t="s">
        <v>74</v>
      </c>
      <c r="F1580" s="1">
        <v>999902889</v>
      </c>
      <c r="G1580" s="1">
        <f>(K1580+P1580+J1580+M1580+O1580+Q1580)-H1580</f>
        <v>38</v>
      </c>
      <c r="H1580" s="1"/>
      <c r="I1580" s="30"/>
      <c r="J1580" s="1">
        <f>SUM(AR1580,BW1580,CA1580)</f>
        <v>0</v>
      </c>
      <c r="K1580" s="1">
        <f>SUM(AD1580,AF1580,AH1580,AJ1580,AN1580,AL1580,AP1580,AT1580,AV1580,AX1580,AZ1580,BD1580,BF1580,BH1580,BJ1580,BL1580,BN1580,BB1580)</f>
        <v>0</v>
      </c>
      <c r="L1580" s="1">
        <f>COUNT(AD1580,AF1580,AH1580,AJ1580,AL1580,AN1580,AP1580,AT1580,AV1580,AX1580,AZ1580,BB1580,BD1580,BF1580,BH1580,BJ1580,BL1580,BN1580)</f>
        <v>0</v>
      </c>
      <c r="M1580" s="1">
        <f>BP1580+BR1580</f>
        <v>0</v>
      </c>
      <c r="N1580" s="1"/>
      <c r="O1580" s="1">
        <f>BU1580</f>
        <v>38</v>
      </c>
      <c r="P1580" s="1">
        <f>AB1580+BY1580</f>
        <v>0</v>
      </c>
      <c r="Q1580" s="1">
        <f>BT1580+CC1580</f>
        <v>0</v>
      </c>
      <c r="R1580" s="70"/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70"/>
      <c r="AB1580" s="1"/>
      <c r="AC1580" s="29"/>
      <c r="AD1580" s="1"/>
      <c r="AE1580" s="29"/>
      <c r="AF1580" s="1"/>
      <c r="AG1580" s="29"/>
      <c r="AH1580" s="1"/>
      <c r="AI1580" s="29"/>
      <c r="AJ1580" s="1"/>
      <c r="AK1580" s="29"/>
      <c r="AL1580" s="1"/>
      <c r="AM1580" s="30"/>
      <c r="AN1580" s="1"/>
      <c r="AO1580" s="29"/>
      <c r="AP1580" s="1"/>
      <c r="AQ1580" s="30"/>
      <c r="AR1580" s="1"/>
      <c r="AS1580" s="30"/>
      <c r="AT1580" s="1"/>
      <c r="AU1580" s="30"/>
      <c r="AV1580" s="1"/>
      <c r="AW1580" s="30"/>
      <c r="AX1580" s="1"/>
      <c r="AY1580" s="30"/>
      <c r="AZ1580" s="1"/>
      <c r="BA1580" s="30"/>
      <c r="BB1580" s="1"/>
      <c r="BC1580" s="29"/>
      <c r="BD1580" s="1"/>
      <c r="BE1580" s="30"/>
      <c r="BF1580" s="1"/>
      <c r="BG1580" s="30"/>
      <c r="BH1580" s="1"/>
      <c r="BI1580" s="30"/>
      <c r="BJ1580" s="1"/>
      <c r="BK1580" s="30"/>
      <c r="BL1580" s="1"/>
      <c r="BM1580" s="30"/>
      <c r="BN1580" s="1"/>
      <c r="BO1580" s="30"/>
      <c r="BP1580" s="1"/>
      <c r="BQ1580" s="29"/>
      <c r="BR1580" s="1"/>
      <c r="BS1580" s="29"/>
      <c r="BT1580" s="1"/>
      <c r="BU1580" s="1">
        <v>38</v>
      </c>
      <c r="BV1580" s="29" t="s">
        <v>175</v>
      </c>
      <c r="BW1580" s="1"/>
      <c r="BX1580" s="29"/>
      <c r="BY1580" s="33"/>
      <c r="BZ1580" s="29"/>
      <c r="CA1580" s="33"/>
      <c r="CB1580" s="29"/>
      <c r="CC1580" s="33"/>
    </row>
    <row r="1581" spans="1:81" s="60" customFormat="1" x14ac:dyDescent="0.35">
      <c r="A1581" s="34" t="s">
        <v>173</v>
      </c>
      <c r="B1581" s="34" t="s">
        <v>55</v>
      </c>
      <c r="C1581" s="34" t="s">
        <v>796</v>
      </c>
      <c r="D1581" s="34" t="s">
        <v>797</v>
      </c>
      <c r="E1581" s="34" t="s">
        <v>74</v>
      </c>
      <c r="F1581" s="1">
        <v>999908802</v>
      </c>
      <c r="G1581" s="1">
        <f>(K1581+P1581+J1581+M1581+O1581+Q1581)-H1581</f>
        <v>38</v>
      </c>
      <c r="H1581" s="1"/>
      <c r="I1581" s="30"/>
      <c r="J1581" s="1">
        <f>SUM(AR1581,BW1581,CA1581)</f>
        <v>0</v>
      </c>
      <c r="K1581" s="1">
        <f>SUM(AD1581,AF1581,AH1581,AJ1581,AN1581,AL1581,AP1581,AT1581,AV1581,AX1581,AZ1581,BD1581,BF1581,BH1581,BJ1581,BL1581,BN1581,BB1581)</f>
        <v>38</v>
      </c>
      <c r="L1581" s="1">
        <f>COUNT(AD1581,AF1581,AH1581,AJ1581,AL1581,AN1581,AP1581,AT1581,AV1581,AX1581,AZ1581,BB1581,BD1581,BF1581,BH1581,BJ1581,BL1581,BN1581)</f>
        <v>1</v>
      </c>
      <c r="M1581" s="1">
        <f>BP1581+BR1581</f>
        <v>0</v>
      </c>
      <c r="N1581" s="1"/>
      <c r="O1581" s="1">
        <f>BU1581</f>
        <v>0</v>
      </c>
      <c r="P1581" s="1">
        <f>AB1581+BY1581</f>
        <v>0</v>
      </c>
      <c r="Q1581" s="1">
        <f>BT1581+CC1581</f>
        <v>0</v>
      </c>
      <c r="R1581" s="70"/>
      <c r="S1581" s="1">
        <v>0</v>
      </c>
      <c r="T1581" s="1">
        <v>0</v>
      </c>
      <c r="U1581" s="1">
        <v>0</v>
      </c>
      <c r="V1581" s="1">
        <v>0</v>
      </c>
      <c r="W1581" s="1">
        <v>0</v>
      </c>
      <c r="X1581" s="1">
        <v>0</v>
      </c>
      <c r="Y1581" s="1">
        <v>0</v>
      </c>
      <c r="Z1581" s="1">
        <v>0</v>
      </c>
      <c r="AA1581" s="70"/>
      <c r="AB1581" s="1"/>
      <c r="AC1581" s="29"/>
      <c r="AD1581" s="1"/>
      <c r="AE1581" s="29"/>
      <c r="AF1581" s="1"/>
      <c r="AG1581" s="29"/>
      <c r="AH1581" s="1"/>
      <c r="AI1581" s="29"/>
      <c r="AJ1581" s="1"/>
      <c r="AK1581" s="29"/>
      <c r="AL1581" s="1"/>
      <c r="AM1581" s="29"/>
      <c r="AN1581" s="1"/>
      <c r="AO1581" s="29"/>
      <c r="AP1581" s="1"/>
      <c r="AQ1581" s="29"/>
      <c r="AR1581" s="1"/>
      <c r="AS1581" s="29"/>
      <c r="AT1581" s="1"/>
      <c r="AU1581" s="29"/>
      <c r="AV1581" s="1"/>
      <c r="AW1581" s="29"/>
      <c r="AX1581" s="1"/>
      <c r="AY1581" s="29"/>
      <c r="AZ1581" s="1"/>
      <c r="BA1581" s="30"/>
      <c r="BB1581" s="1">
        <v>38</v>
      </c>
      <c r="BC1581" s="29"/>
      <c r="BD1581" s="1"/>
      <c r="BE1581" s="30"/>
      <c r="BF1581" s="1"/>
      <c r="BG1581" s="29"/>
      <c r="BH1581" s="1"/>
      <c r="BI1581" s="29"/>
      <c r="BJ1581" s="1"/>
      <c r="BK1581" s="29"/>
      <c r="BL1581" s="1"/>
      <c r="BM1581" s="29"/>
      <c r="BN1581" s="1"/>
      <c r="BO1581" s="29"/>
      <c r="BP1581" s="1"/>
      <c r="BQ1581" s="29"/>
      <c r="BR1581" s="1"/>
      <c r="BS1581" s="29"/>
      <c r="BT1581" s="1"/>
      <c r="BU1581" s="1"/>
      <c r="BV1581" s="29"/>
      <c r="BW1581" s="1"/>
      <c r="BX1581" s="29"/>
      <c r="BY1581" s="33"/>
      <c r="BZ1581" s="29"/>
      <c r="CA1581" s="33"/>
      <c r="CB1581" s="29"/>
      <c r="CC1581" s="33"/>
    </row>
    <row r="1582" spans="1:81" s="60" customFormat="1" x14ac:dyDescent="0.35">
      <c r="A1582" s="38" t="s">
        <v>173</v>
      </c>
      <c r="B1582" s="38" t="s">
        <v>55</v>
      </c>
      <c r="C1582" s="38" t="s">
        <v>1438</v>
      </c>
      <c r="D1582" s="38" t="s">
        <v>1321</v>
      </c>
      <c r="E1582" s="38" t="s">
        <v>74</v>
      </c>
      <c r="F1582" s="38">
        <v>999919950</v>
      </c>
      <c r="G1582" s="1">
        <f>(K1582+P1582+J1582+M1582+O1582+Q1582)-H1582</f>
        <v>38</v>
      </c>
      <c r="H1582" s="1"/>
      <c r="I1582" s="30"/>
      <c r="J1582" s="1">
        <f>SUM(AR1582,BW1582,CA1582)</f>
        <v>0</v>
      </c>
      <c r="K1582" s="1">
        <f>SUM(AD1582,AF1582,AH1582,AJ1582,AN1582,AL1582,AP1582,AT1582,AV1582,AX1582,AZ1582,BD1582,BF1582,BH1582,BJ1582,BL1582,BN1582,BB1582)</f>
        <v>38</v>
      </c>
      <c r="L1582" s="1">
        <f>COUNT(AD1582,AF1582,AH1582,AJ1582,AL1582,AN1582,AP1582,AT1582,AV1582,AX1582,AZ1582,BB1582,BD1582,BF1582,BH1582,BJ1582,BL1582,BN1582)</f>
        <v>1</v>
      </c>
      <c r="M1582" s="1">
        <f>BP1582+BR1582</f>
        <v>0</v>
      </c>
      <c r="N1582" s="1"/>
      <c r="O1582" s="1">
        <f>BU1582</f>
        <v>0</v>
      </c>
      <c r="P1582" s="1">
        <f>AB1582+BY1582</f>
        <v>0</v>
      </c>
      <c r="Q1582" s="1">
        <f>BT1582+CC1582</f>
        <v>0</v>
      </c>
      <c r="R1582" s="70"/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0</v>
      </c>
      <c r="AA1582" s="70"/>
      <c r="AB1582" s="1"/>
      <c r="AC1582" s="29"/>
      <c r="AD1582" s="1"/>
      <c r="AE1582" s="29"/>
      <c r="AF1582" s="1"/>
      <c r="AG1582" s="29"/>
      <c r="AH1582" s="1"/>
      <c r="AI1582" s="29"/>
      <c r="AJ1582" s="1">
        <v>38</v>
      </c>
      <c r="AK1582" s="29" t="s">
        <v>97</v>
      </c>
      <c r="AL1582" s="1"/>
      <c r="AM1582" s="29"/>
      <c r="AN1582" s="1"/>
      <c r="AO1582" s="29"/>
      <c r="AP1582" s="1"/>
      <c r="AQ1582" s="29"/>
      <c r="AR1582" s="1"/>
      <c r="AS1582" s="29"/>
      <c r="AT1582" s="1"/>
      <c r="AU1582" s="29"/>
      <c r="AV1582" s="1"/>
      <c r="AW1582" s="29"/>
      <c r="AX1582" s="1"/>
      <c r="AY1582" s="29"/>
      <c r="AZ1582" s="1"/>
      <c r="BA1582" s="29"/>
      <c r="BB1582" s="1"/>
      <c r="BC1582" s="29"/>
      <c r="BD1582" s="1"/>
      <c r="BE1582" s="29"/>
      <c r="BF1582" s="1"/>
      <c r="BG1582" s="29"/>
      <c r="BH1582" s="1"/>
      <c r="BI1582" s="29"/>
      <c r="BJ1582" s="1"/>
      <c r="BK1582" s="29"/>
      <c r="BL1582" s="1"/>
      <c r="BM1582" s="29"/>
      <c r="BN1582" s="1"/>
      <c r="BO1582" s="29"/>
      <c r="BP1582" s="1"/>
      <c r="BQ1582" s="29"/>
      <c r="BR1582" s="1"/>
      <c r="BS1582" s="29"/>
      <c r="BT1582" s="1"/>
      <c r="BU1582" s="1"/>
      <c r="BV1582" s="29"/>
      <c r="BW1582" s="1"/>
      <c r="BX1582" s="29"/>
      <c r="BY1582" s="33"/>
      <c r="BZ1582" s="29"/>
      <c r="CA1582" s="33"/>
      <c r="CB1582" s="29"/>
      <c r="CC1582" s="33"/>
    </row>
    <row r="1583" spans="1:81" s="60" customFormat="1" x14ac:dyDescent="0.35">
      <c r="A1583" s="33" t="s">
        <v>173</v>
      </c>
      <c r="B1583" s="1" t="s">
        <v>55</v>
      </c>
      <c r="C1583" s="1" t="s">
        <v>1457</v>
      </c>
      <c r="D1583" s="1" t="s">
        <v>303</v>
      </c>
      <c r="E1583" s="1" t="s">
        <v>74</v>
      </c>
      <c r="F1583" s="1">
        <v>999920236</v>
      </c>
      <c r="G1583" s="1">
        <f>(K1583+P1583+J1583+M1583+O1583+Q1583)-H1583</f>
        <v>38</v>
      </c>
      <c r="H1583" s="33"/>
      <c r="I1583" s="30"/>
      <c r="J1583" s="1">
        <f>SUM(AR1583,BW1583,CA1583)</f>
        <v>0</v>
      </c>
      <c r="K1583" s="1">
        <f>SUM(AD1583,AF1583,AH1583,AJ1583,AN1583,AL1583,AP1583,AT1583,AV1583,AX1583,AZ1583,BD1583,BF1583,BH1583,BJ1583,BL1583,BN1583,BB1583)</f>
        <v>38</v>
      </c>
      <c r="L1583" s="1">
        <f>COUNT(AD1583,AF1583,AH1583,AJ1583,AL1583,AN1583,AP1583,AT1583,AV1583,AX1583,AZ1583,BB1583,BD1583,BF1583,BH1583,BJ1583,BL1583,BN1583)</f>
        <v>1</v>
      </c>
      <c r="M1583" s="1">
        <f>BP1583+BR1583</f>
        <v>0</v>
      </c>
      <c r="N1583" s="1"/>
      <c r="O1583" s="1">
        <f>BU1583</f>
        <v>0</v>
      </c>
      <c r="P1583" s="1">
        <f>AB1583+BY1583</f>
        <v>0</v>
      </c>
      <c r="Q1583" s="1">
        <f>BT1583+CC1583</f>
        <v>0</v>
      </c>
      <c r="R1583" s="70"/>
      <c r="S1583" s="1">
        <v>0</v>
      </c>
      <c r="T1583" s="1">
        <v>0</v>
      </c>
      <c r="U1583" s="1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70"/>
      <c r="AB1583" s="1"/>
      <c r="AC1583" s="29"/>
      <c r="AD1583" s="1"/>
      <c r="AE1583" s="29"/>
      <c r="AF1583" s="1"/>
      <c r="AG1583" s="29"/>
      <c r="AH1583" s="1"/>
      <c r="AI1583" s="29"/>
      <c r="AJ1583" s="1"/>
      <c r="AK1583" s="29"/>
      <c r="AL1583" s="1"/>
      <c r="AM1583" s="29"/>
      <c r="AN1583" s="1"/>
      <c r="AO1583" s="29"/>
      <c r="AP1583" s="1">
        <v>38</v>
      </c>
      <c r="AQ1583" s="29" t="s">
        <v>97</v>
      </c>
      <c r="AR1583" s="1"/>
      <c r="AS1583" s="29"/>
      <c r="AT1583" s="1"/>
      <c r="AU1583" s="29"/>
      <c r="AV1583" s="1"/>
      <c r="AW1583" s="29"/>
      <c r="AX1583" s="1"/>
      <c r="AY1583" s="29"/>
      <c r="AZ1583" s="1"/>
      <c r="BA1583" s="29"/>
      <c r="BB1583" s="1"/>
      <c r="BC1583" s="29"/>
      <c r="BD1583" s="1"/>
      <c r="BE1583" s="29"/>
      <c r="BF1583" s="1"/>
      <c r="BG1583" s="29"/>
      <c r="BH1583" s="1"/>
      <c r="BI1583" s="29"/>
      <c r="BJ1583" s="1"/>
      <c r="BK1583" s="29"/>
      <c r="BL1583" s="1"/>
      <c r="BM1583" s="29"/>
      <c r="BN1583" s="1"/>
      <c r="BO1583" s="29"/>
      <c r="BP1583" s="1"/>
      <c r="BQ1583" s="29"/>
      <c r="BR1583" s="1"/>
      <c r="BS1583" s="29"/>
      <c r="BT1583" s="1"/>
      <c r="BU1583" s="1"/>
      <c r="BV1583" s="29"/>
      <c r="BW1583" s="1"/>
      <c r="BX1583" s="29"/>
      <c r="BY1583" s="33"/>
      <c r="BZ1583" s="29"/>
      <c r="CA1583" s="33"/>
      <c r="CB1583" s="29"/>
      <c r="CC1583" s="33"/>
    </row>
    <row r="1584" spans="1:81" s="60" customFormat="1" x14ac:dyDescent="0.35">
      <c r="A1584" s="33" t="s">
        <v>173</v>
      </c>
      <c r="B1584" s="33" t="s">
        <v>55</v>
      </c>
      <c r="C1584" s="33" t="s">
        <v>790</v>
      </c>
      <c r="D1584" s="33" t="s">
        <v>2017</v>
      </c>
      <c r="E1584" s="33" t="s">
        <v>74</v>
      </c>
      <c r="F1584" s="33">
        <v>999923326</v>
      </c>
      <c r="G1584" s="1">
        <f>(K1584+P1584+J1584+M1584+O1584+Q1584)-H1584</f>
        <v>38</v>
      </c>
      <c r="H1584" s="1"/>
      <c r="I1584" s="30"/>
      <c r="J1584" s="1">
        <f>SUM(AR1584,BW1584,CA1584)</f>
        <v>0</v>
      </c>
      <c r="K1584" s="1">
        <f>SUM(AD1584,AF1584,AH1584,AJ1584,AN1584,AL1584,AP1584,AT1584,AV1584,AX1584,AZ1584,BD1584,BF1584,BH1584,BJ1584,BL1584,BN1584,BB1584)</f>
        <v>38</v>
      </c>
      <c r="L1584" s="1">
        <f>COUNT(AD1584,AF1584,AH1584,AJ1584,AL1584,AN1584,AP1584,AT1584,AV1584,AX1584,AZ1584,BB1584,BD1584,BF1584,BH1584,BJ1584,BL1584,BN1584)</f>
        <v>1</v>
      </c>
      <c r="M1584" s="1">
        <f>BP1584+BR1584</f>
        <v>0</v>
      </c>
      <c r="N1584" s="1"/>
      <c r="O1584" s="1">
        <f>BU1584</f>
        <v>0</v>
      </c>
      <c r="P1584" s="1">
        <f>AB1584+BY1584</f>
        <v>0</v>
      </c>
      <c r="Q1584" s="1">
        <f>BT1584+CC1584</f>
        <v>0</v>
      </c>
      <c r="R1584" s="70"/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0</v>
      </c>
      <c r="Z1584" s="1">
        <v>0</v>
      </c>
      <c r="AA1584" s="70"/>
      <c r="AB1584" s="1"/>
      <c r="AC1584" s="29"/>
      <c r="AD1584" s="1"/>
      <c r="AE1584" s="29"/>
      <c r="AF1584" s="1"/>
      <c r="AG1584" s="29"/>
      <c r="AH1584" s="1"/>
      <c r="AI1584" s="29"/>
      <c r="AJ1584" s="1"/>
      <c r="AK1584" s="29"/>
      <c r="AL1584" s="1"/>
      <c r="AM1584" s="29"/>
      <c r="AN1584" s="1"/>
      <c r="AO1584" s="29"/>
      <c r="AP1584" s="1"/>
      <c r="AQ1584" s="29"/>
      <c r="AR1584" s="1"/>
      <c r="AS1584" s="29"/>
      <c r="AT1584" s="1"/>
      <c r="AU1584" s="29"/>
      <c r="AV1584" s="1"/>
      <c r="AW1584" s="29"/>
      <c r="AX1584" s="1"/>
      <c r="AY1584" s="29"/>
      <c r="AZ1584" s="1"/>
      <c r="BA1584" s="29"/>
      <c r="BB1584" s="1"/>
      <c r="BC1584" s="29"/>
      <c r="BD1584" s="1"/>
      <c r="BE1584" s="29"/>
      <c r="BF1584" s="1">
        <v>38</v>
      </c>
      <c r="BG1584" s="29" t="s">
        <v>97</v>
      </c>
      <c r="BH1584" s="1"/>
      <c r="BI1584" s="29"/>
      <c r="BJ1584" s="1"/>
      <c r="BK1584" s="29"/>
      <c r="BL1584" s="1"/>
      <c r="BM1584" s="29"/>
      <c r="BN1584" s="1"/>
      <c r="BO1584" s="29"/>
      <c r="BP1584" s="1"/>
      <c r="BQ1584" s="29"/>
      <c r="BR1584" s="1"/>
      <c r="BS1584" s="29"/>
      <c r="BT1584" s="1"/>
      <c r="BU1584" s="1"/>
      <c r="BV1584" s="29"/>
      <c r="BW1584" s="1"/>
      <c r="BX1584" s="29"/>
      <c r="BY1584" s="33"/>
      <c r="BZ1584" s="29"/>
      <c r="CA1584" s="33"/>
      <c r="CB1584" s="29"/>
      <c r="CC1584" s="33"/>
    </row>
    <row r="1585" spans="1:81" s="60" customFormat="1" x14ac:dyDescent="0.35">
      <c r="A1585" s="1" t="s">
        <v>173</v>
      </c>
      <c r="B1585" s="1" t="s">
        <v>55</v>
      </c>
      <c r="C1585" s="1" t="s">
        <v>2249</v>
      </c>
      <c r="D1585" s="1" t="s">
        <v>2250</v>
      </c>
      <c r="E1585" s="1" t="s">
        <v>74</v>
      </c>
      <c r="F1585" s="1">
        <v>999924631</v>
      </c>
      <c r="G1585" s="1">
        <f>(K1585+P1585+J1585+M1585+O1585+Q1585)-H1585</f>
        <v>38</v>
      </c>
      <c r="H1585" s="1"/>
      <c r="I1585" s="30"/>
      <c r="J1585" s="1">
        <f>SUM(AR1585,BW1585,CA1585)</f>
        <v>0</v>
      </c>
      <c r="K1585" s="1">
        <f>SUM(AD1585,AF1585,AH1585,AJ1585,AN1585,AL1585,AP1585,AT1585,AV1585,AX1585,AZ1585,BD1585,BF1585,BH1585,BJ1585,BL1585,BN1585,BB1585)</f>
        <v>38</v>
      </c>
      <c r="L1585" s="1">
        <f>COUNT(AD1585,AF1585,AH1585,AJ1585,AL1585,AN1585,AP1585,AT1585,AV1585,AX1585,AZ1585,BB1585,BD1585,BF1585,BH1585,BJ1585,BL1585,BN1585)</f>
        <v>1</v>
      </c>
      <c r="M1585" s="1">
        <f>BP1585+BR1585</f>
        <v>0</v>
      </c>
      <c r="N1585" s="1"/>
      <c r="O1585" s="1">
        <f>BU1585</f>
        <v>0</v>
      </c>
      <c r="P1585" s="1">
        <f>AB1585+BY1585</f>
        <v>0</v>
      </c>
      <c r="Q1585" s="1">
        <f>BT1585+CC1585</f>
        <v>0</v>
      </c>
      <c r="R1585" s="70"/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70"/>
      <c r="AB1585" s="1"/>
      <c r="AC1585" s="29"/>
      <c r="AD1585" s="1"/>
      <c r="AE1585" s="29"/>
      <c r="AF1585" s="1"/>
      <c r="AG1585" s="29"/>
      <c r="AH1585" s="1"/>
      <c r="AI1585" s="29"/>
      <c r="AJ1585" s="1"/>
      <c r="AK1585" s="29"/>
      <c r="AL1585" s="1"/>
      <c r="AM1585" s="29"/>
      <c r="AN1585" s="1"/>
      <c r="AO1585" s="29"/>
      <c r="AP1585" s="1"/>
      <c r="AQ1585" s="29"/>
      <c r="AR1585" s="1"/>
      <c r="AS1585" s="29"/>
      <c r="AT1585" s="1"/>
      <c r="AU1585" s="29"/>
      <c r="AV1585" s="1"/>
      <c r="AW1585" s="29"/>
      <c r="AX1585" s="1">
        <v>38</v>
      </c>
      <c r="AY1585" s="29" t="s">
        <v>97</v>
      </c>
      <c r="AZ1585" s="1"/>
      <c r="BA1585" s="29"/>
      <c r="BB1585" s="1"/>
      <c r="BC1585" s="29"/>
      <c r="BD1585" s="1"/>
      <c r="BE1585" s="29"/>
      <c r="BF1585" s="1"/>
      <c r="BG1585" s="29"/>
      <c r="BH1585" s="1"/>
      <c r="BI1585" s="29"/>
      <c r="BJ1585" s="1"/>
      <c r="BK1585" s="29"/>
      <c r="BL1585" s="1"/>
      <c r="BM1585" s="29"/>
      <c r="BN1585" s="1"/>
      <c r="BO1585" s="29"/>
      <c r="BP1585" s="1"/>
      <c r="BQ1585" s="29"/>
      <c r="BR1585" s="1"/>
      <c r="BS1585" s="29"/>
      <c r="BT1585" s="1"/>
      <c r="BU1585" s="1"/>
      <c r="BV1585" s="29"/>
      <c r="BW1585" s="1"/>
      <c r="BX1585" s="29"/>
      <c r="BY1585" s="33"/>
      <c r="BZ1585" s="29"/>
      <c r="CA1585" s="33"/>
      <c r="CB1585" s="29"/>
      <c r="CC1585" s="33"/>
    </row>
    <row r="1586" spans="1:81" s="60" customFormat="1" x14ac:dyDescent="0.35">
      <c r="A1586" s="38" t="s">
        <v>173</v>
      </c>
      <c r="B1586" s="38" t="s">
        <v>55</v>
      </c>
      <c r="C1586" s="38" t="s">
        <v>2534</v>
      </c>
      <c r="D1586" s="38" t="s">
        <v>116</v>
      </c>
      <c r="E1586" s="38" t="s">
        <v>74</v>
      </c>
      <c r="F1586" s="38">
        <v>999925509</v>
      </c>
      <c r="G1586" s="1">
        <f>(K1586+P1586+J1586+M1586+O1586+Q1586)-H1586</f>
        <v>38</v>
      </c>
      <c r="H1586" s="1"/>
      <c r="I1586" s="30"/>
      <c r="J1586" s="1">
        <f>SUM(AR1586,BW1586,CA1586)</f>
        <v>0</v>
      </c>
      <c r="K1586" s="1">
        <f>SUM(AD1586,AF1586,AH1586,AJ1586,AN1586,AL1586,AP1586,AT1586,AV1586,AX1586,AZ1586,BD1586,BF1586,BH1586,BJ1586,BL1586,BN1586,BB1586)</f>
        <v>38</v>
      </c>
      <c r="L1586" s="1">
        <f>COUNT(AD1586,AF1586,AH1586,AJ1586,AL1586,AN1586,AP1586,AT1586,AV1586,AX1586,AZ1586,BB1586,BD1586,BF1586,BH1586,BJ1586,BL1586,BN1586)</f>
        <v>1</v>
      </c>
      <c r="M1586" s="1">
        <f>BP1586+BR1586</f>
        <v>0</v>
      </c>
      <c r="N1586" s="1"/>
      <c r="O1586" s="1">
        <f>BU1586</f>
        <v>0</v>
      </c>
      <c r="P1586" s="1">
        <f>AB1586+BY1586</f>
        <v>0</v>
      </c>
      <c r="Q1586" s="1">
        <f>BT1586+CC1586</f>
        <v>0</v>
      </c>
      <c r="R1586" s="70"/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70"/>
      <c r="AB1586" s="1"/>
      <c r="AC1586" s="29"/>
      <c r="AD1586" s="1"/>
      <c r="AE1586" s="29"/>
      <c r="AF1586" s="1"/>
      <c r="AG1586" s="29"/>
      <c r="AH1586" s="1"/>
      <c r="AI1586" s="29"/>
      <c r="AJ1586" s="1">
        <v>38</v>
      </c>
      <c r="AK1586" s="29" t="s">
        <v>97</v>
      </c>
      <c r="AL1586" s="1"/>
      <c r="AM1586" s="29"/>
      <c r="AN1586" s="1"/>
      <c r="AO1586" s="29"/>
      <c r="AP1586" s="1"/>
      <c r="AQ1586" s="29"/>
      <c r="AR1586" s="1"/>
      <c r="AS1586" s="29"/>
      <c r="AT1586" s="1"/>
      <c r="AU1586" s="29"/>
      <c r="AV1586" s="1"/>
      <c r="AW1586" s="29"/>
      <c r="AX1586" s="1"/>
      <c r="AY1586" s="29"/>
      <c r="AZ1586" s="1"/>
      <c r="BA1586" s="29"/>
      <c r="BB1586" s="1"/>
      <c r="BC1586" s="29"/>
      <c r="BD1586" s="1"/>
      <c r="BE1586" s="29"/>
      <c r="BF1586" s="1"/>
      <c r="BG1586" s="29"/>
      <c r="BH1586" s="1"/>
      <c r="BI1586" s="29"/>
      <c r="BJ1586" s="1"/>
      <c r="BK1586" s="29"/>
      <c r="BL1586" s="1"/>
      <c r="BM1586" s="29"/>
      <c r="BN1586" s="1"/>
      <c r="BO1586" s="29"/>
      <c r="BP1586" s="1"/>
      <c r="BQ1586" s="29"/>
      <c r="BR1586" s="1"/>
      <c r="BS1586" s="29"/>
      <c r="BT1586" s="1"/>
      <c r="BU1586" s="1"/>
      <c r="BV1586" s="29"/>
      <c r="BW1586" s="1"/>
      <c r="BX1586" s="29"/>
      <c r="BY1586" s="33"/>
      <c r="BZ1586" s="29"/>
      <c r="CA1586" s="33"/>
      <c r="CB1586" s="29"/>
      <c r="CC1586" s="33"/>
    </row>
    <row r="1587" spans="1:81" s="60" customFormat="1" x14ac:dyDescent="0.35">
      <c r="A1587" s="1" t="s">
        <v>173</v>
      </c>
      <c r="B1587" s="1" t="s">
        <v>55</v>
      </c>
      <c r="C1587" s="1" t="s">
        <v>1309</v>
      </c>
      <c r="D1587" s="1" t="s">
        <v>2898</v>
      </c>
      <c r="E1587" s="1" t="s">
        <v>74</v>
      </c>
      <c r="F1587" s="1">
        <v>999926405</v>
      </c>
      <c r="G1587" s="1">
        <f>(K1587+P1587+J1587+M1587+O1587+Q1587)-H1587</f>
        <v>38</v>
      </c>
      <c r="H1587" s="1"/>
      <c r="I1587" s="30"/>
      <c r="J1587" s="1">
        <f>SUM(AR1587,BW1587,CA1587)</f>
        <v>0</v>
      </c>
      <c r="K1587" s="1">
        <f>SUM(AD1587,AF1587,AH1587,AJ1587,AN1587,AL1587,AP1587,AT1587,AV1587,AX1587,AZ1587,BD1587,BF1587,BH1587,BJ1587,BL1587,BN1587,BB1587)</f>
        <v>38</v>
      </c>
      <c r="L1587" s="1">
        <f>COUNT(AD1587,AF1587,AH1587,AJ1587,AL1587,AN1587,AP1587,AT1587,AV1587,AX1587,AZ1587,BB1587,BD1587,BF1587,BH1587,BJ1587,BL1587,BN1587)</f>
        <v>1</v>
      </c>
      <c r="M1587" s="1">
        <f>BP1587+BR1587</f>
        <v>0</v>
      </c>
      <c r="N1587" s="1"/>
      <c r="O1587" s="1">
        <f>BU1587</f>
        <v>0</v>
      </c>
      <c r="P1587" s="1">
        <f>AB1587+BY1587</f>
        <v>0</v>
      </c>
      <c r="Q1587" s="1">
        <f>BT1587+CC1587</f>
        <v>0</v>
      </c>
      <c r="R1587" s="70"/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0</v>
      </c>
      <c r="AA1587" s="70"/>
      <c r="AB1587" s="1"/>
      <c r="AC1587" s="29"/>
      <c r="AD1587" s="1"/>
      <c r="AE1587" s="29"/>
      <c r="AF1587" s="1"/>
      <c r="AG1587" s="29"/>
      <c r="AH1587" s="1"/>
      <c r="AI1587" s="29"/>
      <c r="AJ1587" s="1"/>
      <c r="AK1587" s="29"/>
      <c r="AL1587" s="1">
        <v>38</v>
      </c>
      <c r="AM1587" s="29" t="s">
        <v>97</v>
      </c>
      <c r="AN1587" s="1"/>
      <c r="AO1587" s="29"/>
      <c r="AP1587" s="1"/>
      <c r="AQ1587" s="29"/>
      <c r="AR1587" s="1"/>
      <c r="AS1587" s="29"/>
      <c r="AT1587" s="1"/>
      <c r="AU1587" s="29"/>
      <c r="AV1587" s="1"/>
      <c r="AW1587" s="29"/>
      <c r="AX1587" s="1"/>
      <c r="AY1587" s="29"/>
      <c r="AZ1587" s="1"/>
      <c r="BA1587" s="29"/>
      <c r="BB1587" s="1"/>
      <c r="BC1587" s="29"/>
      <c r="BD1587" s="1"/>
      <c r="BE1587" s="29"/>
      <c r="BF1587" s="1"/>
      <c r="BG1587" s="29"/>
      <c r="BH1587" s="1"/>
      <c r="BI1587" s="29"/>
      <c r="BJ1587" s="1"/>
      <c r="BK1587" s="29"/>
      <c r="BL1587" s="1"/>
      <c r="BM1587" s="29"/>
      <c r="BN1587" s="1"/>
      <c r="BO1587" s="29"/>
      <c r="BP1587" s="1"/>
      <c r="BQ1587" s="29"/>
      <c r="BR1587" s="1"/>
      <c r="BS1587" s="29"/>
      <c r="BT1587" s="1"/>
      <c r="BU1587" s="1"/>
      <c r="BV1587" s="29"/>
      <c r="BW1587" s="1"/>
      <c r="BX1587" s="29"/>
      <c r="BY1587" s="33"/>
      <c r="BZ1587" s="29"/>
      <c r="CA1587" s="33"/>
      <c r="CB1587" s="29"/>
      <c r="CC1587" s="33"/>
    </row>
    <row r="1588" spans="1:81" s="60" customFormat="1" x14ac:dyDescent="0.35">
      <c r="A1588" s="1" t="s">
        <v>173</v>
      </c>
      <c r="B1588" s="1" t="s">
        <v>55</v>
      </c>
      <c r="C1588" s="1" t="s">
        <v>3034</v>
      </c>
      <c r="D1588" s="1" t="s">
        <v>475</v>
      </c>
      <c r="E1588" s="1" t="s">
        <v>74</v>
      </c>
      <c r="F1588" s="1">
        <v>999926739</v>
      </c>
      <c r="G1588" s="1">
        <f>(K1588+P1588+J1588+M1588+O1588+Q1588)-H1588</f>
        <v>38</v>
      </c>
      <c r="H1588" s="1"/>
      <c r="I1588" s="30"/>
      <c r="J1588" s="1">
        <f>SUM(AR1588,BW1588,CA1588)</f>
        <v>0</v>
      </c>
      <c r="K1588" s="1">
        <f>SUM(AD1588,AF1588,AH1588,AJ1588,AN1588,AL1588,AP1588,AT1588,AV1588,AX1588,AZ1588,BD1588,BF1588,BH1588,BJ1588,BL1588,BN1588,BB1588)</f>
        <v>38</v>
      </c>
      <c r="L1588" s="1">
        <f>COUNT(AD1588,AF1588,AH1588,AJ1588,AL1588,AN1588,AP1588,AT1588,AV1588,AX1588,AZ1588,BB1588,BD1588,BF1588,BH1588,BJ1588,BL1588,BN1588)</f>
        <v>1</v>
      </c>
      <c r="M1588" s="1">
        <f>BP1588+BR1588</f>
        <v>0</v>
      </c>
      <c r="N1588" s="1"/>
      <c r="O1588" s="1">
        <f>BU1588</f>
        <v>0</v>
      </c>
      <c r="P1588" s="1">
        <f>AB1588+BY1588</f>
        <v>0</v>
      </c>
      <c r="Q1588" s="1">
        <f>BT1588+CC1588</f>
        <v>0</v>
      </c>
      <c r="R1588" s="70"/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70"/>
      <c r="AB1588" s="1"/>
      <c r="AC1588" s="29"/>
      <c r="AD1588" s="1"/>
      <c r="AE1588" s="29"/>
      <c r="AF1588" s="1"/>
      <c r="AG1588" s="29"/>
      <c r="AH1588" s="1"/>
      <c r="AI1588" s="29"/>
      <c r="AJ1588" s="1"/>
      <c r="AK1588" s="29"/>
      <c r="AL1588" s="1">
        <v>38</v>
      </c>
      <c r="AM1588" s="29" t="s">
        <v>97</v>
      </c>
      <c r="AN1588" s="1"/>
      <c r="AO1588" s="29"/>
      <c r="AP1588" s="1"/>
      <c r="AQ1588" s="29"/>
      <c r="AR1588" s="1"/>
      <c r="AS1588" s="29"/>
      <c r="AT1588" s="1"/>
      <c r="AU1588" s="29"/>
      <c r="AV1588" s="1"/>
      <c r="AW1588" s="29"/>
      <c r="AX1588" s="1"/>
      <c r="AY1588" s="29"/>
      <c r="AZ1588" s="1"/>
      <c r="BA1588" s="29"/>
      <c r="BB1588" s="1"/>
      <c r="BC1588" s="29"/>
      <c r="BD1588" s="1"/>
      <c r="BE1588" s="29"/>
      <c r="BF1588" s="1"/>
      <c r="BG1588" s="29"/>
      <c r="BH1588" s="1"/>
      <c r="BI1588" s="29"/>
      <c r="BJ1588" s="1"/>
      <c r="BK1588" s="29"/>
      <c r="BL1588" s="1"/>
      <c r="BM1588" s="29"/>
      <c r="BN1588" s="1"/>
      <c r="BO1588" s="29"/>
      <c r="BP1588" s="1"/>
      <c r="BQ1588" s="29"/>
      <c r="BR1588" s="1"/>
      <c r="BS1588" s="29"/>
      <c r="BT1588" s="1"/>
      <c r="BU1588" s="1"/>
      <c r="BV1588" s="29"/>
      <c r="BW1588" s="1"/>
      <c r="BX1588" s="29"/>
      <c r="BY1588" s="33"/>
      <c r="BZ1588" s="29"/>
      <c r="CA1588" s="33"/>
      <c r="CB1588" s="29"/>
      <c r="CC1588" s="33"/>
    </row>
    <row r="1589" spans="1:81" s="60" customFormat="1" x14ac:dyDescent="0.35">
      <c r="A1589" s="34" t="s">
        <v>173</v>
      </c>
      <c r="B1589" s="34" t="s">
        <v>55</v>
      </c>
      <c r="C1589" s="34" t="s">
        <v>3301</v>
      </c>
      <c r="D1589" s="34" t="s">
        <v>3302</v>
      </c>
      <c r="E1589" s="34" t="s">
        <v>74</v>
      </c>
      <c r="F1589" s="1">
        <v>999927344</v>
      </c>
      <c r="G1589" s="1">
        <f>(K1589+P1589+J1589+M1589+O1589+Q1589)-H1589</f>
        <v>38</v>
      </c>
      <c r="H1589" s="1"/>
      <c r="I1589" s="30"/>
      <c r="J1589" s="1">
        <f>SUM(AR1589,BW1589,CA1589)</f>
        <v>0</v>
      </c>
      <c r="K1589" s="1">
        <f>SUM(AD1589,AF1589,AH1589,AJ1589,AN1589,AL1589,AP1589,AT1589,AV1589,AX1589,AZ1589,BD1589,BF1589,BH1589,BJ1589,BL1589,BN1589,BB1589)</f>
        <v>38</v>
      </c>
      <c r="L1589" s="1">
        <f>COUNT(AD1589,AF1589,AH1589,AJ1589,AL1589,AN1589,AP1589,AT1589,AV1589,AX1589,AZ1589,BB1589,BD1589,BF1589,BH1589,BJ1589,BL1589,BN1589)</f>
        <v>1</v>
      </c>
      <c r="M1589" s="1">
        <f>BP1589+BR1589</f>
        <v>0</v>
      </c>
      <c r="N1589" s="1"/>
      <c r="O1589" s="1">
        <f>BU1589</f>
        <v>0</v>
      </c>
      <c r="P1589" s="1">
        <f>AB1589+BY1589</f>
        <v>0</v>
      </c>
      <c r="Q1589" s="1">
        <f>BT1589+CC1589</f>
        <v>0</v>
      </c>
      <c r="R1589" s="70"/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70"/>
      <c r="AB1589" s="1"/>
      <c r="AC1589" s="29"/>
      <c r="AD1589" s="1"/>
      <c r="AE1589" s="29"/>
      <c r="AF1589" s="1"/>
      <c r="AG1589" s="29"/>
      <c r="AH1589" s="1"/>
      <c r="AI1589" s="29"/>
      <c r="AJ1589" s="1"/>
      <c r="AK1589" s="29"/>
      <c r="AL1589" s="1"/>
      <c r="AM1589" s="29"/>
      <c r="AN1589" s="1"/>
      <c r="AO1589" s="29"/>
      <c r="AP1589" s="1"/>
      <c r="AQ1589" s="29"/>
      <c r="AR1589" s="1"/>
      <c r="AS1589" s="29"/>
      <c r="AT1589" s="1"/>
      <c r="AU1589" s="29"/>
      <c r="AV1589" s="1"/>
      <c r="AW1589" s="29"/>
      <c r="AX1589" s="1"/>
      <c r="AY1589" s="29"/>
      <c r="AZ1589" s="1"/>
      <c r="BA1589" s="30"/>
      <c r="BB1589" s="1">
        <v>38</v>
      </c>
      <c r="BC1589" s="29"/>
      <c r="BD1589" s="1"/>
      <c r="BE1589" s="30"/>
      <c r="BF1589" s="1"/>
      <c r="BG1589" s="29"/>
      <c r="BH1589" s="1"/>
      <c r="BI1589" s="29"/>
      <c r="BJ1589" s="1"/>
      <c r="BK1589" s="29"/>
      <c r="BL1589" s="1"/>
      <c r="BM1589" s="29"/>
      <c r="BN1589" s="1"/>
      <c r="BO1589" s="29"/>
      <c r="BP1589" s="1"/>
      <c r="BQ1589" s="29"/>
      <c r="BR1589" s="1"/>
      <c r="BS1589" s="29"/>
      <c r="BT1589" s="1"/>
      <c r="BU1589" s="1"/>
      <c r="BV1589" s="29"/>
      <c r="BW1589" s="1"/>
      <c r="BX1589" s="29"/>
      <c r="BY1589" s="33"/>
      <c r="BZ1589" s="29"/>
      <c r="CA1589" s="33"/>
      <c r="CB1589" s="29"/>
      <c r="CC1589" s="33"/>
    </row>
    <row r="1590" spans="1:81" s="60" customFormat="1" x14ac:dyDescent="0.35">
      <c r="A1590" s="33" t="s">
        <v>173</v>
      </c>
      <c r="B1590" s="33" t="s">
        <v>55</v>
      </c>
      <c r="C1590" s="33" t="s">
        <v>3552</v>
      </c>
      <c r="D1590" s="33" t="s">
        <v>3553</v>
      </c>
      <c r="E1590" s="33" t="s">
        <v>74</v>
      </c>
      <c r="F1590" s="33">
        <v>999928045</v>
      </c>
      <c r="G1590" s="1">
        <f>(K1590+P1590+J1590+M1590+O1590+Q1590)-H1590</f>
        <v>38</v>
      </c>
      <c r="H1590" s="1"/>
      <c r="I1590" s="30"/>
      <c r="J1590" s="1">
        <f>SUM(AR1590,BW1590,CA1590)</f>
        <v>0</v>
      </c>
      <c r="K1590" s="1">
        <f>SUM(AD1590,AF1590,AH1590,AJ1590,AN1590,AL1590,AP1590,AT1590,AV1590,AX1590,AZ1590,BD1590,BF1590,BH1590,BJ1590,BL1590,BN1590,BB1590)</f>
        <v>38</v>
      </c>
      <c r="L1590" s="1">
        <f>COUNT(AD1590,AF1590,AH1590,AJ1590,AL1590,AN1590,AP1590,AT1590,AV1590,AX1590,AZ1590,BB1590,BD1590,BF1590,BH1590,BJ1590,BL1590,BN1590)</f>
        <v>1</v>
      </c>
      <c r="M1590" s="1">
        <f>BP1590+BR1590</f>
        <v>0</v>
      </c>
      <c r="N1590" s="1"/>
      <c r="O1590" s="1">
        <f>BU1590</f>
        <v>0</v>
      </c>
      <c r="P1590" s="1">
        <f>AB1590+BY1590</f>
        <v>0</v>
      </c>
      <c r="Q1590" s="1">
        <f>BT1590+CC1590</f>
        <v>0</v>
      </c>
      <c r="R1590" s="70"/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70"/>
      <c r="AB1590" s="1"/>
      <c r="AC1590" s="29"/>
      <c r="AD1590" s="1"/>
      <c r="AE1590" s="29"/>
      <c r="AF1590" s="1"/>
      <c r="AG1590" s="29"/>
      <c r="AH1590" s="1"/>
      <c r="AI1590" s="29"/>
      <c r="AJ1590" s="1"/>
      <c r="AK1590" s="29"/>
      <c r="AL1590" s="1"/>
      <c r="AM1590" s="29"/>
      <c r="AN1590" s="1"/>
      <c r="AO1590" s="29"/>
      <c r="AP1590" s="1"/>
      <c r="AQ1590" s="29"/>
      <c r="AR1590" s="1"/>
      <c r="AS1590" s="29"/>
      <c r="AT1590" s="1"/>
      <c r="AU1590" s="29"/>
      <c r="AV1590" s="1"/>
      <c r="AW1590" s="29"/>
      <c r="AX1590" s="1"/>
      <c r="AY1590" s="29"/>
      <c r="AZ1590" s="1"/>
      <c r="BA1590" s="29"/>
      <c r="BB1590" s="1"/>
      <c r="BC1590" s="29"/>
      <c r="BD1590" s="1"/>
      <c r="BE1590" s="29"/>
      <c r="BF1590" s="1">
        <v>38</v>
      </c>
      <c r="BG1590" s="29" t="s">
        <v>97</v>
      </c>
      <c r="BH1590" s="1"/>
      <c r="BI1590" s="29"/>
      <c r="BJ1590" s="1"/>
      <c r="BK1590" s="29"/>
      <c r="BL1590" s="1"/>
      <c r="BM1590" s="29"/>
      <c r="BN1590" s="1"/>
      <c r="BO1590" s="29"/>
      <c r="BP1590" s="1"/>
      <c r="BQ1590" s="29"/>
      <c r="BR1590" s="1"/>
      <c r="BS1590" s="29"/>
      <c r="BT1590" s="1"/>
      <c r="BU1590" s="1"/>
      <c r="BV1590" s="29"/>
      <c r="BW1590" s="1"/>
      <c r="BX1590" s="29"/>
      <c r="BY1590" s="33"/>
      <c r="BZ1590" s="29"/>
      <c r="CA1590" s="33"/>
      <c r="CB1590" s="29"/>
      <c r="CC1590" s="33"/>
    </row>
    <row r="1591" spans="1:81" s="60" customFormat="1" x14ac:dyDescent="0.35">
      <c r="A1591" s="33" t="s">
        <v>173</v>
      </c>
      <c r="B1591" s="1" t="s">
        <v>55</v>
      </c>
      <c r="C1591" s="1" t="s">
        <v>957</v>
      </c>
      <c r="D1591" s="1" t="s">
        <v>958</v>
      </c>
      <c r="E1591" s="1" t="s">
        <v>74</v>
      </c>
      <c r="F1591" s="1">
        <v>999915131</v>
      </c>
      <c r="G1591" s="1">
        <f>(K1591+P1591+J1591+M1591+O1591+Q1591)-H1591</f>
        <v>35.5</v>
      </c>
      <c r="H1591" s="1">
        <f>(J1591+K1591+M1591+N1591+O1591+P1591+Q1591)*0.5</f>
        <v>35.5</v>
      </c>
      <c r="I1591" s="30"/>
      <c r="J1591" s="1">
        <f>SUM(AR1591,BW1591,CA1591)</f>
        <v>0</v>
      </c>
      <c r="K1591" s="1">
        <f>SUM(AD1591,AF1591,AH1591,AJ1591,AN1591,AL1591,AP1591,AT1591,AV1591,AX1591,AZ1591,BD1591,BF1591,BH1591,BJ1591,BL1591,BN1591,BB1591)</f>
        <v>0</v>
      </c>
      <c r="L1591" s="1">
        <f>COUNT(AD1591,AF1591,AH1591,AJ1591,AL1591,AN1591,AP1591,AT1591,AV1591,AX1591,AZ1591,BB1591,BD1591,BF1591,BH1591,BJ1591,BL1591,BN1591)</f>
        <v>0</v>
      </c>
      <c r="M1591" s="1">
        <f>BP1591+BR1591</f>
        <v>33</v>
      </c>
      <c r="N1591" s="1"/>
      <c r="O1591" s="1">
        <f>BU1591</f>
        <v>38</v>
      </c>
      <c r="P1591" s="1">
        <f>AB1591+BY1591</f>
        <v>0</v>
      </c>
      <c r="Q1591" s="1">
        <f>BT1591+CC1591</f>
        <v>0</v>
      </c>
      <c r="R1591" s="70"/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70"/>
      <c r="AB1591" s="1"/>
      <c r="AC1591" s="29"/>
      <c r="AD1591" s="1"/>
      <c r="AE1591" s="29"/>
      <c r="AF1591" s="1"/>
      <c r="AG1591" s="29"/>
      <c r="AH1591" s="1"/>
      <c r="AI1591" s="29"/>
      <c r="AJ1591" s="1"/>
      <c r="AK1591" s="29"/>
      <c r="AL1591" s="1"/>
      <c r="AM1591" s="30"/>
      <c r="AN1591" s="1"/>
      <c r="AO1591" s="29"/>
      <c r="AP1591" s="1"/>
      <c r="AQ1591" s="30"/>
      <c r="AR1591" s="1"/>
      <c r="AS1591" s="30"/>
      <c r="AT1591" s="1"/>
      <c r="AU1591" s="30"/>
      <c r="AV1591" s="1"/>
      <c r="AW1591" s="30"/>
      <c r="AX1591" s="1"/>
      <c r="AY1591" s="30"/>
      <c r="AZ1591" s="1"/>
      <c r="BA1591" s="30"/>
      <c r="BB1591" s="1"/>
      <c r="BC1591" s="29"/>
      <c r="BD1591" s="1"/>
      <c r="BE1591" s="30"/>
      <c r="BF1591" s="1"/>
      <c r="BG1591" s="30"/>
      <c r="BH1591" s="1"/>
      <c r="BI1591" s="30"/>
      <c r="BJ1591" s="1"/>
      <c r="BK1591" s="30"/>
      <c r="BL1591" s="1"/>
      <c r="BM1591" s="30"/>
      <c r="BN1591" s="1"/>
      <c r="BO1591" s="30"/>
      <c r="BP1591" s="1">
        <v>33</v>
      </c>
      <c r="BQ1591" s="29" t="s">
        <v>175</v>
      </c>
      <c r="BR1591" s="1"/>
      <c r="BS1591" s="29"/>
      <c r="BT1591" s="1"/>
      <c r="BU1591" s="1">
        <v>38</v>
      </c>
      <c r="BV1591" s="29" t="s">
        <v>175</v>
      </c>
      <c r="BW1591" s="1"/>
      <c r="BX1591" s="29"/>
      <c r="BY1591" s="33"/>
      <c r="BZ1591" s="29"/>
      <c r="CA1591" s="33"/>
      <c r="CB1591" s="29"/>
      <c r="CC1591" s="33"/>
    </row>
    <row r="1592" spans="1:81" s="60" customFormat="1" x14ac:dyDescent="0.35">
      <c r="A1592" s="33" t="s">
        <v>173</v>
      </c>
      <c r="B1592" s="1" t="s">
        <v>55</v>
      </c>
      <c r="C1592" s="1" t="s">
        <v>1429</v>
      </c>
      <c r="D1592" s="1" t="s">
        <v>1430</v>
      </c>
      <c r="E1592" s="1" t="s">
        <v>74</v>
      </c>
      <c r="F1592" s="1">
        <v>999919844</v>
      </c>
      <c r="G1592" s="1">
        <f>(K1592+P1592+J1592+M1592+O1592+Q1592)-H1592</f>
        <v>35.5</v>
      </c>
      <c r="H1592" s="1">
        <f>(J1592+K1592+M1592+N1592+O1592+P1592+Q1592)*0.5</f>
        <v>35.5</v>
      </c>
      <c r="I1592" s="30"/>
      <c r="J1592" s="1">
        <f>SUM(AR1592,BW1592,CA1592)</f>
        <v>0</v>
      </c>
      <c r="K1592" s="1">
        <f>SUM(AD1592,AF1592,AH1592,AJ1592,AN1592,AL1592,AP1592,AT1592,AV1592,AX1592,AZ1592,BD1592,BF1592,BH1592,BJ1592,BL1592,BN1592,BB1592)</f>
        <v>0</v>
      </c>
      <c r="L1592" s="1">
        <f>COUNT(AD1592,AF1592,AH1592,AJ1592,AL1592,AN1592,AP1592,AT1592,AV1592,AX1592,AZ1592,BB1592,BD1592,BF1592,BH1592,BJ1592,BL1592,BN1592)</f>
        <v>0</v>
      </c>
      <c r="M1592" s="1">
        <f>BP1592+BR1592</f>
        <v>33</v>
      </c>
      <c r="N1592" s="1"/>
      <c r="O1592" s="1">
        <f>BU1592</f>
        <v>38</v>
      </c>
      <c r="P1592" s="1">
        <f>AB1592+BY1592</f>
        <v>0</v>
      </c>
      <c r="Q1592" s="1">
        <f>BT1592+CC1592</f>
        <v>0</v>
      </c>
      <c r="R1592" s="70"/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70"/>
      <c r="AB1592" s="1"/>
      <c r="AC1592" s="29"/>
      <c r="AD1592" s="1"/>
      <c r="AE1592" s="29"/>
      <c r="AF1592" s="1"/>
      <c r="AG1592" s="29"/>
      <c r="AH1592" s="1"/>
      <c r="AI1592" s="29"/>
      <c r="AJ1592" s="1"/>
      <c r="AK1592" s="29"/>
      <c r="AL1592" s="1"/>
      <c r="AM1592" s="30"/>
      <c r="AN1592" s="1"/>
      <c r="AO1592" s="29"/>
      <c r="AP1592" s="1"/>
      <c r="AQ1592" s="30"/>
      <c r="AR1592" s="1"/>
      <c r="AS1592" s="30"/>
      <c r="AT1592" s="1"/>
      <c r="AU1592" s="30"/>
      <c r="AV1592" s="1"/>
      <c r="AW1592" s="30"/>
      <c r="AX1592" s="1"/>
      <c r="AY1592" s="30"/>
      <c r="AZ1592" s="1"/>
      <c r="BA1592" s="30"/>
      <c r="BB1592" s="1"/>
      <c r="BC1592" s="29"/>
      <c r="BD1592" s="1"/>
      <c r="BE1592" s="30"/>
      <c r="BF1592" s="1"/>
      <c r="BG1592" s="30"/>
      <c r="BH1592" s="1"/>
      <c r="BI1592" s="30"/>
      <c r="BJ1592" s="1"/>
      <c r="BK1592" s="30"/>
      <c r="BL1592" s="1"/>
      <c r="BM1592" s="30"/>
      <c r="BN1592" s="1"/>
      <c r="BO1592" s="30"/>
      <c r="BP1592" s="1"/>
      <c r="BQ1592" s="29"/>
      <c r="BR1592" s="1">
        <v>33</v>
      </c>
      <c r="BS1592" s="29" t="s">
        <v>175</v>
      </c>
      <c r="BT1592" s="1"/>
      <c r="BU1592" s="1">
        <v>38</v>
      </c>
      <c r="BV1592" s="29" t="s">
        <v>175</v>
      </c>
      <c r="BW1592" s="1"/>
      <c r="BX1592" s="29"/>
      <c r="BY1592" s="33"/>
      <c r="BZ1592" s="29"/>
      <c r="CA1592" s="33"/>
      <c r="CB1592" s="29"/>
      <c r="CC1592" s="33"/>
    </row>
    <row r="1593" spans="1:81" s="60" customFormat="1" x14ac:dyDescent="0.35">
      <c r="A1593" s="33" t="s">
        <v>173</v>
      </c>
      <c r="B1593" s="1" t="s">
        <v>55</v>
      </c>
      <c r="C1593" s="1" t="s">
        <v>3203</v>
      </c>
      <c r="D1593" s="1" t="s">
        <v>3204</v>
      </c>
      <c r="E1593" s="1" t="s">
        <v>74</v>
      </c>
      <c r="F1593" s="1">
        <v>999927096</v>
      </c>
      <c r="G1593" s="1">
        <f>(K1593+P1593+J1593+M1593+O1593+Q1593)-H1593</f>
        <v>35.5</v>
      </c>
      <c r="H1593" s="1">
        <f>(J1593+K1593+M1593+N1593+O1593+P1593+Q1593)*0.5</f>
        <v>35.5</v>
      </c>
      <c r="I1593" s="30"/>
      <c r="J1593" s="1">
        <f>SUM(AR1593,BW1593,CA1593)</f>
        <v>0</v>
      </c>
      <c r="K1593" s="1">
        <f>SUM(AD1593,AF1593,AH1593,AJ1593,AN1593,AL1593,AP1593,AT1593,AV1593,AX1593,AZ1593,BD1593,BF1593,BH1593,BJ1593,BL1593,BN1593,BB1593)</f>
        <v>0</v>
      </c>
      <c r="L1593" s="1">
        <f>COUNT(AD1593,AF1593,AH1593,AJ1593,AL1593,AN1593,AP1593,AT1593,AV1593,AX1593,AZ1593,BB1593,BD1593,BF1593,BH1593,BJ1593,BL1593,BN1593)</f>
        <v>0</v>
      </c>
      <c r="M1593" s="1">
        <f>BP1593+BR1593</f>
        <v>33</v>
      </c>
      <c r="N1593" s="1"/>
      <c r="O1593" s="1">
        <f>BU1593</f>
        <v>38</v>
      </c>
      <c r="P1593" s="1">
        <f>AB1593+BY1593</f>
        <v>0</v>
      </c>
      <c r="Q1593" s="1">
        <f>BT1593+CC1593</f>
        <v>0</v>
      </c>
      <c r="R1593" s="70"/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70"/>
      <c r="AB1593" s="1"/>
      <c r="AC1593" s="29"/>
      <c r="AD1593" s="1"/>
      <c r="AE1593" s="29"/>
      <c r="AF1593" s="1"/>
      <c r="AG1593" s="29"/>
      <c r="AH1593" s="1"/>
      <c r="AI1593" s="29"/>
      <c r="AJ1593" s="1"/>
      <c r="AK1593" s="29"/>
      <c r="AL1593" s="1"/>
      <c r="AM1593" s="30"/>
      <c r="AN1593" s="1"/>
      <c r="AO1593" s="29"/>
      <c r="AP1593" s="1"/>
      <c r="AQ1593" s="30"/>
      <c r="AR1593" s="1"/>
      <c r="AS1593" s="30"/>
      <c r="AT1593" s="1"/>
      <c r="AU1593" s="30"/>
      <c r="AV1593" s="1"/>
      <c r="AW1593" s="30"/>
      <c r="AX1593" s="1"/>
      <c r="AY1593" s="30"/>
      <c r="AZ1593" s="1"/>
      <c r="BA1593" s="30"/>
      <c r="BB1593" s="1"/>
      <c r="BC1593" s="29"/>
      <c r="BD1593" s="1"/>
      <c r="BE1593" s="30"/>
      <c r="BF1593" s="1"/>
      <c r="BG1593" s="30"/>
      <c r="BH1593" s="1"/>
      <c r="BI1593" s="30"/>
      <c r="BJ1593" s="1"/>
      <c r="BK1593" s="30"/>
      <c r="BL1593" s="1"/>
      <c r="BM1593" s="30"/>
      <c r="BN1593" s="1"/>
      <c r="BO1593" s="30"/>
      <c r="BP1593" s="1"/>
      <c r="BQ1593" s="29"/>
      <c r="BR1593" s="1">
        <v>33</v>
      </c>
      <c r="BS1593" s="29" t="s">
        <v>175</v>
      </c>
      <c r="BT1593" s="1"/>
      <c r="BU1593" s="1">
        <v>38</v>
      </c>
      <c r="BV1593" s="29" t="s">
        <v>175</v>
      </c>
      <c r="BW1593" s="1"/>
      <c r="BX1593" s="29"/>
      <c r="BY1593" s="33"/>
      <c r="BZ1593" s="29"/>
      <c r="CA1593" s="33"/>
      <c r="CB1593" s="29"/>
      <c r="CC1593" s="33"/>
    </row>
    <row r="1594" spans="1:81" s="60" customFormat="1" x14ac:dyDescent="0.35">
      <c r="A1594" s="33" t="s">
        <v>173</v>
      </c>
      <c r="B1594" s="1" t="s">
        <v>55</v>
      </c>
      <c r="C1594" s="1" t="s">
        <v>766</v>
      </c>
      <c r="D1594" s="1" t="s">
        <v>767</v>
      </c>
      <c r="E1594" s="1" t="s">
        <v>74</v>
      </c>
      <c r="F1594" s="1">
        <v>999907622</v>
      </c>
      <c r="G1594" s="1">
        <f>(K1594+P1594+J1594+M1594+O1594+Q1594)-H1594</f>
        <v>34</v>
      </c>
      <c r="H1594" s="1">
        <f>(J1594+K1594+M1594+N1594+O1594+P1594+Q1594)*0.5</f>
        <v>34</v>
      </c>
      <c r="I1594" s="30"/>
      <c r="J1594" s="1">
        <f>SUM(AR1594,BW1594,CA1594)</f>
        <v>0</v>
      </c>
      <c r="K1594" s="1">
        <f>SUM(AD1594,AF1594,AH1594,AJ1594,AN1594,AL1594,AP1594,AT1594,AV1594,AX1594,AZ1594,BD1594,BF1594,BH1594,BJ1594,BL1594,BN1594,BB1594)</f>
        <v>68</v>
      </c>
      <c r="L1594" s="1">
        <f>COUNT(AD1594,AF1594,AH1594,AJ1594,AL1594,AN1594,AP1594,AT1594,AV1594,AX1594,AZ1594,BB1594,BD1594,BF1594,BH1594,BJ1594,BL1594,BN1594)</f>
        <v>1</v>
      </c>
      <c r="M1594" s="1">
        <f>BP1594+BR1594</f>
        <v>0</v>
      </c>
      <c r="N1594" s="1"/>
      <c r="O1594" s="1">
        <f>BU1594</f>
        <v>0</v>
      </c>
      <c r="P1594" s="1">
        <f>AB1594+BY1594</f>
        <v>0</v>
      </c>
      <c r="Q1594" s="1">
        <f>BT1594+CC1594</f>
        <v>0</v>
      </c>
      <c r="R1594" s="70"/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70"/>
      <c r="AB1594" s="1"/>
      <c r="AC1594" s="29"/>
      <c r="AD1594" s="1"/>
      <c r="AE1594" s="29"/>
      <c r="AF1594" s="1"/>
      <c r="AG1594" s="29"/>
      <c r="AH1594" s="1"/>
      <c r="AI1594" s="29"/>
      <c r="AJ1594" s="1">
        <v>68</v>
      </c>
      <c r="AK1594" s="29">
        <v>3</v>
      </c>
      <c r="AL1594" s="1"/>
      <c r="AM1594" s="29"/>
      <c r="AN1594" s="1"/>
      <c r="AO1594" s="29"/>
      <c r="AP1594" s="1"/>
      <c r="AQ1594" s="29"/>
      <c r="AR1594" s="1"/>
      <c r="AS1594" s="29"/>
      <c r="AT1594" s="1"/>
      <c r="AU1594" s="29"/>
      <c r="AV1594" s="1"/>
      <c r="AW1594" s="29"/>
      <c r="AX1594" s="1"/>
      <c r="AY1594" s="29"/>
      <c r="AZ1594" s="1"/>
      <c r="BA1594" s="29"/>
      <c r="BB1594" s="1"/>
      <c r="BC1594" s="29"/>
      <c r="BD1594" s="1"/>
      <c r="BE1594" s="29"/>
      <c r="BF1594" s="1"/>
      <c r="BG1594" s="29"/>
      <c r="BH1594" s="1"/>
      <c r="BI1594" s="29"/>
      <c r="BJ1594" s="1"/>
      <c r="BK1594" s="29"/>
      <c r="BL1594" s="1"/>
      <c r="BM1594" s="29"/>
      <c r="BN1594" s="1"/>
      <c r="BO1594" s="29"/>
      <c r="BP1594" s="1"/>
      <c r="BQ1594" s="29"/>
      <c r="BR1594" s="1"/>
      <c r="BS1594" s="29"/>
      <c r="BT1594" s="1"/>
      <c r="BU1594" s="1"/>
      <c r="BV1594" s="29"/>
      <c r="BW1594" s="1"/>
      <c r="BX1594" s="29"/>
      <c r="BY1594" s="33"/>
      <c r="BZ1594" s="29"/>
      <c r="CA1594" s="33"/>
      <c r="CB1594" s="29"/>
      <c r="CC1594" s="33"/>
    </row>
    <row r="1595" spans="1:81" s="60" customFormat="1" x14ac:dyDescent="0.35">
      <c r="A1595" s="33" t="s">
        <v>173</v>
      </c>
      <c r="B1595" s="1" t="s">
        <v>55</v>
      </c>
      <c r="C1595" s="33" t="s">
        <v>1654</v>
      </c>
      <c r="D1595" s="33" t="s">
        <v>1655</v>
      </c>
      <c r="E1595" s="1" t="s">
        <v>74</v>
      </c>
      <c r="F1595" s="33">
        <v>999921543</v>
      </c>
      <c r="G1595" s="1">
        <f>(K1595+P1595+J1595+M1595+O1595+Q1595)-H1595</f>
        <v>34</v>
      </c>
      <c r="H1595" s="1">
        <f>(J1595+K1595+M1595+N1595+O1595+P1595+Q1595)*0.5</f>
        <v>34</v>
      </c>
      <c r="I1595" s="30"/>
      <c r="J1595" s="1">
        <f>SUM(AR1595,BW1595,CA1595)</f>
        <v>0</v>
      </c>
      <c r="K1595" s="1">
        <f>SUM(AD1595,AF1595,AH1595,AJ1595,AN1595,AL1595,AP1595,AT1595,AV1595,AX1595,AZ1595,BD1595,BF1595,BH1595,BJ1595,BL1595,BN1595,BB1595)</f>
        <v>68</v>
      </c>
      <c r="L1595" s="1">
        <f>COUNT(AD1595,AF1595,AH1595,AJ1595,AL1595,AN1595,AP1595,AT1595,AV1595,AX1595,AZ1595,BB1595,BD1595,BF1595,BH1595,BJ1595,BL1595,BN1595)</f>
        <v>1</v>
      </c>
      <c r="M1595" s="1">
        <f>BP1595+BR1595</f>
        <v>0</v>
      </c>
      <c r="N1595" s="1"/>
      <c r="O1595" s="1">
        <f>BU1595</f>
        <v>0</v>
      </c>
      <c r="P1595" s="1">
        <f>AB1595+BY1595</f>
        <v>0</v>
      </c>
      <c r="Q1595" s="1">
        <f>BT1595+CC1595</f>
        <v>0</v>
      </c>
      <c r="R1595" s="70"/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70"/>
      <c r="AB1595" s="1"/>
      <c r="AC1595" s="29"/>
      <c r="AD1595" s="1"/>
      <c r="AE1595" s="29"/>
      <c r="AF1595" s="1"/>
      <c r="AG1595" s="29"/>
      <c r="AH1595" s="1"/>
      <c r="AI1595" s="29"/>
      <c r="AJ1595" s="1"/>
      <c r="AK1595" s="29"/>
      <c r="AL1595" s="1"/>
      <c r="AM1595" s="29"/>
      <c r="AN1595" s="1"/>
      <c r="AO1595" s="29"/>
      <c r="AP1595" s="1"/>
      <c r="AQ1595" s="29"/>
      <c r="AR1595" s="1"/>
      <c r="AS1595" s="29"/>
      <c r="AT1595" s="1"/>
      <c r="AU1595" s="29"/>
      <c r="AV1595" s="1"/>
      <c r="AW1595" s="29"/>
      <c r="AX1595" s="1"/>
      <c r="AY1595" s="29"/>
      <c r="AZ1595" s="1"/>
      <c r="BA1595" s="29"/>
      <c r="BB1595" s="1"/>
      <c r="BC1595" s="29"/>
      <c r="BD1595" s="1"/>
      <c r="BE1595" s="29"/>
      <c r="BF1595" s="1"/>
      <c r="BG1595" s="29"/>
      <c r="BH1595" s="1"/>
      <c r="BI1595" s="29"/>
      <c r="BJ1595" s="1"/>
      <c r="BK1595" s="29"/>
      <c r="BL1595" s="1">
        <v>68</v>
      </c>
      <c r="BM1595" s="29">
        <v>3</v>
      </c>
      <c r="BN1595" s="1"/>
      <c r="BO1595" s="29"/>
      <c r="BP1595" s="1"/>
      <c r="BQ1595" s="29"/>
      <c r="BR1595" s="1"/>
      <c r="BS1595" s="29"/>
      <c r="BT1595" s="1"/>
      <c r="BU1595" s="1"/>
      <c r="BV1595" s="29"/>
      <c r="BW1595" s="1"/>
      <c r="BX1595" s="29"/>
      <c r="BY1595" s="33"/>
      <c r="BZ1595" s="29"/>
      <c r="CA1595" s="33"/>
      <c r="CB1595" s="29"/>
      <c r="CC1595" s="33"/>
    </row>
    <row r="1596" spans="1:81" s="60" customFormat="1" x14ac:dyDescent="0.35">
      <c r="A1596" s="33" t="s">
        <v>173</v>
      </c>
      <c r="B1596" s="1" t="s">
        <v>55</v>
      </c>
      <c r="C1596" s="1" t="s">
        <v>1393</v>
      </c>
      <c r="D1596" s="1" t="s">
        <v>225</v>
      </c>
      <c r="E1596" s="33" t="s">
        <v>74</v>
      </c>
      <c r="F1596" s="1">
        <v>999922720</v>
      </c>
      <c r="G1596" s="1">
        <f>(K1596+P1596+J1596+M1596+O1596+Q1596)-H1596</f>
        <v>33</v>
      </c>
      <c r="H1596" s="33"/>
      <c r="I1596" s="30"/>
      <c r="J1596" s="1">
        <f>SUM(AR1596,BW1596,CA1596)</f>
        <v>0</v>
      </c>
      <c r="K1596" s="1">
        <f>SUM(AD1596,AF1596,AH1596,AJ1596,AN1596,AL1596,AP1596,AT1596,AV1596,AX1596,AZ1596,BD1596,BF1596,BH1596,BJ1596,BL1596,BN1596,BB1596)</f>
        <v>0</v>
      </c>
      <c r="L1596" s="1">
        <f>COUNT(AD1596,AF1596,AH1596,AJ1596,AL1596,AN1596,AP1596,AT1596,AV1596,AX1596,AZ1596,BB1596,BD1596,BF1596,BH1596,BJ1596,BL1596,BN1596)</f>
        <v>0</v>
      </c>
      <c r="M1596" s="1">
        <f>BP1596+BR1596</f>
        <v>33</v>
      </c>
      <c r="N1596" s="1"/>
      <c r="O1596" s="1">
        <f>BU1596</f>
        <v>0</v>
      </c>
      <c r="P1596" s="1">
        <f>AB1596+BY1596</f>
        <v>0</v>
      </c>
      <c r="Q1596" s="1">
        <f>BT1596+CC1596</f>
        <v>0</v>
      </c>
      <c r="R1596" s="70"/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70"/>
      <c r="AB1596" s="1"/>
      <c r="AC1596" s="29"/>
      <c r="AD1596" s="1"/>
      <c r="AE1596" s="29"/>
      <c r="AF1596" s="1"/>
      <c r="AG1596" s="29"/>
      <c r="AH1596" s="1"/>
      <c r="AI1596" s="29"/>
      <c r="AJ1596" s="1"/>
      <c r="AK1596" s="29"/>
      <c r="AL1596" s="1"/>
      <c r="AM1596" s="29"/>
      <c r="AN1596" s="1"/>
      <c r="AO1596" s="29"/>
      <c r="AP1596" s="1"/>
      <c r="AQ1596" s="29"/>
      <c r="AR1596" s="1"/>
      <c r="AS1596" s="29"/>
      <c r="AT1596" s="1"/>
      <c r="AU1596" s="29"/>
      <c r="AV1596" s="1"/>
      <c r="AW1596" s="29"/>
      <c r="AX1596" s="1"/>
      <c r="AY1596" s="29"/>
      <c r="AZ1596" s="1"/>
      <c r="BA1596" s="29"/>
      <c r="BB1596" s="1"/>
      <c r="BC1596" s="29"/>
      <c r="BD1596" s="1"/>
      <c r="BE1596" s="29"/>
      <c r="BF1596" s="1"/>
      <c r="BG1596" s="29"/>
      <c r="BH1596" s="1"/>
      <c r="BI1596" s="29"/>
      <c r="BJ1596" s="1"/>
      <c r="BK1596" s="29"/>
      <c r="BL1596" s="1"/>
      <c r="BM1596" s="29"/>
      <c r="BN1596" s="1"/>
      <c r="BO1596" s="29"/>
      <c r="BP1596" s="1">
        <v>33</v>
      </c>
      <c r="BQ1596" s="29" t="s">
        <v>175</v>
      </c>
      <c r="BR1596" s="1"/>
      <c r="BS1596" s="29"/>
      <c r="BT1596" s="1"/>
      <c r="BU1596" s="1"/>
      <c r="BV1596" s="29"/>
      <c r="BW1596" s="1"/>
      <c r="BX1596" s="29"/>
      <c r="BY1596" s="33"/>
      <c r="BZ1596" s="29"/>
      <c r="CA1596" s="33"/>
      <c r="CB1596" s="29"/>
      <c r="CC1596" s="33"/>
    </row>
    <row r="1597" spans="1:81" s="60" customFormat="1" x14ac:dyDescent="0.35">
      <c r="A1597" s="1" t="s">
        <v>173</v>
      </c>
      <c r="B1597" s="1" t="s">
        <v>55</v>
      </c>
      <c r="C1597" s="1" t="s">
        <v>2183</v>
      </c>
      <c r="D1597" s="1" t="s">
        <v>116</v>
      </c>
      <c r="E1597" s="1" t="s">
        <v>74</v>
      </c>
      <c r="F1597" s="1">
        <v>999928206</v>
      </c>
      <c r="G1597" s="1">
        <f>(K1597+P1597+J1597+M1597+O1597+Q1597)-H1597</f>
        <v>33</v>
      </c>
      <c r="H1597" s="1"/>
      <c r="I1597" s="30"/>
      <c r="J1597" s="1">
        <f>SUM(AR1597,BW1597,CA1597)</f>
        <v>0</v>
      </c>
      <c r="K1597" s="1">
        <f>SUM(AD1597,AF1597,AH1597,AJ1597,AN1597,AL1597,AP1597,AT1597,AV1597,AX1597,AZ1597,BD1597,BF1597,BH1597,BJ1597,BL1597,BN1597,BB1597)</f>
        <v>0</v>
      </c>
      <c r="L1597" s="1">
        <f>COUNT(AD1597,AF1597,AH1597,AJ1597,AL1597,AN1597,AP1597,AT1597,AV1597,AX1597,AZ1597,BB1597,BD1597,BF1597,BH1597,BJ1597,BL1597,BN1597)</f>
        <v>0</v>
      </c>
      <c r="M1597" s="1">
        <f>BP1597+BR1597</f>
        <v>33</v>
      </c>
      <c r="N1597" s="1"/>
      <c r="O1597" s="1">
        <f>BU1597</f>
        <v>0</v>
      </c>
      <c r="P1597" s="1">
        <f>AB1597+BY1597</f>
        <v>0</v>
      </c>
      <c r="Q1597" s="1">
        <f>BT1597+CC1597</f>
        <v>0</v>
      </c>
      <c r="R1597" s="70"/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70"/>
      <c r="AB1597" s="1"/>
      <c r="AC1597" s="29"/>
      <c r="AD1597" s="1"/>
      <c r="AE1597" s="29"/>
      <c r="AF1597" s="1"/>
      <c r="AG1597" s="29"/>
      <c r="AH1597" s="1"/>
      <c r="AI1597" s="29"/>
      <c r="AJ1597" s="1"/>
      <c r="AK1597" s="29"/>
      <c r="AL1597" s="1"/>
      <c r="AM1597" s="30"/>
      <c r="AN1597" s="1"/>
      <c r="AO1597" s="29"/>
      <c r="AP1597" s="1"/>
      <c r="AQ1597" s="30"/>
      <c r="AR1597" s="1"/>
      <c r="AS1597" s="30"/>
      <c r="AT1597" s="1"/>
      <c r="AU1597" s="30"/>
      <c r="AV1597" s="1"/>
      <c r="AW1597" s="30"/>
      <c r="AX1597" s="1"/>
      <c r="AY1597" s="30"/>
      <c r="AZ1597" s="1"/>
      <c r="BA1597" s="30"/>
      <c r="BB1597" s="1"/>
      <c r="BC1597" s="29"/>
      <c r="BD1597" s="1"/>
      <c r="BE1597" s="30"/>
      <c r="BF1597" s="1"/>
      <c r="BG1597" s="30"/>
      <c r="BH1597" s="1"/>
      <c r="BI1597" s="30"/>
      <c r="BJ1597" s="1"/>
      <c r="BK1597" s="30"/>
      <c r="BL1597" s="1"/>
      <c r="BM1597" s="30"/>
      <c r="BN1597" s="1"/>
      <c r="BO1597" s="30"/>
      <c r="BP1597" s="1"/>
      <c r="BQ1597" s="29"/>
      <c r="BR1597" s="1">
        <v>33</v>
      </c>
      <c r="BS1597" s="29" t="s">
        <v>175</v>
      </c>
      <c r="BT1597" s="1"/>
      <c r="BU1597" s="1"/>
      <c r="BV1597" s="29"/>
      <c r="BW1597" s="1"/>
      <c r="BX1597" s="29"/>
      <c r="BY1597" s="33"/>
      <c r="BZ1597" s="29"/>
      <c r="CA1597" s="33"/>
      <c r="CB1597" s="29"/>
      <c r="CC1597" s="33"/>
    </row>
    <row r="1598" spans="1:81" s="60" customFormat="1" x14ac:dyDescent="0.35">
      <c r="A1598" s="1" t="s">
        <v>173</v>
      </c>
      <c r="B1598" s="1" t="s">
        <v>55</v>
      </c>
      <c r="C1598" s="1" t="s">
        <v>688</v>
      </c>
      <c r="D1598" s="1" t="s">
        <v>3634</v>
      </c>
      <c r="E1598" s="1" t="s">
        <v>74</v>
      </c>
      <c r="F1598" s="1">
        <v>999928265</v>
      </c>
      <c r="G1598" s="1">
        <f>(K1598+P1598+J1598+M1598+O1598+Q1598)-H1598</f>
        <v>33</v>
      </c>
      <c r="H1598" s="1"/>
      <c r="I1598" s="30"/>
      <c r="J1598" s="1">
        <f>SUM(AR1598,BW1598,CA1598)</f>
        <v>0</v>
      </c>
      <c r="K1598" s="1">
        <f>SUM(AD1598,AF1598,AH1598,AJ1598,AN1598,AL1598,AP1598,AT1598,AV1598,AX1598,AZ1598,BD1598,BF1598,BH1598,BJ1598,BL1598,BN1598,BB1598)</f>
        <v>0</v>
      </c>
      <c r="L1598" s="1">
        <f>COUNT(AD1598,AF1598,AH1598,AJ1598,AL1598,AN1598,AP1598,AT1598,AV1598,AX1598,AZ1598,BB1598,BD1598,BF1598,BH1598,BJ1598,BL1598,BN1598)</f>
        <v>0</v>
      </c>
      <c r="M1598" s="1">
        <f>BP1598+BR1598</f>
        <v>33</v>
      </c>
      <c r="N1598" s="1"/>
      <c r="O1598" s="1">
        <f>BU1598</f>
        <v>0</v>
      </c>
      <c r="P1598" s="1">
        <f>AB1598+BY1598</f>
        <v>0</v>
      </c>
      <c r="Q1598" s="1">
        <f>BT1598+CC1598</f>
        <v>0</v>
      </c>
      <c r="R1598" s="70"/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70"/>
      <c r="AB1598" s="1"/>
      <c r="AC1598" s="29"/>
      <c r="AD1598" s="1"/>
      <c r="AE1598" s="29"/>
      <c r="AF1598" s="1"/>
      <c r="AG1598" s="29"/>
      <c r="AH1598" s="1"/>
      <c r="AI1598" s="29"/>
      <c r="AJ1598" s="1"/>
      <c r="AK1598" s="29"/>
      <c r="AL1598" s="1"/>
      <c r="AM1598" s="30"/>
      <c r="AN1598" s="1"/>
      <c r="AO1598" s="29"/>
      <c r="AP1598" s="1"/>
      <c r="AQ1598" s="30"/>
      <c r="AR1598" s="1"/>
      <c r="AS1598" s="30"/>
      <c r="AT1598" s="1"/>
      <c r="AU1598" s="30"/>
      <c r="AV1598" s="1"/>
      <c r="AW1598" s="30"/>
      <c r="AX1598" s="1"/>
      <c r="AY1598" s="30"/>
      <c r="AZ1598" s="1"/>
      <c r="BA1598" s="30"/>
      <c r="BB1598" s="1"/>
      <c r="BC1598" s="29"/>
      <c r="BD1598" s="1"/>
      <c r="BE1598" s="30"/>
      <c r="BF1598" s="1"/>
      <c r="BG1598" s="30"/>
      <c r="BH1598" s="1"/>
      <c r="BI1598" s="30"/>
      <c r="BJ1598" s="1"/>
      <c r="BK1598" s="30"/>
      <c r="BL1598" s="1"/>
      <c r="BM1598" s="30"/>
      <c r="BN1598" s="1"/>
      <c r="BO1598" s="30"/>
      <c r="BP1598" s="1"/>
      <c r="BQ1598" s="29"/>
      <c r="BR1598" s="1">
        <v>33</v>
      </c>
      <c r="BS1598" s="29" t="s">
        <v>175</v>
      </c>
      <c r="BT1598" s="1"/>
      <c r="BU1598" s="1"/>
      <c r="BV1598" s="29"/>
      <c r="BW1598" s="1"/>
      <c r="BX1598" s="29"/>
      <c r="BY1598" s="33"/>
      <c r="BZ1598" s="29"/>
      <c r="CA1598" s="33"/>
      <c r="CB1598" s="29"/>
      <c r="CC1598" s="33"/>
    </row>
    <row r="1599" spans="1:81" s="60" customFormat="1" x14ac:dyDescent="0.35">
      <c r="A1599" s="33" t="s">
        <v>173</v>
      </c>
      <c r="B1599" s="33" t="s">
        <v>55</v>
      </c>
      <c r="C1599" s="33" t="s">
        <v>272</v>
      </c>
      <c r="D1599" s="33" t="s">
        <v>405</v>
      </c>
      <c r="E1599" s="33" t="s">
        <v>74</v>
      </c>
      <c r="F1599" s="33">
        <v>999921557</v>
      </c>
      <c r="G1599" s="1">
        <f>(K1599+P1599+J1599+M1599+O1599+Q1599)-H1599</f>
        <v>32</v>
      </c>
      <c r="H1599" s="33"/>
      <c r="I1599" s="66"/>
      <c r="J1599" s="1">
        <f>SUM(AR1599,BW1599,CA1599)</f>
        <v>32</v>
      </c>
      <c r="K1599" s="1">
        <f>SUM(AD1599,AF1599,AH1599,AJ1599,AN1599,AL1599,AP1599,AT1599,AV1599,AX1599,AZ1599,BD1599,BF1599,BH1599,BJ1599,BL1599,BN1599,BB1599)</f>
        <v>0</v>
      </c>
      <c r="L1599" s="1">
        <f>COUNT(AD1599,AF1599,AH1599,AJ1599,AL1599,AN1599,AP1599,AT1599,AV1599,AX1599,AZ1599,BB1599,BD1599,BF1599,BH1599,BJ1599,BL1599,BN1599)</f>
        <v>0</v>
      </c>
      <c r="M1599" s="1">
        <f>BP1599+BR1599</f>
        <v>0</v>
      </c>
      <c r="N1599" s="1"/>
      <c r="O1599" s="1">
        <f>BU1599</f>
        <v>0</v>
      </c>
      <c r="P1599" s="1">
        <f>AB1599+BY1599</f>
        <v>0</v>
      </c>
      <c r="Q1599" s="1">
        <f>BT1599+CC1599</f>
        <v>0</v>
      </c>
      <c r="R1599" s="70"/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70"/>
      <c r="AB1599" s="33"/>
      <c r="AC1599" s="66"/>
      <c r="AD1599" s="33"/>
      <c r="AE1599" s="66"/>
      <c r="AF1599" s="33"/>
      <c r="AG1599" s="66"/>
      <c r="AH1599" s="33"/>
      <c r="AI1599" s="66"/>
      <c r="AJ1599" s="33"/>
      <c r="AK1599" s="66"/>
      <c r="AL1599" s="33"/>
      <c r="AM1599" s="66"/>
      <c r="AN1599" s="33"/>
      <c r="AO1599" s="66"/>
      <c r="AP1599" s="33"/>
      <c r="AQ1599" s="66"/>
      <c r="AR1599" s="33"/>
      <c r="AS1599" s="66"/>
      <c r="AT1599" s="33"/>
      <c r="AU1599" s="66"/>
      <c r="AV1599" s="33"/>
      <c r="AW1599" s="66"/>
      <c r="AX1599" s="33"/>
      <c r="AY1599" s="66"/>
      <c r="AZ1599" s="33"/>
      <c r="BA1599" s="66"/>
      <c r="BB1599" s="33"/>
      <c r="BC1599" s="66"/>
      <c r="BD1599" s="33"/>
      <c r="BE1599" s="66"/>
      <c r="BF1599" s="33"/>
      <c r="BG1599" s="66"/>
      <c r="BH1599" s="33"/>
      <c r="BI1599" s="66"/>
      <c r="BJ1599" s="33"/>
      <c r="BK1599" s="66"/>
      <c r="BL1599" s="33"/>
      <c r="BM1599" s="66"/>
      <c r="BN1599" s="33"/>
      <c r="BO1599" s="66"/>
      <c r="BP1599" s="33"/>
      <c r="BQ1599" s="66"/>
      <c r="BR1599" s="33"/>
      <c r="BS1599" s="66"/>
      <c r="BT1599" s="33"/>
      <c r="BU1599" s="33"/>
      <c r="BV1599" s="66"/>
      <c r="BW1599" s="33"/>
      <c r="BX1599" s="66"/>
      <c r="BY1599" s="33"/>
      <c r="BZ1599" s="29"/>
      <c r="CA1599" s="33">
        <v>32</v>
      </c>
      <c r="CB1599" s="29" t="s">
        <v>97</v>
      </c>
      <c r="CC1599" s="33"/>
    </row>
    <row r="1600" spans="1:81" s="60" customFormat="1" x14ac:dyDescent="0.35">
      <c r="A1600" s="1" t="s">
        <v>173</v>
      </c>
      <c r="B1600" s="1" t="s">
        <v>55</v>
      </c>
      <c r="C1600" s="1" t="s">
        <v>893</v>
      </c>
      <c r="D1600" s="1" t="s">
        <v>894</v>
      </c>
      <c r="E1600" s="1" t="s">
        <v>74</v>
      </c>
      <c r="F1600" s="1">
        <v>999913604</v>
      </c>
      <c r="G1600" s="1">
        <f>(K1600+P1600+J1600+M1600+O1600+Q1600)-H1600</f>
        <v>30</v>
      </c>
      <c r="H1600" s="1"/>
      <c r="I1600" s="30"/>
      <c r="J1600" s="1">
        <f>SUM(AR1600,BW1600,CA1600)</f>
        <v>0</v>
      </c>
      <c r="K1600" s="1">
        <f>SUM(AD1600,AF1600,AH1600,AJ1600,AN1600,AL1600,AP1600,AT1600,AV1600,AX1600,AZ1600,BD1600,BF1600,BH1600,BJ1600,BL1600,BN1600,BB1600)</f>
        <v>30</v>
      </c>
      <c r="L1600" s="1">
        <f>COUNT(AD1600,AF1600,AH1600,AJ1600,AL1600,AN1600,AP1600,AT1600,AV1600,AX1600,AZ1600,BB1600,BD1600,BF1600,BH1600,BJ1600,BL1600,BN1600)</f>
        <v>1</v>
      </c>
      <c r="M1600" s="1">
        <f>BP1600+BR1600</f>
        <v>0</v>
      </c>
      <c r="N1600" s="1"/>
      <c r="O1600" s="1">
        <f>BU1600</f>
        <v>0</v>
      </c>
      <c r="P1600" s="1">
        <f>AB1600+BY1600</f>
        <v>0</v>
      </c>
      <c r="Q1600" s="1">
        <f>BT1600+CC1600</f>
        <v>0</v>
      </c>
      <c r="R1600" s="70"/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70"/>
      <c r="AB1600" s="1"/>
      <c r="AC1600" s="29"/>
      <c r="AD1600" s="1"/>
      <c r="AE1600" s="29"/>
      <c r="AF1600" s="1"/>
      <c r="AG1600" s="29"/>
      <c r="AH1600" s="1"/>
      <c r="AI1600" s="29"/>
      <c r="AJ1600" s="1"/>
      <c r="AK1600" s="29"/>
      <c r="AL1600" s="1"/>
      <c r="AM1600" s="29"/>
      <c r="AN1600" s="1"/>
      <c r="AO1600" s="29"/>
      <c r="AP1600" s="1"/>
      <c r="AQ1600" s="29"/>
      <c r="AR1600" s="1"/>
      <c r="AS1600" s="29"/>
      <c r="AT1600" s="1"/>
      <c r="AU1600" s="29"/>
      <c r="AV1600" s="1"/>
      <c r="AW1600" s="29"/>
      <c r="AX1600" s="1"/>
      <c r="AY1600" s="29"/>
      <c r="AZ1600" s="1"/>
      <c r="BA1600" s="29"/>
      <c r="BB1600" s="1"/>
      <c r="BC1600" s="29"/>
      <c r="BD1600" s="1"/>
      <c r="BE1600" s="29"/>
      <c r="BF1600" s="1"/>
      <c r="BG1600" s="29"/>
      <c r="BH1600" s="1"/>
      <c r="BI1600" s="29"/>
      <c r="BJ1600" s="1"/>
      <c r="BK1600" s="29"/>
      <c r="BL1600" s="1">
        <v>30</v>
      </c>
      <c r="BM1600" s="29">
        <v>1</v>
      </c>
      <c r="BN1600" s="1"/>
      <c r="BO1600" s="29"/>
      <c r="BP1600" s="1"/>
      <c r="BQ1600" s="29"/>
      <c r="BR1600" s="1"/>
      <c r="BS1600" s="29"/>
      <c r="BT1600" s="1"/>
      <c r="BU1600" s="1"/>
      <c r="BV1600" s="29"/>
      <c r="BW1600" s="1"/>
      <c r="BX1600" s="29"/>
      <c r="BY1600" s="33"/>
      <c r="BZ1600" s="29"/>
      <c r="CA1600" s="33"/>
      <c r="CB1600" s="29"/>
      <c r="CC1600" s="33"/>
    </row>
    <row r="1601" spans="1:81" s="60" customFormat="1" x14ac:dyDescent="0.35">
      <c r="A1601" s="1" t="s">
        <v>173</v>
      </c>
      <c r="B1601" s="1" t="s">
        <v>55</v>
      </c>
      <c r="C1601" s="1" t="s">
        <v>3089</v>
      </c>
      <c r="D1601" s="1" t="s">
        <v>3090</v>
      </c>
      <c r="E1601" s="1" t="s">
        <v>74</v>
      </c>
      <c r="F1601" s="1">
        <v>999926850</v>
      </c>
      <c r="G1601" s="1">
        <f>(K1601+P1601+J1601+M1601+O1601+Q1601)-H1601</f>
        <v>30</v>
      </c>
      <c r="H1601" s="1"/>
      <c r="I1601" s="30"/>
      <c r="J1601" s="1">
        <f>SUM(AR1601,BW1601,CA1601)</f>
        <v>0</v>
      </c>
      <c r="K1601" s="1">
        <f>SUM(AD1601,AF1601,AH1601,AJ1601,AN1601,AL1601,AP1601,AT1601,AV1601,AX1601,AZ1601,BD1601,BF1601,BH1601,BJ1601,BL1601,BN1601,BB1601)</f>
        <v>30</v>
      </c>
      <c r="L1601" s="1">
        <f>COUNT(AD1601,AF1601,AH1601,AJ1601,AL1601,AN1601,AP1601,AT1601,AV1601,AX1601,AZ1601,BB1601,BD1601,BF1601,BH1601,BJ1601,BL1601,BN1601)</f>
        <v>1</v>
      </c>
      <c r="M1601" s="1">
        <f>BP1601+BR1601</f>
        <v>0</v>
      </c>
      <c r="N1601" s="1"/>
      <c r="O1601" s="1">
        <f>BU1601</f>
        <v>0</v>
      </c>
      <c r="P1601" s="1">
        <f>AB1601+BY1601</f>
        <v>0</v>
      </c>
      <c r="Q1601" s="1">
        <f>BT1601+CC1601</f>
        <v>0</v>
      </c>
      <c r="R1601" s="70"/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70"/>
      <c r="AB1601" s="1"/>
      <c r="AC1601" s="29"/>
      <c r="AD1601" s="1"/>
      <c r="AE1601" s="29"/>
      <c r="AF1601" s="1"/>
      <c r="AG1601" s="29"/>
      <c r="AH1601" s="1"/>
      <c r="AI1601" s="29"/>
      <c r="AJ1601" s="1"/>
      <c r="AK1601" s="29"/>
      <c r="AL1601" s="1"/>
      <c r="AM1601" s="29"/>
      <c r="AN1601" s="1"/>
      <c r="AO1601" s="29"/>
      <c r="AP1601" s="1"/>
      <c r="AQ1601" s="29"/>
      <c r="AR1601" s="1"/>
      <c r="AS1601" s="29"/>
      <c r="AT1601" s="1"/>
      <c r="AU1601" s="29"/>
      <c r="AV1601" s="1"/>
      <c r="AW1601" s="29"/>
      <c r="AX1601" s="1"/>
      <c r="AY1601" s="29"/>
      <c r="AZ1601" s="1"/>
      <c r="BA1601" s="29"/>
      <c r="BB1601" s="1"/>
      <c r="BC1601" s="29"/>
      <c r="BD1601" s="1"/>
      <c r="BE1601" s="29"/>
      <c r="BF1601" s="1"/>
      <c r="BG1601" s="29"/>
      <c r="BH1601" s="1"/>
      <c r="BI1601" s="29"/>
      <c r="BJ1601" s="1"/>
      <c r="BK1601" s="29"/>
      <c r="BL1601" s="1">
        <v>30</v>
      </c>
      <c r="BM1601" s="29">
        <v>1</v>
      </c>
      <c r="BN1601" s="1"/>
      <c r="BO1601" s="29"/>
      <c r="BP1601" s="1"/>
      <c r="BQ1601" s="29"/>
      <c r="BR1601" s="1"/>
      <c r="BS1601" s="29"/>
      <c r="BT1601" s="1"/>
      <c r="BU1601" s="1"/>
      <c r="BV1601" s="29"/>
      <c r="BW1601" s="1"/>
      <c r="BX1601" s="29"/>
      <c r="BY1601" s="33"/>
      <c r="BZ1601" s="29"/>
      <c r="CA1601" s="33"/>
      <c r="CB1601" s="29"/>
      <c r="CC1601" s="33"/>
    </row>
    <row r="1602" spans="1:81" s="60" customFormat="1" x14ac:dyDescent="0.35">
      <c r="A1602" s="1" t="s">
        <v>173</v>
      </c>
      <c r="B1602" s="1" t="s">
        <v>55</v>
      </c>
      <c r="C1602" s="1" t="s">
        <v>465</v>
      </c>
      <c r="D1602" s="1" t="s">
        <v>590</v>
      </c>
      <c r="E1602" s="1" t="s">
        <v>74</v>
      </c>
      <c r="F1602" s="1">
        <v>999895213</v>
      </c>
      <c r="G1602" s="1">
        <f>(K1602+P1602+J1602+M1602+O1602+Q1602)-H1602</f>
        <v>29</v>
      </c>
      <c r="H1602" s="1"/>
      <c r="I1602" s="30"/>
      <c r="J1602" s="1">
        <f>SUM(AR1602,BW1602,CA1602)</f>
        <v>0</v>
      </c>
      <c r="K1602" s="1">
        <f>SUM(AD1602,AF1602,AH1602,AJ1602,AN1602,AL1602,AP1602,AT1602,AV1602,AX1602,AZ1602,BD1602,BF1602,BH1602,BJ1602,BL1602,BN1602,BB1602)</f>
        <v>29</v>
      </c>
      <c r="L1602" s="1">
        <f>COUNT(AD1602,AF1602,AH1602,AJ1602,AL1602,AN1602,AP1602,AT1602,AV1602,AX1602,AZ1602,BB1602,BD1602,BF1602,BH1602,BJ1602,BL1602,BN1602)</f>
        <v>1</v>
      </c>
      <c r="M1602" s="1">
        <f>BP1602+BR1602</f>
        <v>0</v>
      </c>
      <c r="N1602" s="1"/>
      <c r="O1602" s="1">
        <f>BU1602</f>
        <v>0</v>
      </c>
      <c r="P1602" s="1">
        <f>AB1602+BY1602</f>
        <v>0</v>
      </c>
      <c r="Q1602" s="1">
        <f>BT1602+CC1602</f>
        <v>0</v>
      </c>
      <c r="R1602" s="70"/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70"/>
      <c r="AB1602" s="1"/>
      <c r="AC1602" s="29"/>
      <c r="AD1602" s="1"/>
      <c r="AE1602" s="29"/>
      <c r="AF1602" s="1"/>
      <c r="AG1602" s="29"/>
      <c r="AH1602" s="1"/>
      <c r="AI1602" s="29"/>
      <c r="AJ1602" s="1"/>
      <c r="AK1602" s="29"/>
      <c r="AL1602" s="1"/>
      <c r="AM1602" s="29"/>
      <c r="AN1602" s="1"/>
      <c r="AO1602" s="29"/>
      <c r="AP1602" s="1">
        <v>29</v>
      </c>
      <c r="AQ1602" s="29" t="s">
        <v>175</v>
      </c>
      <c r="AR1602" s="1"/>
      <c r="AS1602" s="29"/>
      <c r="AT1602" s="1"/>
      <c r="AU1602" s="29"/>
      <c r="AV1602" s="1"/>
      <c r="AW1602" s="29"/>
      <c r="AX1602" s="1"/>
      <c r="AY1602" s="29"/>
      <c r="AZ1602" s="1"/>
      <c r="BA1602" s="29"/>
      <c r="BB1602" s="1"/>
      <c r="BC1602" s="29"/>
      <c r="BD1602" s="1"/>
      <c r="BE1602" s="29"/>
      <c r="BF1602" s="1"/>
      <c r="BG1602" s="29"/>
      <c r="BH1602" s="1"/>
      <c r="BI1602" s="29"/>
      <c r="BJ1602" s="1"/>
      <c r="BK1602" s="29"/>
      <c r="BL1602" s="1"/>
      <c r="BM1602" s="29"/>
      <c r="BN1602" s="1"/>
      <c r="BO1602" s="29"/>
      <c r="BP1602" s="1"/>
      <c r="BQ1602" s="29"/>
      <c r="BR1602" s="1"/>
      <c r="BS1602" s="29"/>
      <c r="BT1602" s="1"/>
      <c r="BU1602" s="1"/>
      <c r="BV1602" s="29"/>
      <c r="BW1602" s="1"/>
      <c r="BX1602" s="29"/>
      <c r="BY1602" s="33"/>
      <c r="BZ1602" s="29"/>
      <c r="CA1602" s="33"/>
      <c r="CB1602" s="29"/>
      <c r="CC1602" s="33"/>
    </row>
    <row r="1603" spans="1:81" s="60" customFormat="1" x14ac:dyDescent="0.35">
      <c r="A1603" s="1" t="s">
        <v>173</v>
      </c>
      <c r="B1603" s="1" t="s">
        <v>55</v>
      </c>
      <c r="C1603" s="1" t="s">
        <v>466</v>
      </c>
      <c r="D1603" s="1" t="s">
        <v>1109</v>
      </c>
      <c r="E1603" s="1" t="s">
        <v>74</v>
      </c>
      <c r="F1603" s="1">
        <v>999917625</v>
      </c>
      <c r="G1603" s="1">
        <f>(K1603+P1603+J1603+M1603+O1603+Q1603)-H1603</f>
        <v>29</v>
      </c>
      <c r="H1603" s="1"/>
      <c r="I1603" s="30"/>
      <c r="J1603" s="1">
        <f>SUM(AR1603,BW1603,CA1603)</f>
        <v>0</v>
      </c>
      <c r="K1603" s="1">
        <f>SUM(AD1603,AF1603,AH1603,AJ1603,AN1603,AL1603,AP1603,AT1603,AV1603,AX1603,AZ1603,BD1603,BF1603,BH1603,BJ1603,BL1603,BN1603,BB1603)</f>
        <v>29</v>
      </c>
      <c r="L1603" s="1">
        <f>COUNT(AD1603,AF1603,AH1603,AJ1603,AL1603,AN1603,AP1603,AT1603,AV1603,AX1603,AZ1603,BB1603,BD1603,BF1603,BH1603,BJ1603,BL1603,BN1603)</f>
        <v>1</v>
      </c>
      <c r="M1603" s="1">
        <f>BP1603+BR1603</f>
        <v>0</v>
      </c>
      <c r="N1603" s="1"/>
      <c r="O1603" s="1">
        <f>BU1603</f>
        <v>0</v>
      </c>
      <c r="P1603" s="1">
        <f>AB1603+BY1603</f>
        <v>0</v>
      </c>
      <c r="Q1603" s="1">
        <f>BT1603+CC1603</f>
        <v>0</v>
      </c>
      <c r="R1603" s="70"/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70"/>
      <c r="AB1603" s="1"/>
      <c r="AC1603" s="29"/>
      <c r="AD1603" s="1"/>
      <c r="AE1603" s="29"/>
      <c r="AF1603" s="1"/>
      <c r="AG1603" s="29"/>
      <c r="AH1603" s="1"/>
      <c r="AI1603" s="29"/>
      <c r="AJ1603" s="1"/>
      <c r="AK1603" s="29"/>
      <c r="AL1603" s="1"/>
      <c r="AM1603" s="29"/>
      <c r="AN1603" s="1"/>
      <c r="AO1603" s="29"/>
      <c r="AP1603" s="1">
        <v>29</v>
      </c>
      <c r="AQ1603" s="29" t="s">
        <v>175</v>
      </c>
      <c r="AR1603" s="1"/>
      <c r="AS1603" s="29"/>
      <c r="AT1603" s="1"/>
      <c r="AU1603" s="29"/>
      <c r="AV1603" s="1"/>
      <c r="AW1603" s="29"/>
      <c r="AX1603" s="1"/>
      <c r="AY1603" s="29"/>
      <c r="AZ1603" s="1"/>
      <c r="BA1603" s="29"/>
      <c r="BB1603" s="1"/>
      <c r="BC1603" s="29"/>
      <c r="BD1603" s="1"/>
      <c r="BE1603" s="29"/>
      <c r="BF1603" s="1"/>
      <c r="BG1603" s="29"/>
      <c r="BH1603" s="1"/>
      <c r="BI1603" s="29"/>
      <c r="BJ1603" s="1"/>
      <c r="BK1603" s="29"/>
      <c r="BL1603" s="1"/>
      <c r="BM1603" s="29"/>
      <c r="BN1603" s="1"/>
      <c r="BO1603" s="29"/>
      <c r="BP1603" s="1"/>
      <c r="BQ1603" s="29"/>
      <c r="BR1603" s="1"/>
      <c r="BS1603" s="29"/>
      <c r="BT1603" s="1"/>
      <c r="BU1603" s="1"/>
      <c r="BV1603" s="29"/>
      <c r="BW1603" s="1"/>
      <c r="BX1603" s="29"/>
      <c r="BY1603" s="33"/>
      <c r="BZ1603" s="29"/>
      <c r="CA1603" s="33"/>
      <c r="CB1603" s="29"/>
      <c r="CC1603" s="33"/>
    </row>
    <row r="1604" spans="1:81" s="60" customFormat="1" x14ac:dyDescent="0.35">
      <c r="A1604" s="1" t="s">
        <v>173</v>
      </c>
      <c r="B1604" s="1" t="s">
        <v>55</v>
      </c>
      <c r="C1604" s="1" t="s">
        <v>1124</v>
      </c>
      <c r="D1604" s="1" t="s">
        <v>1125</v>
      </c>
      <c r="E1604" s="1" t="s">
        <v>74</v>
      </c>
      <c r="F1604" s="1">
        <v>999917707</v>
      </c>
      <c r="G1604" s="1">
        <f>(K1604+P1604+J1604+M1604+O1604+Q1604)-H1604</f>
        <v>29</v>
      </c>
      <c r="H1604" s="1"/>
      <c r="I1604" s="30"/>
      <c r="J1604" s="1">
        <f>SUM(AR1604,BW1604,CA1604)</f>
        <v>0</v>
      </c>
      <c r="K1604" s="1">
        <f>SUM(AD1604,AF1604,AH1604,AJ1604,AN1604,AL1604,AP1604,AT1604,AV1604,AX1604,AZ1604,BD1604,BF1604,BH1604,BJ1604,BL1604,BN1604,BB1604)</f>
        <v>29</v>
      </c>
      <c r="L1604" s="1">
        <f>COUNT(AD1604,AF1604,AH1604,AJ1604,AL1604,AN1604,AP1604,AT1604,AV1604,AX1604,AZ1604,BB1604,BD1604,BF1604,BH1604,BJ1604,BL1604,BN1604)</f>
        <v>1</v>
      </c>
      <c r="M1604" s="1">
        <f>BP1604+BR1604</f>
        <v>0</v>
      </c>
      <c r="N1604" s="1"/>
      <c r="O1604" s="1">
        <f>BU1604</f>
        <v>0</v>
      </c>
      <c r="P1604" s="1">
        <f>AB1604+BY1604</f>
        <v>0</v>
      </c>
      <c r="Q1604" s="1">
        <f>BT1604+CC1604</f>
        <v>0</v>
      </c>
      <c r="R1604" s="70"/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70"/>
      <c r="AB1604" s="1"/>
      <c r="AC1604" s="29"/>
      <c r="AD1604" s="1"/>
      <c r="AE1604" s="29"/>
      <c r="AF1604" s="1"/>
      <c r="AG1604" s="29"/>
      <c r="AH1604" s="1"/>
      <c r="AI1604" s="29"/>
      <c r="AJ1604" s="1"/>
      <c r="AK1604" s="29"/>
      <c r="AL1604" s="1"/>
      <c r="AM1604" s="29"/>
      <c r="AN1604" s="1"/>
      <c r="AO1604" s="29"/>
      <c r="AP1604" s="1">
        <v>29</v>
      </c>
      <c r="AQ1604" s="29" t="s">
        <v>175</v>
      </c>
      <c r="AR1604" s="1"/>
      <c r="AS1604" s="29"/>
      <c r="AT1604" s="1"/>
      <c r="AU1604" s="29"/>
      <c r="AV1604" s="1"/>
      <c r="AW1604" s="29"/>
      <c r="AX1604" s="1"/>
      <c r="AY1604" s="29"/>
      <c r="AZ1604" s="1"/>
      <c r="BA1604" s="29"/>
      <c r="BB1604" s="1"/>
      <c r="BC1604" s="29"/>
      <c r="BD1604" s="1"/>
      <c r="BE1604" s="29"/>
      <c r="BF1604" s="1"/>
      <c r="BG1604" s="29"/>
      <c r="BH1604" s="1"/>
      <c r="BI1604" s="29"/>
      <c r="BJ1604" s="1"/>
      <c r="BK1604" s="29"/>
      <c r="BL1604" s="1"/>
      <c r="BM1604" s="29"/>
      <c r="BN1604" s="1"/>
      <c r="BO1604" s="29"/>
      <c r="BP1604" s="1"/>
      <c r="BQ1604" s="29"/>
      <c r="BR1604" s="1"/>
      <c r="BS1604" s="29"/>
      <c r="BT1604" s="1"/>
      <c r="BU1604" s="1"/>
      <c r="BV1604" s="29"/>
      <c r="BW1604" s="1"/>
      <c r="BX1604" s="29"/>
      <c r="BY1604" s="33"/>
      <c r="BZ1604" s="29"/>
      <c r="CA1604" s="33"/>
      <c r="CB1604" s="29"/>
      <c r="CC1604" s="33"/>
    </row>
    <row r="1605" spans="1:81" s="60" customFormat="1" x14ac:dyDescent="0.35">
      <c r="A1605" s="1" t="s">
        <v>173</v>
      </c>
      <c r="B1605" s="1" t="s">
        <v>55</v>
      </c>
      <c r="C1605" s="1" t="s">
        <v>465</v>
      </c>
      <c r="D1605" s="1" t="s">
        <v>1465</v>
      </c>
      <c r="E1605" s="1" t="s">
        <v>74</v>
      </c>
      <c r="F1605" s="1">
        <v>999920252</v>
      </c>
      <c r="G1605" s="1">
        <f>(K1605+P1605+J1605+M1605+O1605+Q1605)-H1605</f>
        <v>29</v>
      </c>
      <c r="H1605" s="1"/>
      <c r="I1605" s="30"/>
      <c r="J1605" s="1">
        <f>SUM(AR1605,BW1605,CA1605)</f>
        <v>0</v>
      </c>
      <c r="K1605" s="1">
        <f>SUM(AD1605,AF1605,AH1605,AJ1605,AN1605,AL1605,AP1605,AT1605,AV1605,AX1605,AZ1605,BD1605,BF1605,BH1605,BJ1605,BL1605,BN1605,BB1605)</f>
        <v>29</v>
      </c>
      <c r="L1605" s="1">
        <f>COUNT(AD1605,AF1605,AH1605,AJ1605,AL1605,AN1605,AP1605,AT1605,AV1605,AX1605,AZ1605,BB1605,BD1605,BF1605,BH1605,BJ1605,BL1605,BN1605)</f>
        <v>1</v>
      </c>
      <c r="M1605" s="1">
        <f>BP1605+BR1605</f>
        <v>0</v>
      </c>
      <c r="N1605" s="1"/>
      <c r="O1605" s="1">
        <f>BU1605</f>
        <v>0</v>
      </c>
      <c r="P1605" s="1">
        <f>AB1605+BY1605</f>
        <v>0</v>
      </c>
      <c r="Q1605" s="1">
        <f>BT1605+CC1605</f>
        <v>0</v>
      </c>
      <c r="R1605" s="70"/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70"/>
      <c r="AB1605" s="1"/>
      <c r="AC1605" s="29"/>
      <c r="AD1605" s="1"/>
      <c r="AE1605" s="29"/>
      <c r="AF1605" s="1"/>
      <c r="AG1605" s="29"/>
      <c r="AH1605" s="1"/>
      <c r="AI1605" s="29"/>
      <c r="AJ1605" s="1"/>
      <c r="AK1605" s="29"/>
      <c r="AL1605" s="1"/>
      <c r="AM1605" s="29"/>
      <c r="AN1605" s="1"/>
      <c r="AO1605" s="29"/>
      <c r="AP1605" s="1">
        <v>29</v>
      </c>
      <c r="AQ1605" s="29" t="s">
        <v>175</v>
      </c>
      <c r="AR1605" s="1"/>
      <c r="AS1605" s="29"/>
      <c r="AT1605" s="1"/>
      <c r="AU1605" s="29"/>
      <c r="AV1605" s="1"/>
      <c r="AW1605" s="29"/>
      <c r="AX1605" s="1"/>
      <c r="AY1605" s="29"/>
      <c r="AZ1605" s="1"/>
      <c r="BA1605" s="29"/>
      <c r="BB1605" s="1"/>
      <c r="BC1605" s="29"/>
      <c r="BD1605" s="1"/>
      <c r="BE1605" s="29"/>
      <c r="BF1605" s="1"/>
      <c r="BG1605" s="29"/>
      <c r="BH1605" s="1"/>
      <c r="BI1605" s="29"/>
      <c r="BJ1605" s="1"/>
      <c r="BK1605" s="29"/>
      <c r="BL1605" s="1"/>
      <c r="BM1605" s="29"/>
      <c r="BN1605" s="1"/>
      <c r="BO1605" s="29"/>
      <c r="BP1605" s="1"/>
      <c r="BQ1605" s="29"/>
      <c r="BR1605" s="1"/>
      <c r="BS1605" s="29"/>
      <c r="BT1605" s="1"/>
      <c r="BU1605" s="1"/>
      <c r="BV1605" s="29"/>
      <c r="BW1605" s="1"/>
      <c r="BX1605" s="29"/>
      <c r="BY1605" s="33"/>
      <c r="BZ1605" s="29"/>
      <c r="CA1605" s="33"/>
      <c r="CB1605" s="29"/>
      <c r="CC1605" s="33"/>
    </row>
    <row r="1606" spans="1:81" s="60" customFormat="1" x14ac:dyDescent="0.35">
      <c r="A1606" s="1" t="s">
        <v>173</v>
      </c>
      <c r="B1606" s="1" t="s">
        <v>55</v>
      </c>
      <c r="C1606" s="1" t="s">
        <v>1063</v>
      </c>
      <c r="D1606" s="1" t="s">
        <v>1637</v>
      </c>
      <c r="E1606" s="1" t="s">
        <v>74</v>
      </c>
      <c r="F1606" s="1">
        <v>999921467</v>
      </c>
      <c r="G1606" s="1">
        <f>(K1606+P1606+J1606+M1606+O1606+Q1606)-H1606</f>
        <v>29</v>
      </c>
      <c r="H1606" s="1"/>
      <c r="I1606" s="30"/>
      <c r="J1606" s="1">
        <f>SUM(AR1606,BW1606,CA1606)</f>
        <v>0</v>
      </c>
      <c r="K1606" s="1">
        <f>SUM(AD1606,AF1606,AH1606,AJ1606,AN1606,AL1606,AP1606,AT1606,AV1606,AX1606,AZ1606,BD1606,BF1606,BH1606,BJ1606,BL1606,BN1606,BB1606)</f>
        <v>29</v>
      </c>
      <c r="L1606" s="1">
        <f>COUNT(AD1606,AF1606,AH1606,AJ1606,AL1606,AN1606,AP1606,AT1606,AV1606,AX1606,AZ1606,BB1606,BD1606,BF1606,BH1606,BJ1606,BL1606,BN1606)</f>
        <v>1</v>
      </c>
      <c r="M1606" s="1">
        <f>BP1606+BR1606</f>
        <v>0</v>
      </c>
      <c r="N1606" s="1"/>
      <c r="O1606" s="1">
        <f>BU1606</f>
        <v>0</v>
      </c>
      <c r="P1606" s="1">
        <f>AB1606+BY1606</f>
        <v>0</v>
      </c>
      <c r="Q1606" s="1">
        <f>BT1606+CC1606</f>
        <v>0</v>
      </c>
      <c r="R1606" s="70"/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70"/>
      <c r="AB1606" s="1"/>
      <c r="AC1606" s="29"/>
      <c r="AD1606" s="1"/>
      <c r="AE1606" s="29"/>
      <c r="AF1606" s="1"/>
      <c r="AG1606" s="29"/>
      <c r="AH1606" s="1"/>
      <c r="AI1606" s="29"/>
      <c r="AJ1606" s="1"/>
      <c r="AK1606" s="29"/>
      <c r="AL1606" s="1"/>
      <c r="AM1606" s="29"/>
      <c r="AN1606" s="1"/>
      <c r="AO1606" s="29"/>
      <c r="AP1606" s="1">
        <v>29</v>
      </c>
      <c r="AQ1606" s="29" t="s">
        <v>175</v>
      </c>
      <c r="AR1606" s="1"/>
      <c r="AS1606" s="29"/>
      <c r="AT1606" s="1"/>
      <c r="AU1606" s="29"/>
      <c r="AV1606" s="1"/>
      <c r="AW1606" s="29"/>
      <c r="AX1606" s="1"/>
      <c r="AY1606" s="29"/>
      <c r="AZ1606" s="1"/>
      <c r="BA1606" s="29"/>
      <c r="BB1606" s="1"/>
      <c r="BC1606" s="29"/>
      <c r="BD1606" s="1"/>
      <c r="BE1606" s="29"/>
      <c r="BF1606" s="1"/>
      <c r="BG1606" s="29"/>
      <c r="BH1606" s="1"/>
      <c r="BI1606" s="29"/>
      <c r="BJ1606" s="1"/>
      <c r="BK1606" s="29"/>
      <c r="BL1606" s="1"/>
      <c r="BM1606" s="29"/>
      <c r="BN1606" s="1"/>
      <c r="BO1606" s="29"/>
      <c r="BP1606" s="1"/>
      <c r="BQ1606" s="29"/>
      <c r="BR1606" s="1"/>
      <c r="BS1606" s="29"/>
      <c r="BT1606" s="1"/>
      <c r="BU1606" s="1"/>
      <c r="BV1606" s="29"/>
      <c r="BW1606" s="1"/>
      <c r="BX1606" s="29"/>
      <c r="BY1606" s="33"/>
      <c r="BZ1606" s="29"/>
      <c r="CA1606" s="33"/>
      <c r="CB1606" s="29"/>
      <c r="CC1606" s="33"/>
    </row>
    <row r="1607" spans="1:81" s="60" customFormat="1" x14ac:dyDescent="0.35">
      <c r="A1607" s="1" t="s">
        <v>173</v>
      </c>
      <c r="B1607" s="1" t="s">
        <v>55</v>
      </c>
      <c r="C1607" s="1" t="s">
        <v>1678</v>
      </c>
      <c r="D1607" s="1" t="s">
        <v>1679</v>
      </c>
      <c r="E1607" s="1" t="s">
        <v>74</v>
      </c>
      <c r="F1607" s="1">
        <v>999921637</v>
      </c>
      <c r="G1607" s="1">
        <f>(K1607+P1607+J1607+M1607+O1607+Q1607)-H1607</f>
        <v>29</v>
      </c>
      <c r="H1607" s="1"/>
      <c r="I1607" s="30"/>
      <c r="J1607" s="1">
        <f>SUM(AR1607,BW1607,CA1607)</f>
        <v>0</v>
      </c>
      <c r="K1607" s="1">
        <f>SUM(AD1607,AF1607,AH1607,AJ1607,AN1607,AL1607,AP1607,AT1607,AV1607,AX1607,AZ1607,BD1607,BF1607,BH1607,BJ1607,BL1607,BN1607,BB1607)</f>
        <v>29</v>
      </c>
      <c r="L1607" s="1">
        <f>COUNT(AD1607,AF1607,AH1607,AJ1607,AL1607,AN1607,AP1607,AT1607,AV1607,AX1607,AZ1607,BB1607,BD1607,BF1607,BH1607,BJ1607,BL1607,BN1607)</f>
        <v>1</v>
      </c>
      <c r="M1607" s="1">
        <f>BP1607+BR1607</f>
        <v>0</v>
      </c>
      <c r="N1607" s="1"/>
      <c r="O1607" s="1">
        <f>BU1607</f>
        <v>0</v>
      </c>
      <c r="P1607" s="1">
        <f>AB1607+BY1607</f>
        <v>0</v>
      </c>
      <c r="Q1607" s="1">
        <f>BT1607+CC1607</f>
        <v>0</v>
      </c>
      <c r="R1607" s="70"/>
      <c r="S1607" s="1">
        <v>0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70"/>
      <c r="AB1607" s="1"/>
      <c r="AC1607" s="29"/>
      <c r="AD1607" s="1"/>
      <c r="AE1607" s="29"/>
      <c r="AF1607" s="1"/>
      <c r="AG1607" s="29"/>
      <c r="AH1607" s="1"/>
      <c r="AI1607" s="29"/>
      <c r="AJ1607" s="1"/>
      <c r="AK1607" s="29"/>
      <c r="AL1607" s="1"/>
      <c r="AM1607" s="29"/>
      <c r="AN1607" s="1"/>
      <c r="AO1607" s="29"/>
      <c r="AP1607" s="1">
        <v>29</v>
      </c>
      <c r="AQ1607" s="29" t="s">
        <v>175</v>
      </c>
      <c r="AR1607" s="1"/>
      <c r="AS1607" s="29"/>
      <c r="AT1607" s="1"/>
      <c r="AU1607" s="29"/>
      <c r="AV1607" s="1"/>
      <c r="AW1607" s="29"/>
      <c r="AX1607" s="1"/>
      <c r="AY1607" s="29"/>
      <c r="AZ1607" s="1"/>
      <c r="BA1607" s="29"/>
      <c r="BB1607" s="1"/>
      <c r="BC1607" s="29"/>
      <c r="BD1607" s="1"/>
      <c r="BE1607" s="29"/>
      <c r="BF1607" s="1"/>
      <c r="BG1607" s="29"/>
      <c r="BH1607" s="1"/>
      <c r="BI1607" s="29"/>
      <c r="BJ1607" s="1"/>
      <c r="BK1607" s="29"/>
      <c r="BL1607" s="1"/>
      <c r="BM1607" s="29"/>
      <c r="BN1607" s="1"/>
      <c r="BO1607" s="29"/>
      <c r="BP1607" s="1"/>
      <c r="BQ1607" s="29"/>
      <c r="BR1607" s="1"/>
      <c r="BS1607" s="29"/>
      <c r="BT1607" s="1"/>
      <c r="BU1607" s="1"/>
      <c r="BV1607" s="29"/>
      <c r="BW1607" s="1"/>
      <c r="BX1607" s="29"/>
      <c r="BY1607" s="33"/>
      <c r="BZ1607" s="29"/>
      <c r="CA1607" s="33"/>
      <c r="CB1607" s="29"/>
      <c r="CC1607" s="33"/>
    </row>
    <row r="1608" spans="1:81" s="60" customFormat="1" x14ac:dyDescent="0.35">
      <c r="A1608" s="33" t="s">
        <v>173</v>
      </c>
      <c r="B1608" s="33" t="s">
        <v>55</v>
      </c>
      <c r="C1608" s="33" t="s">
        <v>332</v>
      </c>
      <c r="D1608" s="33" t="s">
        <v>116</v>
      </c>
      <c r="E1608" s="33" t="s">
        <v>74</v>
      </c>
      <c r="F1608" s="1">
        <v>999920759</v>
      </c>
      <c r="G1608" s="1">
        <f>(K1608+P1608+J1608+M1608+O1608+Q1608)-H1608</f>
        <v>28</v>
      </c>
      <c r="H1608" s="1">
        <f>(J1608+K1608+M1608+N1608+O1608+P1608+Q1608)*0.5</f>
        <v>28</v>
      </c>
      <c r="I1608" s="30"/>
      <c r="J1608" s="1">
        <f>SUM(AR1608,BW1608,CA1608)</f>
        <v>56</v>
      </c>
      <c r="K1608" s="1">
        <f>SUM(AD1608,AF1608,AH1608,AJ1608,AN1608,AL1608,AP1608,AT1608,AV1608,AX1608,AZ1608,BD1608,BF1608,BH1608,BJ1608,BL1608,BN1608,BB1608)</f>
        <v>0</v>
      </c>
      <c r="L1608" s="1">
        <f>COUNT(AD1608,AF1608,AH1608,AJ1608,AL1608,AN1608,AP1608,AT1608,AV1608,AX1608,AZ1608,BB1608,BD1608,BF1608,BH1608,BJ1608,BL1608,BN1608)</f>
        <v>0</v>
      </c>
      <c r="M1608" s="1">
        <f>BP1608+BR1608</f>
        <v>0</v>
      </c>
      <c r="N1608" s="1"/>
      <c r="O1608" s="1">
        <f>BU1608</f>
        <v>0</v>
      </c>
      <c r="P1608" s="1">
        <f>AB1608+BY1608</f>
        <v>0</v>
      </c>
      <c r="Q1608" s="1">
        <f>BT1608+CC1608</f>
        <v>0</v>
      </c>
      <c r="R1608" s="70"/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70"/>
      <c r="AB1608" s="1"/>
      <c r="AC1608" s="29"/>
      <c r="AD1608" s="1"/>
      <c r="AE1608" s="29"/>
      <c r="AF1608" s="1"/>
      <c r="AG1608" s="29"/>
      <c r="AH1608" s="1"/>
      <c r="AI1608" s="29"/>
      <c r="AJ1608" s="1"/>
      <c r="AK1608" s="29"/>
      <c r="AL1608" s="1"/>
      <c r="AM1608" s="29"/>
      <c r="AN1608" s="1"/>
      <c r="AO1608" s="29"/>
      <c r="AP1608" s="1"/>
      <c r="AQ1608" s="29"/>
      <c r="AR1608" s="1"/>
      <c r="AS1608" s="29"/>
      <c r="AT1608" s="1"/>
      <c r="AU1608" s="29"/>
      <c r="AV1608" s="1"/>
      <c r="AW1608" s="29"/>
      <c r="AX1608" s="1"/>
      <c r="AY1608" s="29"/>
      <c r="AZ1608" s="1"/>
      <c r="BA1608" s="29"/>
      <c r="BB1608" s="1"/>
      <c r="BC1608" s="29"/>
      <c r="BD1608" s="1"/>
      <c r="BE1608" s="29"/>
      <c r="BF1608" s="1"/>
      <c r="BG1608" s="29"/>
      <c r="BH1608" s="1"/>
      <c r="BI1608" s="29"/>
      <c r="BJ1608" s="1"/>
      <c r="BK1608" s="29"/>
      <c r="BL1608" s="1"/>
      <c r="BM1608" s="29"/>
      <c r="BN1608" s="1"/>
      <c r="BO1608" s="29"/>
      <c r="BP1608" s="1"/>
      <c r="BQ1608" s="29"/>
      <c r="BR1608" s="1"/>
      <c r="BS1608" s="29"/>
      <c r="BT1608" s="1"/>
      <c r="BU1608" s="1"/>
      <c r="BV1608" s="29"/>
      <c r="BW1608" s="1"/>
      <c r="BX1608" s="29"/>
      <c r="BY1608" s="33"/>
      <c r="BZ1608" s="29"/>
      <c r="CA1608" s="33">
        <v>56</v>
      </c>
      <c r="CB1608" s="29">
        <v>3</v>
      </c>
      <c r="CC1608" s="33"/>
    </row>
    <row r="1609" spans="1:81" s="60" customFormat="1" x14ac:dyDescent="0.35">
      <c r="A1609" s="33" t="s">
        <v>173</v>
      </c>
      <c r="B1609" s="34" t="s">
        <v>55</v>
      </c>
      <c r="C1609" s="34" t="s">
        <v>1778</v>
      </c>
      <c r="D1609" s="34" t="s">
        <v>1779</v>
      </c>
      <c r="E1609" s="34" t="s">
        <v>74</v>
      </c>
      <c r="F1609" s="1">
        <v>999922103</v>
      </c>
      <c r="G1609" s="1">
        <f>(K1609+P1609+J1609+M1609+O1609+Q1609)-H1609</f>
        <v>27</v>
      </c>
      <c r="H1609" s="1">
        <f>(J1609+K1609+M1609+N1609+O1609+P1609+Q1609)*0.5</f>
        <v>27</v>
      </c>
      <c r="I1609" s="30"/>
      <c r="J1609" s="1">
        <f>SUM(AR1609,BW1609,CA1609)</f>
        <v>0</v>
      </c>
      <c r="K1609" s="1">
        <f>SUM(AD1609,AF1609,AH1609,AJ1609,AN1609,AL1609,AP1609,AT1609,AV1609,AX1609,AZ1609,BD1609,BF1609,BH1609,BJ1609,BL1609,BN1609,BB1609)</f>
        <v>54</v>
      </c>
      <c r="L1609" s="1">
        <f>COUNT(AD1609,AF1609,AH1609,AJ1609,AL1609,AN1609,AP1609,AT1609,AV1609,AX1609,AZ1609,BB1609,BD1609,BF1609,BH1609,BJ1609,BL1609,BN1609)</f>
        <v>1</v>
      </c>
      <c r="M1609" s="1">
        <f>BP1609+BR1609</f>
        <v>0</v>
      </c>
      <c r="N1609" s="1"/>
      <c r="O1609" s="1">
        <f>BU1609</f>
        <v>0</v>
      </c>
      <c r="P1609" s="1">
        <f>AB1609+BY1609</f>
        <v>0</v>
      </c>
      <c r="Q1609" s="1">
        <f>BT1609+CC1609</f>
        <v>0</v>
      </c>
      <c r="R1609" s="70"/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70"/>
      <c r="AB1609" s="1"/>
      <c r="AC1609" s="29"/>
      <c r="AD1609" s="1"/>
      <c r="AE1609" s="29"/>
      <c r="AF1609" s="1"/>
      <c r="AG1609" s="29"/>
      <c r="AH1609" s="1"/>
      <c r="AI1609" s="29"/>
      <c r="AJ1609" s="1"/>
      <c r="AK1609" s="29"/>
      <c r="AL1609" s="1"/>
      <c r="AM1609" s="29"/>
      <c r="AN1609" s="1"/>
      <c r="AO1609" s="29"/>
      <c r="AP1609" s="1"/>
      <c r="AQ1609" s="29"/>
      <c r="AR1609" s="1"/>
      <c r="AS1609" s="29"/>
      <c r="AT1609" s="1"/>
      <c r="AU1609" s="29"/>
      <c r="AV1609" s="1"/>
      <c r="AW1609" s="29"/>
      <c r="AX1609" s="1"/>
      <c r="AY1609" s="29"/>
      <c r="AZ1609" s="1"/>
      <c r="BA1609" s="30"/>
      <c r="BB1609" s="1">
        <v>54</v>
      </c>
      <c r="BC1609" s="29"/>
      <c r="BD1609" s="1"/>
      <c r="BE1609" s="30"/>
      <c r="BF1609" s="1"/>
      <c r="BG1609" s="29"/>
      <c r="BH1609" s="1"/>
      <c r="BI1609" s="29"/>
      <c r="BJ1609" s="1"/>
      <c r="BK1609" s="29"/>
      <c r="BL1609" s="1"/>
      <c r="BM1609" s="29"/>
      <c r="BN1609" s="1"/>
      <c r="BO1609" s="29"/>
      <c r="BP1609" s="1"/>
      <c r="BQ1609" s="29"/>
      <c r="BR1609" s="1"/>
      <c r="BS1609" s="29"/>
      <c r="BT1609" s="1"/>
      <c r="BU1609" s="1"/>
      <c r="BV1609" s="29"/>
      <c r="BW1609" s="1"/>
      <c r="BX1609" s="29"/>
      <c r="BY1609" s="33"/>
      <c r="BZ1609" s="29"/>
      <c r="CA1609" s="33"/>
      <c r="CB1609" s="29"/>
      <c r="CC1609" s="33"/>
    </row>
    <row r="1610" spans="1:81" s="60" customFormat="1" x14ac:dyDescent="0.35">
      <c r="A1610" s="33" t="s">
        <v>173</v>
      </c>
      <c r="B1610" s="1" t="s">
        <v>55</v>
      </c>
      <c r="C1610" s="1" t="s">
        <v>2347</v>
      </c>
      <c r="D1610" s="1" t="s">
        <v>2348</v>
      </c>
      <c r="E1610" s="1" t="s">
        <v>74</v>
      </c>
      <c r="F1610" s="1">
        <v>999924998</v>
      </c>
      <c r="G1610" s="1">
        <f>(K1610+P1610+J1610+M1610+O1610+Q1610)-H1610</f>
        <v>27</v>
      </c>
      <c r="H1610" s="1">
        <f>(J1610+K1610+M1610+N1610+O1610+P1610+Q1610)*0.5</f>
        <v>27</v>
      </c>
      <c r="I1610" s="30"/>
      <c r="J1610" s="1">
        <f>SUM(AR1610,BW1610,CA1610)</f>
        <v>0</v>
      </c>
      <c r="K1610" s="1">
        <f>SUM(AD1610,AF1610,AH1610,AJ1610,AN1610,AL1610,AP1610,AT1610,AV1610,AX1610,AZ1610,BD1610,BF1610,BH1610,BJ1610,BL1610,BN1610,BB1610)</f>
        <v>54</v>
      </c>
      <c r="L1610" s="1">
        <f>COUNT(AD1610,AF1610,AH1610,AJ1610,AL1610,AN1610,AP1610,AT1610,AV1610,AX1610,AZ1610,BB1610,BD1610,BF1610,BH1610,BJ1610,BL1610,BN1610)</f>
        <v>1</v>
      </c>
      <c r="M1610" s="1">
        <f>BP1610+BR1610</f>
        <v>0</v>
      </c>
      <c r="N1610" s="1"/>
      <c r="O1610" s="1">
        <f>BU1610</f>
        <v>0</v>
      </c>
      <c r="P1610" s="1">
        <f>AB1610+BY1610</f>
        <v>0</v>
      </c>
      <c r="Q1610" s="1">
        <f>BT1610+CC1610</f>
        <v>0</v>
      </c>
      <c r="R1610" s="70"/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70"/>
      <c r="AB1610" s="1"/>
      <c r="AC1610" s="29"/>
      <c r="AD1610" s="1"/>
      <c r="AE1610" s="29"/>
      <c r="AF1610" s="1"/>
      <c r="AG1610" s="29"/>
      <c r="AH1610" s="1"/>
      <c r="AI1610" s="29"/>
      <c r="AJ1610" s="1"/>
      <c r="AK1610" s="29"/>
      <c r="AL1610" s="1"/>
      <c r="AM1610" s="29"/>
      <c r="AN1610" s="1"/>
      <c r="AO1610" s="29"/>
      <c r="AP1610" s="1">
        <v>54</v>
      </c>
      <c r="AQ1610" s="29">
        <v>7</v>
      </c>
      <c r="AR1610" s="1"/>
      <c r="AS1610" s="29"/>
      <c r="AT1610" s="1"/>
      <c r="AU1610" s="29"/>
      <c r="AV1610" s="1"/>
      <c r="AW1610" s="29"/>
      <c r="AX1610" s="1"/>
      <c r="AY1610" s="29"/>
      <c r="AZ1610" s="1"/>
      <c r="BA1610" s="29"/>
      <c r="BB1610" s="1"/>
      <c r="BC1610" s="29"/>
      <c r="BD1610" s="1"/>
      <c r="BE1610" s="29"/>
      <c r="BF1610" s="1"/>
      <c r="BG1610" s="29"/>
      <c r="BH1610" s="1"/>
      <c r="BI1610" s="29"/>
      <c r="BJ1610" s="1"/>
      <c r="BK1610" s="29"/>
      <c r="BL1610" s="1"/>
      <c r="BM1610" s="29"/>
      <c r="BN1610" s="1"/>
      <c r="BO1610" s="29"/>
      <c r="BP1610" s="1"/>
      <c r="BQ1610" s="29"/>
      <c r="BR1610" s="1"/>
      <c r="BS1610" s="29"/>
      <c r="BT1610" s="1"/>
      <c r="BU1610" s="1"/>
      <c r="BV1610" s="29"/>
      <c r="BW1610" s="1"/>
      <c r="BX1610" s="29"/>
      <c r="BY1610" s="33"/>
      <c r="BZ1610" s="29"/>
      <c r="CA1610" s="33"/>
      <c r="CB1610" s="29"/>
      <c r="CC1610" s="33"/>
    </row>
    <row r="1611" spans="1:81" s="60" customFormat="1" x14ac:dyDescent="0.35">
      <c r="A1611" s="33" t="s">
        <v>173</v>
      </c>
      <c r="B1611" s="34" t="s">
        <v>55</v>
      </c>
      <c r="C1611" s="34" t="s">
        <v>736</v>
      </c>
      <c r="D1611" s="34" t="s">
        <v>437</v>
      </c>
      <c r="E1611" s="34" t="s">
        <v>74</v>
      </c>
      <c r="F1611" s="1">
        <v>999906217</v>
      </c>
      <c r="G1611" s="1">
        <f>(K1611+P1611+J1611+M1611+O1611+Q1611)-H1611</f>
        <v>25.5</v>
      </c>
      <c r="H1611" s="1">
        <f>(J1611+K1611+M1611+N1611+O1611+P1611+Q1611)*0.5</f>
        <v>25.5</v>
      </c>
      <c r="I1611" s="30"/>
      <c r="J1611" s="1">
        <f>SUM(AR1611,BW1611,CA1611)</f>
        <v>0</v>
      </c>
      <c r="K1611" s="1">
        <f>SUM(AD1611,AF1611,AH1611,AJ1611,AN1611,AL1611,AP1611,AT1611,AV1611,AX1611,AZ1611,BD1611,BF1611,BH1611,BJ1611,BL1611,BN1611,BB1611)</f>
        <v>51</v>
      </c>
      <c r="L1611" s="1">
        <f>COUNT(AD1611,AF1611,AH1611,AJ1611,AL1611,AN1611,AP1611,AT1611,AV1611,AX1611,AZ1611,BB1611,BD1611,BF1611,BH1611,BJ1611,BL1611,BN1611)</f>
        <v>1</v>
      </c>
      <c r="M1611" s="1">
        <f>BP1611+BR1611</f>
        <v>0</v>
      </c>
      <c r="N1611" s="1"/>
      <c r="O1611" s="1">
        <f>BU1611</f>
        <v>0</v>
      </c>
      <c r="P1611" s="1">
        <f>AB1611+BY1611</f>
        <v>0</v>
      </c>
      <c r="Q1611" s="1">
        <f>BT1611+CC1611</f>
        <v>0</v>
      </c>
      <c r="R1611" s="70"/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70"/>
      <c r="AB1611" s="1"/>
      <c r="AC1611" s="29"/>
      <c r="AD1611" s="1"/>
      <c r="AE1611" s="29"/>
      <c r="AF1611" s="1"/>
      <c r="AG1611" s="29"/>
      <c r="AH1611" s="1"/>
      <c r="AI1611" s="29"/>
      <c r="AJ1611" s="1"/>
      <c r="AK1611" s="29"/>
      <c r="AL1611" s="1"/>
      <c r="AM1611" s="29"/>
      <c r="AN1611" s="1"/>
      <c r="AO1611" s="29"/>
      <c r="AP1611" s="1"/>
      <c r="AQ1611" s="29"/>
      <c r="AR1611" s="1"/>
      <c r="AS1611" s="29"/>
      <c r="AT1611" s="1"/>
      <c r="AU1611" s="29"/>
      <c r="AV1611" s="1"/>
      <c r="AW1611" s="29"/>
      <c r="AX1611" s="1"/>
      <c r="AY1611" s="29"/>
      <c r="AZ1611" s="1"/>
      <c r="BA1611" s="30"/>
      <c r="BB1611" s="1">
        <v>51</v>
      </c>
      <c r="BC1611" s="29"/>
      <c r="BD1611" s="1"/>
      <c r="BE1611" s="30"/>
      <c r="BF1611" s="1"/>
      <c r="BG1611" s="29"/>
      <c r="BH1611" s="1"/>
      <c r="BI1611" s="29"/>
      <c r="BJ1611" s="1"/>
      <c r="BK1611" s="29"/>
      <c r="BL1611" s="1"/>
      <c r="BM1611" s="29"/>
      <c r="BN1611" s="1"/>
      <c r="BO1611" s="29"/>
      <c r="BP1611" s="1"/>
      <c r="BQ1611" s="29"/>
      <c r="BR1611" s="1"/>
      <c r="BS1611" s="29"/>
      <c r="BT1611" s="1"/>
      <c r="BU1611" s="1"/>
      <c r="BV1611" s="29"/>
      <c r="BW1611" s="1"/>
      <c r="BX1611" s="29"/>
      <c r="BY1611" s="33"/>
      <c r="BZ1611" s="29"/>
      <c r="CA1611" s="33"/>
      <c r="CB1611" s="29"/>
      <c r="CC1611" s="33"/>
    </row>
    <row r="1612" spans="1:81" s="60" customFormat="1" x14ac:dyDescent="0.35">
      <c r="A1612" s="33" t="s">
        <v>173</v>
      </c>
      <c r="B1612" s="1" t="s">
        <v>55</v>
      </c>
      <c r="C1612" s="1" t="s">
        <v>1547</v>
      </c>
      <c r="D1612" s="1" t="s">
        <v>1548</v>
      </c>
      <c r="E1612" s="1" t="s">
        <v>74</v>
      </c>
      <c r="F1612" s="1">
        <v>999921123</v>
      </c>
      <c r="G1612" s="1">
        <f>(K1612+P1612+J1612+M1612+O1612+Q1612)-H1612</f>
        <v>24</v>
      </c>
      <c r="H1612" s="1">
        <f>(J1612+K1612+M1612+N1612+O1612+P1612+Q1612)*0.5</f>
        <v>24</v>
      </c>
      <c r="I1612" s="30"/>
      <c r="J1612" s="1">
        <f>SUM(AR1612,BW1612,CA1612)</f>
        <v>0</v>
      </c>
      <c r="K1612" s="1">
        <f>SUM(AD1612,AF1612,AH1612,AJ1612,AN1612,AL1612,AP1612,AT1612,AV1612,AX1612,AZ1612,BD1612,BF1612,BH1612,BJ1612,BL1612,BN1612,BB1612)</f>
        <v>0</v>
      </c>
      <c r="L1612" s="1">
        <f>COUNT(AD1612,AF1612,AH1612,AJ1612,AL1612,AN1612,AP1612,AT1612,AV1612,AX1612,AZ1612,BB1612,BD1612,BF1612,BH1612,BJ1612,BL1612,BN1612)</f>
        <v>0</v>
      </c>
      <c r="M1612" s="1">
        <f>BP1612+BR1612</f>
        <v>0</v>
      </c>
      <c r="N1612" s="1"/>
      <c r="O1612" s="1">
        <f>BU1612</f>
        <v>0</v>
      </c>
      <c r="P1612" s="1">
        <f>AB1612+BY1612</f>
        <v>48</v>
      </c>
      <c r="Q1612" s="1">
        <f>BT1612+CC1612</f>
        <v>0</v>
      </c>
      <c r="R1612" s="70"/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70"/>
      <c r="AB1612" s="1">
        <v>48</v>
      </c>
      <c r="AC1612" s="29"/>
      <c r="AD1612" s="1"/>
      <c r="AE1612" s="29"/>
      <c r="AF1612" s="1"/>
      <c r="AG1612" s="29"/>
      <c r="AH1612" s="1"/>
      <c r="AI1612" s="29"/>
      <c r="AJ1612" s="1"/>
      <c r="AK1612" s="29"/>
      <c r="AL1612" s="1"/>
      <c r="AM1612" s="29"/>
      <c r="AN1612" s="1"/>
      <c r="AO1612" s="29"/>
      <c r="AP1612" s="1"/>
      <c r="AQ1612" s="29"/>
      <c r="AR1612" s="1"/>
      <c r="AS1612" s="29"/>
      <c r="AT1612" s="1"/>
      <c r="AU1612" s="29"/>
      <c r="AV1612" s="1"/>
      <c r="AW1612" s="29"/>
      <c r="AX1612" s="1"/>
      <c r="AY1612" s="29"/>
      <c r="AZ1612" s="1"/>
      <c r="BA1612" s="29"/>
      <c r="BB1612" s="1"/>
      <c r="BC1612" s="29"/>
      <c r="BD1612" s="1"/>
      <c r="BE1612" s="29"/>
      <c r="BF1612" s="1"/>
      <c r="BG1612" s="29"/>
      <c r="BH1612" s="1"/>
      <c r="BI1612" s="29"/>
      <c r="BJ1612" s="1"/>
      <c r="BK1612" s="29"/>
      <c r="BL1612" s="1"/>
      <c r="BM1612" s="29"/>
      <c r="BN1612" s="1"/>
      <c r="BO1612" s="29"/>
      <c r="BP1612" s="1"/>
      <c r="BQ1612" s="29"/>
      <c r="BR1612" s="1"/>
      <c r="BS1612" s="29"/>
      <c r="BT1612" s="1"/>
      <c r="BU1612" s="1"/>
      <c r="BV1612" s="29"/>
      <c r="BW1612" s="1"/>
      <c r="BX1612" s="29"/>
      <c r="BY1612" s="33"/>
      <c r="BZ1612" s="29"/>
      <c r="CA1612" s="33"/>
      <c r="CB1612" s="29"/>
      <c r="CC1612" s="33"/>
    </row>
    <row r="1613" spans="1:81" s="60" customFormat="1" x14ac:dyDescent="0.35">
      <c r="A1613" s="33" t="s">
        <v>173</v>
      </c>
      <c r="B1613" s="1" t="s">
        <v>55</v>
      </c>
      <c r="C1613" s="1" t="s">
        <v>794</v>
      </c>
      <c r="D1613" s="1" t="s">
        <v>2087</v>
      </c>
      <c r="E1613" s="33" t="s">
        <v>74</v>
      </c>
      <c r="F1613" s="1">
        <v>999923793</v>
      </c>
      <c r="G1613" s="1">
        <f>(K1613+P1613+J1613+M1613+O1613+Q1613)-H1613</f>
        <v>24</v>
      </c>
      <c r="H1613" s="1">
        <f>(J1613+K1613+M1613+N1613+O1613+P1613+Q1613)*0.5</f>
        <v>24</v>
      </c>
      <c r="I1613" s="30"/>
      <c r="J1613" s="1">
        <f>SUM(AR1613,BW1613,CA1613)</f>
        <v>0</v>
      </c>
      <c r="K1613" s="1">
        <f>SUM(AD1613,AF1613,AH1613,AJ1613,AN1613,AL1613,AP1613,AT1613,AV1613,AX1613,AZ1613,BD1613,BF1613,BH1613,BJ1613,BL1613,BN1613,BB1613)</f>
        <v>0</v>
      </c>
      <c r="L1613" s="1">
        <f>COUNT(AD1613,AF1613,AH1613,AJ1613,AL1613,AN1613,AP1613,AT1613,AV1613,AX1613,AZ1613,BB1613,BD1613,BF1613,BH1613,BJ1613,BL1613,BN1613)</f>
        <v>0</v>
      </c>
      <c r="M1613" s="1">
        <f>BP1613+BR1613</f>
        <v>0</v>
      </c>
      <c r="N1613" s="1"/>
      <c r="O1613" s="1">
        <f>BU1613</f>
        <v>0</v>
      </c>
      <c r="P1613" s="1">
        <f>AB1613+BY1613</f>
        <v>48</v>
      </c>
      <c r="Q1613" s="1">
        <f>BT1613+CC1613</f>
        <v>0</v>
      </c>
      <c r="R1613" s="70"/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70"/>
      <c r="AB1613" s="1">
        <v>48</v>
      </c>
      <c r="AC1613" s="29"/>
      <c r="AD1613" s="1"/>
      <c r="AE1613" s="29"/>
      <c r="AF1613" s="1"/>
      <c r="AG1613" s="29"/>
      <c r="AH1613" s="1"/>
      <c r="AI1613" s="29"/>
      <c r="AJ1613" s="1"/>
      <c r="AK1613" s="29"/>
      <c r="AL1613" s="1"/>
      <c r="AM1613" s="29"/>
      <c r="AN1613" s="1"/>
      <c r="AO1613" s="29"/>
      <c r="AP1613" s="1"/>
      <c r="AQ1613" s="29"/>
      <c r="AR1613" s="1"/>
      <c r="AS1613" s="29"/>
      <c r="AT1613" s="1"/>
      <c r="AU1613" s="29"/>
      <c r="AV1613" s="1"/>
      <c r="AW1613" s="29"/>
      <c r="AX1613" s="1"/>
      <c r="AY1613" s="29"/>
      <c r="AZ1613" s="1"/>
      <c r="BA1613" s="29"/>
      <c r="BB1613" s="1"/>
      <c r="BC1613" s="29"/>
      <c r="BD1613" s="1"/>
      <c r="BE1613" s="29"/>
      <c r="BF1613" s="1"/>
      <c r="BG1613" s="29"/>
      <c r="BH1613" s="1"/>
      <c r="BI1613" s="29"/>
      <c r="BJ1613" s="1"/>
      <c r="BK1613" s="29"/>
      <c r="BL1613" s="1"/>
      <c r="BM1613" s="29"/>
      <c r="BN1613" s="1"/>
      <c r="BO1613" s="29"/>
      <c r="BP1613" s="1"/>
      <c r="BQ1613" s="29"/>
      <c r="BR1613" s="1"/>
      <c r="BS1613" s="29"/>
      <c r="BT1613" s="1"/>
      <c r="BU1613" s="1"/>
      <c r="BV1613" s="29"/>
      <c r="BW1613" s="1"/>
      <c r="BX1613" s="29"/>
      <c r="BY1613" s="33"/>
      <c r="BZ1613" s="29"/>
      <c r="CA1613" s="33"/>
      <c r="CB1613" s="29"/>
      <c r="CC1613" s="33"/>
    </row>
    <row r="1614" spans="1:81" s="60" customFormat="1" x14ac:dyDescent="0.35">
      <c r="A1614" s="33" t="s">
        <v>173</v>
      </c>
      <c r="B1614" s="1" t="s">
        <v>55</v>
      </c>
      <c r="C1614" s="1" t="s">
        <v>2512</v>
      </c>
      <c r="D1614" s="1" t="s">
        <v>2513</v>
      </c>
      <c r="E1614" s="1" t="s">
        <v>74</v>
      </c>
      <c r="F1614" s="1">
        <v>999925421</v>
      </c>
      <c r="G1614" s="1">
        <f>(K1614+P1614+J1614+M1614+O1614+Q1614)-H1614</f>
        <v>24</v>
      </c>
      <c r="H1614" s="1">
        <f>(J1614+K1614+M1614+N1614+O1614+P1614+Q1614)*0.5</f>
        <v>24</v>
      </c>
      <c r="I1614" s="30"/>
      <c r="J1614" s="1">
        <f>SUM(AR1614,BW1614,CA1614)</f>
        <v>0</v>
      </c>
      <c r="K1614" s="1">
        <f>SUM(AD1614,AF1614,AH1614,AJ1614,AN1614,AL1614,AP1614,AT1614,AV1614,AX1614,AZ1614,BD1614,BF1614,BH1614,BJ1614,BL1614,BN1614,BB1614)</f>
        <v>0</v>
      </c>
      <c r="L1614" s="1">
        <f>COUNT(AD1614,AF1614,AH1614,AJ1614,AL1614,AN1614,AP1614,AT1614,AV1614,AX1614,AZ1614,BB1614,BD1614,BF1614,BH1614,BJ1614,BL1614,BN1614)</f>
        <v>0</v>
      </c>
      <c r="M1614" s="1">
        <f>BP1614+BR1614</f>
        <v>0</v>
      </c>
      <c r="N1614" s="1"/>
      <c r="O1614" s="1">
        <f>BU1614</f>
        <v>0</v>
      </c>
      <c r="P1614" s="1">
        <f>AB1614+BY1614</f>
        <v>48</v>
      </c>
      <c r="Q1614" s="1">
        <f>BT1614+CC1614</f>
        <v>0</v>
      </c>
      <c r="R1614" s="70"/>
      <c r="S1614" s="1">
        <v>0</v>
      </c>
      <c r="T1614" s="1">
        <v>0</v>
      </c>
      <c r="U1614" s="1">
        <v>0</v>
      </c>
      <c r="V1614" s="1">
        <v>0</v>
      </c>
      <c r="W1614" s="1">
        <v>0</v>
      </c>
      <c r="X1614" s="1">
        <v>0</v>
      </c>
      <c r="Y1614" s="1">
        <v>0</v>
      </c>
      <c r="Z1614" s="1">
        <v>0</v>
      </c>
      <c r="AA1614" s="70"/>
      <c r="AB1614" s="1">
        <v>48</v>
      </c>
      <c r="AC1614" s="29"/>
      <c r="AD1614" s="1"/>
      <c r="AE1614" s="29"/>
      <c r="AF1614" s="1"/>
      <c r="AG1614" s="29"/>
      <c r="AH1614" s="1"/>
      <c r="AI1614" s="29"/>
      <c r="AJ1614" s="1"/>
      <c r="AK1614" s="29"/>
      <c r="AL1614" s="1"/>
      <c r="AM1614" s="29"/>
      <c r="AN1614" s="1"/>
      <c r="AO1614" s="29"/>
      <c r="AP1614" s="1"/>
      <c r="AQ1614" s="29"/>
      <c r="AR1614" s="1"/>
      <c r="AS1614" s="29"/>
      <c r="AT1614" s="1"/>
      <c r="AU1614" s="29"/>
      <c r="AV1614" s="1"/>
      <c r="AW1614" s="29"/>
      <c r="AX1614" s="1"/>
      <c r="AY1614" s="29"/>
      <c r="AZ1614" s="1"/>
      <c r="BA1614" s="29"/>
      <c r="BB1614" s="1"/>
      <c r="BC1614" s="29"/>
      <c r="BD1614" s="1"/>
      <c r="BE1614" s="29"/>
      <c r="BF1614" s="1"/>
      <c r="BG1614" s="29"/>
      <c r="BH1614" s="1"/>
      <c r="BI1614" s="29"/>
      <c r="BJ1614" s="1"/>
      <c r="BK1614" s="29"/>
      <c r="BL1614" s="1"/>
      <c r="BM1614" s="29"/>
      <c r="BN1614" s="1"/>
      <c r="BO1614" s="29"/>
      <c r="BP1614" s="1"/>
      <c r="BQ1614" s="29"/>
      <c r="BR1614" s="1"/>
      <c r="BS1614" s="29"/>
      <c r="BT1614" s="1"/>
      <c r="BU1614" s="1"/>
      <c r="BV1614" s="29"/>
      <c r="BW1614" s="1"/>
      <c r="BX1614" s="29"/>
      <c r="BY1614" s="33"/>
      <c r="BZ1614" s="29"/>
      <c r="CA1614" s="33"/>
      <c r="CB1614" s="29"/>
      <c r="CC1614" s="33"/>
    </row>
    <row r="1615" spans="1:81" s="60" customFormat="1" x14ac:dyDescent="0.35">
      <c r="A1615" s="33" t="s">
        <v>173</v>
      </c>
      <c r="B1615" s="1" t="s">
        <v>55</v>
      </c>
      <c r="C1615" s="1" t="s">
        <v>493</v>
      </c>
      <c r="D1615" s="1" t="s">
        <v>116</v>
      </c>
      <c r="E1615" s="1" t="s">
        <v>74</v>
      </c>
      <c r="F1615" s="1">
        <v>999908721</v>
      </c>
      <c r="G1615" s="1">
        <f>(K1615+P1615+J1615+M1615+O1615+Q1615)-H1615</f>
        <v>22.5</v>
      </c>
      <c r="H1615" s="1">
        <f>(J1615+K1615+M1615+N1615+O1615+P1615+Q1615)*0.5</f>
        <v>22.5</v>
      </c>
      <c r="I1615" s="30"/>
      <c r="J1615" s="1">
        <f>SUM(AR1615,BW1615,CA1615)</f>
        <v>0</v>
      </c>
      <c r="K1615" s="1">
        <f>SUM(AD1615,AF1615,AH1615,AJ1615,AN1615,AL1615,AP1615,AT1615,AV1615,AX1615,AZ1615,BD1615,BF1615,BH1615,BJ1615,BL1615,BN1615,BB1615)</f>
        <v>45</v>
      </c>
      <c r="L1615" s="1">
        <f>COUNT(AD1615,AF1615,AH1615,AJ1615,AL1615,AN1615,AP1615,AT1615,AV1615,AX1615,AZ1615,BB1615,BD1615,BF1615,BH1615,BJ1615,BL1615,BN1615)</f>
        <v>1</v>
      </c>
      <c r="M1615" s="1">
        <f>BP1615+BR1615</f>
        <v>0</v>
      </c>
      <c r="N1615" s="1"/>
      <c r="O1615" s="1">
        <f>BU1615</f>
        <v>0</v>
      </c>
      <c r="P1615" s="1">
        <f>AB1615+BY1615</f>
        <v>0</v>
      </c>
      <c r="Q1615" s="1">
        <f>BT1615+CC1615</f>
        <v>0</v>
      </c>
      <c r="R1615" s="70"/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70"/>
      <c r="AB1615" s="1"/>
      <c r="AC1615" s="29"/>
      <c r="AD1615" s="1"/>
      <c r="AE1615" s="29"/>
      <c r="AF1615" s="1"/>
      <c r="AG1615" s="29"/>
      <c r="AH1615" s="1"/>
      <c r="AI1615" s="29"/>
      <c r="AJ1615" s="1"/>
      <c r="AK1615" s="29"/>
      <c r="AL1615" s="1"/>
      <c r="AM1615" s="29"/>
      <c r="AN1615" s="1"/>
      <c r="AO1615" s="29"/>
      <c r="AP1615" s="1"/>
      <c r="AQ1615" s="29"/>
      <c r="AR1615" s="1"/>
      <c r="AS1615" s="29"/>
      <c r="AT1615" s="1"/>
      <c r="AU1615" s="29"/>
      <c r="AV1615" s="1">
        <v>45</v>
      </c>
      <c r="AW1615" s="29">
        <v>2</v>
      </c>
      <c r="AX1615" s="1"/>
      <c r="AY1615" s="29"/>
      <c r="AZ1615" s="1"/>
      <c r="BA1615" s="29"/>
      <c r="BB1615" s="1"/>
      <c r="BC1615" s="29"/>
      <c r="BD1615" s="1"/>
      <c r="BE1615" s="29"/>
      <c r="BF1615" s="1"/>
      <c r="BG1615" s="29"/>
      <c r="BH1615" s="1"/>
      <c r="BI1615" s="29"/>
      <c r="BJ1615" s="1"/>
      <c r="BK1615" s="29"/>
      <c r="BL1615" s="1"/>
      <c r="BM1615" s="29"/>
      <c r="BN1615" s="1"/>
      <c r="BO1615" s="29"/>
      <c r="BP1615" s="1"/>
      <c r="BQ1615" s="29"/>
      <c r="BR1615" s="1"/>
      <c r="BS1615" s="29"/>
      <c r="BT1615" s="1"/>
      <c r="BU1615" s="1"/>
      <c r="BV1615" s="29"/>
      <c r="BW1615" s="1"/>
      <c r="BX1615" s="29"/>
      <c r="BY1615" s="33"/>
      <c r="BZ1615" s="29"/>
      <c r="CA1615" s="33"/>
      <c r="CB1615" s="29"/>
      <c r="CC1615" s="33"/>
    </row>
    <row r="1616" spans="1:81" s="60" customFormat="1" x14ac:dyDescent="0.35">
      <c r="A1616" s="33" t="s">
        <v>173</v>
      </c>
      <c r="B1616" s="1" t="s">
        <v>55</v>
      </c>
      <c r="C1616" s="1" t="s">
        <v>514</v>
      </c>
      <c r="D1616" s="1" t="s">
        <v>933</v>
      </c>
      <c r="E1616" s="1" t="s">
        <v>74</v>
      </c>
      <c r="F1616" s="1">
        <v>999914628</v>
      </c>
      <c r="G1616" s="1">
        <f>(K1616+P1616+J1616+M1616+O1616+Q1616)-H1616</f>
        <v>19</v>
      </c>
      <c r="H1616" s="1">
        <f>(J1616+K1616+M1616+N1616+O1616+P1616+Q1616)*0.5</f>
        <v>19</v>
      </c>
      <c r="I1616" s="30"/>
      <c r="J1616" s="1">
        <f>SUM(AR1616,BW1616,CA1616)</f>
        <v>0</v>
      </c>
      <c r="K1616" s="1">
        <f>SUM(AD1616,AF1616,AH1616,AJ1616,AN1616,AL1616,AP1616,AT1616,AV1616,AX1616,AZ1616,BD1616,BF1616,BH1616,BJ1616,BL1616,BN1616,BB1616)</f>
        <v>0</v>
      </c>
      <c r="L1616" s="1">
        <f>COUNT(AD1616,AF1616,AH1616,AJ1616,AL1616,AN1616,AP1616,AT1616,AV1616,AX1616,AZ1616,BB1616,BD1616,BF1616,BH1616,BJ1616,BL1616,BN1616)</f>
        <v>0</v>
      </c>
      <c r="M1616" s="1">
        <f>BP1616+BR1616</f>
        <v>0</v>
      </c>
      <c r="N1616" s="1"/>
      <c r="O1616" s="1">
        <f>BU1616</f>
        <v>38</v>
      </c>
      <c r="P1616" s="1">
        <f>AB1616+BY1616</f>
        <v>0</v>
      </c>
      <c r="Q1616" s="1">
        <f>BT1616+CC1616</f>
        <v>0</v>
      </c>
      <c r="R1616" s="70"/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70"/>
      <c r="AB1616" s="1"/>
      <c r="AC1616" s="29"/>
      <c r="AD1616" s="1"/>
      <c r="AE1616" s="29"/>
      <c r="AF1616" s="1"/>
      <c r="AG1616" s="29"/>
      <c r="AH1616" s="1"/>
      <c r="AI1616" s="29"/>
      <c r="AJ1616" s="1"/>
      <c r="AK1616" s="29"/>
      <c r="AL1616" s="1"/>
      <c r="AM1616" s="29"/>
      <c r="AN1616" s="1"/>
      <c r="AO1616" s="29"/>
      <c r="AP1616" s="1"/>
      <c r="AQ1616" s="29"/>
      <c r="AR1616" s="1"/>
      <c r="AS1616" s="29"/>
      <c r="AT1616" s="1"/>
      <c r="AU1616" s="29"/>
      <c r="AV1616" s="1"/>
      <c r="AW1616" s="29"/>
      <c r="AX1616" s="1"/>
      <c r="AY1616" s="29"/>
      <c r="AZ1616" s="1"/>
      <c r="BA1616" s="29"/>
      <c r="BB1616" s="1"/>
      <c r="BC1616" s="29"/>
      <c r="BD1616" s="1"/>
      <c r="BE1616" s="29"/>
      <c r="BF1616" s="1"/>
      <c r="BG1616" s="29"/>
      <c r="BH1616" s="1"/>
      <c r="BI1616" s="29"/>
      <c r="BJ1616" s="1"/>
      <c r="BK1616" s="29"/>
      <c r="BL1616" s="1"/>
      <c r="BM1616" s="29"/>
      <c r="BN1616" s="1"/>
      <c r="BO1616" s="29"/>
      <c r="BP1616" s="1"/>
      <c r="BQ1616" s="29"/>
      <c r="BR1616" s="1"/>
      <c r="BS1616" s="29"/>
      <c r="BT1616" s="1"/>
      <c r="BU1616" s="1">
        <v>38</v>
      </c>
      <c r="BV1616" s="29" t="s">
        <v>175</v>
      </c>
      <c r="BW1616" s="1"/>
      <c r="BX1616" s="29"/>
      <c r="BY1616" s="33"/>
      <c r="BZ1616" s="29"/>
      <c r="CA1616" s="33"/>
      <c r="CB1616" s="29"/>
      <c r="CC1616" s="33"/>
    </row>
    <row r="1617" spans="1:81" s="60" customFormat="1" x14ac:dyDescent="0.35">
      <c r="A1617" s="33" t="s">
        <v>173</v>
      </c>
      <c r="B1617" s="1" t="s">
        <v>55</v>
      </c>
      <c r="C1617" s="1" t="s">
        <v>1590</v>
      </c>
      <c r="D1617" s="1" t="s">
        <v>208</v>
      </c>
      <c r="E1617" s="1" t="s">
        <v>74</v>
      </c>
      <c r="F1617" s="1">
        <v>999921267</v>
      </c>
      <c r="G1617" s="1">
        <f>(K1617+P1617+J1617+M1617+O1617+Q1617)-H1617</f>
        <v>19</v>
      </c>
      <c r="H1617" s="1">
        <f>(J1617+K1617+M1617+N1617+O1617+P1617+Q1617)*0.5</f>
        <v>19</v>
      </c>
      <c r="I1617" s="30"/>
      <c r="J1617" s="1">
        <f>SUM(AR1617,BW1617,CA1617)</f>
        <v>0</v>
      </c>
      <c r="K1617" s="1">
        <f>SUM(AD1617,AF1617,AH1617,AJ1617,AN1617,AL1617,AP1617,AT1617,AV1617,AX1617,AZ1617,BD1617,BF1617,BH1617,BJ1617,BL1617,BN1617,BB1617)</f>
        <v>38</v>
      </c>
      <c r="L1617" s="1">
        <f>COUNT(AD1617,AF1617,AH1617,AJ1617,AL1617,AN1617,AP1617,AT1617,AV1617,AX1617,AZ1617,BB1617,BD1617,BF1617,BH1617,BJ1617,BL1617,BN1617)</f>
        <v>1</v>
      </c>
      <c r="M1617" s="1">
        <f>BP1617+BR1617</f>
        <v>0</v>
      </c>
      <c r="N1617" s="1"/>
      <c r="O1617" s="1">
        <f>BU1617</f>
        <v>0</v>
      </c>
      <c r="P1617" s="1">
        <f>AB1617+BY1617</f>
        <v>0</v>
      </c>
      <c r="Q1617" s="1">
        <f>BT1617+CC1617</f>
        <v>0</v>
      </c>
      <c r="R1617" s="70"/>
      <c r="S1617" s="1">
        <v>0</v>
      </c>
      <c r="T1617" s="1">
        <v>0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70"/>
      <c r="AB1617" s="1"/>
      <c r="AC1617" s="29"/>
      <c r="AD1617" s="1"/>
      <c r="AE1617" s="29"/>
      <c r="AF1617" s="1"/>
      <c r="AG1617" s="29"/>
      <c r="AH1617" s="1"/>
      <c r="AI1617" s="29"/>
      <c r="AJ1617" s="1"/>
      <c r="AK1617" s="29"/>
      <c r="AL1617" s="1"/>
      <c r="AM1617" s="29"/>
      <c r="AN1617" s="1"/>
      <c r="AO1617" s="29"/>
      <c r="AP1617" s="1">
        <v>38</v>
      </c>
      <c r="AQ1617" s="29" t="s">
        <v>97</v>
      </c>
      <c r="AR1617" s="1"/>
      <c r="AS1617" s="29"/>
      <c r="AT1617" s="1"/>
      <c r="AU1617" s="29"/>
      <c r="AV1617" s="1"/>
      <c r="AW1617" s="29"/>
      <c r="AX1617" s="1"/>
      <c r="AY1617" s="29"/>
      <c r="AZ1617" s="1"/>
      <c r="BA1617" s="29"/>
      <c r="BB1617" s="1"/>
      <c r="BC1617" s="29"/>
      <c r="BD1617" s="1"/>
      <c r="BE1617" s="29"/>
      <c r="BF1617" s="1"/>
      <c r="BG1617" s="29"/>
      <c r="BH1617" s="1"/>
      <c r="BI1617" s="29"/>
      <c r="BJ1617" s="1"/>
      <c r="BK1617" s="29"/>
      <c r="BL1617" s="1"/>
      <c r="BM1617" s="29"/>
      <c r="BN1617" s="1"/>
      <c r="BO1617" s="29"/>
      <c r="BP1617" s="1"/>
      <c r="BQ1617" s="29"/>
      <c r="BR1617" s="1"/>
      <c r="BS1617" s="29"/>
      <c r="BT1617" s="1"/>
      <c r="BU1617" s="1"/>
      <c r="BV1617" s="29"/>
      <c r="BW1617" s="1"/>
      <c r="BX1617" s="29"/>
      <c r="BY1617" s="33"/>
      <c r="BZ1617" s="29"/>
      <c r="CA1617" s="33"/>
      <c r="CB1617" s="29"/>
      <c r="CC1617" s="33"/>
    </row>
    <row r="1618" spans="1:81" s="60" customFormat="1" x14ac:dyDescent="0.35">
      <c r="A1618" s="33" t="s">
        <v>173</v>
      </c>
      <c r="B1618" s="1" t="s">
        <v>55</v>
      </c>
      <c r="C1618" s="1" t="s">
        <v>1638</v>
      </c>
      <c r="D1618" s="1" t="s">
        <v>1639</v>
      </c>
      <c r="E1618" s="1" t="s">
        <v>74</v>
      </c>
      <c r="F1618" s="1">
        <v>999921471</v>
      </c>
      <c r="G1618" s="1">
        <f>(K1618+P1618+J1618+M1618+O1618+Q1618)-H1618</f>
        <v>19</v>
      </c>
      <c r="H1618" s="1">
        <f>(J1618+K1618+M1618+N1618+O1618+P1618+Q1618)*0.5</f>
        <v>19</v>
      </c>
      <c r="I1618" s="30"/>
      <c r="J1618" s="1">
        <f>SUM(AR1618,BW1618,CA1618)</f>
        <v>0</v>
      </c>
      <c r="K1618" s="1">
        <f>SUM(AD1618,AF1618,AH1618,AJ1618,AN1618,AL1618,AP1618,AT1618,AV1618,AX1618,AZ1618,BD1618,BF1618,BH1618,BJ1618,BL1618,BN1618,BB1618)</f>
        <v>38</v>
      </c>
      <c r="L1618" s="1">
        <f>COUNT(AD1618,AF1618,AH1618,AJ1618,AL1618,AN1618,AP1618,AT1618,AV1618,AX1618,AZ1618,BB1618,BD1618,BF1618,BH1618,BJ1618,BL1618,BN1618)</f>
        <v>1</v>
      </c>
      <c r="M1618" s="1">
        <f>BP1618+BR1618</f>
        <v>0</v>
      </c>
      <c r="N1618" s="1"/>
      <c r="O1618" s="1">
        <f>BU1618</f>
        <v>0</v>
      </c>
      <c r="P1618" s="1">
        <f>AB1618+BY1618</f>
        <v>0</v>
      </c>
      <c r="Q1618" s="1">
        <f>BT1618+CC1618</f>
        <v>0</v>
      </c>
      <c r="R1618" s="70"/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70"/>
      <c r="AB1618" s="1"/>
      <c r="AC1618" s="29"/>
      <c r="AD1618" s="1"/>
      <c r="AE1618" s="29"/>
      <c r="AF1618" s="1"/>
      <c r="AG1618" s="29"/>
      <c r="AH1618" s="1"/>
      <c r="AI1618" s="29"/>
      <c r="AJ1618" s="1"/>
      <c r="AK1618" s="29"/>
      <c r="AL1618" s="1"/>
      <c r="AM1618" s="29"/>
      <c r="AN1618" s="1"/>
      <c r="AO1618" s="29"/>
      <c r="AP1618" s="1">
        <v>38</v>
      </c>
      <c r="AQ1618" s="29" t="s">
        <v>97</v>
      </c>
      <c r="AR1618" s="1"/>
      <c r="AS1618" s="29"/>
      <c r="AT1618" s="1"/>
      <c r="AU1618" s="29"/>
      <c r="AV1618" s="1"/>
      <c r="AW1618" s="29"/>
      <c r="AX1618" s="1"/>
      <c r="AY1618" s="29"/>
      <c r="AZ1618" s="1"/>
      <c r="BA1618" s="29"/>
      <c r="BB1618" s="1"/>
      <c r="BC1618" s="29"/>
      <c r="BD1618" s="1"/>
      <c r="BE1618" s="29"/>
      <c r="BF1618" s="1"/>
      <c r="BG1618" s="29"/>
      <c r="BH1618" s="1"/>
      <c r="BI1618" s="29"/>
      <c r="BJ1618" s="1"/>
      <c r="BK1618" s="29"/>
      <c r="BL1618" s="1"/>
      <c r="BM1618" s="29"/>
      <c r="BN1618" s="1"/>
      <c r="BO1618" s="29"/>
      <c r="BP1618" s="1"/>
      <c r="BQ1618" s="29"/>
      <c r="BR1618" s="1"/>
      <c r="BS1618" s="29"/>
      <c r="BT1618" s="1"/>
      <c r="BU1618" s="1"/>
      <c r="BV1618" s="29"/>
      <c r="BW1618" s="1"/>
      <c r="BX1618" s="29"/>
      <c r="BY1618" s="33"/>
      <c r="BZ1618" s="29"/>
      <c r="CA1618" s="33"/>
      <c r="CB1618" s="29"/>
      <c r="CC1618" s="33"/>
    </row>
    <row r="1619" spans="1:81" s="60" customFormat="1" x14ac:dyDescent="0.35">
      <c r="A1619" s="33" t="s">
        <v>173</v>
      </c>
      <c r="B1619" s="34" t="s">
        <v>55</v>
      </c>
      <c r="C1619" s="34" t="s">
        <v>1801</v>
      </c>
      <c r="D1619" s="34" t="s">
        <v>1802</v>
      </c>
      <c r="E1619" s="34" t="s">
        <v>74</v>
      </c>
      <c r="F1619" s="1">
        <v>999922230</v>
      </c>
      <c r="G1619" s="1">
        <f>(K1619+P1619+J1619+M1619+O1619+Q1619)-H1619</f>
        <v>19</v>
      </c>
      <c r="H1619" s="1">
        <f>(J1619+K1619+M1619+N1619+O1619+P1619+Q1619)*0.5</f>
        <v>19</v>
      </c>
      <c r="I1619" s="30"/>
      <c r="J1619" s="1">
        <f>SUM(AR1619,BW1619,CA1619)</f>
        <v>0</v>
      </c>
      <c r="K1619" s="1">
        <f>SUM(AD1619,AF1619,AH1619,AJ1619,AN1619,AL1619,AP1619,AT1619,AV1619,AX1619,AZ1619,BD1619,BF1619,BH1619,BJ1619,BL1619,BN1619,BB1619)</f>
        <v>38</v>
      </c>
      <c r="L1619" s="1">
        <f>COUNT(AD1619,AF1619,AH1619,AJ1619,AL1619,AN1619,AP1619,AT1619,AV1619,AX1619,AZ1619,BB1619,BD1619,BF1619,BH1619,BJ1619,BL1619,BN1619)</f>
        <v>1</v>
      </c>
      <c r="M1619" s="1">
        <f>BP1619+BR1619</f>
        <v>0</v>
      </c>
      <c r="N1619" s="1"/>
      <c r="O1619" s="1">
        <f>BU1619</f>
        <v>0</v>
      </c>
      <c r="P1619" s="1">
        <f>AB1619+BY1619</f>
        <v>0</v>
      </c>
      <c r="Q1619" s="1">
        <f>BT1619+CC1619</f>
        <v>0</v>
      </c>
      <c r="R1619" s="70"/>
      <c r="S1619" s="1">
        <v>0</v>
      </c>
      <c r="T1619" s="1">
        <v>0</v>
      </c>
      <c r="U1619" s="1">
        <v>0</v>
      </c>
      <c r="V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70"/>
      <c r="AB1619" s="1"/>
      <c r="AC1619" s="29"/>
      <c r="AD1619" s="1"/>
      <c r="AE1619" s="29"/>
      <c r="AF1619" s="1"/>
      <c r="AG1619" s="29"/>
      <c r="AH1619" s="1"/>
      <c r="AI1619" s="29"/>
      <c r="AJ1619" s="1"/>
      <c r="AK1619" s="29"/>
      <c r="AL1619" s="1"/>
      <c r="AM1619" s="29"/>
      <c r="AN1619" s="1"/>
      <c r="AO1619" s="29"/>
      <c r="AP1619" s="1"/>
      <c r="AQ1619" s="29"/>
      <c r="AR1619" s="1"/>
      <c r="AS1619" s="29"/>
      <c r="AT1619" s="1"/>
      <c r="AU1619" s="29"/>
      <c r="AV1619" s="1"/>
      <c r="AW1619" s="29"/>
      <c r="AX1619" s="1"/>
      <c r="AY1619" s="29"/>
      <c r="AZ1619" s="1"/>
      <c r="BA1619" s="30"/>
      <c r="BB1619" s="1">
        <v>38</v>
      </c>
      <c r="BC1619" s="29"/>
      <c r="BD1619" s="1"/>
      <c r="BE1619" s="30"/>
      <c r="BF1619" s="1"/>
      <c r="BG1619" s="29"/>
      <c r="BH1619" s="1"/>
      <c r="BI1619" s="29"/>
      <c r="BJ1619" s="1"/>
      <c r="BK1619" s="29"/>
      <c r="BL1619" s="1"/>
      <c r="BM1619" s="29"/>
      <c r="BN1619" s="1"/>
      <c r="BO1619" s="29"/>
      <c r="BP1619" s="1"/>
      <c r="BQ1619" s="29"/>
      <c r="BR1619" s="1"/>
      <c r="BS1619" s="29"/>
      <c r="BT1619" s="1"/>
      <c r="BU1619" s="1"/>
      <c r="BV1619" s="29"/>
      <c r="BW1619" s="1"/>
      <c r="BX1619" s="29"/>
      <c r="BY1619" s="33"/>
      <c r="BZ1619" s="29"/>
      <c r="CA1619" s="33"/>
      <c r="CB1619" s="29"/>
      <c r="CC1619" s="33"/>
    </row>
    <row r="1620" spans="1:81" s="60" customFormat="1" x14ac:dyDescent="0.35">
      <c r="A1620" s="33" t="s">
        <v>173</v>
      </c>
      <c r="B1620" s="1" t="s">
        <v>55</v>
      </c>
      <c r="C1620" s="1" t="s">
        <v>124</v>
      </c>
      <c r="D1620" s="1" t="s">
        <v>3205</v>
      </c>
      <c r="E1620" s="1" t="s">
        <v>74</v>
      </c>
      <c r="F1620" s="1">
        <v>999927102</v>
      </c>
      <c r="G1620" s="1">
        <f>(K1620+P1620+J1620+M1620+O1620+Q1620)-H1620</f>
        <v>19</v>
      </c>
      <c r="H1620" s="1">
        <f>(J1620+K1620+M1620+N1620+O1620+P1620+Q1620)*0.5</f>
        <v>19</v>
      </c>
      <c r="I1620" s="30"/>
      <c r="J1620" s="1">
        <f>SUM(AR1620,BW1620,CA1620)</f>
        <v>0</v>
      </c>
      <c r="K1620" s="1">
        <f>SUM(AD1620,AF1620,AH1620,AJ1620,AN1620,AL1620,AP1620,AT1620,AV1620,AX1620,AZ1620,BD1620,BF1620,BH1620,BJ1620,BL1620,BN1620,BB1620)</f>
        <v>38</v>
      </c>
      <c r="L1620" s="1">
        <f>COUNT(AD1620,AF1620,AH1620,AJ1620,AL1620,AN1620,AP1620,AT1620,AV1620,AX1620,AZ1620,BB1620,BD1620,BF1620,BH1620,BJ1620,BL1620,BN1620)</f>
        <v>1</v>
      </c>
      <c r="M1620" s="1">
        <f>BP1620+BR1620</f>
        <v>0</v>
      </c>
      <c r="N1620" s="1"/>
      <c r="O1620" s="1">
        <f>BU1620</f>
        <v>0</v>
      </c>
      <c r="P1620" s="1">
        <f>AB1620+BY1620</f>
        <v>0</v>
      </c>
      <c r="Q1620" s="1">
        <f>BT1620+CC1620</f>
        <v>0</v>
      </c>
      <c r="R1620" s="70"/>
      <c r="S1620" s="1">
        <v>0</v>
      </c>
      <c r="T1620" s="1">
        <v>0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70"/>
      <c r="AB1620" s="1"/>
      <c r="AC1620" s="29"/>
      <c r="AD1620" s="1"/>
      <c r="AE1620" s="29"/>
      <c r="AF1620" s="1"/>
      <c r="AG1620" s="29"/>
      <c r="AH1620" s="1"/>
      <c r="AI1620" s="29"/>
      <c r="AJ1620" s="1"/>
      <c r="AK1620" s="29"/>
      <c r="AL1620" s="1"/>
      <c r="AM1620" s="29"/>
      <c r="AN1620" s="1"/>
      <c r="AO1620" s="29"/>
      <c r="AP1620" s="1">
        <v>38</v>
      </c>
      <c r="AQ1620" s="29" t="s">
        <v>97</v>
      </c>
      <c r="AR1620" s="1"/>
      <c r="AS1620" s="29"/>
      <c r="AT1620" s="1"/>
      <c r="AU1620" s="29"/>
      <c r="AV1620" s="1"/>
      <c r="AW1620" s="29"/>
      <c r="AX1620" s="1"/>
      <c r="AY1620" s="29"/>
      <c r="AZ1620" s="1"/>
      <c r="BA1620" s="29"/>
      <c r="BB1620" s="1"/>
      <c r="BC1620" s="29"/>
      <c r="BD1620" s="1"/>
      <c r="BE1620" s="29"/>
      <c r="BF1620" s="1"/>
      <c r="BG1620" s="29"/>
      <c r="BH1620" s="1"/>
      <c r="BI1620" s="29"/>
      <c r="BJ1620" s="1"/>
      <c r="BK1620" s="29"/>
      <c r="BL1620" s="1"/>
      <c r="BM1620" s="29"/>
      <c r="BN1620" s="1"/>
      <c r="BO1620" s="29"/>
      <c r="BP1620" s="1"/>
      <c r="BQ1620" s="29"/>
      <c r="BR1620" s="1"/>
      <c r="BS1620" s="29"/>
      <c r="BT1620" s="1"/>
      <c r="BU1620" s="1"/>
      <c r="BV1620" s="29"/>
      <c r="BW1620" s="1"/>
      <c r="BX1620" s="29"/>
      <c r="BY1620" s="33"/>
      <c r="BZ1620" s="29"/>
      <c r="CA1620" s="33"/>
      <c r="CB1620" s="29"/>
      <c r="CC1620" s="33"/>
    </row>
    <row r="1621" spans="1:81" s="60" customFormat="1" x14ac:dyDescent="0.35">
      <c r="A1621" s="33" t="s">
        <v>173</v>
      </c>
      <c r="B1621" s="33" t="s">
        <v>55</v>
      </c>
      <c r="C1621" s="33" t="s">
        <v>3245</v>
      </c>
      <c r="D1621" s="33" t="s">
        <v>3246</v>
      </c>
      <c r="E1621" s="33" t="s">
        <v>74</v>
      </c>
      <c r="F1621" s="33">
        <v>999927218</v>
      </c>
      <c r="G1621" s="1">
        <f>(K1621+P1621+J1621+M1621+O1621+Q1621)-H1621</f>
        <v>19</v>
      </c>
      <c r="H1621" s="1">
        <f>(J1621+K1621+M1621+N1621+O1621+P1621+Q1621)*0.5</f>
        <v>19</v>
      </c>
      <c r="I1621" s="30"/>
      <c r="J1621" s="1">
        <f>SUM(AR1621,BW1621,CA1621)</f>
        <v>0</v>
      </c>
      <c r="K1621" s="1">
        <f>SUM(AD1621,AF1621,AH1621,AJ1621,AN1621,AL1621,AP1621,AT1621,AV1621,AX1621,AZ1621,BD1621,BF1621,BH1621,BJ1621,BL1621,BN1621,BB1621)</f>
        <v>38</v>
      </c>
      <c r="L1621" s="1">
        <f>COUNT(AD1621,AF1621,AH1621,AJ1621,AL1621,AN1621,AP1621,AT1621,AV1621,AX1621,AZ1621,BB1621,BD1621,BF1621,BH1621,BJ1621,BL1621,BN1621)</f>
        <v>1</v>
      </c>
      <c r="M1621" s="1">
        <f>BP1621+BR1621</f>
        <v>0</v>
      </c>
      <c r="N1621" s="1"/>
      <c r="O1621" s="1">
        <f>BU1621</f>
        <v>0</v>
      </c>
      <c r="P1621" s="1">
        <f>AB1621+BY1621</f>
        <v>0</v>
      </c>
      <c r="Q1621" s="1">
        <f>BT1621+CC1621</f>
        <v>0</v>
      </c>
      <c r="R1621" s="70"/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70"/>
      <c r="AB1621" s="1"/>
      <c r="AC1621" s="29"/>
      <c r="AD1621" s="1"/>
      <c r="AE1621" s="29"/>
      <c r="AF1621" s="1"/>
      <c r="AG1621" s="29"/>
      <c r="AH1621" s="1"/>
      <c r="AI1621" s="29"/>
      <c r="AJ1621" s="1"/>
      <c r="AK1621" s="29"/>
      <c r="AL1621" s="1"/>
      <c r="AM1621" s="29"/>
      <c r="AN1621" s="1"/>
      <c r="AO1621" s="29"/>
      <c r="AP1621" s="1"/>
      <c r="AQ1621" s="29"/>
      <c r="AR1621" s="1"/>
      <c r="AS1621" s="29"/>
      <c r="AT1621" s="1"/>
      <c r="AU1621" s="29"/>
      <c r="AV1621" s="1"/>
      <c r="AW1621" s="29"/>
      <c r="AX1621" s="1"/>
      <c r="AY1621" s="29"/>
      <c r="AZ1621" s="1"/>
      <c r="BA1621" s="29"/>
      <c r="BB1621" s="1"/>
      <c r="BC1621" s="29"/>
      <c r="BD1621" s="1"/>
      <c r="BE1621" s="29"/>
      <c r="BF1621" s="1">
        <v>38</v>
      </c>
      <c r="BG1621" s="29" t="s">
        <v>97</v>
      </c>
      <c r="BH1621" s="1"/>
      <c r="BI1621" s="29"/>
      <c r="BJ1621" s="1"/>
      <c r="BK1621" s="29"/>
      <c r="BL1621" s="1"/>
      <c r="BM1621" s="29"/>
      <c r="BN1621" s="1"/>
      <c r="BO1621" s="29"/>
      <c r="BP1621" s="1"/>
      <c r="BQ1621" s="29"/>
      <c r="BR1621" s="1"/>
      <c r="BS1621" s="29"/>
      <c r="BT1621" s="1"/>
      <c r="BU1621" s="1"/>
      <c r="BV1621" s="29"/>
      <c r="BW1621" s="1"/>
      <c r="BX1621" s="29"/>
      <c r="BY1621" s="33"/>
      <c r="BZ1621" s="29"/>
      <c r="CA1621" s="33"/>
      <c r="CB1621" s="29"/>
      <c r="CC1621" s="33"/>
    </row>
    <row r="1622" spans="1:81" s="60" customFormat="1" x14ac:dyDescent="0.35">
      <c r="A1622" s="33" t="s">
        <v>173</v>
      </c>
      <c r="B1622" s="1" t="s">
        <v>55</v>
      </c>
      <c r="C1622" s="1" t="s">
        <v>2503</v>
      </c>
      <c r="D1622" s="1" t="s">
        <v>2504</v>
      </c>
      <c r="E1622" s="1" t="s">
        <v>74</v>
      </c>
      <c r="F1622" s="1">
        <v>999925407</v>
      </c>
      <c r="G1622" s="1">
        <f>(K1622+P1622+J1622+M1622+O1622+Q1622)-H1622</f>
        <v>16.5</v>
      </c>
      <c r="H1622" s="1">
        <f>(J1622+K1622+M1622+N1622+O1622+P1622+Q1622)*0.5</f>
        <v>16.5</v>
      </c>
      <c r="I1622" s="30"/>
      <c r="J1622" s="1">
        <f>SUM(AR1622,BW1622,CA1622)</f>
        <v>0</v>
      </c>
      <c r="K1622" s="1">
        <f>SUM(AD1622,AF1622,AH1622,AJ1622,AN1622,AL1622,AP1622,AT1622,AV1622,AX1622,AZ1622,BD1622,BF1622,BH1622,BJ1622,BL1622,BN1622,BB1622)</f>
        <v>0</v>
      </c>
      <c r="L1622" s="1">
        <f>COUNT(AD1622,AF1622,AH1622,AJ1622,AL1622,AN1622,AP1622,AT1622,AV1622,AX1622,AZ1622,BB1622,BD1622,BF1622,BH1622,BJ1622,BL1622,BN1622)</f>
        <v>0</v>
      </c>
      <c r="M1622" s="1">
        <f>BP1622+BR1622</f>
        <v>33</v>
      </c>
      <c r="N1622" s="1"/>
      <c r="O1622" s="1">
        <f>BU1622</f>
        <v>0</v>
      </c>
      <c r="P1622" s="1">
        <f>AB1622+BY1622</f>
        <v>0</v>
      </c>
      <c r="Q1622" s="1">
        <f>BT1622+CC1622</f>
        <v>0</v>
      </c>
      <c r="R1622" s="70"/>
      <c r="S1622" s="1">
        <v>0</v>
      </c>
      <c r="T1622" s="1">
        <v>0</v>
      </c>
      <c r="U1622" s="1">
        <v>0</v>
      </c>
      <c r="V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70"/>
      <c r="AB1622" s="1"/>
      <c r="AC1622" s="29"/>
      <c r="AD1622" s="1"/>
      <c r="AE1622" s="29"/>
      <c r="AF1622" s="1"/>
      <c r="AG1622" s="29"/>
      <c r="AH1622" s="1"/>
      <c r="AI1622" s="29"/>
      <c r="AJ1622" s="1"/>
      <c r="AK1622" s="29"/>
      <c r="AL1622" s="1"/>
      <c r="AM1622" s="30"/>
      <c r="AN1622" s="1"/>
      <c r="AO1622" s="29"/>
      <c r="AP1622" s="1"/>
      <c r="AQ1622" s="30"/>
      <c r="AR1622" s="1"/>
      <c r="AS1622" s="30"/>
      <c r="AT1622" s="1"/>
      <c r="AU1622" s="30"/>
      <c r="AV1622" s="1"/>
      <c r="AW1622" s="30"/>
      <c r="AX1622" s="1"/>
      <c r="AY1622" s="30"/>
      <c r="AZ1622" s="1"/>
      <c r="BA1622" s="30"/>
      <c r="BB1622" s="1"/>
      <c r="BC1622" s="29"/>
      <c r="BD1622" s="1"/>
      <c r="BE1622" s="30"/>
      <c r="BF1622" s="1"/>
      <c r="BG1622" s="30"/>
      <c r="BH1622" s="1"/>
      <c r="BI1622" s="30"/>
      <c r="BJ1622" s="1"/>
      <c r="BK1622" s="30"/>
      <c r="BL1622" s="1"/>
      <c r="BM1622" s="30"/>
      <c r="BN1622" s="1"/>
      <c r="BO1622" s="30"/>
      <c r="BP1622" s="1">
        <v>33</v>
      </c>
      <c r="BQ1622" s="29" t="s">
        <v>175</v>
      </c>
      <c r="BR1622" s="1"/>
      <c r="BS1622" s="29"/>
      <c r="BT1622" s="1"/>
      <c r="BU1622" s="1"/>
      <c r="BV1622" s="29"/>
      <c r="BW1622" s="1"/>
      <c r="BX1622" s="29"/>
      <c r="BY1622" s="33"/>
      <c r="BZ1622" s="29"/>
      <c r="CA1622" s="33"/>
      <c r="CB1622" s="29"/>
      <c r="CC1622" s="33"/>
    </row>
    <row r="1623" spans="1:81" s="60" customFormat="1" x14ac:dyDescent="0.35">
      <c r="A1623" s="33" t="s">
        <v>173</v>
      </c>
      <c r="B1623" s="1" t="s">
        <v>55</v>
      </c>
      <c r="C1623" s="1" t="s">
        <v>3354</v>
      </c>
      <c r="D1623" s="1" t="s">
        <v>3624</v>
      </c>
      <c r="E1623" s="1" t="s">
        <v>74</v>
      </c>
      <c r="F1623" s="1">
        <v>999928246</v>
      </c>
      <c r="G1623" s="1">
        <f>(K1623+P1623+J1623+M1623+O1623+Q1623)-H1623</f>
        <v>16.5</v>
      </c>
      <c r="H1623" s="1">
        <f>(J1623+K1623+M1623+N1623+O1623+P1623+Q1623)*0.5</f>
        <v>16.5</v>
      </c>
      <c r="I1623" s="30"/>
      <c r="J1623" s="1">
        <f>SUM(AR1623,BW1623,CA1623)</f>
        <v>0</v>
      </c>
      <c r="K1623" s="1">
        <f>SUM(AD1623,AF1623,AH1623,AJ1623,AN1623,AL1623,AP1623,AT1623,AV1623,AX1623,AZ1623,BD1623,BF1623,BH1623,BJ1623,BL1623,BN1623,BB1623)</f>
        <v>0</v>
      </c>
      <c r="L1623" s="1">
        <f>COUNT(AD1623,AF1623,AH1623,AJ1623,AL1623,AN1623,AP1623,AT1623,AV1623,AX1623,AZ1623,BB1623,BD1623,BF1623,BH1623,BJ1623,BL1623,BN1623)</f>
        <v>0</v>
      </c>
      <c r="M1623" s="1">
        <f>BP1623+BR1623</f>
        <v>33</v>
      </c>
      <c r="N1623" s="1"/>
      <c r="O1623" s="1">
        <f>BU1623</f>
        <v>0</v>
      </c>
      <c r="P1623" s="1">
        <f>AB1623+BY1623</f>
        <v>0</v>
      </c>
      <c r="Q1623" s="1">
        <f>BT1623+CC1623</f>
        <v>0</v>
      </c>
      <c r="R1623" s="70"/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70"/>
      <c r="AB1623" s="1"/>
      <c r="AC1623" s="29"/>
      <c r="AD1623" s="1"/>
      <c r="AE1623" s="29"/>
      <c r="AF1623" s="1"/>
      <c r="AG1623" s="29"/>
      <c r="AH1623" s="1"/>
      <c r="AI1623" s="29"/>
      <c r="AJ1623" s="1"/>
      <c r="AK1623" s="29"/>
      <c r="AL1623" s="1"/>
      <c r="AM1623" s="30"/>
      <c r="AN1623" s="1"/>
      <c r="AO1623" s="29"/>
      <c r="AP1623" s="1"/>
      <c r="AQ1623" s="30"/>
      <c r="AR1623" s="1"/>
      <c r="AS1623" s="30"/>
      <c r="AT1623" s="1"/>
      <c r="AU1623" s="30"/>
      <c r="AV1623" s="1"/>
      <c r="AW1623" s="30"/>
      <c r="AX1623" s="1"/>
      <c r="AY1623" s="30"/>
      <c r="AZ1623" s="1"/>
      <c r="BA1623" s="30"/>
      <c r="BB1623" s="1"/>
      <c r="BC1623" s="29"/>
      <c r="BD1623" s="1"/>
      <c r="BE1623" s="30"/>
      <c r="BF1623" s="1"/>
      <c r="BG1623" s="30"/>
      <c r="BH1623" s="1"/>
      <c r="BI1623" s="30"/>
      <c r="BJ1623" s="1"/>
      <c r="BK1623" s="30"/>
      <c r="BL1623" s="1"/>
      <c r="BM1623" s="30"/>
      <c r="BN1623" s="1"/>
      <c r="BO1623" s="30"/>
      <c r="BP1623" s="1"/>
      <c r="BQ1623" s="29"/>
      <c r="BR1623" s="1">
        <v>33</v>
      </c>
      <c r="BS1623" s="29" t="s">
        <v>175</v>
      </c>
      <c r="BT1623" s="1"/>
      <c r="BU1623" s="1"/>
      <c r="BV1623" s="29"/>
      <c r="BW1623" s="1"/>
      <c r="BX1623" s="29"/>
      <c r="BY1623" s="33"/>
      <c r="BZ1623" s="29"/>
      <c r="CA1623" s="33"/>
      <c r="CB1623" s="29"/>
      <c r="CC1623" s="33"/>
    </row>
    <row r="1624" spans="1:81" s="60" customFormat="1" x14ac:dyDescent="0.35">
      <c r="A1624" s="33" t="s">
        <v>173</v>
      </c>
      <c r="B1624" s="1" t="s">
        <v>55</v>
      </c>
      <c r="C1624" s="1" t="s">
        <v>3087</v>
      </c>
      <c r="D1624" s="1" t="s">
        <v>3088</v>
      </c>
      <c r="E1624" s="1" t="s">
        <v>74</v>
      </c>
      <c r="F1624" s="1">
        <v>999926849</v>
      </c>
      <c r="G1624" s="1">
        <f>(K1624+P1624+J1624+M1624+O1624+Q1624)-H1624</f>
        <v>15</v>
      </c>
      <c r="H1624" s="1">
        <f>(J1624+K1624+M1624+N1624+O1624+P1624+Q1624)*0.5</f>
        <v>15</v>
      </c>
      <c r="I1624" s="30"/>
      <c r="J1624" s="1">
        <f>SUM(AR1624,BW1624,CA1624)</f>
        <v>0</v>
      </c>
      <c r="K1624" s="1">
        <f>SUM(AD1624,AF1624,AH1624,AJ1624,AN1624,AL1624,AP1624,AT1624,AV1624,AX1624,AZ1624,BD1624,BF1624,BH1624,BJ1624,BL1624,BN1624,BB1624)</f>
        <v>30</v>
      </c>
      <c r="L1624" s="1">
        <f>COUNT(AD1624,AF1624,AH1624,AJ1624,AL1624,AN1624,AP1624,AT1624,AV1624,AX1624,AZ1624,BB1624,BD1624,BF1624,BH1624,BJ1624,BL1624,BN1624)</f>
        <v>1</v>
      </c>
      <c r="M1624" s="1">
        <f>BP1624+BR1624</f>
        <v>0</v>
      </c>
      <c r="N1624" s="1"/>
      <c r="O1624" s="1">
        <f>BU1624</f>
        <v>0</v>
      </c>
      <c r="P1624" s="1">
        <f>AB1624+BY1624</f>
        <v>0</v>
      </c>
      <c r="Q1624" s="1">
        <f>BT1624+CC1624</f>
        <v>0</v>
      </c>
      <c r="R1624" s="70"/>
      <c r="S1624" s="1">
        <v>0</v>
      </c>
      <c r="T1624" s="1">
        <v>0</v>
      </c>
      <c r="U1624" s="1">
        <v>0</v>
      </c>
      <c r="V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70"/>
      <c r="AB1624" s="1"/>
      <c r="AC1624" s="29"/>
      <c r="AD1624" s="1"/>
      <c r="AE1624" s="29"/>
      <c r="AF1624" s="1"/>
      <c r="AG1624" s="29"/>
      <c r="AH1624" s="1"/>
      <c r="AI1624" s="29"/>
      <c r="AJ1624" s="1"/>
      <c r="AK1624" s="29"/>
      <c r="AL1624" s="1"/>
      <c r="AM1624" s="29"/>
      <c r="AN1624" s="1"/>
      <c r="AO1624" s="29"/>
      <c r="AP1624" s="1"/>
      <c r="AQ1624" s="29"/>
      <c r="AR1624" s="1"/>
      <c r="AS1624" s="29"/>
      <c r="AT1624" s="1"/>
      <c r="AU1624" s="29"/>
      <c r="AV1624" s="1"/>
      <c r="AW1624" s="29"/>
      <c r="AX1624" s="1"/>
      <c r="AY1624" s="29"/>
      <c r="AZ1624" s="1"/>
      <c r="BA1624" s="29"/>
      <c r="BB1624" s="1"/>
      <c r="BC1624" s="29"/>
      <c r="BD1624" s="1"/>
      <c r="BE1624" s="29"/>
      <c r="BF1624" s="1"/>
      <c r="BG1624" s="29"/>
      <c r="BH1624" s="1"/>
      <c r="BI1624" s="29"/>
      <c r="BJ1624" s="1"/>
      <c r="BK1624" s="29"/>
      <c r="BL1624" s="1">
        <v>30</v>
      </c>
      <c r="BM1624" s="29">
        <v>1</v>
      </c>
      <c r="BN1624" s="1"/>
      <c r="BO1624" s="29"/>
      <c r="BP1624" s="1"/>
      <c r="BQ1624" s="29"/>
      <c r="BR1624" s="1"/>
      <c r="BS1624" s="29"/>
      <c r="BT1624" s="1"/>
      <c r="BU1624" s="1"/>
      <c r="BV1624" s="29"/>
      <c r="BW1624" s="1"/>
      <c r="BX1624" s="29"/>
      <c r="BY1624" s="33"/>
      <c r="BZ1624" s="29"/>
      <c r="CA1624" s="33"/>
      <c r="CB1624" s="29"/>
      <c r="CC1624" s="33"/>
    </row>
    <row r="1625" spans="1:81" s="60" customFormat="1" x14ac:dyDescent="0.35">
      <c r="A1625" s="33" t="s">
        <v>173</v>
      </c>
      <c r="B1625" s="1" t="s">
        <v>55</v>
      </c>
      <c r="C1625" s="1" t="s">
        <v>657</v>
      </c>
      <c r="D1625" s="1" t="s">
        <v>1485</v>
      </c>
      <c r="E1625" s="1" t="s">
        <v>74</v>
      </c>
      <c r="F1625" s="1">
        <v>999920470</v>
      </c>
      <c r="G1625" s="1">
        <f>(K1625+P1625+J1625+M1625+O1625+Q1625)-H1625</f>
        <v>14.5</v>
      </c>
      <c r="H1625" s="1">
        <f>(J1625+K1625+M1625+N1625+O1625+P1625+Q1625)*0.5</f>
        <v>14.5</v>
      </c>
      <c r="I1625" s="30"/>
      <c r="J1625" s="1">
        <f>SUM(AR1625,BW1625,CA1625)</f>
        <v>0</v>
      </c>
      <c r="K1625" s="1">
        <f>SUM(AD1625,AF1625,AH1625,AJ1625,AN1625,AL1625,AP1625,AT1625,AV1625,AX1625,AZ1625,BD1625,BF1625,BH1625,BJ1625,BL1625,BN1625,BB1625)</f>
        <v>29</v>
      </c>
      <c r="L1625" s="1">
        <f>COUNT(AD1625,AF1625,AH1625,AJ1625,AL1625,AN1625,AP1625,AT1625,AV1625,AX1625,AZ1625,BB1625,BD1625,BF1625,BH1625,BJ1625,BL1625,BN1625)</f>
        <v>1</v>
      </c>
      <c r="M1625" s="1">
        <f>BP1625+BR1625</f>
        <v>0</v>
      </c>
      <c r="N1625" s="1"/>
      <c r="O1625" s="1">
        <f>BU1625</f>
        <v>0</v>
      </c>
      <c r="P1625" s="1">
        <f>AB1625+BY1625</f>
        <v>0</v>
      </c>
      <c r="Q1625" s="1">
        <f>BT1625+CC1625</f>
        <v>0</v>
      </c>
      <c r="R1625" s="70"/>
      <c r="S1625" s="1">
        <v>0</v>
      </c>
      <c r="T1625" s="1">
        <v>0</v>
      </c>
      <c r="U1625" s="1">
        <v>0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70"/>
      <c r="AB1625" s="1"/>
      <c r="AC1625" s="29"/>
      <c r="AD1625" s="1"/>
      <c r="AE1625" s="29"/>
      <c r="AF1625" s="1"/>
      <c r="AG1625" s="29"/>
      <c r="AH1625" s="1"/>
      <c r="AI1625" s="29"/>
      <c r="AJ1625" s="1"/>
      <c r="AK1625" s="29"/>
      <c r="AL1625" s="1"/>
      <c r="AM1625" s="29"/>
      <c r="AN1625" s="1"/>
      <c r="AO1625" s="29"/>
      <c r="AP1625" s="1">
        <v>29</v>
      </c>
      <c r="AQ1625" s="29" t="s">
        <v>175</v>
      </c>
      <c r="AR1625" s="1"/>
      <c r="AS1625" s="29"/>
      <c r="AT1625" s="1"/>
      <c r="AU1625" s="29"/>
      <c r="AV1625" s="1"/>
      <c r="AW1625" s="29"/>
      <c r="AX1625" s="1"/>
      <c r="AY1625" s="29"/>
      <c r="AZ1625" s="1"/>
      <c r="BA1625" s="29"/>
      <c r="BB1625" s="1"/>
      <c r="BC1625" s="29"/>
      <c r="BD1625" s="1"/>
      <c r="BE1625" s="29"/>
      <c r="BF1625" s="1"/>
      <c r="BG1625" s="29"/>
      <c r="BH1625" s="1"/>
      <c r="BI1625" s="29"/>
      <c r="BJ1625" s="1"/>
      <c r="BK1625" s="29"/>
      <c r="BL1625" s="1"/>
      <c r="BM1625" s="29"/>
      <c r="BN1625" s="1"/>
      <c r="BO1625" s="29"/>
      <c r="BP1625" s="1"/>
      <c r="BQ1625" s="29"/>
      <c r="BR1625" s="1"/>
      <c r="BS1625" s="29"/>
      <c r="BT1625" s="1"/>
      <c r="BU1625" s="1"/>
      <c r="BV1625" s="29"/>
      <c r="BW1625" s="1"/>
      <c r="BX1625" s="29"/>
      <c r="BY1625" s="33"/>
      <c r="BZ1625" s="29"/>
      <c r="CA1625" s="33"/>
      <c r="CB1625" s="29"/>
      <c r="CC1625" s="33"/>
    </row>
    <row r="1626" spans="1:81" s="60" customFormat="1" x14ac:dyDescent="0.35">
      <c r="A1626" s="33" t="s">
        <v>173</v>
      </c>
      <c r="B1626" s="1" t="s">
        <v>55</v>
      </c>
      <c r="C1626" s="1" t="s">
        <v>644</v>
      </c>
      <c r="D1626" s="1" t="s">
        <v>1488</v>
      </c>
      <c r="E1626" s="1" t="s">
        <v>74</v>
      </c>
      <c r="F1626" s="1">
        <v>999920494</v>
      </c>
      <c r="G1626" s="1">
        <f>(K1626+P1626+J1626+M1626+O1626+Q1626)-H1626</f>
        <v>14.5</v>
      </c>
      <c r="H1626" s="1">
        <f>(J1626+K1626+M1626+N1626+O1626+P1626+Q1626)*0.5</f>
        <v>14.5</v>
      </c>
      <c r="I1626" s="30"/>
      <c r="J1626" s="1">
        <f>SUM(AR1626,BW1626,CA1626)</f>
        <v>0</v>
      </c>
      <c r="K1626" s="1">
        <f>SUM(AD1626,AF1626,AH1626,AJ1626,AN1626,AL1626,AP1626,AT1626,AV1626,AX1626,AZ1626,BD1626,BF1626,BH1626,BJ1626,BL1626,BN1626,BB1626)</f>
        <v>29</v>
      </c>
      <c r="L1626" s="1">
        <f>COUNT(AD1626,AF1626,AH1626,AJ1626,AL1626,AN1626,AP1626,AT1626,AV1626,AX1626,AZ1626,BB1626,BD1626,BF1626,BH1626,BJ1626,BL1626,BN1626)</f>
        <v>1</v>
      </c>
      <c r="M1626" s="1">
        <f>BP1626+BR1626</f>
        <v>0</v>
      </c>
      <c r="N1626" s="1"/>
      <c r="O1626" s="1">
        <f>BU1626</f>
        <v>0</v>
      </c>
      <c r="P1626" s="1">
        <f>AB1626+BY1626</f>
        <v>0</v>
      </c>
      <c r="Q1626" s="1">
        <f>BT1626+CC1626</f>
        <v>0</v>
      </c>
      <c r="R1626" s="70"/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70"/>
      <c r="AB1626" s="1"/>
      <c r="AC1626" s="29"/>
      <c r="AD1626" s="1"/>
      <c r="AE1626" s="29"/>
      <c r="AF1626" s="1"/>
      <c r="AG1626" s="29"/>
      <c r="AH1626" s="1"/>
      <c r="AI1626" s="29"/>
      <c r="AJ1626" s="1"/>
      <c r="AK1626" s="29"/>
      <c r="AL1626" s="1"/>
      <c r="AM1626" s="29"/>
      <c r="AN1626" s="1"/>
      <c r="AO1626" s="29"/>
      <c r="AP1626" s="1">
        <v>29</v>
      </c>
      <c r="AQ1626" s="29" t="s">
        <v>175</v>
      </c>
      <c r="AR1626" s="1"/>
      <c r="AS1626" s="29"/>
      <c r="AT1626" s="1"/>
      <c r="AU1626" s="29"/>
      <c r="AV1626" s="1"/>
      <c r="AW1626" s="29"/>
      <c r="AX1626" s="1"/>
      <c r="AY1626" s="29"/>
      <c r="AZ1626" s="1"/>
      <c r="BA1626" s="29"/>
      <c r="BB1626" s="1"/>
      <c r="BC1626" s="29"/>
      <c r="BD1626" s="1"/>
      <c r="BE1626" s="29"/>
      <c r="BF1626" s="1"/>
      <c r="BG1626" s="29"/>
      <c r="BH1626" s="1"/>
      <c r="BI1626" s="29"/>
      <c r="BJ1626" s="1"/>
      <c r="BK1626" s="29"/>
      <c r="BL1626" s="1"/>
      <c r="BM1626" s="29"/>
      <c r="BN1626" s="1"/>
      <c r="BO1626" s="29"/>
      <c r="BP1626" s="1"/>
      <c r="BQ1626" s="29"/>
      <c r="BR1626" s="1"/>
      <c r="BS1626" s="29"/>
      <c r="BT1626" s="1"/>
      <c r="BU1626" s="1"/>
      <c r="BV1626" s="29"/>
      <c r="BW1626" s="1"/>
      <c r="BX1626" s="29"/>
      <c r="BY1626" s="33"/>
      <c r="BZ1626" s="29"/>
      <c r="CA1626" s="33"/>
      <c r="CB1626" s="29"/>
      <c r="CC1626" s="33"/>
    </row>
    <row r="1627" spans="1:81" s="60" customFormat="1" x14ac:dyDescent="0.35">
      <c r="A1627" s="33" t="s">
        <v>173</v>
      </c>
      <c r="B1627" s="33" t="s">
        <v>55</v>
      </c>
      <c r="C1627" s="33" t="s">
        <v>760</v>
      </c>
      <c r="D1627" s="33" t="s">
        <v>338</v>
      </c>
      <c r="E1627" s="33" t="s">
        <v>74</v>
      </c>
      <c r="F1627" s="1">
        <v>999907549</v>
      </c>
      <c r="G1627" s="1">
        <f>(K1627+P1627+J1627+M1627+O1627+Q1627)-H1627</f>
        <v>0</v>
      </c>
      <c r="H1627" s="1">
        <f>(J1627+K1627+M1627+N1627+O1627+P1627+Q1627)*0.5</f>
        <v>0</v>
      </c>
      <c r="I1627" s="30"/>
      <c r="J1627" s="1">
        <f>SUM(AR1627,BW1627,CA1627)</f>
        <v>0</v>
      </c>
      <c r="K1627" s="1">
        <f>SUM(AD1627,AF1627,AH1627,AJ1627,AN1627,AL1627,AP1627,AT1627,AV1627,AX1627,AZ1627,BD1627,BF1627,BH1627,BJ1627,BL1627,BN1627,BB1627)</f>
        <v>0</v>
      </c>
      <c r="L1627" s="1">
        <f>COUNT(AD1627,AF1627,AH1627,AJ1627,AL1627,AN1627,AP1627,AT1627,AV1627,AX1627,AZ1627,BB1627,BD1627,BF1627,BH1627,BJ1627,BL1627,BN1627)</f>
        <v>0</v>
      </c>
      <c r="M1627" s="1">
        <f>BP1627+BR1627</f>
        <v>0</v>
      </c>
      <c r="N1627" s="1"/>
      <c r="O1627" s="1">
        <f>BU1627</f>
        <v>0</v>
      </c>
      <c r="P1627" s="1">
        <f>AB1627+BY1627</f>
        <v>0</v>
      </c>
      <c r="Q1627" s="1">
        <f>BT1627+CC1627</f>
        <v>0</v>
      </c>
      <c r="R1627" s="70"/>
      <c r="S1627" s="1">
        <v>0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70"/>
      <c r="AB1627" s="1"/>
      <c r="AC1627" s="29"/>
      <c r="AD1627" s="1"/>
      <c r="AE1627" s="29"/>
      <c r="AF1627" s="1"/>
      <c r="AG1627" s="29"/>
      <c r="AH1627" s="1"/>
      <c r="AI1627" s="29"/>
      <c r="AJ1627" s="1"/>
      <c r="AK1627" s="29"/>
      <c r="AL1627" s="1"/>
      <c r="AM1627" s="29"/>
      <c r="AN1627" s="1"/>
      <c r="AO1627" s="29"/>
      <c r="AP1627" s="1"/>
      <c r="AQ1627" s="29"/>
      <c r="AR1627" s="1"/>
      <c r="AS1627" s="29"/>
      <c r="AT1627" s="1"/>
      <c r="AU1627" s="29"/>
      <c r="AV1627" s="1"/>
      <c r="AW1627" s="29"/>
      <c r="AX1627" s="1"/>
      <c r="AY1627" s="29"/>
      <c r="AZ1627" s="1"/>
      <c r="BA1627" s="29"/>
      <c r="BB1627" s="1"/>
      <c r="BC1627" s="29"/>
      <c r="BD1627" s="1"/>
      <c r="BE1627" s="29"/>
      <c r="BF1627" s="1"/>
      <c r="BG1627" s="29"/>
      <c r="BH1627" s="1"/>
      <c r="BI1627" s="29"/>
      <c r="BJ1627" s="1"/>
      <c r="BK1627" s="29"/>
      <c r="BL1627" s="1"/>
      <c r="BM1627" s="29"/>
      <c r="BN1627" s="1"/>
      <c r="BO1627" s="29"/>
      <c r="BP1627" s="1"/>
      <c r="BQ1627" s="29"/>
      <c r="BR1627" s="1"/>
      <c r="BS1627" s="29"/>
      <c r="BT1627" s="1"/>
      <c r="BU1627" s="1"/>
      <c r="BV1627" s="29"/>
      <c r="BW1627" s="1"/>
      <c r="BX1627" s="29"/>
      <c r="BY1627" s="33"/>
      <c r="BZ1627" s="29"/>
      <c r="CA1627" s="33"/>
      <c r="CB1627" s="29"/>
      <c r="CC1627" s="33"/>
    </row>
    <row r="1628" spans="1:81" s="60" customFormat="1" x14ac:dyDescent="0.35">
      <c r="A1628" s="33" t="s">
        <v>173</v>
      </c>
      <c r="B1628" s="1" t="s">
        <v>55</v>
      </c>
      <c r="C1628" s="1" t="s">
        <v>2292</v>
      </c>
      <c r="D1628" s="1" t="s">
        <v>2259</v>
      </c>
      <c r="E1628" s="1" t="s">
        <v>74</v>
      </c>
      <c r="F1628" s="1">
        <v>999925009</v>
      </c>
      <c r="G1628" s="1">
        <f>(K1628+P1628+J1628+M1628+O1628+Q1628)-H1628</f>
        <v>0</v>
      </c>
      <c r="H1628" s="1">
        <f>(J1628+K1628+M1628+N1628+O1628+P1628+Q1628)*0.5</f>
        <v>0</v>
      </c>
      <c r="I1628" s="30"/>
      <c r="J1628" s="1">
        <f>SUM(AR1628,BW1628,CA1628)</f>
        <v>0</v>
      </c>
      <c r="K1628" s="1">
        <f>SUM(AD1628,AF1628,AH1628,AJ1628,AN1628,AL1628,AP1628,AT1628,AV1628,AX1628,AZ1628,BD1628,BF1628,BH1628,BJ1628,BL1628,BN1628,BB1628)</f>
        <v>0</v>
      </c>
      <c r="L1628" s="1">
        <f>COUNT(AD1628,AF1628,AH1628,AJ1628,AL1628,AN1628,AP1628,AT1628,AV1628,AX1628,AZ1628,BB1628,BD1628,BF1628,BH1628,BJ1628,BL1628,BN1628)</f>
        <v>0</v>
      </c>
      <c r="M1628" s="1">
        <f>BP1628+BR1628</f>
        <v>0</v>
      </c>
      <c r="N1628" s="1"/>
      <c r="O1628" s="1">
        <f>BU1628</f>
        <v>0</v>
      </c>
      <c r="P1628" s="1">
        <f>AB1628+BY1628</f>
        <v>0</v>
      </c>
      <c r="Q1628" s="1">
        <f>BT1628+CC1628</f>
        <v>0</v>
      </c>
      <c r="R1628" s="70"/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70"/>
      <c r="AB1628" s="1"/>
      <c r="AC1628" s="29"/>
      <c r="AD1628" s="1"/>
      <c r="AE1628" s="29"/>
      <c r="AF1628" s="1"/>
      <c r="AG1628" s="29"/>
      <c r="AH1628" s="1"/>
      <c r="AI1628" s="29"/>
      <c r="AJ1628" s="1"/>
      <c r="AK1628" s="29"/>
      <c r="AL1628" s="1"/>
      <c r="AM1628" s="29"/>
      <c r="AN1628" s="1"/>
      <c r="AO1628" s="29"/>
      <c r="AP1628" s="1"/>
      <c r="AQ1628" s="29"/>
      <c r="AR1628" s="1"/>
      <c r="AS1628" s="29"/>
      <c r="AT1628" s="1"/>
      <c r="AU1628" s="29"/>
      <c r="AV1628" s="1"/>
      <c r="AW1628" s="29"/>
      <c r="AX1628" s="1"/>
      <c r="AY1628" s="29"/>
      <c r="AZ1628" s="1"/>
      <c r="BA1628" s="29"/>
      <c r="BB1628" s="1"/>
      <c r="BC1628" s="29"/>
      <c r="BD1628" s="1"/>
      <c r="BE1628" s="29"/>
      <c r="BF1628" s="1"/>
      <c r="BG1628" s="29"/>
      <c r="BH1628" s="1"/>
      <c r="BI1628" s="29"/>
      <c r="BJ1628" s="1"/>
      <c r="BK1628" s="29"/>
      <c r="BL1628" s="1"/>
      <c r="BM1628" s="29"/>
      <c r="BN1628" s="1"/>
      <c r="BO1628" s="29"/>
      <c r="BP1628" s="1"/>
      <c r="BQ1628" s="29"/>
      <c r="BR1628" s="1"/>
      <c r="BS1628" s="29"/>
      <c r="BT1628" s="1"/>
      <c r="BU1628" s="1"/>
      <c r="BV1628" s="29"/>
      <c r="BW1628" s="1"/>
      <c r="BX1628" s="29"/>
      <c r="BY1628" s="33"/>
      <c r="BZ1628" s="29"/>
      <c r="CA1628" s="33"/>
      <c r="CB1628" s="29"/>
      <c r="CC1628" s="33"/>
    </row>
    <row r="1629" spans="1:81" s="60" customFormat="1" x14ac:dyDescent="0.35">
      <c r="A1629" s="1" t="s">
        <v>67</v>
      </c>
      <c r="B1629" s="1" t="s">
        <v>55</v>
      </c>
      <c r="C1629" s="1" t="s">
        <v>72</v>
      </c>
      <c r="D1629" s="1" t="s">
        <v>140</v>
      </c>
      <c r="E1629" s="1" t="s">
        <v>74</v>
      </c>
      <c r="F1629" s="1">
        <v>999735941</v>
      </c>
      <c r="G1629" s="1">
        <f>(K1629+P1629+J1629+M1629+O1629+Q1629)-H1629</f>
        <v>740</v>
      </c>
      <c r="H1629" s="1"/>
      <c r="I1629" s="30"/>
      <c r="J1629" s="1">
        <f>SUM(AR1629,BW1629,CA1629)</f>
        <v>0</v>
      </c>
      <c r="K1629" s="1">
        <f>SUM(AD1629,AF1629,AH1629,AJ1629,AN1629,AL1629,AP1629,AT1629,AV1629,AX1629,AZ1629,BD1629,BF1629,BH1629,BJ1629,BL1629,BN1629,BB1629)</f>
        <v>0</v>
      </c>
      <c r="L1629" s="1">
        <f>COUNT(AD1629,AF1629,AH1629,AJ1629,AL1629,AN1629,AP1629,AT1629,AV1629,AX1629,AZ1629,BB1629,BD1629,BF1629,BH1629,BJ1629,BL1629,BN1629)</f>
        <v>0</v>
      </c>
      <c r="M1629" s="1">
        <f>BP1629+BR1629</f>
        <v>70</v>
      </c>
      <c r="N1629" s="1"/>
      <c r="O1629" s="1">
        <f>BU1629</f>
        <v>120</v>
      </c>
      <c r="P1629" s="1">
        <f>AB1629+BY1629</f>
        <v>300</v>
      </c>
      <c r="Q1629" s="1">
        <f>BT1629+CC1629</f>
        <v>250</v>
      </c>
      <c r="R1629" s="70"/>
      <c r="S1629" s="1">
        <v>0</v>
      </c>
      <c r="T1629" s="1">
        <v>0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70"/>
      <c r="AB1629" s="1">
        <v>100</v>
      </c>
      <c r="AC1629" s="29">
        <v>1</v>
      </c>
      <c r="AD1629" s="1"/>
      <c r="AE1629" s="29"/>
      <c r="AF1629" s="1"/>
      <c r="AG1629" s="29"/>
      <c r="AH1629" s="1"/>
      <c r="AI1629" s="29"/>
      <c r="AJ1629" s="1"/>
      <c r="AK1629" s="29"/>
      <c r="AL1629" s="1"/>
      <c r="AM1629" s="29"/>
      <c r="AN1629" s="1"/>
      <c r="AO1629" s="29"/>
      <c r="AP1629" s="1"/>
      <c r="AQ1629" s="29"/>
      <c r="AR1629" s="1"/>
      <c r="AS1629" s="29"/>
      <c r="AT1629" s="1"/>
      <c r="AU1629" s="29"/>
      <c r="AV1629" s="1"/>
      <c r="AW1629" s="29"/>
      <c r="AX1629" s="1"/>
      <c r="AY1629" s="29"/>
      <c r="AZ1629" s="1"/>
      <c r="BA1629" s="29"/>
      <c r="BB1629" s="1"/>
      <c r="BC1629" s="29"/>
      <c r="BD1629" s="1"/>
      <c r="BE1629" s="29"/>
      <c r="BF1629" s="1"/>
      <c r="BG1629" s="29"/>
      <c r="BH1629" s="1"/>
      <c r="BI1629" s="29"/>
      <c r="BJ1629" s="1"/>
      <c r="BK1629" s="29"/>
      <c r="BL1629" s="1"/>
      <c r="BM1629" s="29"/>
      <c r="BN1629" s="1"/>
      <c r="BO1629" s="29"/>
      <c r="BP1629" s="1">
        <v>70</v>
      </c>
      <c r="BQ1629" s="29">
        <v>1</v>
      </c>
      <c r="BR1629" s="1"/>
      <c r="BS1629" s="29"/>
      <c r="BT1629" s="1"/>
      <c r="BU1629" s="1">
        <v>120</v>
      </c>
      <c r="BV1629" s="29">
        <v>2</v>
      </c>
      <c r="BW1629" s="1"/>
      <c r="BX1629" s="29"/>
      <c r="BY1629" s="33">
        <v>200</v>
      </c>
      <c r="BZ1629" s="29">
        <v>1</v>
      </c>
      <c r="CA1629" s="33"/>
      <c r="CB1629" s="29"/>
      <c r="CC1629" s="33">
        <v>250</v>
      </c>
    </row>
    <row r="1630" spans="1:81" s="60" customFormat="1" x14ac:dyDescent="0.35">
      <c r="A1630" s="1" t="s">
        <v>67</v>
      </c>
      <c r="B1630" s="1" t="s">
        <v>55</v>
      </c>
      <c r="C1630" s="1" t="s">
        <v>88</v>
      </c>
      <c r="D1630" s="1" t="s">
        <v>89</v>
      </c>
      <c r="E1630" s="1" t="s">
        <v>74</v>
      </c>
      <c r="F1630" s="1">
        <v>999045493</v>
      </c>
      <c r="G1630" s="1">
        <f>(K1630+P1630+J1630+M1630+O1630+Q1630)-H1630</f>
        <v>735</v>
      </c>
      <c r="H1630" s="1"/>
      <c r="I1630" s="30"/>
      <c r="J1630" s="1">
        <f>SUM(AR1630,BW1630,CA1630)</f>
        <v>0</v>
      </c>
      <c r="K1630" s="1">
        <f>SUM(AD1630,AF1630,AH1630,AJ1630,AN1630,AL1630,AP1630,AT1630,AV1630,AX1630,AZ1630,BD1630,BF1630,BH1630,BJ1630,BL1630,BN1630,BB1630)</f>
        <v>30</v>
      </c>
      <c r="L1630" s="1">
        <f>COUNT(AD1630,AF1630,AH1630,AJ1630,AL1630,AN1630,AP1630,AT1630,AV1630,AX1630,AZ1630,BB1630,BD1630,BF1630,BH1630,BJ1630,BL1630,BN1630)</f>
        <v>1</v>
      </c>
      <c r="M1630" s="1">
        <f>BP1630+BR1630</f>
        <v>70</v>
      </c>
      <c r="N1630" s="1"/>
      <c r="O1630" s="1">
        <f>BU1630</f>
        <v>160</v>
      </c>
      <c r="P1630" s="1">
        <f>AB1630+BY1630</f>
        <v>225</v>
      </c>
      <c r="Q1630" s="1">
        <f>BT1630+CC1630</f>
        <v>250</v>
      </c>
      <c r="R1630" s="70"/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70"/>
      <c r="AB1630" s="1">
        <v>75</v>
      </c>
      <c r="AC1630" s="29">
        <v>2</v>
      </c>
      <c r="AD1630" s="1"/>
      <c r="AE1630" s="29"/>
      <c r="AF1630" s="1"/>
      <c r="AG1630" s="29"/>
      <c r="AH1630" s="1"/>
      <c r="AI1630" s="29"/>
      <c r="AJ1630" s="1">
        <v>30</v>
      </c>
      <c r="AK1630" s="29">
        <v>1</v>
      </c>
      <c r="AL1630" s="1"/>
      <c r="AM1630" s="29"/>
      <c r="AN1630" s="1"/>
      <c r="AO1630" s="29"/>
      <c r="AP1630" s="1"/>
      <c r="AQ1630" s="29"/>
      <c r="AR1630" s="1"/>
      <c r="AS1630" s="29"/>
      <c r="AT1630" s="1"/>
      <c r="AU1630" s="29"/>
      <c r="AV1630" s="1"/>
      <c r="AW1630" s="29"/>
      <c r="AX1630" s="1"/>
      <c r="AY1630" s="29"/>
      <c r="AZ1630" s="1"/>
      <c r="BA1630" s="29"/>
      <c r="BB1630" s="1"/>
      <c r="BC1630" s="29"/>
      <c r="BD1630" s="1"/>
      <c r="BE1630" s="29"/>
      <c r="BF1630" s="1"/>
      <c r="BG1630" s="29"/>
      <c r="BH1630" s="1"/>
      <c r="BI1630" s="29"/>
      <c r="BJ1630" s="1"/>
      <c r="BK1630" s="29"/>
      <c r="BL1630" s="1"/>
      <c r="BM1630" s="29"/>
      <c r="BN1630" s="1"/>
      <c r="BO1630" s="29"/>
      <c r="BP1630" s="1"/>
      <c r="BQ1630" s="29"/>
      <c r="BR1630" s="1">
        <v>70</v>
      </c>
      <c r="BS1630" s="29">
        <v>1</v>
      </c>
      <c r="BT1630" s="1">
        <v>250</v>
      </c>
      <c r="BU1630" s="1">
        <v>160</v>
      </c>
      <c r="BV1630" s="29">
        <v>1</v>
      </c>
      <c r="BW1630" s="1"/>
      <c r="BX1630" s="29"/>
      <c r="BY1630" s="33">
        <v>150</v>
      </c>
      <c r="BZ1630" s="29">
        <v>2</v>
      </c>
      <c r="CA1630" s="33"/>
      <c r="CB1630" s="29"/>
      <c r="CC1630" s="33"/>
    </row>
    <row r="1631" spans="1:81" s="60" customFormat="1" x14ac:dyDescent="0.35">
      <c r="A1631" s="1" t="s">
        <v>67</v>
      </c>
      <c r="B1631" s="1" t="s">
        <v>55</v>
      </c>
      <c r="C1631" s="1" t="s">
        <v>353</v>
      </c>
      <c r="D1631" s="1" t="s">
        <v>354</v>
      </c>
      <c r="E1631" s="1" t="s">
        <v>74</v>
      </c>
      <c r="F1631" s="1">
        <v>999869588</v>
      </c>
      <c r="G1631" s="1">
        <f>(K1631+P1631+J1631+M1631+O1631+Q1631)-H1631</f>
        <v>327.75</v>
      </c>
      <c r="H1631" s="1">
        <f>(J1631+K1631+M1631+N1631+O1631+P1631+Q1631)*0.5</f>
        <v>327.75</v>
      </c>
      <c r="I1631" s="30"/>
      <c r="J1631" s="1">
        <f>SUM(AR1631,BW1631,CA1631)</f>
        <v>0</v>
      </c>
      <c r="K1631" s="1">
        <f>SUM(AD1631,AF1631,AH1631,AJ1631,AN1631,AL1631,AP1631,AT1631,AV1631,AX1631,AZ1631,BD1631,BF1631,BH1631,BJ1631,BL1631,BN1631,BB1631)</f>
        <v>0</v>
      </c>
      <c r="L1631" s="1">
        <f>COUNT(AD1631,AF1631,AH1631,AJ1631,AL1631,AN1631,AP1631,AT1631,AV1631,AX1631,AZ1631,BB1631,BD1631,BF1631,BH1631,BJ1631,BL1631,BN1631)</f>
        <v>0</v>
      </c>
      <c r="M1631" s="1">
        <f>BP1631+BR1631</f>
        <v>52.5</v>
      </c>
      <c r="N1631" s="1"/>
      <c r="O1631" s="1">
        <f>BU1631</f>
        <v>90</v>
      </c>
      <c r="P1631" s="1">
        <f>AB1631+BY1631</f>
        <v>263</v>
      </c>
      <c r="Q1631" s="1">
        <f>BT1631+CC1631</f>
        <v>250</v>
      </c>
      <c r="R1631" s="70"/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70"/>
      <c r="AB1631" s="1">
        <v>150</v>
      </c>
      <c r="AC1631" s="29">
        <v>2</v>
      </c>
      <c r="AD1631" s="1"/>
      <c r="AE1631" s="29"/>
      <c r="AF1631" s="1"/>
      <c r="AG1631" s="29"/>
      <c r="AH1631" s="1"/>
      <c r="AI1631" s="29"/>
      <c r="AJ1631" s="1"/>
      <c r="AK1631" s="29"/>
      <c r="AL1631" s="1"/>
      <c r="AM1631" s="29"/>
      <c r="AN1631" s="1"/>
      <c r="AO1631" s="29"/>
      <c r="AP1631" s="1"/>
      <c r="AQ1631" s="29"/>
      <c r="AR1631" s="1"/>
      <c r="AS1631" s="29"/>
      <c r="AT1631" s="1"/>
      <c r="AU1631" s="29"/>
      <c r="AV1631" s="1"/>
      <c r="AW1631" s="29"/>
      <c r="AX1631" s="1"/>
      <c r="AY1631" s="29"/>
      <c r="AZ1631" s="1"/>
      <c r="BA1631" s="29"/>
      <c r="BB1631" s="1"/>
      <c r="BC1631" s="29"/>
      <c r="BD1631" s="1"/>
      <c r="BE1631" s="29"/>
      <c r="BF1631" s="1"/>
      <c r="BG1631" s="29"/>
      <c r="BH1631" s="1"/>
      <c r="BI1631" s="29"/>
      <c r="BJ1631" s="1"/>
      <c r="BK1631" s="29"/>
      <c r="BL1631" s="1"/>
      <c r="BM1631" s="29"/>
      <c r="BN1631" s="1"/>
      <c r="BO1631" s="29"/>
      <c r="BP1631" s="1"/>
      <c r="BQ1631" s="29"/>
      <c r="BR1631" s="1">
        <v>52.5</v>
      </c>
      <c r="BS1631" s="29">
        <v>2</v>
      </c>
      <c r="BT1631" s="1"/>
      <c r="BU1631" s="1">
        <v>90</v>
      </c>
      <c r="BV1631" s="29">
        <v>4</v>
      </c>
      <c r="BW1631" s="1"/>
      <c r="BX1631" s="29"/>
      <c r="BY1631" s="33">
        <v>113</v>
      </c>
      <c r="BZ1631" s="29">
        <v>3</v>
      </c>
      <c r="CA1631" s="33"/>
      <c r="CB1631" s="29"/>
      <c r="CC1631" s="33">
        <v>250</v>
      </c>
    </row>
    <row r="1632" spans="1:81" s="60" customFormat="1" x14ac:dyDescent="0.35">
      <c r="A1632" s="1" t="s">
        <v>67</v>
      </c>
      <c r="B1632" s="1" t="s">
        <v>55</v>
      </c>
      <c r="C1632" s="1" t="s">
        <v>187</v>
      </c>
      <c r="D1632" s="1" t="s">
        <v>188</v>
      </c>
      <c r="E1632" s="1" t="s">
        <v>74</v>
      </c>
      <c r="F1632" s="1">
        <v>999797966</v>
      </c>
      <c r="G1632" s="1">
        <f>(K1632+P1632+J1632+M1632+O1632+Q1632)-H1632</f>
        <v>289.5</v>
      </c>
      <c r="H1632" s="1"/>
      <c r="I1632" s="30"/>
      <c r="J1632" s="1">
        <f>SUM(AR1632,BW1632,CA1632)</f>
        <v>0</v>
      </c>
      <c r="K1632" s="1">
        <f>SUM(AD1632,AF1632,AH1632,AJ1632,AN1632,AL1632,AP1632,AT1632,AV1632,AX1632,AZ1632,BD1632,BF1632,BH1632,BJ1632,BL1632,BN1632,BB1632)</f>
        <v>30</v>
      </c>
      <c r="L1632" s="1">
        <f>COUNT(AD1632,AF1632,AH1632,AJ1632,AL1632,AN1632,AP1632,AT1632,AV1632,AX1632,AZ1632,BB1632,BD1632,BF1632,BH1632,BJ1632,BL1632,BN1632)</f>
        <v>1</v>
      </c>
      <c r="M1632" s="1">
        <f>BP1632+BR1632</f>
        <v>0</v>
      </c>
      <c r="N1632" s="1"/>
      <c r="O1632" s="1">
        <f>BU1632</f>
        <v>90</v>
      </c>
      <c r="P1632" s="1">
        <f>AB1632+BY1632</f>
        <v>169.5</v>
      </c>
      <c r="Q1632" s="1">
        <f>BT1632+CC1632</f>
        <v>0</v>
      </c>
      <c r="R1632" s="70"/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70"/>
      <c r="AB1632" s="1">
        <v>56.5</v>
      </c>
      <c r="AC1632" s="29">
        <v>3</v>
      </c>
      <c r="AD1632" s="1"/>
      <c r="AE1632" s="29"/>
      <c r="AF1632" s="1"/>
      <c r="AG1632" s="29"/>
      <c r="AH1632" s="1"/>
      <c r="AI1632" s="29"/>
      <c r="AJ1632" s="1"/>
      <c r="AK1632" s="29"/>
      <c r="AL1632" s="1"/>
      <c r="AM1632" s="29"/>
      <c r="AN1632" s="1"/>
      <c r="AO1632" s="29"/>
      <c r="AP1632" s="1"/>
      <c r="AQ1632" s="29"/>
      <c r="AR1632" s="1"/>
      <c r="AS1632" s="29"/>
      <c r="AT1632" s="1"/>
      <c r="AU1632" s="29"/>
      <c r="AV1632" s="1"/>
      <c r="AW1632" s="29"/>
      <c r="AX1632" s="1"/>
      <c r="AY1632" s="29"/>
      <c r="AZ1632" s="1"/>
      <c r="BA1632" s="29"/>
      <c r="BB1632" s="1"/>
      <c r="BC1632" s="29"/>
      <c r="BD1632" s="1"/>
      <c r="BE1632" s="29"/>
      <c r="BF1632" s="1">
        <v>30</v>
      </c>
      <c r="BG1632" s="29">
        <v>1</v>
      </c>
      <c r="BH1632" s="1"/>
      <c r="BI1632" s="29"/>
      <c r="BJ1632" s="1"/>
      <c r="BK1632" s="29"/>
      <c r="BL1632" s="1"/>
      <c r="BM1632" s="29"/>
      <c r="BN1632" s="1"/>
      <c r="BO1632" s="29"/>
      <c r="BP1632" s="1"/>
      <c r="BQ1632" s="29"/>
      <c r="BR1632" s="1"/>
      <c r="BS1632" s="29"/>
      <c r="BT1632" s="1"/>
      <c r="BU1632" s="1">
        <v>90</v>
      </c>
      <c r="BV1632" s="29">
        <v>3</v>
      </c>
      <c r="BW1632" s="1"/>
      <c r="BX1632" s="29"/>
      <c r="BY1632" s="33">
        <v>113</v>
      </c>
      <c r="BZ1632" s="29">
        <v>3</v>
      </c>
      <c r="CA1632" s="33"/>
      <c r="CB1632" s="29"/>
      <c r="CC1632" s="33"/>
    </row>
    <row r="1633" spans="1:81" s="60" customFormat="1" x14ac:dyDescent="0.35">
      <c r="A1633" s="1" t="s">
        <v>67</v>
      </c>
      <c r="B1633" s="1" t="s">
        <v>55</v>
      </c>
      <c r="C1633" s="1" t="s">
        <v>417</v>
      </c>
      <c r="D1633" s="1" t="s">
        <v>418</v>
      </c>
      <c r="E1633" s="1" t="s">
        <v>74</v>
      </c>
      <c r="F1633" s="1">
        <v>999878668</v>
      </c>
      <c r="G1633" s="1">
        <f>(K1633+P1633+J1633+M1633+O1633+Q1633)-H1633</f>
        <v>285.5</v>
      </c>
      <c r="H1633" s="33"/>
      <c r="I1633" s="30"/>
      <c r="J1633" s="1">
        <f>SUM(AR1633,BW1633,CA1633)</f>
        <v>0</v>
      </c>
      <c r="K1633" s="1">
        <f>SUM(AD1633,AF1633,AH1633,AJ1633,AN1633,AL1633,AP1633,AT1633,AV1633,AX1633,AZ1633,BD1633,BF1633,BH1633,BJ1633,BL1633,BN1633,BB1633)</f>
        <v>30</v>
      </c>
      <c r="L1633" s="1">
        <f>COUNT(AD1633,AF1633,AH1633,AJ1633,AL1633,AN1633,AP1633,AT1633,AV1633,AX1633,AZ1633,BB1633,BD1633,BF1633,BH1633,BJ1633,BL1633,BN1633)</f>
        <v>1</v>
      </c>
      <c r="M1633" s="1">
        <f>BP1633+BR1633</f>
        <v>52.5</v>
      </c>
      <c r="N1633" s="1"/>
      <c r="O1633" s="1">
        <f>BU1633</f>
        <v>90</v>
      </c>
      <c r="P1633" s="1">
        <f>AB1633+BY1633</f>
        <v>113</v>
      </c>
      <c r="Q1633" s="1">
        <f>BT1633+CC1633</f>
        <v>0</v>
      </c>
      <c r="R1633" s="70"/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70"/>
      <c r="AB1633" s="1"/>
      <c r="AC1633" s="29"/>
      <c r="AD1633" s="1">
        <v>30</v>
      </c>
      <c r="AE1633" s="29">
        <v>1</v>
      </c>
      <c r="AF1633" s="1"/>
      <c r="AG1633" s="29"/>
      <c r="AH1633" s="1"/>
      <c r="AI1633" s="29"/>
      <c r="AJ1633" s="1"/>
      <c r="AK1633" s="29"/>
      <c r="AL1633" s="1"/>
      <c r="AM1633" s="29"/>
      <c r="AN1633" s="1"/>
      <c r="AO1633" s="29"/>
      <c r="AP1633" s="1"/>
      <c r="AQ1633" s="29"/>
      <c r="AR1633" s="1"/>
      <c r="AS1633" s="29"/>
      <c r="AT1633" s="1"/>
      <c r="AU1633" s="29"/>
      <c r="AV1633" s="1"/>
      <c r="AW1633" s="29"/>
      <c r="AX1633" s="1"/>
      <c r="AY1633" s="29"/>
      <c r="AZ1633" s="1"/>
      <c r="BA1633" s="29"/>
      <c r="BB1633" s="1"/>
      <c r="BC1633" s="29"/>
      <c r="BD1633" s="1"/>
      <c r="BE1633" s="29"/>
      <c r="BF1633" s="1"/>
      <c r="BG1633" s="29"/>
      <c r="BH1633" s="1"/>
      <c r="BI1633" s="29"/>
      <c r="BJ1633" s="1"/>
      <c r="BK1633" s="29"/>
      <c r="BL1633" s="1"/>
      <c r="BM1633" s="29"/>
      <c r="BN1633" s="1"/>
      <c r="BO1633" s="29"/>
      <c r="BP1633" s="1">
        <v>52.5</v>
      </c>
      <c r="BQ1633" s="29">
        <v>2</v>
      </c>
      <c r="BR1633" s="1"/>
      <c r="BS1633" s="29"/>
      <c r="BT1633" s="1"/>
      <c r="BU1633" s="1">
        <v>90</v>
      </c>
      <c r="BV1633" s="29">
        <v>4</v>
      </c>
      <c r="BW1633" s="1"/>
      <c r="BX1633" s="29"/>
      <c r="BY1633" s="33">
        <v>113</v>
      </c>
      <c r="BZ1633" s="29">
        <v>4</v>
      </c>
      <c r="CA1633" s="33"/>
      <c r="CB1633" s="29"/>
      <c r="CC1633" s="33"/>
    </row>
    <row r="1634" spans="1:81" s="60" customFormat="1" x14ac:dyDescent="0.35">
      <c r="A1634" s="1" t="s">
        <v>67</v>
      </c>
      <c r="B1634" s="1" t="s">
        <v>55</v>
      </c>
      <c r="C1634" s="1" t="s">
        <v>644</v>
      </c>
      <c r="D1634" s="1" t="s">
        <v>1571</v>
      </c>
      <c r="E1634" s="1" t="s">
        <v>74</v>
      </c>
      <c r="F1634" s="1">
        <v>999921206</v>
      </c>
      <c r="G1634" s="1">
        <f>(K1634+P1634+J1634+M1634+O1634+Q1634)-H1634</f>
        <v>231</v>
      </c>
      <c r="H1634" s="33"/>
      <c r="I1634" s="30"/>
      <c r="J1634" s="1">
        <f>SUM(AR1634,BW1634,CA1634)</f>
        <v>0</v>
      </c>
      <c r="K1634" s="1">
        <f>SUM(AD1634,AF1634,AH1634,AJ1634,AN1634,AL1634,AP1634,AT1634,AV1634,AX1634,AZ1634,BD1634,BF1634,BH1634,BJ1634,BL1634,BN1634,BB1634)</f>
        <v>60</v>
      </c>
      <c r="L1634" s="1">
        <f>COUNT(AD1634,AF1634,AH1634,AJ1634,AL1634,AN1634,AP1634,AT1634,AV1634,AX1634,AZ1634,BB1634,BD1634,BF1634,BH1634,BJ1634,BL1634,BN1634)</f>
        <v>2</v>
      </c>
      <c r="M1634" s="1">
        <f>BP1634+BR1634</f>
        <v>0</v>
      </c>
      <c r="N1634" s="1"/>
      <c r="O1634" s="1">
        <f>BU1634</f>
        <v>78</v>
      </c>
      <c r="P1634" s="1">
        <f>AB1634+BY1634</f>
        <v>93</v>
      </c>
      <c r="Q1634" s="1">
        <f>BT1634+CC1634</f>
        <v>0</v>
      </c>
      <c r="R1634" s="70"/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70"/>
      <c r="AB1634" s="1"/>
      <c r="AC1634" s="29"/>
      <c r="AD1634" s="1"/>
      <c r="AE1634" s="29"/>
      <c r="AF1634" s="1"/>
      <c r="AG1634" s="29"/>
      <c r="AH1634" s="1"/>
      <c r="AI1634" s="29"/>
      <c r="AJ1634" s="1"/>
      <c r="AK1634" s="29"/>
      <c r="AL1634" s="1"/>
      <c r="AM1634" s="29"/>
      <c r="AN1634" s="1"/>
      <c r="AO1634" s="29"/>
      <c r="AP1634" s="1"/>
      <c r="AQ1634" s="29"/>
      <c r="AR1634" s="1"/>
      <c r="AS1634" s="29"/>
      <c r="AT1634" s="1"/>
      <c r="AU1634" s="29"/>
      <c r="AV1634" s="1"/>
      <c r="AW1634" s="29"/>
      <c r="AX1634" s="1"/>
      <c r="AY1634" s="29"/>
      <c r="AZ1634" s="1">
        <v>30</v>
      </c>
      <c r="BA1634" s="29">
        <v>1</v>
      </c>
      <c r="BB1634" s="1"/>
      <c r="BC1634" s="29"/>
      <c r="BD1634" s="1"/>
      <c r="BE1634" s="29"/>
      <c r="BF1634" s="1"/>
      <c r="BG1634" s="29"/>
      <c r="BH1634" s="1"/>
      <c r="BI1634" s="29"/>
      <c r="BJ1634" s="1"/>
      <c r="BK1634" s="29"/>
      <c r="BL1634" s="1">
        <v>30</v>
      </c>
      <c r="BM1634" s="29">
        <v>1</v>
      </c>
      <c r="BN1634" s="1"/>
      <c r="BO1634" s="29"/>
      <c r="BP1634" s="1"/>
      <c r="BQ1634" s="29"/>
      <c r="BR1634" s="1"/>
      <c r="BS1634" s="29"/>
      <c r="BT1634" s="1"/>
      <c r="BU1634" s="1">
        <v>78</v>
      </c>
      <c r="BV1634" s="29">
        <v>6</v>
      </c>
      <c r="BW1634" s="1"/>
      <c r="BX1634" s="29"/>
      <c r="BY1634" s="33">
        <v>93</v>
      </c>
      <c r="BZ1634" s="29">
        <v>7</v>
      </c>
      <c r="CA1634" s="33"/>
      <c r="CB1634" s="29"/>
      <c r="CC1634" s="33"/>
    </row>
    <row r="1635" spans="1:81" s="60" customFormat="1" x14ac:dyDescent="0.35">
      <c r="A1635" s="1" t="s">
        <v>67</v>
      </c>
      <c r="B1635" s="33" t="s">
        <v>55</v>
      </c>
      <c r="C1635" s="33" t="s">
        <v>355</v>
      </c>
      <c r="D1635" s="33" t="s">
        <v>356</v>
      </c>
      <c r="E1635" s="33" t="s">
        <v>74</v>
      </c>
      <c r="F1635" s="33">
        <v>999869601</v>
      </c>
      <c r="G1635" s="1">
        <f>(K1635+P1635+J1635+M1635+O1635+Q1635)-H1635</f>
        <v>228</v>
      </c>
      <c r="H1635" s="1"/>
      <c r="I1635" s="30"/>
      <c r="J1635" s="1">
        <f>SUM(AR1635,BW1635,CA1635)</f>
        <v>0</v>
      </c>
      <c r="K1635" s="1">
        <f>SUM(AD1635,AF1635,AH1635,AJ1635,AN1635,AL1635,AP1635,AT1635,AV1635,AX1635,AZ1635,BD1635,BF1635,BH1635,BJ1635,BL1635,BN1635,BB1635)</f>
        <v>45</v>
      </c>
      <c r="L1635" s="1">
        <f>COUNT(AD1635,AF1635,AH1635,AJ1635,AL1635,AN1635,AP1635,AT1635,AV1635,AX1635,AZ1635,BB1635,BD1635,BF1635,BH1635,BJ1635,BL1635,BN1635)</f>
        <v>1</v>
      </c>
      <c r="M1635" s="1">
        <f>BP1635+BR1635</f>
        <v>0</v>
      </c>
      <c r="N1635" s="1"/>
      <c r="O1635" s="1">
        <f>BU1635</f>
        <v>84</v>
      </c>
      <c r="P1635" s="1">
        <f>AB1635+BY1635</f>
        <v>99</v>
      </c>
      <c r="Q1635" s="1">
        <f>BT1635+CC1635</f>
        <v>0</v>
      </c>
      <c r="R1635" s="70"/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</v>
      </c>
      <c r="AA1635" s="70"/>
      <c r="AB1635" s="1"/>
      <c r="AC1635" s="29"/>
      <c r="AD1635" s="1"/>
      <c r="AE1635" s="29"/>
      <c r="AF1635" s="1"/>
      <c r="AG1635" s="29"/>
      <c r="AH1635" s="1"/>
      <c r="AI1635" s="29"/>
      <c r="AJ1635" s="1"/>
      <c r="AK1635" s="29"/>
      <c r="AL1635" s="1"/>
      <c r="AM1635" s="29"/>
      <c r="AN1635" s="1"/>
      <c r="AO1635" s="29"/>
      <c r="AP1635" s="1"/>
      <c r="AQ1635" s="29"/>
      <c r="AR1635" s="1"/>
      <c r="AS1635" s="29"/>
      <c r="AT1635" s="1"/>
      <c r="AU1635" s="29"/>
      <c r="AV1635" s="1"/>
      <c r="AW1635" s="29"/>
      <c r="AX1635" s="1"/>
      <c r="AY1635" s="29"/>
      <c r="AZ1635" s="1"/>
      <c r="BA1635" s="29"/>
      <c r="BB1635" s="1"/>
      <c r="BC1635" s="29"/>
      <c r="BD1635" s="1"/>
      <c r="BE1635" s="29"/>
      <c r="BF1635" s="1">
        <v>45</v>
      </c>
      <c r="BG1635" s="29">
        <v>2</v>
      </c>
      <c r="BH1635" s="1"/>
      <c r="BI1635" s="29"/>
      <c r="BJ1635" s="1"/>
      <c r="BK1635" s="29"/>
      <c r="BL1635" s="1"/>
      <c r="BM1635" s="29"/>
      <c r="BN1635" s="1"/>
      <c r="BO1635" s="29"/>
      <c r="BP1635" s="1"/>
      <c r="BQ1635" s="29"/>
      <c r="BR1635" s="1"/>
      <c r="BS1635" s="29"/>
      <c r="BT1635" s="1"/>
      <c r="BU1635" s="1">
        <v>84</v>
      </c>
      <c r="BV1635" s="29">
        <v>5</v>
      </c>
      <c r="BW1635" s="1"/>
      <c r="BX1635" s="29"/>
      <c r="BY1635" s="33">
        <v>99</v>
      </c>
      <c r="BZ1635" s="29">
        <v>6</v>
      </c>
      <c r="CA1635" s="33"/>
      <c r="CB1635" s="29"/>
      <c r="CC1635" s="33"/>
    </row>
    <row r="1636" spans="1:81" s="60" customFormat="1" x14ac:dyDescent="0.35">
      <c r="A1636" s="1" t="s">
        <v>67</v>
      </c>
      <c r="B1636" s="1" t="s">
        <v>55</v>
      </c>
      <c r="C1636" s="1" t="s">
        <v>759</v>
      </c>
      <c r="D1636" s="1" t="s">
        <v>77</v>
      </c>
      <c r="E1636" s="1" t="s">
        <v>74</v>
      </c>
      <c r="F1636" s="1">
        <v>999907463</v>
      </c>
      <c r="G1636" s="1">
        <f>(K1636+P1636+J1636+M1636+O1636+Q1636)-H1636</f>
        <v>188.5</v>
      </c>
      <c r="H1636" s="1"/>
      <c r="I1636" s="30"/>
      <c r="J1636" s="1">
        <f>SUM(AR1636,BW1636,CA1636)</f>
        <v>0</v>
      </c>
      <c r="K1636" s="1">
        <f>SUM(AD1636,AF1636,AH1636,AJ1636,AN1636,AL1636,AP1636,AT1636,AV1636,AX1636,AZ1636,BD1636,BF1636,BH1636,BJ1636,BL1636,BN1636,BB1636)</f>
        <v>30</v>
      </c>
      <c r="L1636" s="1">
        <f>COUNT(AD1636,AF1636,AH1636,AJ1636,AL1636,AN1636,AP1636,AT1636,AV1636,AX1636,AZ1636,BB1636,BD1636,BF1636,BH1636,BJ1636,BL1636,BN1636)</f>
        <v>1</v>
      </c>
      <c r="M1636" s="1">
        <f>BP1636+BR1636</f>
        <v>52.5</v>
      </c>
      <c r="N1636" s="1"/>
      <c r="O1636" s="1">
        <f>BU1636</f>
        <v>0</v>
      </c>
      <c r="P1636" s="1">
        <f>AB1636+BY1636</f>
        <v>106</v>
      </c>
      <c r="Q1636" s="1">
        <f>BT1636+CC1636</f>
        <v>0</v>
      </c>
      <c r="R1636" s="70"/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70"/>
      <c r="AB1636" s="1"/>
      <c r="AC1636" s="29"/>
      <c r="AD1636" s="1"/>
      <c r="AE1636" s="29"/>
      <c r="AF1636" s="1"/>
      <c r="AG1636" s="29"/>
      <c r="AH1636" s="1"/>
      <c r="AI1636" s="29"/>
      <c r="AJ1636" s="1"/>
      <c r="AK1636" s="29"/>
      <c r="AL1636" s="1"/>
      <c r="AM1636" s="29"/>
      <c r="AN1636" s="1"/>
      <c r="AO1636" s="29"/>
      <c r="AP1636" s="1"/>
      <c r="AQ1636" s="29"/>
      <c r="AR1636" s="1"/>
      <c r="AS1636" s="29"/>
      <c r="AT1636" s="1"/>
      <c r="AU1636" s="29"/>
      <c r="AV1636" s="1"/>
      <c r="AW1636" s="29"/>
      <c r="AX1636" s="1"/>
      <c r="AY1636" s="29"/>
      <c r="AZ1636" s="1"/>
      <c r="BA1636" s="29"/>
      <c r="BB1636" s="1"/>
      <c r="BC1636" s="29"/>
      <c r="BD1636" s="1"/>
      <c r="BE1636" s="29"/>
      <c r="BF1636" s="1"/>
      <c r="BG1636" s="29"/>
      <c r="BH1636" s="1">
        <v>30</v>
      </c>
      <c r="BI1636" s="29">
        <v>1</v>
      </c>
      <c r="BJ1636" s="1"/>
      <c r="BK1636" s="29"/>
      <c r="BL1636" s="1"/>
      <c r="BM1636" s="29"/>
      <c r="BN1636" s="1"/>
      <c r="BO1636" s="29"/>
      <c r="BP1636" s="1"/>
      <c r="BQ1636" s="29"/>
      <c r="BR1636" s="1">
        <v>52.5</v>
      </c>
      <c r="BS1636" s="29">
        <v>2</v>
      </c>
      <c r="BT1636" s="1"/>
      <c r="BU1636" s="1"/>
      <c r="BV1636" s="29"/>
      <c r="BW1636" s="1"/>
      <c r="BX1636" s="29"/>
      <c r="BY1636" s="33">
        <v>106</v>
      </c>
      <c r="BZ1636" s="29">
        <v>5</v>
      </c>
      <c r="CA1636" s="33"/>
      <c r="CB1636" s="29"/>
      <c r="CC1636" s="33"/>
    </row>
    <row r="1637" spans="1:81" s="60" customFormat="1" x14ac:dyDescent="0.35">
      <c r="A1637" s="1" t="s">
        <v>67</v>
      </c>
      <c r="B1637" s="33" t="s">
        <v>55</v>
      </c>
      <c r="C1637" s="33" t="s">
        <v>150</v>
      </c>
      <c r="D1637" s="33" t="s">
        <v>1766</v>
      </c>
      <c r="E1637" s="33" t="s">
        <v>74</v>
      </c>
      <c r="F1637" s="33">
        <v>999922018</v>
      </c>
      <c r="G1637" s="1">
        <f>(K1637+P1637+J1637+M1637+O1637+Q1637)-H1637</f>
        <v>15</v>
      </c>
      <c r="H1637" s="1">
        <f>(J1637+K1637+M1637+N1637+O1637+P1637+Q1637)*0.5</f>
        <v>15</v>
      </c>
      <c r="I1637" s="30"/>
      <c r="J1637" s="1">
        <f>SUM(AR1637,BW1637,CA1637)</f>
        <v>0</v>
      </c>
      <c r="K1637" s="1">
        <f>SUM(AD1637,AF1637,AH1637,AJ1637,AN1637,AL1637,AP1637,AT1637,AV1637,AX1637,AZ1637,BD1637,BF1637,BH1637,BJ1637,BL1637,BN1637,BB1637)</f>
        <v>30</v>
      </c>
      <c r="L1637" s="1">
        <f>COUNT(AD1637,AF1637,AH1637,AJ1637,AL1637,AN1637,AP1637,AT1637,AV1637,AX1637,AZ1637,BB1637,BD1637,BF1637,BH1637,BJ1637,BL1637,BN1637)</f>
        <v>1</v>
      </c>
      <c r="M1637" s="1">
        <f>BP1637+BR1637</f>
        <v>0</v>
      </c>
      <c r="N1637" s="1"/>
      <c r="O1637" s="1">
        <f>BU1637</f>
        <v>0</v>
      </c>
      <c r="P1637" s="1">
        <f>AB1637+BY1637</f>
        <v>0</v>
      </c>
      <c r="Q1637" s="1">
        <f>BT1637+CC1637</f>
        <v>0</v>
      </c>
      <c r="R1637" s="70"/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0</v>
      </c>
      <c r="Y1637" s="1">
        <v>0</v>
      </c>
      <c r="Z1637" s="1">
        <v>0</v>
      </c>
      <c r="AA1637" s="70"/>
      <c r="AB1637" s="1"/>
      <c r="AC1637" s="29"/>
      <c r="AD1637" s="33"/>
      <c r="AE1637" s="29"/>
      <c r="AF1637" s="1"/>
      <c r="AG1637" s="29"/>
      <c r="AH1637" s="1"/>
      <c r="AI1637" s="29"/>
      <c r="AJ1637" s="1">
        <v>30</v>
      </c>
      <c r="AK1637" s="29">
        <v>1</v>
      </c>
      <c r="AL1637" s="1"/>
      <c r="AM1637" s="29"/>
      <c r="AN1637" s="1"/>
      <c r="AO1637" s="29"/>
      <c r="AP1637" s="1"/>
      <c r="AQ1637" s="29"/>
      <c r="AR1637" s="1"/>
      <c r="AS1637" s="29"/>
      <c r="AT1637" s="1"/>
      <c r="AU1637" s="29"/>
      <c r="AV1637" s="1"/>
      <c r="AW1637" s="29"/>
      <c r="AX1637" s="1"/>
      <c r="AY1637" s="29"/>
      <c r="AZ1637" s="1"/>
      <c r="BA1637" s="29"/>
      <c r="BB1637" s="1"/>
      <c r="BC1637" s="29"/>
      <c r="BD1637" s="1"/>
      <c r="BE1637" s="29"/>
      <c r="BF1637" s="1"/>
      <c r="BG1637" s="29"/>
      <c r="BH1637" s="1"/>
      <c r="BI1637" s="29"/>
      <c r="BJ1637" s="1"/>
      <c r="BK1637" s="29"/>
      <c r="BL1637" s="1"/>
      <c r="BM1637" s="29"/>
      <c r="BN1637" s="1"/>
      <c r="BO1637" s="29"/>
      <c r="BP1637" s="1"/>
      <c r="BQ1637" s="29"/>
      <c r="BR1637" s="1"/>
      <c r="BS1637" s="29"/>
      <c r="BT1637" s="1"/>
      <c r="BU1637" s="1"/>
      <c r="BV1637" s="29"/>
      <c r="BW1637" s="1"/>
      <c r="BX1637" s="29"/>
      <c r="BY1637" s="33"/>
      <c r="BZ1637" s="29"/>
      <c r="CA1637" s="33"/>
      <c r="CB1637" s="29"/>
      <c r="CC1637" s="33"/>
    </row>
    <row r="1638" spans="1:81" s="60" customFormat="1" x14ac:dyDescent="0.35">
      <c r="A1638" s="1" t="s">
        <v>70</v>
      </c>
      <c r="B1638" s="1" t="s">
        <v>55</v>
      </c>
      <c r="C1638" s="1" t="s">
        <v>88</v>
      </c>
      <c r="D1638" s="1" t="s">
        <v>89</v>
      </c>
      <c r="E1638" s="1" t="s">
        <v>74</v>
      </c>
      <c r="F1638" s="1">
        <v>999045493</v>
      </c>
      <c r="G1638" s="1">
        <f>(K1638+P1638+J1638+M1638+O1638+Q1638)-H1638</f>
        <v>280</v>
      </c>
      <c r="H1638" s="1"/>
      <c r="I1638" s="30"/>
      <c r="J1638" s="1">
        <f>SUM(AR1638,BW1638,CA1638)</f>
        <v>0</v>
      </c>
      <c r="K1638" s="1">
        <f>SUM(AD1638,AF1638,AH1638,AJ1638,AN1638,AL1638,AP1638,AT1638,AV1638,AX1638,AZ1638,BD1638,BF1638,BH1638,BJ1638,BL1638,BN1638,BB1638)</f>
        <v>30</v>
      </c>
      <c r="L1638" s="1">
        <f>COUNT(AD1638,AF1638,AH1638,AJ1638,AL1638,AN1638,AP1638,AT1638,AV1638,AX1638,AZ1638,BB1638,BD1638,BF1638,BH1638,BJ1638,BL1638,BN1638)</f>
        <v>1</v>
      </c>
      <c r="M1638" s="1">
        <f>BP1638+BR1638</f>
        <v>70</v>
      </c>
      <c r="N1638" s="1"/>
      <c r="O1638" s="1">
        <f>BU1638</f>
        <v>80</v>
      </c>
      <c r="P1638" s="1">
        <f>AB1638+BY1638</f>
        <v>100</v>
      </c>
      <c r="Q1638" s="1">
        <f>BT1638+CC1638</f>
        <v>0</v>
      </c>
      <c r="R1638" s="70"/>
      <c r="S1638" s="1">
        <v>0</v>
      </c>
      <c r="T1638" s="1">
        <v>0</v>
      </c>
      <c r="U1638" s="1">
        <v>0</v>
      </c>
      <c r="V1638" s="1">
        <v>0</v>
      </c>
      <c r="W1638" s="1">
        <v>0</v>
      </c>
      <c r="X1638" s="1">
        <v>0</v>
      </c>
      <c r="Y1638" s="1">
        <v>0</v>
      </c>
      <c r="Z1638" s="1">
        <v>0</v>
      </c>
      <c r="AA1638" s="70"/>
      <c r="AB1638" s="1">
        <v>50</v>
      </c>
      <c r="AC1638" s="29">
        <v>1</v>
      </c>
      <c r="AD1638" s="1"/>
      <c r="AE1638" s="29"/>
      <c r="AF1638" s="1"/>
      <c r="AG1638" s="29"/>
      <c r="AH1638" s="1"/>
      <c r="AI1638" s="29"/>
      <c r="AJ1638" s="1">
        <v>30</v>
      </c>
      <c r="AK1638" s="29">
        <v>1</v>
      </c>
      <c r="AL1638" s="1"/>
      <c r="AM1638" s="29"/>
      <c r="AN1638" s="1"/>
      <c r="AO1638" s="29"/>
      <c r="AP1638" s="1"/>
      <c r="AQ1638" s="29"/>
      <c r="AR1638" s="1"/>
      <c r="AS1638" s="29"/>
      <c r="AT1638" s="1"/>
      <c r="AU1638" s="29"/>
      <c r="AV1638" s="1"/>
      <c r="AW1638" s="29"/>
      <c r="AX1638" s="1"/>
      <c r="AY1638" s="29"/>
      <c r="AZ1638" s="1"/>
      <c r="BA1638" s="29"/>
      <c r="BB1638" s="1"/>
      <c r="BC1638" s="29"/>
      <c r="BD1638" s="1"/>
      <c r="BE1638" s="29"/>
      <c r="BF1638" s="1"/>
      <c r="BG1638" s="29"/>
      <c r="BH1638" s="1"/>
      <c r="BI1638" s="29"/>
      <c r="BJ1638" s="1"/>
      <c r="BK1638" s="29"/>
      <c r="BL1638" s="1"/>
      <c r="BM1638" s="29"/>
      <c r="BN1638" s="1"/>
      <c r="BO1638" s="29"/>
      <c r="BP1638" s="1"/>
      <c r="BQ1638" s="29"/>
      <c r="BR1638" s="1">
        <v>70</v>
      </c>
      <c r="BS1638" s="29">
        <v>1</v>
      </c>
      <c r="BT1638" s="1"/>
      <c r="BU1638" s="1">
        <v>80</v>
      </c>
      <c r="BV1638" s="29">
        <v>1</v>
      </c>
      <c r="BW1638" s="1"/>
      <c r="BX1638" s="29"/>
      <c r="BY1638" s="33">
        <v>50</v>
      </c>
      <c r="BZ1638" s="29">
        <v>1</v>
      </c>
      <c r="CA1638" s="33"/>
      <c r="CB1638" s="29"/>
      <c r="CC1638" s="33"/>
    </row>
    <row r="1639" spans="1:81" s="60" customFormat="1" x14ac:dyDescent="0.35">
      <c r="A1639" s="1" t="s">
        <v>70</v>
      </c>
      <c r="B1639" s="1" t="s">
        <v>55</v>
      </c>
      <c r="C1639" s="1" t="s">
        <v>187</v>
      </c>
      <c r="D1639" s="1" t="s">
        <v>188</v>
      </c>
      <c r="E1639" s="1" t="s">
        <v>74</v>
      </c>
      <c r="F1639" s="1">
        <v>999797966</v>
      </c>
      <c r="G1639" s="1">
        <f>(K1639+P1639+J1639+M1639+O1639+Q1639)-H1639</f>
        <v>90</v>
      </c>
      <c r="H1639" s="1"/>
      <c r="I1639" s="30"/>
      <c r="J1639" s="1">
        <f>SUM(AR1639,BW1639,CA1639)</f>
        <v>0</v>
      </c>
      <c r="K1639" s="1">
        <f>SUM(AD1639,AF1639,AH1639,AJ1639,AN1639,AL1639,AP1639,AT1639,AV1639,AX1639,AZ1639,BD1639,BF1639,BH1639,BJ1639,BL1639,BN1639,BB1639)</f>
        <v>30</v>
      </c>
      <c r="L1639" s="1">
        <f>COUNT(AD1639,AF1639,AH1639,AJ1639,AL1639,AN1639,AP1639,AT1639,AV1639,AX1639,AZ1639,BB1639,BD1639,BF1639,BH1639,BJ1639,BL1639,BN1639)</f>
        <v>1</v>
      </c>
      <c r="M1639" s="1">
        <f>BP1639+BR1639</f>
        <v>0</v>
      </c>
      <c r="N1639" s="1"/>
      <c r="O1639" s="1">
        <f>BU1639</f>
        <v>60</v>
      </c>
      <c r="P1639" s="1">
        <f>AB1639+BY1639</f>
        <v>0</v>
      </c>
      <c r="Q1639" s="1">
        <f>BT1639+CC1639</f>
        <v>0</v>
      </c>
      <c r="R1639" s="70"/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0</v>
      </c>
      <c r="AA1639" s="70"/>
      <c r="AB1639" s="1"/>
      <c r="AC1639" s="29"/>
      <c r="AD1639" s="1"/>
      <c r="AE1639" s="29"/>
      <c r="AF1639" s="1"/>
      <c r="AG1639" s="29"/>
      <c r="AH1639" s="1"/>
      <c r="AI1639" s="29"/>
      <c r="AJ1639" s="1"/>
      <c r="AK1639" s="29"/>
      <c r="AL1639" s="1"/>
      <c r="AM1639" s="29"/>
      <c r="AN1639" s="1"/>
      <c r="AO1639" s="29"/>
      <c r="AP1639" s="1"/>
      <c r="AQ1639" s="29"/>
      <c r="AR1639" s="1"/>
      <c r="AS1639" s="29"/>
      <c r="AT1639" s="1"/>
      <c r="AU1639" s="29"/>
      <c r="AV1639" s="1"/>
      <c r="AW1639" s="29"/>
      <c r="AX1639" s="1"/>
      <c r="AY1639" s="29"/>
      <c r="AZ1639" s="1"/>
      <c r="BA1639" s="29"/>
      <c r="BB1639" s="1"/>
      <c r="BC1639" s="29"/>
      <c r="BD1639" s="1"/>
      <c r="BE1639" s="29"/>
      <c r="BF1639" s="1">
        <v>30</v>
      </c>
      <c r="BG1639" s="29">
        <v>1</v>
      </c>
      <c r="BH1639" s="1"/>
      <c r="BI1639" s="29"/>
      <c r="BJ1639" s="1"/>
      <c r="BK1639" s="29"/>
      <c r="BL1639" s="1"/>
      <c r="BM1639" s="29"/>
      <c r="BN1639" s="1"/>
      <c r="BO1639" s="29"/>
      <c r="BP1639" s="1"/>
      <c r="BQ1639" s="29"/>
      <c r="BR1639" s="1"/>
      <c r="BS1639" s="29"/>
      <c r="BT1639" s="1"/>
      <c r="BU1639" s="1">
        <v>60</v>
      </c>
      <c r="BV1639" s="29">
        <v>2</v>
      </c>
      <c r="BW1639" s="1"/>
      <c r="BX1639" s="29"/>
      <c r="BY1639" s="33"/>
      <c r="BZ1639" s="29"/>
      <c r="CA1639" s="33"/>
      <c r="CB1639" s="29"/>
      <c r="CC1639" s="33"/>
    </row>
    <row r="1640" spans="1:81" s="60" customFormat="1" x14ac:dyDescent="0.35">
      <c r="A1640" s="1" t="s">
        <v>281</v>
      </c>
      <c r="B1640" s="1" t="s">
        <v>55</v>
      </c>
      <c r="C1640" s="1" t="s">
        <v>282</v>
      </c>
      <c r="D1640" s="1" t="s">
        <v>283</v>
      </c>
      <c r="E1640" s="1" t="s">
        <v>74</v>
      </c>
      <c r="F1640" s="1">
        <v>999857986</v>
      </c>
      <c r="G1640" s="1">
        <f>(K1640+P1640+J1640+M1640+O1640+Q1640)-H1640</f>
        <v>40</v>
      </c>
      <c r="H1640" s="1"/>
      <c r="I1640" s="30"/>
      <c r="J1640" s="1">
        <f>SUM(AR1640,BW1640,CA1640)</f>
        <v>0</v>
      </c>
      <c r="K1640" s="1">
        <f>SUM(AD1640,AF1640,AH1640,AJ1640,AN1640,AL1640,AP1640,AT1640,AV1640,AX1640,AZ1640,BD1640,BF1640,BH1640,BJ1640,BL1640,BN1640,BB1640)</f>
        <v>0</v>
      </c>
      <c r="L1640" s="1">
        <f>COUNT(AD1640,AF1640,AH1640,AJ1640,AL1640,AN1640,AP1640,AT1640,AV1640,AX1640,AZ1640,BB1640,BD1640,BF1640,BH1640,BJ1640,BL1640,BN1640)</f>
        <v>0</v>
      </c>
      <c r="M1640" s="1">
        <f>BP1640+BR1640</f>
        <v>0</v>
      </c>
      <c r="N1640" s="1"/>
      <c r="O1640" s="1">
        <f>BU1640</f>
        <v>40</v>
      </c>
      <c r="P1640" s="1">
        <f>AB1640+BY1640</f>
        <v>0</v>
      </c>
      <c r="Q1640" s="1">
        <f>BT1640+CC1640</f>
        <v>0</v>
      </c>
      <c r="R1640" s="70"/>
      <c r="S1640" s="1">
        <v>0</v>
      </c>
      <c r="T1640" s="1">
        <v>0</v>
      </c>
      <c r="U1640" s="1">
        <v>0</v>
      </c>
      <c r="V1640" s="1">
        <v>0</v>
      </c>
      <c r="W1640" s="1">
        <v>0</v>
      </c>
      <c r="X1640" s="1">
        <v>0</v>
      </c>
      <c r="Y1640" s="1">
        <v>0</v>
      </c>
      <c r="Z1640" s="1">
        <v>0</v>
      </c>
      <c r="AA1640" s="70"/>
      <c r="AB1640" s="1"/>
      <c r="AC1640" s="29"/>
      <c r="AD1640" s="1"/>
      <c r="AE1640" s="29"/>
      <c r="AF1640" s="1"/>
      <c r="AG1640" s="29"/>
      <c r="AH1640" s="1"/>
      <c r="AI1640" s="29"/>
      <c r="AJ1640" s="1"/>
      <c r="AK1640" s="29"/>
      <c r="AL1640" s="1"/>
      <c r="AM1640" s="30"/>
      <c r="AN1640" s="1"/>
      <c r="AO1640" s="29"/>
      <c r="AP1640" s="1"/>
      <c r="AQ1640" s="30"/>
      <c r="AR1640" s="1"/>
      <c r="AS1640" s="30"/>
      <c r="AT1640" s="1"/>
      <c r="AU1640" s="30"/>
      <c r="AV1640" s="1"/>
      <c r="AW1640" s="30"/>
      <c r="AX1640" s="1"/>
      <c r="AY1640" s="30"/>
      <c r="AZ1640" s="1"/>
      <c r="BA1640" s="30"/>
      <c r="BB1640" s="1"/>
      <c r="BC1640" s="29"/>
      <c r="BD1640" s="1"/>
      <c r="BE1640" s="30"/>
      <c r="BF1640" s="1"/>
      <c r="BG1640" s="30"/>
      <c r="BH1640" s="1"/>
      <c r="BI1640" s="30"/>
      <c r="BJ1640" s="1"/>
      <c r="BK1640" s="30"/>
      <c r="BL1640" s="1"/>
      <c r="BM1640" s="30"/>
      <c r="BN1640" s="1"/>
      <c r="BO1640" s="30"/>
      <c r="BP1640" s="1"/>
      <c r="BQ1640" s="29"/>
      <c r="BR1640" s="1"/>
      <c r="BS1640" s="29"/>
      <c r="BT1640" s="1"/>
      <c r="BU1640" s="1">
        <v>40</v>
      </c>
      <c r="BV1640" s="29">
        <v>1</v>
      </c>
      <c r="BW1640" s="1"/>
      <c r="BX1640" s="29"/>
      <c r="BY1640" s="33"/>
      <c r="BZ1640" s="29"/>
      <c r="CA1640" s="33"/>
      <c r="CB1640" s="29"/>
      <c r="CC1640" s="33"/>
    </row>
    <row r="1641" spans="1:81" s="60" customFormat="1" x14ac:dyDescent="0.35">
      <c r="A1641" s="33" t="s">
        <v>63</v>
      </c>
      <c r="B1641" s="1" t="s">
        <v>55</v>
      </c>
      <c r="C1641" s="1" t="s">
        <v>65</v>
      </c>
      <c r="D1641" s="1" t="s">
        <v>2241</v>
      </c>
      <c r="E1641" s="1" t="s">
        <v>74</v>
      </c>
      <c r="F1641" s="1">
        <v>999924566</v>
      </c>
      <c r="G1641" s="1">
        <f>(K1641+P1641+J1641+M1641+O1641+Q1641)-H1641</f>
        <v>370</v>
      </c>
      <c r="H1641" s="33"/>
      <c r="I1641" s="30"/>
      <c r="J1641" s="1">
        <f>SUM(AR1641,BW1641,CA1641)</f>
        <v>50</v>
      </c>
      <c r="K1641" s="1">
        <f>SUM(AD1641,AF1641,AH1641,AJ1641,AN1641,AL1641,AP1641,AT1641,AV1641,AX1641,AZ1641,BD1641,BF1641,BH1641,BJ1641,BL1641,BN1641,BB1641)</f>
        <v>30</v>
      </c>
      <c r="L1641" s="1">
        <f>COUNT(AD1641,AF1641,AH1641,AJ1641,AL1641,AN1641,AP1641,AT1641,AV1641,AX1641,AZ1641,BB1641,BD1641,BF1641,BH1641,BJ1641,BL1641,BN1641)</f>
        <v>1</v>
      </c>
      <c r="M1641" s="1">
        <f>BP1641+BR1641</f>
        <v>0</v>
      </c>
      <c r="N1641" s="1"/>
      <c r="O1641" s="1">
        <f>BU1641</f>
        <v>90</v>
      </c>
      <c r="P1641" s="1">
        <f>AB1641+BY1641</f>
        <v>200</v>
      </c>
      <c r="Q1641" s="1">
        <f>BT1641+CC1641</f>
        <v>0</v>
      </c>
      <c r="R1641" s="70"/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70"/>
      <c r="AB1641" s="1"/>
      <c r="AC1641" s="29"/>
      <c r="AD1641" s="1"/>
      <c r="AE1641" s="29"/>
      <c r="AF1641" s="1"/>
      <c r="AG1641" s="29"/>
      <c r="AH1641" s="1"/>
      <c r="AI1641" s="29"/>
      <c r="AJ1641" s="1"/>
      <c r="AK1641" s="29"/>
      <c r="AL1641" s="1"/>
      <c r="AM1641" s="29"/>
      <c r="AN1641" s="1"/>
      <c r="AO1641" s="29"/>
      <c r="AP1641" s="1">
        <v>30</v>
      </c>
      <c r="AQ1641" s="29">
        <v>1</v>
      </c>
      <c r="AR1641" s="1"/>
      <c r="AS1641" s="29"/>
      <c r="AT1641" s="1"/>
      <c r="AU1641" s="29"/>
      <c r="AV1641" s="1"/>
      <c r="AW1641" s="29"/>
      <c r="AX1641" s="1"/>
      <c r="AY1641" s="29"/>
      <c r="AZ1641" s="1"/>
      <c r="BA1641" s="29"/>
      <c r="BB1641" s="1"/>
      <c r="BC1641" s="29"/>
      <c r="BD1641" s="1"/>
      <c r="BE1641" s="29"/>
      <c r="BF1641" s="1"/>
      <c r="BG1641" s="29"/>
      <c r="BH1641" s="1"/>
      <c r="BI1641" s="29"/>
      <c r="BJ1641" s="1"/>
      <c r="BK1641" s="29"/>
      <c r="BL1641" s="1"/>
      <c r="BM1641" s="29"/>
      <c r="BN1641" s="1"/>
      <c r="BO1641" s="29"/>
      <c r="BP1641" s="1"/>
      <c r="BQ1641" s="29"/>
      <c r="BR1641" s="1"/>
      <c r="BS1641" s="29"/>
      <c r="BT1641" s="1"/>
      <c r="BU1641" s="1">
        <v>90</v>
      </c>
      <c r="BV1641" s="29">
        <v>3</v>
      </c>
      <c r="BW1641" s="1"/>
      <c r="BX1641" s="29"/>
      <c r="BY1641" s="33">
        <v>200</v>
      </c>
      <c r="BZ1641" s="29">
        <v>1</v>
      </c>
      <c r="CA1641" s="33">
        <v>50</v>
      </c>
      <c r="CB1641" s="29">
        <v>1</v>
      </c>
      <c r="CC1641" s="33"/>
    </row>
    <row r="1642" spans="1:81" s="60" customFormat="1" x14ac:dyDescent="0.35">
      <c r="A1642" s="33" t="s">
        <v>63</v>
      </c>
      <c r="B1642" s="33" t="s">
        <v>55</v>
      </c>
      <c r="C1642" s="33" t="s">
        <v>1203</v>
      </c>
      <c r="D1642" s="33" t="s">
        <v>1204</v>
      </c>
      <c r="E1642" s="33" t="s">
        <v>74</v>
      </c>
      <c r="F1642" s="33">
        <v>999918249</v>
      </c>
      <c r="G1642" s="1">
        <f>(K1642+P1642+J1642+M1642+O1642+Q1642)-H1642</f>
        <v>150</v>
      </c>
      <c r="H1642" s="33"/>
      <c r="I1642" s="66"/>
      <c r="J1642" s="1">
        <f>SUM(AR1642,BW1642,CA1642)</f>
        <v>0</v>
      </c>
      <c r="K1642" s="1">
        <f>SUM(AD1642,AF1642,AH1642,AJ1642,AN1642,AL1642,AP1642,AT1642,AV1642,AX1642,AZ1642,BD1642,BF1642,BH1642,BJ1642,BL1642,BN1642,BB1642)</f>
        <v>0</v>
      </c>
      <c r="L1642" s="1">
        <f>COUNT(AD1642,AF1642,AH1642,AJ1642,AL1642,AN1642,AP1642,AT1642,AV1642,AX1642,AZ1642,BB1642,BD1642,BF1642,BH1642,BJ1642,BL1642,BN1642)</f>
        <v>0</v>
      </c>
      <c r="M1642" s="1">
        <f>BP1642+BR1642</f>
        <v>0</v>
      </c>
      <c r="N1642" s="1"/>
      <c r="O1642" s="1">
        <f>BU1642</f>
        <v>0</v>
      </c>
      <c r="P1642" s="1">
        <f>AB1642+BY1642</f>
        <v>150</v>
      </c>
      <c r="Q1642" s="1">
        <f>BT1642+CC1642</f>
        <v>0</v>
      </c>
      <c r="R1642" s="70"/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0</v>
      </c>
      <c r="AA1642" s="70"/>
      <c r="AB1642" s="33"/>
      <c r="AC1642" s="66"/>
      <c r="AD1642" s="33"/>
      <c r="AE1642" s="66"/>
      <c r="AF1642" s="33"/>
      <c r="AG1642" s="66"/>
      <c r="AH1642" s="33"/>
      <c r="AI1642" s="66"/>
      <c r="AJ1642" s="33"/>
      <c r="AK1642" s="66"/>
      <c r="AL1642" s="33"/>
      <c r="AM1642" s="66"/>
      <c r="AN1642" s="33"/>
      <c r="AO1642" s="66"/>
      <c r="AP1642" s="33"/>
      <c r="AQ1642" s="66"/>
      <c r="AR1642" s="33"/>
      <c r="AS1642" s="66"/>
      <c r="AT1642" s="33"/>
      <c r="AU1642" s="66"/>
      <c r="AV1642" s="33"/>
      <c r="AW1642" s="66"/>
      <c r="AX1642" s="33"/>
      <c r="AY1642" s="66"/>
      <c r="AZ1642" s="33"/>
      <c r="BA1642" s="66"/>
      <c r="BB1642" s="33"/>
      <c r="BC1642" s="66"/>
      <c r="BD1642" s="33"/>
      <c r="BE1642" s="66"/>
      <c r="BF1642" s="33"/>
      <c r="BG1642" s="66"/>
      <c r="BH1642" s="33"/>
      <c r="BI1642" s="66"/>
      <c r="BJ1642" s="33"/>
      <c r="BK1642" s="66"/>
      <c r="BL1642" s="33"/>
      <c r="BM1642" s="66"/>
      <c r="BN1642" s="33"/>
      <c r="BO1642" s="66"/>
      <c r="BP1642" s="33"/>
      <c r="BQ1642" s="66"/>
      <c r="BR1642" s="33"/>
      <c r="BS1642" s="66"/>
      <c r="BT1642" s="33"/>
      <c r="BU1642" s="33"/>
      <c r="BV1642" s="66"/>
      <c r="BW1642" s="33"/>
      <c r="BX1642" s="66"/>
      <c r="BY1642" s="33">
        <v>150</v>
      </c>
      <c r="BZ1642" s="29">
        <v>2</v>
      </c>
      <c r="CA1642" s="33"/>
      <c r="CB1642" s="29"/>
      <c r="CC1642" s="33"/>
    </row>
    <row r="1643" spans="1:81" s="60" customFormat="1" x14ac:dyDescent="0.35">
      <c r="A1643" s="33" t="s">
        <v>63</v>
      </c>
      <c r="B1643" s="1" t="s">
        <v>55</v>
      </c>
      <c r="C1643" s="1" t="s">
        <v>1052</v>
      </c>
      <c r="D1643" s="1" t="s">
        <v>831</v>
      </c>
      <c r="E1643" s="1" t="s">
        <v>74</v>
      </c>
      <c r="F1643" s="1">
        <v>999916768</v>
      </c>
      <c r="G1643" s="1">
        <f>(K1643+P1643+J1643+M1643+O1643+Q1643)-H1643</f>
        <v>143</v>
      </c>
      <c r="H1643" s="33"/>
      <c r="I1643" s="30"/>
      <c r="J1643" s="1">
        <f>SUM(AR1643,BW1643,CA1643)</f>
        <v>0</v>
      </c>
      <c r="K1643" s="1">
        <f>SUM(AD1643,AF1643,AH1643,AJ1643,AN1643,AL1643,AP1643,AT1643,AV1643,AX1643,AZ1643,BD1643,BF1643,BH1643,BJ1643,BL1643,BN1643,BB1643)</f>
        <v>30</v>
      </c>
      <c r="L1643" s="1">
        <f>COUNT(AD1643,AF1643,AH1643,AJ1643,AL1643,AN1643,AP1643,AT1643,AV1643,AX1643,AZ1643,BB1643,BD1643,BF1643,BH1643,BJ1643,BL1643,BN1643)</f>
        <v>1</v>
      </c>
      <c r="M1643" s="1">
        <f>BP1643+BR1643</f>
        <v>0</v>
      </c>
      <c r="N1643" s="1"/>
      <c r="O1643" s="1">
        <f>BU1643</f>
        <v>0</v>
      </c>
      <c r="P1643" s="1">
        <f>AB1643+BY1643</f>
        <v>113</v>
      </c>
      <c r="Q1643" s="1">
        <f>BT1643+CC1643</f>
        <v>0</v>
      </c>
      <c r="R1643" s="70"/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70"/>
      <c r="AB1643" s="1"/>
      <c r="AC1643" s="29"/>
      <c r="AD1643" s="1"/>
      <c r="AE1643" s="29"/>
      <c r="AF1643" s="1"/>
      <c r="AG1643" s="29"/>
      <c r="AH1643" s="1"/>
      <c r="AI1643" s="29"/>
      <c r="AJ1643" s="1"/>
      <c r="AK1643" s="29"/>
      <c r="AL1643" s="1"/>
      <c r="AM1643" s="29"/>
      <c r="AN1643" s="1"/>
      <c r="AO1643" s="29"/>
      <c r="AP1643" s="1"/>
      <c r="AQ1643" s="29"/>
      <c r="AR1643" s="1"/>
      <c r="AS1643" s="29"/>
      <c r="AT1643" s="1">
        <v>30</v>
      </c>
      <c r="AU1643" s="29">
        <v>1</v>
      </c>
      <c r="AV1643" s="1"/>
      <c r="AW1643" s="29"/>
      <c r="AX1643" s="1"/>
      <c r="AY1643" s="29"/>
      <c r="AZ1643" s="1"/>
      <c r="BA1643" s="29"/>
      <c r="BB1643" s="1"/>
      <c r="BC1643" s="29"/>
      <c r="BD1643" s="1"/>
      <c r="BE1643" s="29"/>
      <c r="BF1643" s="1"/>
      <c r="BG1643" s="29"/>
      <c r="BH1643" s="1"/>
      <c r="BI1643" s="29"/>
      <c r="BJ1643" s="1"/>
      <c r="BK1643" s="29"/>
      <c r="BL1643" s="1"/>
      <c r="BM1643" s="29"/>
      <c r="BN1643" s="1"/>
      <c r="BO1643" s="29"/>
      <c r="BP1643" s="1"/>
      <c r="BQ1643" s="29"/>
      <c r="BR1643" s="1"/>
      <c r="BS1643" s="29"/>
      <c r="BT1643" s="1"/>
      <c r="BU1643" s="1"/>
      <c r="BV1643" s="29"/>
      <c r="BW1643" s="1"/>
      <c r="BX1643" s="29"/>
      <c r="BY1643" s="33">
        <v>113</v>
      </c>
      <c r="BZ1643" s="29">
        <v>3</v>
      </c>
      <c r="CA1643" s="33"/>
      <c r="CB1643" s="29"/>
      <c r="CC1643" s="33"/>
    </row>
    <row r="1644" spans="1:81" s="60" customFormat="1" x14ac:dyDescent="0.35">
      <c r="A1644" s="33" t="s">
        <v>63</v>
      </c>
      <c r="B1644" s="38" t="s">
        <v>55</v>
      </c>
      <c r="C1644" s="38" t="s">
        <v>2946</v>
      </c>
      <c r="D1644" s="38" t="s">
        <v>2947</v>
      </c>
      <c r="E1644" s="38" t="s">
        <v>74</v>
      </c>
      <c r="F1644" s="38">
        <v>999926513</v>
      </c>
      <c r="G1644" s="1">
        <f>(K1644+P1644+J1644+M1644+O1644+Q1644)-H1644</f>
        <v>143</v>
      </c>
      <c r="H1644" s="1"/>
      <c r="I1644" s="30"/>
      <c r="J1644" s="1">
        <f>SUM(AR1644,BW1644,CA1644)</f>
        <v>0</v>
      </c>
      <c r="K1644" s="1">
        <f>SUM(AD1644,AF1644,AH1644,AJ1644,AN1644,AL1644,AP1644,AT1644,AV1644,AX1644,AZ1644,BD1644,BF1644,BH1644,BJ1644,BL1644,BN1644,BB1644)</f>
        <v>30</v>
      </c>
      <c r="L1644" s="1">
        <f>COUNT(AD1644,AF1644,AH1644,AJ1644,AL1644,AN1644,AP1644,AT1644,AV1644,AX1644,AZ1644,BB1644,BD1644,BF1644,BH1644,BJ1644,BL1644,BN1644)</f>
        <v>1</v>
      </c>
      <c r="M1644" s="1">
        <f>BP1644+BR1644</f>
        <v>0</v>
      </c>
      <c r="N1644" s="1"/>
      <c r="O1644" s="1">
        <f>BU1644</f>
        <v>0</v>
      </c>
      <c r="P1644" s="1">
        <f>AB1644+BY1644</f>
        <v>113</v>
      </c>
      <c r="Q1644" s="1">
        <f>BT1644+CC1644</f>
        <v>0</v>
      </c>
      <c r="R1644" s="70"/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70"/>
      <c r="AB1644" s="1"/>
      <c r="AC1644" s="29"/>
      <c r="AD1644" s="1"/>
      <c r="AE1644" s="29"/>
      <c r="AF1644" s="1"/>
      <c r="AG1644" s="29"/>
      <c r="AH1644" s="1"/>
      <c r="AI1644" s="29"/>
      <c r="AJ1644" s="1">
        <v>30</v>
      </c>
      <c r="AK1644" s="29">
        <v>1</v>
      </c>
      <c r="AL1644" s="1"/>
      <c r="AM1644" s="29"/>
      <c r="AN1644" s="1"/>
      <c r="AO1644" s="29"/>
      <c r="AP1644" s="1"/>
      <c r="AQ1644" s="29"/>
      <c r="AR1644" s="1"/>
      <c r="AS1644" s="29"/>
      <c r="AT1644" s="1"/>
      <c r="AU1644" s="29"/>
      <c r="AV1644" s="1"/>
      <c r="AW1644" s="29"/>
      <c r="AX1644" s="1"/>
      <c r="AY1644" s="29"/>
      <c r="AZ1644" s="1"/>
      <c r="BA1644" s="29"/>
      <c r="BB1644" s="1"/>
      <c r="BC1644" s="29"/>
      <c r="BD1644" s="1"/>
      <c r="BE1644" s="29"/>
      <c r="BF1644" s="1"/>
      <c r="BG1644" s="29"/>
      <c r="BH1644" s="1"/>
      <c r="BI1644" s="29"/>
      <c r="BJ1644" s="1"/>
      <c r="BK1644" s="29"/>
      <c r="BL1644" s="1"/>
      <c r="BM1644" s="29"/>
      <c r="BN1644" s="1"/>
      <c r="BO1644" s="29"/>
      <c r="BP1644" s="1"/>
      <c r="BQ1644" s="29"/>
      <c r="BR1644" s="1"/>
      <c r="BS1644" s="29"/>
      <c r="BT1644" s="1"/>
      <c r="BU1644" s="1"/>
      <c r="BV1644" s="29"/>
      <c r="BW1644" s="1"/>
      <c r="BX1644" s="29"/>
      <c r="BY1644" s="33">
        <v>113</v>
      </c>
      <c r="BZ1644" s="29">
        <v>4</v>
      </c>
      <c r="CA1644" s="33"/>
      <c r="CB1644" s="29"/>
      <c r="CC1644" s="33"/>
    </row>
    <row r="1645" spans="1:81" s="60" customFormat="1" x14ac:dyDescent="0.35">
      <c r="A1645" s="1" t="s">
        <v>63</v>
      </c>
      <c r="B1645" s="1" t="s">
        <v>55</v>
      </c>
      <c r="C1645" s="1" t="s">
        <v>873</v>
      </c>
      <c r="D1645" s="1" t="s">
        <v>83</v>
      </c>
      <c r="E1645" s="1" t="s">
        <v>74</v>
      </c>
      <c r="F1645" s="1">
        <v>999911030</v>
      </c>
      <c r="G1645" s="1">
        <f>(K1645+P1645+J1645+M1645+O1645+Q1645)-H1645</f>
        <v>35</v>
      </c>
      <c r="H1645" s="1">
        <f>(J1645+K1645+M1645+N1645+O1645+P1645+Q1645)*0.5</f>
        <v>35</v>
      </c>
      <c r="I1645" s="30"/>
      <c r="J1645" s="1">
        <f>SUM(AR1645,BW1645,CA1645)</f>
        <v>0</v>
      </c>
      <c r="K1645" s="1">
        <f>SUM(AD1645,AF1645,AH1645,AJ1645,AN1645,AL1645,AP1645,AT1645,AV1645,AX1645,AZ1645,BD1645,BF1645,BH1645,BJ1645,BL1645,BN1645,BB1645)</f>
        <v>30</v>
      </c>
      <c r="L1645" s="1">
        <f>COUNT(AD1645,AF1645,AH1645,AJ1645,AL1645,AN1645,AP1645,AT1645,AV1645,AX1645,AZ1645,BB1645,BD1645,BF1645,BH1645,BJ1645,BL1645,BN1645)</f>
        <v>1</v>
      </c>
      <c r="M1645" s="1">
        <f>BP1645+BR1645</f>
        <v>0</v>
      </c>
      <c r="N1645" s="1"/>
      <c r="O1645" s="1">
        <f>BU1645</f>
        <v>40</v>
      </c>
      <c r="P1645" s="1">
        <f>AB1645+BY1645</f>
        <v>0</v>
      </c>
      <c r="Q1645" s="1">
        <f>BT1645+CC1645</f>
        <v>0</v>
      </c>
      <c r="R1645" s="70"/>
      <c r="S1645" s="1">
        <v>0</v>
      </c>
      <c r="T1645" s="1">
        <v>0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70"/>
      <c r="AB1645" s="1"/>
      <c r="AC1645" s="29"/>
      <c r="AD1645" s="1"/>
      <c r="AE1645" s="29"/>
      <c r="AF1645" s="1"/>
      <c r="AG1645" s="29"/>
      <c r="AH1645" s="1"/>
      <c r="AI1645" s="29"/>
      <c r="AJ1645" s="1"/>
      <c r="AK1645" s="29"/>
      <c r="AL1645" s="1"/>
      <c r="AM1645" s="29"/>
      <c r="AN1645" s="1"/>
      <c r="AO1645" s="29"/>
      <c r="AP1645" s="1"/>
      <c r="AQ1645" s="29"/>
      <c r="AR1645" s="1"/>
      <c r="AS1645" s="29"/>
      <c r="AT1645" s="1"/>
      <c r="AU1645" s="29"/>
      <c r="AV1645" s="1"/>
      <c r="AW1645" s="29"/>
      <c r="AX1645" s="1"/>
      <c r="AY1645" s="29"/>
      <c r="AZ1645" s="1"/>
      <c r="BA1645" s="29"/>
      <c r="BB1645" s="1"/>
      <c r="BC1645" s="29"/>
      <c r="BD1645" s="1"/>
      <c r="BE1645" s="29"/>
      <c r="BF1645" s="1"/>
      <c r="BG1645" s="29"/>
      <c r="BH1645" s="1"/>
      <c r="BI1645" s="29"/>
      <c r="BJ1645" s="1">
        <v>30</v>
      </c>
      <c r="BK1645" s="29">
        <v>1</v>
      </c>
      <c r="BL1645" s="1"/>
      <c r="BM1645" s="29"/>
      <c r="BN1645" s="1"/>
      <c r="BO1645" s="29"/>
      <c r="BP1645" s="1"/>
      <c r="BQ1645" s="29"/>
      <c r="BR1645" s="1"/>
      <c r="BS1645" s="29"/>
      <c r="BT1645" s="1"/>
      <c r="BU1645" s="1">
        <v>40</v>
      </c>
      <c r="BV1645" s="29">
        <v>1</v>
      </c>
      <c r="BW1645" s="1"/>
      <c r="BX1645" s="29"/>
      <c r="BY1645" s="33"/>
      <c r="BZ1645" s="29"/>
      <c r="CA1645" s="33"/>
      <c r="CB1645" s="29"/>
      <c r="CC1645" s="33"/>
    </row>
    <row r="1646" spans="1:81" s="60" customFormat="1" x14ac:dyDescent="0.35">
      <c r="A1646" s="1" t="s">
        <v>94</v>
      </c>
      <c r="B1646" s="1" t="s">
        <v>55</v>
      </c>
      <c r="C1646" s="33" t="s">
        <v>196</v>
      </c>
      <c r="D1646" s="33" t="s">
        <v>197</v>
      </c>
      <c r="E1646" s="33" t="s">
        <v>74</v>
      </c>
      <c r="F1646" s="1">
        <v>999808980</v>
      </c>
      <c r="G1646" s="1">
        <f>(K1646+P1646+J1646+M1646+O1646+Q1646)-H1646</f>
        <v>1305</v>
      </c>
      <c r="H1646" s="1"/>
      <c r="I1646" s="30"/>
      <c r="J1646" s="1">
        <f>SUM(AR1646,BW1646,CA1646)</f>
        <v>75</v>
      </c>
      <c r="K1646" s="1">
        <f>SUM(AD1646,AF1646,AH1646,AJ1646,AN1646,AL1646,AP1646,AT1646,AV1646,AX1646,AZ1646,BD1646,BF1646,BH1646,BJ1646,BL1646,BN1646,BB1646)</f>
        <v>120</v>
      </c>
      <c r="L1646" s="1">
        <f>COUNT(AD1646,AF1646,AH1646,AJ1646,AL1646,AN1646,AP1646,AT1646,AV1646,AX1646,AZ1646,BB1646,BD1646,BF1646,BH1646,BJ1646,BL1646,BN1646)</f>
        <v>1</v>
      </c>
      <c r="M1646" s="1">
        <f>BP1646+BR1646</f>
        <v>140</v>
      </c>
      <c r="N1646" s="1"/>
      <c r="O1646" s="1">
        <f>BU1646</f>
        <v>120</v>
      </c>
      <c r="P1646" s="1">
        <f>AB1646+BY1646</f>
        <v>350</v>
      </c>
      <c r="Q1646" s="1">
        <f>BT1646+CC1646</f>
        <v>500</v>
      </c>
      <c r="R1646" s="70"/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70"/>
      <c r="AB1646" s="1">
        <v>200</v>
      </c>
      <c r="AC1646" s="29"/>
      <c r="AD1646" s="1"/>
      <c r="AE1646" s="29"/>
      <c r="AF1646" s="1"/>
      <c r="AG1646" s="29"/>
      <c r="AH1646" s="1"/>
      <c r="AI1646" s="29"/>
      <c r="AJ1646" s="1"/>
      <c r="AK1646" s="29"/>
      <c r="AL1646" s="1"/>
      <c r="AM1646" s="29"/>
      <c r="AN1646" s="1"/>
      <c r="AO1646" s="29"/>
      <c r="AP1646" s="1">
        <v>120</v>
      </c>
      <c r="AQ1646" s="29">
        <v>1</v>
      </c>
      <c r="AR1646" s="1">
        <v>75</v>
      </c>
      <c r="AS1646" s="29">
        <v>2</v>
      </c>
      <c r="AT1646" s="1"/>
      <c r="AU1646" s="29"/>
      <c r="AV1646" s="1"/>
      <c r="AW1646" s="29"/>
      <c r="AX1646" s="1"/>
      <c r="AY1646" s="29"/>
      <c r="AZ1646" s="1"/>
      <c r="BA1646" s="29"/>
      <c r="BB1646" s="1"/>
      <c r="BC1646" s="29"/>
      <c r="BD1646" s="1"/>
      <c r="BE1646" s="29"/>
      <c r="BF1646" s="1"/>
      <c r="BG1646" s="29"/>
      <c r="BH1646" s="1"/>
      <c r="BI1646" s="29"/>
      <c r="BJ1646" s="1"/>
      <c r="BK1646" s="29"/>
      <c r="BL1646" s="1"/>
      <c r="BM1646" s="29"/>
      <c r="BN1646" s="1"/>
      <c r="BO1646" s="29"/>
      <c r="BP1646" s="1">
        <v>140</v>
      </c>
      <c r="BQ1646" s="29">
        <v>1</v>
      </c>
      <c r="BR1646" s="1"/>
      <c r="BS1646" s="29"/>
      <c r="BT1646" s="1">
        <v>250</v>
      </c>
      <c r="BU1646" s="1">
        <v>120</v>
      </c>
      <c r="BV1646" s="29">
        <v>2</v>
      </c>
      <c r="BW1646" s="1"/>
      <c r="BX1646" s="29"/>
      <c r="BY1646" s="33">
        <v>150</v>
      </c>
      <c r="BZ1646" s="29">
        <v>2</v>
      </c>
      <c r="CA1646" s="33"/>
      <c r="CB1646" s="29"/>
      <c r="CC1646" s="33">
        <v>250</v>
      </c>
    </row>
    <row r="1647" spans="1:81" s="60" customFormat="1" x14ac:dyDescent="0.35">
      <c r="A1647" s="1" t="s">
        <v>94</v>
      </c>
      <c r="B1647" s="1" t="s">
        <v>55</v>
      </c>
      <c r="C1647" s="33" t="s">
        <v>293</v>
      </c>
      <c r="D1647" s="33" t="s">
        <v>294</v>
      </c>
      <c r="E1647" s="33" t="s">
        <v>74</v>
      </c>
      <c r="F1647" s="1">
        <v>999859746</v>
      </c>
      <c r="G1647" s="1">
        <f>(K1647+P1647+J1647+M1647+O1647+Q1647)-H1647</f>
        <v>819</v>
      </c>
      <c r="H1647" s="1"/>
      <c r="I1647" s="30"/>
      <c r="J1647" s="1">
        <f>SUM(AR1647,BW1647,CA1647)</f>
        <v>0</v>
      </c>
      <c r="K1647" s="1">
        <f>SUM(AD1647,AF1647,AH1647,AJ1647,AN1647,AL1647,AP1647,AT1647,AV1647,AX1647,AZ1647,BD1647,BF1647,BH1647,BJ1647,BL1647,BN1647,BB1647)</f>
        <v>360</v>
      </c>
      <c r="L1647" s="1">
        <f>COUNT(AD1647,AF1647,AH1647,AJ1647,AL1647,AN1647,AP1647,AT1647,AV1647,AX1647,AZ1647,BB1647,BD1647,BF1647,BH1647,BJ1647,BL1647,BN1647)</f>
        <v>3</v>
      </c>
      <c r="M1647" s="1">
        <f>BP1647+BR1647</f>
        <v>105</v>
      </c>
      <c r="N1647" s="1"/>
      <c r="O1647" s="1">
        <f>BU1647</f>
        <v>90</v>
      </c>
      <c r="P1647" s="1">
        <f>AB1647+BY1647</f>
        <v>264</v>
      </c>
      <c r="Q1647" s="1">
        <f>BT1647+CC1647</f>
        <v>0</v>
      </c>
      <c r="R1647" s="70"/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70"/>
      <c r="AB1647" s="1">
        <v>64</v>
      </c>
      <c r="AC1647" s="29"/>
      <c r="AD1647" s="1"/>
      <c r="AE1647" s="29"/>
      <c r="AF1647" s="1"/>
      <c r="AG1647" s="29"/>
      <c r="AH1647" s="1">
        <v>120</v>
      </c>
      <c r="AI1647" s="29">
        <v>1</v>
      </c>
      <c r="AJ1647" s="1"/>
      <c r="AK1647" s="29"/>
      <c r="AL1647" s="1">
        <v>120</v>
      </c>
      <c r="AM1647" s="29">
        <v>1</v>
      </c>
      <c r="AN1647" s="1"/>
      <c r="AO1647" s="29"/>
      <c r="AP1647" s="1"/>
      <c r="AQ1647" s="29"/>
      <c r="AR1647" s="1"/>
      <c r="AS1647" s="29"/>
      <c r="AT1647" s="1"/>
      <c r="AU1647" s="29"/>
      <c r="AV1647" s="1"/>
      <c r="AW1647" s="29"/>
      <c r="AX1647" s="1"/>
      <c r="AY1647" s="29"/>
      <c r="AZ1647" s="1"/>
      <c r="BA1647" s="29"/>
      <c r="BB1647" s="1">
        <v>120</v>
      </c>
      <c r="BC1647" s="29"/>
      <c r="BD1647" s="1"/>
      <c r="BE1647" s="29"/>
      <c r="BF1647" s="1"/>
      <c r="BG1647" s="29"/>
      <c r="BH1647" s="1"/>
      <c r="BI1647" s="29"/>
      <c r="BJ1647" s="1"/>
      <c r="BK1647" s="29"/>
      <c r="BL1647" s="1"/>
      <c r="BM1647" s="29"/>
      <c r="BN1647" s="1"/>
      <c r="BO1647" s="29"/>
      <c r="BP1647" s="1"/>
      <c r="BQ1647" s="29"/>
      <c r="BR1647" s="1">
        <v>105</v>
      </c>
      <c r="BS1647" s="29">
        <v>2</v>
      </c>
      <c r="BT1647" s="1"/>
      <c r="BU1647" s="1">
        <v>90</v>
      </c>
      <c r="BV1647" s="29">
        <v>3</v>
      </c>
      <c r="BW1647" s="1"/>
      <c r="BX1647" s="29"/>
      <c r="BY1647" s="33">
        <v>200</v>
      </c>
      <c r="BZ1647" s="29">
        <v>1</v>
      </c>
      <c r="CA1647" s="33"/>
      <c r="CB1647" s="29"/>
      <c r="CC1647" s="33"/>
    </row>
    <row r="1648" spans="1:81" s="60" customFormat="1" x14ac:dyDescent="0.35">
      <c r="A1648" s="1" t="s">
        <v>94</v>
      </c>
      <c r="B1648" s="1" t="s">
        <v>55</v>
      </c>
      <c r="C1648" s="1" t="s">
        <v>137</v>
      </c>
      <c r="D1648" s="1" t="s">
        <v>136</v>
      </c>
      <c r="E1648" s="1" t="s">
        <v>74</v>
      </c>
      <c r="F1648" s="1">
        <v>999733664</v>
      </c>
      <c r="G1648" s="1">
        <f>(K1648+P1648+J1648+M1648+O1648+Q1648)-H1648</f>
        <v>783</v>
      </c>
      <c r="H1648" s="1"/>
      <c r="I1648" s="30"/>
      <c r="J1648" s="1">
        <f>SUM(AR1648,BW1648,CA1648)</f>
        <v>100</v>
      </c>
      <c r="K1648" s="1">
        <f>SUM(AD1648,AF1648,AH1648,AJ1648,AN1648,AL1648,AP1648,AT1648,AV1648,AX1648,AZ1648,BD1648,BF1648,BH1648,BJ1648,BL1648,BN1648,BB1648)</f>
        <v>120</v>
      </c>
      <c r="L1648" s="1">
        <f>COUNT(AD1648,AF1648,AH1648,AJ1648,AL1648,AN1648,AP1648,AT1648,AV1648,AX1648,AZ1648,BB1648,BD1648,BF1648,BH1648,BJ1648,BL1648,BN1648)</f>
        <v>1</v>
      </c>
      <c r="M1648" s="1">
        <f>BP1648+BR1648</f>
        <v>140</v>
      </c>
      <c r="N1648" s="1"/>
      <c r="O1648" s="1">
        <f>BU1648</f>
        <v>160</v>
      </c>
      <c r="P1648" s="1">
        <f>AB1648+BY1648</f>
        <v>263</v>
      </c>
      <c r="Q1648" s="1">
        <f>BT1648+CC1648</f>
        <v>0</v>
      </c>
      <c r="R1648" s="70"/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0</v>
      </c>
      <c r="Y1648" s="1">
        <v>0</v>
      </c>
      <c r="Z1648" s="1">
        <v>0</v>
      </c>
      <c r="AA1648" s="70"/>
      <c r="AB1648" s="1">
        <v>150</v>
      </c>
      <c r="AC1648" s="29"/>
      <c r="AD1648" s="1"/>
      <c r="AE1648" s="29"/>
      <c r="AF1648" s="1"/>
      <c r="AG1648" s="29"/>
      <c r="AH1648" s="1"/>
      <c r="AI1648" s="29"/>
      <c r="AJ1648" s="1"/>
      <c r="AK1648" s="29"/>
      <c r="AL1648" s="1"/>
      <c r="AM1648" s="29"/>
      <c r="AN1648" s="1"/>
      <c r="AO1648" s="29"/>
      <c r="AP1648" s="1"/>
      <c r="AQ1648" s="29"/>
      <c r="AR1648" s="1">
        <v>100</v>
      </c>
      <c r="AS1648" s="29">
        <v>1</v>
      </c>
      <c r="AT1648" s="1"/>
      <c r="AU1648" s="29"/>
      <c r="AV1648" s="1"/>
      <c r="AW1648" s="29"/>
      <c r="AX1648" s="1"/>
      <c r="AY1648" s="29"/>
      <c r="AZ1648" s="1"/>
      <c r="BA1648" s="29"/>
      <c r="BB1648" s="1"/>
      <c r="BC1648" s="29"/>
      <c r="BD1648" s="1"/>
      <c r="BE1648" s="29"/>
      <c r="BF1648" s="1">
        <v>120</v>
      </c>
      <c r="BG1648" s="29">
        <v>1</v>
      </c>
      <c r="BH1648" s="1"/>
      <c r="BI1648" s="29"/>
      <c r="BJ1648" s="1"/>
      <c r="BK1648" s="29"/>
      <c r="BL1648" s="1"/>
      <c r="BM1648" s="29"/>
      <c r="BN1648" s="1"/>
      <c r="BO1648" s="29"/>
      <c r="BP1648" s="1"/>
      <c r="BQ1648" s="29"/>
      <c r="BR1648" s="1">
        <v>140</v>
      </c>
      <c r="BS1648" s="29">
        <v>1</v>
      </c>
      <c r="BT1648" s="1"/>
      <c r="BU1648" s="1">
        <v>160</v>
      </c>
      <c r="BV1648" s="29">
        <v>1</v>
      </c>
      <c r="BW1648" s="1"/>
      <c r="BX1648" s="29"/>
      <c r="BY1648" s="33">
        <v>113</v>
      </c>
      <c r="BZ1648" s="29">
        <v>3</v>
      </c>
      <c r="CA1648" s="33"/>
      <c r="CB1648" s="29"/>
      <c r="CC1648" s="33"/>
    </row>
    <row r="1649" spans="1:81" s="60" customFormat="1" x14ac:dyDescent="0.35">
      <c r="A1649" s="1" t="s">
        <v>94</v>
      </c>
      <c r="B1649" s="33" t="s">
        <v>55</v>
      </c>
      <c r="C1649" s="33" t="s">
        <v>218</v>
      </c>
      <c r="D1649" s="33" t="s">
        <v>116</v>
      </c>
      <c r="E1649" s="33" t="s">
        <v>74</v>
      </c>
      <c r="F1649" s="1">
        <v>999829131</v>
      </c>
      <c r="G1649" s="1">
        <f>(K1649+P1649+J1649+M1649+O1649+Q1649)-H1649</f>
        <v>728</v>
      </c>
      <c r="H1649" s="33"/>
      <c r="I1649" s="30"/>
      <c r="J1649" s="1">
        <f>SUM(AR1649,BW1649,CA1649)</f>
        <v>0</v>
      </c>
      <c r="K1649" s="1">
        <f>SUM(AD1649,AF1649,AH1649,AJ1649,AN1649,AL1649,AP1649,AT1649,AV1649,AX1649,AZ1649,BD1649,BF1649,BH1649,BJ1649,BL1649,BN1649,BB1649)</f>
        <v>270</v>
      </c>
      <c r="L1649" s="1">
        <f>COUNT(AD1649,AF1649,AH1649,AJ1649,AL1649,AN1649,AP1649,AT1649,AV1649,AX1649,AZ1649,BB1649,BD1649,BF1649,BH1649,BJ1649,BL1649,BN1649)</f>
        <v>3</v>
      </c>
      <c r="M1649" s="1">
        <f>BP1649+BR1649</f>
        <v>105</v>
      </c>
      <c r="N1649" s="1"/>
      <c r="O1649" s="1">
        <f>BU1649</f>
        <v>90</v>
      </c>
      <c r="P1649" s="1">
        <f>AB1649+BY1649</f>
        <v>263</v>
      </c>
      <c r="Q1649" s="1">
        <f>BT1649+CC1649</f>
        <v>0</v>
      </c>
      <c r="R1649" s="70"/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70"/>
      <c r="AB1649" s="1">
        <v>150</v>
      </c>
      <c r="AC1649" s="29"/>
      <c r="AD1649" s="1"/>
      <c r="AE1649" s="29"/>
      <c r="AF1649" s="1"/>
      <c r="AG1649" s="29"/>
      <c r="AH1649" s="1"/>
      <c r="AI1649" s="29"/>
      <c r="AJ1649" s="1"/>
      <c r="AK1649" s="29"/>
      <c r="AL1649" s="1"/>
      <c r="AM1649" s="29"/>
      <c r="AN1649" s="1"/>
      <c r="AO1649" s="29"/>
      <c r="AP1649" s="1">
        <v>90</v>
      </c>
      <c r="AQ1649" s="29">
        <v>2</v>
      </c>
      <c r="AR1649" s="1"/>
      <c r="AS1649" s="29"/>
      <c r="AT1649" s="1"/>
      <c r="AU1649" s="29"/>
      <c r="AV1649" s="1"/>
      <c r="AW1649" s="29"/>
      <c r="AX1649" s="1">
        <v>90</v>
      </c>
      <c r="AY1649" s="29">
        <v>2</v>
      </c>
      <c r="AZ1649" s="1"/>
      <c r="BA1649" s="29"/>
      <c r="BB1649" s="1"/>
      <c r="BC1649" s="29"/>
      <c r="BD1649" s="1"/>
      <c r="BE1649" s="29"/>
      <c r="BF1649" s="1"/>
      <c r="BG1649" s="29"/>
      <c r="BH1649" s="1"/>
      <c r="BI1649" s="29"/>
      <c r="BJ1649" s="1"/>
      <c r="BK1649" s="29"/>
      <c r="BL1649" s="1">
        <v>90</v>
      </c>
      <c r="BM1649" s="29">
        <v>2</v>
      </c>
      <c r="BN1649" s="1"/>
      <c r="BO1649" s="29"/>
      <c r="BP1649" s="1">
        <v>105</v>
      </c>
      <c r="BQ1649" s="29">
        <v>2</v>
      </c>
      <c r="BR1649" s="1"/>
      <c r="BS1649" s="29"/>
      <c r="BT1649" s="1"/>
      <c r="BU1649" s="1">
        <v>90</v>
      </c>
      <c r="BV1649" s="29">
        <v>3</v>
      </c>
      <c r="BW1649" s="1"/>
      <c r="BX1649" s="29"/>
      <c r="BY1649" s="33">
        <v>113</v>
      </c>
      <c r="BZ1649" s="29">
        <v>3</v>
      </c>
      <c r="CA1649" s="33"/>
      <c r="CB1649" s="29"/>
      <c r="CC1649" s="33"/>
    </row>
    <row r="1650" spans="1:81" s="60" customFormat="1" x14ac:dyDescent="0.35">
      <c r="A1650" s="33" t="s">
        <v>94</v>
      </c>
      <c r="B1650" s="33" t="s">
        <v>55</v>
      </c>
      <c r="C1650" s="33" t="s">
        <v>401</v>
      </c>
      <c r="D1650" s="33" t="s">
        <v>402</v>
      </c>
      <c r="E1650" s="33" t="s">
        <v>74</v>
      </c>
      <c r="F1650" s="1">
        <v>999875380</v>
      </c>
      <c r="G1650" s="1">
        <f>(K1650+P1650+J1650+M1650+O1650+Q1650)-H1650</f>
        <v>726.5</v>
      </c>
      <c r="H1650" s="1">
        <f>(J1650+K1650+M1650+N1650+O1650+P1650+Q1650)*0.5</f>
        <v>726.5</v>
      </c>
      <c r="I1650" s="30"/>
      <c r="J1650" s="1">
        <f>SUM(AR1650,BW1650,CA1650)</f>
        <v>100</v>
      </c>
      <c r="K1650" s="1">
        <f>SUM(AD1650,AF1650,AH1650,AJ1650,AN1650,AL1650,AP1650,AT1650,AV1650,AX1650,AZ1650,BD1650,BF1650,BH1650,BJ1650,BL1650,BN1650,BB1650)</f>
        <v>240</v>
      </c>
      <c r="L1650" s="1">
        <f>COUNT(AD1650,AF1650,AH1650,AJ1650,AL1650,AN1650,AP1650,AT1650,AV1650,AX1650,AZ1650,BB1650,BD1650,BF1650,BH1650,BJ1650,BL1650,BN1650)</f>
        <v>2</v>
      </c>
      <c r="M1650" s="1">
        <f>BP1650+BR1650</f>
        <v>140</v>
      </c>
      <c r="N1650" s="1"/>
      <c r="O1650" s="1">
        <f>BU1650</f>
        <v>160</v>
      </c>
      <c r="P1650" s="1">
        <f>AB1650+BY1650</f>
        <v>313</v>
      </c>
      <c r="Q1650" s="1">
        <f>BT1650+CC1650</f>
        <v>500</v>
      </c>
      <c r="R1650" s="70"/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70"/>
      <c r="AB1650" s="1">
        <v>113</v>
      </c>
      <c r="AC1650" s="29">
        <v>4</v>
      </c>
      <c r="AD1650" s="1"/>
      <c r="AE1650" s="29"/>
      <c r="AF1650" s="1"/>
      <c r="AG1650" s="29"/>
      <c r="AH1650" s="1"/>
      <c r="AI1650" s="29"/>
      <c r="AJ1650" s="1"/>
      <c r="AK1650" s="29"/>
      <c r="AL1650" s="1"/>
      <c r="AM1650" s="29"/>
      <c r="AN1650" s="1"/>
      <c r="AO1650" s="29"/>
      <c r="AP1650" s="1">
        <v>120</v>
      </c>
      <c r="AQ1650" s="29">
        <v>1</v>
      </c>
      <c r="AR1650" s="1"/>
      <c r="AS1650" s="29"/>
      <c r="AT1650" s="1"/>
      <c r="AU1650" s="29"/>
      <c r="AV1650" s="1"/>
      <c r="AW1650" s="29"/>
      <c r="AX1650" s="1">
        <v>120</v>
      </c>
      <c r="AY1650" s="29">
        <v>1</v>
      </c>
      <c r="AZ1650" s="1"/>
      <c r="BA1650" s="29"/>
      <c r="BB1650" s="1"/>
      <c r="BC1650" s="29"/>
      <c r="BD1650" s="1"/>
      <c r="BE1650" s="29"/>
      <c r="BF1650" s="1"/>
      <c r="BG1650" s="29"/>
      <c r="BH1650" s="1"/>
      <c r="BI1650" s="29"/>
      <c r="BJ1650" s="1"/>
      <c r="BK1650" s="29"/>
      <c r="BL1650" s="1"/>
      <c r="BM1650" s="29"/>
      <c r="BN1650" s="1"/>
      <c r="BO1650" s="29"/>
      <c r="BP1650" s="1"/>
      <c r="BQ1650" s="29"/>
      <c r="BR1650" s="1">
        <v>140</v>
      </c>
      <c r="BS1650" s="29">
        <v>1</v>
      </c>
      <c r="BT1650" s="1">
        <v>250</v>
      </c>
      <c r="BU1650" s="1">
        <v>160</v>
      </c>
      <c r="BV1650" s="29">
        <v>1</v>
      </c>
      <c r="BW1650" s="1"/>
      <c r="BX1650" s="29"/>
      <c r="BY1650" s="33">
        <v>200</v>
      </c>
      <c r="BZ1650" s="29">
        <v>1</v>
      </c>
      <c r="CA1650" s="33">
        <v>100</v>
      </c>
      <c r="CB1650" s="29">
        <v>1</v>
      </c>
      <c r="CC1650" s="33">
        <v>250</v>
      </c>
    </row>
    <row r="1651" spans="1:81" s="60" customFormat="1" x14ac:dyDescent="0.35">
      <c r="A1651" s="1" t="s">
        <v>94</v>
      </c>
      <c r="B1651" s="1" t="s">
        <v>55</v>
      </c>
      <c r="C1651" s="1" t="s">
        <v>465</v>
      </c>
      <c r="D1651" s="1" t="s">
        <v>527</v>
      </c>
      <c r="E1651" s="1" t="s">
        <v>74</v>
      </c>
      <c r="F1651" s="1">
        <v>999890050</v>
      </c>
      <c r="G1651" s="1">
        <f>(K1651+P1651+J1651+M1651+O1651+Q1651)-H1651</f>
        <v>421</v>
      </c>
      <c r="H1651" s="1"/>
      <c r="I1651" s="30"/>
      <c r="J1651" s="1">
        <f>SUM(AR1651,BW1651,CA1651)</f>
        <v>0</v>
      </c>
      <c r="K1651" s="1">
        <f>SUM(AD1651,AF1651,AH1651,AJ1651,AN1651,AL1651,AP1651,AT1651,AV1651,AX1651,AZ1651,BD1651,BF1651,BH1651,BJ1651,BL1651,BN1651,BB1651)</f>
        <v>226</v>
      </c>
      <c r="L1651" s="1">
        <f>COUNT(AD1651,AF1651,AH1651,AJ1651,AL1651,AN1651,AP1651,AT1651,AV1651,AX1651,AZ1651,BB1651,BD1651,BF1651,BH1651,BJ1651,BL1651,BN1651)</f>
        <v>3</v>
      </c>
      <c r="M1651" s="1">
        <f>BP1651+BR1651</f>
        <v>59</v>
      </c>
      <c r="N1651" s="1"/>
      <c r="O1651" s="1">
        <f>BU1651</f>
        <v>51</v>
      </c>
      <c r="P1651" s="1">
        <f>AB1651+BY1651</f>
        <v>85</v>
      </c>
      <c r="Q1651" s="1">
        <f>BT1651+CC1651</f>
        <v>0</v>
      </c>
      <c r="R1651" s="70"/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70"/>
      <c r="AB1651" s="1"/>
      <c r="AC1651" s="29"/>
      <c r="AD1651" s="1"/>
      <c r="AE1651" s="29"/>
      <c r="AF1651" s="1"/>
      <c r="AG1651" s="29"/>
      <c r="AH1651" s="1">
        <v>90</v>
      </c>
      <c r="AI1651" s="29">
        <v>2</v>
      </c>
      <c r="AJ1651" s="1"/>
      <c r="AK1651" s="29"/>
      <c r="AL1651" s="1"/>
      <c r="AM1651" s="29"/>
      <c r="AN1651" s="1"/>
      <c r="AO1651" s="29"/>
      <c r="AP1651" s="1"/>
      <c r="AQ1651" s="29"/>
      <c r="AR1651" s="1"/>
      <c r="AS1651" s="29"/>
      <c r="AT1651" s="1"/>
      <c r="AU1651" s="29"/>
      <c r="AV1651" s="1"/>
      <c r="AW1651" s="29"/>
      <c r="AX1651" s="1"/>
      <c r="AY1651" s="29"/>
      <c r="AZ1651" s="1"/>
      <c r="BA1651" s="29"/>
      <c r="BB1651" s="1">
        <v>68</v>
      </c>
      <c r="BC1651" s="29"/>
      <c r="BD1651" s="1"/>
      <c r="BE1651" s="29"/>
      <c r="BF1651" s="1">
        <v>68</v>
      </c>
      <c r="BG1651" s="29">
        <v>4</v>
      </c>
      <c r="BH1651" s="1"/>
      <c r="BI1651" s="29"/>
      <c r="BJ1651" s="1"/>
      <c r="BK1651" s="29"/>
      <c r="BL1651" s="1"/>
      <c r="BM1651" s="29"/>
      <c r="BN1651" s="1"/>
      <c r="BO1651" s="29"/>
      <c r="BP1651" s="1"/>
      <c r="BQ1651" s="29"/>
      <c r="BR1651" s="1">
        <v>59</v>
      </c>
      <c r="BS1651" s="29">
        <v>5</v>
      </c>
      <c r="BT1651" s="1"/>
      <c r="BU1651" s="1">
        <v>51</v>
      </c>
      <c r="BV1651" s="29">
        <v>9</v>
      </c>
      <c r="BW1651" s="1"/>
      <c r="BX1651" s="29"/>
      <c r="BY1651" s="33">
        <v>85</v>
      </c>
      <c r="BZ1651" s="29">
        <v>5</v>
      </c>
      <c r="CA1651" s="33"/>
      <c r="CB1651" s="29"/>
      <c r="CC1651" s="33"/>
    </row>
    <row r="1652" spans="1:81" s="60" customFormat="1" x14ac:dyDescent="0.35">
      <c r="A1652" s="1" t="s">
        <v>94</v>
      </c>
      <c r="B1652" s="1" t="s">
        <v>55</v>
      </c>
      <c r="C1652" s="1" t="s">
        <v>235</v>
      </c>
      <c r="D1652" s="1" t="s">
        <v>236</v>
      </c>
      <c r="E1652" s="1" t="s">
        <v>74</v>
      </c>
      <c r="F1652" s="1">
        <v>999843608</v>
      </c>
      <c r="G1652" s="1">
        <f>(K1652+P1652+J1652+M1652+O1652+Q1652)-H1652</f>
        <v>400</v>
      </c>
      <c r="H1652" s="33"/>
      <c r="I1652" s="30"/>
      <c r="J1652" s="1">
        <f>SUM(AR1652,BW1652,CA1652)</f>
        <v>0</v>
      </c>
      <c r="K1652" s="1">
        <f>SUM(AD1652,AF1652,AH1652,AJ1652,AN1652,AL1652,AP1652,AT1652,AV1652,AX1652,AZ1652,BD1652,BF1652,BH1652,BJ1652,BL1652,BN1652,BB1652)</f>
        <v>120</v>
      </c>
      <c r="L1652" s="1">
        <f>COUNT(AD1652,AF1652,AH1652,AJ1652,AL1652,AN1652,AP1652,AT1652,AV1652,AX1652,AZ1652,BB1652,BD1652,BF1652,BH1652,BJ1652,BL1652,BN1652)</f>
        <v>1</v>
      </c>
      <c r="M1652" s="1">
        <f>BP1652+BR1652</f>
        <v>79</v>
      </c>
      <c r="N1652" s="1"/>
      <c r="O1652" s="1">
        <f>BU1652</f>
        <v>68</v>
      </c>
      <c r="P1652" s="1">
        <f>AB1652+BY1652</f>
        <v>133</v>
      </c>
      <c r="Q1652" s="1">
        <f>BT1652+CC1652</f>
        <v>0</v>
      </c>
      <c r="R1652" s="70"/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70"/>
      <c r="AB1652" s="1">
        <v>48</v>
      </c>
      <c r="AC1652" s="29"/>
      <c r="AD1652" s="1"/>
      <c r="AE1652" s="29"/>
      <c r="AF1652" s="1"/>
      <c r="AG1652" s="29"/>
      <c r="AH1652" s="1"/>
      <c r="AI1652" s="29"/>
      <c r="AJ1652" s="1">
        <v>120</v>
      </c>
      <c r="AK1652" s="29">
        <v>1</v>
      </c>
      <c r="AL1652" s="1"/>
      <c r="AM1652" s="29"/>
      <c r="AN1652" s="1"/>
      <c r="AO1652" s="29"/>
      <c r="AP1652" s="1"/>
      <c r="AQ1652" s="29"/>
      <c r="AR1652" s="1"/>
      <c r="AS1652" s="29"/>
      <c r="AT1652" s="1"/>
      <c r="AU1652" s="29"/>
      <c r="AV1652" s="1"/>
      <c r="AW1652" s="29"/>
      <c r="AX1652" s="1"/>
      <c r="AY1652" s="29"/>
      <c r="AZ1652" s="1"/>
      <c r="BA1652" s="29"/>
      <c r="BB1652" s="1"/>
      <c r="BC1652" s="29"/>
      <c r="BD1652" s="1"/>
      <c r="BE1652" s="29"/>
      <c r="BF1652" s="1"/>
      <c r="BG1652" s="29"/>
      <c r="BH1652" s="1"/>
      <c r="BI1652" s="29"/>
      <c r="BJ1652" s="1"/>
      <c r="BK1652" s="29"/>
      <c r="BL1652" s="1"/>
      <c r="BM1652" s="29"/>
      <c r="BN1652" s="1"/>
      <c r="BO1652" s="29"/>
      <c r="BP1652" s="1"/>
      <c r="BQ1652" s="29"/>
      <c r="BR1652" s="1">
        <v>79</v>
      </c>
      <c r="BS1652" s="29">
        <v>3</v>
      </c>
      <c r="BT1652" s="1"/>
      <c r="BU1652" s="1">
        <v>68</v>
      </c>
      <c r="BV1652" s="29">
        <v>5</v>
      </c>
      <c r="BW1652" s="1"/>
      <c r="BX1652" s="29"/>
      <c r="BY1652" s="33">
        <v>85</v>
      </c>
      <c r="BZ1652" s="29">
        <v>5</v>
      </c>
      <c r="CA1652" s="33"/>
      <c r="CB1652" s="29"/>
      <c r="CC1652" s="33"/>
    </row>
    <row r="1653" spans="1:81" s="60" customFormat="1" x14ac:dyDescent="0.35">
      <c r="A1653" s="1" t="s">
        <v>94</v>
      </c>
      <c r="B1653" s="1" t="s">
        <v>55</v>
      </c>
      <c r="C1653" s="1" t="s">
        <v>176</v>
      </c>
      <c r="D1653" s="1" t="s">
        <v>845</v>
      </c>
      <c r="E1653" s="1" t="s">
        <v>74</v>
      </c>
      <c r="F1653" s="1">
        <v>999910416</v>
      </c>
      <c r="G1653" s="1">
        <f>(K1653+P1653+J1653+M1653+O1653+Q1653)-H1653</f>
        <v>399</v>
      </c>
      <c r="H1653" s="1"/>
      <c r="I1653" s="30"/>
      <c r="J1653" s="1">
        <f>SUM(AR1653,BW1653,CA1653)</f>
        <v>0</v>
      </c>
      <c r="K1653" s="1">
        <f>SUM(AD1653,AF1653,AH1653,AJ1653,AN1653,AL1653,AP1653,AT1653,AV1653,AX1653,AZ1653,BD1653,BF1653,BH1653,BJ1653,BL1653,BN1653,BB1653)</f>
        <v>190</v>
      </c>
      <c r="L1653" s="1">
        <f>COUNT(AD1653,AF1653,AH1653,AJ1653,AL1653,AN1653,AP1653,AT1653,AV1653,AX1653,AZ1653,BB1653,BD1653,BF1653,BH1653,BJ1653,BL1653,BN1653)</f>
        <v>3</v>
      </c>
      <c r="M1653" s="1">
        <f>BP1653+BR1653</f>
        <v>59</v>
      </c>
      <c r="N1653" s="1"/>
      <c r="O1653" s="1">
        <f>BU1653</f>
        <v>38</v>
      </c>
      <c r="P1653" s="1">
        <f>AB1653+BY1653</f>
        <v>112</v>
      </c>
      <c r="Q1653" s="1">
        <f>BT1653+CC1653</f>
        <v>0</v>
      </c>
      <c r="R1653" s="70"/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70"/>
      <c r="AB1653" s="1">
        <v>48</v>
      </c>
      <c r="AC1653" s="29"/>
      <c r="AD1653" s="1"/>
      <c r="AE1653" s="29"/>
      <c r="AF1653" s="1"/>
      <c r="AG1653" s="29"/>
      <c r="AH1653" s="1">
        <v>68</v>
      </c>
      <c r="AI1653" s="29">
        <v>4</v>
      </c>
      <c r="AJ1653" s="1"/>
      <c r="AK1653" s="29"/>
      <c r="AL1653" s="1"/>
      <c r="AM1653" s="29"/>
      <c r="AN1653" s="1"/>
      <c r="AO1653" s="29"/>
      <c r="AP1653" s="1"/>
      <c r="AQ1653" s="29"/>
      <c r="AR1653" s="1"/>
      <c r="AS1653" s="29"/>
      <c r="AT1653" s="1"/>
      <c r="AU1653" s="29"/>
      <c r="AV1653" s="1"/>
      <c r="AW1653" s="29"/>
      <c r="AX1653" s="1"/>
      <c r="AY1653" s="29"/>
      <c r="AZ1653" s="1"/>
      <c r="BA1653" s="29"/>
      <c r="BB1653" s="1">
        <v>54</v>
      </c>
      <c r="BC1653" s="29"/>
      <c r="BD1653" s="1"/>
      <c r="BE1653" s="29"/>
      <c r="BF1653" s="1">
        <v>68</v>
      </c>
      <c r="BG1653" s="29">
        <v>3</v>
      </c>
      <c r="BH1653" s="1"/>
      <c r="BI1653" s="29"/>
      <c r="BJ1653" s="1"/>
      <c r="BK1653" s="29"/>
      <c r="BL1653" s="1"/>
      <c r="BM1653" s="29"/>
      <c r="BN1653" s="1"/>
      <c r="BO1653" s="29"/>
      <c r="BP1653" s="1"/>
      <c r="BQ1653" s="29"/>
      <c r="BR1653" s="1">
        <v>59</v>
      </c>
      <c r="BS1653" s="29">
        <v>5</v>
      </c>
      <c r="BT1653" s="1"/>
      <c r="BU1653" s="1">
        <v>38</v>
      </c>
      <c r="BV1653" s="29">
        <v>17</v>
      </c>
      <c r="BW1653" s="1"/>
      <c r="BX1653" s="29"/>
      <c r="BY1653" s="33">
        <v>64</v>
      </c>
      <c r="BZ1653" s="29">
        <v>9</v>
      </c>
      <c r="CA1653" s="33"/>
      <c r="CB1653" s="29"/>
      <c r="CC1653" s="33"/>
    </row>
    <row r="1654" spans="1:81" s="60" customFormat="1" x14ac:dyDescent="0.35">
      <c r="A1654" s="1" t="s">
        <v>94</v>
      </c>
      <c r="B1654" s="1" t="s">
        <v>55</v>
      </c>
      <c r="C1654" s="33" t="s">
        <v>203</v>
      </c>
      <c r="D1654" s="33" t="s">
        <v>204</v>
      </c>
      <c r="E1654" s="33" t="s">
        <v>74</v>
      </c>
      <c r="F1654" s="1">
        <v>999821548</v>
      </c>
      <c r="G1654" s="1">
        <f>(K1654+P1654+J1654+M1654+O1654+Q1654)-H1654</f>
        <v>385</v>
      </c>
      <c r="H1654" s="1"/>
      <c r="I1654" s="30"/>
      <c r="J1654" s="1">
        <f>SUM(AR1654,BW1654,CA1654)</f>
        <v>0</v>
      </c>
      <c r="K1654" s="1">
        <f>SUM(AD1654,AF1654,AH1654,AJ1654,AN1654,AL1654,AP1654,AT1654,AV1654,AX1654,AZ1654,BD1654,BF1654,BH1654,BJ1654,BL1654,BN1654,BB1654)</f>
        <v>188</v>
      </c>
      <c r="L1654" s="1">
        <f>COUNT(AD1654,AF1654,AH1654,AJ1654,AL1654,AN1654,AP1654,AT1654,AV1654,AX1654,AZ1654,BB1654,BD1654,BF1654,BH1654,BJ1654,BL1654,BN1654)</f>
        <v>3</v>
      </c>
      <c r="M1654" s="1">
        <f>BP1654+BR1654</f>
        <v>44</v>
      </c>
      <c r="N1654" s="1"/>
      <c r="O1654" s="1">
        <f>BU1654</f>
        <v>68</v>
      </c>
      <c r="P1654" s="1">
        <f>AB1654+BY1654</f>
        <v>85</v>
      </c>
      <c r="Q1654" s="1">
        <f>BT1654+CC1654</f>
        <v>0</v>
      </c>
      <c r="R1654" s="70"/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70"/>
      <c r="AB1654" s="1"/>
      <c r="AC1654" s="29"/>
      <c r="AD1654" s="1"/>
      <c r="AE1654" s="29"/>
      <c r="AF1654" s="1"/>
      <c r="AG1654" s="29"/>
      <c r="AH1654" s="1"/>
      <c r="AI1654" s="29"/>
      <c r="AJ1654" s="1"/>
      <c r="AK1654" s="29"/>
      <c r="AL1654" s="1"/>
      <c r="AM1654" s="29"/>
      <c r="AN1654" s="1"/>
      <c r="AO1654" s="29"/>
      <c r="AP1654" s="1">
        <v>38</v>
      </c>
      <c r="AQ1654" s="29" t="s">
        <v>97</v>
      </c>
      <c r="AR1654" s="1"/>
      <c r="AS1654" s="29"/>
      <c r="AT1654" s="1"/>
      <c r="AU1654" s="29"/>
      <c r="AV1654" s="1"/>
      <c r="AW1654" s="29"/>
      <c r="AX1654" s="1"/>
      <c r="AY1654" s="29"/>
      <c r="AZ1654" s="1">
        <v>60</v>
      </c>
      <c r="BA1654" s="29">
        <v>1</v>
      </c>
      <c r="BB1654" s="1"/>
      <c r="BC1654" s="29"/>
      <c r="BD1654" s="1"/>
      <c r="BE1654" s="29"/>
      <c r="BF1654" s="1"/>
      <c r="BG1654" s="29"/>
      <c r="BH1654" s="1"/>
      <c r="BI1654" s="29"/>
      <c r="BJ1654" s="1"/>
      <c r="BK1654" s="29"/>
      <c r="BL1654" s="1">
        <v>90</v>
      </c>
      <c r="BM1654" s="29">
        <v>2</v>
      </c>
      <c r="BN1654" s="1"/>
      <c r="BO1654" s="29"/>
      <c r="BP1654" s="1">
        <v>44</v>
      </c>
      <c r="BQ1654" s="29">
        <v>9</v>
      </c>
      <c r="BR1654" s="1"/>
      <c r="BS1654" s="29"/>
      <c r="BT1654" s="1"/>
      <c r="BU1654" s="1">
        <v>68</v>
      </c>
      <c r="BV1654" s="29">
        <v>5</v>
      </c>
      <c r="BW1654" s="1"/>
      <c r="BX1654" s="29"/>
      <c r="BY1654" s="33">
        <v>85</v>
      </c>
      <c r="BZ1654" s="29">
        <v>5</v>
      </c>
      <c r="CA1654" s="33"/>
      <c r="CB1654" s="29"/>
      <c r="CC1654" s="33"/>
    </row>
    <row r="1655" spans="1:81" s="60" customFormat="1" x14ac:dyDescent="0.35">
      <c r="A1655" s="1" t="s">
        <v>94</v>
      </c>
      <c r="B1655" s="1" t="s">
        <v>55</v>
      </c>
      <c r="C1655" s="1" t="s">
        <v>308</v>
      </c>
      <c r="D1655" s="1" t="s">
        <v>206</v>
      </c>
      <c r="E1655" s="1" t="s">
        <v>74</v>
      </c>
      <c r="F1655" s="1">
        <v>999874192</v>
      </c>
      <c r="G1655" s="1">
        <f>(K1655+P1655+J1655+M1655+O1655+Q1655)-H1655</f>
        <v>373</v>
      </c>
      <c r="H1655" s="1"/>
      <c r="I1655" s="30"/>
      <c r="J1655" s="1">
        <f>SUM(AR1655,BW1655,CA1655)</f>
        <v>0</v>
      </c>
      <c r="K1655" s="1">
        <f>SUM(AD1655,AF1655,AH1655,AJ1655,AN1655,AL1655,AP1655,AT1655,AV1655,AX1655,AZ1655,BD1655,BF1655,BH1655,BJ1655,BL1655,BN1655,BB1655)</f>
        <v>226</v>
      </c>
      <c r="L1655" s="1">
        <f>COUNT(AD1655,AF1655,AH1655,AJ1655,AL1655,AN1655,AP1655,AT1655,AV1655,AX1655,AZ1655,BB1655,BD1655,BF1655,BH1655,BJ1655,BL1655,BN1655)</f>
        <v>3</v>
      </c>
      <c r="M1655" s="1">
        <f>BP1655+BR1655</f>
        <v>79</v>
      </c>
      <c r="N1655" s="1"/>
      <c r="O1655" s="1">
        <f>BU1655</f>
        <v>68</v>
      </c>
      <c r="P1655" s="1">
        <f>AB1655+BY1655</f>
        <v>0</v>
      </c>
      <c r="Q1655" s="1">
        <f>BT1655+CC1655</f>
        <v>0</v>
      </c>
      <c r="R1655" s="70"/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70"/>
      <c r="AB1655" s="1"/>
      <c r="AC1655" s="29"/>
      <c r="AD1655" s="1"/>
      <c r="AE1655" s="29"/>
      <c r="AF1655" s="1"/>
      <c r="AG1655" s="29"/>
      <c r="AH1655" s="1">
        <v>68</v>
      </c>
      <c r="AI1655" s="29">
        <v>3</v>
      </c>
      <c r="AJ1655" s="1"/>
      <c r="AK1655" s="29"/>
      <c r="AL1655" s="1"/>
      <c r="AM1655" s="29"/>
      <c r="AN1655" s="1"/>
      <c r="AO1655" s="29"/>
      <c r="AP1655" s="1"/>
      <c r="AQ1655" s="29"/>
      <c r="AR1655" s="1"/>
      <c r="AS1655" s="29"/>
      <c r="AT1655" s="1"/>
      <c r="AU1655" s="29"/>
      <c r="AV1655" s="1"/>
      <c r="AW1655" s="29"/>
      <c r="AX1655" s="1"/>
      <c r="AY1655" s="29"/>
      <c r="AZ1655" s="1"/>
      <c r="BA1655" s="29"/>
      <c r="BB1655" s="1">
        <v>68</v>
      </c>
      <c r="BC1655" s="29"/>
      <c r="BD1655" s="1"/>
      <c r="BE1655" s="29"/>
      <c r="BF1655" s="1">
        <v>90</v>
      </c>
      <c r="BG1655" s="29">
        <v>2</v>
      </c>
      <c r="BH1655" s="1"/>
      <c r="BI1655" s="29"/>
      <c r="BJ1655" s="1"/>
      <c r="BK1655" s="29"/>
      <c r="BL1655" s="1"/>
      <c r="BM1655" s="29"/>
      <c r="BN1655" s="1"/>
      <c r="BO1655" s="29"/>
      <c r="BP1655" s="1"/>
      <c r="BQ1655" s="29"/>
      <c r="BR1655" s="1">
        <v>79</v>
      </c>
      <c r="BS1655" s="29">
        <v>3</v>
      </c>
      <c r="BT1655" s="1"/>
      <c r="BU1655" s="1">
        <v>68</v>
      </c>
      <c r="BV1655" s="29">
        <v>5</v>
      </c>
      <c r="BW1655" s="1"/>
      <c r="BX1655" s="29"/>
      <c r="BY1655" s="33"/>
      <c r="BZ1655" s="29"/>
      <c r="CA1655" s="33"/>
      <c r="CB1655" s="29"/>
      <c r="CC1655" s="33"/>
    </row>
    <row r="1656" spans="1:81" s="60" customFormat="1" x14ac:dyDescent="0.35">
      <c r="A1656" s="1" t="s">
        <v>94</v>
      </c>
      <c r="B1656" s="1" t="s">
        <v>55</v>
      </c>
      <c r="C1656" s="1" t="s">
        <v>194</v>
      </c>
      <c r="D1656" s="1" t="s">
        <v>195</v>
      </c>
      <c r="E1656" s="1" t="s">
        <v>74</v>
      </c>
      <c r="F1656" s="1">
        <v>999802680</v>
      </c>
      <c r="G1656" s="1">
        <f>(K1656+P1656+J1656+M1656+O1656+Q1656)-H1656</f>
        <v>362</v>
      </c>
      <c r="H1656" s="1"/>
      <c r="I1656" s="30"/>
      <c r="J1656" s="1">
        <f>SUM(AR1656,BW1656,CA1656)</f>
        <v>0</v>
      </c>
      <c r="K1656" s="1">
        <f>SUM(AD1656,AF1656,AH1656,AJ1656,AN1656,AL1656,AP1656,AT1656,AV1656,AX1656,AZ1656,BD1656,BF1656,BH1656,BJ1656,BL1656,BN1656,BB1656)</f>
        <v>120</v>
      </c>
      <c r="L1656" s="1">
        <f>COUNT(AD1656,AF1656,AH1656,AJ1656,AL1656,AN1656,AP1656,AT1656,AV1656,AX1656,AZ1656,BB1656,BD1656,BF1656,BH1656,BJ1656,BL1656,BN1656)</f>
        <v>1</v>
      </c>
      <c r="M1656" s="1">
        <f>BP1656+BR1656</f>
        <v>79</v>
      </c>
      <c r="N1656" s="1"/>
      <c r="O1656" s="1">
        <f>BU1656</f>
        <v>51</v>
      </c>
      <c r="P1656" s="1">
        <f>AB1656+BY1656</f>
        <v>112</v>
      </c>
      <c r="Q1656" s="1">
        <f>BT1656+CC1656</f>
        <v>0</v>
      </c>
      <c r="R1656" s="70"/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70"/>
      <c r="AB1656" s="1">
        <v>48</v>
      </c>
      <c r="AC1656" s="29"/>
      <c r="AD1656" s="1"/>
      <c r="AE1656" s="29"/>
      <c r="AF1656" s="1">
        <v>120</v>
      </c>
      <c r="AG1656" s="29">
        <v>1</v>
      </c>
      <c r="AH1656" s="1"/>
      <c r="AI1656" s="29"/>
      <c r="AJ1656" s="1"/>
      <c r="AK1656" s="29"/>
      <c r="AL1656" s="1"/>
      <c r="AM1656" s="29"/>
      <c r="AN1656" s="1"/>
      <c r="AO1656" s="29"/>
      <c r="AP1656" s="1"/>
      <c r="AQ1656" s="29"/>
      <c r="AR1656" s="1"/>
      <c r="AS1656" s="29"/>
      <c r="AT1656" s="1"/>
      <c r="AU1656" s="29"/>
      <c r="AV1656" s="1"/>
      <c r="AW1656" s="29"/>
      <c r="AX1656" s="1"/>
      <c r="AY1656" s="29"/>
      <c r="AZ1656" s="1"/>
      <c r="BA1656" s="29"/>
      <c r="BB1656" s="1"/>
      <c r="BC1656" s="29"/>
      <c r="BD1656" s="1"/>
      <c r="BE1656" s="29"/>
      <c r="BF1656" s="1"/>
      <c r="BG1656" s="29"/>
      <c r="BH1656" s="1"/>
      <c r="BI1656" s="29"/>
      <c r="BJ1656" s="1"/>
      <c r="BK1656" s="29"/>
      <c r="BL1656" s="1"/>
      <c r="BM1656" s="29"/>
      <c r="BN1656" s="1"/>
      <c r="BO1656" s="29"/>
      <c r="BP1656" s="1">
        <v>79</v>
      </c>
      <c r="BQ1656" s="29">
        <v>3</v>
      </c>
      <c r="BR1656" s="1"/>
      <c r="BS1656" s="29"/>
      <c r="BT1656" s="1"/>
      <c r="BU1656" s="1">
        <v>51</v>
      </c>
      <c r="BV1656" s="29">
        <v>9</v>
      </c>
      <c r="BW1656" s="1"/>
      <c r="BX1656" s="29"/>
      <c r="BY1656" s="33">
        <v>64</v>
      </c>
      <c r="BZ1656" s="29">
        <v>9</v>
      </c>
      <c r="CA1656" s="33"/>
      <c r="CB1656" s="29"/>
      <c r="CC1656" s="33"/>
    </row>
    <row r="1657" spans="1:81" s="60" customFormat="1" x14ac:dyDescent="0.35">
      <c r="A1657" s="1" t="s">
        <v>94</v>
      </c>
      <c r="B1657" s="33" t="s">
        <v>55</v>
      </c>
      <c r="C1657" s="33" t="s">
        <v>537</v>
      </c>
      <c r="D1657" s="33" t="s">
        <v>538</v>
      </c>
      <c r="E1657" s="33" t="s">
        <v>74</v>
      </c>
      <c r="F1657" s="1">
        <v>999890350</v>
      </c>
      <c r="G1657" s="1">
        <f>(K1657+P1657+J1657+M1657+O1657+Q1657)-H1657</f>
        <v>352</v>
      </c>
      <c r="H1657" s="33"/>
      <c r="I1657" s="30"/>
      <c r="J1657" s="1">
        <f>SUM(AR1657,BW1657,CA1657)</f>
        <v>0</v>
      </c>
      <c r="K1657" s="1">
        <f>SUM(AD1657,AF1657,AH1657,AJ1657,AN1657,AL1657,AP1657,AT1657,AV1657,AX1657,AZ1657,BD1657,BF1657,BH1657,BJ1657,BL1657,BN1657,BB1657)</f>
        <v>145</v>
      </c>
      <c r="L1657" s="1">
        <f>COUNT(AD1657,AF1657,AH1657,AJ1657,AL1657,AN1657,AP1657,AT1657,AV1657,AX1657,AZ1657,BB1657,BD1657,BF1657,BH1657,BJ1657,BL1657,BN1657)</f>
        <v>3</v>
      </c>
      <c r="M1657" s="1">
        <f>BP1657+BR1657</f>
        <v>44</v>
      </c>
      <c r="N1657" s="1"/>
      <c r="O1657" s="1">
        <f>BU1657</f>
        <v>51</v>
      </c>
      <c r="P1657" s="1">
        <f>AB1657+BY1657</f>
        <v>112</v>
      </c>
      <c r="Q1657" s="1">
        <f>BT1657+CC1657</f>
        <v>0</v>
      </c>
      <c r="R1657" s="70"/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70"/>
      <c r="AB1657" s="1">
        <v>48</v>
      </c>
      <c r="AC1657" s="29"/>
      <c r="AD1657" s="1"/>
      <c r="AE1657" s="29"/>
      <c r="AF1657" s="1"/>
      <c r="AG1657" s="29"/>
      <c r="AH1657" s="1">
        <v>58</v>
      </c>
      <c r="AI1657" s="29">
        <v>6</v>
      </c>
      <c r="AJ1657" s="1"/>
      <c r="AK1657" s="29"/>
      <c r="AL1657" s="1"/>
      <c r="AM1657" s="29"/>
      <c r="AN1657" s="1"/>
      <c r="AO1657" s="29"/>
      <c r="AP1657" s="1"/>
      <c r="AQ1657" s="29"/>
      <c r="AR1657" s="1"/>
      <c r="AS1657" s="29"/>
      <c r="AT1657" s="1"/>
      <c r="AU1657" s="29"/>
      <c r="AV1657" s="1"/>
      <c r="AW1657" s="29"/>
      <c r="AX1657" s="1"/>
      <c r="AY1657" s="29"/>
      <c r="AZ1657" s="1"/>
      <c r="BA1657" s="29"/>
      <c r="BB1657" s="1">
        <v>58</v>
      </c>
      <c r="BC1657" s="29"/>
      <c r="BD1657" s="1"/>
      <c r="BE1657" s="29"/>
      <c r="BF1657" s="1">
        <v>29</v>
      </c>
      <c r="BG1657" s="29" t="s">
        <v>175</v>
      </c>
      <c r="BH1657" s="1"/>
      <c r="BI1657" s="29"/>
      <c r="BJ1657" s="1"/>
      <c r="BK1657" s="29"/>
      <c r="BL1657" s="1"/>
      <c r="BM1657" s="29"/>
      <c r="BN1657" s="1"/>
      <c r="BO1657" s="29"/>
      <c r="BP1657" s="1"/>
      <c r="BQ1657" s="29"/>
      <c r="BR1657" s="1">
        <v>44</v>
      </c>
      <c r="BS1657" s="29">
        <v>9</v>
      </c>
      <c r="BT1657" s="1"/>
      <c r="BU1657" s="1">
        <v>51</v>
      </c>
      <c r="BV1657" s="29">
        <v>9</v>
      </c>
      <c r="BW1657" s="1"/>
      <c r="BX1657" s="29"/>
      <c r="BY1657" s="33">
        <v>64</v>
      </c>
      <c r="BZ1657" s="29">
        <v>9</v>
      </c>
      <c r="CA1657" s="33"/>
      <c r="CB1657" s="29"/>
      <c r="CC1657" s="33"/>
    </row>
    <row r="1658" spans="1:81" s="60" customFormat="1" x14ac:dyDescent="0.35">
      <c r="A1658" s="1" t="s">
        <v>94</v>
      </c>
      <c r="B1658" s="1" t="s">
        <v>55</v>
      </c>
      <c r="C1658" s="33" t="s">
        <v>241</v>
      </c>
      <c r="D1658" s="33" t="s">
        <v>242</v>
      </c>
      <c r="E1658" s="33" t="s">
        <v>74</v>
      </c>
      <c r="F1658" s="1">
        <v>999845994</v>
      </c>
      <c r="G1658" s="1">
        <f>(K1658+P1658+J1658+M1658+O1658+Q1658)-H1658</f>
        <v>329</v>
      </c>
      <c r="H1658" s="1"/>
      <c r="I1658" s="30"/>
      <c r="J1658" s="1">
        <f>SUM(AR1658,BW1658,CA1658)</f>
        <v>56</v>
      </c>
      <c r="K1658" s="1">
        <f>SUM(AD1658,AF1658,AH1658,AJ1658,AN1658,AL1658,AP1658,AT1658,AV1658,AX1658,AZ1658,BD1658,BF1658,BH1658,BJ1658,BL1658,BN1658,BB1658)</f>
        <v>188</v>
      </c>
      <c r="L1658" s="1">
        <f>COUNT(AD1658,AF1658,AH1658,AJ1658,AL1658,AN1658,AP1658,AT1658,AV1658,AX1658,AZ1658,BB1658,BD1658,BF1658,BH1658,BJ1658,BL1658,BN1658)</f>
        <v>2</v>
      </c>
      <c r="M1658" s="1">
        <f>BP1658+BR1658</f>
        <v>0</v>
      </c>
      <c r="N1658" s="1"/>
      <c r="O1658" s="1">
        <f>BU1658</f>
        <v>0</v>
      </c>
      <c r="P1658" s="1">
        <f>AB1658+BY1658</f>
        <v>85</v>
      </c>
      <c r="Q1658" s="1">
        <f>BT1658+CC1658</f>
        <v>0</v>
      </c>
      <c r="R1658" s="70"/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70"/>
      <c r="AB1658" s="1"/>
      <c r="AC1658" s="29"/>
      <c r="AD1658" s="1"/>
      <c r="AE1658" s="29"/>
      <c r="AF1658" s="1"/>
      <c r="AG1658" s="29"/>
      <c r="AH1658" s="1"/>
      <c r="AI1658" s="29"/>
      <c r="AJ1658" s="1"/>
      <c r="AK1658" s="29"/>
      <c r="AL1658" s="1"/>
      <c r="AM1658" s="29"/>
      <c r="AN1658" s="1"/>
      <c r="AO1658" s="29"/>
      <c r="AP1658" s="1">
        <v>68</v>
      </c>
      <c r="AQ1658" s="29">
        <v>3</v>
      </c>
      <c r="AR1658" s="1">
        <v>56</v>
      </c>
      <c r="AS1658" s="29">
        <v>3</v>
      </c>
      <c r="AT1658" s="1"/>
      <c r="AU1658" s="29"/>
      <c r="AV1658" s="1"/>
      <c r="AW1658" s="29"/>
      <c r="AX1658" s="1">
        <v>120</v>
      </c>
      <c r="AY1658" s="29">
        <v>1</v>
      </c>
      <c r="AZ1658" s="1"/>
      <c r="BA1658" s="29"/>
      <c r="BB1658" s="1"/>
      <c r="BC1658" s="29"/>
      <c r="BD1658" s="1"/>
      <c r="BE1658" s="29"/>
      <c r="BF1658" s="1"/>
      <c r="BG1658" s="29"/>
      <c r="BH1658" s="1"/>
      <c r="BI1658" s="29"/>
      <c r="BJ1658" s="1"/>
      <c r="BK1658" s="29"/>
      <c r="BL1658" s="1"/>
      <c r="BM1658" s="29"/>
      <c r="BN1658" s="1"/>
      <c r="BO1658" s="29"/>
      <c r="BP1658" s="1"/>
      <c r="BQ1658" s="29"/>
      <c r="BR1658" s="1"/>
      <c r="BS1658" s="29"/>
      <c r="BT1658" s="1"/>
      <c r="BU1658" s="1"/>
      <c r="BV1658" s="29"/>
      <c r="BW1658" s="1"/>
      <c r="BX1658" s="29"/>
      <c r="BY1658" s="33">
        <v>85</v>
      </c>
      <c r="BZ1658" s="29">
        <v>5</v>
      </c>
      <c r="CA1658" s="33"/>
      <c r="CB1658" s="29"/>
      <c r="CC1658" s="33"/>
    </row>
    <row r="1659" spans="1:81" s="60" customFormat="1" x14ac:dyDescent="0.35">
      <c r="A1659" s="1" t="s">
        <v>94</v>
      </c>
      <c r="B1659" s="1" t="s">
        <v>55</v>
      </c>
      <c r="C1659" s="33" t="s">
        <v>599</v>
      </c>
      <c r="D1659" s="33" t="s">
        <v>600</v>
      </c>
      <c r="E1659" s="33" t="s">
        <v>74</v>
      </c>
      <c r="F1659" s="1">
        <v>999896511</v>
      </c>
      <c r="G1659" s="1">
        <f>(K1659+P1659+J1659+M1659+O1659+Q1659)-H1659</f>
        <v>302</v>
      </c>
      <c r="H1659" s="1"/>
      <c r="I1659" s="30"/>
      <c r="J1659" s="1">
        <f>SUM(AR1659,BW1659,CA1659)</f>
        <v>56</v>
      </c>
      <c r="K1659" s="1">
        <f>SUM(AD1659,AF1659,AH1659,AJ1659,AN1659,AL1659,AP1659,AT1659,AV1659,AX1659,AZ1659,BD1659,BF1659,BH1659,BJ1659,BL1659,BN1659,BB1659)</f>
        <v>68</v>
      </c>
      <c r="L1659" s="1">
        <f>COUNT(AD1659,AF1659,AH1659,AJ1659,AL1659,AN1659,AP1659,AT1659,AV1659,AX1659,AZ1659,BB1659,BD1659,BF1659,BH1659,BJ1659,BL1659,BN1659)</f>
        <v>1</v>
      </c>
      <c r="M1659" s="1">
        <f>BP1659+BR1659</f>
        <v>79</v>
      </c>
      <c r="N1659" s="1"/>
      <c r="O1659" s="1">
        <f>BU1659</f>
        <v>51</v>
      </c>
      <c r="P1659" s="1">
        <f>AB1659+BY1659</f>
        <v>48</v>
      </c>
      <c r="Q1659" s="1">
        <f>BT1659+CC1659</f>
        <v>0</v>
      </c>
      <c r="R1659" s="70"/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70"/>
      <c r="AB1659" s="1">
        <v>48</v>
      </c>
      <c r="AC1659" s="29"/>
      <c r="AD1659" s="1"/>
      <c r="AE1659" s="29"/>
      <c r="AF1659" s="1"/>
      <c r="AG1659" s="29"/>
      <c r="AH1659" s="1"/>
      <c r="AI1659" s="29"/>
      <c r="AJ1659" s="1"/>
      <c r="AK1659" s="29"/>
      <c r="AL1659" s="1"/>
      <c r="AM1659" s="29"/>
      <c r="AN1659" s="1"/>
      <c r="AO1659" s="29"/>
      <c r="AP1659" s="1">
        <v>68</v>
      </c>
      <c r="AQ1659" s="29">
        <v>4</v>
      </c>
      <c r="AR1659" s="1">
        <v>56</v>
      </c>
      <c r="AS1659" s="29">
        <v>4</v>
      </c>
      <c r="AT1659" s="1"/>
      <c r="AU1659" s="29"/>
      <c r="AV1659" s="1"/>
      <c r="AW1659" s="29"/>
      <c r="AX1659" s="1"/>
      <c r="AY1659" s="29"/>
      <c r="AZ1659" s="1"/>
      <c r="BA1659" s="29"/>
      <c r="BB1659" s="1"/>
      <c r="BC1659" s="29"/>
      <c r="BD1659" s="1"/>
      <c r="BE1659" s="29"/>
      <c r="BF1659" s="1"/>
      <c r="BG1659" s="29"/>
      <c r="BH1659" s="1"/>
      <c r="BI1659" s="29"/>
      <c r="BJ1659" s="1"/>
      <c r="BK1659" s="29"/>
      <c r="BL1659" s="1"/>
      <c r="BM1659" s="29"/>
      <c r="BN1659" s="1"/>
      <c r="BO1659" s="29"/>
      <c r="BP1659" s="1">
        <v>79</v>
      </c>
      <c r="BQ1659" s="29">
        <v>3</v>
      </c>
      <c r="BR1659" s="1"/>
      <c r="BS1659" s="29"/>
      <c r="BT1659" s="1"/>
      <c r="BU1659" s="1">
        <v>51</v>
      </c>
      <c r="BV1659" s="29">
        <v>9</v>
      </c>
      <c r="BW1659" s="1"/>
      <c r="BX1659" s="29"/>
      <c r="BY1659" s="33"/>
      <c r="BZ1659" s="29"/>
      <c r="CA1659" s="33"/>
      <c r="CB1659" s="29"/>
      <c r="CC1659" s="33"/>
    </row>
    <row r="1660" spans="1:81" s="60" customFormat="1" x14ac:dyDescent="0.35">
      <c r="A1660" s="1" t="s">
        <v>94</v>
      </c>
      <c r="B1660" s="1" t="s">
        <v>55</v>
      </c>
      <c r="C1660" s="33" t="s">
        <v>321</v>
      </c>
      <c r="D1660" s="33" t="s">
        <v>322</v>
      </c>
      <c r="E1660" s="33" t="s">
        <v>74</v>
      </c>
      <c r="F1660" s="1">
        <v>999862657</v>
      </c>
      <c r="G1660" s="1">
        <f>(K1660+P1660+J1660+M1660+O1660+Q1660)-H1660</f>
        <v>286</v>
      </c>
      <c r="H1660" s="1"/>
      <c r="I1660" s="30"/>
      <c r="J1660" s="1">
        <f>SUM(AR1660,BW1660,CA1660)</f>
        <v>0</v>
      </c>
      <c r="K1660" s="1">
        <f>SUM(AD1660,AF1660,AH1660,AJ1660,AN1660,AL1660,AP1660,AT1660,AV1660,AX1660,AZ1660,BD1660,BF1660,BH1660,BJ1660,BL1660,BN1660,BB1660)</f>
        <v>153</v>
      </c>
      <c r="L1660" s="1">
        <f>COUNT(AD1660,AF1660,AH1660,AJ1660,AL1660,AN1660,AP1660,AT1660,AV1660,AX1660,AZ1660,BB1660,BD1660,BF1660,BH1660,BJ1660,BL1660,BN1660)</f>
        <v>2</v>
      </c>
      <c r="M1660" s="1">
        <f>BP1660+BR1660</f>
        <v>59</v>
      </c>
      <c r="N1660" s="1"/>
      <c r="O1660" s="1">
        <f>BU1660</f>
        <v>38</v>
      </c>
      <c r="P1660" s="1">
        <f>AB1660+BY1660</f>
        <v>36</v>
      </c>
      <c r="Q1660" s="1">
        <f>BT1660+CC1660</f>
        <v>0</v>
      </c>
      <c r="R1660" s="70"/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70"/>
      <c r="AB1660" s="1">
        <v>36</v>
      </c>
      <c r="AC1660" s="29"/>
      <c r="AD1660" s="1"/>
      <c r="AE1660" s="29"/>
      <c r="AF1660" s="1"/>
      <c r="AG1660" s="29"/>
      <c r="AH1660" s="1">
        <v>63</v>
      </c>
      <c r="AI1660" s="29">
        <v>5</v>
      </c>
      <c r="AJ1660" s="1"/>
      <c r="AK1660" s="29"/>
      <c r="AL1660" s="1"/>
      <c r="AM1660" s="29"/>
      <c r="AN1660" s="1"/>
      <c r="AO1660" s="29"/>
      <c r="AP1660" s="1"/>
      <c r="AQ1660" s="29"/>
      <c r="AR1660" s="1"/>
      <c r="AS1660" s="29"/>
      <c r="AT1660" s="1"/>
      <c r="AU1660" s="29"/>
      <c r="AV1660" s="1"/>
      <c r="AW1660" s="29"/>
      <c r="AX1660" s="1"/>
      <c r="AY1660" s="29"/>
      <c r="AZ1660" s="1"/>
      <c r="BA1660" s="29"/>
      <c r="BB1660" s="1">
        <v>90</v>
      </c>
      <c r="BC1660" s="29"/>
      <c r="BD1660" s="1"/>
      <c r="BE1660" s="29"/>
      <c r="BF1660" s="1"/>
      <c r="BG1660" s="29"/>
      <c r="BH1660" s="1"/>
      <c r="BI1660" s="29"/>
      <c r="BJ1660" s="1"/>
      <c r="BK1660" s="29"/>
      <c r="BL1660" s="1"/>
      <c r="BM1660" s="29"/>
      <c r="BN1660" s="1"/>
      <c r="BO1660" s="29"/>
      <c r="BP1660" s="1"/>
      <c r="BQ1660" s="29"/>
      <c r="BR1660" s="1">
        <v>59</v>
      </c>
      <c r="BS1660" s="29">
        <v>5</v>
      </c>
      <c r="BT1660" s="1"/>
      <c r="BU1660" s="1">
        <v>38</v>
      </c>
      <c r="BV1660" s="29">
        <v>17</v>
      </c>
      <c r="BW1660" s="1"/>
      <c r="BX1660" s="29"/>
      <c r="BY1660" s="33"/>
      <c r="BZ1660" s="29"/>
      <c r="CA1660" s="33"/>
      <c r="CB1660" s="29"/>
      <c r="CC1660" s="33"/>
    </row>
    <row r="1661" spans="1:81" s="60" customFormat="1" x14ac:dyDescent="0.35">
      <c r="A1661" s="1" t="s">
        <v>94</v>
      </c>
      <c r="B1661" s="1" t="s">
        <v>55</v>
      </c>
      <c r="C1661" s="1" t="s">
        <v>400</v>
      </c>
      <c r="D1661" s="1" t="s">
        <v>210</v>
      </c>
      <c r="E1661" s="1" t="s">
        <v>74</v>
      </c>
      <c r="F1661" s="1">
        <v>999874595</v>
      </c>
      <c r="G1661" s="1">
        <f>(K1661+P1661+J1661+M1661+O1661+Q1661)-H1661</f>
        <v>278</v>
      </c>
      <c r="H1661" s="33"/>
      <c r="I1661" s="30"/>
      <c r="J1661" s="1">
        <f>SUM(AR1661,BW1661,CA1661)</f>
        <v>0</v>
      </c>
      <c r="K1661" s="1">
        <f>SUM(AD1661,AF1661,AH1661,AJ1661,AN1661,AL1661,AP1661,AT1661,AV1661,AX1661,AZ1661,BD1661,BF1661,BH1661,BJ1661,BL1661,BN1661,BB1661)</f>
        <v>120</v>
      </c>
      <c r="L1661" s="1">
        <f>COUNT(AD1661,AF1661,AH1661,AJ1661,AL1661,AN1661,AP1661,AT1661,AV1661,AX1661,AZ1661,BB1661,BD1661,BF1661,BH1661,BJ1661,BL1661,BN1661)</f>
        <v>1</v>
      </c>
      <c r="M1661" s="1">
        <f>BP1661+BR1661</f>
        <v>59</v>
      </c>
      <c r="N1661" s="1"/>
      <c r="O1661" s="1">
        <f>BU1661</f>
        <v>51</v>
      </c>
      <c r="P1661" s="1">
        <f>AB1661+BY1661</f>
        <v>48</v>
      </c>
      <c r="Q1661" s="1">
        <f>BT1661+CC1661</f>
        <v>0</v>
      </c>
      <c r="R1661" s="70"/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70"/>
      <c r="AB1661" s="1">
        <v>48</v>
      </c>
      <c r="AC1661" s="29"/>
      <c r="AD1661" s="1"/>
      <c r="AE1661" s="29"/>
      <c r="AF1661" s="1"/>
      <c r="AG1661" s="29"/>
      <c r="AH1661" s="1"/>
      <c r="AI1661" s="29"/>
      <c r="AJ1661" s="1"/>
      <c r="AK1661" s="29"/>
      <c r="AL1661" s="1"/>
      <c r="AM1661" s="29"/>
      <c r="AN1661" s="1"/>
      <c r="AO1661" s="29"/>
      <c r="AP1661" s="1"/>
      <c r="AQ1661" s="29"/>
      <c r="AR1661" s="1"/>
      <c r="AS1661" s="29"/>
      <c r="AT1661" s="1"/>
      <c r="AU1661" s="29"/>
      <c r="AV1661" s="1"/>
      <c r="AW1661" s="29"/>
      <c r="AX1661" s="1"/>
      <c r="AY1661" s="29"/>
      <c r="AZ1661" s="1"/>
      <c r="BA1661" s="29"/>
      <c r="BB1661" s="1"/>
      <c r="BC1661" s="29"/>
      <c r="BD1661" s="1">
        <v>120</v>
      </c>
      <c r="BE1661" s="29">
        <v>1</v>
      </c>
      <c r="BF1661" s="1"/>
      <c r="BG1661" s="29"/>
      <c r="BH1661" s="1"/>
      <c r="BI1661" s="29"/>
      <c r="BJ1661" s="1"/>
      <c r="BK1661" s="29"/>
      <c r="BL1661" s="1"/>
      <c r="BM1661" s="29"/>
      <c r="BN1661" s="1"/>
      <c r="BO1661" s="29"/>
      <c r="BP1661" s="1"/>
      <c r="BQ1661" s="29"/>
      <c r="BR1661" s="1">
        <v>59</v>
      </c>
      <c r="BS1661" s="29">
        <v>5</v>
      </c>
      <c r="BT1661" s="1"/>
      <c r="BU1661" s="1">
        <v>51</v>
      </c>
      <c r="BV1661" s="29">
        <v>9</v>
      </c>
      <c r="BW1661" s="1"/>
      <c r="BX1661" s="29"/>
      <c r="BY1661" s="33"/>
      <c r="BZ1661" s="29"/>
      <c r="CA1661" s="33"/>
      <c r="CB1661" s="29"/>
      <c r="CC1661" s="33"/>
    </row>
    <row r="1662" spans="1:81" s="60" customFormat="1" x14ac:dyDescent="0.35">
      <c r="A1662" s="1" t="s">
        <v>94</v>
      </c>
      <c r="B1662" s="1" t="s">
        <v>55</v>
      </c>
      <c r="C1662" s="33" t="s">
        <v>399</v>
      </c>
      <c r="D1662" s="33" t="s">
        <v>116</v>
      </c>
      <c r="E1662" s="33" t="s">
        <v>74</v>
      </c>
      <c r="F1662" s="1">
        <v>999874574</v>
      </c>
      <c r="G1662" s="1">
        <f>(K1662+P1662+J1662+M1662+O1662+Q1662)-H1662</f>
        <v>273</v>
      </c>
      <c r="H1662" s="1"/>
      <c r="I1662" s="30"/>
      <c r="J1662" s="1">
        <f>SUM(AR1662,BW1662,CA1662)</f>
        <v>38</v>
      </c>
      <c r="K1662" s="1">
        <f>SUM(AD1662,AF1662,AH1662,AJ1662,AN1662,AL1662,AP1662,AT1662,AV1662,AX1662,AZ1662,BD1662,BF1662,BH1662,BJ1662,BL1662,BN1662,BB1662)</f>
        <v>89</v>
      </c>
      <c r="L1662" s="1">
        <f>COUNT(AD1662,AF1662,AH1662,AJ1662,AL1662,AN1662,AP1662,AT1662,AV1662,AX1662,AZ1662,BB1662,BD1662,BF1662,BH1662,BJ1662,BL1662,BN1662)</f>
        <v>2</v>
      </c>
      <c r="M1662" s="1">
        <f>BP1662+BR1662</f>
        <v>44</v>
      </c>
      <c r="N1662" s="1"/>
      <c r="O1662" s="1">
        <f>BU1662</f>
        <v>38</v>
      </c>
      <c r="P1662" s="1">
        <f>AB1662+BY1662</f>
        <v>64</v>
      </c>
      <c r="Q1662" s="1">
        <f>BT1662+CC1662</f>
        <v>0</v>
      </c>
      <c r="R1662" s="70"/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70"/>
      <c r="AB1662" s="1"/>
      <c r="AC1662" s="29"/>
      <c r="AD1662" s="1"/>
      <c r="AE1662" s="29"/>
      <c r="AF1662" s="1"/>
      <c r="AG1662" s="29"/>
      <c r="AH1662" s="1">
        <v>51</v>
      </c>
      <c r="AI1662" s="29">
        <v>8</v>
      </c>
      <c r="AJ1662" s="1"/>
      <c r="AK1662" s="29"/>
      <c r="AL1662" s="1"/>
      <c r="AM1662" s="29"/>
      <c r="AN1662" s="1"/>
      <c r="AO1662" s="29"/>
      <c r="AP1662" s="1"/>
      <c r="AQ1662" s="29"/>
      <c r="AR1662" s="1">
        <v>38</v>
      </c>
      <c r="AS1662" s="29" t="s">
        <v>97</v>
      </c>
      <c r="AT1662" s="1"/>
      <c r="AU1662" s="29"/>
      <c r="AV1662" s="1"/>
      <c r="AW1662" s="29"/>
      <c r="AX1662" s="1"/>
      <c r="AY1662" s="29"/>
      <c r="AZ1662" s="1"/>
      <c r="BA1662" s="29"/>
      <c r="BB1662" s="1"/>
      <c r="BC1662" s="29"/>
      <c r="BD1662" s="1"/>
      <c r="BE1662" s="29"/>
      <c r="BF1662" s="1">
        <v>38</v>
      </c>
      <c r="BG1662" s="29" t="s">
        <v>97</v>
      </c>
      <c r="BH1662" s="1"/>
      <c r="BI1662" s="29"/>
      <c r="BJ1662" s="1"/>
      <c r="BK1662" s="29"/>
      <c r="BL1662" s="1"/>
      <c r="BM1662" s="29"/>
      <c r="BN1662" s="1"/>
      <c r="BO1662" s="29"/>
      <c r="BP1662" s="1"/>
      <c r="BQ1662" s="29"/>
      <c r="BR1662" s="1">
        <v>44</v>
      </c>
      <c r="BS1662" s="29">
        <v>9</v>
      </c>
      <c r="BT1662" s="1"/>
      <c r="BU1662" s="1">
        <v>38</v>
      </c>
      <c r="BV1662" s="29">
        <v>17</v>
      </c>
      <c r="BW1662" s="1"/>
      <c r="BX1662" s="29"/>
      <c r="BY1662" s="33">
        <v>64</v>
      </c>
      <c r="BZ1662" s="29">
        <v>9</v>
      </c>
      <c r="CA1662" s="33"/>
      <c r="CB1662" s="29"/>
      <c r="CC1662" s="33"/>
    </row>
    <row r="1663" spans="1:81" s="60" customFormat="1" x14ac:dyDescent="0.35">
      <c r="A1663" s="1" t="s">
        <v>94</v>
      </c>
      <c r="B1663" s="40" t="s">
        <v>55</v>
      </c>
      <c r="C1663" s="40" t="s">
        <v>430</v>
      </c>
      <c r="D1663" s="40" t="s">
        <v>431</v>
      </c>
      <c r="E1663" s="40" t="s">
        <v>74</v>
      </c>
      <c r="F1663" s="40">
        <v>999879599</v>
      </c>
      <c r="G1663" s="1">
        <f>(K1663+P1663+J1663+M1663+O1663+Q1663)-H1663</f>
        <v>270</v>
      </c>
      <c r="H1663" s="1"/>
      <c r="I1663" s="30"/>
      <c r="J1663" s="1">
        <f>SUM(AR1663,BW1663,CA1663)</f>
        <v>0</v>
      </c>
      <c r="K1663" s="1">
        <f>SUM(AD1663,AF1663,AH1663,AJ1663,AN1663,AL1663,AP1663,AT1663,AV1663,AX1663,AZ1663,BD1663,BF1663,BH1663,BJ1663,BL1663,BN1663,BB1663)</f>
        <v>226</v>
      </c>
      <c r="L1663" s="1">
        <f>COUNT(AD1663,AF1663,AH1663,AJ1663,AL1663,AN1663,AP1663,AT1663,AV1663,AX1663,AZ1663,BB1663,BD1663,BF1663,BH1663,BJ1663,BL1663,BN1663)</f>
        <v>3</v>
      </c>
      <c r="M1663" s="1">
        <f>BP1663+BR1663</f>
        <v>44</v>
      </c>
      <c r="N1663" s="1"/>
      <c r="O1663" s="1">
        <f>BU1663</f>
        <v>0</v>
      </c>
      <c r="P1663" s="1">
        <f>AB1663+BY1663</f>
        <v>0</v>
      </c>
      <c r="Q1663" s="1">
        <f>BT1663+CC1663</f>
        <v>0</v>
      </c>
      <c r="R1663" s="70"/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70"/>
      <c r="AB1663" s="1"/>
      <c r="AC1663" s="29"/>
      <c r="AD1663" s="1"/>
      <c r="AE1663" s="29"/>
      <c r="AF1663" s="1">
        <v>68</v>
      </c>
      <c r="AG1663" s="29">
        <v>4</v>
      </c>
      <c r="AH1663" s="1"/>
      <c r="AI1663" s="29"/>
      <c r="AJ1663" s="1"/>
      <c r="AK1663" s="29"/>
      <c r="AL1663" s="1">
        <v>68</v>
      </c>
      <c r="AM1663" s="29">
        <v>3</v>
      </c>
      <c r="AN1663" s="1"/>
      <c r="AO1663" s="29"/>
      <c r="AP1663" s="1"/>
      <c r="AQ1663" s="29"/>
      <c r="AR1663" s="1"/>
      <c r="AS1663" s="29"/>
      <c r="AT1663" s="1">
        <v>90</v>
      </c>
      <c r="AU1663" s="29">
        <v>2</v>
      </c>
      <c r="AV1663" s="1"/>
      <c r="AW1663" s="29"/>
      <c r="AX1663" s="1"/>
      <c r="AY1663" s="29"/>
      <c r="AZ1663" s="1"/>
      <c r="BA1663" s="29"/>
      <c r="BB1663" s="1"/>
      <c r="BC1663" s="29"/>
      <c r="BD1663" s="1"/>
      <c r="BE1663" s="29"/>
      <c r="BF1663" s="1"/>
      <c r="BG1663" s="29"/>
      <c r="BH1663" s="1"/>
      <c r="BI1663" s="29"/>
      <c r="BJ1663" s="1"/>
      <c r="BK1663" s="29"/>
      <c r="BL1663" s="1"/>
      <c r="BM1663" s="29"/>
      <c r="BN1663" s="1"/>
      <c r="BO1663" s="29"/>
      <c r="BP1663" s="1">
        <v>44</v>
      </c>
      <c r="BQ1663" s="29">
        <v>9</v>
      </c>
      <c r="BR1663" s="1"/>
      <c r="BS1663" s="29"/>
      <c r="BT1663" s="1"/>
      <c r="BU1663" s="1"/>
      <c r="BV1663" s="29"/>
      <c r="BW1663" s="1"/>
      <c r="BX1663" s="29"/>
      <c r="BY1663" s="33"/>
      <c r="BZ1663" s="29"/>
      <c r="CA1663" s="33"/>
      <c r="CB1663" s="29"/>
      <c r="CC1663" s="33"/>
    </row>
    <row r="1664" spans="1:81" s="60" customFormat="1" x14ac:dyDescent="0.35">
      <c r="A1664" s="1" t="s">
        <v>94</v>
      </c>
      <c r="B1664" s="1" t="s">
        <v>55</v>
      </c>
      <c r="C1664" s="33" t="s">
        <v>833</v>
      </c>
      <c r="D1664" s="33" t="s">
        <v>834</v>
      </c>
      <c r="E1664" s="33" t="s">
        <v>74</v>
      </c>
      <c r="F1664" s="1">
        <v>999909954</v>
      </c>
      <c r="G1664" s="1">
        <f>(K1664+P1664+J1664+M1664+O1664+Q1664)-H1664</f>
        <v>258</v>
      </c>
      <c r="H1664" s="1"/>
      <c r="I1664" s="30"/>
      <c r="J1664" s="1">
        <f>SUM(AR1664,BW1664,CA1664)</f>
        <v>0</v>
      </c>
      <c r="K1664" s="1">
        <f>SUM(AD1664,AF1664,AH1664,AJ1664,AN1664,AL1664,AP1664,AT1664,AV1664,AX1664,AZ1664,BD1664,BF1664,BH1664,BJ1664,BL1664,BN1664,BB1664)</f>
        <v>210</v>
      </c>
      <c r="L1664" s="1">
        <f>COUNT(AD1664,AF1664,AH1664,AJ1664,AL1664,AN1664,AP1664,AT1664,AV1664,AX1664,AZ1664,BB1664,BD1664,BF1664,BH1664,BJ1664,BL1664,BN1664)</f>
        <v>2</v>
      </c>
      <c r="M1664" s="1">
        <f>BP1664+BR1664</f>
        <v>0</v>
      </c>
      <c r="N1664" s="1"/>
      <c r="O1664" s="1">
        <f>BU1664</f>
        <v>0</v>
      </c>
      <c r="P1664" s="1">
        <f>AB1664+BY1664</f>
        <v>48</v>
      </c>
      <c r="Q1664" s="1">
        <f>BT1664+CC1664</f>
        <v>0</v>
      </c>
      <c r="R1664" s="70"/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70"/>
      <c r="AB1664" s="1">
        <v>48</v>
      </c>
      <c r="AC1664" s="29"/>
      <c r="AD1664" s="1"/>
      <c r="AE1664" s="29"/>
      <c r="AF1664" s="1"/>
      <c r="AG1664" s="29"/>
      <c r="AH1664" s="1"/>
      <c r="AI1664" s="29"/>
      <c r="AJ1664" s="1"/>
      <c r="AK1664" s="29"/>
      <c r="AL1664" s="1">
        <v>90</v>
      </c>
      <c r="AM1664" s="29">
        <v>2</v>
      </c>
      <c r="AN1664" s="1"/>
      <c r="AO1664" s="29"/>
      <c r="AP1664" s="1"/>
      <c r="AQ1664" s="29"/>
      <c r="AR1664" s="1"/>
      <c r="AS1664" s="29"/>
      <c r="AT1664" s="1">
        <v>120</v>
      </c>
      <c r="AU1664" s="29">
        <v>1</v>
      </c>
      <c r="AV1664" s="1"/>
      <c r="AW1664" s="29"/>
      <c r="AX1664" s="1"/>
      <c r="AY1664" s="29"/>
      <c r="AZ1664" s="1"/>
      <c r="BA1664" s="29"/>
      <c r="BB1664" s="1"/>
      <c r="BC1664" s="29"/>
      <c r="BD1664" s="1"/>
      <c r="BE1664" s="29"/>
      <c r="BF1664" s="1"/>
      <c r="BG1664" s="29"/>
      <c r="BH1664" s="1"/>
      <c r="BI1664" s="29"/>
      <c r="BJ1664" s="1"/>
      <c r="BK1664" s="29"/>
      <c r="BL1664" s="1"/>
      <c r="BM1664" s="29"/>
      <c r="BN1664" s="1"/>
      <c r="BO1664" s="29"/>
      <c r="BP1664" s="1"/>
      <c r="BQ1664" s="29"/>
      <c r="BR1664" s="1"/>
      <c r="BS1664" s="29"/>
      <c r="BT1664" s="1"/>
      <c r="BU1664" s="1"/>
      <c r="BV1664" s="29"/>
      <c r="BW1664" s="1"/>
      <c r="BX1664" s="29"/>
      <c r="BY1664" s="33"/>
      <c r="BZ1664" s="29"/>
      <c r="CA1664" s="33"/>
      <c r="CB1664" s="29"/>
      <c r="CC1664" s="33"/>
    </row>
    <row r="1665" spans="1:81" s="60" customFormat="1" x14ac:dyDescent="0.35">
      <c r="A1665" s="1" t="s">
        <v>94</v>
      </c>
      <c r="B1665" s="1" t="s">
        <v>55</v>
      </c>
      <c r="C1665" s="1" t="s">
        <v>302</v>
      </c>
      <c r="D1665" s="1" t="s">
        <v>303</v>
      </c>
      <c r="E1665" s="1" t="s">
        <v>74</v>
      </c>
      <c r="F1665" s="1">
        <v>999861204</v>
      </c>
      <c r="G1665" s="1">
        <f>(K1665+P1665+J1665+M1665+O1665+Q1665)-H1665</f>
        <v>253</v>
      </c>
      <c r="H1665" s="33"/>
      <c r="I1665" s="30"/>
      <c r="J1665" s="1">
        <f>SUM(AR1665,BW1665,CA1665)</f>
        <v>0</v>
      </c>
      <c r="K1665" s="1">
        <f>SUM(AD1665,AF1665,AH1665,AJ1665,AN1665,AL1665,AP1665,AT1665,AV1665,AX1665,AZ1665,BD1665,BF1665,BH1665,BJ1665,BL1665,BN1665,BB1665)</f>
        <v>158</v>
      </c>
      <c r="L1665" s="1">
        <f>COUNT(AD1665,AF1665,AH1665,AJ1665,AL1665,AN1665,AP1665,AT1665,AV1665,AX1665,AZ1665,BB1665,BD1665,BF1665,BH1665,BJ1665,BL1665,BN1665)</f>
        <v>2</v>
      </c>
      <c r="M1665" s="1">
        <f>BP1665+BR1665</f>
        <v>44</v>
      </c>
      <c r="N1665" s="1"/>
      <c r="O1665" s="1">
        <f>BU1665</f>
        <v>51</v>
      </c>
      <c r="P1665" s="1">
        <f>AB1665+BY1665</f>
        <v>0</v>
      </c>
      <c r="Q1665" s="1">
        <f>BT1665+CC1665</f>
        <v>0</v>
      </c>
      <c r="R1665" s="70"/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70"/>
      <c r="AB1665" s="1"/>
      <c r="AC1665" s="29"/>
      <c r="AD1665" s="1"/>
      <c r="AE1665" s="29"/>
      <c r="AF1665" s="1"/>
      <c r="AG1665" s="29"/>
      <c r="AH1665" s="1"/>
      <c r="AI1665" s="29"/>
      <c r="AJ1665" s="1"/>
      <c r="AK1665" s="29"/>
      <c r="AL1665" s="1"/>
      <c r="AM1665" s="29"/>
      <c r="AN1665" s="1"/>
      <c r="AO1665" s="29"/>
      <c r="AP1665" s="1"/>
      <c r="AQ1665" s="29"/>
      <c r="AR1665" s="1"/>
      <c r="AS1665" s="29"/>
      <c r="AT1665" s="1"/>
      <c r="AU1665" s="29"/>
      <c r="AV1665" s="1"/>
      <c r="AW1665" s="29"/>
      <c r="AX1665" s="1"/>
      <c r="AY1665" s="29"/>
      <c r="AZ1665" s="1"/>
      <c r="BA1665" s="29"/>
      <c r="BB1665" s="1">
        <v>120</v>
      </c>
      <c r="BC1665" s="29"/>
      <c r="BD1665" s="1"/>
      <c r="BE1665" s="29"/>
      <c r="BF1665" s="1">
        <v>38</v>
      </c>
      <c r="BG1665" s="29" t="s">
        <v>97</v>
      </c>
      <c r="BH1665" s="1"/>
      <c r="BI1665" s="29"/>
      <c r="BJ1665" s="1"/>
      <c r="BK1665" s="29"/>
      <c r="BL1665" s="1"/>
      <c r="BM1665" s="29"/>
      <c r="BN1665" s="1"/>
      <c r="BO1665" s="29"/>
      <c r="BP1665" s="1"/>
      <c r="BQ1665" s="29"/>
      <c r="BR1665" s="1">
        <v>44</v>
      </c>
      <c r="BS1665" s="29">
        <v>9</v>
      </c>
      <c r="BT1665" s="1"/>
      <c r="BU1665" s="1">
        <v>51</v>
      </c>
      <c r="BV1665" s="29">
        <v>9</v>
      </c>
      <c r="BW1665" s="1"/>
      <c r="BX1665" s="29"/>
      <c r="BY1665" s="33"/>
      <c r="BZ1665" s="29"/>
      <c r="CA1665" s="33"/>
      <c r="CB1665" s="29"/>
      <c r="CC1665" s="33"/>
    </row>
    <row r="1666" spans="1:81" s="60" customFormat="1" x14ac:dyDescent="0.35">
      <c r="A1666" s="1" t="s">
        <v>94</v>
      </c>
      <c r="B1666" s="1" t="s">
        <v>55</v>
      </c>
      <c r="C1666" s="33" t="s">
        <v>996</v>
      </c>
      <c r="D1666" s="33" t="s">
        <v>997</v>
      </c>
      <c r="E1666" s="33" t="s">
        <v>74</v>
      </c>
      <c r="F1666" s="1">
        <v>999915902</v>
      </c>
      <c r="G1666" s="1">
        <f>(K1666+P1666+J1666+M1666+O1666+Q1666)-H1666</f>
        <v>214</v>
      </c>
      <c r="H1666" s="1"/>
      <c r="I1666" s="30"/>
      <c r="J1666" s="1">
        <f>SUM(AR1666,BW1666,CA1666)</f>
        <v>28</v>
      </c>
      <c r="K1666" s="1">
        <f>SUM(AD1666,AF1666,AH1666,AJ1666,AN1666,AL1666,AP1666,AT1666,AV1666,AX1666,AZ1666,BD1666,BF1666,BH1666,BJ1666,BL1666,BN1666,BB1666)</f>
        <v>106</v>
      </c>
      <c r="L1666" s="1">
        <f>COUNT(AD1666,AF1666,AH1666,AJ1666,AL1666,AN1666,AP1666,AT1666,AV1666,AX1666,AZ1666,BB1666,BD1666,BF1666,BH1666,BJ1666,BL1666,BN1666)</f>
        <v>2</v>
      </c>
      <c r="M1666" s="1">
        <f>BP1666+BR1666</f>
        <v>44</v>
      </c>
      <c r="N1666" s="1"/>
      <c r="O1666" s="1">
        <f>BU1666</f>
        <v>0</v>
      </c>
      <c r="P1666" s="1">
        <f>AB1666+BY1666</f>
        <v>36</v>
      </c>
      <c r="Q1666" s="1">
        <f>BT1666+CC1666</f>
        <v>0</v>
      </c>
      <c r="R1666" s="70"/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70"/>
      <c r="AB1666" s="1">
        <v>36</v>
      </c>
      <c r="AC1666" s="29"/>
      <c r="AD1666" s="1"/>
      <c r="AE1666" s="29"/>
      <c r="AF1666" s="1"/>
      <c r="AG1666" s="29"/>
      <c r="AH1666" s="1"/>
      <c r="AI1666" s="29"/>
      <c r="AJ1666" s="1"/>
      <c r="AK1666" s="29"/>
      <c r="AL1666" s="1"/>
      <c r="AM1666" s="29"/>
      <c r="AN1666" s="1"/>
      <c r="AO1666" s="29"/>
      <c r="AP1666" s="1">
        <v>38</v>
      </c>
      <c r="AQ1666" s="29" t="s">
        <v>97</v>
      </c>
      <c r="AR1666" s="1"/>
      <c r="AS1666" s="29"/>
      <c r="AT1666" s="1"/>
      <c r="AU1666" s="29"/>
      <c r="AV1666" s="1"/>
      <c r="AW1666" s="29"/>
      <c r="AX1666" s="1">
        <v>68</v>
      </c>
      <c r="AY1666" s="29">
        <v>4</v>
      </c>
      <c r="AZ1666" s="1"/>
      <c r="BA1666" s="29"/>
      <c r="BB1666" s="1"/>
      <c r="BC1666" s="29"/>
      <c r="BD1666" s="1"/>
      <c r="BE1666" s="29"/>
      <c r="BF1666" s="1"/>
      <c r="BG1666" s="29"/>
      <c r="BH1666" s="1"/>
      <c r="BI1666" s="29"/>
      <c r="BJ1666" s="1"/>
      <c r="BK1666" s="29"/>
      <c r="BL1666" s="1"/>
      <c r="BM1666" s="29"/>
      <c r="BN1666" s="1"/>
      <c r="BO1666" s="29"/>
      <c r="BP1666" s="1">
        <v>44</v>
      </c>
      <c r="BQ1666" s="29">
        <v>9</v>
      </c>
      <c r="BR1666" s="1"/>
      <c r="BS1666" s="29"/>
      <c r="BT1666" s="1"/>
      <c r="BU1666" s="1"/>
      <c r="BV1666" s="29"/>
      <c r="BW1666" s="1"/>
      <c r="BX1666" s="29"/>
      <c r="BY1666" s="33"/>
      <c r="BZ1666" s="29"/>
      <c r="CA1666" s="33">
        <v>28</v>
      </c>
      <c r="CB1666" s="29">
        <v>3</v>
      </c>
      <c r="CC1666" s="33"/>
    </row>
    <row r="1667" spans="1:81" s="60" customFormat="1" x14ac:dyDescent="0.35">
      <c r="A1667" s="1" t="s">
        <v>94</v>
      </c>
      <c r="B1667" s="33" t="s">
        <v>55</v>
      </c>
      <c r="C1667" s="33" t="s">
        <v>411</v>
      </c>
      <c r="D1667" s="33" t="s">
        <v>116</v>
      </c>
      <c r="E1667" s="33" t="s">
        <v>74</v>
      </c>
      <c r="F1667" s="1">
        <v>999876788</v>
      </c>
      <c r="G1667" s="1">
        <f>(K1667+P1667+J1667+M1667+O1667+Q1667)-H1667</f>
        <v>212</v>
      </c>
      <c r="H1667" s="33"/>
      <c r="I1667" s="30"/>
      <c r="J1667" s="1">
        <f>SUM(AR1667,BW1667,CA1667)</f>
        <v>0</v>
      </c>
      <c r="K1667" s="1">
        <f>SUM(AD1667,AF1667,AH1667,AJ1667,AN1667,AL1667,AP1667,AT1667,AV1667,AX1667,AZ1667,BD1667,BF1667,BH1667,BJ1667,BL1667,BN1667,BB1667)</f>
        <v>0</v>
      </c>
      <c r="L1667" s="1">
        <f>COUNT(AD1667,AF1667,AH1667,AJ1667,AL1667,AN1667,AP1667,AT1667,AV1667,AX1667,AZ1667,BB1667,BD1667,BF1667,BH1667,BJ1667,BL1667,BN1667)</f>
        <v>0</v>
      </c>
      <c r="M1667" s="1">
        <f>BP1667+BR1667</f>
        <v>44</v>
      </c>
      <c r="N1667" s="1"/>
      <c r="O1667" s="1">
        <f>BU1667</f>
        <v>68</v>
      </c>
      <c r="P1667" s="1">
        <f>AB1667+BY1667</f>
        <v>100</v>
      </c>
      <c r="Q1667" s="1">
        <f>BT1667+CC1667</f>
        <v>0</v>
      </c>
      <c r="R1667" s="70"/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70"/>
      <c r="AB1667" s="1">
        <v>36</v>
      </c>
      <c r="AC1667" s="29"/>
      <c r="AD1667" s="1"/>
      <c r="AE1667" s="29"/>
      <c r="AF1667" s="1"/>
      <c r="AG1667" s="29"/>
      <c r="AH1667" s="1"/>
      <c r="AI1667" s="29"/>
      <c r="AJ1667" s="1"/>
      <c r="AK1667" s="29"/>
      <c r="AL1667" s="1"/>
      <c r="AM1667" s="29"/>
      <c r="AN1667" s="1"/>
      <c r="AO1667" s="29"/>
      <c r="AP1667" s="1"/>
      <c r="AQ1667" s="29"/>
      <c r="AR1667" s="1"/>
      <c r="AS1667" s="29"/>
      <c r="AT1667" s="1"/>
      <c r="AU1667" s="29"/>
      <c r="AV1667" s="1"/>
      <c r="AW1667" s="29"/>
      <c r="AX1667" s="1"/>
      <c r="AY1667" s="29"/>
      <c r="AZ1667" s="1"/>
      <c r="BA1667" s="29"/>
      <c r="BB1667" s="1"/>
      <c r="BC1667" s="29"/>
      <c r="BD1667" s="1"/>
      <c r="BE1667" s="29"/>
      <c r="BF1667" s="1"/>
      <c r="BG1667" s="29"/>
      <c r="BH1667" s="1"/>
      <c r="BI1667" s="29"/>
      <c r="BJ1667" s="1"/>
      <c r="BK1667" s="29"/>
      <c r="BL1667" s="1"/>
      <c r="BM1667" s="29"/>
      <c r="BN1667" s="1"/>
      <c r="BO1667" s="29"/>
      <c r="BP1667" s="1"/>
      <c r="BQ1667" s="29"/>
      <c r="BR1667" s="1">
        <v>44</v>
      </c>
      <c r="BS1667" s="29">
        <v>9</v>
      </c>
      <c r="BT1667" s="1"/>
      <c r="BU1667" s="1">
        <v>68</v>
      </c>
      <c r="BV1667" s="29">
        <v>5</v>
      </c>
      <c r="BW1667" s="1"/>
      <c r="BX1667" s="29"/>
      <c r="BY1667" s="33">
        <v>64</v>
      </c>
      <c r="BZ1667" s="29">
        <v>9</v>
      </c>
      <c r="CA1667" s="33"/>
      <c r="CB1667" s="29"/>
      <c r="CC1667" s="33"/>
    </row>
    <row r="1668" spans="1:81" s="60" customFormat="1" x14ac:dyDescent="0.35">
      <c r="A1668" s="1" t="s">
        <v>94</v>
      </c>
      <c r="B1668" s="33" t="s">
        <v>55</v>
      </c>
      <c r="C1668" s="33" t="s">
        <v>373</v>
      </c>
      <c r="D1668" s="33" t="s">
        <v>374</v>
      </c>
      <c r="E1668" s="33" t="s">
        <v>74</v>
      </c>
      <c r="F1668" s="1">
        <v>999871174</v>
      </c>
      <c r="G1668" s="1">
        <f>(K1668+P1668+J1668+M1668+O1668+Q1668)-H1668</f>
        <v>188</v>
      </c>
      <c r="H1668" s="33"/>
      <c r="I1668" s="30"/>
      <c r="J1668" s="1">
        <f>SUM(AR1668,BW1668,CA1668)</f>
        <v>0</v>
      </c>
      <c r="K1668" s="1">
        <f>SUM(AD1668,AF1668,AH1668,AJ1668,AN1668,AL1668,AP1668,AT1668,AV1668,AX1668,AZ1668,BD1668,BF1668,BH1668,BJ1668,BL1668,BN1668,BB1668)</f>
        <v>106</v>
      </c>
      <c r="L1668" s="1">
        <f>COUNT(AD1668,AF1668,AH1668,AJ1668,AL1668,AN1668,AP1668,AT1668,AV1668,AX1668,AZ1668,BB1668,BD1668,BF1668,BH1668,BJ1668,BL1668,BN1668)</f>
        <v>2</v>
      </c>
      <c r="M1668" s="1">
        <f>BP1668+BR1668</f>
        <v>44</v>
      </c>
      <c r="N1668" s="1"/>
      <c r="O1668" s="1">
        <f>BU1668</f>
        <v>38</v>
      </c>
      <c r="P1668" s="1">
        <f>AB1668+BY1668</f>
        <v>0</v>
      </c>
      <c r="Q1668" s="1">
        <f>BT1668+CC1668</f>
        <v>0</v>
      </c>
      <c r="R1668" s="70"/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70"/>
      <c r="AB1668" s="1"/>
      <c r="AC1668" s="29"/>
      <c r="AD1668" s="1"/>
      <c r="AE1668" s="29"/>
      <c r="AF1668" s="1"/>
      <c r="AG1668" s="29"/>
      <c r="AH1668" s="1"/>
      <c r="AI1668" s="29"/>
      <c r="AJ1668" s="1"/>
      <c r="AK1668" s="29"/>
      <c r="AL1668" s="1">
        <v>68</v>
      </c>
      <c r="AM1668" s="29">
        <v>3</v>
      </c>
      <c r="AN1668" s="1"/>
      <c r="AO1668" s="29"/>
      <c r="AP1668" s="1"/>
      <c r="AQ1668" s="29"/>
      <c r="AR1668" s="1"/>
      <c r="AS1668" s="29"/>
      <c r="AT1668" s="1"/>
      <c r="AU1668" s="29"/>
      <c r="AV1668" s="1"/>
      <c r="AW1668" s="29"/>
      <c r="AX1668" s="1"/>
      <c r="AY1668" s="29"/>
      <c r="AZ1668" s="1"/>
      <c r="BA1668" s="29"/>
      <c r="BB1668" s="1"/>
      <c r="BC1668" s="29"/>
      <c r="BD1668" s="1"/>
      <c r="BE1668" s="29"/>
      <c r="BF1668" s="1">
        <v>38</v>
      </c>
      <c r="BG1668" s="29" t="s">
        <v>97</v>
      </c>
      <c r="BH1668" s="1"/>
      <c r="BI1668" s="29"/>
      <c r="BJ1668" s="1"/>
      <c r="BK1668" s="29"/>
      <c r="BL1668" s="1"/>
      <c r="BM1668" s="29"/>
      <c r="BN1668" s="1"/>
      <c r="BO1668" s="29"/>
      <c r="BP1668" s="1"/>
      <c r="BQ1668" s="29"/>
      <c r="BR1668" s="1">
        <v>44</v>
      </c>
      <c r="BS1668" s="29">
        <v>9</v>
      </c>
      <c r="BT1668" s="1"/>
      <c r="BU1668" s="1">
        <v>38</v>
      </c>
      <c r="BV1668" s="29">
        <v>17</v>
      </c>
      <c r="BW1668" s="1"/>
      <c r="BX1668" s="29"/>
      <c r="BY1668" s="33"/>
      <c r="BZ1668" s="29"/>
      <c r="CA1668" s="33"/>
      <c r="CB1668" s="29"/>
      <c r="CC1668" s="33"/>
    </row>
    <row r="1669" spans="1:81" s="60" customFormat="1" x14ac:dyDescent="0.35">
      <c r="A1669" s="33" t="s">
        <v>94</v>
      </c>
      <c r="B1669" s="1" t="s">
        <v>55</v>
      </c>
      <c r="C1669" s="1" t="s">
        <v>394</v>
      </c>
      <c r="D1669" s="1" t="s">
        <v>274</v>
      </c>
      <c r="E1669" s="1" t="s">
        <v>74</v>
      </c>
      <c r="F1669" s="1">
        <v>999873907</v>
      </c>
      <c r="G1669" s="1">
        <f>(K1669+P1669+J1669+M1669+O1669+Q1669)-H1669</f>
        <v>180</v>
      </c>
      <c r="H1669" s="1">
        <f>(J1669+K1669+M1669+N1669+O1669+P1669+Q1669)*0.5</f>
        <v>180</v>
      </c>
      <c r="I1669" s="30"/>
      <c r="J1669" s="1">
        <f>SUM(AR1669,BW1669,CA1669)</f>
        <v>56</v>
      </c>
      <c r="K1669" s="1">
        <f>SUM(AD1669,AF1669,AH1669,AJ1669,AN1669,AL1669,AP1669,AT1669,AV1669,AX1669,AZ1669,BD1669,BF1669,BH1669,BJ1669,BL1669,BN1669,BB1669)</f>
        <v>188</v>
      </c>
      <c r="L1669" s="1">
        <f>COUNT(AD1669,AF1669,AH1669,AJ1669,AL1669,AN1669,AP1669,AT1669,AV1669,AX1669,AZ1669,BB1669,BD1669,BF1669,BH1669,BJ1669,BL1669,BN1669)</f>
        <v>2</v>
      </c>
      <c r="M1669" s="1">
        <f>BP1669+BR1669</f>
        <v>0</v>
      </c>
      <c r="N1669" s="1"/>
      <c r="O1669" s="1">
        <f>BU1669</f>
        <v>68</v>
      </c>
      <c r="P1669" s="1">
        <f>AB1669+BY1669</f>
        <v>48</v>
      </c>
      <c r="Q1669" s="1">
        <f>BT1669+CC1669</f>
        <v>0</v>
      </c>
      <c r="R1669" s="70"/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70"/>
      <c r="AB1669" s="1">
        <v>48</v>
      </c>
      <c r="AC1669" s="29"/>
      <c r="AD1669" s="1"/>
      <c r="AE1669" s="29"/>
      <c r="AF1669" s="1"/>
      <c r="AG1669" s="29"/>
      <c r="AH1669" s="1"/>
      <c r="AI1669" s="29"/>
      <c r="AJ1669" s="1">
        <v>68</v>
      </c>
      <c r="AK1669" s="29">
        <v>4</v>
      </c>
      <c r="AL1669" s="1"/>
      <c r="AM1669" s="29"/>
      <c r="AN1669" s="1"/>
      <c r="AO1669" s="29"/>
      <c r="AP1669" s="1"/>
      <c r="AQ1669" s="29"/>
      <c r="AR1669" s="1"/>
      <c r="AS1669" s="29"/>
      <c r="AT1669" s="1"/>
      <c r="AU1669" s="29"/>
      <c r="AV1669" s="1"/>
      <c r="AW1669" s="29"/>
      <c r="AX1669" s="1"/>
      <c r="AY1669" s="29"/>
      <c r="AZ1669" s="1"/>
      <c r="BA1669" s="29"/>
      <c r="BB1669" s="1"/>
      <c r="BC1669" s="29"/>
      <c r="BD1669" s="1">
        <v>120</v>
      </c>
      <c r="BE1669" s="29">
        <v>1</v>
      </c>
      <c r="BF1669" s="1"/>
      <c r="BG1669" s="29"/>
      <c r="BH1669" s="1"/>
      <c r="BI1669" s="29"/>
      <c r="BJ1669" s="1"/>
      <c r="BK1669" s="29"/>
      <c r="BL1669" s="1"/>
      <c r="BM1669" s="29"/>
      <c r="BN1669" s="1"/>
      <c r="BO1669" s="29"/>
      <c r="BP1669" s="1"/>
      <c r="BQ1669" s="29"/>
      <c r="BR1669" s="1"/>
      <c r="BS1669" s="29"/>
      <c r="BT1669" s="1"/>
      <c r="BU1669" s="1">
        <v>68</v>
      </c>
      <c r="BV1669" s="29">
        <v>8</v>
      </c>
      <c r="BW1669" s="1"/>
      <c r="BX1669" s="29"/>
      <c r="BY1669" s="33"/>
      <c r="BZ1669" s="29"/>
      <c r="CA1669" s="33">
        <v>56</v>
      </c>
      <c r="CB1669" s="29">
        <v>4</v>
      </c>
      <c r="CC1669" s="33"/>
    </row>
    <row r="1670" spans="1:81" s="60" customFormat="1" x14ac:dyDescent="0.35">
      <c r="A1670" s="1" t="s">
        <v>94</v>
      </c>
      <c r="B1670" s="1" t="s">
        <v>55</v>
      </c>
      <c r="C1670" s="1" t="s">
        <v>442</v>
      </c>
      <c r="D1670" s="1" t="s">
        <v>443</v>
      </c>
      <c r="E1670" s="1" t="s">
        <v>74</v>
      </c>
      <c r="F1670" s="1">
        <v>999880939</v>
      </c>
      <c r="G1670" s="1">
        <f>(K1670+P1670+J1670+M1670+O1670+Q1670)-H1670</f>
        <v>172</v>
      </c>
      <c r="H1670" s="1"/>
      <c r="I1670" s="30"/>
      <c r="J1670" s="1">
        <f>SUM(AR1670,BW1670,CA1670)</f>
        <v>0</v>
      </c>
      <c r="K1670" s="1">
        <f>SUM(AD1670,AF1670,AH1670,AJ1670,AN1670,AL1670,AP1670,AT1670,AV1670,AX1670,AZ1670,BD1670,BF1670,BH1670,BJ1670,BL1670,BN1670,BB1670)</f>
        <v>90</v>
      </c>
      <c r="L1670" s="1">
        <f>COUNT(AD1670,AF1670,AH1670,AJ1670,AL1670,AN1670,AP1670,AT1670,AV1670,AX1670,AZ1670,BB1670,BD1670,BF1670,BH1670,BJ1670,BL1670,BN1670)</f>
        <v>1</v>
      </c>
      <c r="M1670" s="1">
        <f>BP1670+BR1670</f>
        <v>44</v>
      </c>
      <c r="N1670" s="1"/>
      <c r="O1670" s="1">
        <f>BU1670</f>
        <v>38</v>
      </c>
      <c r="P1670" s="1">
        <f>AB1670+BY1670</f>
        <v>0</v>
      </c>
      <c r="Q1670" s="1">
        <f>BT1670+CC1670</f>
        <v>0</v>
      </c>
      <c r="R1670" s="70"/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70"/>
      <c r="AB1670" s="1"/>
      <c r="AC1670" s="29"/>
      <c r="AD1670" s="1"/>
      <c r="AE1670" s="29"/>
      <c r="AF1670" s="1">
        <v>90</v>
      </c>
      <c r="AG1670" s="29">
        <v>2</v>
      </c>
      <c r="AH1670" s="1"/>
      <c r="AI1670" s="29"/>
      <c r="AJ1670" s="1"/>
      <c r="AK1670" s="29"/>
      <c r="AL1670" s="1"/>
      <c r="AM1670" s="29"/>
      <c r="AN1670" s="1"/>
      <c r="AO1670" s="29"/>
      <c r="AP1670" s="1"/>
      <c r="AQ1670" s="29"/>
      <c r="AR1670" s="1"/>
      <c r="AS1670" s="29"/>
      <c r="AT1670" s="1"/>
      <c r="AU1670" s="29"/>
      <c r="AV1670" s="1"/>
      <c r="AW1670" s="29"/>
      <c r="AX1670" s="1"/>
      <c r="AY1670" s="29"/>
      <c r="AZ1670" s="1"/>
      <c r="BA1670" s="29"/>
      <c r="BB1670" s="1"/>
      <c r="BC1670" s="29"/>
      <c r="BD1670" s="1"/>
      <c r="BE1670" s="29"/>
      <c r="BF1670" s="1"/>
      <c r="BG1670" s="29"/>
      <c r="BH1670" s="1"/>
      <c r="BI1670" s="29"/>
      <c r="BJ1670" s="1"/>
      <c r="BK1670" s="29"/>
      <c r="BL1670" s="1"/>
      <c r="BM1670" s="29"/>
      <c r="BN1670" s="1"/>
      <c r="BO1670" s="29"/>
      <c r="BP1670" s="1">
        <v>44</v>
      </c>
      <c r="BQ1670" s="29">
        <v>9</v>
      </c>
      <c r="BR1670" s="1"/>
      <c r="BS1670" s="29"/>
      <c r="BT1670" s="1"/>
      <c r="BU1670" s="1">
        <v>38</v>
      </c>
      <c r="BV1670" s="29">
        <v>17</v>
      </c>
      <c r="BW1670" s="1"/>
      <c r="BX1670" s="29"/>
      <c r="BY1670" s="33"/>
      <c r="BZ1670" s="29"/>
      <c r="CA1670" s="33"/>
      <c r="CB1670" s="29"/>
      <c r="CC1670" s="33"/>
    </row>
    <row r="1671" spans="1:81" s="60" customFormat="1" x14ac:dyDescent="0.35">
      <c r="A1671" s="1" t="s">
        <v>94</v>
      </c>
      <c r="B1671" s="1" t="s">
        <v>55</v>
      </c>
      <c r="C1671" s="33" t="s">
        <v>733</v>
      </c>
      <c r="D1671" s="33" t="s">
        <v>734</v>
      </c>
      <c r="E1671" s="33" t="s">
        <v>74</v>
      </c>
      <c r="F1671" s="1">
        <v>999906172</v>
      </c>
      <c r="G1671" s="1">
        <f>(K1671+P1671+J1671+M1671+O1671+Q1671)-H1671</f>
        <v>168</v>
      </c>
      <c r="H1671" s="1"/>
      <c r="I1671" s="30"/>
      <c r="J1671" s="1">
        <f>SUM(AR1671,BW1671,CA1671)</f>
        <v>29</v>
      </c>
      <c r="K1671" s="1">
        <f>SUM(AD1671,AF1671,AH1671,AJ1671,AN1671,AL1671,AP1671,AT1671,AV1671,AX1671,AZ1671,BD1671,BF1671,BH1671,BJ1671,BL1671,BN1671,BB1671)</f>
        <v>68</v>
      </c>
      <c r="L1671" s="1">
        <f>COUNT(AD1671,AF1671,AH1671,AJ1671,AL1671,AN1671,AP1671,AT1671,AV1671,AX1671,AZ1671,BB1671,BD1671,BF1671,BH1671,BJ1671,BL1671,BN1671)</f>
        <v>1</v>
      </c>
      <c r="M1671" s="1">
        <f>BP1671+BR1671</f>
        <v>33</v>
      </c>
      <c r="N1671" s="1"/>
      <c r="O1671" s="1">
        <f>BU1671</f>
        <v>38</v>
      </c>
      <c r="P1671" s="1">
        <f>AB1671+BY1671</f>
        <v>0</v>
      </c>
      <c r="Q1671" s="1">
        <f>BT1671+CC1671</f>
        <v>0</v>
      </c>
      <c r="R1671" s="70"/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70"/>
      <c r="AB1671" s="1"/>
      <c r="AC1671" s="29"/>
      <c r="AD1671" s="1"/>
      <c r="AE1671" s="29"/>
      <c r="AF1671" s="1">
        <v>68</v>
      </c>
      <c r="AG1671" s="29">
        <v>3</v>
      </c>
      <c r="AH1671" s="1"/>
      <c r="AI1671" s="29"/>
      <c r="AJ1671" s="1"/>
      <c r="AK1671" s="29"/>
      <c r="AL1671" s="1"/>
      <c r="AM1671" s="29"/>
      <c r="AN1671" s="1"/>
      <c r="AO1671" s="29"/>
      <c r="AP1671" s="1"/>
      <c r="AQ1671" s="29"/>
      <c r="AR1671" s="1">
        <v>29</v>
      </c>
      <c r="AS1671" s="29" t="s">
        <v>175</v>
      </c>
      <c r="AT1671" s="1"/>
      <c r="AU1671" s="29"/>
      <c r="AV1671" s="1"/>
      <c r="AW1671" s="29"/>
      <c r="AX1671" s="1"/>
      <c r="AY1671" s="29"/>
      <c r="AZ1671" s="1"/>
      <c r="BA1671" s="29"/>
      <c r="BB1671" s="1"/>
      <c r="BC1671" s="29"/>
      <c r="BD1671" s="1"/>
      <c r="BE1671" s="29"/>
      <c r="BF1671" s="1"/>
      <c r="BG1671" s="29"/>
      <c r="BH1671" s="1"/>
      <c r="BI1671" s="29"/>
      <c r="BJ1671" s="1"/>
      <c r="BK1671" s="29"/>
      <c r="BL1671" s="1"/>
      <c r="BM1671" s="29"/>
      <c r="BN1671" s="1"/>
      <c r="BO1671" s="29"/>
      <c r="BP1671" s="1"/>
      <c r="BQ1671" s="29"/>
      <c r="BR1671" s="1">
        <v>33</v>
      </c>
      <c r="BS1671" s="29">
        <v>17</v>
      </c>
      <c r="BT1671" s="1"/>
      <c r="BU1671" s="1">
        <v>38</v>
      </c>
      <c r="BV1671" s="29">
        <v>17</v>
      </c>
      <c r="BW1671" s="1"/>
      <c r="BX1671" s="29"/>
      <c r="BY1671" s="33"/>
      <c r="BZ1671" s="29"/>
      <c r="CA1671" s="33"/>
      <c r="CB1671" s="29"/>
      <c r="CC1671" s="33"/>
    </row>
    <row r="1672" spans="1:81" s="60" customFormat="1" x14ac:dyDescent="0.35">
      <c r="A1672" s="1" t="s">
        <v>94</v>
      </c>
      <c r="B1672" s="1" t="s">
        <v>55</v>
      </c>
      <c r="C1672" s="1" t="s">
        <v>461</v>
      </c>
      <c r="D1672" s="1" t="s">
        <v>462</v>
      </c>
      <c r="E1672" s="1" t="s">
        <v>74</v>
      </c>
      <c r="F1672" s="1">
        <v>999882228</v>
      </c>
      <c r="G1672" s="1">
        <f>(K1672+P1672+J1672+M1672+O1672+Q1672)-H1672</f>
        <v>160</v>
      </c>
      <c r="H1672" s="33"/>
      <c r="I1672" s="30"/>
      <c r="J1672" s="1">
        <f>SUM(AR1672,BW1672,CA1672)</f>
        <v>0</v>
      </c>
      <c r="K1672" s="1">
        <f>SUM(AD1672,AF1672,AH1672,AJ1672,AN1672,AL1672,AP1672,AT1672,AV1672,AX1672,AZ1672,BD1672,BF1672,BH1672,BJ1672,BL1672,BN1672,BB1672)</f>
        <v>112</v>
      </c>
      <c r="L1672" s="1">
        <f>COUNT(AD1672,AF1672,AH1672,AJ1672,AL1672,AN1672,AP1672,AT1672,AV1672,AX1672,AZ1672,BB1672,BD1672,BF1672,BH1672,BJ1672,BL1672,BN1672)</f>
        <v>2</v>
      </c>
      <c r="M1672" s="1">
        <f>BP1672+BR1672</f>
        <v>0</v>
      </c>
      <c r="N1672" s="1"/>
      <c r="O1672" s="1">
        <f>BU1672</f>
        <v>0</v>
      </c>
      <c r="P1672" s="1">
        <f>AB1672+BY1672</f>
        <v>48</v>
      </c>
      <c r="Q1672" s="1">
        <f>BT1672+CC1672</f>
        <v>0</v>
      </c>
      <c r="R1672" s="70"/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70"/>
      <c r="AB1672" s="1">
        <v>48</v>
      </c>
      <c r="AC1672" s="29"/>
      <c r="AD1672" s="1"/>
      <c r="AE1672" s="29"/>
      <c r="AF1672" s="1"/>
      <c r="AG1672" s="29"/>
      <c r="AH1672" s="1">
        <v>54</v>
      </c>
      <c r="AI1672" s="29">
        <v>7</v>
      </c>
      <c r="AJ1672" s="1"/>
      <c r="AK1672" s="29"/>
      <c r="AL1672" s="1"/>
      <c r="AM1672" s="29"/>
      <c r="AN1672" s="1"/>
      <c r="AO1672" s="29"/>
      <c r="AP1672" s="1"/>
      <c r="AQ1672" s="29"/>
      <c r="AR1672" s="1"/>
      <c r="AS1672" s="29"/>
      <c r="AT1672" s="1"/>
      <c r="AU1672" s="29"/>
      <c r="AV1672" s="1"/>
      <c r="AW1672" s="29"/>
      <c r="AX1672" s="1"/>
      <c r="AY1672" s="29"/>
      <c r="AZ1672" s="1"/>
      <c r="BA1672" s="29"/>
      <c r="BB1672" s="1"/>
      <c r="BC1672" s="29"/>
      <c r="BD1672" s="1"/>
      <c r="BE1672" s="29"/>
      <c r="BF1672" s="1">
        <v>58</v>
      </c>
      <c r="BG1672" s="29">
        <v>6</v>
      </c>
      <c r="BH1672" s="1"/>
      <c r="BI1672" s="29"/>
      <c r="BJ1672" s="1"/>
      <c r="BK1672" s="29"/>
      <c r="BL1672" s="1"/>
      <c r="BM1672" s="29"/>
      <c r="BN1672" s="1"/>
      <c r="BO1672" s="29"/>
      <c r="BP1672" s="1"/>
      <c r="BQ1672" s="29"/>
      <c r="BR1672" s="1"/>
      <c r="BS1672" s="29"/>
      <c r="BT1672" s="1"/>
      <c r="BU1672" s="1"/>
      <c r="BV1672" s="29"/>
      <c r="BW1672" s="1"/>
      <c r="BX1672" s="29"/>
      <c r="BY1672" s="33"/>
      <c r="BZ1672" s="29"/>
      <c r="CA1672" s="33"/>
      <c r="CB1672" s="29"/>
      <c r="CC1672" s="33"/>
    </row>
    <row r="1673" spans="1:81" s="60" customFormat="1" x14ac:dyDescent="0.35">
      <c r="A1673" s="1" t="s">
        <v>94</v>
      </c>
      <c r="B1673" s="1" t="s">
        <v>55</v>
      </c>
      <c r="C1673" s="33" t="s">
        <v>1549</v>
      </c>
      <c r="D1673" s="33" t="s">
        <v>1684</v>
      </c>
      <c r="E1673" s="33" t="s">
        <v>74</v>
      </c>
      <c r="F1673" s="33">
        <v>999921658</v>
      </c>
      <c r="G1673" s="1">
        <f>(K1673+P1673+J1673+M1673+O1673+Q1673)-H1673</f>
        <v>154</v>
      </c>
      <c r="H1673" s="1"/>
      <c r="I1673" s="30"/>
      <c r="J1673" s="1">
        <f>SUM(AR1673,BW1673,CA1673)</f>
        <v>38</v>
      </c>
      <c r="K1673" s="1">
        <f>SUM(AD1673,AF1673,AH1673,AJ1673,AN1673,AL1673,AP1673,AT1673,AV1673,AX1673,AZ1673,BD1673,BF1673,BH1673,BJ1673,BL1673,BN1673,BB1673)</f>
        <v>54</v>
      </c>
      <c r="L1673" s="1">
        <f>COUNT(AD1673,AF1673,AH1673,AJ1673,AL1673,AN1673,AP1673,AT1673,AV1673,AX1673,AZ1673,BB1673,BD1673,BF1673,BH1673,BJ1673,BL1673,BN1673)</f>
        <v>1</v>
      </c>
      <c r="M1673" s="1">
        <f>BP1673+BR1673</f>
        <v>33</v>
      </c>
      <c r="N1673" s="1"/>
      <c r="O1673" s="1">
        <f>BU1673</f>
        <v>29</v>
      </c>
      <c r="P1673" s="1">
        <f>AB1673+BY1673</f>
        <v>0</v>
      </c>
      <c r="Q1673" s="1">
        <f>BT1673+CC1673</f>
        <v>0</v>
      </c>
      <c r="R1673" s="70"/>
      <c r="S1673" s="1">
        <v>0</v>
      </c>
      <c r="T1673" s="1">
        <v>0</v>
      </c>
      <c r="U1673" s="1">
        <v>0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70"/>
      <c r="AB1673" s="1"/>
      <c r="AC1673" s="29"/>
      <c r="AD1673" s="33"/>
      <c r="AE1673" s="29"/>
      <c r="AF1673" s="1">
        <v>54</v>
      </c>
      <c r="AG1673" s="29">
        <v>7</v>
      </c>
      <c r="AH1673" s="1"/>
      <c r="AI1673" s="29"/>
      <c r="AJ1673" s="1"/>
      <c r="AK1673" s="29"/>
      <c r="AL1673" s="1"/>
      <c r="AM1673" s="29"/>
      <c r="AN1673" s="1"/>
      <c r="AO1673" s="29"/>
      <c r="AP1673" s="1"/>
      <c r="AQ1673" s="29"/>
      <c r="AR1673" s="1">
        <v>38</v>
      </c>
      <c r="AS1673" s="29" t="s">
        <v>97</v>
      </c>
      <c r="AT1673" s="1"/>
      <c r="AU1673" s="29"/>
      <c r="AV1673" s="1"/>
      <c r="AW1673" s="29"/>
      <c r="AX1673" s="1"/>
      <c r="AY1673" s="29"/>
      <c r="AZ1673" s="1"/>
      <c r="BA1673" s="29"/>
      <c r="BB1673" s="1"/>
      <c r="BC1673" s="29"/>
      <c r="BD1673" s="1"/>
      <c r="BE1673" s="29"/>
      <c r="BF1673" s="1"/>
      <c r="BG1673" s="29"/>
      <c r="BH1673" s="1"/>
      <c r="BI1673" s="29"/>
      <c r="BJ1673" s="1"/>
      <c r="BK1673" s="29"/>
      <c r="BL1673" s="1"/>
      <c r="BM1673" s="29"/>
      <c r="BN1673" s="1"/>
      <c r="BO1673" s="29"/>
      <c r="BP1673" s="1">
        <v>33</v>
      </c>
      <c r="BQ1673" s="29">
        <v>17</v>
      </c>
      <c r="BR1673" s="1"/>
      <c r="BS1673" s="29"/>
      <c r="BT1673" s="1"/>
      <c r="BU1673" s="1">
        <v>29</v>
      </c>
      <c r="BV1673" s="29">
        <v>33</v>
      </c>
      <c r="BW1673" s="1"/>
      <c r="BX1673" s="29"/>
      <c r="BY1673" s="33"/>
      <c r="BZ1673" s="29"/>
      <c r="CA1673" s="33"/>
      <c r="CB1673" s="29"/>
      <c r="CC1673" s="33"/>
    </row>
    <row r="1674" spans="1:81" s="60" customFormat="1" x14ac:dyDescent="0.35">
      <c r="A1674" s="1" t="s">
        <v>94</v>
      </c>
      <c r="B1674" s="1" t="s">
        <v>55</v>
      </c>
      <c r="C1674" s="33" t="s">
        <v>316</v>
      </c>
      <c r="D1674" s="33" t="s">
        <v>317</v>
      </c>
      <c r="E1674" s="33" t="s">
        <v>74</v>
      </c>
      <c r="F1674" s="1">
        <v>999862102</v>
      </c>
      <c r="G1674" s="1">
        <f>(K1674+P1674+J1674+M1674+O1674+Q1674)-H1674</f>
        <v>149</v>
      </c>
      <c r="H1674" s="1"/>
      <c r="I1674" s="30"/>
      <c r="J1674" s="1">
        <f>SUM(AR1674,BW1674,CA1674)</f>
        <v>38</v>
      </c>
      <c r="K1674" s="1">
        <f>SUM(AD1674,AF1674,AH1674,AJ1674,AN1674,AL1674,AP1674,AT1674,AV1674,AX1674,AZ1674,BD1674,BF1674,BH1674,BJ1674,BL1674,BN1674,BB1674)</f>
        <v>38</v>
      </c>
      <c r="L1674" s="1">
        <f>COUNT(AD1674,AF1674,AH1674,AJ1674,AL1674,AN1674,AP1674,AT1674,AV1674,AX1674,AZ1674,BB1674,BD1674,BF1674,BH1674,BJ1674,BL1674,BN1674)</f>
        <v>1</v>
      </c>
      <c r="M1674" s="1">
        <f>BP1674+BR1674</f>
        <v>44</v>
      </c>
      <c r="N1674" s="1"/>
      <c r="O1674" s="1">
        <f>BU1674</f>
        <v>29</v>
      </c>
      <c r="P1674" s="1">
        <f>AB1674+BY1674</f>
        <v>0</v>
      </c>
      <c r="Q1674" s="1">
        <f>BT1674+CC1674</f>
        <v>0</v>
      </c>
      <c r="R1674" s="70"/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70"/>
      <c r="AB1674" s="1"/>
      <c r="AC1674" s="29"/>
      <c r="AD1674" s="1"/>
      <c r="AE1674" s="29"/>
      <c r="AF1674" s="1"/>
      <c r="AG1674" s="29"/>
      <c r="AH1674" s="1"/>
      <c r="AI1674" s="29"/>
      <c r="AJ1674" s="1"/>
      <c r="AK1674" s="29"/>
      <c r="AL1674" s="1"/>
      <c r="AM1674" s="29"/>
      <c r="AN1674" s="1"/>
      <c r="AO1674" s="29"/>
      <c r="AP1674" s="1"/>
      <c r="AQ1674" s="29"/>
      <c r="AR1674" s="1">
        <v>38</v>
      </c>
      <c r="AS1674" s="29" t="s">
        <v>97</v>
      </c>
      <c r="AT1674" s="1"/>
      <c r="AU1674" s="29"/>
      <c r="AV1674" s="1"/>
      <c r="AW1674" s="29"/>
      <c r="AX1674" s="1"/>
      <c r="AY1674" s="29"/>
      <c r="AZ1674" s="1"/>
      <c r="BA1674" s="29"/>
      <c r="BB1674" s="1"/>
      <c r="BC1674" s="29"/>
      <c r="BD1674" s="1"/>
      <c r="BE1674" s="29"/>
      <c r="BF1674" s="1">
        <v>38</v>
      </c>
      <c r="BG1674" s="29" t="s">
        <v>97</v>
      </c>
      <c r="BH1674" s="1"/>
      <c r="BI1674" s="29"/>
      <c r="BJ1674" s="1"/>
      <c r="BK1674" s="29"/>
      <c r="BL1674" s="1"/>
      <c r="BM1674" s="29"/>
      <c r="BN1674" s="1"/>
      <c r="BO1674" s="29"/>
      <c r="BP1674" s="1"/>
      <c r="BQ1674" s="29"/>
      <c r="BR1674" s="1">
        <v>44</v>
      </c>
      <c r="BS1674" s="29">
        <v>9</v>
      </c>
      <c r="BT1674" s="1"/>
      <c r="BU1674" s="1">
        <v>29</v>
      </c>
      <c r="BV1674" s="29">
        <v>33</v>
      </c>
      <c r="BW1674" s="1"/>
      <c r="BX1674" s="29"/>
      <c r="BY1674" s="33"/>
      <c r="BZ1674" s="29"/>
      <c r="CA1674" s="33"/>
      <c r="CB1674" s="29"/>
      <c r="CC1674" s="33"/>
    </row>
    <row r="1675" spans="1:81" s="60" customFormat="1" x14ac:dyDescent="0.35">
      <c r="A1675" s="1" t="s">
        <v>94</v>
      </c>
      <c r="B1675" s="1" t="s">
        <v>55</v>
      </c>
      <c r="C1675" s="1" t="s">
        <v>331</v>
      </c>
      <c r="D1675" s="1" t="s">
        <v>116</v>
      </c>
      <c r="E1675" s="1" t="s">
        <v>74</v>
      </c>
      <c r="F1675" s="1">
        <v>999865051</v>
      </c>
      <c r="G1675" s="1">
        <f>(K1675+P1675+J1675+M1675+O1675+Q1675)-H1675</f>
        <v>148</v>
      </c>
      <c r="H1675" s="33"/>
      <c r="I1675" s="30"/>
      <c r="J1675" s="1">
        <f>SUM(AR1675,BW1675,CA1675)</f>
        <v>0</v>
      </c>
      <c r="K1675" s="1">
        <f>SUM(AD1675,AF1675,AH1675,AJ1675,AN1675,AL1675,AP1675,AT1675,AV1675,AX1675,AZ1675,BD1675,BF1675,BH1675,BJ1675,BL1675,BN1675,BB1675)</f>
        <v>38</v>
      </c>
      <c r="L1675" s="1">
        <f>COUNT(AD1675,AF1675,AH1675,AJ1675,AL1675,AN1675,AP1675,AT1675,AV1675,AX1675,AZ1675,BB1675,BD1675,BF1675,BH1675,BJ1675,BL1675,BN1675)</f>
        <v>1</v>
      </c>
      <c r="M1675" s="1">
        <f>BP1675+BR1675</f>
        <v>59</v>
      </c>
      <c r="N1675" s="1"/>
      <c r="O1675" s="1">
        <f>BU1675</f>
        <v>51</v>
      </c>
      <c r="P1675" s="1">
        <f>AB1675+BY1675</f>
        <v>0</v>
      </c>
      <c r="Q1675" s="1">
        <f>BT1675+CC1675</f>
        <v>0</v>
      </c>
      <c r="R1675" s="70"/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70"/>
      <c r="AB1675" s="1"/>
      <c r="AC1675" s="29"/>
      <c r="AD1675" s="1"/>
      <c r="AE1675" s="29"/>
      <c r="AF1675" s="1"/>
      <c r="AG1675" s="29"/>
      <c r="AH1675" s="1"/>
      <c r="AI1675" s="29"/>
      <c r="AJ1675" s="1"/>
      <c r="AK1675" s="29"/>
      <c r="AL1675" s="1"/>
      <c r="AM1675" s="29"/>
      <c r="AN1675" s="1"/>
      <c r="AO1675" s="29"/>
      <c r="AP1675" s="1">
        <v>38</v>
      </c>
      <c r="AQ1675" s="29" t="s">
        <v>97</v>
      </c>
      <c r="AR1675" s="1"/>
      <c r="AS1675" s="29"/>
      <c r="AT1675" s="1"/>
      <c r="AU1675" s="29"/>
      <c r="AV1675" s="1"/>
      <c r="AW1675" s="29"/>
      <c r="AX1675" s="1"/>
      <c r="AY1675" s="29"/>
      <c r="AZ1675" s="1"/>
      <c r="BA1675" s="29"/>
      <c r="BB1675" s="1"/>
      <c r="BC1675" s="29"/>
      <c r="BD1675" s="1"/>
      <c r="BE1675" s="29"/>
      <c r="BF1675" s="1"/>
      <c r="BG1675" s="29"/>
      <c r="BH1675" s="1"/>
      <c r="BI1675" s="29"/>
      <c r="BJ1675" s="1"/>
      <c r="BK1675" s="29"/>
      <c r="BL1675" s="1"/>
      <c r="BM1675" s="29"/>
      <c r="BN1675" s="1"/>
      <c r="BO1675" s="29"/>
      <c r="BP1675" s="1">
        <v>59</v>
      </c>
      <c r="BQ1675" s="29">
        <v>5</v>
      </c>
      <c r="BR1675" s="1"/>
      <c r="BS1675" s="29"/>
      <c r="BT1675" s="1"/>
      <c r="BU1675" s="1">
        <v>51</v>
      </c>
      <c r="BV1675" s="29">
        <v>9</v>
      </c>
      <c r="BW1675" s="1"/>
      <c r="BX1675" s="29"/>
      <c r="BY1675" s="33"/>
      <c r="BZ1675" s="29"/>
      <c r="CA1675" s="33"/>
      <c r="CB1675" s="29"/>
      <c r="CC1675" s="33"/>
    </row>
    <row r="1676" spans="1:81" s="60" customFormat="1" x14ac:dyDescent="0.35">
      <c r="A1676" s="1" t="s">
        <v>94</v>
      </c>
      <c r="B1676" s="1" t="s">
        <v>55</v>
      </c>
      <c r="C1676" s="1" t="s">
        <v>113</v>
      </c>
      <c r="D1676" s="1" t="s">
        <v>114</v>
      </c>
      <c r="E1676" s="33" t="s">
        <v>74</v>
      </c>
      <c r="F1676" s="1">
        <v>999917979</v>
      </c>
      <c r="G1676" s="1">
        <f>(K1676+P1676+J1676+M1676+O1676+Q1676)-H1676</f>
        <v>148</v>
      </c>
      <c r="H1676" s="1"/>
      <c r="I1676" s="30"/>
      <c r="J1676" s="1">
        <f>SUM(AR1676,BW1676,CA1676)</f>
        <v>0</v>
      </c>
      <c r="K1676" s="1">
        <f>SUM(AD1676,AF1676,AH1676,AJ1676,AN1676,AL1676,AP1676,AT1676,AV1676,AX1676,AZ1676,BD1676,BF1676,BH1676,BJ1676,BL1676,BN1676,BB1676)</f>
        <v>119</v>
      </c>
      <c r="L1676" s="1">
        <f>COUNT(AD1676,AF1676,AH1676,AJ1676,AL1676,AN1676,AP1676,AT1676,AV1676,AX1676,AZ1676,BB1676,BD1676,BF1676,BH1676,BJ1676,BL1676,BN1676)</f>
        <v>2</v>
      </c>
      <c r="M1676" s="1">
        <f>BP1676+BR1676</f>
        <v>0</v>
      </c>
      <c r="N1676" s="1"/>
      <c r="O1676" s="1">
        <f>BU1676</f>
        <v>29</v>
      </c>
      <c r="P1676" s="1">
        <f>AB1676+BY1676</f>
        <v>0</v>
      </c>
      <c r="Q1676" s="1">
        <f>BT1676+CC1676</f>
        <v>0</v>
      </c>
      <c r="R1676" s="70"/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70"/>
      <c r="AB1676" s="1"/>
      <c r="AC1676" s="29"/>
      <c r="AD1676" s="1"/>
      <c r="AE1676" s="29"/>
      <c r="AF1676" s="1"/>
      <c r="AG1676" s="29"/>
      <c r="AH1676" s="1">
        <v>68</v>
      </c>
      <c r="AI1676" s="29">
        <v>4</v>
      </c>
      <c r="AJ1676" s="1"/>
      <c r="AK1676" s="29"/>
      <c r="AL1676" s="1"/>
      <c r="AM1676" s="29"/>
      <c r="AN1676" s="1"/>
      <c r="AO1676" s="29"/>
      <c r="AP1676" s="1"/>
      <c r="AQ1676" s="29"/>
      <c r="AR1676" s="1"/>
      <c r="AS1676" s="29"/>
      <c r="AT1676" s="1"/>
      <c r="AU1676" s="29"/>
      <c r="AV1676" s="1"/>
      <c r="AW1676" s="29"/>
      <c r="AX1676" s="1"/>
      <c r="AY1676" s="29"/>
      <c r="AZ1676" s="1"/>
      <c r="BA1676" s="29"/>
      <c r="BB1676" s="1">
        <v>51</v>
      </c>
      <c r="BC1676" s="29"/>
      <c r="BD1676" s="1"/>
      <c r="BE1676" s="29"/>
      <c r="BF1676" s="1"/>
      <c r="BG1676" s="29"/>
      <c r="BH1676" s="1"/>
      <c r="BI1676" s="29"/>
      <c r="BJ1676" s="1"/>
      <c r="BK1676" s="29"/>
      <c r="BL1676" s="1"/>
      <c r="BM1676" s="29"/>
      <c r="BN1676" s="1"/>
      <c r="BO1676" s="29"/>
      <c r="BP1676" s="1"/>
      <c r="BQ1676" s="29"/>
      <c r="BR1676" s="1"/>
      <c r="BS1676" s="29"/>
      <c r="BT1676" s="1"/>
      <c r="BU1676" s="1">
        <v>29</v>
      </c>
      <c r="BV1676" s="29">
        <v>33</v>
      </c>
      <c r="BW1676" s="1"/>
      <c r="BX1676" s="29"/>
      <c r="BY1676" s="33"/>
      <c r="BZ1676" s="29"/>
      <c r="CA1676" s="33"/>
      <c r="CB1676" s="29"/>
      <c r="CC1676" s="33"/>
    </row>
    <row r="1677" spans="1:81" s="60" customFormat="1" x14ac:dyDescent="0.35">
      <c r="A1677" s="1" t="s">
        <v>94</v>
      </c>
      <c r="B1677" s="38" t="s">
        <v>55</v>
      </c>
      <c r="C1677" s="38" t="s">
        <v>2496</v>
      </c>
      <c r="D1677" s="38" t="s">
        <v>1550</v>
      </c>
      <c r="E1677" s="38" t="s">
        <v>74</v>
      </c>
      <c r="F1677" s="38">
        <v>999925386</v>
      </c>
      <c r="G1677" s="1">
        <f>(K1677+P1677+J1677+M1677+O1677+Q1677)-H1677</f>
        <v>148</v>
      </c>
      <c r="H1677" s="1"/>
      <c r="I1677" s="30"/>
      <c r="J1677" s="1">
        <f>SUM(AR1677,BW1677,CA1677)</f>
        <v>0</v>
      </c>
      <c r="K1677" s="1">
        <f>SUM(AD1677,AF1677,AH1677,AJ1677,AN1677,AL1677,AP1677,AT1677,AV1677,AX1677,AZ1677,BD1677,BF1677,BH1677,BJ1677,BL1677,BN1677,BB1677)</f>
        <v>148</v>
      </c>
      <c r="L1677" s="1">
        <f>COUNT(AD1677,AF1677,AH1677,AJ1677,AL1677,AN1677,AP1677,AT1677,AV1677,AX1677,AZ1677,BB1677,BD1677,BF1677,BH1677,BJ1677,BL1677,BN1677)</f>
        <v>2</v>
      </c>
      <c r="M1677" s="1">
        <f>BP1677+BR1677</f>
        <v>0</v>
      </c>
      <c r="N1677" s="1"/>
      <c r="O1677" s="1">
        <f>BU1677</f>
        <v>0</v>
      </c>
      <c r="P1677" s="1">
        <f>AB1677+BY1677</f>
        <v>0</v>
      </c>
      <c r="Q1677" s="1">
        <f>BT1677+CC1677</f>
        <v>0</v>
      </c>
      <c r="R1677" s="70"/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70"/>
      <c r="AB1677" s="1"/>
      <c r="AC1677" s="29"/>
      <c r="AD1677" s="1"/>
      <c r="AE1677" s="29"/>
      <c r="AF1677" s="1"/>
      <c r="AG1677" s="29"/>
      <c r="AH1677" s="1"/>
      <c r="AI1677" s="29"/>
      <c r="AJ1677" s="1">
        <v>58</v>
      </c>
      <c r="AK1677" s="29">
        <v>6</v>
      </c>
      <c r="AL1677" s="1"/>
      <c r="AM1677" s="29"/>
      <c r="AN1677" s="1"/>
      <c r="AO1677" s="29"/>
      <c r="AP1677" s="1"/>
      <c r="AQ1677" s="29"/>
      <c r="AR1677" s="1"/>
      <c r="AS1677" s="29"/>
      <c r="AT1677" s="1"/>
      <c r="AU1677" s="29"/>
      <c r="AV1677" s="1"/>
      <c r="AW1677" s="29"/>
      <c r="AX1677" s="1"/>
      <c r="AY1677" s="29"/>
      <c r="AZ1677" s="1"/>
      <c r="BA1677" s="29"/>
      <c r="BB1677" s="1"/>
      <c r="BC1677" s="29"/>
      <c r="BD1677" s="1">
        <v>90</v>
      </c>
      <c r="BE1677" s="29">
        <v>2</v>
      </c>
      <c r="BF1677" s="1"/>
      <c r="BG1677" s="29"/>
      <c r="BH1677" s="1"/>
      <c r="BI1677" s="29"/>
      <c r="BJ1677" s="1"/>
      <c r="BK1677" s="29"/>
      <c r="BL1677" s="1"/>
      <c r="BM1677" s="29"/>
      <c r="BN1677" s="1"/>
      <c r="BO1677" s="29"/>
      <c r="BP1677" s="1"/>
      <c r="BQ1677" s="29"/>
      <c r="BR1677" s="1"/>
      <c r="BS1677" s="29"/>
      <c r="BT1677" s="1"/>
      <c r="BU1677" s="1"/>
      <c r="BV1677" s="29"/>
      <c r="BW1677" s="1"/>
      <c r="BX1677" s="29"/>
      <c r="BY1677" s="33"/>
      <c r="BZ1677" s="29"/>
      <c r="CA1677" s="33"/>
      <c r="CB1677" s="29"/>
      <c r="CC1677" s="33"/>
    </row>
    <row r="1678" spans="1:81" s="60" customFormat="1" x14ac:dyDescent="0.35">
      <c r="A1678" s="1" t="s">
        <v>94</v>
      </c>
      <c r="B1678" s="1" t="s">
        <v>55</v>
      </c>
      <c r="C1678" s="1" t="s">
        <v>654</v>
      </c>
      <c r="D1678" s="1" t="s">
        <v>127</v>
      </c>
      <c r="E1678" s="33" t="s">
        <v>74</v>
      </c>
      <c r="F1678" s="1">
        <v>999899571</v>
      </c>
      <c r="G1678" s="1">
        <f>(K1678+P1678+J1678+M1678+O1678+Q1678)-H1678</f>
        <v>146</v>
      </c>
      <c r="H1678" s="33"/>
      <c r="I1678" s="30"/>
      <c r="J1678" s="1">
        <f>SUM(AR1678,BW1678,CA1678)</f>
        <v>0</v>
      </c>
      <c r="K1678" s="1">
        <f>SUM(AD1678,AF1678,AH1678,AJ1678,AN1678,AL1678,AP1678,AT1678,AV1678,AX1678,AZ1678,BD1678,BF1678,BH1678,BJ1678,BL1678,BN1678,BB1678)</f>
        <v>0</v>
      </c>
      <c r="L1678" s="1">
        <f>COUNT(AD1678,AF1678,AH1678,AJ1678,AL1678,AN1678,AP1678,AT1678,AV1678,AX1678,AZ1678,BB1678,BD1678,BF1678,BH1678,BJ1678,BL1678,BN1678)</f>
        <v>0</v>
      </c>
      <c r="M1678" s="1">
        <f>BP1678+BR1678</f>
        <v>44</v>
      </c>
      <c r="N1678" s="1"/>
      <c r="O1678" s="1">
        <f>BU1678</f>
        <v>38</v>
      </c>
      <c r="P1678" s="1">
        <f>AB1678+BY1678</f>
        <v>64</v>
      </c>
      <c r="Q1678" s="1">
        <f>BT1678+CC1678</f>
        <v>0</v>
      </c>
      <c r="R1678" s="70"/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70"/>
      <c r="AB1678" s="1">
        <v>64</v>
      </c>
      <c r="AC1678" s="29"/>
      <c r="AD1678" s="1"/>
      <c r="AE1678" s="29"/>
      <c r="AF1678" s="1"/>
      <c r="AG1678" s="29"/>
      <c r="AH1678" s="1"/>
      <c r="AI1678" s="29"/>
      <c r="AJ1678" s="1"/>
      <c r="AK1678" s="29"/>
      <c r="AL1678" s="1"/>
      <c r="AM1678" s="29"/>
      <c r="AN1678" s="1"/>
      <c r="AO1678" s="29"/>
      <c r="AP1678" s="1"/>
      <c r="AQ1678" s="29"/>
      <c r="AR1678" s="1"/>
      <c r="AS1678" s="29"/>
      <c r="AT1678" s="1"/>
      <c r="AU1678" s="29"/>
      <c r="AV1678" s="1"/>
      <c r="AW1678" s="29"/>
      <c r="AX1678" s="1"/>
      <c r="AY1678" s="29"/>
      <c r="AZ1678" s="1"/>
      <c r="BA1678" s="29"/>
      <c r="BB1678" s="1"/>
      <c r="BC1678" s="29"/>
      <c r="BD1678" s="1"/>
      <c r="BE1678" s="29"/>
      <c r="BF1678" s="1"/>
      <c r="BG1678" s="29"/>
      <c r="BH1678" s="1"/>
      <c r="BI1678" s="29"/>
      <c r="BJ1678" s="1"/>
      <c r="BK1678" s="29"/>
      <c r="BL1678" s="1"/>
      <c r="BM1678" s="29"/>
      <c r="BN1678" s="1"/>
      <c r="BO1678" s="29"/>
      <c r="BP1678" s="1">
        <v>44</v>
      </c>
      <c r="BQ1678" s="29">
        <v>9</v>
      </c>
      <c r="BR1678" s="1"/>
      <c r="BS1678" s="29"/>
      <c r="BT1678" s="1"/>
      <c r="BU1678" s="1">
        <v>38</v>
      </c>
      <c r="BV1678" s="29">
        <v>17</v>
      </c>
      <c r="BW1678" s="1"/>
      <c r="BX1678" s="29"/>
      <c r="BY1678" s="33"/>
      <c r="BZ1678" s="29"/>
      <c r="CA1678" s="33"/>
      <c r="CB1678" s="29"/>
      <c r="CC1678" s="33"/>
    </row>
    <row r="1679" spans="1:81" s="60" customFormat="1" x14ac:dyDescent="0.35">
      <c r="A1679" s="1" t="s">
        <v>94</v>
      </c>
      <c r="B1679" s="1" t="s">
        <v>55</v>
      </c>
      <c r="C1679" s="1" t="s">
        <v>378</v>
      </c>
      <c r="D1679" s="1" t="s">
        <v>379</v>
      </c>
      <c r="E1679" s="1" t="s">
        <v>74</v>
      </c>
      <c r="F1679" s="1">
        <v>999871999</v>
      </c>
      <c r="G1679" s="1">
        <f>(K1679+P1679+J1679+M1679+O1679+Q1679)-H1679</f>
        <v>145</v>
      </c>
      <c r="H1679" s="1"/>
      <c r="I1679" s="30"/>
      <c r="J1679" s="1">
        <f>SUM(AR1679,BW1679,CA1679)</f>
        <v>0</v>
      </c>
      <c r="K1679" s="1">
        <f>SUM(AD1679,AF1679,AH1679,AJ1679,AN1679,AL1679,AP1679,AT1679,AV1679,AX1679,AZ1679,BD1679,BF1679,BH1679,BJ1679,BL1679,BN1679,BB1679)</f>
        <v>0</v>
      </c>
      <c r="L1679" s="1">
        <f>COUNT(AD1679,AF1679,AH1679,AJ1679,AL1679,AN1679,AP1679,AT1679,AV1679,AX1679,AZ1679,BB1679,BD1679,BF1679,BH1679,BJ1679,BL1679,BN1679)</f>
        <v>0</v>
      </c>
      <c r="M1679" s="1">
        <f>BP1679+BR1679</f>
        <v>59</v>
      </c>
      <c r="N1679" s="1"/>
      <c r="O1679" s="1">
        <f>BU1679</f>
        <v>38</v>
      </c>
      <c r="P1679" s="1">
        <f>AB1679+BY1679</f>
        <v>48</v>
      </c>
      <c r="Q1679" s="1">
        <f>BT1679+CC1679</f>
        <v>0</v>
      </c>
      <c r="R1679" s="70"/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70"/>
      <c r="AB1679" s="1">
        <v>48</v>
      </c>
      <c r="AC1679" s="29"/>
      <c r="AD1679" s="1"/>
      <c r="AE1679" s="29"/>
      <c r="AF1679" s="1"/>
      <c r="AG1679" s="29"/>
      <c r="AH1679" s="1"/>
      <c r="AI1679" s="29"/>
      <c r="AJ1679" s="1"/>
      <c r="AK1679" s="29"/>
      <c r="AL1679" s="1"/>
      <c r="AM1679" s="29"/>
      <c r="AN1679" s="1"/>
      <c r="AO1679" s="29"/>
      <c r="AP1679" s="1"/>
      <c r="AQ1679" s="29"/>
      <c r="AR1679" s="1"/>
      <c r="AS1679" s="29"/>
      <c r="AT1679" s="1"/>
      <c r="AU1679" s="29"/>
      <c r="AV1679" s="1"/>
      <c r="AW1679" s="29"/>
      <c r="AX1679" s="1"/>
      <c r="AY1679" s="29"/>
      <c r="AZ1679" s="1"/>
      <c r="BA1679" s="29"/>
      <c r="BB1679" s="1"/>
      <c r="BC1679" s="29"/>
      <c r="BD1679" s="1"/>
      <c r="BE1679" s="29"/>
      <c r="BF1679" s="1"/>
      <c r="BG1679" s="29"/>
      <c r="BH1679" s="1"/>
      <c r="BI1679" s="29"/>
      <c r="BJ1679" s="1"/>
      <c r="BK1679" s="29"/>
      <c r="BL1679" s="1"/>
      <c r="BM1679" s="29"/>
      <c r="BN1679" s="1"/>
      <c r="BO1679" s="29"/>
      <c r="BP1679" s="1">
        <v>59</v>
      </c>
      <c r="BQ1679" s="29">
        <v>5</v>
      </c>
      <c r="BR1679" s="1"/>
      <c r="BS1679" s="29"/>
      <c r="BT1679" s="1"/>
      <c r="BU1679" s="1">
        <v>38</v>
      </c>
      <c r="BV1679" s="29">
        <v>17</v>
      </c>
      <c r="BW1679" s="1"/>
      <c r="BX1679" s="29"/>
      <c r="BY1679" s="33"/>
      <c r="BZ1679" s="29"/>
      <c r="CA1679" s="33"/>
      <c r="CB1679" s="29"/>
      <c r="CC1679" s="33"/>
    </row>
    <row r="1680" spans="1:81" s="60" customFormat="1" x14ac:dyDescent="0.35">
      <c r="A1680" s="1" t="s">
        <v>94</v>
      </c>
      <c r="B1680" s="33" t="s">
        <v>1260</v>
      </c>
      <c r="C1680" s="33" t="s">
        <v>1155</v>
      </c>
      <c r="D1680" s="33" t="s">
        <v>1261</v>
      </c>
      <c r="E1680" s="33" t="s">
        <v>74</v>
      </c>
      <c r="F1680" s="33">
        <v>999918771</v>
      </c>
      <c r="G1680" s="1">
        <f>(K1680+P1680+J1680+M1680+O1680+Q1680)-H1680</f>
        <v>145</v>
      </c>
      <c r="H1680" s="1"/>
      <c r="I1680" s="30"/>
      <c r="J1680" s="1">
        <f>SUM(AR1680,BW1680,CA1680)</f>
        <v>38</v>
      </c>
      <c r="K1680" s="1">
        <f>SUM(AD1680,AF1680,AH1680,AJ1680,AN1680,AL1680,AP1680,AT1680,AV1680,AX1680,AZ1680,BD1680,BF1680,BH1680,BJ1680,BL1680,BN1680,BB1680)</f>
        <v>0</v>
      </c>
      <c r="L1680" s="1">
        <f>COUNT(AD1680,AF1680,AH1680,AJ1680,AL1680,AN1680,AP1680,AT1680,AV1680,AX1680,AZ1680,BB1680,BD1680,BF1680,BH1680,BJ1680,BL1680,BN1680)</f>
        <v>0</v>
      </c>
      <c r="M1680" s="1">
        <f>BP1680+BR1680</f>
        <v>33</v>
      </c>
      <c r="N1680" s="1"/>
      <c r="O1680" s="1">
        <f>BU1680</f>
        <v>38</v>
      </c>
      <c r="P1680" s="1">
        <f>AB1680+BY1680</f>
        <v>36</v>
      </c>
      <c r="Q1680" s="1">
        <f>BT1680+CC1680</f>
        <v>0</v>
      </c>
      <c r="R1680" s="70"/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70"/>
      <c r="AB1680" s="1">
        <v>36</v>
      </c>
      <c r="AC1680" s="29"/>
      <c r="AD1680" s="33"/>
      <c r="AE1680" s="29"/>
      <c r="AF1680" s="1"/>
      <c r="AG1680" s="29"/>
      <c r="AH1680" s="1"/>
      <c r="AI1680" s="29"/>
      <c r="AJ1680" s="1"/>
      <c r="AK1680" s="29"/>
      <c r="AL1680" s="1"/>
      <c r="AM1680" s="29"/>
      <c r="AN1680" s="1"/>
      <c r="AO1680" s="29"/>
      <c r="AP1680" s="1"/>
      <c r="AQ1680" s="29"/>
      <c r="AR1680" s="1">
        <v>38</v>
      </c>
      <c r="AS1680" s="29" t="s">
        <v>97</v>
      </c>
      <c r="AT1680" s="1"/>
      <c r="AU1680" s="29"/>
      <c r="AV1680" s="1"/>
      <c r="AW1680" s="29"/>
      <c r="AX1680" s="1"/>
      <c r="AY1680" s="29"/>
      <c r="AZ1680" s="1"/>
      <c r="BA1680" s="29"/>
      <c r="BB1680" s="1"/>
      <c r="BC1680" s="29"/>
      <c r="BD1680" s="1"/>
      <c r="BE1680" s="29"/>
      <c r="BF1680" s="1"/>
      <c r="BG1680" s="29"/>
      <c r="BH1680" s="1"/>
      <c r="BI1680" s="29"/>
      <c r="BJ1680" s="1"/>
      <c r="BK1680" s="29"/>
      <c r="BL1680" s="1"/>
      <c r="BM1680" s="29"/>
      <c r="BN1680" s="1"/>
      <c r="BO1680" s="29"/>
      <c r="BP1680" s="1"/>
      <c r="BQ1680" s="29"/>
      <c r="BR1680" s="1">
        <v>33</v>
      </c>
      <c r="BS1680" s="29">
        <v>17</v>
      </c>
      <c r="BT1680" s="1"/>
      <c r="BU1680" s="1">
        <v>38</v>
      </c>
      <c r="BV1680" s="29">
        <v>17</v>
      </c>
      <c r="BW1680" s="1"/>
      <c r="BX1680" s="29"/>
      <c r="BY1680" s="33"/>
      <c r="BZ1680" s="29"/>
      <c r="CA1680" s="33"/>
      <c r="CB1680" s="29"/>
      <c r="CC1680" s="33"/>
    </row>
    <row r="1681" spans="1:81" s="60" customFormat="1" x14ac:dyDescent="0.35">
      <c r="A1681" s="1" t="s">
        <v>94</v>
      </c>
      <c r="B1681" s="1" t="s">
        <v>55</v>
      </c>
      <c r="C1681" s="1" t="s">
        <v>577</v>
      </c>
      <c r="D1681" s="1" t="s">
        <v>578</v>
      </c>
      <c r="E1681" s="33" t="s">
        <v>74</v>
      </c>
      <c r="F1681" s="1">
        <v>999893724</v>
      </c>
      <c r="G1681" s="1">
        <f>(K1681+P1681+J1681+M1681+O1681+Q1681)-H1681</f>
        <v>144</v>
      </c>
      <c r="H1681" s="1"/>
      <c r="I1681" s="30"/>
      <c r="J1681" s="1">
        <f>SUM(AR1681,BW1681,CA1681)</f>
        <v>0</v>
      </c>
      <c r="K1681" s="1">
        <f>SUM(AD1681,AF1681,AH1681,AJ1681,AN1681,AL1681,AP1681,AT1681,AV1681,AX1681,AZ1681,BD1681,BF1681,BH1681,BJ1681,BL1681,BN1681,BB1681)</f>
        <v>144</v>
      </c>
      <c r="L1681" s="1">
        <f>COUNT(AD1681,AF1681,AH1681,AJ1681,AL1681,AN1681,AP1681,AT1681,AV1681,AX1681,AZ1681,BB1681,BD1681,BF1681,BH1681,BJ1681,BL1681,BN1681)</f>
        <v>3</v>
      </c>
      <c r="M1681" s="1">
        <f>BP1681+BR1681</f>
        <v>0</v>
      </c>
      <c r="N1681" s="1"/>
      <c r="O1681" s="1">
        <f>BU1681</f>
        <v>0</v>
      </c>
      <c r="P1681" s="1">
        <f>AB1681+BY1681</f>
        <v>0</v>
      </c>
      <c r="Q1681" s="1">
        <f>BT1681+CC1681</f>
        <v>0</v>
      </c>
      <c r="R1681" s="70"/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70"/>
      <c r="AB1681" s="1"/>
      <c r="AC1681" s="29"/>
      <c r="AD1681" s="1"/>
      <c r="AE1681" s="29"/>
      <c r="AF1681" s="1"/>
      <c r="AG1681" s="29"/>
      <c r="AH1681" s="1">
        <v>38</v>
      </c>
      <c r="AI1681" s="29" t="s">
        <v>97</v>
      </c>
      <c r="AJ1681" s="1"/>
      <c r="AK1681" s="29"/>
      <c r="AL1681" s="1"/>
      <c r="AM1681" s="29"/>
      <c r="AN1681" s="1"/>
      <c r="AO1681" s="29"/>
      <c r="AP1681" s="1"/>
      <c r="AQ1681" s="29"/>
      <c r="AR1681" s="1"/>
      <c r="AS1681" s="29"/>
      <c r="AT1681" s="1">
        <v>68</v>
      </c>
      <c r="AU1681" s="29">
        <v>3</v>
      </c>
      <c r="AV1681" s="1"/>
      <c r="AW1681" s="29"/>
      <c r="AX1681" s="1"/>
      <c r="AY1681" s="29"/>
      <c r="AZ1681" s="1"/>
      <c r="BA1681" s="29"/>
      <c r="BB1681" s="1">
        <v>38</v>
      </c>
      <c r="BC1681" s="29"/>
      <c r="BD1681" s="1"/>
      <c r="BE1681" s="29"/>
      <c r="BF1681" s="1"/>
      <c r="BG1681" s="29"/>
      <c r="BH1681" s="1"/>
      <c r="BI1681" s="29"/>
      <c r="BJ1681" s="1"/>
      <c r="BK1681" s="29"/>
      <c r="BL1681" s="1"/>
      <c r="BM1681" s="29"/>
      <c r="BN1681" s="1"/>
      <c r="BO1681" s="29"/>
      <c r="BP1681" s="1"/>
      <c r="BQ1681" s="29"/>
      <c r="BR1681" s="1"/>
      <c r="BS1681" s="29"/>
      <c r="BT1681" s="1"/>
      <c r="BU1681" s="1"/>
      <c r="BV1681" s="29"/>
      <c r="BW1681" s="1"/>
      <c r="BX1681" s="29"/>
      <c r="BY1681" s="33"/>
      <c r="BZ1681" s="29"/>
      <c r="CA1681" s="33"/>
      <c r="CB1681" s="29"/>
      <c r="CC1681" s="33"/>
    </row>
    <row r="1682" spans="1:81" s="60" customFormat="1" x14ac:dyDescent="0.35">
      <c r="A1682" s="1" t="s">
        <v>94</v>
      </c>
      <c r="B1682" s="1" t="s">
        <v>55</v>
      </c>
      <c r="C1682" s="1" t="s">
        <v>1217</v>
      </c>
      <c r="D1682" s="1" t="s">
        <v>1218</v>
      </c>
      <c r="E1682" s="1" t="s">
        <v>74</v>
      </c>
      <c r="F1682" s="1">
        <v>999918374</v>
      </c>
      <c r="G1682" s="1">
        <f>(K1682+P1682+J1682+M1682+O1682+Q1682)-H1682</f>
        <v>138</v>
      </c>
      <c r="H1682" s="1"/>
      <c r="I1682" s="30"/>
      <c r="J1682" s="1">
        <f>SUM(AR1682,BW1682,CA1682)</f>
        <v>0</v>
      </c>
      <c r="K1682" s="1">
        <f>SUM(AD1682,AF1682,AH1682,AJ1682,AN1682,AL1682,AP1682,AT1682,AV1682,AX1682,AZ1682,BD1682,BF1682,BH1682,BJ1682,BL1682,BN1682,BB1682)</f>
        <v>58</v>
      </c>
      <c r="L1682" s="1">
        <f>COUNT(AD1682,AF1682,AH1682,AJ1682,AL1682,AN1682,AP1682,AT1682,AV1682,AX1682,AZ1682,BB1682,BD1682,BF1682,BH1682,BJ1682,BL1682,BN1682)</f>
        <v>1</v>
      </c>
      <c r="M1682" s="1">
        <f>BP1682+BR1682</f>
        <v>44</v>
      </c>
      <c r="N1682" s="1"/>
      <c r="O1682" s="1">
        <f>BU1682</f>
        <v>0</v>
      </c>
      <c r="P1682" s="1">
        <f>AB1682+BY1682</f>
        <v>36</v>
      </c>
      <c r="Q1682" s="1">
        <f>BT1682+CC1682</f>
        <v>0</v>
      </c>
      <c r="R1682" s="70"/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70"/>
      <c r="AB1682" s="1">
        <v>36</v>
      </c>
      <c r="AC1682" s="29"/>
      <c r="AD1682" s="1"/>
      <c r="AE1682" s="29"/>
      <c r="AF1682" s="1"/>
      <c r="AG1682" s="29"/>
      <c r="AH1682" s="1"/>
      <c r="AI1682" s="29"/>
      <c r="AJ1682" s="1"/>
      <c r="AK1682" s="29"/>
      <c r="AL1682" s="1"/>
      <c r="AM1682" s="29"/>
      <c r="AN1682" s="1"/>
      <c r="AO1682" s="29"/>
      <c r="AP1682" s="1">
        <v>58</v>
      </c>
      <c r="AQ1682" s="29">
        <v>6</v>
      </c>
      <c r="AR1682" s="1"/>
      <c r="AS1682" s="29"/>
      <c r="AT1682" s="1"/>
      <c r="AU1682" s="29"/>
      <c r="AV1682" s="1"/>
      <c r="AW1682" s="29"/>
      <c r="AX1682" s="1"/>
      <c r="AY1682" s="29"/>
      <c r="AZ1682" s="1"/>
      <c r="BA1682" s="29"/>
      <c r="BB1682" s="1"/>
      <c r="BC1682" s="29"/>
      <c r="BD1682" s="1"/>
      <c r="BE1682" s="29"/>
      <c r="BF1682" s="1"/>
      <c r="BG1682" s="29"/>
      <c r="BH1682" s="1"/>
      <c r="BI1682" s="29"/>
      <c r="BJ1682" s="1"/>
      <c r="BK1682" s="29"/>
      <c r="BL1682" s="1"/>
      <c r="BM1682" s="29"/>
      <c r="BN1682" s="1"/>
      <c r="BO1682" s="29"/>
      <c r="BP1682" s="1">
        <v>44</v>
      </c>
      <c r="BQ1682" s="29">
        <v>9</v>
      </c>
      <c r="BR1682" s="1"/>
      <c r="BS1682" s="29"/>
      <c r="BT1682" s="1"/>
      <c r="BU1682" s="1"/>
      <c r="BV1682" s="29"/>
      <c r="BW1682" s="1"/>
      <c r="BX1682" s="29"/>
      <c r="BY1682" s="33"/>
      <c r="BZ1682" s="29"/>
      <c r="CA1682" s="33"/>
      <c r="CB1682" s="29"/>
      <c r="CC1682" s="33"/>
    </row>
    <row r="1683" spans="1:81" s="60" customFormat="1" x14ac:dyDescent="0.35">
      <c r="A1683" s="1" t="s">
        <v>94</v>
      </c>
      <c r="B1683" s="1" t="s">
        <v>55</v>
      </c>
      <c r="C1683" s="1" t="s">
        <v>143</v>
      </c>
      <c r="D1683" s="1" t="s">
        <v>144</v>
      </c>
      <c r="E1683" s="1" t="s">
        <v>74</v>
      </c>
      <c r="F1683" s="1">
        <v>999736052</v>
      </c>
      <c r="G1683" s="1">
        <f>(K1683+P1683+J1683+M1683+O1683+Q1683)-H1683</f>
        <v>136</v>
      </c>
      <c r="H1683" s="33"/>
      <c r="I1683" s="30"/>
      <c r="J1683" s="1">
        <f>SUM(AR1683,BW1683,CA1683)</f>
        <v>0</v>
      </c>
      <c r="K1683" s="1">
        <f>SUM(AD1683,AF1683,AH1683,AJ1683,AN1683,AL1683,AP1683,AT1683,AV1683,AX1683,AZ1683,BD1683,BF1683,BH1683,BJ1683,BL1683,BN1683,BB1683)</f>
        <v>54</v>
      </c>
      <c r="L1683" s="1">
        <f>COUNT(AD1683,AF1683,AH1683,AJ1683,AL1683,AN1683,AP1683,AT1683,AV1683,AX1683,AZ1683,BB1683,BD1683,BF1683,BH1683,BJ1683,BL1683,BN1683)</f>
        <v>1</v>
      </c>
      <c r="M1683" s="1">
        <f>BP1683+BR1683</f>
        <v>44</v>
      </c>
      <c r="N1683" s="1"/>
      <c r="O1683" s="1">
        <f>BU1683</f>
        <v>38</v>
      </c>
      <c r="P1683" s="1">
        <f>AB1683+BY1683</f>
        <v>0</v>
      </c>
      <c r="Q1683" s="1">
        <f>BT1683+CC1683</f>
        <v>0</v>
      </c>
      <c r="R1683" s="70"/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70"/>
      <c r="AB1683" s="1"/>
      <c r="AC1683" s="29"/>
      <c r="AD1683" s="1"/>
      <c r="AE1683" s="29"/>
      <c r="AF1683" s="1"/>
      <c r="AG1683" s="29"/>
      <c r="AH1683" s="1"/>
      <c r="AI1683" s="29"/>
      <c r="AJ1683" s="1"/>
      <c r="AK1683" s="29"/>
      <c r="AL1683" s="1"/>
      <c r="AM1683" s="29"/>
      <c r="AN1683" s="1"/>
      <c r="AO1683" s="29"/>
      <c r="AP1683" s="1"/>
      <c r="AQ1683" s="29"/>
      <c r="AR1683" s="1"/>
      <c r="AS1683" s="29"/>
      <c r="AT1683" s="1"/>
      <c r="AU1683" s="29"/>
      <c r="AV1683" s="1"/>
      <c r="AW1683" s="29"/>
      <c r="AX1683" s="1"/>
      <c r="AY1683" s="29"/>
      <c r="AZ1683" s="1"/>
      <c r="BA1683" s="29"/>
      <c r="BB1683" s="1"/>
      <c r="BC1683" s="29"/>
      <c r="BD1683" s="1"/>
      <c r="BE1683" s="29"/>
      <c r="BF1683" s="1">
        <v>54</v>
      </c>
      <c r="BG1683" s="29">
        <v>7</v>
      </c>
      <c r="BH1683" s="1"/>
      <c r="BI1683" s="29"/>
      <c r="BJ1683" s="1"/>
      <c r="BK1683" s="29"/>
      <c r="BL1683" s="1"/>
      <c r="BM1683" s="29"/>
      <c r="BN1683" s="1"/>
      <c r="BO1683" s="29"/>
      <c r="BP1683" s="1"/>
      <c r="BQ1683" s="29"/>
      <c r="BR1683" s="1">
        <v>44</v>
      </c>
      <c r="BS1683" s="29">
        <v>9</v>
      </c>
      <c r="BT1683" s="1"/>
      <c r="BU1683" s="1">
        <v>38</v>
      </c>
      <c r="BV1683" s="29">
        <v>17</v>
      </c>
      <c r="BW1683" s="1"/>
      <c r="BX1683" s="29"/>
      <c r="BY1683" s="33"/>
      <c r="BZ1683" s="29"/>
      <c r="CA1683" s="33"/>
      <c r="CB1683" s="29"/>
      <c r="CC1683" s="33"/>
    </row>
    <row r="1684" spans="1:81" s="60" customFormat="1" x14ac:dyDescent="0.35">
      <c r="A1684" s="1" t="s">
        <v>94</v>
      </c>
      <c r="B1684" s="1" t="s">
        <v>55</v>
      </c>
      <c r="C1684" s="33" t="s">
        <v>585</v>
      </c>
      <c r="D1684" s="33" t="s">
        <v>84</v>
      </c>
      <c r="E1684" s="33" t="s">
        <v>74</v>
      </c>
      <c r="F1684" s="1">
        <v>999894892</v>
      </c>
      <c r="G1684" s="1">
        <f>(K1684+P1684+J1684+M1684+O1684+Q1684)-H1684</f>
        <v>134</v>
      </c>
      <c r="H1684" s="1"/>
      <c r="I1684" s="30"/>
      <c r="J1684" s="1">
        <f>SUM(AR1684,BW1684,CA1684)</f>
        <v>0</v>
      </c>
      <c r="K1684" s="1">
        <f>SUM(AD1684,AF1684,AH1684,AJ1684,AN1684,AL1684,AP1684,AT1684,AV1684,AX1684,AZ1684,BD1684,BF1684,BH1684,BJ1684,BL1684,BN1684,BB1684)</f>
        <v>63</v>
      </c>
      <c r="L1684" s="1">
        <f>COUNT(AD1684,AF1684,AH1684,AJ1684,AL1684,AN1684,AP1684,AT1684,AV1684,AX1684,AZ1684,BB1684,BD1684,BF1684,BH1684,BJ1684,BL1684,BN1684)</f>
        <v>1</v>
      </c>
      <c r="M1684" s="1">
        <f>BP1684+BR1684</f>
        <v>33</v>
      </c>
      <c r="N1684" s="1"/>
      <c r="O1684" s="1">
        <f>BU1684</f>
        <v>38</v>
      </c>
      <c r="P1684" s="1">
        <f>AB1684+BY1684</f>
        <v>0</v>
      </c>
      <c r="Q1684" s="1">
        <f>BT1684+CC1684</f>
        <v>0</v>
      </c>
      <c r="R1684" s="70"/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70"/>
      <c r="AB1684" s="1"/>
      <c r="AC1684" s="29"/>
      <c r="AD1684" s="1"/>
      <c r="AE1684" s="29"/>
      <c r="AF1684" s="1"/>
      <c r="AG1684" s="29"/>
      <c r="AH1684" s="1"/>
      <c r="AI1684" s="29"/>
      <c r="AJ1684" s="1"/>
      <c r="AK1684" s="29"/>
      <c r="AL1684" s="1"/>
      <c r="AM1684" s="29"/>
      <c r="AN1684" s="1"/>
      <c r="AO1684" s="29"/>
      <c r="AP1684" s="1">
        <v>63</v>
      </c>
      <c r="AQ1684" s="29">
        <v>5</v>
      </c>
      <c r="AR1684" s="1"/>
      <c r="AS1684" s="29"/>
      <c r="AT1684" s="1"/>
      <c r="AU1684" s="29"/>
      <c r="AV1684" s="1"/>
      <c r="AW1684" s="29"/>
      <c r="AX1684" s="1"/>
      <c r="AY1684" s="29"/>
      <c r="AZ1684" s="1"/>
      <c r="BA1684" s="29"/>
      <c r="BB1684" s="1"/>
      <c r="BC1684" s="29"/>
      <c r="BD1684" s="1"/>
      <c r="BE1684" s="29"/>
      <c r="BF1684" s="1"/>
      <c r="BG1684" s="29"/>
      <c r="BH1684" s="1"/>
      <c r="BI1684" s="29"/>
      <c r="BJ1684" s="1"/>
      <c r="BK1684" s="29"/>
      <c r="BL1684" s="1"/>
      <c r="BM1684" s="29"/>
      <c r="BN1684" s="1"/>
      <c r="BO1684" s="29"/>
      <c r="BP1684" s="1">
        <v>33</v>
      </c>
      <c r="BQ1684" s="29">
        <v>17</v>
      </c>
      <c r="BR1684" s="1"/>
      <c r="BS1684" s="29"/>
      <c r="BT1684" s="1"/>
      <c r="BU1684" s="1">
        <v>38</v>
      </c>
      <c r="BV1684" s="29">
        <v>17</v>
      </c>
      <c r="BW1684" s="1"/>
      <c r="BX1684" s="29"/>
      <c r="BY1684" s="33"/>
      <c r="BZ1684" s="29"/>
      <c r="CA1684" s="33"/>
      <c r="CB1684" s="29"/>
      <c r="CC1684" s="33"/>
    </row>
    <row r="1685" spans="1:81" s="60" customFormat="1" x14ac:dyDescent="0.35">
      <c r="A1685" s="1" t="s">
        <v>94</v>
      </c>
      <c r="B1685" s="1" t="s">
        <v>55</v>
      </c>
      <c r="C1685" s="33" t="s">
        <v>466</v>
      </c>
      <c r="D1685" s="33" t="s">
        <v>467</v>
      </c>
      <c r="E1685" s="33" t="s">
        <v>74</v>
      </c>
      <c r="F1685" s="1">
        <v>999882604</v>
      </c>
      <c r="G1685" s="1">
        <f>(K1685+P1685+J1685+M1685+O1685+Q1685)-H1685</f>
        <v>132</v>
      </c>
      <c r="H1685" s="1"/>
      <c r="I1685" s="30"/>
      <c r="J1685" s="1">
        <f>SUM(AR1685,BW1685,CA1685)</f>
        <v>0</v>
      </c>
      <c r="K1685" s="1">
        <f>SUM(AD1685,AF1685,AH1685,AJ1685,AN1685,AL1685,AP1685,AT1685,AV1685,AX1685,AZ1685,BD1685,BF1685,BH1685,BJ1685,BL1685,BN1685,BB1685)</f>
        <v>58</v>
      </c>
      <c r="L1685" s="1">
        <f>COUNT(AD1685,AF1685,AH1685,AJ1685,AL1685,AN1685,AP1685,AT1685,AV1685,AX1685,AZ1685,BB1685,BD1685,BF1685,BH1685,BJ1685,BL1685,BN1685)</f>
        <v>1</v>
      </c>
      <c r="M1685" s="1">
        <f>BP1685+BR1685</f>
        <v>0</v>
      </c>
      <c r="N1685" s="1"/>
      <c r="O1685" s="1">
        <f>BU1685</f>
        <v>38</v>
      </c>
      <c r="P1685" s="1">
        <f>AB1685+BY1685</f>
        <v>36</v>
      </c>
      <c r="Q1685" s="1">
        <f>BT1685+CC1685</f>
        <v>0</v>
      </c>
      <c r="R1685" s="70"/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70"/>
      <c r="AB1685" s="1">
        <v>36</v>
      </c>
      <c r="AC1685" s="29"/>
      <c r="AD1685" s="1"/>
      <c r="AE1685" s="29"/>
      <c r="AF1685" s="1">
        <v>58</v>
      </c>
      <c r="AG1685" s="29">
        <v>6</v>
      </c>
      <c r="AH1685" s="1"/>
      <c r="AI1685" s="29"/>
      <c r="AJ1685" s="1"/>
      <c r="AK1685" s="29"/>
      <c r="AL1685" s="1"/>
      <c r="AM1685" s="29"/>
      <c r="AN1685" s="1"/>
      <c r="AO1685" s="29"/>
      <c r="AP1685" s="1"/>
      <c r="AQ1685" s="29"/>
      <c r="AR1685" s="1"/>
      <c r="AS1685" s="29"/>
      <c r="AT1685" s="1"/>
      <c r="AU1685" s="29"/>
      <c r="AV1685" s="1"/>
      <c r="AW1685" s="29"/>
      <c r="AX1685" s="1"/>
      <c r="AY1685" s="29"/>
      <c r="AZ1685" s="1"/>
      <c r="BA1685" s="29"/>
      <c r="BB1685" s="1"/>
      <c r="BC1685" s="29"/>
      <c r="BD1685" s="1"/>
      <c r="BE1685" s="29"/>
      <c r="BF1685" s="1"/>
      <c r="BG1685" s="29"/>
      <c r="BH1685" s="1"/>
      <c r="BI1685" s="29"/>
      <c r="BJ1685" s="1"/>
      <c r="BK1685" s="29"/>
      <c r="BL1685" s="1"/>
      <c r="BM1685" s="29"/>
      <c r="BN1685" s="1"/>
      <c r="BO1685" s="29"/>
      <c r="BP1685" s="1"/>
      <c r="BQ1685" s="29"/>
      <c r="BR1685" s="1"/>
      <c r="BS1685" s="29"/>
      <c r="BT1685" s="1"/>
      <c r="BU1685" s="1">
        <v>38</v>
      </c>
      <c r="BV1685" s="29">
        <v>17</v>
      </c>
      <c r="BW1685" s="1"/>
      <c r="BX1685" s="29"/>
      <c r="BY1685" s="33"/>
      <c r="BZ1685" s="29"/>
      <c r="CA1685" s="33"/>
      <c r="CB1685" s="29"/>
      <c r="CC1685" s="33"/>
    </row>
    <row r="1686" spans="1:81" s="60" customFormat="1" x14ac:dyDescent="0.35">
      <c r="A1686" s="1" t="s">
        <v>94</v>
      </c>
      <c r="B1686" s="1" t="s">
        <v>55</v>
      </c>
      <c r="C1686" s="33" t="s">
        <v>463</v>
      </c>
      <c r="D1686" s="33" t="s">
        <v>464</v>
      </c>
      <c r="E1686" s="33" t="s">
        <v>74</v>
      </c>
      <c r="F1686" s="1">
        <v>999882276</v>
      </c>
      <c r="G1686" s="1">
        <f>(K1686+P1686+J1686+M1686+O1686+Q1686)-H1686</f>
        <v>131</v>
      </c>
      <c r="H1686" s="1"/>
      <c r="I1686" s="30"/>
      <c r="J1686" s="1">
        <f>SUM(AR1686,BW1686,CA1686)</f>
        <v>0</v>
      </c>
      <c r="K1686" s="1">
        <f>SUM(AD1686,AF1686,AH1686,AJ1686,AN1686,AL1686,AP1686,AT1686,AV1686,AX1686,AZ1686,BD1686,BF1686,BH1686,BJ1686,BL1686,BN1686,BB1686)</f>
        <v>131</v>
      </c>
      <c r="L1686" s="1">
        <f>COUNT(AD1686,AF1686,AH1686,AJ1686,AL1686,AN1686,AP1686,AT1686,AV1686,AX1686,AZ1686,BB1686,BD1686,BF1686,BH1686,BJ1686,BL1686,BN1686)</f>
        <v>2</v>
      </c>
      <c r="M1686" s="1">
        <f>BP1686+BR1686</f>
        <v>0</v>
      </c>
      <c r="N1686" s="1"/>
      <c r="O1686" s="1">
        <f>BU1686</f>
        <v>0</v>
      </c>
      <c r="P1686" s="1">
        <f>AB1686+BY1686</f>
        <v>0</v>
      </c>
      <c r="Q1686" s="1">
        <f>BT1686+CC1686</f>
        <v>0</v>
      </c>
      <c r="R1686" s="70"/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70"/>
      <c r="AB1686" s="1"/>
      <c r="AC1686" s="29"/>
      <c r="AD1686" s="1"/>
      <c r="AE1686" s="29"/>
      <c r="AF1686" s="1"/>
      <c r="AG1686" s="29"/>
      <c r="AH1686" s="1"/>
      <c r="AI1686" s="29"/>
      <c r="AJ1686" s="1"/>
      <c r="AK1686" s="29"/>
      <c r="AL1686" s="1"/>
      <c r="AM1686" s="29"/>
      <c r="AN1686" s="1"/>
      <c r="AO1686" s="29"/>
      <c r="AP1686" s="1"/>
      <c r="AQ1686" s="29"/>
      <c r="AR1686" s="1"/>
      <c r="AS1686" s="29"/>
      <c r="AT1686" s="1"/>
      <c r="AU1686" s="29"/>
      <c r="AV1686" s="1"/>
      <c r="AW1686" s="29"/>
      <c r="AX1686" s="1"/>
      <c r="AY1686" s="29"/>
      <c r="AZ1686" s="1"/>
      <c r="BA1686" s="29"/>
      <c r="BB1686" s="1">
        <v>68</v>
      </c>
      <c r="BC1686" s="29"/>
      <c r="BD1686" s="1"/>
      <c r="BE1686" s="29"/>
      <c r="BF1686" s="1">
        <v>63</v>
      </c>
      <c r="BG1686" s="29">
        <v>5</v>
      </c>
      <c r="BH1686" s="1"/>
      <c r="BI1686" s="29"/>
      <c r="BJ1686" s="1"/>
      <c r="BK1686" s="29"/>
      <c r="BL1686" s="1"/>
      <c r="BM1686" s="29"/>
      <c r="BN1686" s="1"/>
      <c r="BO1686" s="29"/>
      <c r="BP1686" s="1"/>
      <c r="BQ1686" s="29"/>
      <c r="BR1686" s="1"/>
      <c r="BS1686" s="29"/>
      <c r="BT1686" s="1"/>
      <c r="BU1686" s="1"/>
      <c r="BV1686" s="29"/>
      <c r="BW1686" s="1"/>
      <c r="BX1686" s="29"/>
      <c r="BY1686" s="33"/>
      <c r="BZ1686" s="29"/>
      <c r="CA1686" s="33"/>
      <c r="CB1686" s="29"/>
      <c r="CC1686" s="33"/>
    </row>
    <row r="1687" spans="1:81" s="60" customFormat="1" x14ac:dyDescent="0.35">
      <c r="A1687" s="1" t="s">
        <v>94</v>
      </c>
      <c r="B1687" s="38" t="s">
        <v>55</v>
      </c>
      <c r="C1687" s="38" t="s">
        <v>2850</v>
      </c>
      <c r="D1687" s="38" t="s">
        <v>2851</v>
      </c>
      <c r="E1687" s="38" t="s">
        <v>74</v>
      </c>
      <c r="F1687" s="38">
        <v>999926268</v>
      </c>
      <c r="G1687" s="1">
        <f>(K1687+P1687+J1687+M1687+O1687+Q1687)-H1687</f>
        <v>131</v>
      </c>
      <c r="H1687" s="1"/>
      <c r="I1687" s="30"/>
      <c r="J1687" s="1">
        <f>SUM(AR1687,BW1687,CA1687)</f>
        <v>0</v>
      </c>
      <c r="K1687" s="1">
        <f>SUM(AD1687,AF1687,AH1687,AJ1687,AN1687,AL1687,AP1687,AT1687,AV1687,AX1687,AZ1687,BD1687,BF1687,BH1687,BJ1687,BL1687,BN1687,BB1687)</f>
        <v>131</v>
      </c>
      <c r="L1687" s="1">
        <f>COUNT(AD1687,AF1687,AH1687,AJ1687,AL1687,AN1687,AP1687,AT1687,AV1687,AX1687,AZ1687,BB1687,BD1687,BF1687,BH1687,BJ1687,BL1687,BN1687)</f>
        <v>2</v>
      </c>
      <c r="M1687" s="1">
        <f>BP1687+BR1687</f>
        <v>0</v>
      </c>
      <c r="N1687" s="1"/>
      <c r="O1687" s="1">
        <f>BU1687</f>
        <v>0</v>
      </c>
      <c r="P1687" s="1">
        <f>AB1687+BY1687</f>
        <v>0</v>
      </c>
      <c r="Q1687" s="1">
        <f>BT1687+CC1687</f>
        <v>0</v>
      </c>
      <c r="R1687" s="70"/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70"/>
      <c r="AB1687" s="1"/>
      <c r="AC1687" s="29"/>
      <c r="AD1687" s="1"/>
      <c r="AE1687" s="29"/>
      <c r="AF1687" s="1"/>
      <c r="AG1687" s="29"/>
      <c r="AH1687" s="1"/>
      <c r="AI1687" s="29"/>
      <c r="AJ1687" s="1">
        <v>63</v>
      </c>
      <c r="AK1687" s="29">
        <v>5</v>
      </c>
      <c r="AL1687" s="1"/>
      <c r="AM1687" s="29"/>
      <c r="AN1687" s="1"/>
      <c r="AO1687" s="29"/>
      <c r="AP1687" s="1"/>
      <c r="AQ1687" s="29"/>
      <c r="AR1687" s="1"/>
      <c r="AS1687" s="29"/>
      <c r="AT1687" s="1"/>
      <c r="AU1687" s="29"/>
      <c r="AV1687" s="1"/>
      <c r="AW1687" s="29"/>
      <c r="AX1687" s="1"/>
      <c r="AY1687" s="29"/>
      <c r="AZ1687" s="1"/>
      <c r="BA1687" s="29"/>
      <c r="BB1687" s="1"/>
      <c r="BC1687" s="29"/>
      <c r="BD1687" s="1">
        <v>68</v>
      </c>
      <c r="BE1687" s="29">
        <v>3</v>
      </c>
      <c r="BF1687" s="1"/>
      <c r="BG1687" s="29"/>
      <c r="BH1687" s="1"/>
      <c r="BI1687" s="29"/>
      <c r="BJ1687" s="1"/>
      <c r="BK1687" s="29"/>
      <c r="BL1687" s="1"/>
      <c r="BM1687" s="29"/>
      <c r="BN1687" s="1"/>
      <c r="BO1687" s="29"/>
      <c r="BP1687" s="1"/>
      <c r="BQ1687" s="29"/>
      <c r="BR1687" s="1"/>
      <c r="BS1687" s="29"/>
      <c r="BT1687" s="1"/>
      <c r="BU1687" s="1"/>
      <c r="BV1687" s="29"/>
      <c r="BW1687" s="1"/>
      <c r="BX1687" s="29"/>
      <c r="BY1687" s="33"/>
      <c r="BZ1687" s="29"/>
      <c r="CA1687" s="33"/>
      <c r="CB1687" s="29"/>
      <c r="CC1687" s="33"/>
    </row>
    <row r="1688" spans="1:81" s="60" customFormat="1" x14ac:dyDescent="0.35">
      <c r="A1688" s="33" t="s">
        <v>94</v>
      </c>
      <c r="B1688" s="33" t="s">
        <v>55</v>
      </c>
      <c r="C1688" s="33" t="s">
        <v>465</v>
      </c>
      <c r="D1688" s="33" t="s">
        <v>116</v>
      </c>
      <c r="E1688" s="33" t="s">
        <v>74</v>
      </c>
      <c r="F1688" s="1">
        <v>999882523</v>
      </c>
      <c r="G1688" s="1">
        <f>(K1688+P1688+J1688+M1688+O1688+Q1688)-H1688</f>
        <v>129</v>
      </c>
      <c r="H1688" s="1">
        <f>(J1688+K1688+M1688+N1688+O1688+P1688+Q1688)*0.5</f>
        <v>129</v>
      </c>
      <c r="I1688" s="30"/>
      <c r="J1688" s="1">
        <f>SUM(AR1688,BW1688,CA1688)</f>
        <v>0</v>
      </c>
      <c r="K1688" s="1">
        <f>SUM(AD1688,AF1688,AH1688,AJ1688,AN1688,AL1688,AP1688,AT1688,AV1688,AX1688,AZ1688,BD1688,BF1688,BH1688,BJ1688,BL1688,BN1688,BB1688)</f>
        <v>0</v>
      </c>
      <c r="L1688" s="1">
        <f>COUNT(AD1688,AF1688,AH1688,AJ1688,AL1688,AN1688,AP1688,AT1688,AV1688,AX1688,AZ1688,BB1688,BD1688,BF1688,BH1688,BJ1688,BL1688,BN1688)</f>
        <v>0</v>
      </c>
      <c r="M1688" s="1">
        <f>BP1688+BR1688</f>
        <v>79</v>
      </c>
      <c r="N1688" s="1"/>
      <c r="O1688" s="1">
        <f>BU1688</f>
        <v>51</v>
      </c>
      <c r="P1688" s="1">
        <f>AB1688+BY1688</f>
        <v>128</v>
      </c>
      <c r="Q1688" s="1">
        <f>BT1688+CC1688</f>
        <v>0</v>
      </c>
      <c r="R1688" s="70"/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70"/>
      <c r="AB1688" s="1">
        <v>64</v>
      </c>
      <c r="AC1688" s="29"/>
      <c r="AD1688" s="1"/>
      <c r="AE1688" s="29"/>
      <c r="AF1688" s="1"/>
      <c r="AG1688" s="29"/>
      <c r="AH1688" s="1"/>
      <c r="AI1688" s="29"/>
      <c r="AJ1688" s="1"/>
      <c r="AK1688" s="29"/>
      <c r="AL1688" s="1"/>
      <c r="AM1688" s="29"/>
      <c r="AN1688" s="1"/>
      <c r="AO1688" s="29"/>
      <c r="AP1688" s="1"/>
      <c r="AQ1688" s="29"/>
      <c r="AR1688" s="1"/>
      <c r="AS1688" s="29"/>
      <c r="AT1688" s="1"/>
      <c r="AU1688" s="29"/>
      <c r="AV1688" s="1"/>
      <c r="AW1688" s="29"/>
      <c r="AX1688" s="1"/>
      <c r="AY1688" s="29"/>
      <c r="AZ1688" s="1"/>
      <c r="BA1688" s="29"/>
      <c r="BB1688" s="1"/>
      <c r="BC1688" s="29"/>
      <c r="BD1688" s="1"/>
      <c r="BE1688" s="29"/>
      <c r="BF1688" s="1"/>
      <c r="BG1688" s="29"/>
      <c r="BH1688" s="1"/>
      <c r="BI1688" s="29"/>
      <c r="BJ1688" s="1"/>
      <c r="BK1688" s="29"/>
      <c r="BL1688" s="1"/>
      <c r="BM1688" s="29"/>
      <c r="BN1688" s="1"/>
      <c r="BO1688" s="29"/>
      <c r="BP1688" s="1"/>
      <c r="BQ1688" s="29"/>
      <c r="BR1688" s="1">
        <v>79</v>
      </c>
      <c r="BS1688" s="29">
        <v>4</v>
      </c>
      <c r="BT1688" s="1"/>
      <c r="BU1688" s="1">
        <v>51</v>
      </c>
      <c r="BV1688" s="29" t="s">
        <v>97</v>
      </c>
      <c r="BW1688" s="1"/>
      <c r="BX1688" s="29"/>
      <c r="BY1688" s="33">
        <v>64</v>
      </c>
      <c r="BZ1688" s="29" t="s">
        <v>97</v>
      </c>
      <c r="CA1688" s="33"/>
      <c r="CB1688" s="29"/>
      <c r="CC1688" s="33"/>
    </row>
    <row r="1689" spans="1:81" s="60" customFormat="1" x14ac:dyDescent="0.35">
      <c r="A1689" s="1" t="s">
        <v>94</v>
      </c>
      <c r="B1689" s="33" t="s">
        <v>55</v>
      </c>
      <c r="C1689" s="33" t="s">
        <v>1022</v>
      </c>
      <c r="D1689" s="33" t="s">
        <v>1335</v>
      </c>
      <c r="E1689" s="33" t="s">
        <v>74</v>
      </c>
      <c r="F1689" s="33">
        <v>999921718</v>
      </c>
      <c r="G1689" s="1">
        <f>(K1689+P1689+J1689+M1689+O1689+Q1689)-H1689</f>
        <v>126</v>
      </c>
      <c r="H1689" s="1"/>
      <c r="I1689" s="30"/>
      <c r="J1689" s="1">
        <f>SUM(AR1689,BW1689,CA1689)</f>
        <v>29</v>
      </c>
      <c r="K1689" s="1">
        <f>SUM(AD1689,AF1689,AH1689,AJ1689,AN1689,AL1689,AP1689,AT1689,AV1689,AX1689,AZ1689,BD1689,BF1689,BH1689,BJ1689,BL1689,BN1689,BB1689)</f>
        <v>68</v>
      </c>
      <c r="L1689" s="1">
        <f>COUNT(AD1689,AF1689,AH1689,AJ1689,AL1689,AN1689,AP1689,AT1689,AV1689,AX1689,AZ1689,BB1689,BD1689,BF1689,BH1689,BJ1689,BL1689,BN1689)</f>
        <v>1</v>
      </c>
      <c r="M1689" s="1">
        <f>BP1689+BR1689</f>
        <v>0</v>
      </c>
      <c r="N1689" s="1"/>
      <c r="O1689" s="1">
        <f>BU1689</f>
        <v>29</v>
      </c>
      <c r="P1689" s="1">
        <f>AB1689+BY1689</f>
        <v>0</v>
      </c>
      <c r="Q1689" s="1">
        <f>BT1689+CC1689</f>
        <v>0</v>
      </c>
      <c r="R1689" s="70"/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70"/>
      <c r="AB1689" s="1"/>
      <c r="AC1689" s="29"/>
      <c r="AD1689" s="1"/>
      <c r="AE1689" s="29"/>
      <c r="AF1689" s="1"/>
      <c r="AG1689" s="29"/>
      <c r="AH1689" s="1"/>
      <c r="AI1689" s="29"/>
      <c r="AJ1689" s="1">
        <v>68</v>
      </c>
      <c r="AK1689" s="29">
        <v>4</v>
      </c>
      <c r="AL1689" s="1"/>
      <c r="AM1689" s="29"/>
      <c r="AN1689" s="1"/>
      <c r="AO1689" s="29"/>
      <c r="AP1689" s="1"/>
      <c r="AQ1689" s="29"/>
      <c r="AR1689" s="1">
        <v>29</v>
      </c>
      <c r="AS1689" s="29" t="s">
        <v>175</v>
      </c>
      <c r="AT1689" s="1"/>
      <c r="AU1689" s="29"/>
      <c r="AV1689" s="1"/>
      <c r="AW1689" s="29"/>
      <c r="AX1689" s="1"/>
      <c r="AY1689" s="29"/>
      <c r="AZ1689" s="1"/>
      <c r="BA1689" s="29"/>
      <c r="BB1689" s="1"/>
      <c r="BC1689" s="29"/>
      <c r="BD1689" s="1"/>
      <c r="BE1689" s="29"/>
      <c r="BF1689" s="1"/>
      <c r="BG1689" s="29"/>
      <c r="BH1689" s="1"/>
      <c r="BI1689" s="29"/>
      <c r="BJ1689" s="1"/>
      <c r="BK1689" s="29"/>
      <c r="BL1689" s="1"/>
      <c r="BM1689" s="29"/>
      <c r="BN1689" s="1"/>
      <c r="BO1689" s="29"/>
      <c r="BP1689" s="1"/>
      <c r="BQ1689" s="29"/>
      <c r="BR1689" s="1"/>
      <c r="BS1689" s="29"/>
      <c r="BT1689" s="1"/>
      <c r="BU1689" s="1">
        <v>29</v>
      </c>
      <c r="BV1689" s="29">
        <v>33</v>
      </c>
      <c r="BW1689" s="1"/>
      <c r="BX1689" s="29"/>
      <c r="BY1689" s="33"/>
      <c r="BZ1689" s="29"/>
      <c r="CA1689" s="33"/>
      <c r="CB1689" s="29"/>
      <c r="CC1689" s="33"/>
    </row>
    <row r="1690" spans="1:81" s="60" customFormat="1" x14ac:dyDescent="0.35">
      <c r="A1690" s="33" t="s">
        <v>94</v>
      </c>
      <c r="B1690" s="33" t="s">
        <v>55</v>
      </c>
      <c r="C1690" s="33" t="s">
        <v>779</v>
      </c>
      <c r="D1690" s="33" t="s">
        <v>614</v>
      </c>
      <c r="E1690" s="33" t="s">
        <v>74</v>
      </c>
      <c r="F1690" s="1">
        <v>999920460</v>
      </c>
      <c r="G1690" s="1">
        <f>(K1690+P1690+J1690+M1690+O1690+Q1690)-H1690</f>
        <v>125</v>
      </c>
      <c r="H1690" s="1">
        <f>(J1690+K1690+M1690+N1690+O1690+P1690+Q1690)*0.5</f>
        <v>125</v>
      </c>
      <c r="I1690" s="30"/>
      <c r="J1690" s="1">
        <f>SUM(AR1690,BW1690,CA1690)</f>
        <v>0</v>
      </c>
      <c r="K1690" s="1">
        <f>SUM(AD1690,AF1690,AH1690,AJ1690,AN1690,AL1690,AP1690,AT1690,AV1690,AX1690,AZ1690,BD1690,BF1690,BH1690,BJ1690,BL1690,BN1690,BB1690)</f>
        <v>168</v>
      </c>
      <c r="L1690" s="1">
        <f>COUNT(AD1690,AF1690,AH1690,AJ1690,AL1690,AN1690,AP1690,AT1690,AV1690,AX1690,AZ1690,BB1690,BD1690,BF1690,BH1690,BJ1690,BL1690,BN1690)</f>
        <v>3</v>
      </c>
      <c r="M1690" s="1">
        <f>BP1690+BR1690</f>
        <v>44</v>
      </c>
      <c r="N1690" s="1"/>
      <c r="O1690" s="1">
        <f>BU1690</f>
        <v>38</v>
      </c>
      <c r="P1690" s="1">
        <f>AB1690+BY1690</f>
        <v>0</v>
      </c>
      <c r="Q1690" s="1">
        <f>BT1690+CC1690</f>
        <v>0</v>
      </c>
      <c r="R1690" s="70"/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70"/>
      <c r="AB1690" s="1"/>
      <c r="AC1690" s="29"/>
      <c r="AD1690" s="1"/>
      <c r="AE1690" s="29"/>
      <c r="AF1690" s="1"/>
      <c r="AG1690" s="29"/>
      <c r="AH1690" s="1">
        <v>54</v>
      </c>
      <c r="AI1690" s="29">
        <v>7</v>
      </c>
      <c r="AJ1690" s="1"/>
      <c r="AK1690" s="29"/>
      <c r="AL1690" s="1"/>
      <c r="AM1690" s="29"/>
      <c r="AN1690" s="1"/>
      <c r="AO1690" s="29"/>
      <c r="AP1690" s="1"/>
      <c r="AQ1690" s="29"/>
      <c r="AR1690" s="1"/>
      <c r="AS1690" s="29"/>
      <c r="AT1690" s="1"/>
      <c r="AU1690" s="29"/>
      <c r="AV1690" s="1"/>
      <c r="AW1690" s="29"/>
      <c r="AX1690" s="1"/>
      <c r="AY1690" s="29"/>
      <c r="AZ1690" s="1"/>
      <c r="BA1690" s="29"/>
      <c r="BB1690" s="1">
        <v>63</v>
      </c>
      <c r="BC1690" s="29"/>
      <c r="BD1690" s="1"/>
      <c r="BE1690" s="29"/>
      <c r="BF1690" s="1">
        <v>51</v>
      </c>
      <c r="BG1690" s="29">
        <v>8</v>
      </c>
      <c r="BH1690" s="1"/>
      <c r="BI1690" s="29"/>
      <c r="BJ1690" s="1"/>
      <c r="BK1690" s="29"/>
      <c r="BL1690" s="1"/>
      <c r="BM1690" s="29"/>
      <c r="BN1690" s="1"/>
      <c r="BO1690" s="29"/>
      <c r="BP1690" s="1"/>
      <c r="BQ1690" s="29"/>
      <c r="BR1690" s="1">
        <v>44</v>
      </c>
      <c r="BS1690" s="29" t="s">
        <v>97</v>
      </c>
      <c r="BT1690" s="1"/>
      <c r="BU1690" s="1">
        <v>38</v>
      </c>
      <c r="BV1690" s="29" t="s">
        <v>175</v>
      </c>
      <c r="BW1690" s="1"/>
      <c r="BX1690" s="29"/>
      <c r="BY1690" s="33"/>
      <c r="BZ1690" s="29"/>
      <c r="CA1690" s="33"/>
      <c r="CB1690" s="29"/>
      <c r="CC1690" s="33"/>
    </row>
    <row r="1691" spans="1:81" s="60" customFormat="1" x14ac:dyDescent="0.35">
      <c r="A1691" s="1" t="s">
        <v>94</v>
      </c>
      <c r="B1691" s="1" t="s">
        <v>55</v>
      </c>
      <c r="C1691" s="33" t="s">
        <v>494</v>
      </c>
      <c r="D1691" s="33" t="s">
        <v>495</v>
      </c>
      <c r="E1691" s="33" t="s">
        <v>74</v>
      </c>
      <c r="F1691" s="33">
        <v>999886916</v>
      </c>
      <c r="G1691" s="1">
        <f>(K1691+P1691+J1691+M1691+O1691+Q1691)-H1691</f>
        <v>125</v>
      </c>
      <c r="H1691" s="33"/>
      <c r="I1691" s="30"/>
      <c r="J1691" s="1">
        <f>SUM(AR1691,BW1691,CA1691)</f>
        <v>0</v>
      </c>
      <c r="K1691" s="1">
        <f>SUM(AD1691,AF1691,AH1691,AJ1691,AN1691,AL1691,AP1691,AT1691,AV1691,AX1691,AZ1691,BD1691,BF1691,BH1691,BJ1691,BL1691,BN1691,BB1691)</f>
        <v>63</v>
      </c>
      <c r="L1691" s="1">
        <f>COUNT(AD1691,AF1691,AH1691,AJ1691,AL1691,AN1691,AP1691,AT1691,AV1691,AX1691,AZ1691,BB1691,BD1691,BF1691,BH1691,BJ1691,BL1691,BN1691)</f>
        <v>1</v>
      </c>
      <c r="M1691" s="1">
        <f>BP1691+BR1691</f>
        <v>33</v>
      </c>
      <c r="N1691" s="1"/>
      <c r="O1691" s="1">
        <f>BU1691</f>
        <v>29</v>
      </c>
      <c r="P1691" s="1">
        <f>AB1691+BY1691</f>
        <v>0</v>
      </c>
      <c r="Q1691" s="1">
        <f>BT1691+CC1691</f>
        <v>0</v>
      </c>
      <c r="R1691" s="70"/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70"/>
      <c r="AB1691" s="1"/>
      <c r="AC1691" s="29"/>
      <c r="AD1691" s="33"/>
      <c r="AE1691" s="29"/>
      <c r="AF1691" s="1">
        <v>63</v>
      </c>
      <c r="AG1691" s="29">
        <v>5</v>
      </c>
      <c r="AH1691" s="1"/>
      <c r="AI1691" s="29"/>
      <c r="AJ1691" s="1"/>
      <c r="AK1691" s="29"/>
      <c r="AL1691" s="1"/>
      <c r="AM1691" s="29"/>
      <c r="AN1691" s="1"/>
      <c r="AO1691" s="29"/>
      <c r="AP1691" s="1"/>
      <c r="AQ1691" s="29"/>
      <c r="AR1691" s="1"/>
      <c r="AS1691" s="29"/>
      <c r="AT1691" s="1"/>
      <c r="AU1691" s="29"/>
      <c r="AV1691" s="1"/>
      <c r="AW1691" s="29"/>
      <c r="AX1691" s="1"/>
      <c r="AY1691" s="29"/>
      <c r="AZ1691" s="1"/>
      <c r="BA1691" s="29"/>
      <c r="BB1691" s="1"/>
      <c r="BC1691" s="29"/>
      <c r="BD1691" s="1"/>
      <c r="BE1691" s="29"/>
      <c r="BF1691" s="1"/>
      <c r="BG1691" s="29"/>
      <c r="BH1691" s="1"/>
      <c r="BI1691" s="29"/>
      <c r="BJ1691" s="1"/>
      <c r="BK1691" s="29"/>
      <c r="BL1691" s="1"/>
      <c r="BM1691" s="29"/>
      <c r="BN1691" s="1"/>
      <c r="BO1691" s="29"/>
      <c r="BP1691" s="1">
        <v>33</v>
      </c>
      <c r="BQ1691" s="29">
        <v>17</v>
      </c>
      <c r="BR1691" s="1"/>
      <c r="BS1691" s="29"/>
      <c r="BT1691" s="1"/>
      <c r="BU1691" s="1">
        <v>29</v>
      </c>
      <c r="BV1691" s="29">
        <v>33</v>
      </c>
      <c r="BW1691" s="1"/>
      <c r="BX1691" s="29"/>
      <c r="BY1691" s="33"/>
      <c r="BZ1691" s="29"/>
      <c r="CA1691" s="33"/>
      <c r="CB1691" s="29"/>
      <c r="CC1691" s="33"/>
    </row>
    <row r="1692" spans="1:81" s="60" customFormat="1" x14ac:dyDescent="0.35">
      <c r="A1692" s="1" t="s">
        <v>94</v>
      </c>
      <c r="B1692" s="1" t="s">
        <v>55</v>
      </c>
      <c r="C1692" s="1" t="s">
        <v>409</v>
      </c>
      <c r="D1692" s="1" t="s">
        <v>410</v>
      </c>
      <c r="E1692" s="1" t="s">
        <v>74</v>
      </c>
      <c r="F1692" s="1">
        <v>999876573</v>
      </c>
      <c r="G1692" s="1">
        <f>(K1692+P1692+J1692+M1692+O1692+Q1692)-H1692</f>
        <v>120</v>
      </c>
      <c r="H1692" s="1"/>
      <c r="I1692" s="30"/>
      <c r="J1692" s="1">
        <f>SUM(AR1692,BW1692,CA1692)</f>
        <v>0</v>
      </c>
      <c r="K1692" s="1">
        <f>SUM(AD1692,AF1692,AH1692,AJ1692,AN1692,AL1692,AP1692,AT1692,AV1692,AX1692,AZ1692,BD1692,BF1692,BH1692,BJ1692,BL1692,BN1692,BB1692)</f>
        <v>120</v>
      </c>
      <c r="L1692" s="1">
        <f>COUNT(AD1692,AF1692,AH1692,AJ1692,AL1692,AN1692,AP1692,AT1692,AV1692,AX1692,AZ1692,BB1692,BD1692,BF1692,BH1692,BJ1692,BL1692,BN1692)</f>
        <v>1</v>
      </c>
      <c r="M1692" s="1">
        <f>BP1692+BR1692</f>
        <v>0</v>
      </c>
      <c r="N1692" s="1"/>
      <c r="O1692" s="1">
        <f>BU1692</f>
        <v>0</v>
      </c>
      <c r="P1692" s="1">
        <f>AB1692+BY1692</f>
        <v>0</v>
      </c>
      <c r="Q1692" s="1">
        <f>BT1692+CC1692</f>
        <v>0</v>
      </c>
      <c r="R1692" s="70"/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70"/>
      <c r="AB1692" s="1"/>
      <c r="AC1692" s="29"/>
      <c r="AD1692" s="1"/>
      <c r="AE1692" s="29"/>
      <c r="AF1692" s="1"/>
      <c r="AG1692" s="29"/>
      <c r="AH1692" s="1"/>
      <c r="AI1692" s="29"/>
      <c r="AJ1692" s="1"/>
      <c r="AK1692" s="29"/>
      <c r="AL1692" s="1"/>
      <c r="AM1692" s="29"/>
      <c r="AN1692" s="1"/>
      <c r="AO1692" s="29"/>
      <c r="AP1692" s="1"/>
      <c r="AQ1692" s="29"/>
      <c r="AR1692" s="1"/>
      <c r="AS1692" s="29"/>
      <c r="AT1692" s="1"/>
      <c r="AU1692" s="29"/>
      <c r="AV1692" s="1"/>
      <c r="AW1692" s="29"/>
      <c r="AX1692" s="1"/>
      <c r="AY1692" s="29"/>
      <c r="AZ1692" s="1"/>
      <c r="BA1692" s="29"/>
      <c r="BB1692" s="1"/>
      <c r="BC1692" s="29"/>
      <c r="BD1692" s="1"/>
      <c r="BE1692" s="29"/>
      <c r="BF1692" s="1"/>
      <c r="BG1692" s="29"/>
      <c r="BH1692" s="1"/>
      <c r="BI1692" s="29"/>
      <c r="BJ1692" s="1"/>
      <c r="BK1692" s="29"/>
      <c r="BL1692" s="1">
        <v>120</v>
      </c>
      <c r="BM1692" s="29">
        <v>1</v>
      </c>
      <c r="BN1692" s="1"/>
      <c r="BO1692" s="29"/>
      <c r="BP1692" s="1"/>
      <c r="BQ1692" s="29"/>
      <c r="BR1692" s="1"/>
      <c r="BS1692" s="29"/>
      <c r="BT1692" s="1"/>
      <c r="BU1692" s="1"/>
      <c r="BV1692" s="29"/>
      <c r="BW1692" s="1"/>
      <c r="BX1692" s="29"/>
      <c r="BY1692" s="33"/>
      <c r="BZ1692" s="29"/>
      <c r="CA1692" s="33"/>
      <c r="CB1692" s="29"/>
      <c r="CC1692" s="33"/>
    </row>
    <row r="1693" spans="1:81" s="60" customFormat="1" x14ac:dyDescent="0.35">
      <c r="A1693" s="1" t="s">
        <v>94</v>
      </c>
      <c r="B1693" s="38" t="s">
        <v>55</v>
      </c>
      <c r="C1693" s="38" t="s">
        <v>1437</v>
      </c>
      <c r="D1693" s="38" t="s">
        <v>208</v>
      </c>
      <c r="E1693" s="38" t="s">
        <v>74</v>
      </c>
      <c r="F1693" s="38">
        <v>999919938</v>
      </c>
      <c r="G1693" s="1">
        <f>(K1693+P1693+J1693+M1693+O1693+Q1693)-H1693</f>
        <v>119</v>
      </c>
      <c r="H1693" s="1"/>
      <c r="I1693" s="30"/>
      <c r="J1693" s="1">
        <f>SUM(AR1693,BW1693,CA1693)</f>
        <v>0</v>
      </c>
      <c r="K1693" s="1">
        <f>SUM(AD1693,AF1693,AH1693,AJ1693,AN1693,AL1693,AP1693,AT1693,AV1693,AX1693,AZ1693,BD1693,BF1693,BH1693,BJ1693,BL1693,BN1693,BB1693)</f>
        <v>90</v>
      </c>
      <c r="L1693" s="1">
        <f>COUNT(AD1693,AF1693,AH1693,AJ1693,AL1693,AN1693,AP1693,AT1693,AV1693,AX1693,AZ1693,BB1693,BD1693,BF1693,BH1693,BJ1693,BL1693,BN1693)</f>
        <v>1</v>
      </c>
      <c r="M1693" s="1">
        <f>BP1693+BR1693</f>
        <v>0</v>
      </c>
      <c r="N1693" s="1"/>
      <c r="O1693" s="1">
        <f>BU1693</f>
        <v>29</v>
      </c>
      <c r="P1693" s="1">
        <f>AB1693+BY1693</f>
        <v>0</v>
      </c>
      <c r="Q1693" s="1">
        <f>BT1693+CC1693</f>
        <v>0</v>
      </c>
      <c r="R1693" s="70"/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70"/>
      <c r="AB1693" s="1"/>
      <c r="AC1693" s="29"/>
      <c r="AD1693" s="1"/>
      <c r="AE1693" s="29"/>
      <c r="AF1693" s="1"/>
      <c r="AG1693" s="29"/>
      <c r="AH1693" s="1"/>
      <c r="AI1693" s="29"/>
      <c r="AJ1693" s="1">
        <v>90</v>
      </c>
      <c r="AK1693" s="29">
        <v>2</v>
      </c>
      <c r="AL1693" s="1"/>
      <c r="AM1693" s="29"/>
      <c r="AN1693" s="1"/>
      <c r="AO1693" s="29"/>
      <c r="AP1693" s="1"/>
      <c r="AQ1693" s="29"/>
      <c r="AR1693" s="1"/>
      <c r="AS1693" s="29"/>
      <c r="AT1693" s="1"/>
      <c r="AU1693" s="29"/>
      <c r="AV1693" s="1"/>
      <c r="AW1693" s="29"/>
      <c r="AX1693" s="1"/>
      <c r="AY1693" s="29"/>
      <c r="AZ1693" s="1"/>
      <c r="BA1693" s="29"/>
      <c r="BB1693" s="1"/>
      <c r="BC1693" s="29"/>
      <c r="BD1693" s="1"/>
      <c r="BE1693" s="29"/>
      <c r="BF1693" s="1"/>
      <c r="BG1693" s="29"/>
      <c r="BH1693" s="1"/>
      <c r="BI1693" s="29"/>
      <c r="BJ1693" s="1"/>
      <c r="BK1693" s="29"/>
      <c r="BL1693" s="1"/>
      <c r="BM1693" s="29"/>
      <c r="BN1693" s="1"/>
      <c r="BO1693" s="29"/>
      <c r="BP1693" s="1"/>
      <c r="BQ1693" s="29"/>
      <c r="BR1693" s="1"/>
      <c r="BS1693" s="29"/>
      <c r="BT1693" s="1"/>
      <c r="BU1693" s="1">
        <v>29</v>
      </c>
      <c r="BV1693" s="29">
        <v>33</v>
      </c>
      <c r="BW1693" s="1"/>
      <c r="BX1693" s="29"/>
      <c r="BY1693" s="33"/>
      <c r="BZ1693" s="29"/>
      <c r="CA1693" s="33"/>
      <c r="CB1693" s="29"/>
      <c r="CC1693" s="33"/>
    </row>
    <row r="1694" spans="1:81" s="60" customFormat="1" x14ac:dyDescent="0.35">
      <c r="A1694" s="33" t="s">
        <v>94</v>
      </c>
      <c r="B1694" s="33" t="s">
        <v>55</v>
      </c>
      <c r="C1694" s="33" t="s">
        <v>468</v>
      </c>
      <c r="D1694" s="33" t="s">
        <v>469</v>
      </c>
      <c r="E1694" s="33" t="s">
        <v>74</v>
      </c>
      <c r="F1694" s="1">
        <v>999882648</v>
      </c>
      <c r="G1694" s="1">
        <f>(K1694+P1694+J1694+M1694+O1694+Q1694)-H1694</f>
        <v>118</v>
      </c>
      <c r="H1694" s="1">
        <f>(J1694+K1694+M1694+N1694+O1694+P1694+Q1694)*0.5</f>
        <v>118</v>
      </c>
      <c r="I1694" s="30"/>
      <c r="J1694" s="1">
        <f>SUM(AR1694,BW1694,CA1694)</f>
        <v>0</v>
      </c>
      <c r="K1694" s="1">
        <f>SUM(AD1694,AF1694,AH1694,AJ1694,AN1694,AL1694,AP1694,AT1694,AV1694,AX1694,AZ1694,BD1694,BF1694,BH1694,BJ1694,BL1694,BN1694,BB1694)</f>
        <v>0</v>
      </c>
      <c r="L1694" s="1">
        <f>COUNT(AD1694,AF1694,AH1694,AJ1694,AL1694,AN1694,AP1694,AT1694,AV1694,AX1694,AZ1694,BB1694,BD1694,BF1694,BH1694,BJ1694,BL1694,BN1694)</f>
        <v>0</v>
      </c>
      <c r="M1694" s="1">
        <f>BP1694+BR1694</f>
        <v>79</v>
      </c>
      <c r="N1694" s="1"/>
      <c r="O1694" s="1">
        <f>BU1694</f>
        <v>51</v>
      </c>
      <c r="P1694" s="1">
        <f>AB1694+BY1694</f>
        <v>106</v>
      </c>
      <c r="Q1694" s="1">
        <f>BT1694+CC1694</f>
        <v>0</v>
      </c>
      <c r="R1694" s="70"/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70"/>
      <c r="AB1694" s="1"/>
      <c r="AC1694" s="29"/>
      <c r="AD1694" s="1"/>
      <c r="AE1694" s="29"/>
      <c r="AF1694" s="1"/>
      <c r="AG1694" s="29"/>
      <c r="AH1694" s="1"/>
      <c r="AI1694" s="29"/>
      <c r="AJ1694" s="1"/>
      <c r="AK1694" s="29"/>
      <c r="AL1694" s="1"/>
      <c r="AM1694" s="29"/>
      <c r="AN1694" s="1"/>
      <c r="AO1694" s="29"/>
      <c r="AP1694" s="1"/>
      <c r="AQ1694" s="29"/>
      <c r="AR1694" s="1"/>
      <c r="AS1694" s="29"/>
      <c r="AT1694" s="1"/>
      <c r="AU1694" s="29"/>
      <c r="AV1694" s="1"/>
      <c r="AW1694" s="29"/>
      <c r="AX1694" s="1"/>
      <c r="AY1694" s="29"/>
      <c r="AZ1694" s="1"/>
      <c r="BA1694" s="29"/>
      <c r="BB1694" s="1"/>
      <c r="BC1694" s="29"/>
      <c r="BD1694" s="1"/>
      <c r="BE1694" s="29"/>
      <c r="BF1694" s="1"/>
      <c r="BG1694" s="29"/>
      <c r="BH1694" s="1"/>
      <c r="BI1694" s="29"/>
      <c r="BJ1694" s="1"/>
      <c r="BK1694" s="29"/>
      <c r="BL1694" s="1"/>
      <c r="BM1694" s="29"/>
      <c r="BN1694" s="1"/>
      <c r="BO1694" s="29"/>
      <c r="BP1694" s="1"/>
      <c r="BQ1694" s="29"/>
      <c r="BR1694" s="1">
        <v>79</v>
      </c>
      <c r="BS1694" s="29">
        <v>3</v>
      </c>
      <c r="BT1694" s="1"/>
      <c r="BU1694" s="1">
        <v>51</v>
      </c>
      <c r="BV1694" s="29" t="s">
        <v>97</v>
      </c>
      <c r="BW1694" s="1"/>
      <c r="BX1694" s="29"/>
      <c r="BY1694" s="33">
        <v>106</v>
      </c>
      <c r="BZ1694" s="29">
        <v>5</v>
      </c>
      <c r="CA1694" s="33"/>
      <c r="CB1694" s="29"/>
      <c r="CC1694" s="33"/>
    </row>
    <row r="1695" spans="1:81" s="60" customFormat="1" x14ac:dyDescent="0.35">
      <c r="A1695" s="1" t="s">
        <v>94</v>
      </c>
      <c r="B1695" s="33" t="s">
        <v>55</v>
      </c>
      <c r="C1695" s="33" t="s">
        <v>729</v>
      </c>
      <c r="D1695" s="33" t="s">
        <v>730</v>
      </c>
      <c r="E1695" s="33" t="s">
        <v>74</v>
      </c>
      <c r="F1695" s="1">
        <v>999906049</v>
      </c>
      <c r="G1695" s="1">
        <f>(K1695+P1695+J1695+M1695+O1695+Q1695)-H1695</f>
        <v>111</v>
      </c>
      <c r="H1695" s="33"/>
      <c r="I1695" s="30"/>
      <c r="J1695" s="1">
        <f>SUM(AR1695,BW1695,CA1695)</f>
        <v>0</v>
      </c>
      <c r="K1695" s="1">
        <f>SUM(AD1695,AF1695,AH1695,AJ1695,AN1695,AL1695,AP1695,AT1695,AV1695,AX1695,AZ1695,BD1695,BF1695,BH1695,BJ1695,BL1695,BN1695,BB1695)</f>
        <v>38</v>
      </c>
      <c r="L1695" s="1">
        <f>COUNT(AD1695,AF1695,AH1695,AJ1695,AL1695,AN1695,AP1695,AT1695,AV1695,AX1695,AZ1695,BB1695,BD1695,BF1695,BH1695,BJ1695,BL1695,BN1695)</f>
        <v>1</v>
      </c>
      <c r="M1695" s="1">
        <f>BP1695+BR1695</f>
        <v>44</v>
      </c>
      <c r="N1695" s="1"/>
      <c r="O1695" s="1">
        <f>BU1695</f>
        <v>29</v>
      </c>
      <c r="P1695" s="1">
        <f>AB1695+BY1695</f>
        <v>0</v>
      </c>
      <c r="Q1695" s="1">
        <f>BT1695+CC1695</f>
        <v>0</v>
      </c>
      <c r="R1695" s="70"/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70"/>
      <c r="AB1695" s="1"/>
      <c r="AC1695" s="29"/>
      <c r="AD1695" s="33"/>
      <c r="AE1695" s="29"/>
      <c r="AF1695" s="1"/>
      <c r="AG1695" s="29"/>
      <c r="AH1695" s="1">
        <v>38</v>
      </c>
      <c r="AI1695" s="29" t="s">
        <v>97</v>
      </c>
      <c r="AJ1695" s="1"/>
      <c r="AK1695" s="29"/>
      <c r="AL1695" s="1"/>
      <c r="AM1695" s="29"/>
      <c r="AN1695" s="1"/>
      <c r="AO1695" s="29"/>
      <c r="AP1695" s="1"/>
      <c r="AQ1695" s="29"/>
      <c r="AR1695" s="1"/>
      <c r="AS1695" s="29"/>
      <c r="AT1695" s="1"/>
      <c r="AU1695" s="29"/>
      <c r="AV1695" s="1"/>
      <c r="AW1695" s="29"/>
      <c r="AX1695" s="1"/>
      <c r="AY1695" s="29"/>
      <c r="AZ1695" s="1"/>
      <c r="BA1695" s="29"/>
      <c r="BB1695" s="1"/>
      <c r="BC1695" s="29"/>
      <c r="BD1695" s="1"/>
      <c r="BE1695" s="29"/>
      <c r="BF1695" s="1"/>
      <c r="BG1695" s="29"/>
      <c r="BH1695" s="1"/>
      <c r="BI1695" s="29"/>
      <c r="BJ1695" s="1"/>
      <c r="BK1695" s="29"/>
      <c r="BL1695" s="1"/>
      <c r="BM1695" s="29"/>
      <c r="BN1695" s="1"/>
      <c r="BO1695" s="29"/>
      <c r="BP1695" s="1"/>
      <c r="BQ1695" s="29"/>
      <c r="BR1695" s="1">
        <v>44</v>
      </c>
      <c r="BS1695" s="29">
        <v>9</v>
      </c>
      <c r="BT1695" s="1"/>
      <c r="BU1695" s="1">
        <v>29</v>
      </c>
      <c r="BV1695" s="29">
        <v>33</v>
      </c>
      <c r="BW1695" s="1"/>
      <c r="BX1695" s="29"/>
      <c r="BY1695" s="33"/>
      <c r="BZ1695" s="29"/>
      <c r="CA1695" s="33"/>
      <c r="CB1695" s="29"/>
      <c r="CC1695" s="33"/>
    </row>
    <row r="1696" spans="1:81" s="60" customFormat="1" x14ac:dyDescent="0.35">
      <c r="A1696" s="1" t="s">
        <v>94</v>
      </c>
      <c r="B1696" s="1" t="s">
        <v>55</v>
      </c>
      <c r="C1696" s="1" t="s">
        <v>308</v>
      </c>
      <c r="D1696" s="1" t="s">
        <v>309</v>
      </c>
      <c r="E1696" s="1" t="s">
        <v>74</v>
      </c>
      <c r="F1696" s="1">
        <v>999861677</v>
      </c>
      <c r="G1696" s="1">
        <f>(K1696+P1696+J1696+M1696+O1696+Q1696)-H1696</f>
        <v>110</v>
      </c>
      <c r="H1696" s="1"/>
      <c r="I1696" s="30"/>
      <c r="J1696" s="1">
        <f>SUM(AR1696,BW1696,CA1696)</f>
        <v>0</v>
      </c>
      <c r="K1696" s="1">
        <f>SUM(AD1696,AF1696,AH1696,AJ1696,AN1696,AL1696,AP1696,AT1696,AV1696,AX1696,AZ1696,BD1696,BF1696,BH1696,BJ1696,BL1696,BN1696,BB1696)</f>
        <v>0</v>
      </c>
      <c r="L1696" s="1">
        <f>COUNT(AD1696,AF1696,AH1696,AJ1696,AL1696,AN1696,AP1696,AT1696,AV1696,AX1696,AZ1696,BB1696,BD1696,BF1696,BH1696,BJ1696,BL1696,BN1696)</f>
        <v>0</v>
      </c>
      <c r="M1696" s="1">
        <f>BP1696+BR1696</f>
        <v>59</v>
      </c>
      <c r="N1696" s="1"/>
      <c r="O1696" s="1">
        <f>BU1696</f>
        <v>51</v>
      </c>
      <c r="P1696" s="1">
        <f>AB1696+BY1696</f>
        <v>0</v>
      </c>
      <c r="Q1696" s="1">
        <f>BT1696+CC1696</f>
        <v>0</v>
      </c>
      <c r="R1696" s="70"/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70"/>
      <c r="AB1696" s="1"/>
      <c r="AC1696" s="29"/>
      <c r="AD1696" s="1"/>
      <c r="AE1696" s="29"/>
      <c r="AF1696" s="1"/>
      <c r="AG1696" s="29"/>
      <c r="AH1696" s="1"/>
      <c r="AI1696" s="29"/>
      <c r="AJ1696" s="1"/>
      <c r="AK1696" s="29"/>
      <c r="AL1696" s="1"/>
      <c r="AM1696" s="29"/>
      <c r="AN1696" s="1"/>
      <c r="AO1696" s="29"/>
      <c r="AP1696" s="1"/>
      <c r="AQ1696" s="29"/>
      <c r="AR1696" s="1"/>
      <c r="AS1696" s="29"/>
      <c r="AT1696" s="1"/>
      <c r="AU1696" s="29"/>
      <c r="AV1696" s="1"/>
      <c r="AW1696" s="29"/>
      <c r="AX1696" s="1"/>
      <c r="AY1696" s="29"/>
      <c r="AZ1696" s="1"/>
      <c r="BA1696" s="29"/>
      <c r="BB1696" s="1"/>
      <c r="BC1696" s="29"/>
      <c r="BD1696" s="1"/>
      <c r="BE1696" s="29"/>
      <c r="BF1696" s="1"/>
      <c r="BG1696" s="29"/>
      <c r="BH1696" s="1"/>
      <c r="BI1696" s="29"/>
      <c r="BJ1696" s="1"/>
      <c r="BK1696" s="29"/>
      <c r="BL1696" s="1"/>
      <c r="BM1696" s="29"/>
      <c r="BN1696" s="1"/>
      <c r="BO1696" s="29"/>
      <c r="BP1696" s="1">
        <v>59</v>
      </c>
      <c r="BQ1696" s="29">
        <v>5</v>
      </c>
      <c r="BR1696" s="1"/>
      <c r="BS1696" s="29"/>
      <c r="BT1696" s="1"/>
      <c r="BU1696" s="1">
        <v>51</v>
      </c>
      <c r="BV1696" s="29">
        <v>9</v>
      </c>
      <c r="BW1696" s="1"/>
      <c r="BX1696" s="29"/>
      <c r="BY1696" s="33"/>
      <c r="BZ1696" s="29"/>
      <c r="CA1696" s="33"/>
      <c r="CB1696" s="29"/>
      <c r="CC1696" s="33"/>
    </row>
    <row r="1697" spans="1:81" s="60" customFormat="1" x14ac:dyDescent="0.35">
      <c r="A1697" s="1" t="s">
        <v>94</v>
      </c>
      <c r="B1697" s="33" t="s">
        <v>55</v>
      </c>
      <c r="C1697" s="33" t="s">
        <v>448</v>
      </c>
      <c r="D1697" s="33" t="s">
        <v>670</v>
      </c>
      <c r="E1697" s="33" t="s">
        <v>74</v>
      </c>
      <c r="F1697" s="33">
        <v>999901333</v>
      </c>
      <c r="G1697" s="1">
        <f>(K1697+P1697+J1697+M1697+O1697+Q1697)-H1697</f>
        <v>110</v>
      </c>
      <c r="H1697" s="1"/>
      <c r="I1697" s="30"/>
      <c r="J1697" s="1">
        <f>SUM(AR1697,BW1697,CA1697)</f>
        <v>48</v>
      </c>
      <c r="K1697" s="1">
        <f>SUM(AD1697,AF1697,AH1697,AJ1697,AN1697,AL1697,AP1697,AT1697,AV1697,AX1697,AZ1697,BD1697,BF1697,BH1697,BJ1697,BL1697,BN1697,BB1697)</f>
        <v>29</v>
      </c>
      <c r="L1697" s="1">
        <f>COUNT(AD1697,AF1697,AH1697,AJ1697,AL1697,AN1697,AP1697,AT1697,AV1697,AX1697,AZ1697,BB1697,BD1697,BF1697,BH1697,BJ1697,BL1697,BN1697)</f>
        <v>1</v>
      </c>
      <c r="M1697" s="1">
        <f>BP1697+BR1697</f>
        <v>33</v>
      </c>
      <c r="N1697" s="1"/>
      <c r="O1697" s="1">
        <f>BU1697</f>
        <v>0</v>
      </c>
      <c r="P1697" s="1">
        <f>AB1697+BY1697</f>
        <v>0</v>
      </c>
      <c r="Q1697" s="1">
        <f>BT1697+CC1697</f>
        <v>0</v>
      </c>
      <c r="R1697" s="70"/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70"/>
      <c r="AB1697" s="1"/>
      <c r="AC1697" s="29"/>
      <c r="AD1697" s="1"/>
      <c r="AE1697" s="29"/>
      <c r="AF1697" s="1"/>
      <c r="AG1697" s="29"/>
      <c r="AH1697" s="1"/>
      <c r="AI1697" s="29"/>
      <c r="AJ1697" s="1"/>
      <c r="AK1697" s="29"/>
      <c r="AL1697" s="1"/>
      <c r="AM1697" s="29"/>
      <c r="AN1697" s="1"/>
      <c r="AO1697" s="29"/>
      <c r="AP1697" s="1"/>
      <c r="AQ1697" s="29"/>
      <c r="AR1697" s="1">
        <v>48</v>
      </c>
      <c r="AS1697" s="29">
        <v>6</v>
      </c>
      <c r="AT1697" s="1"/>
      <c r="AU1697" s="29"/>
      <c r="AV1697" s="1"/>
      <c r="AW1697" s="29"/>
      <c r="AX1697" s="1"/>
      <c r="AY1697" s="29"/>
      <c r="AZ1697" s="1"/>
      <c r="BA1697" s="29"/>
      <c r="BB1697" s="1"/>
      <c r="BC1697" s="29"/>
      <c r="BD1697" s="1"/>
      <c r="BE1697" s="29"/>
      <c r="BF1697" s="1">
        <v>29</v>
      </c>
      <c r="BG1697" s="29" t="s">
        <v>175</v>
      </c>
      <c r="BH1697" s="1"/>
      <c r="BI1697" s="29"/>
      <c r="BJ1697" s="1"/>
      <c r="BK1697" s="29"/>
      <c r="BL1697" s="1"/>
      <c r="BM1697" s="29"/>
      <c r="BN1697" s="1"/>
      <c r="BO1697" s="29"/>
      <c r="BP1697" s="1"/>
      <c r="BQ1697" s="29"/>
      <c r="BR1697" s="1">
        <v>33</v>
      </c>
      <c r="BS1697" s="29">
        <v>17</v>
      </c>
      <c r="BT1697" s="1"/>
      <c r="BU1697" s="1"/>
      <c r="BV1697" s="29"/>
      <c r="BW1697" s="1"/>
      <c r="BX1697" s="29"/>
      <c r="BY1697" s="33"/>
      <c r="BZ1697" s="29"/>
      <c r="CA1697" s="33"/>
      <c r="CB1697" s="29"/>
      <c r="CC1697" s="33"/>
    </row>
    <row r="1698" spans="1:81" s="60" customFormat="1" x14ac:dyDescent="0.35">
      <c r="A1698" s="1" t="s">
        <v>94</v>
      </c>
      <c r="B1698" s="1" t="s">
        <v>55</v>
      </c>
      <c r="C1698" s="1" t="s">
        <v>2260</v>
      </c>
      <c r="D1698" s="1" t="s">
        <v>2261</v>
      </c>
      <c r="E1698" s="33" t="s">
        <v>74</v>
      </c>
      <c r="F1698" s="1">
        <v>999924662</v>
      </c>
      <c r="G1698" s="1">
        <f>(K1698+P1698+J1698+M1698+O1698+Q1698)-H1698</f>
        <v>108</v>
      </c>
      <c r="H1698" s="33"/>
      <c r="I1698" s="30"/>
      <c r="J1698" s="1">
        <f>SUM(AR1698,BW1698,CA1698)</f>
        <v>0</v>
      </c>
      <c r="K1698" s="1">
        <f>SUM(AD1698,AF1698,AH1698,AJ1698,AN1698,AL1698,AP1698,AT1698,AV1698,AX1698,AZ1698,BD1698,BF1698,BH1698,BJ1698,BL1698,BN1698,BB1698)</f>
        <v>108</v>
      </c>
      <c r="L1698" s="1">
        <f>COUNT(AD1698,AF1698,AH1698,AJ1698,AL1698,AN1698,AP1698,AT1698,AV1698,AX1698,AZ1698,BB1698,BD1698,BF1698,BH1698,BJ1698,BL1698,BN1698)</f>
        <v>2</v>
      </c>
      <c r="M1698" s="1">
        <f>BP1698+BR1698</f>
        <v>0</v>
      </c>
      <c r="N1698" s="1"/>
      <c r="O1698" s="1">
        <f>BU1698</f>
        <v>0</v>
      </c>
      <c r="P1698" s="1">
        <f>AB1698+BY1698</f>
        <v>0</v>
      </c>
      <c r="Q1698" s="1">
        <f>BT1698+CC1698</f>
        <v>0</v>
      </c>
      <c r="R1698" s="70"/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70"/>
      <c r="AB1698" s="1"/>
      <c r="AC1698" s="29"/>
      <c r="AD1698" s="1">
        <v>45</v>
      </c>
      <c r="AE1698" s="29">
        <v>2</v>
      </c>
      <c r="AF1698" s="1"/>
      <c r="AG1698" s="29"/>
      <c r="AH1698" s="1"/>
      <c r="AI1698" s="29"/>
      <c r="AJ1698" s="1"/>
      <c r="AK1698" s="29"/>
      <c r="AL1698" s="1"/>
      <c r="AM1698" s="29"/>
      <c r="AN1698" s="1"/>
      <c r="AO1698" s="29"/>
      <c r="AP1698" s="1"/>
      <c r="AQ1698" s="29"/>
      <c r="AR1698" s="1"/>
      <c r="AS1698" s="29"/>
      <c r="AT1698" s="1"/>
      <c r="AU1698" s="29"/>
      <c r="AV1698" s="1"/>
      <c r="AW1698" s="29"/>
      <c r="AX1698" s="1">
        <v>63</v>
      </c>
      <c r="AY1698" s="29">
        <v>5</v>
      </c>
      <c r="AZ1698" s="1"/>
      <c r="BA1698" s="29"/>
      <c r="BB1698" s="1"/>
      <c r="BC1698" s="29"/>
      <c r="BD1698" s="1"/>
      <c r="BE1698" s="29"/>
      <c r="BF1698" s="1"/>
      <c r="BG1698" s="29"/>
      <c r="BH1698" s="1"/>
      <c r="BI1698" s="29"/>
      <c r="BJ1698" s="1"/>
      <c r="BK1698" s="29"/>
      <c r="BL1698" s="1"/>
      <c r="BM1698" s="29"/>
      <c r="BN1698" s="1"/>
      <c r="BO1698" s="29"/>
      <c r="BP1698" s="1"/>
      <c r="BQ1698" s="29"/>
      <c r="BR1698" s="1"/>
      <c r="BS1698" s="29"/>
      <c r="BT1698" s="1"/>
      <c r="BU1698" s="1"/>
      <c r="BV1698" s="29"/>
      <c r="BW1698" s="1"/>
      <c r="BX1698" s="29"/>
      <c r="BY1698" s="33"/>
      <c r="BZ1698" s="29"/>
      <c r="CA1698" s="33"/>
      <c r="CB1698" s="29"/>
      <c r="CC1698" s="33"/>
    </row>
    <row r="1699" spans="1:81" s="60" customFormat="1" x14ac:dyDescent="0.35">
      <c r="A1699" s="1" t="s">
        <v>94</v>
      </c>
      <c r="B1699" s="1" t="s">
        <v>55</v>
      </c>
      <c r="C1699" s="33" t="s">
        <v>332</v>
      </c>
      <c r="D1699" s="33" t="s">
        <v>333</v>
      </c>
      <c r="E1699" s="33" t="s">
        <v>74</v>
      </c>
      <c r="F1699" s="1">
        <v>999865190</v>
      </c>
      <c r="G1699" s="1">
        <f>(K1699+P1699+J1699+M1699+O1699+Q1699)-H1699</f>
        <v>105</v>
      </c>
      <c r="H1699" s="1"/>
      <c r="I1699" s="30"/>
      <c r="J1699" s="1">
        <f>SUM(AR1699,BW1699,CA1699)</f>
        <v>0</v>
      </c>
      <c r="K1699" s="1">
        <f>SUM(AD1699,AF1699,AH1699,AJ1699,AN1699,AL1699,AP1699,AT1699,AV1699,AX1699,AZ1699,BD1699,BF1699,BH1699,BJ1699,BL1699,BN1699,BB1699)</f>
        <v>0</v>
      </c>
      <c r="L1699" s="1">
        <f>COUNT(AD1699,AF1699,AH1699,AJ1699,AL1699,AN1699,AP1699,AT1699,AV1699,AX1699,AZ1699,BB1699,BD1699,BF1699,BH1699,BJ1699,BL1699,BN1699)</f>
        <v>0</v>
      </c>
      <c r="M1699" s="1">
        <f>BP1699+BR1699</f>
        <v>105</v>
      </c>
      <c r="N1699" s="1"/>
      <c r="O1699" s="1">
        <f>BU1699</f>
        <v>0</v>
      </c>
      <c r="P1699" s="1">
        <f>AB1699+BY1699</f>
        <v>0</v>
      </c>
      <c r="Q1699" s="1">
        <f>BT1699+CC1699</f>
        <v>0</v>
      </c>
      <c r="R1699" s="70"/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70"/>
      <c r="AB1699" s="1"/>
      <c r="AC1699" s="29"/>
      <c r="AD1699" s="1"/>
      <c r="AE1699" s="29"/>
      <c r="AF1699" s="1"/>
      <c r="AG1699" s="29"/>
      <c r="AH1699" s="1"/>
      <c r="AI1699" s="29"/>
      <c r="AJ1699" s="1"/>
      <c r="AK1699" s="29"/>
      <c r="AL1699" s="1"/>
      <c r="AM1699" s="29"/>
      <c r="AN1699" s="1"/>
      <c r="AO1699" s="29"/>
      <c r="AP1699" s="1"/>
      <c r="AQ1699" s="29"/>
      <c r="AR1699" s="1"/>
      <c r="AS1699" s="29"/>
      <c r="AT1699" s="1"/>
      <c r="AU1699" s="29"/>
      <c r="AV1699" s="1"/>
      <c r="AW1699" s="29"/>
      <c r="AX1699" s="1"/>
      <c r="AY1699" s="29"/>
      <c r="AZ1699" s="1"/>
      <c r="BA1699" s="29"/>
      <c r="BB1699" s="1"/>
      <c r="BC1699" s="29"/>
      <c r="BD1699" s="1"/>
      <c r="BE1699" s="29"/>
      <c r="BF1699" s="1"/>
      <c r="BG1699" s="29"/>
      <c r="BH1699" s="1"/>
      <c r="BI1699" s="29"/>
      <c r="BJ1699" s="1"/>
      <c r="BK1699" s="29"/>
      <c r="BL1699" s="1"/>
      <c r="BM1699" s="29"/>
      <c r="BN1699" s="1"/>
      <c r="BO1699" s="29"/>
      <c r="BP1699" s="1">
        <v>105</v>
      </c>
      <c r="BQ1699" s="29">
        <v>2</v>
      </c>
      <c r="BR1699" s="1"/>
      <c r="BS1699" s="29"/>
      <c r="BT1699" s="1"/>
      <c r="BU1699" s="1"/>
      <c r="BV1699" s="29"/>
      <c r="BW1699" s="1"/>
      <c r="BX1699" s="29"/>
      <c r="BY1699" s="33"/>
      <c r="BZ1699" s="29"/>
      <c r="CA1699" s="33"/>
      <c r="CB1699" s="29"/>
      <c r="CC1699" s="33"/>
    </row>
    <row r="1700" spans="1:81" s="60" customFormat="1" x14ac:dyDescent="0.35">
      <c r="A1700" s="1" t="s">
        <v>94</v>
      </c>
      <c r="B1700" s="1" t="s">
        <v>55</v>
      </c>
      <c r="C1700" s="1" t="s">
        <v>673</v>
      </c>
      <c r="D1700" s="1" t="s">
        <v>674</v>
      </c>
      <c r="E1700" s="1" t="s">
        <v>74</v>
      </c>
      <c r="F1700" s="1">
        <v>999901744</v>
      </c>
      <c r="G1700" s="1">
        <f>(K1700+P1700+J1700+M1700+O1700+Q1700)-H1700</f>
        <v>105</v>
      </c>
      <c r="H1700" s="1"/>
      <c r="I1700" s="30"/>
      <c r="J1700" s="1">
        <f>SUM(AR1700,BW1700,CA1700)</f>
        <v>38</v>
      </c>
      <c r="K1700" s="1">
        <f>SUM(AD1700,AF1700,AH1700,AJ1700,AN1700,AL1700,AP1700,AT1700,AV1700,AX1700,AZ1700,BD1700,BF1700,BH1700,BJ1700,BL1700,BN1700,BB1700)</f>
        <v>29</v>
      </c>
      <c r="L1700" s="1">
        <f>COUNT(AD1700,AF1700,AH1700,AJ1700,AL1700,AN1700,AP1700,AT1700,AV1700,AX1700,AZ1700,BB1700,BD1700,BF1700,BH1700,BJ1700,BL1700,BN1700)</f>
        <v>1</v>
      </c>
      <c r="M1700" s="1">
        <f>BP1700+BR1700</f>
        <v>0</v>
      </c>
      <c r="N1700" s="1"/>
      <c r="O1700" s="1">
        <f>BU1700</f>
        <v>38</v>
      </c>
      <c r="P1700" s="1">
        <f>AB1700+BY1700</f>
        <v>0</v>
      </c>
      <c r="Q1700" s="1">
        <f>BT1700+CC1700</f>
        <v>0</v>
      </c>
      <c r="R1700" s="70"/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70"/>
      <c r="AB1700" s="1"/>
      <c r="AC1700" s="29"/>
      <c r="AD1700" s="1"/>
      <c r="AE1700" s="29"/>
      <c r="AF1700" s="1"/>
      <c r="AG1700" s="29"/>
      <c r="AH1700" s="1"/>
      <c r="AI1700" s="29"/>
      <c r="AJ1700" s="1"/>
      <c r="AK1700" s="29"/>
      <c r="AL1700" s="1"/>
      <c r="AM1700" s="29"/>
      <c r="AN1700" s="1"/>
      <c r="AO1700" s="29"/>
      <c r="AP1700" s="1"/>
      <c r="AQ1700" s="29"/>
      <c r="AR1700" s="1">
        <v>38</v>
      </c>
      <c r="AS1700" s="29" t="s">
        <v>97</v>
      </c>
      <c r="AT1700" s="1"/>
      <c r="AU1700" s="29"/>
      <c r="AV1700" s="1"/>
      <c r="AW1700" s="29"/>
      <c r="AX1700" s="1"/>
      <c r="AY1700" s="29"/>
      <c r="AZ1700" s="1"/>
      <c r="BA1700" s="29"/>
      <c r="BB1700" s="1"/>
      <c r="BC1700" s="29"/>
      <c r="BD1700" s="1"/>
      <c r="BE1700" s="29"/>
      <c r="BF1700" s="1">
        <v>29</v>
      </c>
      <c r="BG1700" s="29" t="s">
        <v>175</v>
      </c>
      <c r="BH1700" s="1"/>
      <c r="BI1700" s="29"/>
      <c r="BJ1700" s="1"/>
      <c r="BK1700" s="29"/>
      <c r="BL1700" s="1"/>
      <c r="BM1700" s="29"/>
      <c r="BN1700" s="1"/>
      <c r="BO1700" s="29"/>
      <c r="BP1700" s="1"/>
      <c r="BQ1700" s="29"/>
      <c r="BR1700" s="1"/>
      <c r="BS1700" s="29"/>
      <c r="BT1700" s="1"/>
      <c r="BU1700" s="1">
        <v>38</v>
      </c>
      <c r="BV1700" s="29">
        <v>17</v>
      </c>
      <c r="BW1700" s="1"/>
      <c r="BX1700" s="29"/>
      <c r="BY1700" s="33"/>
      <c r="BZ1700" s="29"/>
      <c r="CA1700" s="33"/>
      <c r="CB1700" s="29"/>
      <c r="CC1700" s="33"/>
    </row>
    <row r="1701" spans="1:81" s="60" customFormat="1" x14ac:dyDescent="0.35">
      <c r="A1701" s="33" t="s">
        <v>94</v>
      </c>
      <c r="B1701" s="33" t="s">
        <v>55</v>
      </c>
      <c r="C1701" s="33" t="s">
        <v>515</v>
      </c>
      <c r="D1701" s="33" t="s">
        <v>516</v>
      </c>
      <c r="E1701" s="33" t="s">
        <v>74</v>
      </c>
      <c r="F1701" s="1">
        <v>999888870</v>
      </c>
      <c r="G1701" s="1">
        <f>(K1701+P1701+J1701+M1701+O1701+Q1701)-H1701</f>
        <v>104</v>
      </c>
      <c r="H1701" s="1">
        <f>(J1701+K1701+M1701+N1701+O1701+P1701+Q1701)*0.5</f>
        <v>104</v>
      </c>
      <c r="I1701" s="30"/>
      <c r="J1701" s="1">
        <f>SUM(AR1701,BW1701,CA1701)</f>
        <v>0</v>
      </c>
      <c r="K1701" s="1">
        <f>SUM(AD1701,AF1701,AH1701,AJ1701,AN1701,AL1701,AP1701,AT1701,AV1701,AX1701,AZ1701,BD1701,BF1701,BH1701,BJ1701,BL1701,BN1701,BB1701)</f>
        <v>60</v>
      </c>
      <c r="L1701" s="1">
        <f>COUNT(AD1701,AF1701,AH1701,AJ1701,AL1701,AN1701,AP1701,AT1701,AV1701,AX1701,AZ1701,BB1701,BD1701,BF1701,BH1701,BJ1701,BL1701,BN1701)</f>
        <v>1</v>
      </c>
      <c r="M1701" s="1">
        <f>BP1701+BR1701</f>
        <v>33</v>
      </c>
      <c r="N1701" s="1"/>
      <c r="O1701" s="1">
        <f>BU1701</f>
        <v>51</v>
      </c>
      <c r="P1701" s="1">
        <f>AB1701+BY1701</f>
        <v>64</v>
      </c>
      <c r="Q1701" s="1">
        <f>BT1701+CC1701</f>
        <v>0</v>
      </c>
      <c r="R1701" s="70"/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70"/>
      <c r="AB1701" s="1">
        <v>64</v>
      </c>
      <c r="AC1701" s="29"/>
      <c r="AD1701" s="1"/>
      <c r="AE1701" s="29"/>
      <c r="AF1701" s="1">
        <v>60</v>
      </c>
      <c r="AG1701" s="29">
        <v>1</v>
      </c>
      <c r="AH1701" s="1"/>
      <c r="AI1701" s="29"/>
      <c r="AJ1701" s="1"/>
      <c r="AK1701" s="29"/>
      <c r="AL1701" s="1"/>
      <c r="AM1701" s="29"/>
      <c r="AN1701" s="1"/>
      <c r="AO1701" s="29"/>
      <c r="AP1701" s="1"/>
      <c r="AQ1701" s="29"/>
      <c r="AR1701" s="1"/>
      <c r="AS1701" s="29"/>
      <c r="AT1701" s="1"/>
      <c r="AU1701" s="29"/>
      <c r="AV1701" s="1"/>
      <c r="AW1701" s="29"/>
      <c r="AX1701" s="1"/>
      <c r="AY1701" s="29"/>
      <c r="AZ1701" s="1"/>
      <c r="BA1701" s="29"/>
      <c r="BB1701" s="1"/>
      <c r="BC1701" s="29"/>
      <c r="BD1701" s="1"/>
      <c r="BE1701" s="29"/>
      <c r="BF1701" s="1"/>
      <c r="BG1701" s="29"/>
      <c r="BH1701" s="1"/>
      <c r="BI1701" s="29"/>
      <c r="BJ1701" s="1"/>
      <c r="BK1701" s="29"/>
      <c r="BL1701" s="1"/>
      <c r="BM1701" s="29"/>
      <c r="BN1701" s="1"/>
      <c r="BO1701" s="29"/>
      <c r="BP1701" s="1"/>
      <c r="BQ1701" s="29"/>
      <c r="BR1701" s="1">
        <v>33</v>
      </c>
      <c r="BS1701" s="29" t="s">
        <v>175</v>
      </c>
      <c r="BT1701" s="1"/>
      <c r="BU1701" s="1">
        <v>51</v>
      </c>
      <c r="BV1701" s="29" t="s">
        <v>97</v>
      </c>
      <c r="BW1701" s="1"/>
      <c r="BX1701" s="29"/>
      <c r="BY1701" s="33"/>
      <c r="BZ1701" s="29"/>
      <c r="CA1701" s="33"/>
      <c r="CB1701" s="29"/>
      <c r="CC1701" s="33"/>
    </row>
    <row r="1702" spans="1:81" s="60" customFormat="1" x14ac:dyDescent="0.35">
      <c r="A1702" s="1" t="s">
        <v>94</v>
      </c>
      <c r="B1702" s="1" t="s">
        <v>55</v>
      </c>
      <c r="C1702" s="33" t="s">
        <v>349</v>
      </c>
      <c r="D1702" s="33" t="s">
        <v>120</v>
      </c>
      <c r="E1702" s="33" t="s">
        <v>74</v>
      </c>
      <c r="F1702" s="1">
        <v>999867504</v>
      </c>
      <c r="G1702" s="1">
        <f>(K1702+P1702+J1702+M1702+O1702+Q1702)-H1702</f>
        <v>102</v>
      </c>
      <c r="H1702" s="1"/>
      <c r="I1702" s="30"/>
      <c r="J1702" s="1">
        <f>SUM(AR1702,BW1702,CA1702)</f>
        <v>0</v>
      </c>
      <c r="K1702" s="1">
        <f>SUM(AD1702,AF1702,AH1702,AJ1702,AN1702,AL1702,AP1702,AT1702,AV1702,AX1702,AZ1702,BD1702,BF1702,BH1702,BJ1702,BL1702,BN1702,BB1702)</f>
        <v>38</v>
      </c>
      <c r="L1702" s="1">
        <f>COUNT(AD1702,AF1702,AH1702,AJ1702,AL1702,AN1702,AP1702,AT1702,AV1702,AX1702,AZ1702,BB1702,BD1702,BF1702,BH1702,BJ1702,BL1702,BN1702)</f>
        <v>1</v>
      </c>
      <c r="M1702" s="1">
        <f>BP1702+BR1702</f>
        <v>0</v>
      </c>
      <c r="N1702" s="1"/>
      <c r="O1702" s="1">
        <f>BU1702</f>
        <v>0</v>
      </c>
      <c r="P1702" s="1">
        <f>AB1702+BY1702</f>
        <v>64</v>
      </c>
      <c r="Q1702" s="1">
        <f>BT1702+CC1702</f>
        <v>0</v>
      </c>
      <c r="R1702" s="70"/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70"/>
      <c r="AB1702" s="1">
        <v>64</v>
      </c>
      <c r="AC1702" s="29"/>
      <c r="AD1702" s="1"/>
      <c r="AE1702" s="29"/>
      <c r="AF1702" s="1"/>
      <c r="AG1702" s="29"/>
      <c r="AH1702" s="1"/>
      <c r="AI1702" s="29"/>
      <c r="AJ1702" s="1"/>
      <c r="AK1702" s="29"/>
      <c r="AL1702" s="1"/>
      <c r="AM1702" s="29"/>
      <c r="AN1702" s="1"/>
      <c r="AO1702" s="29"/>
      <c r="AP1702" s="1">
        <v>38</v>
      </c>
      <c r="AQ1702" s="29" t="s">
        <v>97</v>
      </c>
      <c r="AR1702" s="1"/>
      <c r="AS1702" s="29"/>
      <c r="AT1702" s="1"/>
      <c r="AU1702" s="29"/>
      <c r="AV1702" s="1"/>
      <c r="AW1702" s="29"/>
      <c r="AX1702" s="1"/>
      <c r="AY1702" s="29"/>
      <c r="AZ1702" s="1"/>
      <c r="BA1702" s="29"/>
      <c r="BB1702" s="1"/>
      <c r="BC1702" s="29"/>
      <c r="BD1702" s="1"/>
      <c r="BE1702" s="29"/>
      <c r="BF1702" s="1"/>
      <c r="BG1702" s="29"/>
      <c r="BH1702" s="1"/>
      <c r="BI1702" s="29"/>
      <c r="BJ1702" s="1"/>
      <c r="BK1702" s="29"/>
      <c r="BL1702" s="1"/>
      <c r="BM1702" s="29"/>
      <c r="BN1702" s="1"/>
      <c r="BO1702" s="29"/>
      <c r="BP1702" s="1"/>
      <c r="BQ1702" s="29"/>
      <c r="BR1702" s="1"/>
      <c r="BS1702" s="29"/>
      <c r="BT1702" s="1"/>
      <c r="BU1702" s="1"/>
      <c r="BV1702" s="29"/>
      <c r="BW1702" s="1"/>
      <c r="BX1702" s="29"/>
      <c r="BY1702" s="33"/>
      <c r="BZ1702" s="29"/>
      <c r="CA1702" s="33"/>
      <c r="CB1702" s="29"/>
      <c r="CC1702" s="33"/>
    </row>
    <row r="1703" spans="1:81" s="60" customFormat="1" x14ac:dyDescent="0.35">
      <c r="A1703" s="1" t="s">
        <v>94</v>
      </c>
      <c r="B1703" s="33" t="s">
        <v>55</v>
      </c>
      <c r="C1703" s="33" t="s">
        <v>246</v>
      </c>
      <c r="D1703" s="33" t="s">
        <v>247</v>
      </c>
      <c r="E1703" s="33" t="s">
        <v>74</v>
      </c>
      <c r="F1703" s="1">
        <v>999848322</v>
      </c>
      <c r="G1703" s="1">
        <f>(K1703+P1703+J1703+M1703+O1703+Q1703)-H1703</f>
        <v>98</v>
      </c>
      <c r="H1703" s="33"/>
      <c r="I1703" s="30"/>
      <c r="J1703" s="1">
        <f>SUM(AR1703,BW1703,CA1703)</f>
        <v>0</v>
      </c>
      <c r="K1703" s="1">
        <f>SUM(AD1703,AF1703,AH1703,AJ1703,AN1703,AL1703,AP1703,AT1703,AV1703,AX1703,AZ1703,BD1703,BF1703,BH1703,BJ1703,BL1703,BN1703,BB1703)</f>
        <v>60</v>
      </c>
      <c r="L1703" s="1">
        <f>COUNT(AD1703,AF1703,AH1703,AJ1703,AL1703,AN1703,AP1703,AT1703,AV1703,AX1703,AZ1703,BB1703,BD1703,BF1703,BH1703,BJ1703,BL1703,BN1703)</f>
        <v>1</v>
      </c>
      <c r="M1703" s="1">
        <f>BP1703+BR1703</f>
        <v>0</v>
      </c>
      <c r="N1703" s="1"/>
      <c r="O1703" s="1">
        <f>BU1703</f>
        <v>38</v>
      </c>
      <c r="P1703" s="1">
        <f>AB1703+BY1703</f>
        <v>0</v>
      </c>
      <c r="Q1703" s="1">
        <f>BT1703+CC1703</f>
        <v>0</v>
      </c>
      <c r="R1703" s="70"/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70"/>
      <c r="AB1703" s="1"/>
      <c r="AC1703" s="29"/>
      <c r="AD1703" s="1">
        <v>60</v>
      </c>
      <c r="AE1703" s="29">
        <v>1</v>
      </c>
      <c r="AF1703" s="1"/>
      <c r="AG1703" s="29"/>
      <c r="AH1703" s="1"/>
      <c r="AI1703" s="29"/>
      <c r="AJ1703" s="1"/>
      <c r="AK1703" s="29"/>
      <c r="AL1703" s="1"/>
      <c r="AM1703" s="29"/>
      <c r="AN1703" s="1"/>
      <c r="AO1703" s="29"/>
      <c r="AP1703" s="1"/>
      <c r="AQ1703" s="29"/>
      <c r="AR1703" s="1"/>
      <c r="AS1703" s="29"/>
      <c r="AT1703" s="1"/>
      <c r="AU1703" s="29"/>
      <c r="AV1703" s="1"/>
      <c r="AW1703" s="29"/>
      <c r="AX1703" s="1"/>
      <c r="AY1703" s="29"/>
      <c r="AZ1703" s="1"/>
      <c r="BA1703" s="29"/>
      <c r="BB1703" s="1"/>
      <c r="BC1703" s="29"/>
      <c r="BD1703" s="1"/>
      <c r="BE1703" s="29"/>
      <c r="BF1703" s="1"/>
      <c r="BG1703" s="29"/>
      <c r="BH1703" s="1"/>
      <c r="BI1703" s="29"/>
      <c r="BJ1703" s="1"/>
      <c r="BK1703" s="29"/>
      <c r="BL1703" s="1"/>
      <c r="BM1703" s="29"/>
      <c r="BN1703" s="1"/>
      <c r="BO1703" s="29"/>
      <c r="BP1703" s="1"/>
      <c r="BQ1703" s="29"/>
      <c r="BR1703" s="1"/>
      <c r="BS1703" s="29"/>
      <c r="BT1703" s="1"/>
      <c r="BU1703" s="1">
        <v>38</v>
      </c>
      <c r="BV1703" s="29">
        <v>17</v>
      </c>
      <c r="BW1703" s="1"/>
      <c r="BX1703" s="29"/>
      <c r="BY1703" s="33"/>
      <c r="BZ1703" s="29"/>
      <c r="CA1703" s="33"/>
      <c r="CB1703" s="29"/>
      <c r="CC1703" s="33"/>
    </row>
    <row r="1704" spans="1:81" s="60" customFormat="1" x14ac:dyDescent="0.35">
      <c r="A1704" s="1" t="s">
        <v>94</v>
      </c>
      <c r="B1704" s="33" t="s">
        <v>55</v>
      </c>
      <c r="C1704" s="33" t="s">
        <v>615</v>
      </c>
      <c r="D1704" s="33" t="s">
        <v>616</v>
      </c>
      <c r="E1704" s="33" t="s">
        <v>74</v>
      </c>
      <c r="F1704" s="1">
        <v>999897053</v>
      </c>
      <c r="G1704" s="1">
        <f>(K1704+P1704+J1704+M1704+O1704+Q1704)-H1704</f>
        <v>98</v>
      </c>
      <c r="H1704" s="33"/>
      <c r="I1704" s="30"/>
      <c r="J1704" s="1">
        <f>SUM(AR1704,BW1704,CA1704)</f>
        <v>0</v>
      </c>
      <c r="K1704" s="1">
        <f>SUM(AD1704,AF1704,AH1704,AJ1704,AN1704,AL1704,AP1704,AT1704,AV1704,AX1704,AZ1704,BD1704,BF1704,BH1704,BJ1704,BL1704,BN1704,BB1704)</f>
        <v>0</v>
      </c>
      <c r="L1704" s="1">
        <f>COUNT(AD1704,AF1704,AH1704,AJ1704,AL1704,AN1704,AP1704,AT1704,AV1704,AX1704,AZ1704,BB1704,BD1704,BF1704,BH1704,BJ1704,BL1704,BN1704)</f>
        <v>0</v>
      </c>
      <c r="M1704" s="1">
        <f>BP1704+BR1704</f>
        <v>33</v>
      </c>
      <c r="N1704" s="1"/>
      <c r="O1704" s="1">
        <f>BU1704</f>
        <v>29</v>
      </c>
      <c r="P1704" s="1">
        <f>AB1704+BY1704</f>
        <v>36</v>
      </c>
      <c r="Q1704" s="1">
        <f>BT1704+CC1704</f>
        <v>0</v>
      </c>
      <c r="R1704" s="70"/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70"/>
      <c r="AB1704" s="1">
        <v>36</v>
      </c>
      <c r="AC1704" s="29"/>
      <c r="AD1704" s="33"/>
      <c r="AE1704" s="29"/>
      <c r="AF1704" s="1"/>
      <c r="AG1704" s="29"/>
      <c r="AH1704" s="1"/>
      <c r="AI1704" s="29"/>
      <c r="AJ1704" s="1"/>
      <c r="AK1704" s="29"/>
      <c r="AL1704" s="1"/>
      <c r="AM1704" s="29"/>
      <c r="AN1704" s="1"/>
      <c r="AO1704" s="29"/>
      <c r="AP1704" s="1"/>
      <c r="AQ1704" s="29"/>
      <c r="AR1704" s="1"/>
      <c r="AS1704" s="29"/>
      <c r="AT1704" s="1"/>
      <c r="AU1704" s="29"/>
      <c r="AV1704" s="1"/>
      <c r="AW1704" s="29"/>
      <c r="AX1704" s="1"/>
      <c r="AY1704" s="29"/>
      <c r="AZ1704" s="1"/>
      <c r="BA1704" s="29"/>
      <c r="BB1704" s="1"/>
      <c r="BC1704" s="29"/>
      <c r="BD1704" s="1"/>
      <c r="BE1704" s="29"/>
      <c r="BF1704" s="1"/>
      <c r="BG1704" s="29"/>
      <c r="BH1704" s="1"/>
      <c r="BI1704" s="29"/>
      <c r="BJ1704" s="1"/>
      <c r="BK1704" s="29"/>
      <c r="BL1704" s="1"/>
      <c r="BM1704" s="29"/>
      <c r="BN1704" s="1"/>
      <c r="BO1704" s="29"/>
      <c r="BP1704" s="1"/>
      <c r="BQ1704" s="29"/>
      <c r="BR1704" s="1">
        <v>33</v>
      </c>
      <c r="BS1704" s="29">
        <v>17</v>
      </c>
      <c r="BT1704" s="1"/>
      <c r="BU1704" s="1">
        <v>29</v>
      </c>
      <c r="BV1704" s="29">
        <v>33</v>
      </c>
      <c r="BW1704" s="1"/>
      <c r="BX1704" s="29"/>
      <c r="BY1704" s="33"/>
      <c r="BZ1704" s="29"/>
      <c r="CA1704" s="33"/>
      <c r="CB1704" s="29"/>
      <c r="CC1704" s="33"/>
    </row>
    <row r="1705" spans="1:81" s="60" customFormat="1" x14ac:dyDescent="0.35">
      <c r="A1705" s="33" t="s">
        <v>94</v>
      </c>
      <c r="B1705" s="1" t="s">
        <v>55</v>
      </c>
      <c r="C1705" s="1" t="s">
        <v>790</v>
      </c>
      <c r="D1705" s="1" t="s">
        <v>89</v>
      </c>
      <c r="E1705" s="1" t="s">
        <v>74</v>
      </c>
      <c r="F1705" s="1">
        <v>999908516</v>
      </c>
      <c r="G1705" s="1">
        <f>(K1705+P1705+J1705+M1705+O1705+Q1705)-H1705</f>
        <v>93.5</v>
      </c>
      <c r="H1705" s="1">
        <f>(J1705+K1705+M1705+N1705+O1705+P1705+Q1705)*0.5</f>
        <v>93.5</v>
      </c>
      <c r="I1705" s="30"/>
      <c r="J1705" s="1">
        <f>SUM(AR1705,BW1705,CA1705)</f>
        <v>0</v>
      </c>
      <c r="K1705" s="1">
        <f>SUM(AD1705,AF1705,AH1705,AJ1705,AN1705,AL1705,AP1705,AT1705,AV1705,AX1705,AZ1705,BD1705,BF1705,BH1705,BJ1705,BL1705,BN1705,BB1705)</f>
        <v>116</v>
      </c>
      <c r="L1705" s="1">
        <f>COUNT(AD1705,AF1705,AH1705,AJ1705,AL1705,AN1705,AP1705,AT1705,AV1705,AX1705,AZ1705,BB1705,BD1705,BF1705,BH1705,BJ1705,BL1705,BN1705)</f>
        <v>2</v>
      </c>
      <c r="M1705" s="1">
        <f>BP1705+BR1705</f>
        <v>33</v>
      </c>
      <c r="N1705" s="1"/>
      <c r="O1705" s="1">
        <f>BU1705</f>
        <v>38</v>
      </c>
      <c r="P1705" s="1">
        <f>AB1705+BY1705</f>
        <v>0</v>
      </c>
      <c r="Q1705" s="1">
        <f>BT1705+CC1705</f>
        <v>0</v>
      </c>
      <c r="R1705" s="70"/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70"/>
      <c r="AB1705" s="1"/>
      <c r="AC1705" s="29"/>
      <c r="AD1705" s="1"/>
      <c r="AE1705" s="29"/>
      <c r="AF1705" s="1"/>
      <c r="AG1705" s="29"/>
      <c r="AH1705" s="1">
        <v>58</v>
      </c>
      <c r="AI1705" s="29">
        <v>6</v>
      </c>
      <c r="AJ1705" s="1"/>
      <c r="AK1705" s="29"/>
      <c r="AL1705" s="1"/>
      <c r="AM1705" s="29"/>
      <c r="AN1705" s="1"/>
      <c r="AO1705" s="29"/>
      <c r="AP1705" s="1"/>
      <c r="AQ1705" s="29"/>
      <c r="AR1705" s="1"/>
      <c r="AS1705" s="29"/>
      <c r="AT1705" s="1"/>
      <c r="AU1705" s="29"/>
      <c r="AV1705" s="1"/>
      <c r="AW1705" s="29"/>
      <c r="AX1705" s="1"/>
      <c r="AY1705" s="29"/>
      <c r="AZ1705" s="1"/>
      <c r="BA1705" s="29"/>
      <c r="BB1705" s="1"/>
      <c r="BC1705" s="29"/>
      <c r="BD1705" s="1"/>
      <c r="BE1705" s="29"/>
      <c r="BF1705" s="1">
        <v>58</v>
      </c>
      <c r="BG1705" s="29">
        <v>6</v>
      </c>
      <c r="BH1705" s="1"/>
      <c r="BI1705" s="29"/>
      <c r="BJ1705" s="1"/>
      <c r="BK1705" s="29"/>
      <c r="BL1705" s="1"/>
      <c r="BM1705" s="29"/>
      <c r="BN1705" s="1"/>
      <c r="BO1705" s="29"/>
      <c r="BP1705" s="1"/>
      <c r="BQ1705" s="29"/>
      <c r="BR1705" s="1">
        <v>33</v>
      </c>
      <c r="BS1705" s="29" t="s">
        <v>175</v>
      </c>
      <c r="BT1705" s="1"/>
      <c r="BU1705" s="1">
        <v>38</v>
      </c>
      <c r="BV1705" s="29" t="s">
        <v>175</v>
      </c>
      <c r="BW1705" s="1"/>
      <c r="BX1705" s="29"/>
      <c r="BY1705" s="33"/>
      <c r="BZ1705" s="29"/>
      <c r="CA1705" s="33"/>
      <c r="CB1705" s="29"/>
      <c r="CC1705" s="33"/>
    </row>
    <row r="1706" spans="1:81" s="60" customFormat="1" x14ac:dyDescent="0.35">
      <c r="A1706" s="33" t="s">
        <v>94</v>
      </c>
      <c r="B1706" s="1" t="s">
        <v>55</v>
      </c>
      <c r="C1706" s="1" t="s">
        <v>515</v>
      </c>
      <c r="D1706" s="1" t="s">
        <v>919</v>
      </c>
      <c r="E1706" s="1" t="s">
        <v>74</v>
      </c>
      <c r="F1706" s="1">
        <v>999914173</v>
      </c>
      <c r="G1706" s="1">
        <f>(K1706+P1706+J1706+M1706+O1706+Q1706)-H1706</f>
        <v>92</v>
      </c>
      <c r="H1706" s="1">
        <f>(J1706+K1706+M1706+N1706+O1706+P1706+Q1706)*0.5</f>
        <v>92</v>
      </c>
      <c r="I1706" s="30"/>
      <c r="J1706" s="1">
        <f>SUM(AR1706,BW1706,CA1706)</f>
        <v>0</v>
      </c>
      <c r="K1706" s="1">
        <f>SUM(AD1706,AF1706,AH1706,AJ1706,AN1706,AL1706,AP1706,AT1706,AV1706,AX1706,AZ1706,BD1706,BF1706,BH1706,BJ1706,BL1706,BN1706,BB1706)</f>
        <v>136</v>
      </c>
      <c r="L1706" s="1">
        <f>COUNT(AD1706,AF1706,AH1706,AJ1706,AL1706,AN1706,AP1706,AT1706,AV1706,AX1706,AZ1706,BB1706,BD1706,BF1706,BH1706,BJ1706,BL1706,BN1706)</f>
        <v>2</v>
      </c>
      <c r="M1706" s="1">
        <f>BP1706+BR1706</f>
        <v>0</v>
      </c>
      <c r="N1706" s="1"/>
      <c r="O1706" s="1">
        <f>BU1706</f>
        <v>0</v>
      </c>
      <c r="P1706" s="1">
        <f>AB1706+BY1706</f>
        <v>48</v>
      </c>
      <c r="Q1706" s="1">
        <f>BT1706+CC1706</f>
        <v>0</v>
      </c>
      <c r="R1706" s="70"/>
      <c r="S1706" s="1">
        <v>0</v>
      </c>
      <c r="T1706" s="1">
        <v>0</v>
      </c>
      <c r="U1706" s="1">
        <v>0</v>
      </c>
      <c r="V1706" s="1">
        <v>0</v>
      </c>
      <c r="W1706" s="1">
        <v>0</v>
      </c>
      <c r="X1706" s="1">
        <v>0</v>
      </c>
      <c r="Y1706" s="1">
        <v>0</v>
      </c>
      <c r="Z1706" s="1">
        <v>0</v>
      </c>
      <c r="AA1706" s="70"/>
      <c r="AB1706" s="1">
        <v>48</v>
      </c>
      <c r="AC1706" s="29"/>
      <c r="AD1706" s="1"/>
      <c r="AE1706" s="29"/>
      <c r="AF1706" s="1"/>
      <c r="AG1706" s="29"/>
      <c r="AH1706" s="1"/>
      <c r="AI1706" s="29"/>
      <c r="AJ1706" s="1"/>
      <c r="AK1706" s="29"/>
      <c r="AL1706" s="1">
        <v>68</v>
      </c>
      <c r="AM1706" s="29">
        <v>4</v>
      </c>
      <c r="AN1706" s="1"/>
      <c r="AO1706" s="29"/>
      <c r="AP1706" s="1"/>
      <c r="AQ1706" s="29"/>
      <c r="AR1706" s="1"/>
      <c r="AS1706" s="29"/>
      <c r="AT1706" s="1">
        <v>68</v>
      </c>
      <c r="AU1706" s="29">
        <v>3</v>
      </c>
      <c r="AV1706" s="1"/>
      <c r="AW1706" s="29"/>
      <c r="AX1706" s="1"/>
      <c r="AY1706" s="29"/>
      <c r="AZ1706" s="1"/>
      <c r="BA1706" s="29"/>
      <c r="BB1706" s="1"/>
      <c r="BC1706" s="29"/>
      <c r="BD1706" s="1"/>
      <c r="BE1706" s="29"/>
      <c r="BF1706" s="1"/>
      <c r="BG1706" s="29"/>
      <c r="BH1706" s="1"/>
      <c r="BI1706" s="29"/>
      <c r="BJ1706" s="1"/>
      <c r="BK1706" s="29"/>
      <c r="BL1706" s="1"/>
      <c r="BM1706" s="29"/>
      <c r="BN1706" s="1"/>
      <c r="BO1706" s="29"/>
      <c r="BP1706" s="1"/>
      <c r="BQ1706" s="29"/>
      <c r="BR1706" s="1"/>
      <c r="BS1706" s="29"/>
      <c r="BT1706" s="1"/>
      <c r="BU1706" s="1"/>
      <c r="BV1706" s="29"/>
      <c r="BW1706" s="1"/>
      <c r="BX1706" s="29"/>
      <c r="BY1706" s="33"/>
      <c r="BZ1706" s="29"/>
      <c r="CA1706" s="33"/>
      <c r="CB1706" s="29"/>
      <c r="CC1706" s="33"/>
    </row>
    <row r="1707" spans="1:81" s="60" customFormat="1" x14ac:dyDescent="0.35">
      <c r="A1707" s="1" t="s">
        <v>94</v>
      </c>
      <c r="B1707" s="38" t="s">
        <v>55</v>
      </c>
      <c r="C1707" s="38" t="s">
        <v>304</v>
      </c>
      <c r="D1707" s="38" t="s">
        <v>305</v>
      </c>
      <c r="E1707" s="38" t="s">
        <v>74</v>
      </c>
      <c r="F1707" s="38">
        <v>999861378</v>
      </c>
      <c r="G1707" s="1">
        <f>(K1707+P1707+J1707+M1707+O1707+Q1707)-H1707</f>
        <v>92</v>
      </c>
      <c r="H1707" s="1"/>
      <c r="I1707" s="30"/>
      <c r="J1707" s="1">
        <f>SUM(AR1707,BW1707,CA1707)</f>
        <v>38</v>
      </c>
      <c r="K1707" s="1">
        <f>SUM(AD1707,AF1707,AH1707,AJ1707,AN1707,AL1707,AP1707,AT1707,AV1707,AX1707,AZ1707,BD1707,BF1707,BH1707,BJ1707,BL1707,BN1707,BB1707)</f>
        <v>54</v>
      </c>
      <c r="L1707" s="1">
        <f>COUNT(AD1707,AF1707,AH1707,AJ1707,AL1707,AN1707,AP1707,AT1707,AV1707,AX1707,AZ1707,BB1707,BD1707,BF1707,BH1707,BJ1707,BL1707,BN1707)</f>
        <v>1</v>
      </c>
      <c r="M1707" s="1">
        <f>BP1707+BR1707</f>
        <v>0</v>
      </c>
      <c r="N1707" s="1"/>
      <c r="O1707" s="1">
        <f>BU1707</f>
        <v>0</v>
      </c>
      <c r="P1707" s="1">
        <f>AB1707+BY1707</f>
        <v>0</v>
      </c>
      <c r="Q1707" s="1">
        <f>BT1707+CC1707</f>
        <v>0</v>
      </c>
      <c r="R1707" s="70"/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70"/>
      <c r="AB1707" s="1"/>
      <c r="AC1707" s="29"/>
      <c r="AD1707" s="1"/>
      <c r="AE1707" s="29"/>
      <c r="AF1707" s="1"/>
      <c r="AG1707" s="29"/>
      <c r="AH1707" s="1"/>
      <c r="AI1707" s="29"/>
      <c r="AJ1707" s="1">
        <v>54</v>
      </c>
      <c r="AK1707" s="29">
        <v>7</v>
      </c>
      <c r="AL1707" s="1"/>
      <c r="AM1707" s="29"/>
      <c r="AN1707" s="1"/>
      <c r="AO1707" s="29"/>
      <c r="AP1707" s="1"/>
      <c r="AQ1707" s="29"/>
      <c r="AR1707" s="1">
        <v>38</v>
      </c>
      <c r="AS1707" s="29" t="s">
        <v>97</v>
      </c>
      <c r="AT1707" s="1"/>
      <c r="AU1707" s="29"/>
      <c r="AV1707" s="1"/>
      <c r="AW1707" s="29"/>
      <c r="AX1707" s="1"/>
      <c r="AY1707" s="29"/>
      <c r="AZ1707" s="1"/>
      <c r="BA1707" s="29"/>
      <c r="BB1707" s="1"/>
      <c r="BC1707" s="29"/>
      <c r="BD1707" s="1"/>
      <c r="BE1707" s="29"/>
      <c r="BF1707" s="1"/>
      <c r="BG1707" s="29"/>
      <c r="BH1707" s="1"/>
      <c r="BI1707" s="29"/>
      <c r="BJ1707" s="1"/>
      <c r="BK1707" s="29"/>
      <c r="BL1707" s="1"/>
      <c r="BM1707" s="29"/>
      <c r="BN1707" s="1"/>
      <c r="BO1707" s="29"/>
      <c r="BP1707" s="1"/>
      <c r="BQ1707" s="29"/>
      <c r="BR1707" s="1"/>
      <c r="BS1707" s="29"/>
      <c r="BT1707" s="1"/>
      <c r="BU1707" s="1"/>
      <c r="BV1707" s="29"/>
      <c r="BW1707" s="1"/>
      <c r="BX1707" s="29"/>
      <c r="BY1707" s="33"/>
      <c r="BZ1707" s="29"/>
      <c r="CA1707" s="33"/>
      <c r="CB1707" s="29"/>
      <c r="CC1707" s="33"/>
    </row>
    <row r="1708" spans="1:81" s="60" customFormat="1" x14ac:dyDescent="0.35">
      <c r="A1708" s="33" t="s">
        <v>94</v>
      </c>
      <c r="B1708" s="1" t="s">
        <v>55</v>
      </c>
      <c r="C1708" s="1" t="s">
        <v>1347</v>
      </c>
      <c r="D1708" s="1" t="s">
        <v>1348</v>
      </c>
      <c r="E1708" s="1" t="s">
        <v>74</v>
      </c>
      <c r="F1708" s="1">
        <v>999919241</v>
      </c>
      <c r="G1708" s="1">
        <f>(K1708+P1708+J1708+M1708+O1708+Q1708)-H1708</f>
        <v>91.5</v>
      </c>
      <c r="H1708" s="1">
        <f>(J1708+K1708+M1708+N1708+O1708+P1708+Q1708)*0.5</f>
        <v>91.5</v>
      </c>
      <c r="I1708" s="30"/>
      <c r="J1708" s="1">
        <f>SUM(AR1708,BW1708,CA1708)</f>
        <v>0</v>
      </c>
      <c r="K1708" s="1">
        <f>SUM(AD1708,AF1708,AH1708,AJ1708,AN1708,AL1708,AP1708,AT1708,AV1708,AX1708,AZ1708,BD1708,BF1708,BH1708,BJ1708,BL1708,BN1708,BB1708)</f>
        <v>51</v>
      </c>
      <c r="L1708" s="1">
        <f>COUNT(AD1708,AF1708,AH1708,AJ1708,AL1708,AN1708,AP1708,AT1708,AV1708,AX1708,AZ1708,BB1708,BD1708,BF1708,BH1708,BJ1708,BL1708,BN1708)</f>
        <v>1</v>
      </c>
      <c r="M1708" s="1">
        <f>BP1708+BR1708</f>
        <v>33</v>
      </c>
      <c r="N1708" s="1"/>
      <c r="O1708" s="1">
        <f>BU1708</f>
        <v>51</v>
      </c>
      <c r="P1708" s="1">
        <f>AB1708+BY1708</f>
        <v>48</v>
      </c>
      <c r="Q1708" s="1">
        <f>BT1708+CC1708</f>
        <v>0</v>
      </c>
      <c r="R1708" s="70"/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70"/>
      <c r="AB1708" s="1">
        <v>48</v>
      </c>
      <c r="AC1708" s="29"/>
      <c r="AD1708" s="1"/>
      <c r="AE1708" s="29"/>
      <c r="AF1708" s="1"/>
      <c r="AG1708" s="29"/>
      <c r="AH1708" s="1"/>
      <c r="AI1708" s="29"/>
      <c r="AJ1708" s="1"/>
      <c r="AK1708" s="29"/>
      <c r="AL1708" s="1"/>
      <c r="AM1708" s="29"/>
      <c r="AN1708" s="1"/>
      <c r="AO1708" s="29"/>
      <c r="AP1708" s="1">
        <v>51</v>
      </c>
      <c r="AQ1708" s="29">
        <v>8</v>
      </c>
      <c r="AR1708" s="1"/>
      <c r="AS1708" s="29"/>
      <c r="AT1708" s="1"/>
      <c r="AU1708" s="29"/>
      <c r="AV1708" s="1"/>
      <c r="AW1708" s="29"/>
      <c r="AX1708" s="1"/>
      <c r="AY1708" s="29"/>
      <c r="AZ1708" s="1"/>
      <c r="BA1708" s="29"/>
      <c r="BB1708" s="1"/>
      <c r="BC1708" s="29"/>
      <c r="BD1708" s="1"/>
      <c r="BE1708" s="29"/>
      <c r="BF1708" s="1"/>
      <c r="BG1708" s="29"/>
      <c r="BH1708" s="1"/>
      <c r="BI1708" s="29"/>
      <c r="BJ1708" s="1"/>
      <c r="BK1708" s="29"/>
      <c r="BL1708" s="1"/>
      <c r="BM1708" s="29"/>
      <c r="BN1708" s="1"/>
      <c r="BO1708" s="29"/>
      <c r="BP1708" s="1">
        <v>33</v>
      </c>
      <c r="BQ1708" s="29" t="s">
        <v>175</v>
      </c>
      <c r="BR1708" s="1"/>
      <c r="BS1708" s="29"/>
      <c r="BT1708" s="1"/>
      <c r="BU1708" s="1">
        <v>51</v>
      </c>
      <c r="BV1708" s="29" t="s">
        <v>97</v>
      </c>
      <c r="BW1708" s="1"/>
      <c r="BX1708" s="29"/>
      <c r="BY1708" s="33"/>
      <c r="BZ1708" s="29"/>
      <c r="CA1708" s="33"/>
      <c r="CB1708" s="29"/>
      <c r="CC1708" s="33"/>
    </row>
    <row r="1709" spans="1:81" s="60" customFormat="1" x14ac:dyDescent="0.35">
      <c r="A1709" s="33" t="s">
        <v>94</v>
      </c>
      <c r="B1709" s="1" t="s">
        <v>55</v>
      </c>
      <c r="C1709" s="1" t="s">
        <v>1023</v>
      </c>
      <c r="D1709" s="1" t="s">
        <v>277</v>
      </c>
      <c r="E1709" s="1" t="s">
        <v>74</v>
      </c>
      <c r="F1709" s="1">
        <v>999916500</v>
      </c>
      <c r="G1709" s="1">
        <f>(K1709+P1709+J1709+M1709+O1709+Q1709)-H1709</f>
        <v>89</v>
      </c>
      <c r="H1709" s="1">
        <f>(J1709+K1709+M1709+N1709+O1709+P1709+Q1709)*0.5</f>
        <v>89</v>
      </c>
      <c r="I1709" s="30"/>
      <c r="J1709" s="1">
        <f>SUM(AR1709,BW1709,CA1709)</f>
        <v>0</v>
      </c>
      <c r="K1709" s="1">
        <f>SUM(AD1709,AF1709,AH1709,AJ1709,AN1709,AL1709,AP1709,AT1709,AV1709,AX1709,AZ1709,BD1709,BF1709,BH1709,BJ1709,BL1709,BN1709,BB1709)</f>
        <v>63</v>
      </c>
      <c r="L1709" s="1">
        <f>COUNT(AD1709,AF1709,AH1709,AJ1709,AL1709,AN1709,AP1709,AT1709,AV1709,AX1709,AZ1709,BB1709,BD1709,BF1709,BH1709,BJ1709,BL1709,BN1709)</f>
        <v>1</v>
      </c>
      <c r="M1709" s="1">
        <f>BP1709+BR1709</f>
        <v>0</v>
      </c>
      <c r="N1709" s="1"/>
      <c r="O1709" s="1">
        <f>BU1709</f>
        <v>51</v>
      </c>
      <c r="P1709" s="1">
        <f>AB1709+BY1709</f>
        <v>64</v>
      </c>
      <c r="Q1709" s="1">
        <f>BT1709+CC1709</f>
        <v>0</v>
      </c>
      <c r="R1709" s="70"/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70"/>
      <c r="AB1709" s="1">
        <v>64</v>
      </c>
      <c r="AC1709" s="29"/>
      <c r="AD1709" s="1"/>
      <c r="AE1709" s="29"/>
      <c r="AF1709" s="1"/>
      <c r="AG1709" s="29"/>
      <c r="AH1709" s="1"/>
      <c r="AI1709" s="29"/>
      <c r="AJ1709" s="1"/>
      <c r="AK1709" s="29"/>
      <c r="AL1709" s="1"/>
      <c r="AM1709" s="29"/>
      <c r="AN1709" s="1"/>
      <c r="AO1709" s="29"/>
      <c r="AP1709" s="1"/>
      <c r="AQ1709" s="29"/>
      <c r="AR1709" s="1"/>
      <c r="AS1709" s="29"/>
      <c r="AT1709" s="1"/>
      <c r="AU1709" s="29"/>
      <c r="AV1709" s="1"/>
      <c r="AW1709" s="29"/>
      <c r="AX1709" s="1"/>
      <c r="AY1709" s="29"/>
      <c r="AZ1709" s="1"/>
      <c r="BA1709" s="29"/>
      <c r="BB1709" s="1"/>
      <c r="BC1709" s="29"/>
      <c r="BD1709" s="1"/>
      <c r="BE1709" s="29"/>
      <c r="BF1709" s="1">
        <v>63</v>
      </c>
      <c r="BG1709" s="29">
        <v>5</v>
      </c>
      <c r="BH1709" s="1"/>
      <c r="BI1709" s="29"/>
      <c r="BJ1709" s="1"/>
      <c r="BK1709" s="29"/>
      <c r="BL1709" s="1"/>
      <c r="BM1709" s="29"/>
      <c r="BN1709" s="1"/>
      <c r="BO1709" s="29"/>
      <c r="BP1709" s="1"/>
      <c r="BQ1709" s="29"/>
      <c r="BR1709" s="1"/>
      <c r="BS1709" s="29"/>
      <c r="BT1709" s="1"/>
      <c r="BU1709" s="1">
        <v>51</v>
      </c>
      <c r="BV1709" s="29" t="s">
        <v>97</v>
      </c>
      <c r="BW1709" s="1"/>
      <c r="BX1709" s="29"/>
      <c r="BY1709" s="33"/>
      <c r="BZ1709" s="29"/>
      <c r="CA1709" s="33"/>
      <c r="CB1709" s="29"/>
      <c r="CC1709" s="33"/>
    </row>
    <row r="1710" spans="1:81" s="60" customFormat="1" x14ac:dyDescent="0.35">
      <c r="A1710" s="1" t="s">
        <v>94</v>
      </c>
      <c r="B1710" s="1" t="s">
        <v>55</v>
      </c>
      <c r="C1710" s="1" t="s">
        <v>289</v>
      </c>
      <c r="D1710" s="1" t="s">
        <v>290</v>
      </c>
      <c r="E1710" s="1" t="s">
        <v>74</v>
      </c>
      <c r="F1710" s="1">
        <v>999859040</v>
      </c>
      <c r="G1710" s="1">
        <f>(K1710+P1710+J1710+M1710+O1710+Q1710)-H1710</f>
        <v>89</v>
      </c>
      <c r="H1710" s="1"/>
      <c r="I1710" s="30"/>
      <c r="J1710" s="1">
        <f>SUM(AR1710,BW1710,CA1710)</f>
        <v>38</v>
      </c>
      <c r="K1710" s="1">
        <f>SUM(AD1710,AF1710,AH1710,AJ1710,AN1710,AL1710,AP1710,AT1710,AV1710,AX1710,AZ1710,BD1710,BF1710,BH1710,BJ1710,BL1710,BN1710,BB1710)</f>
        <v>51</v>
      </c>
      <c r="L1710" s="1">
        <f>COUNT(AD1710,AF1710,AH1710,AJ1710,AL1710,AN1710,AP1710,AT1710,AV1710,AX1710,AZ1710,BB1710,BD1710,BF1710,BH1710,BJ1710,BL1710,BN1710)</f>
        <v>1</v>
      </c>
      <c r="M1710" s="1">
        <f>BP1710+BR1710</f>
        <v>0</v>
      </c>
      <c r="N1710" s="1"/>
      <c r="O1710" s="1">
        <f>BU1710</f>
        <v>0</v>
      </c>
      <c r="P1710" s="1">
        <f>AB1710+BY1710</f>
        <v>0</v>
      </c>
      <c r="Q1710" s="1">
        <f>BT1710+CC1710</f>
        <v>0</v>
      </c>
      <c r="R1710" s="70"/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70"/>
      <c r="AB1710" s="1"/>
      <c r="AC1710" s="29"/>
      <c r="AD1710" s="1"/>
      <c r="AE1710" s="29"/>
      <c r="AF1710" s="1"/>
      <c r="AG1710" s="29"/>
      <c r="AH1710" s="1"/>
      <c r="AI1710" s="29"/>
      <c r="AJ1710" s="1"/>
      <c r="AK1710" s="29"/>
      <c r="AL1710" s="1"/>
      <c r="AM1710" s="29"/>
      <c r="AN1710" s="1"/>
      <c r="AO1710" s="29"/>
      <c r="AP1710" s="1">
        <v>51</v>
      </c>
      <c r="AQ1710" s="29">
        <v>8</v>
      </c>
      <c r="AR1710" s="1">
        <v>38</v>
      </c>
      <c r="AS1710" s="29" t="s">
        <v>97</v>
      </c>
      <c r="AT1710" s="1"/>
      <c r="AU1710" s="29"/>
      <c r="AV1710" s="1"/>
      <c r="AW1710" s="29"/>
      <c r="AX1710" s="1"/>
      <c r="AY1710" s="29"/>
      <c r="AZ1710" s="1"/>
      <c r="BA1710" s="29"/>
      <c r="BB1710" s="1"/>
      <c r="BC1710" s="29"/>
      <c r="BD1710" s="1"/>
      <c r="BE1710" s="29"/>
      <c r="BF1710" s="1"/>
      <c r="BG1710" s="29"/>
      <c r="BH1710" s="1"/>
      <c r="BI1710" s="29"/>
      <c r="BJ1710" s="1"/>
      <c r="BK1710" s="29"/>
      <c r="BL1710" s="1"/>
      <c r="BM1710" s="29"/>
      <c r="BN1710" s="1"/>
      <c r="BO1710" s="29"/>
      <c r="BP1710" s="1"/>
      <c r="BQ1710" s="29"/>
      <c r="BR1710" s="1"/>
      <c r="BS1710" s="29"/>
      <c r="BT1710" s="1"/>
      <c r="BU1710" s="1"/>
      <c r="BV1710" s="29"/>
      <c r="BW1710" s="1"/>
      <c r="BX1710" s="29"/>
      <c r="BY1710" s="33"/>
      <c r="BZ1710" s="29"/>
      <c r="CA1710" s="33"/>
      <c r="CB1710" s="29"/>
      <c r="CC1710" s="33"/>
    </row>
    <row r="1711" spans="1:81" s="60" customFormat="1" x14ac:dyDescent="0.35">
      <c r="A1711" s="1" t="s">
        <v>94</v>
      </c>
      <c r="B1711" s="1" t="s">
        <v>55</v>
      </c>
      <c r="C1711" s="33" t="s">
        <v>552</v>
      </c>
      <c r="D1711" s="33" t="s">
        <v>553</v>
      </c>
      <c r="E1711" s="33" t="s">
        <v>74</v>
      </c>
      <c r="F1711" s="1">
        <v>999891979</v>
      </c>
      <c r="G1711" s="1">
        <f>(K1711+P1711+J1711+M1711+O1711+Q1711)-H1711</f>
        <v>89</v>
      </c>
      <c r="H1711" s="1"/>
      <c r="I1711" s="30"/>
      <c r="J1711" s="1">
        <f>SUM(AR1711,BW1711,CA1711)</f>
        <v>38</v>
      </c>
      <c r="K1711" s="1">
        <f>SUM(AD1711,AF1711,AH1711,AJ1711,AN1711,AL1711,AP1711,AT1711,AV1711,AX1711,AZ1711,BD1711,BF1711,BH1711,BJ1711,BL1711,BN1711,BB1711)</f>
        <v>51</v>
      </c>
      <c r="L1711" s="1">
        <f>COUNT(AD1711,AF1711,AH1711,AJ1711,AL1711,AN1711,AP1711,AT1711,AV1711,AX1711,AZ1711,BB1711,BD1711,BF1711,BH1711,BJ1711,BL1711,BN1711)</f>
        <v>1</v>
      </c>
      <c r="M1711" s="1">
        <f>BP1711+BR1711</f>
        <v>0</v>
      </c>
      <c r="N1711" s="1"/>
      <c r="O1711" s="1">
        <f>BU1711</f>
        <v>0</v>
      </c>
      <c r="P1711" s="1">
        <f>AB1711+BY1711</f>
        <v>0</v>
      </c>
      <c r="Q1711" s="1">
        <f>BT1711+CC1711</f>
        <v>0</v>
      </c>
      <c r="R1711" s="70"/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70"/>
      <c r="AB1711" s="1"/>
      <c r="AC1711" s="29"/>
      <c r="AD1711" s="1"/>
      <c r="AE1711" s="29"/>
      <c r="AF1711" s="1"/>
      <c r="AG1711" s="29"/>
      <c r="AH1711" s="1"/>
      <c r="AI1711" s="29"/>
      <c r="AJ1711" s="1"/>
      <c r="AK1711" s="29"/>
      <c r="AL1711" s="1"/>
      <c r="AM1711" s="29"/>
      <c r="AN1711" s="1"/>
      <c r="AO1711" s="29"/>
      <c r="AP1711" s="1"/>
      <c r="AQ1711" s="29"/>
      <c r="AR1711" s="1">
        <v>38</v>
      </c>
      <c r="AS1711" s="29" t="s">
        <v>97</v>
      </c>
      <c r="AT1711" s="1"/>
      <c r="AU1711" s="29"/>
      <c r="AV1711" s="1"/>
      <c r="AW1711" s="29"/>
      <c r="AX1711" s="1"/>
      <c r="AY1711" s="29"/>
      <c r="AZ1711" s="1"/>
      <c r="BA1711" s="29"/>
      <c r="BB1711" s="1"/>
      <c r="BC1711" s="29"/>
      <c r="BD1711" s="1"/>
      <c r="BE1711" s="29"/>
      <c r="BF1711" s="1">
        <v>51</v>
      </c>
      <c r="BG1711" s="29">
        <v>8</v>
      </c>
      <c r="BH1711" s="1"/>
      <c r="BI1711" s="29"/>
      <c r="BJ1711" s="1"/>
      <c r="BK1711" s="29"/>
      <c r="BL1711" s="1"/>
      <c r="BM1711" s="29"/>
      <c r="BN1711" s="1"/>
      <c r="BO1711" s="29"/>
      <c r="BP1711" s="1"/>
      <c r="BQ1711" s="29"/>
      <c r="BR1711" s="1"/>
      <c r="BS1711" s="29"/>
      <c r="BT1711" s="1"/>
      <c r="BU1711" s="1"/>
      <c r="BV1711" s="29"/>
      <c r="BW1711" s="1"/>
      <c r="BX1711" s="29"/>
      <c r="BY1711" s="33"/>
      <c r="BZ1711" s="29"/>
      <c r="CA1711" s="33"/>
      <c r="CB1711" s="29"/>
      <c r="CC1711" s="33"/>
    </row>
    <row r="1712" spans="1:81" s="60" customFormat="1" x14ac:dyDescent="0.35">
      <c r="A1712" s="1" t="s">
        <v>94</v>
      </c>
      <c r="B1712" s="33" t="s">
        <v>55</v>
      </c>
      <c r="C1712" s="33" t="s">
        <v>967</v>
      </c>
      <c r="D1712" s="33" t="s">
        <v>968</v>
      </c>
      <c r="E1712" s="33" t="s">
        <v>74</v>
      </c>
      <c r="F1712" s="1">
        <v>999915444</v>
      </c>
      <c r="G1712" s="1">
        <f>(K1712+P1712+J1712+M1712+O1712+Q1712)-H1712</f>
        <v>88</v>
      </c>
      <c r="H1712" s="33"/>
      <c r="I1712" s="30"/>
      <c r="J1712" s="1">
        <f>SUM(AR1712,BW1712,CA1712)</f>
        <v>0</v>
      </c>
      <c r="K1712" s="1">
        <f>SUM(AD1712,AF1712,AH1712,AJ1712,AN1712,AL1712,AP1712,AT1712,AV1712,AX1712,AZ1712,BD1712,BF1712,BH1712,BJ1712,BL1712,BN1712,BB1712)</f>
        <v>0</v>
      </c>
      <c r="L1712" s="1">
        <f>COUNT(AD1712,AF1712,AH1712,AJ1712,AL1712,AN1712,AP1712,AT1712,AV1712,AX1712,AZ1712,BB1712,BD1712,BF1712,BH1712,BJ1712,BL1712,BN1712)</f>
        <v>0</v>
      </c>
      <c r="M1712" s="1">
        <f>BP1712+BR1712</f>
        <v>59</v>
      </c>
      <c r="N1712" s="1"/>
      <c r="O1712" s="1">
        <f>BU1712</f>
        <v>29</v>
      </c>
      <c r="P1712" s="1">
        <f>AB1712+BY1712</f>
        <v>0</v>
      </c>
      <c r="Q1712" s="1">
        <f>BT1712+CC1712</f>
        <v>0</v>
      </c>
      <c r="R1712" s="70"/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70"/>
      <c r="AB1712" s="1"/>
      <c r="AC1712" s="29"/>
      <c r="AD1712" s="1"/>
      <c r="AE1712" s="29"/>
      <c r="AF1712" s="1"/>
      <c r="AG1712" s="29"/>
      <c r="AH1712" s="1"/>
      <c r="AI1712" s="29"/>
      <c r="AJ1712" s="1"/>
      <c r="AK1712" s="29"/>
      <c r="AL1712" s="1"/>
      <c r="AM1712" s="29"/>
      <c r="AN1712" s="1"/>
      <c r="AO1712" s="29"/>
      <c r="AP1712" s="1"/>
      <c r="AQ1712" s="29"/>
      <c r="AR1712" s="1"/>
      <c r="AS1712" s="29"/>
      <c r="AT1712" s="1"/>
      <c r="AU1712" s="29"/>
      <c r="AV1712" s="1"/>
      <c r="AW1712" s="29"/>
      <c r="AX1712" s="1"/>
      <c r="AY1712" s="29"/>
      <c r="AZ1712" s="1"/>
      <c r="BA1712" s="29"/>
      <c r="BB1712" s="1"/>
      <c r="BC1712" s="29"/>
      <c r="BD1712" s="1"/>
      <c r="BE1712" s="29"/>
      <c r="BF1712" s="1"/>
      <c r="BG1712" s="29"/>
      <c r="BH1712" s="1"/>
      <c r="BI1712" s="29"/>
      <c r="BJ1712" s="1"/>
      <c r="BK1712" s="29"/>
      <c r="BL1712" s="1"/>
      <c r="BM1712" s="29"/>
      <c r="BN1712" s="1"/>
      <c r="BO1712" s="29"/>
      <c r="BP1712" s="1">
        <v>59</v>
      </c>
      <c r="BQ1712" s="29">
        <v>5</v>
      </c>
      <c r="BR1712" s="1"/>
      <c r="BS1712" s="29"/>
      <c r="BT1712" s="1"/>
      <c r="BU1712" s="1">
        <v>29</v>
      </c>
      <c r="BV1712" s="29">
        <v>33</v>
      </c>
      <c r="BW1712" s="1"/>
      <c r="BX1712" s="29"/>
      <c r="BY1712" s="33"/>
      <c r="BZ1712" s="29"/>
      <c r="CA1712" s="33"/>
      <c r="CB1712" s="29"/>
      <c r="CC1712" s="33"/>
    </row>
    <row r="1713" spans="1:81" s="60" customFormat="1" x14ac:dyDescent="0.35">
      <c r="A1713" s="1" t="s">
        <v>94</v>
      </c>
      <c r="B1713" s="1" t="s">
        <v>55</v>
      </c>
      <c r="C1713" s="1" t="s">
        <v>688</v>
      </c>
      <c r="D1713" s="1" t="s">
        <v>689</v>
      </c>
      <c r="E1713" s="1" t="s">
        <v>74</v>
      </c>
      <c r="F1713" s="1">
        <v>999903645</v>
      </c>
      <c r="G1713" s="1">
        <f>(K1713+P1713+J1713+M1713+O1713+Q1713)-H1713</f>
        <v>86</v>
      </c>
      <c r="H1713" s="1"/>
      <c r="I1713" s="30"/>
      <c r="J1713" s="1">
        <f>SUM(AR1713,BW1713,CA1713)</f>
        <v>0</v>
      </c>
      <c r="K1713" s="1">
        <f>SUM(AD1713,AF1713,AH1713,AJ1713,AN1713,AL1713,AP1713,AT1713,AV1713,AX1713,AZ1713,BD1713,BF1713,BH1713,BJ1713,BL1713,BN1713,BB1713)</f>
        <v>38</v>
      </c>
      <c r="L1713" s="1">
        <f>COUNT(AD1713,AF1713,AH1713,AJ1713,AL1713,AN1713,AP1713,AT1713,AV1713,AX1713,AZ1713,BB1713,BD1713,BF1713,BH1713,BJ1713,BL1713,BN1713)</f>
        <v>1</v>
      </c>
      <c r="M1713" s="1">
        <f>BP1713+BR1713</f>
        <v>0</v>
      </c>
      <c r="N1713" s="1"/>
      <c r="O1713" s="1">
        <f>BU1713</f>
        <v>0</v>
      </c>
      <c r="P1713" s="1">
        <f>AB1713+BY1713</f>
        <v>48</v>
      </c>
      <c r="Q1713" s="1">
        <f>BT1713+CC1713</f>
        <v>0</v>
      </c>
      <c r="R1713" s="70"/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70"/>
      <c r="AB1713" s="1">
        <v>48</v>
      </c>
      <c r="AC1713" s="29"/>
      <c r="AD1713" s="1"/>
      <c r="AE1713" s="29"/>
      <c r="AF1713" s="1"/>
      <c r="AG1713" s="29"/>
      <c r="AH1713" s="1"/>
      <c r="AI1713" s="29"/>
      <c r="AJ1713" s="1"/>
      <c r="AK1713" s="29"/>
      <c r="AL1713" s="1"/>
      <c r="AM1713" s="29"/>
      <c r="AN1713" s="1"/>
      <c r="AO1713" s="29"/>
      <c r="AP1713" s="1">
        <v>38</v>
      </c>
      <c r="AQ1713" s="29" t="s">
        <v>97</v>
      </c>
      <c r="AR1713" s="1"/>
      <c r="AS1713" s="29"/>
      <c r="AT1713" s="1"/>
      <c r="AU1713" s="29"/>
      <c r="AV1713" s="1"/>
      <c r="AW1713" s="29"/>
      <c r="AX1713" s="1"/>
      <c r="AY1713" s="29"/>
      <c r="AZ1713" s="1"/>
      <c r="BA1713" s="29"/>
      <c r="BB1713" s="1"/>
      <c r="BC1713" s="29"/>
      <c r="BD1713" s="1"/>
      <c r="BE1713" s="29"/>
      <c r="BF1713" s="1"/>
      <c r="BG1713" s="29"/>
      <c r="BH1713" s="1"/>
      <c r="BI1713" s="29"/>
      <c r="BJ1713" s="1"/>
      <c r="BK1713" s="29"/>
      <c r="BL1713" s="1"/>
      <c r="BM1713" s="29"/>
      <c r="BN1713" s="1"/>
      <c r="BO1713" s="29"/>
      <c r="BP1713" s="1"/>
      <c r="BQ1713" s="29"/>
      <c r="BR1713" s="1"/>
      <c r="BS1713" s="29"/>
      <c r="BT1713" s="1"/>
      <c r="BU1713" s="1"/>
      <c r="BV1713" s="29"/>
      <c r="BW1713" s="1"/>
      <c r="BX1713" s="29"/>
      <c r="BY1713" s="33"/>
      <c r="BZ1713" s="29"/>
      <c r="CA1713" s="33"/>
      <c r="CB1713" s="29"/>
      <c r="CC1713" s="33"/>
    </row>
    <row r="1714" spans="1:81" s="60" customFormat="1" x14ac:dyDescent="0.35">
      <c r="A1714" s="1" t="s">
        <v>94</v>
      </c>
      <c r="B1714" s="33" t="s">
        <v>55</v>
      </c>
      <c r="C1714" s="33" t="s">
        <v>389</v>
      </c>
      <c r="D1714" s="33" t="s">
        <v>390</v>
      </c>
      <c r="E1714" s="33" t="s">
        <v>74</v>
      </c>
      <c r="F1714" s="1">
        <v>999873351</v>
      </c>
      <c r="G1714" s="1">
        <f>(K1714+P1714+J1714+M1714+O1714+Q1714)-H1714</f>
        <v>80</v>
      </c>
      <c r="H1714" s="33"/>
      <c r="I1714" s="30"/>
      <c r="J1714" s="1">
        <f>SUM(AR1714,BW1714,CA1714)</f>
        <v>0</v>
      </c>
      <c r="K1714" s="1">
        <f>SUM(AD1714,AF1714,AH1714,AJ1714,AN1714,AL1714,AP1714,AT1714,AV1714,AX1714,AZ1714,BD1714,BF1714,BH1714,BJ1714,BL1714,BN1714,BB1714)</f>
        <v>0</v>
      </c>
      <c r="L1714" s="1">
        <f>COUNT(AD1714,AF1714,AH1714,AJ1714,AL1714,AN1714,AP1714,AT1714,AV1714,AX1714,AZ1714,BB1714,BD1714,BF1714,BH1714,BJ1714,BL1714,BN1714)</f>
        <v>0</v>
      </c>
      <c r="M1714" s="1">
        <f>BP1714+BR1714</f>
        <v>44</v>
      </c>
      <c r="N1714" s="1"/>
      <c r="O1714" s="1">
        <f>BU1714</f>
        <v>0</v>
      </c>
      <c r="P1714" s="1">
        <f>AB1714+BY1714</f>
        <v>36</v>
      </c>
      <c r="Q1714" s="1">
        <f>BT1714+CC1714</f>
        <v>0</v>
      </c>
      <c r="R1714" s="70"/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70"/>
      <c r="AB1714" s="1">
        <v>36</v>
      </c>
      <c r="AC1714" s="29"/>
      <c r="AD1714" s="1"/>
      <c r="AE1714" s="29"/>
      <c r="AF1714" s="1"/>
      <c r="AG1714" s="29"/>
      <c r="AH1714" s="1"/>
      <c r="AI1714" s="29"/>
      <c r="AJ1714" s="1"/>
      <c r="AK1714" s="29"/>
      <c r="AL1714" s="1"/>
      <c r="AM1714" s="29"/>
      <c r="AN1714" s="1"/>
      <c r="AO1714" s="29"/>
      <c r="AP1714" s="1"/>
      <c r="AQ1714" s="29"/>
      <c r="AR1714" s="1"/>
      <c r="AS1714" s="29"/>
      <c r="AT1714" s="1"/>
      <c r="AU1714" s="29"/>
      <c r="AV1714" s="1"/>
      <c r="AW1714" s="29"/>
      <c r="AX1714" s="1"/>
      <c r="AY1714" s="29"/>
      <c r="AZ1714" s="1"/>
      <c r="BA1714" s="29"/>
      <c r="BB1714" s="1"/>
      <c r="BC1714" s="29"/>
      <c r="BD1714" s="1"/>
      <c r="BE1714" s="29"/>
      <c r="BF1714" s="1"/>
      <c r="BG1714" s="29"/>
      <c r="BH1714" s="1"/>
      <c r="BI1714" s="29"/>
      <c r="BJ1714" s="1"/>
      <c r="BK1714" s="29"/>
      <c r="BL1714" s="1"/>
      <c r="BM1714" s="29"/>
      <c r="BN1714" s="1"/>
      <c r="BO1714" s="29"/>
      <c r="BP1714" s="1">
        <v>44</v>
      </c>
      <c r="BQ1714" s="29">
        <v>9</v>
      </c>
      <c r="BR1714" s="1"/>
      <c r="BS1714" s="29"/>
      <c r="BT1714" s="1"/>
      <c r="BU1714" s="1"/>
      <c r="BV1714" s="29"/>
      <c r="BW1714" s="1"/>
      <c r="BX1714" s="29"/>
      <c r="BY1714" s="33"/>
      <c r="BZ1714" s="29"/>
      <c r="CA1714" s="33"/>
      <c r="CB1714" s="29"/>
      <c r="CC1714" s="33"/>
    </row>
    <row r="1715" spans="1:81" s="60" customFormat="1" x14ac:dyDescent="0.35">
      <c r="A1715" s="1" t="s">
        <v>94</v>
      </c>
      <c r="B1715" s="1" t="s">
        <v>55</v>
      </c>
      <c r="C1715" s="33" t="s">
        <v>1233</v>
      </c>
      <c r="D1715" s="33" t="s">
        <v>1234</v>
      </c>
      <c r="E1715" s="33" t="s">
        <v>74</v>
      </c>
      <c r="F1715" s="33">
        <v>999918573</v>
      </c>
      <c r="G1715" s="1">
        <f>(K1715+P1715+J1715+M1715+O1715+Q1715)-H1715</f>
        <v>80</v>
      </c>
      <c r="H1715" s="1"/>
      <c r="I1715" s="30"/>
      <c r="J1715" s="1">
        <f>SUM(AR1715,BW1715,CA1715)</f>
        <v>29</v>
      </c>
      <c r="K1715" s="1">
        <f>SUM(AD1715,AF1715,AH1715,AJ1715,AN1715,AL1715,AP1715,AT1715,AV1715,AX1715,AZ1715,BD1715,BF1715,BH1715,BJ1715,BL1715,BN1715,BB1715)</f>
        <v>51</v>
      </c>
      <c r="L1715" s="1">
        <f>COUNT(AD1715,AF1715,AH1715,AJ1715,AL1715,AN1715,AP1715,AT1715,AV1715,AX1715,AZ1715,BB1715,BD1715,BF1715,BH1715,BJ1715,BL1715,BN1715)</f>
        <v>1</v>
      </c>
      <c r="M1715" s="1">
        <f>BP1715+BR1715</f>
        <v>0</v>
      </c>
      <c r="N1715" s="1"/>
      <c r="O1715" s="1">
        <f>BU1715</f>
        <v>0</v>
      </c>
      <c r="P1715" s="1">
        <f>AB1715+BY1715</f>
        <v>0</v>
      </c>
      <c r="Q1715" s="1">
        <f>BT1715+CC1715</f>
        <v>0</v>
      </c>
      <c r="R1715" s="70"/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70"/>
      <c r="AB1715" s="1"/>
      <c r="AC1715" s="29"/>
      <c r="AD1715" s="33"/>
      <c r="AE1715" s="29"/>
      <c r="AF1715" s="1">
        <v>51</v>
      </c>
      <c r="AG1715" s="29">
        <v>8</v>
      </c>
      <c r="AH1715" s="1"/>
      <c r="AI1715" s="29"/>
      <c r="AJ1715" s="1"/>
      <c r="AK1715" s="29"/>
      <c r="AL1715" s="1"/>
      <c r="AM1715" s="29"/>
      <c r="AN1715" s="1"/>
      <c r="AO1715" s="29"/>
      <c r="AP1715" s="1"/>
      <c r="AQ1715" s="29"/>
      <c r="AR1715" s="1">
        <v>29</v>
      </c>
      <c r="AS1715" s="29" t="s">
        <v>175</v>
      </c>
      <c r="AT1715" s="1"/>
      <c r="AU1715" s="29"/>
      <c r="AV1715" s="1"/>
      <c r="AW1715" s="29"/>
      <c r="AX1715" s="1"/>
      <c r="AY1715" s="29"/>
      <c r="AZ1715" s="1"/>
      <c r="BA1715" s="29"/>
      <c r="BB1715" s="1"/>
      <c r="BC1715" s="29"/>
      <c r="BD1715" s="1"/>
      <c r="BE1715" s="29"/>
      <c r="BF1715" s="1"/>
      <c r="BG1715" s="29"/>
      <c r="BH1715" s="1"/>
      <c r="BI1715" s="29"/>
      <c r="BJ1715" s="1"/>
      <c r="BK1715" s="29"/>
      <c r="BL1715" s="1"/>
      <c r="BM1715" s="29"/>
      <c r="BN1715" s="1"/>
      <c r="BO1715" s="29"/>
      <c r="BP1715" s="1"/>
      <c r="BQ1715" s="29"/>
      <c r="BR1715" s="1"/>
      <c r="BS1715" s="29"/>
      <c r="BT1715" s="1"/>
      <c r="BU1715" s="1"/>
      <c r="BV1715" s="29"/>
      <c r="BW1715" s="1"/>
      <c r="BX1715" s="29"/>
      <c r="BY1715" s="33"/>
      <c r="BZ1715" s="29"/>
      <c r="CA1715" s="33"/>
      <c r="CB1715" s="29"/>
      <c r="CC1715" s="33"/>
    </row>
    <row r="1716" spans="1:81" s="60" customFormat="1" x14ac:dyDescent="0.35">
      <c r="A1716" s="1" t="s">
        <v>94</v>
      </c>
      <c r="B1716" s="1" t="s">
        <v>55</v>
      </c>
      <c r="C1716" s="33" t="s">
        <v>1803</v>
      </c>
      <c r="D1716" s="33" t="s">
        <v>1804</v>
      </c>
      <c r="E1716" s="33" t="s">
        <v>74</v>
      </c>
      <c r="F1716" s="1">
        <v>999922234</v>
      </c>
      <c r="G1716" s="1">
        <f>(K1716+P1716+J1716+M1716+O1716+Q1716)-H1716</f>
        <v>80</v>
      </c>
      <c r="H1716" s="33"/>
      <c r="I1716" s="30"/>
      <c r="J1716" s="1">
        <f>SUM(AR1716,BW1716,CA1716)</f>
        <v>0</v>
      </c>
      <c r="K1716" s="1">
        <f>SUM(AD1716,AF1716,AH1716,AJ1716,AN1716,AL1716,AP1716,AT1716,AV1716,AX1716,AZ1716,BD1716,BF1716,BH1716,BJ1716,BL1716,BN1716,BB1716)</f>
        <v>51</v>
      </c>
      <c r="L1716" s="1">
        <f>COUNT(AD1716,AF1716,AH1716,AJ1716,AL1716,AN1716,AP1716,AT1716,AV1716,AX1716,AZ1716,BB1716,BD1716,BF1716,BH1716,BJ1716,BL1716,BN1716)</f>
        <v>1</v>
      </c>
      <c r="M1716" s="1">
        <f>BP1716+BR1716</f>
        <v>0</v>
      </c>
      <c r="N1716" s="1"/>
      <c r="O1716" s="1">
        <f>BU1716</f>
        <v>29</v>
      </c>
      <c r="P1716" s="1">
        <f>AB1716+BY1716</f>
        <v>0</v>
      </c>
      <c r="Q1716" s="1">
        <f>BT1716+CC1716</f>
        <v>0</v>
      </c>
      <c r="R1716" s="70"/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70"/>
      <c r="AB1716" s="1"/>
      <c r="AC1716" s="29"/>
      <c r="AD1716" s="1"/>
      <c r="AE1716" s="29"/>
      <c r="AF1716" s="1"/>
      <c r="AG1716" s="29"/>
      <c r="AH1716" s="1"/>
      <c r="AI1716" s="29"/>
      <c r="AJ1716" s="1">
        <v>51</v>
      </c>
      <c r="AK1716" s="29">
        <v>8</v>
      </c>
      <c r="AL1716" s="1"/>
      <c r="AM1716" s="29"/>
      <c r="AN1716" s="1"/>
      <c r="AO1716" s="29"/>
      <c r="AP1716" s="1"/>
      <c r="AQ1716" s="29"/>
      <c r="AR1716" s="1"/>
      <c r="AS1716" s="29"/>
      <c r="AT1716" s="1"/>
      <c r="AU1716" s="29"/>
      <c r="AV1716" s="1"/>
      <c r="AW1716" s="29"/>
      <c r="AX1716" s="1"/>
      <c r="AY1716" s="29"/>
      <c r="AZ1716" s="1"/>
      <c r="BA1716" s="29"/>
      <c r="BB1716" s="1"/>
      <c r="BC1716" s="29"/>
      <c r="BD1716" s="1"/>
      <c r="BE1716" s="29"/>
      <c r="BF1716" s="1"/>
      <c r="BG1716" s="29"/>
      <c r="BH1716" s="1"/>
      <c r="BI1716" s="29"/>
      <c r="BJ1716" s="1"/>
      <c r="BK1716" s="29"/>
      <c r="BL1716" s="1"/>
      <c r="BM1716" s="29"/>
      <c r="BN1716" s="1"/>
      <c r="BO1716" s="29"/>
      <c r="BP1716" s="1"/>
      <c r="BQ1716" s="29"/>
      <c r="BR1716" s="1"/>
      <c r="BS1716" s="29"/>
      <c r="BT1716" s="1"/>
      <c r="BU1716" s="1">
        <v>29</v>
      </c>
      <c r="BV1716" s="29">
        <v>33</v>
      </c>
      <c r="BW1716" s="1"/>
      <c r="BX1716" s="29"/>
      <c r="BY1716" s="33"/>
      <c r="BZ1716" s="29"/>
      <c r="CA1716" s="33"/>
      <c r="CB1716" s="29"/>
      <c r="CC1716" s="33"/>
    </row>
    <row r="1717" spans="1:81" s="60" customFormat="1" x14ac:dyDescent="0.35">
      <c r="A1717" s="1" t="s">
        <v>94</v>
      </c>
      <c r="B1717" s="33" t="s">
        <v>55</v>
      </c>
      <c r="C1717" s="33" t="s">
        <v>178</v>
      </c>
      <c r="D1717" s="33" t="s">
        <v>116</v>
      </c>
      <c r="E1717" s="33" t="s">
        <v>74</v>
      </c>
      <c r="F1717" s="1">
        <v>999793744</v>
      </c>
      <c r="G1717" s="1">
        <f>(K1717+P1717+J1717+M1717+O1717+Q1717)-H1717</f>
        <v>79</v>
      </c>
      <c r="H1717" s="1"/>
      <c r="I1717" s="30"/>
      <c r="J1717" s="1">
        <f>SUM(AR1717,BW1717,CA1717)</f>
        <v>0</v>
      </c>
      <c r="K1717" s="1">
        <f>SUM(AD1717,AF1717,AH1717,AJ1717,AN1717,AL1717,AP1717,AT1717,AV1717,AX1717,AZ1717,BD1717,BF1717,BH1717,BJ1717,BL1717,BN1717,BB1717)</f>
        <v>0</v>
      </c>
      <c r="L1717" s="1">
        <f>COUNT(AD1717,AF1717,AH1717,AJ1717,AL1717,AN1717,AP1717,AT1717,AV1717,AX1717,AZ1717,BB1717,BD1717,BF1717,BH1717,BJ1717,BL1717,BN1717)</f>
        <v>0</v>
      </c>
      <c r="M1717" s="1">
        <f>BP1717+BR1717</f>
        <v>79</v>
      </c>
      <c r="N1717" s="1"/>
      <c r="O1717" s="1">
        <f>BU1717</f>
        <v>0</v>
      </c>
      <c r="P1717" s="1">
        <f>AB1717+BY1717</f>
        <v>0</v>
      </c>
      <c r="Q1717" s="1">
        <f>BT1717+CC1717</f>
        <v>0</v>
      </c>
      <c r="R1717" s="70"/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70"/>
      <c r="AB1717" s="1"/>
      <c r="AC1717" s="29"/>
      <c r="AD1717" s="1"/>
      <c r="AE1717" s="29"/>
      <c r="AF1717" s="1"/>
      <c r="AG1717" s="29"/>
      <c r="AH1717" s="1"/>
      <c r="AI1717" s="29"/>
      <c r="AJ1717" s="1"/>
      <c r="AK1717" s="29"/>
      <c r="AL1717" s="1"/>
      <c r="AM1717" s="29"/>
      <c r="AN1717" s="1"/>
      <c r="AO1717" s="29"/>
      <c r="AP1717" s="1"/>
      <c r="AQ1717" s="29"/>
      <c r="AR1717" s="1"/>
      <c r="AS1717" s="29"/>
      <c r="AT1717" s="1"/>
      <c r="AU1717" s="29"/>
      <c r="AV1717" s="1"/>
      <c r="AW1717" s="29"/>
      <c r="AX1717" s="1"/>
      <c r="AY1717" s="29"/>
      <c r="AZ1717" s="1"/>
      <c r="BA1717" s="29"/>
      <c r="BB1717" s="1"/>
      <c r="BC1717" s="29"/>
      <c r="BD1717" s="1"/>
      <c r="BE1717" s="29"/>
      <c r="BF1717" s="1"/>
      <c r="BG1717" s="29"/>
      <c r="BH1717" s="1"/>
      <c r="BI1717" s="29"/>
      <c r="BJ1717" s="1"/>
      <c r="BK1717" s="29"/>
      <c r="BL1717" s="1"/>
      <c r="BM1717" s="29"/>
      <c r="BN1717" s="1"/>
      <c r="BO1717" s="29"/>
      <c r="BP1717" s="1">
        <v>79</v>
      </c>
      <c r="BQ1717" s="29">
        <v>4</v>
      </c>
      <c r="BR1717" s="1"/>
      <c r="BS1717" s="29"/>
      <c r="BT1717" s="1"/>
      <c r="BU1717" s="1"/>
      <c r="BV1717" s="29"/>
      <c r="BW1717" s="1"/>
      <c r="BX1717" s="29"/>
      <c r="BY1717" s="33"/>
      <c r="BZ1717" s="29"/>
      <c r="CA1717" s="33"/>
      <c r="CB1717" s="29"/>
      <c r="CC1717" s="33"/>
    </row>
    <row r="1718" spans="1:81" s="60" customFormat="1" x14ac:dyDescent="0.35">
      <c r="A1718" s="1" t="s">
        <v>94</v>
      </c>
      <c r="B1718" s="1" t="s">
        <v>55</v>
      </c>
      <c r="C1718" s="33" t="s">
        <v>257</v>
      </c>
      <c r="D1718" s="33" t="s">
        <v>258</v>
      </c>
      <c r="E1718" s="33" t="s">
        <v>74</v>
      </c>
      <c r="F1718" s="1">
        <v>999853591</v>
      </c>
      <c r="G1718" s="1">
        <f>(K1718+P1718+J1718+M1718+O1718+Q1718)-H1718</f>
        <v>79</v>
      </c>
      <c r="H1718" s="1"/>
      <c r="I1718" s="30"/>
      <c r="J1718" s="1">
        <f>SUM(AR1718,BW1718,CA1718)</f>
        <v>0</v>
      </c>
      <c r="K1718" s="1">
        <f>SUM(AD1718,AF1718,AH1718,AJ1718,AN1718,AL1718,AP1718,AT1718,AV1718,AX1718,AZ1718,BD1718,BF1718,BH1718,BJ1718,BL1718,BN1718,BB1718)</f>
        <v>0</v>
      </c>
      <c r="L1718" s="1">
        <f>COUNT(AD1718,AF1718,AH1718,AJ1718,AL1718,AN1718,AP1718,AT1718,AV1718,AX1718,AZ1718,BB1718,BD1718,BF1718,BH1718,BJ1718,BL1718,BN1718)</f>
        <v>0</v>
      </c>
      <c r="M1718" s="1">
        <f>BP1718+BR1718</f>
        <v>79</v>
      </c>
      <c r="N1718" s="1"/>
      <c r="O1718" s="1">
        <f>BU1718</f>
        <v>0</v>
      </c>
      <c r="P1718" s="1">
        <f>AB1718+BY1718</f>
        <v>0</v>
      </c>
      <c r="Q1718" s="1">
        <f>BT1718+CC1718</f>
        <v>0</v>
      </c>
      <c r="R1718" s="70"/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70"/>
      <c r="AB1718" s="1"/>
      <c r="AC1718" s="29"/>
      <c r="AD1718" s="1"/>
      <c r="AE1718" s="29"/>
      <c r="AF1718" s="1"/>
      <c r="AG1718" s="29"/>
      <c r="AH1718" s="1"/>
      <c r="AI1718" s="29"/>
      <c r="AJ1718" s="1"/>
      <c r="AK1718" s="29"/>
      <c r="AL1718" s="1"/>
      <c r="AM1718" s="29"/>
      <c r="AN1718" s="1"/>
      <c r="AO1718" s="29"/>
      <c r="AP1718" s="1"/>
      <c r="AQ1718" s="29"/>
      <c r="AR1718" s="1"/>
      <c r="AS1718" s="29"/>
      <c r="AT1718" s="1"/>
      <c r="AU1718" s="29"/>
      <c r="AV1718" s="1"/>
      <c r="AW1718" s="29"/>
      <c r="AX1718" s="1"/>
      <c r="AY1718" s="29"/>
      <c r="AZ1718" s="1"/>
      <c r="BA1718" s="29"/>
      <c r="BB1718" s="1"/>
      <c r="BC1718" s="29"/>
      <c r="BD1718" s="1"/>
      <c r="BE1718" s="29"/>
      <c r="BF1718" s="1"/>
      <c r="BG1718" s="29"/>
      <c r="BH1718" s="1"/>
      <c r="BI1718" s="29"/>
      <c r="BJ1718" s="1"/>
      <c r="BK1718" s="29"/>
      <c r="BL1718" s="1"/>
      <c r="BM1718" s="29"/>
      <c r="BN1718" s="1"/>
      <c r="BO1718" s="29"/>
      <c r="BP1718" s="1">
        <v>79</v>
      </c>
      <c r="BQ1718" s="29">
        <v>3</v>
      </c>
      <c r="BR1718" s="1"/>
      <c r="BS1718" s="29"/>
      <c r="BT1718" s="1"/>
      <c r="BU1718" s="1"/>
      <c r="BV1718" s="29"/>
      <c r="BW1718" s="1"/>
      <c r="BX1718" s="29"/>
      <c r="BY1718" s="33"/>
      <c r="BZ1718" s="29"/>
      <c r="CA1718" s="33"/>
      <c r="CB1718" s="29"/>
      <c r="CC1718" s="33"/>
    </row>
    <row r="1719" spans="1:81" s="60" customFormat="1" x14ac:dyDescent="0.35">
      <c r="A1719" s="33" t="s">
        <v>94</v>
      </c>
      <c r="B1719" s="33" t="s">
        <v>55</v>
      </c>
      <c r="C1719" s="33" t="s">
        <v>558</v>
      </c>
      <c r="D1719" s="33" t="s">
        <v>559</v>
      </c>
      <c r="E1719" s="33" t="s">
        <v>74</v>
      </c>
      <c r="F1719" s="1">
        <v>999892266</v>
      </c>
      <c r="G1719" s="1">
        <f>(K1719+P1719+J1719+M1719+O1719+Q1719)-H1719</f>
        <v>78</v>
      </c>
      <c r="H1719" s="1">
        <f>(J1719+K1719+M1719+N1719+O1719+P1719+Q1719)*0.5</f>
        <v>78</v>
      </c>
      <c r="I1719" s="30"/>
      <c r="J1719" s="1">
        <f>SUM(AR1719,BW1719,CA1719)</f>
        <v>0</v>
      </c>
      <c r="K1719" s="1">
        <f>SUM(AD1719,AF1719,AH1719,AJ1719,AN1719,AL1719,AP1719,AT1719,AV1719,AX1719,AZ1719,BD1719,BF1719,BH1719,BJ1719,BL1719,BN1719,BB1719)</f>
        <v>38</v>
      </c>
      <c r="L1719" s="1">
        <f>COUNT(AD1719,AF1719,AH1719,AJ1719,AL1719,AN1719,AP1719,AT1719,AV1719,AX1719,AZ1719,BB1719,BD1719,BF1719,BH1719,BJ1719,BL1719,BN1719)</f>
        <v>1</v>
      </c>
      <c r="M1719" s="1">
        <f>BP1719+BR1719</f>
        <v>67</v>
      </c>
      <c r="N1719" s="1"/>
      <c r="O1719" s="1">
        <f>BU1719</f>
        <v>51</v>
      </c>
      <c r="P1719" s="1">
        <f>AB1719+BY1719</f>
        <v>0</v>
      </c>
      <c r="Q1719" s="1">
        <f>BT1719+CC1719</f>
        <v>0</v>
      </c>
      <c r="R1719" s="70"/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70"/>
      <c r="AB1719" s="1"/>
      <c r="AC1719" s="29"/>
      <c r="AD1719" s="1"/>
      <c r="AE1719" s="29"/>
      <c r="AF1719" s="1"/>
      <c r="AG1719" s="29"/>
      <c r="AH1719" s="1"/>
      <c r="AI1719" s="29"/>
      <c r="AJ1719" s="1"/>
      <c r="AK1719" s="29"/>
      <c r="AL1719" s="1"/>
      <c r="AM1719" s="29"/>
      <c r="AN1719" s="1"/>
      <c r="AO1719" s="29"/>
      <c r="AP1719" s="1">
        <v>38</v>
      </c>
      <c r="AQ1719" s="29" t="s">
        <v>97</v>
      </c>
      <c r="AR1719" s="1"/>
      <c r="AS1719" s="29"/>
      <c r="AT1719" s="1"/>
      <c r="AU1719" s="29"/>
      <c r="AV1719" s="1"/>
      <c r="AW1719" s="29"/>
      <c r="AX1719" s="1"/>
      <c r="AY1719" s="29"/>
      <c r="AZ1719" s="1"/>
      <c r="BA1719" s="29"/>
      <c r="BB1719" s="1"/>
      <c r="BC1719" s="29"/>
      <c r="BD1719" s="1"/>
      <c r="BE1719" s="29"/>
      <c r="BF1719" s="1"/>
      <c r="BG1719" s="29"/>
      <c r="BH1719" s="1"/>
      <c r="BI1719" s="29"/>
      <c r="BJ1719" s="1"/>
      <c r="BK1719" s="29"/>
      <c r="BL1719" s="1"/>
      <c r="BM1719" s="29"/>
      <c r="BN1719" s="1"/>
      <c r="BO1719" s="29"/>
      <c r="BP1719" s="1">
        <v>67</v>
      </c>
      <c r="BQ1719" s="29">
        <v>6</v>
      </c>
      <c r="BR1719" s="1"/>
      <c r="BS1719" s="29"/>
      <c r="BT1719" s="1"/>
      <c r="BU1719" s="1">
        <v>51</v>
      </c>
      <c r="BV1719" s="29" t="s">
        <v>97</v>
      </c>
      <c r="BW1719" s="1"/>
      <c r="BX1719" s="29"/>
      <c r="BY1719" s="33"/>
      <c r="BZ1719" s="29"/>
      <c r="CA1719" s="33"/>
      <c r="CB1719" s="29"/>
      <c r="CC1719" s="33"/>
    </row>
    <row r="1720" spans="1:81" s="60" customFormat="1" x14ac:dyDescent="0.35">
      <c r="A1720" s="1" t="s">
        <v>94</v>
      </c>
      <c r="B1720" s="1" t="s">
        <v>55</v>
      </c>
      <c r="C1720" s="33" t="s">
        <v>438</v>
      </c>
      <c r="D1720" s="33" t="s">
        <v>439</v>
      </c>
      <c r="E1720" s="33" t="s">
        <v>74</v>
      </c>
      <c r="F1720" s="1">
        <v>999880551</v>
      </c>
      <c r="G1720" s="1">
        <f>(K1720+P1720+J1720+M1720+O1720+Q1720)-H1720</f>
        <v>76</v>
      </c>
      <c r="H1720" s="1"/>
      <c r="I1720" s="30"/>
      <c r="J1720" s="1">
        <f>SUM(AR1720,BW1720,CA1720)</f>
        <v>38</v>
      </c>
      <c r="K1720" s="1">
        <f>SUM(AD1720,AF1720,AH1720,AJ1720,AN1720,AL1720,AP1720,AT1720,AV1720,AX1720,AZ1720,BD1720,BF1720,BH1720,BJ1720,BL1720,BN1720,BB1720)</f>
        <v>38</v>
      </c>
      <c r="L1720" s="1">
        <f>COUNT(AD1720,AF1720,AH1720,AJ1720,AL1720,AN1720,AP1720,AT1720,AV1720,AX1720,AZ1720,BB1720,BD1720,BF1720,BH1720,BJ1720,BL1720,BN1720)</f>
        <v>1</v>
      </c>
      <c r="M1720" s="1">
        <f>BP1720+BR1720</f>
        <v>0</v>
      </c>
      <c r="N1720" s="1"/>
      <c r="O1720" s="1">
        <f>BU1720</f>
        <v>0</v>
      </c>
      <c r="P1720" s="1">
        <f>AB1720+BY1720</f>
        <v>0</v>
      </c>
      <c r="Q1720" s="1">
        <f>BT1720+CC1720</f>
        <v>0</v>
      </c>
      <c r="R1720" s="70"/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70"/>
      <c r="AB1720" s="1"/>
      <c r="AC1720" s="29"/>
      <c r="AD1720" s="1"/>
      <c r="AE1720" s="29"/>
      <c r="AF1720" s="1"/>
      <c r="AG1720" s="29"/>
      <c r="AH1720" s="1"/>
      <c r="AI1720" s="29"/>
      <c r="AJ1720" s="1"/>
      <c r="AK1720" s="29"/>
      <c r="AL1720" s="1"/>
      <c r="AM1720" s="29"/>
      <c r="AN1720" s="1"/>
      <c r="AO1720" s="29"/>
      <c r="AP1720" s="1"/>
      <c r="AQ1720" s="29"/>
      <c r="AR1720" s="1">
        <v>38</v>
      </c>
      <c r="AS1720" s="29" t="s">
        <v>97</v>
      </c>
      <c r="AT1720" s="1"/>
      <c r="AU1720" s="29"/>
      <c r="AV1720" s="1"/>
      <c r="AW1720" s="29"/>
      <c r="AX1720" s="1"/>
      <c r="AY1720" s="29"/>
      <c r="AZ1720" s="1"/>
      <c r="BA1720" s="29"/>
      <c r="BB1720" s="1"/>
      <c r="BC1720" s="29"/>
      <c r="BD1720" s="1"/>
      <c r="BE1720" s="29"/>
      <c r="BF1720" s="1">
        <v>38</v>
      </c>
      <c r="BG1720" s="29" t="s">
        <v>97</v>
      </c>
      <c r="BH1720" s="1"/>
      <c r="BI1720" s="29"/>
      <c r="BJ1720" s="1"/>
      <c r="BK1720" s="29"/>
      <c r="BL1720" s="1"/>
      <c r="BM1720" s="29"/>
      <c r="BN1720" s="1"/>
      <c r="BO1720" s="29"/>
      <c r="BP1720" s="1"/>
      <c r="BQ1720" s="29"/>
      <c r="BR1720" s="1"/>
      <c r="BS1720" s="29"/>
      <c r="BT1720" s="1"/>
      <c r="BU1720" s="1"/>
      <c r="BV1720" s="29"/>
      <c r="BW1720" s="1"/>
      <c r="BX1720" s="29"/>
      <c r="BY1720" s="33"/>
      <c r="BZ1720" s="29"/>
      <c r="CA1720" s="33"/>
      <c r="CB1720" s="29"/>
      <c r="CC1720" s="33"/>
    </row>
    <row r="1721" spans="1:81" s="60" customFormat="1" x14ac:dyDescent="0.35">
      <c r="A1721" s="1" t="s">
        <v>94</v>
      </c>
      <c r="B1721" s="1" t="s">
        <v>55</v>
      </c>
      <c r="C1721" s="1" t="s">
        <v>1625</v>
      </c>
      <c r="D1721" s="1" t="s">
        <v>483</v>
      </c>
      <c r="E1721" s="1" t="s">
        <v>74</v>
      </c>
      <c r="F1721" s="1">
        <v>999921434</v>
      </c>
      <c r="G1721" s="1">
        <f>(K1721+P1721+J1721+M1721+O1721+Q1721)-H1721</f>
        <v>74</v>
      </c>
      <c r="H1721" s="33"/>
      <c r="I1721" s="30"/>
      <c r="J1721" s="1">
        <f>SUM(AR1721,BW1721,CA1721)</f>
        <v>0</v>
      </c>
      <c r="K1721" s="1">
        <f>SUM(AD1721,AF1721,AH1721,AJ1721,AN1721,AL1721,AP1721,AT1721,AV1721,AX1721,AZ1721,BD1721,BF1721,BH1721,BJ1721,BL1721,BN1721,BB1721)</f>
        <v>38</v>
      </c>
      <c r="L1721" s="1">
        <f>COUNT(AD1721,AF1721,AH1721,AJ1721,AL1721,AN1721,AP1721,AT1721,AV1721,AX1721,AZ1721,BB1721,BD1721,BF1721,BH1721,BJ1721,BL1721,BN1721)</f>
        <v>1</v>
      </c>
      <c r="M1721" s="1">
        <f>BP1721+BR1721</f>
        <v>0</v>
      </c>
      <c r="N1721" s="1"/>
      <c r="O1721" s="1">
        <f>BU1721</f>
        <v>0</v>
      </c>
      <c r="P1721" s="1">
        <f>AB1721+BY1721</f>
        <v>36</v>
      </c>
      <c r="Q1721" s="1">
        <f>BT1721+CC1721</f>
        <v>0</v>
      </c>
      <c r="R1721" s="70"/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70"/>
      <c r="AB1721" s="1">
        <v>36</v>
      </c>
      <c r="AC1721" s="29"/>
      <c r="AD1721" s="1"/>
      <c r="AE1721" s="29"/>
      <c r="AF1721" s="1"/>
      <c r="AG1721" s="29"/>
      <c r="AH1721" s="1"/>
      <c r="AI1721" s="29"/>
      <c r="AJ1721" s="1"/>
      <c r="AK1721" s="29"/>
      <c r="AL1721" s="1"/>
      <c r="AM1721" s="29"/>
      <c r="AN1721" s="1"/>
      <c r="AO1721" s="29"/>
      <c r="AP1721" s="1">
        <v>38</v>
      </c>
      <c r="AQ1721" s="29" t="s">
        <v>97</v>
      </c>
      <c r="AR1721" s="1"/>
      <c r="AS1721" s="29"/>
      <c r="AT1721" s="1"/>
      <c r="AU1721" s="29"/>
      <c r="AV1721" s="1"/>
      <c r="AW1721" s="29"/>
      <c r="AX1721" s="1"/>
      <c r="AY1721" s="29"/>
      <c r="AZ1721" s="1"/>
      <c r="BA1721" s="29"/>
      <c r="BB1721" s="1"/>
      <c r="BC1721" s="29"/>
      <c r="BD1721" s="1"/>
      <c r="BE1721" s="29"/>
      <c r="BF1721" s="1"/>
      <c r="BG1721" s="29"/>
      <c r="BH1721" s="1"/>
      <c r="BI1721" s="29"/>
      <c r="BJ1721" s="1"/>
      <c r="BK1721" s="29"/>
      <c r="BL1721" s="1"/>
      <c r="BM1721" s="29"/>
      <c r="BN1721" s="1"/>
      <c r="BO1721" s="29"/>
      <c r="BP1721" s="1"/>
      <c r="BQ1721" s="29"/>
      <c r="BR1721" s="1"/>
      <c r="BS1721" s="29"/>
      <c r="BT1721" s="1"/>
      <c r="BU1721" s="1"/>
      <c r="BV1721" s="29"/>
      <c r="BW1721" s="1"/>
      <c r="BX1721" s="29"/>
      <c r="BY1721" s="33"/>
      <c r="BZ1721" s="29"/>
      <c r="CA1721" s="33"/>
      <c r="CB1721" s="29"/>
      <c r="CC1721" s="33"/>
    </row>
    <row r="1722" spans="1:81" s="60" customFormat="1" x14ac:dyDescent="0.35">
      <c r="A1722" s="1" t="s">
        <v>94</v>
      </c>
      <c r="B1722" s="1" t="s">
        <v>55</v>
      </c>
      <c r="C1722" s="1" t="s">
        <v>139</v>
      </c>
      <c r="D1722" s="1" t="s">
        <v>83</v>
      </c>
      <c r="E1722" s="1" t="s">
        <v>74</v>
      </c>
      <c r="F1722" s="1">
        <v>999735587</v>
      </c>
      <c r="G1722" s="1">
        <f>(K1722+P1722+J1722+M1722+O1722+Q1722)-H1722</f>
        <v>74</v>
      </c>
      <c r="H1722" s="33"/>
      <c r="I1722" s="30"/>
      <c r="J1722" s="1">
        <f>SUM(AR1722,BW1722,CA1722)</f>
        <v>0</v>
      </c>
      <c r="K1722" s="1">
        <f>SUM(AD1722,AF1722,AH1722,AJ1722,AN1722,AL1722,AP1722,AT1722,AV1722,AX1722,AZ1722,BD1722,BF1722,BH1722,BJ1722,BL1722,BN1722,BB1722)</f>
        <v>45</v>
      </c>
      <c r="L1722" s="1">
        <f>COUNT(AD1722,AF1722,AH1722,AJ1722,AL1722,AN1722,AP1722,AT1722,AV1722,AX1722,AZ1722,BB1722,BD1722,BF1722,BH1722,BJ1722,BL1722,BN1722)</f>
        <v>1</v>
      </c>
      <c r="M1722" s="1">
        <f>BP1722+BR1722</f>
        <v>0</v>
      </c>
      <c r="N1722" s="1"/>
      <c r="O1722" s="1">
        <f>BU1722</f>
        <v>29</v>
      </c>
      <c r="P1722" s="1">
        <f>AB1722+BY1722</f>
        <v>0</v>
      </c>
      <c r="Q1722" s="1">
        <f>BT1722+CC1722</f>
        <v>0</v>
      </c>
      <c r="R1722" s="70"/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70"/>
      <c r="AB1722" s="1"/>
      <c r="AC1722" s="29"/>
      <c r="AD1722" s="1"/>
      <c r="AE1722" s="29"/>
      <c r="AF1722" s="1"/>
      <c r="AG1722" s="29"/>
      <c r="AH1722" s="1"/>
      <c r="AI1722" s="29"/>
      <c r="AJ1722" s="1"/>
      <c r="AK1722" s="29"/>
      <c r="AL1722" s="1"/>
      <c r="AM1722" s="29"/>
      <c r="AN1722" s="1"/>
      <c r="AO1722" s="29"/>
      <c r="AP1722" s="1"/>
      <c r="AQ1722" s="29"/>
      <c r="AR1722" s="1"/>
      <c r="AS1722" s="29"/>
      <c r="AT1722" s="1"/>
      <c r="AU1722" s="29"/>
      <c r="AV1722" s="1"/>
      <c r="AW1722" s="29"/>
      <c r="AX1722" s="1"/>
      <c r="AY1722" s="29"/>
      <c r="AZ1722" s="1"/>
      <c r="BA1722" s="29"/>
      <c r="BB1722" s="1"/>
      <c r="BC1722" s="29"/>
      <c r="BD1722" s="1"/>
      <c r="BE1722" s="29"/>
      <c r="BF1722" s="1"/>
      <c r="BG1722" s="29"/>
      <c r="BH1722" s="1"/>
      <c r="BI1722" s="29"/>
      <c r="BJ1722" s="1">
        <v>45</v>
      </c>
      <c r="BK1722" s="29">
        <v>2</v>
      </c>
      <c r="BL1722" s="1"/>
      <c r="BM1722" s="29"/>
      <c r="BN1722" s="1"/>
      <c r="BO1722" s="29"/>
      <c r="BP1722" s="1"/>
      <c r="BQ1722" s="29"/>
      <c r="BR1722" s="1"/>
      <c r="BS1722" s="29"/>
      <c r="BT1722" s="1"/>
      <c r="BU1722" s="1">
        <v>29</v>
      </c>
      <c r="BV1722" s="29">
        <v>33</v>
      </c>
      <c r="BW1722" s="1"/>
      <c r="BX1722" s="29"/>
      <c r="BY1722" s="33"/>
      <c r="BZ1722" s="29"/>
      <c r="CA1722" s="33"/>
      <c r="CB1722" s="29"/>
      <c r="CC1722" s="33"/>
    </row>
    <row r="1723" spans="1:81" s="60" customFormat="1" x14ac:dyDescent="0.35">
      <c r="A1723" s="1" t="s">
        <v>94</v>
      </c>
      <c r="B1723" s="1" t="s">
        <v>55</v>
      </c>
      <c r="C1723" s="1" t="s">
        <v>507</v>
      </c>
      <c r="D1723" s="1" t="s">
        <v>508</v>
      </c>
      <c r="E1723" s="1" t="s">
        <v>74</v>
      </c>
      <c r="F1723" s="1">
        <v>999888144</v>
      </c>
      <c r="G1723" s="1">
        <f>(K1723+P1723+J1723+M1723+O1723+Q1723)-H1723</f>
        <v>74</v>
      </c>
      <c r="H1723" s="1"/>
      <c r="I1723" s="30"/>
      <c r="J1723" s="1">
        <f>SUM(AR1723,BW1723,CA1723)</f>
        <v>44</v>
      </c>
      <c r="K1723" s="1">
        <f>SUM(AD1723,AF1723,AH1723,AJ1723,AN1723,AL1723,AP1723,AT1723,AV1723,AX1723,AZ1723,BD1723,BF1723,BH1723,BJ1723,BL1723,BN1723,BB1723)</f>
        <v>30</v>
      </c>
      <c r="L1723" s="1">
        <f>COUNT(AD1723,AF1723,AH1723,AJ1723,AL1723,AN1723,AP1723,AT1723,AV1723,AX1723,AZ1723,BB1723,BD1723,BF1723,BH1723,BJ1723,BL1723,BN1723)</f>
        <v>1</v>
      </c>
      <c r="M1723" s="1">
        <f>BP1723+BR1723</f>
        <v>0</v>
      </c>
      <c r="N1723" s="1"/>
      <c r="O1723" s="1">
        <f>BU1723</f>
        <v>0</v>
      </c>
      <c r="P1723" s="1">
        <f>AB1723+BY1723</f>
        <v>0</v>
      </c>
      <c r="Q1723" s="1">
        <f>BT1723+CC1723</f>
        <v>0</v>
      </c>
      <c r="R1723" s="70"/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70"/>
      <c r="AB1723" s="1"/>
      <c r="AC1723" s="29"/>
      <c r="AD1723" s="1"/>
      <c r="AE1723" s="29"/>
      <c r="AF1723" s="1"/>
      <c r="AG1723" s="29"/>
      <c r="AH1723" s="1"/>
      <c r="AI1723" s="29"/>
      <c r="AJ1723" s="1"/>
      <c r="AK1723" s="29"/>
      <c r="AL1723" s="1"/>
      <c r="AM1723" s="29"/>
      <c r="AN1723" s="1"/>
      <c r="AO1723" s="29"/>
      <c r="AP1723" s="1"/>
      <c r="AQ1723" s="29"/>
      <c r="AR1723" s="1">
        <v>44</v>
      </c>
      <c r="AS1723" s="29">
        <v>7</v>
      </c>
      <c r="AT1723" s="1"/>
      <c r="AU1723" s="29"/>
      <c r="AV1723" s="1"/>
      <c r="AW1723" s="29"/>
      <c r="AX1723" s="1"/>
      <c r="AY1723" s="29"/>
      <c r="AZ1723" s="1"/>
      <c r="BA1723" s="29"/>
      <c r="BB1723" s="1"/>
      <c r="BC1723" s="29"/>
      <c r="BD1723" s="1"/>
      <c r="BE1723" s="29"/>
      <c r="BF1723" s="1"/>
      <c r="BG1723" s="29"/>
      <c r="BH1723" s="1"/>
      <c r="BI1723" s="29"/>
      <c r="BJ1723" s="1"/>
      <c r="BK1723" s="29"/>
      <c r="BL1723" s="1">
        <v>30</v>
      </c>
      <c r="BM1723" s="29">
        <v>1</v>
      </c>
      <c r="BN1723" s="1"/>
      <c r="BO1723" s="29"/>
      <c r="BP1723" s="1"/>
      <c r="BQ1723" s="29"/>
      <c r="BR1723" s="1"/>
      <c r="BS1723" s="29"/>
      <c r="BT1723" s="1"/>
      <c r="BU1723" s="1"/>
      <c r="BV1723" s="29"/>
      <c r="BW1723" s="1"/>
      <c r="BX1723" s="29"/>
      <c r="BY1723" s="33"/>
      <c r="BZ1723" s="29"/>
      <c r="CA1723" s="33"/>
      <c r="CB1723" s="29"/>
      <c r="CC1723" s="33"/>
    </row>
    <row r="1724" spans="1:81" s="60" customFormat="1" x14ac:dyDescent="0.35">
      <c r="A1724" s="1" t="s">
        <v>94</v>
      </c>
      <c r="B1724" s="1" t="s">
        <v>55</v>
      </c>
      <c r="C1724" s="1" t="s">
        <v>241</v>
      </c>
      <c r="D1724" s="1" t="s">
        <v>815</v>
      </c>
      <c r="E1724" s="1" t="s">
        <v>74</v>
      </c>
      <c r="F1724" s="1">
        <v>999924032</v>
      </c>
      <c r="G1724" s="1">
        <f>(K1724+P1724+J1724+M1724+O1724+Q1724)-H1724</f>
        <v>74</v>
      </c>
      <c r="H1724" s="1"/>
      <c r="I1724" s="30"/>
      <c r="J1724" s="1">
        <f>SUM(AR1724,BW1724,CA1724)</f>
        <v>0</v>
      </c>
      <c r="K1724" s="1">
        <f>SUM(AD1724,AF1724,AH1724,AJ1724,AN1724,AL1724,AP1724,AT1724,AV1724,AX1724,AZ1724,BD1724,BF1724,BH1724,BJ1724,BL1724,BN1724,BB1724)</f>
        <v>45</v>
      </c>
      <c r="L1724" s="1">
        <f>COUNT(AD1724,AF1724,AH1724,AJ1724,AL1724,AN1724,AP1724,AT1724,AV1724,AX1724,AZ1724,BB1724,BD1724,BF1724,BH1724,BJ1724,BL1724,BN1724)</f>
        <v>1</v>
      </c>
      <c r="M1724" s="1">
        <f>BP1724+BR1724</f>
        <v>0</v>
      </c>
      <c r="N1724" s="1"/>
      <c r="O1724" s="1">
        <f>BU1724</f>
        <v>29</v>
      </c>
      <c r="P1724" s="1">
        <f>AB1724+BY1724</f>
        <v>0</v>
      </c>
      <c r="Q1724" s="1">
        <f>BT1724+CC1724</f>
        <v>0</v>
      </c>
      <c r="R1724" s="70"/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70"/>
      <c r="AB1724" s="1"/>
      <c r="AC1724" s="29"/>
      <c r="AD1724" s="1"/>
      <c r="AE1724" s="29"/>
      <c r="AF1724" s="1"/>
      <c r="AG1724" s="29"/>
      <c r="AH1724" s="1"/>
      <c r="AI1724" s="29"/>
      <c r="AJ1724" s="1"/>
      <c r="AK1724" s="29"/>
      <c r="AL1724" s="1"/>
      <c r="AM1724" s="29"/>
      <c r="AN1724" s="1"/>
      <c r="AO1724" s="29"/>
      <c r="AP1724" s="1"/>
      <c r="AQ1724" s="29"/>
      <c r="AR1724" s="1"/>
      <c r="AS1724" s="29"/>
      <c r="AT1724" s="1"/>
      <c r="AU1724" s="29"/>
      <c r="AV1724" s="1"/>
      <c r="AW1724" s="29"/>
      <c r="AX1724" s="1"/>
      <c r="AY1724" s="29"/>
      <c r="AZ1724" s="1"/>
      <c r="BA1724" s="29"/>
      <c r="BB1724" s="1"/>
      <c r="BC1724" s="29"/>
      <c r="BD1724" s="1"/>
      <c r="BE1724" s="29"/>
      <c r="BF1724" s="1"/>
      <c r="BG1724" s="29"/>
      <c r="BH1724" s="1"/>
      <c r="BI1724" s="29"/>
      <c r="BJ1724" s="1">
        <v>45</v>
      </c>
      <c r="BK1724" s="29">
        <v>2</v>
      </c>
      <c r="BL1724" s="1"/>
      <c r="BM1724" s="29"/>
      <c r="BN1724" s="1"/>
      <c r="BO1724" s="29"/>
      <c r="BP1724" s="1"/>
      <c r="BQ1724" s="29"/>
      <c r="BR1724" s="1"/>
      <c r="BS1724" s="29"/>
      <c r="BT1724" s="1"/>
      <c r="BU1724" s="1">
        <v>29</v>
      </c>
      <c r="BV1724" s="29">
        <v>33</v>
      </c>
      <c r="BW1724" s="1"/>
      <c r="BX1724" s="29"/>
      <c r="BY1724" s="33"/>
      <c r="BZ1724" s="29"/>
      <c r="CA1724" s="33"/>
      <c r="CB1724" s="29"/>
      <c r="CC1724" s="33"/>
    </row>
    <row r="1725" spans="1:81" s="60" customFormat="1" x14ac:dyDescent="0.35">
      <c r="A1725" s="1" t="s">
        <v>94</v>
      </c>
      <c r="B1725" s="1" t="s">
        <v>55</v>
      </c>
      <c r="C1725" s="1" t="s">
        <v>673</v>
      </c>
      <c r="D1725" s="1" t="s">
        <v>2383</v>
      </c>
      <c r="E1725" s="1" t="s">
        <v>74</v>
      </c>
      <c r="F1725" s="1">
        <v>999925155</v>
      </c>
      <c r="G1725" s="1">
        <f>(K1725+P1725+J1725+M1725+O1725+Q1725)-H1725</f>
        <v>74</v>
      </c>
      <c r="H1725" s="1"/>
      <c r="I1725" s="30"/>
      <c r="J1725" s="1">
        <f>SUM(AR1725,BW1725,CA1725)</f>
        <v>0</v>
      </c>
      <c r="K1725" s="1">
        <f>SUM(AD1725,AF1725,AH1725,AJ1725,AN1725,AL1725,AP1725,AT1725,AV1725,AX1725,AZ1725,BD1725,BF1725,BH1725,BJ1725,BL1725,BN1725,BB1725)</f>
        <v>38</v>
      </c>
      <c r="L1725" s="1">
        <f>COUNT(AD1725,AF1725,AH1725,AJ1725,AL1725,AN1725,AP1725,AT1725,AV1725,AX1725,AZ1725,BB1725,BD1725,BF1725,BH1725,BJ1725,BL1725,BN1725)</f>
        <v>1</v>
      </c>
      <c r="M1725" s="1">
        <f>BP1725+BR1725</f>
        <v>0</v>
      </c>
      <c r="N1725" s="1"/>
      <c r="O1725" s="1">
        <f>BU1725</f>
        <v>0</v>
      </c>
      <c r="P1725" s="1">
        <f>AB1725+BY1725</f>
        <v>36</v>
      </c>
      <c r="Q1725" s="1">
        <f>BT1725+CC1725</f>
        <v>0</v>
      </c>
      <c r="R1725" s="70"/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70"/>
      <c r="AB1725" s="1">
        <v>36</v>
      </c>
      <c r="AC1725" s="29"/>
      <c r="AD1725" s="1"/>
      <c r="AE1725" s="29"/>
      <c r="AF1725" s="1"/>
      <c r="AG1725" s="29"/>
      <c r="AH1725" s="1"/>
      <c r="AI1725" s="29"/>
      <c r="AJ1725" s="1"/>
      <c r="AK1725" s="29"/>
      <c r="AL1725" s="1"/>
      <c r="AM1725" s="29"/>
      <c r="AN1725" s="1"/>
      <c r="AO1725" s="29"/>
      <c r="AP1725" s="1">
        <v>38</v>
      </c>
      <c r="AQ1725" s="29" t="s">
        <v>97</v>
      </c>
      <c r="AR1725" s="1"/>
      <c r="AS1725" s="29"/>
      <c r="AT1725" s="1"/>
      <c r="AU1725" s="29"/>
      <c r="AV1725" s="1"/>
      <c r="AW1725" s="29"/>
      <c r="AX1725" s="1"/>
      <c r="AY1725" s="29"/>
      <c r="AZ1725" s="1"/>
      <c r="BA1725" s="29"/>
      <c r="BB1725" s="1"/>
      <c r="BC1725" s="29"/>
      <c r="BD1725" s="1"/>
      <c r="BE1725" s="29"/>
      <c r="BF1725" s="1"/>
      <c r="BG1725" s="29"/>
      <c r="BH1725" s="1"/>
      <c r="BI1725" s="29"/>
      <c r="BJ1725" s="1"/>
      <c r="BK1725" s="29"/>
      <c r="BL1725" s="1"/>
      <c r="BM1725" s="29"/>
      <c r="BN1725" s="1"/>
      <c r="BO1725" s="29"/>
      <c r="BP1725" s="1"/>
      <c r="BQ1725" s="29"/>
      <c r="BR1725" s="1"/>
      <c r="BS1725" s="29"/>
      <c r="BT1725" s="1"/>
      <c r="BU1725" s="1"/>
      <c r="BV1725" s="29"/>
      <c r="BW1725" s="1"/>
      <c r="BX1725" s="29"/>
      <c r="BY1725" s="33"/>
      <c r="BZ1725" s="29"/>
      <c r="CA1725" s="33"/>
      <c r="CB1725" s="29"/>
      <c r="CC1725" s="33"/>
    </row>
    <row r="1726" spans="1:81" s="60" customFormat="1" x14ac:dyDescent="0.35">
      <c r="A1726" s="1" t="s">
        <v>94</v>
      </c>
      <c r="B1726" s="1" t="s">
        <v>55</v>
      </c>
      <c r="C1726" s="1" t="s">
        <v>369</v>
      </c>
      <c r="D1726" s="1" t="s">
        <v>370</v>
      </c>
      <c r="E1726" s="1" t="s">
        <v>74</v>
      </c>
      <c r="F1726" s="1">
        <v>999870759</v>
      </c>
      <c r="G1726" s="1">
        <f>(K1726+P1726+J1726+M1726+O1726+Q1726)-H1726</f>
        <v>71</v>
      </c>
      <c r="H1726" s="1"/>
      <c r="I1726" s="30"/>
      <c r="J1726" s="1">
        <f>SUM(AR1726,BW1726,CA1726)</f>
        <v>0</v>
      </c>
      <c r="K1726" s="1">
        <f>SUM(AD1726,AF1726,AH1726,AJ1726,AN1726,AL1726,AP1726,AT1726,AV1726,AX1726,AZ1726,BD1726,BF1726,BH1726,BJ1726,BL1726,BN1726,BB1726)</f>
        <v>0</v>
      </c>
      <c r="L1726" s="1">
        <f>COUNT(AD1726,AF1726,AH1726,AJ1726,AL1726,AN1726,AP1726,AT1726,AV1726,AX1726,AZ1726,BB1726,BD1726,BF1726,BH1726,BJ1726,BL1726,BN1726)</f>
        <v>0</v>
      </c>
      <c r="M1726" s="1">
        <f>BP1726+BR1726</f>
        <v>33</v>
      </c>
      <c r="N1726" s="1"/>
      <c r="O1726" s="1">
        <f>BU1726</f>
        <v>38</v>
      </c>
      <c r="P1726" s="1">
        <f>AB1726+BY1726</f>
        <v>0</v>
      </c>
      <c r="Q1726" s="1">
        <f>BT1726+CC1726</f>
        <v>0</v>
      </c>
      <c r="R1726" s="70"/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70"/>
      <c r="AB1726" s="1"/>
      <c r="AC1726" s="29"/>
      <c r="AD1726" s="1"/>
      <c r="AE1726" s="29"/>
      <c r="AF1726" s="1"/>
      <c r="AG1726" s="29"/>
      <c r="AH1726" s="1"/>
      <c r="AI1726" s="29"/>
      <c r="AJ1726" s="1"/>
      <c r="AK1726" s="29"/>
      <c r="AL1726" s="1"/>
      <c r="AM1726" s="29"/>
      <c r="AN1726" s="1"/>
      <c r="AO1726" s="29"/>
      <c r="AP1726" s="1"/>
      <c r="AQ1726" s="29"/>
      <c r="AR1726" s="1"/>
      <c r="AS1726" s="29"/>
      <c r="AT1726" s="1"/>
      <c r="AU1726" s="29"/>
      <c r="AV1726" s="1"/>
      <c r="AW1726" s="29"/>
      <c r="AX1726" s="1"/>
      <c r="AY1726" s="29"/>
      <c r="AZ1726" s="1"/>
      <c r="BA1726" s="29"/>
      <c r="BB1726" s="1"/>
      <c r="BC1726" s="29"/>
      <c r="BD1726" s="1"/>
      <c r="BE1726" s="29"/>
      <c r="BF1726" s="1"/>
      <c r="BG1726" s="29"/>
      <c r="BH1726" s="1"/>
      <c r="BI1726" s="29"/>
      <c r="BJ1726" s="1"/>
      <c r="BK1726" s="29"/>
      <c r="BL1726" s="1"/>
      <c r="BM1726" s="29"/>
      <c r="BN1726" s="1"/>
      <c r="BO1726" s="29"/>
      <c r="BP1726" s="1"/>
      <c r="BQ1726" s="29"/>
      <c r="BR1726" s="1">
        <v>33</v>
      </c>
      <c r="BS1726" s="29">
        <v>17</v>
      </c>
      <c r="BT1726" s="1"/>
      <c r="BU1726" s="1">
        <v>38</v>
      </c>
      <c r="BV1726" s="29">
        <v>17</v>
      </c>
      <c r="BW1726" s="1"/>
      <c r="BX1726" s="29"/>
      <c r="BY1726" s="33"/>
      <c r="BZ1726" s="29"/>
      <c r="CA1726" s="33"/>
      <c r="CB1726" s="29"/>
      <c r="CC1726" s="33"/>
    </row>
    <row r="1727" spans="1:81" s="60" customFormat="1" x14ac:dyDescent="0.35">
      <c r="A1727" s="1" t="s">
        <v>94</v>
      </c>
      <c r="B1727" s="40" t="s">
        <v>55</v>
      </c>
      <c r="C1727" s="40" t="s">
        <v>478</v>
      </c>
      <c r="D1727" s="40" t="s">
        <v>479</v>
      </c>
      <c r="E1727" s="40" t="s">
        <v>74</v>
      </c>
      <c r="F1727" s="40">
        <v>999884193</v>
      </c>
      <c r="G1727" s="1">
        <f>(K1727+P1727+J1727+M1727+O1727+Q1727)-H1727</f>
        <v>71</v>
      </c>
      <c r="H1727" s="1"/>
      <c r="I1727" s="30"/>
      <c r="J1727" s="1">
        <f>SUM(AR1727,BW1727,CA1727)</f>
        <v>0</v>
      </c>
      <c r="K1727" s="1">
        <f>SUM(AD1727,AF1727,AH1727,AJ1727,AN1727,AL1727,AP1727,AT1727,AV1727,AX1727,AZ1727,BD1727,BF1727,BH1727,BJ1727,BL1727,BN1727,BB1727)</f>
        <v>38</v>
      </c>
      <c r="L1727" s="1">
        <f>COUNT(AD1727,AF1727,AH1727,AJ1727,AL1727,AN1727,AP1727,AT1727,AV1727,AX1727,AZ1727,BB1727,BD1727,BF1727,BH1727,BJ1727,BL1727,BN1727)</f>
        <v>1</v>
      </c>
      <c r="M1727" s="1">
        <f>BP1727+BR1727</f>
        <v>33</v>
      </c>
      <c r="N1727" s="1"/>
      <c r="O1727" s="1">
        <f>BU1727</f>
        <v>0</v>
      </c>
      <c r="P1727" s="1">
        <f>AB1727+BY1727</f>
        <v>0</v>
      </c>
      <c r="Q1727" s="1">
        <f>BT1727+CC1727</f>
        <v>0</v>
      </c>
      <c r="R1727" s="70"/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70"/>
      <c r="AB1727" s="1"/>
      <c r="AC1727" s="29"/>
      <c r="AD1727" s="1"/>
      <c r="AE1727" s="29"/>
      <c r="AF1727" s="1">
        <v>38</v>
      </c>
      <c r="AG1727" s="29" t="s">
        <v>97</v>
      </c>
      <c r="AH1727" s="1"/>
      <c r="AI1727" s="29"/>
      <c r="AJ1727" s="1"/>
      <c r="AK1727" s="29"/>
      <c r="AL1727" s="1"/>
      <c r="AM1727" s="29"/>
      <c r="AN1727" s="1"/>
      <c r="AO1727" s="29"/>
      <c r="AP1727" s="1"/>
      <c r="AQ1727" s="29"/>
      <c r="AR1727" s="1"/>
      <c r="AS1727" s="29"/>
      <c r="AT1727" s="1"/>
      <c r="AU1727" s="29"/>
      <c r="AV1727" s="1"/>
      <c r="AW1727" s="29"/>
      <c r="AX1727" s="1"/>
      <c r="AY1727" s="29"/>
      <c r="AZ1727" s="1"/>
      <c r="BA1727" s="29"/>
      <c r="BB1727" s="1"/>
      <c r="BC1727" s="29"/>
      <c r="BD1727" s="1"/>
      <c r="BE1727" s="29"/>
      <c r="BF1727" s="1"/>
      <c r="BG1727" s="29"/>
      <c r="BH1727" s="1"/>
      <c r="BI1727" s="29"/>
      <c r="BJ1727" s="1"/>
      <c r="BK1727" s="29"/>
      <c r="BL1727" s="1"/>
      <c r="BM1727" s="29"/>
      <c r="BN1727" s="1"/>
      <c r="BO1727" s="29"/>
      <c r="BP1727" s="1">
        <v>33</v>
      </c>
      <c r="BQ1727" s="29">
        <v>17</v>
      </c>
      <c r="BR1727" s="1"/>
      <c r="BS1727" s="29"/>
      <c r="BT1727" s="1"/>
      <c r="BU1727" s="1"/>
      <c r="BV1727" s="29"/>
      <c r="BW1727" s="1"/>
      <c r="BX1727" s="29"/>
      <c r="BY1727" s="33"/>
      <c r="BZ1727" s="29"/>
      <c r="CA1727" s="33"/>
      <c r="CB1727" s="29"/>
      <c r="CC1727" s="33"/>
    </row>
    <row r="1728" spans="1:81" s="60" customFormat="1" x14ac:dyDescent="0.35">
      <c r="A1728" s="1" t="s">
        <v>94</v>
      </c>
      <c r="B1728" s="1" t="s">
        <v>55</v>
      </c>
      <c r="C1728" s="1" t="s">
        <v>399</v>
      </c>
      <c r="D1728" s="1" t="s">
        <v>1001</v>
      </c>
      <c r="E1728" s="1" t="s">
        <v>74</v>
      </c>
      <c r="F1728" s="1">
        <v>999916838</v>
      </c>
      <c r="G1728" s="1">
        <f>(K1728+P1728+J1728+M1728+O1728+Q1728)-H1728</f>
        <v>71</v>
      </c>
      <c r="H1728" s="33"/>
      <c r="I1728" s="30"/>
      <c r="J1728" s="1">
        <f>SUM(AR1728,BW1728,CA1728)</f>
        <v>0</v>
      </c>
      <c r="K1728" s="1">
        <f>SUM(AD1728,AF1728,AH1728,AJ1728,AN1728,AL1728,AP1728,AT1728,AV1728,AX1728,AZ1728,BD1728,BF1728,BH1728,BJ1728,BL1728,BN1728,BB1728)</f>
        <v>38</v>
      </c>
      <c r="L1728" s="1">
        <f>COUNT(AD1728,AF1728,AH1728,AJ1728,AL1728,AN1728,AP1728,AT1728,AV1728,AX1728,AZ1728,BB1728,BD1728,BF1728,BH1728,BJ1728,BL1728,BN1728)</f>
        <v>1</v>
      </c>
      <c r="M1728" s="1">
        <f>BP1728+BR1728</f>
        <v>33</v>
      </c>
      <c r="N1728" s="1"/>
      <c r="O1728" s="1">
        <f>BU1728</f>
        <v>0</v>
      </c>
      <c r="P1728" s="1">
        <f>AB1728+BY1728</f>
        <v>0</v>
      </c>
      <c r="Q1728" s="1">
        <f>BT1728+CC1728</f>
        <v>0</v>
      </c>
      <c r="R1728" s="70"/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70"/>
      <c r="AB1728" s="1"/>
      <c r="AC1728" s="29"/>
      <c r="AD1728" s="1"/>
      <c r="AE1728" s="29"/>
      <c r="AF1728" s="1"/>
      <c r="AG1728" s="29"/>
      <c r="AH1728" s="1"/>
      <c r="AI1728" s="29"/>
      <c r="AJ1728" s="1"/>
      <c r="AK1728" s="29"/>
      <c r="AL1728" s="1"/>
      <c r="AM1728" s="29"/>
      <c r="AN1728" s="1"/>
      <c r="AO1728" s="29"/>
      <c r="AP1728" s="1">
        <v>38</v>
      </c>
      <c r="AQ1728" s="29" t="s">
        <v>97</v>
      </c>
      <c r="AR1728" s="1"/>
      <c r="AS1728" s="29"/>
      <c r="AT1728" s="1"/>
      <c r="AU1728" s="29"/>
      <c r="AV1728" s="1"/>
      <c r="AW1728" s="29"/>
      <c r="AX1728" s="1"/>
      <c r="AY1728" s="29"/>
      <c r="AZ1728" s="1"/>
      <c r="BA1728" s="29"/>
      <c r="BB1728" s="1"/>
      <c r="BC1728" s="29"/>
      <c r="BD1728" s="1"/>
      <c r="BE1728" s="29"/>
      <c r="BF1728" s="1"/>
      <c r="BG1728" s="29"/>
      <c r="BH1728" s="1"/>
      <c r="BI1728" s="29"/>
      <c r="BJ1728" s="1"/>
      <c r="BK1728" s="29"/>
      <c r="BL1728" s="1"/>
      <c r="BM1728" s="29"/>
      <c r="BN1728" s="1"/>
      <c r="BO1728" s="29"/>
      <c r="BP1728" s="1">
        <v>33</v>
      </c>
      <c r="BQ1728" s="29">
        <v>17</v>
      </c>
      <c r="BR1728" s="1"/>
      <c r="BS1728" s="29"/>
      <c r="BT1728" s="1"/>
      <c r="BU1728" s="1"/>
      <c r="BV1728" s="29"/>
      <c r="BW1728" s="1"/>
      <c r="BX1728" s="29"/>
      <c r="BY1728" s="33"/>
      <c r="BZ1728" s="29"/>
      <c r="CA1728" s="33"/>
      <c r="CB1728" s="29"/>
      <c r="CC1728" s="33"/>
    </row>
    <row r="1729" spans="1:81" s="60" customFormat="1" x14ac:dyDescent="0.35">
      <c r="A1729" s="1" t="s">
        <v>94</v>
      </c>
      <c r="B1729" s="1" t="s">
        <v>55</v>
      </c>
      <c r="C1729" s="1" t="s">
        <v>2517</v>
      </c>
      <c r="D1729" s="1" t="s">
        <v>2518</v>
      </c>
      <c r="E1729" s="1" t="s">
        <v>74</v>
      </c>
      <c r="F1729" s="1">
        <v>999925430</v>
      </c>
      <c r="G1729" s="1">
        <f>(K1729+P1729+J1729+M1729+O1729+Q1729)-H1729</f>
        <v>69</v>
      </c>
      <c r="H1729" s="1"/>
      <c r="I1729" s="30"/>
      <c r="J1729" s="1">
        <f>SUM(AR1729,BW1729,CA1729)</f>
        <v>0</v>
      </c>
      <c r="K1729" s="1">
        <f>SUM(AD1729,AF1729,AH1729,AJ1729,AN1729,AL1729,AP1729,AT1729,AV1729,AX1729,AZ1729,BD1729,BF1729,BH1729,BJ1729,BL1729,BN1729,BB1729)</f>
        <v>0</v>
      </c>
      <c r="L1729" s="1">
        <f>COUNT(AD1729,AF1729,AH1729,AJ1729,AL1729,AN1729,AP1729,AT1729,AV1729,AX1729,AZ1729,BB1729,BD1729,BF1729,BH1729,BJ1729,BL1729,BN1729)</f>
        <v>0</v>
      </c>
      <c r="M1729" s="1">
        <f>BP1729+BR1729</f>
        <v>33</v>
      </c>
      <c r="N1729" s="1"/>
      <c r="O1729" s="1">
        <f>BU1729</f>
        <v>0</v>
      </c>
      <c r="P1729" s="1">
        <f>AB1729+BY1729</f>
        <v>36</v>
      </c>
      <c r="Q1729" s="1">
        <f>BT1729+CC1729</f>
        <v>0</v>
      </c>
      <c r="R1729" s="70"/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70"/>
      <c r="AB1729" s="1">
        <v>36</v>
      </c>
      <c r="AC1729" s="29"/>
      <c r="AD1729" s="1"/>
      <c r="AE1729" s="29"/>
      <c r="AF1729" s="1"/>
      <c r="AG1729" s="29"/>
      <c r="AH1729" s="1"/>
      <c r="AI1729" s="29"/>
      <c r="AJ1729" s="1"/>
      <c r="AK1729" s="29"/>
      <c r="AL1729" s="1"/>
      <c r="AM1729" s="29"/>
      <c r="AN1729" s="1"/>
      <c r="AO1729" s="29"/>
      <c r="AP1729" s="1"/>
      <c r="AQ1729" s="29"/>
      <c r="AR1729" s="1"/>
      <c r="AS1729" s="29"/>
      <c r="AT1729" s="1"/>
      <c r="AU1729" s="29"/>
      <c r="AV1729" s="1"/>
      <c r="AW1729" s="29"/>
      <c r="AX1729" s="1"/>
      <c r="AY1729" s="29"/>
      <c r="AZ1729" s="1"/>
      <c r="BA1729" s="29"/>
      <c r="BB1729" s="1"/>
      <c r="BC1729" s="29"/>
      <c r="BD1729" s="1"/>
      <c r="BE1729" s="29"/>
      <c r="BF1729" s="1"/>
      <c r="BG1729" s="29"/>
      <c r="BH1729" s="1"/>
      <c r="BI1729" s="29"/>
      <c r="BJ1729" s="1"/>
      <c r="BK1729" s="29"/>
      <c r="BL1729" s="1"/>
      <c r="BM1729" s="29"/>
      <c r="BN1729" s="1"/>
      <c r="BO1729" s="29"/>
      <c r="BP1729" s="1">
        <v>33</v>
      </c>
      <c r="BQ1729" s="29">
        <v>17</v>
      </c>
      <c r="BR1729" s="1"/>
      <c r="BS1729" s="29"/>
      <c r="BT1729" s="1"/>
      <c r="BU1729" s="1"/>
      <c r="BV1729" s="29"/>
      <c r="BW1729" s="1"/>
      <c r="BX1729" s="29"/>
      <c r="BY1729" s="33"/>
      <c r="BZ1729" s="29"/>
      <c r="CA1729" s="33"/>
      <c r="CB1729" s="29"/>
      <c r="CC1729" s="33"/>
    </row>
    <row r="1730" spans="1:81" s="60" customFormat="1" x14ac:dyDescent="0.35">
      <c r="A1730" s="1" t="s">
        <v>94</v>
      </c>
      <c r="B1730" s="1" t="s">
        <v>55</v>
      </c>
      <c r="C1730" s="1" t="s">
        <v>169</v>
      </c>
      <c r="D1730" s="1" t="s">
        <v>170</v>
      </c>
      <c r="E1730" s="1" t="s">
        <v>74</v>
      </c>
      <c r="F1730" s="1">
        <v>999784061</v>
      </c>
      <c r="G1730" s="1">
        <f>(K1730+P1730+J1730+M1730+O1730+Q1730)-H1730</f>
        <v>68</v>
      </c>
      <c r="H1730" s="1"/>
      <c r="I1730" s="30"/>
      <c r="J1730" s="1">
        <f>SUM(AR1730,BW1730,CA1730)</f>
        <v>0</v>
      </c>
      <c r="K1730" s="1">
        <f>SUM(AD1730,AF1730,AH1730,AJ1730,AN1730,AL1730,AP1730,AT1730,AV1730,AX1730,AZ1730,BD1730,BF1730,BH1730,BJ1730,BL1730,BN1730,BB1730)</f>
        <v>68</v>
      </c>
      <c r="L1730" s="1">
        <f>COUNT(AD1730,AF1730,AH1730,AJ1730,AL1730,AN1730,AP1730,AT1730,AV1730,AX1730,AZ1730,BB1730,BD1730,BF1730,BH1730,BJ1730,BL1730,BN1730)</f>
        <v>1</v>
      </c>
      <c r="M1730" s="1">
        <f>BP1730+BR1730</f>
        <v>0</v>
      </c>
      <c r="N1730" s="1"/>
      <c r="O1730" s="1">
        <f>BU1730</f>
        <v>0</v>
      </c>
      <c r="P1730" s="1">
        <f>AB1730+BY1730</f>
        <v>0</v>
      </c>
      <c r="Q1730" s="1">
        <f>BT1730+CC1730</f>
        <v>0</v>
      </c>
      <c r="R1730" s="70"/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70"/>
      <c r="AB1730" s="1"/>
      <c r="AC1730" s="29"/>
      <c r="AD1730" s="1"/>
      <c r="AE1730" s="29"/>
      <c r="AF1730" s="1"/>
      <c r="AG1730" s="29"/>
      <c r="AH1730" s="1"/>
      <c r="AI1730" s="29"/>
      <c r="AJ1730" s="1"/>
      <c r="AK1730" s="29"/>
      <c r="AL1730" s="1"/>
      <c r="AM1730" s="29"/>
      <c r="AN1730" s="1"/>
      <c r="AO1730" s="29"/>
      <c r="AP1730" s="1"/>
      <c r="AQ1730" s="29"/>
      <c r="AR1730" s="1"/>
      <c r="AS1730" s="29"/>
      <c r="AT1730" s="1"/>
      <c r="AU1730" s="29"/>
      <c r="AV1730" s="1"/>
      <c r="AW1730" s="29"/>
      <c r="AX1730" s="1"/>
      <c r="AY1730" s="29"/>
      <c r="AZ1730" s="1"/>
      <c r="BA1730" s="29"/>
      <c r="BB1730" s="1"/>
      <c r="BC1730" s="29"/>
      <c r="BD1730" s="1">
        <v>68</v>
      </c>
      <c r="BE1730" s="29">
        <v>4</v>
      </c>
      <c r="BF1730" s="1"/>
      <c r="BG1730" s="29"/>
      <c r="BH1730" s="1"/>
      <c r="BI1730" s="29"/>
      <c r="BJ1730" s="1"/>
      <c r="BK1730" s="29"/>
      <c r="BL1730" s="1"/>
      <c r="BM1730" s="29"/>
      <c r="BN1730" s="1"/>
      <c r="BO1730" s="29"/>
      <c r="BP1730" s="1"/>
      <c r="BQ1730" s="29"/>
      <c r="BR1730" s="1"/>
      <c r="BS1730" s="29"/>
      <c r="BT1730" s="1"/>
      <c r="BU1730" s="1"/>
      <c r="BV1730" s="29"/>
      <c r="BW1730" s="1"/>
      <c r="BX1730" s="29"/>
      <c r="BY1730" s="33"/>
      <c r="BZ1730" s="29"/>
      <c r="CA1730" s="33"/>
      <c r="CB1730" s="29"/>
      <c r="CC1730" s="33"/>
    </row>
    <row r="1731" spans="1:81" s="60" customFormat="1" x14ac:dyDescent="0.35">
      <c r="A1731" s="1" t="s">
        <v>94</v>
      </c>
      <c r="B1731" s="45" t="s">
        <v>55</v>
      </c>
      <c r="C1731" s="38" t="s">
        <v>2246</v>
      </c>
      <c r="D1731" s="38" t="s">
        <v>2247</v>
      </c>
      <c r="E1731" s="38" t="s">
        <v>74</v>
      </c>
      <c r="F1731" s="38">
        <v>999924621</v>
      </c>
      <c r="G1731" s="1">
        <f>(K1731+P1731+J1731+M1731+O1731+Q1731)-H1731</f>
        <v>68</v>
      </c>
      <c r="H1731" s="1"/>
      <c r="I1731" s="30"/>
      <c r="J1731" s="1">
        <f>SUM(AR1731,BW1731,CA1731)</f>
        <v>0</v>
      </c>
      <c r="K1731" s="1">
        <f>SUM(AD1731,AF1731,AH1731,AJ1731,AN1731,AL1731,AP1731,AT1731,AV1731,AX1731,AZ1731,BD1731,BF1731,BH1731,BJ1731,BL1731,BN1731,BB1731)</f>
        <v>68</v>
      </c>
      <c r="L1731" s="1">
        <f>COUNT(AD1731,AF1731,AH1731,AJ1731,AL1731,AN1731,AP1731,AT1731,AV1731,AX1731,AZ1731,BB1731,BD1731,BF1731,BH1731,BJ1731,BL1731,BN1731)</f>
        <v>1</v>
      </c>
      <c r="M1731" s="1">
        <f>BP1731+BR1731</f>
        <v>0</v>
      </c>
      <c r="N1731" s="1"/>
      <c r="O1731" s="1">
        <f>BU1731</f>
        <v>0</v>
      </c>
      <c r="P1731" s="1">
        <f>AB1731+BY1731</f>
        <v>0</v>
      </c>
      <c r="Q1731" s="1">
        <f>BT1731+CC1731</f>
        <v>0</v>
      </c>
      <c r="R1731" s="70"/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70"/>
      <c r="AB1731" s="1"/>
      <c r="AC1731" s="29"/>
      <c r="AD1731" s="1"/>
      <c r="AE1731" s="29"/>
      <c r="AF1731" s="1"/>
      <c r="AG1731" s="29"/>
      <c r="AH1731" s="1"/>
      <c r="AI1731" s="29"/>
      <c r="AJ1731" s="1">
        <v>68</v>
      </c>
      <c r="AK1731" s="29">
        <v>3</v>
      </c>
      <c r="AL1731" s="1"/>
      <c r="AM1731" s="29"/>
      <c r="AN1731" s="1"/>
      <c r="AO1731" s="29"/>
      <c r="AP1731" s="1"/>
      <c r="AQ1731" s="29"/>
      <c r="AR1731" s="1"/>
      <c r="AS1731" s="29"/>
      <c r="AT1731" s="1"/>
      <c r="AU1731" s="29"/>
      <c r="AV1731" s="1"/>
      <c r="AW1731" s="29"/>
      <c r="AX1731" s="1"/>
      <c r="AY1731" s="29"/>
      <c r="AZ1731" s="1"/>
      <c r="BA1731" s="29"/>
      <c r="BB1731" s="1"/>
      <c r="BC1731" s="29"/>
      <c r="BD1731" s="1"/>
      <c r="BE1731" s="29"/>
      <c r="BF1731" s="1"/>
      <c r="BG1731" s="29"/>
      <c r="BH1731" s="1"/>
      <c r="BI1731" s="29"/>
      <c r="BJ1731" s="1"/>
      <c r="BK1731" s="29"/>
      <c r="BL1731" s="1"/>
      <c r="BM1731" s="29"/>
      <c r="BN1731" s="1"/>
      <c r="BO1731" s="29"/>
      <c r="BP1731" s="1"/>
      <c r="BQ1731" s="29"/>
      <c r="BR1731" s="1"/>
      <c r="BS1731" s="29"/>
      <c r="BT1731" s="1"/>
      <c r="BU1731" s="1"/>
      <c r="BV1731" s="29"/>
      <c r="BW1731" s="1"/>
      <c r="BX1731" s="29"/>
      <c r="BY1731" s="33"/>
      <c r="BZ1731" s="29"/>
      <c r="CA1731" s="33"/>
      <c r="CB1731" s="29"/>
      <c r="CC1731" s="33"/>
    </row>
    <row r="1732" spans="1:81" s="60" customFormat="1" x14ac:dyDescent="0.35">
      <c r="A1732" s="1" t="s">
        <v>94</v>
      </c>
      <c r="B1732" s="34" t="s">
        <v>55</v>
      </c>
      <c r="C1732" s="34" t="s">
        <v>536</v>
      </c>
      <c r="D1732" s="34" t="s">
        <v>3299</v>
      </c>
      <c r="E1732" s="34" t="s">
        <v>74</v>
      </c>
      <c r="F1732" s="1">
        <v>999927342</v>
      </c>
      <c r="G1732" s="1">
        <f>(K1732+P1732+J1732+M1732+O1732+Q1732)-H1732</f>
        <v>68</v>
      </c>
      <c r="H1732" s="1"/>
      <c r="I1732" s="30"/>
      <c r="J1732" s="1">
        <f>SUM(AR1732,BW1732,CA1732)</f>
        <v>0</v>
      </c>
      <c r="K1732" s="1">
        <f>SUM(AD1732,AF1732,AH1732,AJ1732,AN1732,AL1732,AP1732,AT1732,AV1732,AX1732,AZ1732,BD1732,BF1732,BH1732,BJ1732,BL1732,BN1732,BB1732)</f>
        <v>68</v>
      </c>
      <c r="L1732" s="1">
        <f>COUNT(AD1732,AF1732,AH1732,AJ1732,AL1732,AN1732,AP1732,AT1732,AV1732,AX1732,AZ1732,BB1732,BD1732,BF1732,BH1732,BJ1732,BL1732,BN1732)</f>
        <v>1</v>
      </c>
      <c r="M1732" s="1">
        <f>BP1732+BR1732</f>
        <v>0</v>
      </c>
      <c r="N1732" s="1"/>
      <c r="O1732" s="1">
        <f>BU1732</f>
        <v>0</v>
      </c>
      <c r="P1732" s="1">
        <f>AB1732+BY1732</f>
        <v>0</v>
      </c>
      <c r="Q1732" s="1">
        <f>BT1732+CC1732</f>
        <v>0</v>
      </c>
      <c r="R1732" s="70"/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70"/>
      <c r="AB1732" s="1"/>
      <c r="AC1732" s="29"/>
      <c r="AD1732" s="1"/>
      <c r="AE1732" s="29"/>
      <c r="AF1732" s="1"/>
      <c r="AG1732" s="29"/>
      <c r="AH1732" s="1"/>
      <c r="AI1732" s="29"/>
      <c r="AJ1732" s="1"/>
      <c r="AK1732" s="29"/>
      <c r="AL1732" s="1"/>
      <c r="AM1732" s="29"/>
      <c r="AN1732" s="1"/>
      <c r="AO1732" s="29"/>
      <c r="AP1732" s="1"/>
      <c r="AQ1732" s="29"/>
      <c r="AR1732" s="1"/>
      <c r="AS1732" s="29"/>
      <c r="AT1732" s="1">
        <v>68</v>
      </c>
      <c r="AU1732" s="29">
        <v>3</v>
      </c>
      <c r="AV1732" s="1"/>
      <c r="AW1732" s="29"/>
      <c r="AX1732" s="1"/>
      <c r="AY1732" s="29"/>
      <c r="AZ1732" s="1"/>
      <c r="BA1732" s="29"/>
      <c r="BB1732" s="1"/>
      <c r="BC1732" s="29"/>
      <c r="BD1732" s="1"/>
      <c r="BE1732" s="29"/>
      <c r="BF1732" s="1"/>
      <c r="BG1732" s="29"/>
      <c r="BH1732" s="1"/>
      <c r="BI1732" s="29"/>
      <c r="BJ1732" s="1"/>
      <c r="BK1732" s="29"/>
      <c r="BL1732" s="1"/>
      <c r="BM1732" s="29"/>
      <c r="BN1732" s="1"/>
      <c r="BO1732" s="29"/>
      <c r="BP1732" s="1"/>
      <c r="BQ1732" s="29"/>
      <c r="BR1732" s="1"/>
      <c r="BS1732" s="29"/>
      <c r="BT1732" s="1"/>
      <c r="BU1732" s="1"/>
      <c r="BV1732" s="29"/>
      <c r="BW1732" s="1"/>
      <c r="BX1732" s="29"/>
      <c r="BY1732" s="33"/>
      <c r="BZ1732" s="29"/>
      <c r="CA1732" s="33"/>
      <c r="CB1732" s="29"/>
      <c r="CC1732" s="33"/>
    </row>
    <row r="1733" spans="1:81" s="60" customFormat="1" x14ac:dyDescent="0.35">
      <c r="A1733" s="1" t="s">
        <v>94</v>
      </c>
      <c r="B1733" s="33" t="s">
        <v>55</v>
      </c>
      <c r="C1733" s="33" t="s">
        <v>1263</v>
      </c>
      <c r="D1733" s="33" t="s">
        <v>116</v>
      </c>
      <c r="E1733" s="33" t="s">
        <v>74</v>
      </c>
      <c r="F1733" s="33">
        <v>999918780</v>
      </c>
      <c r="G1733" s="1">
        <f>(K1733+P1733+J1733+M1733+O1733+Q1733)-H1733</f>
        <v>67</v>
      </c>
      <c r="H1733" s="1"/>
      <c r="I1733" s="30"/>
      <c r="J1733" s="1">
        <f>SUM(AR1733,BW1733,CA1733)</f>
        <v>38</v>
      </c>
      <c r="K1733" s="1">
        <f>SUM(AD1733,AF1733,AH1733,AJ1733,AN1733,AL1733,AP1733,AT1733,AV1733,AX1733,AZ1733,BD1733,BF1733,BH1733,BJ1733,BL1733,BN1733,BB1733)</f>
        <v>29</v>
      </c>
      <c r="L1733" s="1">
        <f>COUNT(AD1733,AF1733,AH1733,AJ1733,AL1733,AN1733,AP1733,AT1733,AV1733,AX1733,AZ1733,BB1733,BD1733,BF1733,BH1733,BJ1733,BL1733,BN1733)</f>
        <v>1</v>
      </c>
      <c r="M1733" s="1">
        <f>BP1733+BR1733</f>
        <v>0</v>
      </c>
      <c r="N1733" s="1"/>
      <c r="O1733" s="1">
        <f>BU1733</f>
        <v>0</v>
      </c>
      <c r="P1733" s="1">
        <f>AB1733+BY1733</f>
        <v>0</v>
      </c>
      <c r="Q1733" s="1">
        <f>BT1733+CC1733</f>
        <v>0</v>
      </c>
      <c r="R1733" s="70"/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70"/>
      <c r="AB1733" s="1"/>
      <c r="AC1733" s="29"/>
      <c r="AD1733" s="1"/>
      <c r="AE1733" s="29"/>
      <c r="AF1733" s="1"/>
      <c r="AG1733" s="29"/>
      <c r="AH1733" s="1"/>
      <c r="AI1733" s="29"/>
      <c r="AJ1733" s="1"/>
      <c r="AK1733" s="29"/>
      <c r="AL1733" s="1"/>
      <c r="AM1733" s="29"/>
      <c r="AN1733" s="1"/>
      <c r="AO1733" s="29"/>
      <c r="AP1733" s="1"/>
      <c r="AQ1733" s="29"/>
      <c r="AR1733" s="1">
        <v>38</v>
      </c>
      <c r="AS1733" s="29" t="s">
        <v>97</v>
      </c>
      <c r="AT1733" s="1"/>
      <c r="AU1733" s="29"/>
      <c r="AV1733" s="1"/>
      <c r="AW1733" s="29"/>
      <c r="AX1733" s="1"/>
      <c r="AY1733" s="29"/>
      <c r="AZ1733" s="1"/>
      <c r="BA1733" s="29"/>
      <c r="BB1733" s="1"/>
      <c r="BC1733" s="29"/>
      <c r="BD1733" s="1"/>
      <c r="BE1733" s="29"/>
      <c r="BF1733" s="1">
        <v>29</v>
      </c>
      <c r="BG1733" s="29" t="s">
        <v>175</v>
      </c>
      <c r="BH1733" s="1"/>
      <c r="BI1733" s="29"/>
      <c r="BJ1733" s="1"/>
      <c r="BK1733" s="29"/>
      <c r="BL1733" s="1"/>
      <c r="BM1733" s="29"/>
      <c r="BN1733" s="1"/>
      <c r="BO1733" s="29"/>
      <c r="BP1733" s="1"/>
      <c r="BQ1733" s="29"/>
      <c r="BR1733" s="1"/>
      <c r="BS1733" s="29"/>
      <c r="BT1733" s="1"/>
      <c r="BU1733" s="1"/>
      <c r="BV1733" s="29"/>
      <c r="BW1733" s="1"/>
      <c r="BX1733" s="29"/>
      <c r="BY1733" s="33"/>
      <c r="BZ1733" s="29"/>
      <c r="CA1733" s="33"/>
      <c r="CB1733" s="29"/>
      <c r="CC1733" s="33"/>
    </row>
    <row r="1734" spans="1:81" s="60" customFormat="1" x14ac:dyDescent="0.35">
      <c r="A1734" s="1" t="s">
        <v>94</v>
      </c>
      <c r="B1734" s="1" t="s">
        <v>55</v>
      </c>
      <c r="C1734" s="1" t="s">
        <v>1139</v>
      </c>
      <c r="D1734" s="1" t="s">
        <v>210</v>
      </c>
      <c r="E1734" s="1" t="s">
        <v>74</v>
      </c>
      <c r="F1734" s="1">
        <v>999917793</v>
      </c>
      <c r="G1734" s="1">
        <f>(K1734+P1734+J1734+M1734+O1734+Q1734)-H1734</f>
        <v>64</v>
      </c>
      <c r="H1734" s="1"/>
      <c r="I1734" s="30"/>
      <c r="J1734" s="1">
        <f>SUM(AR1734,BW1734,CA1734)</f>
        <v>0</v>
      </c>
      <c r="K1734" s="1">
        <f>SUM(AD1734,AF1734,AH1734,AJ1734,AN1734,AL1734,AP1734,AT1734,AV1734,AX1734,AZ1734,BD1734,BF1734,BH1734,BJ1734,BL1734,BN1734,BB1734)</f>
        <v>0</v>
      </c>
      <c r="L1734" s="1">
        <f>COUNT(AD1734,AF1734,AH1734,AJ1734,AL1734,AN1734,AP1734,AT1734,AV1734,AX1734,AZ1734,BB1734,BD1734,BF1734,BH1734,BJ1734,BL1734,BN1734)</f>
        <v>0</v>
      </c>
      <c r="M1734" s="1">
        <f>BP1734+BR1734</f>
        <v>0</v>
      </c>
      <c r="N1734" s="1"/>
      <c r="O1734" s="1">
        <f>BU1734</f>
        <v>0</v>
      </c>
      <c r="P1734" s="1">
        <f>AB1734+BY1734</f>
        <v>64</v>
      </c>
      <c r="Q1734" s="1">
        <f>BT1734+CC1734</f>
        <v>0</v>
      </c>
      <c r="R1734" s="70"/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70"/>
      <c r="AB1734" s="1">
        <v>64</v>
      </c>
      <c r="AC1734" s="29"/>
      <c r="AD1734" s="1"/>
      <c r="AE1734" s="29"/>
      <c r="AF1734" s="1"/>
      <c r="AG1734" s="29"/>
      <c r="AH1734" s="1"/>
      <c r="AI1734" s="29"/>
      <c r="AJ1734" s="1"/>
      <c r="AK1734" s="29"/>
      <c r="AL1734" s="1"/>
      <c r="AM1734" s="29"/>
      <c r="AN1734" s="1"/>
      <c r="AO1734" s="29"/>
      <c r="AP1734" s="1"/>
      <c r="AQ1734" s="29"/>
      <c r="AR1734" s="1"/>
      <c r="AS1734" s="29"/>
      <c r="AT1734" s="1"/>
      <c r="AU1734" s="29"/>
      <c r="AV1734" s="1"/>
      <c r="AW1734" s="29"/>
      <c r="AX1734" s="1"/>
      <c r="AY1734" s="29"/>
      <c r="AZ1734" s="1"/>
      <c r="BA1734" s="29"/>
      <c r="BB1734" s="1"/>
      <c r="BC1734" s="29"/>
      <c r="BD1734" s="1"/>
      <c r="BE1734" s="29"/>
      <c r="BF1734" s="1"/>
      <c r="BG1734" s="29"/>
      <c r="BH1734" s="1"/>
      <c r="BI1734" s="29"/>
      <c r="BJ1734" s="1"/>
      <c r="BK1734" s="29"/>
      <c r="BL1734" s="1"/>
      <c r="BM1734" s="29"/>
      <c r="BN1734" s="1"/>
      <c r="BO1734" s="29"/>
      <c r="BP1734" s="1"/>
      <c r="BQ1734" s="29"/>
      <c r="BR1734" s="1"/>
      <c r="BS1734" s="29"/>
      <c r="BT1734" s="1"/>
      <c r="BU1734" s="1"/>
      <c r="BV1734" s="29"/>
      <c r="BW1734" s="1"/>
      <c r="BX1734" s="29"/>
      <c r="BY1734" s="33"/>
      <c r="BZ1734" s="29"/>
      <c r="CA1734" s="33"/>
      <c r="CB1734" s="29"/>
      <c r="CC1734" s="33"/>
    </row>
    <row r="1735" spans="1:81" s="60" customFormat="1" x14ac:dyDescent="0.35">
      <c r="A1735" s="33" t="s">
        <v>94</v>
      </c>
      <c r="B1735" s="1" t="s">
        <v>55</v>
      </c>
      <c r="C1735" s="1" t="s">
        <v>633</v>
      </c>
      <c r="D1735" s="1" t="s">
        <v>634</v>
      </c>
      <c r="E1735" s="1" t="s">
        <v>74</v>
      </c>
      <c r="F1735" s="1">
        <v>999897874</v>
      </c>
      <c r="G1735" s="1">
        <f>(K1735+P1735+J1735+M1735+O1735+Q1735)-H1735</f>
        <v>63.5</v>
      </c>
      <c r="H1735" s="1">
        <f>(J1735+K1735+M1735+N1735+O1735+P1735+Q1735)*0.5</f>
        <v>63.5</v>
      </c>
      <c r="I1735" s="30"/>
      <c r="J1735" s="1">
        <f>SUM(AR1735,BW1735,CA1735)</f>
        <v>0</v>
      </c>
      <c r="K1735" s="1">
        <f>SUM(AD1735,AF1735,AH1735,AJ1735,AN1735,AL1735,AP1735,AT1735,AV1735,AX1735,AZ1735,BD1735,BF1735,BH1735,BJ1735,BL1735,BN1735,BB1735)</f>
        <v>63</v>
      </c>
      <c r="L1735" s="1">
        <f>COUNT(AD1735,AF1735,AH1735,AJ1735,AL1735,AN1735,AP1735,AT1735,AV1735,AX1735,AZ1735,BB1735,BD1735,BF1735,BH1735,BJ1735,BL1735,BN1735)</f>
        <v>1</v>
      </c>
      <c r="M1735" s="1">
        <f>BP1735+BR1735</f>
        <v>0</v>
      </c>
      <c r="N1735" s="1"/>
      <c r="O1735" s="1">
        <f>BU1735</f>
        <v>0</v>
      </c>
      <c r="P1735" s="1">
        <f>AB1735+BY1735</f>
        <v>64</v>
      </c>
      <c r="Q1735" s="1">
        <f>BT1735+CC1735</f>
        <v>0</v>
      </c>
      <c r="R1735" s="70"/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70"/>
      <c r="AB1735" s="1">
        <v>64</v>
      </c>
      <c r="AC1735" s="29"/>
      <c r="AD1735" s="1"/>
      <c r="AE1735" s="29"/>
      <c r="AF1735" s="1"/>
      <c r="AG1735" s="29"/>
      <c r="AH1735" s="1"/>
      <c r="AI1735" s="29"/>
      <c r="AJ1735" s="1"/>
      <c r="AK1735" s="29"/>
      <c r="AL1735" s="1"/>
      <c r="AM1735" s="29"/>
      <c r="AN1735" s="1"/>
      <c r="AO1735" s="29"/>
      <c r="AP1735" s="1">
        <v>63</v>
      </c>
      <c r="AQ1735" s="29">
        <v>5</v>
      </c>
      <c r="AR1735" s="1"/>
      <c r="AS1735" s="29"/>
      <c r="AT1735" s="1"/>
      <c r="AU1735" s="29"/>
      <c r="AV1735" s="1"/>
      <c r="AW1735" s="29"/>
      <c r="AX1735" s="1"/>
      <c r="AY1735" s="29"/>
      <c r="AZ1735" s="1"/>
      <c r="BA1735" s="29"/>
      <c r="BB1735" s="1"/>
      <c r="BC1735" s="29"/>
      <c r="BD1735" s="1"/>
      <c r="BE1735" s="29"/>
      <c r="BF1735" s="1"/>
      <c r="BG1735" s="29"/>
      <c r="BH1735" s="1"/>
      <c r="BI1735" s="29"/>
      <c r="BJ1735" s="1"/>
      <c r="BK1735" s="29"/>
      <c r="BL1735" s="1"/>
      <c r="BM1735" s="29"/>
      <c r="BN1735" s="1"/>
      <c r="BO1735" s="29"/>
      <c r="BP1735" s="1"/>
      <c r="BQ1735" s="29"/>
      <c r="BR1735" s="1"/>
      <c r="BS1735" s="29"/>
      <c r="BT1735" s="1"/>
      <c r="BU1735" s="1"/>
      <c r="BV1735" s="29"/>
      <c r="BW1735" s="1"/>
      <c r="BX1735" s="29"/>
      <c r="BY1735" s="33"/>
      <c r="BZ1735" s="29"/>
      <c r="CA1735" s="33"/>
      <c r="CB1735" s="29"/>
      <c r="CC1735" s="33"/>
    </row>
    <row r="1736" spans="1:81" s="60" customFormat="1" x14ac:dyDescent="0.35">
      <c r="A1736" s="1" t="s">
        <v>94</v>
      </c>
      <c r="B1736" s="1" t="s">
        <v>55</v>
      </c>
      <c r="C1736" s="1" t="s">
        <v>865</v>
      </c>
      <c r="D1736" s="1" t="s">
        <v>866</v>
      </c>
      <c r="E1736" s="1" t="s">
        <v>74</v>
      </c>
      <c r="F1736" s="1">
        <v>999910935</v>
      </c>
      <c r="G1736" s="1">
        <f>(K1736+P1736+J1736+M1736+O1736+Q1736)-H1736</f>
        <v>63</v>
      </c>
      <c r="H1736" s="1"/>
      <c r="I1736" s="30"/>
      <c r="J1736" s="1">
        <f>SUM(AR1736,BW1736,CA1736)</f>
        <v>0</v>
      </c>
      <c r="K1736" s="1">
        <f>SUM(AD1736,AF1736,AH1736,AJ1736,AN1736,AL1736,AP1736,AT1736,AV1736,AX1736,AZ1736,BD1736,BF1736,BH1736,BJ1736,BL1736,BN1736,BB1736)</f>
        <v>63</v>
      </c>
      <c r="L1736" s="1">
        <f>COUNT(AD1736,AF1736,AH1736,AJ1736,AL1736,AN1736,AP1736,AT1736,AV1736,AX1736,AZ1736,BB1736,BD1736,BF1736,BH1736,BJ1736,BL1736,BN1736)</f>
        <v>1</v>
      </c>
      <c r="M1736" s="1">
        <f>BP1736+BR1736</f>
        <v>0</v>
      </c>
      <c r="N1736" s="1"/>
      <c r="O1736" s="1">
        <f>BU1736</f>
        <v>0</v>
      </c>
      <c r="P1736" s="1">
        <f>AB1736+BY1736</f>
        <v>0</v>
      </c>
      <c r="Q1736" s="1">
        <f>BT1736+CC1736</f>
        <v>0</v>
      </c>
      <c r="R1736" s="70"/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70"/>
      <c r="AB1736" s="1"/>
      <c r="AC1736" s="29"/>
      <c r="AD1736" s="1"/>
      <c r="AE1736" s="29"/>
      <c r="AF1736" s="1"/>
      <c r="AG1736" s="29"/>
      <c r="AH1736" s="1"/>
      <c r="AI1736" s="29"/>
      <c r="AJ1736" s="1"/>
      <c r="AK1736" s="29"/>
      <c r="AL1736" s="1"/>
      <c r="AM1736" s="29"/>
      <c r="AN1736" s="1"/>
      <c r="AO1736" s="29"/>
      <c r="AP1736" s="1"/>
      <c r="AQ1736" s="29"/>
      <c r="AR1736" s="1"/>
      <c r="AS1736" s="29"/>
      <c r="AT1736" s="1"/>
      <c r="AU1736" s="29"/>
      <c r="AV1736" s="1"/>
      <c r="AW1736" s="29"/>
      <c r="AX1736" s="1"/>
      <c r="AY1736" s="29"/>
      <c r="AZ1736" s="1"/>
      <c r="BA1736" s="29"/>
      <c r="BB1736" s="1"/>
      <c r="BC1736" s="29"/>
      <c r="BD1736" s="1"/>
      <c r="BE1736" s="29"/>
      <c r="BF1736" s="1"/>
      <c r="BG1736" s="29"/>
      <c r="BH1736" s="1"/>
      <c r="BI1736" s="29"/>
      <c r="BJ1736" s="1"/>
      <c r="BK1736" s="29"/>
      <c r="BL1736" s="1">
        <v>63</v>
      </c>
      <c r="BM1736" s="29">
        <v>5</v>
      </c>
      <c r="BN1736" s="1"/>
      <c r="BO1736" s="29"/>
      <c r="BP1736" s="1"/>
      <c r="BQ1736" s="29"/>
      <c r="BR1736" s="1"/>
      <c r="BS1736" s="29"/>
      <c r="BT1736" s="1"/>
      <c r="BU1736" s="1"/>
      <c r="BV1736" s="29"/>
      <c r="BW1736" s="1"/>
      <c r="BX1736" s="29"/>
      <c r="BY1736" s="33"/>
      <c r="BZ1736" s="29"/>
      <c r="CA1736" s="33"/>
      <c r="CB1736" s="29"/>
      <c r="CC1736" s="33"/>
    </row>
    <row r="1737" spans="1:81" s="60" customFormat="1" x14ac:dyDescent="0.35">
      <c r="A1737" s="1" t="s">
        <v>94</v>
      </c>
      <c r="B1737" s="1" t="s">
        <v>55</v>
      </c>
      <c r="C1737" s="1" t="s">
        <v>571</v>
      </c>
      <c r="D1737" s="1" t="s">
        <v>572</v>
      </c>
      <c r="E1737" s="1" t="s">
        <v>74</v>
      </c>
      <c r="F1737" s="1">
        <v>999893118</v>
      </c>
      <c r="G1737" s="1">
        <f>(K1737+P1737+J1737+M1737+O1737+Q1737)-H1737</f>
        <v>62</v>
      </c>
      <c r="H1737" s="1"/>
      <c r="I1737" s="30"/>
      <c r="J1737" s="1">
        <f>SUM(AR1737,BW1737,CA1737)</f>
        <v>0</v>
      </c>
      <c r="K1737" s="1">
        <f>SUM(AD1737,AF1737,AH1737,AJ1737,AN1737,AL1737,AP1737,AT1737,AV1737,AX1737,AZ1737,BD1737,BF1737,BH1737,BJ1737,BL1737,BN1737,BB1737)</f>
        <v>0</v>
      </c>
      <c r="L1737" s="1">
        <f>COUNT(AD1737,AF1737,AH1737,AJ1737,AL1737,AN1737,AP1737,AT1737,AV1737,AX1737,AZ1737,BB1737,BD1737,BF1737,BH1737,BJ1737,BL1737,BN1737)</f>
        <v>0</v>
      </c>
      <c r="M1737" s="1">
        <f>BP1737+BR1737</f>
        <v>33</v>
      </c>
      <c r="N1737" s="1"/>
      <c r="O1737" s="1">
        <f>BU1737</f>
        <v>29</v>
      </c>
      <c r="P1737" s="1">
        <f>AB1737+BY1737</f>
        <v>0</v>
      </c>
      <c r="Q1737" s="1">
        <f>BT1737+CC1737</f>
        <v>0</v>
      </c>
      <c r="R1737" s="70"/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70"/>
      <c r="AB1737" s="1"/>
      <c r="AC1737" s="29"/>
      <c r="AD1737" s="1"/>
      <c r="AE1737" s="29"/>
      <c r="AF1737" s="1"/>
      <c r="AG1737" s="29"/>
      <c r="AH1737" s="1"/>
      <c r="AI1737" s="29"/>
      <c r="AJ1737" s="1"/>
      <c r="AK1737" s="29"/>
      <c r="AL1737" s="1"/>
      <c r="AM1737" s="30"/>
      <c r="AN1737" s="1"/>
      <c r="AO1737" s="29"/>
      <c r="AP1737" s="1"/>
      <c r="AQ1737" s="30"/>
      <c r="AR1737" s="1"/>
      <c r="AS1737" s="30"/>
      <c r="AT1737" s="1"/>
      <c r="AU1737" s="30"/>
      <c r="AV1737" s="1"/>
      <c r="AW1737" s="30"/>
      <c r="AX1737" s="1"/>
      <c r="AY1737" s="30"/>
      <c r="AZ1737" s="1"/>
      <c r="BA1737" s="30"/>
      <c r="BB1737" s="1"/>
      <c r="BC1737" s="29"/>
      <c r="BD1737" s="1"/>
      <c r="BE1737" s="30"/>
      <c r="BF1737" s="1"/>
      <c r="BG1737" s="30"/>
      <c r="BH1737" s="1"/>
      <c r="BI1737" s="30"/>
      <c r="BJ1737" s="1"/>
      <c r="BK1737" s="30"/>
      <c r="BL1737" s="1"/>
      <c r="BM1737" s="30"/>
      <c r="BN1737" s="1"/>
      <c r="BO1737" s="30"/>
      <c r="BP1737" s="1"/>
      <c r="BQ1737" s="29"/>
      <c r="BR1737" s="1">
        <v>33</v>
      </c>
      <c r="BS1737" s="29">
        <v>17</v>
      </c>
      <c r="BT1737" s="1"/>
      <c r="BU1737" s="1">
        <v>29</v>
      </c>
      <c r="BV1737" s="29">
        <v>33</v>
      </c>
      <c r="BW1737" s="1"/>
      <c r="BX1737" s="29"/>
      <c r="BY1737" s="33"/>
      <c r="BZ1737" s="29"/>
      <c r="CA1737" s="33"/>
      <c r="CB1737" s="29"/>
      <c r="CC1737" s="33"/>
    </row>
    <row r="1738" spans="1:81" s="60" customFormat="1" x14ac:dyDescent="0.35">
      <c r="A1738" s="1" t="s">
        <v>94</v>
      </c>
      <c r="B1738" s="33" t="s">
        <v>55</v>
      </c>
      <c r="C1738" s="33" t="s">
        <v>825</v>
      </c>
      <c r="D1738" s="33" t="s">
        <v>826</v>
      </c>
      <c r="E1738" s="33" t="s">
        <v>74</v>
      </c>
      <c r="F1738" s="1">
        <v>999909724</v>
      </c>
      <c r="G1738" s="1">
        <f>(K1738+P1738+J1738+M1738+O1738+Q1738)-H1738</f>
        <v>62</v>
      </c>
      <c r="H1738" s="33"/>
      <c r="I1738" s="30"/>
      <c r="J1738" s="1">
        <f>SUM(AR1738,BW1738,CA1738)</f>
        <v>0</v>
      </c>
      <c r="K1738" s="1">
        <f>SUM(AD1738,AF1738,AH1738,AJ1738,AN1738,AL1738,AP1738,AT1738,AV1738,AX1738,AZ1738,BD1738,BF1738,BH1738,BJ1738,BL1738,BN1738,BB1738)</f>
        <v>29</v>
      </c>
      <c r="L1738" s="1">
        <f>COUNT(AD1738,AF1738,AH1738,AJ1738,AL1738,AN1738,AP1738,AT1738,AV1738,AX1738,AZ1738,BB1738,BD1738,BF1738,BH1738,BJ1738,BL1738,BN1738)</f>
        <v>1</v>
      </c>
      <c r="M1738" s="1">
        <f>BP1738+BR1738</f>
        <v>33</v>
      </c>
      <c r="N1738" s="1"/>
      <c r="O1738" s="1">
        <f>BU1738</f>
        <v>0</v>
      </c>
      <c r="P1738" s="1">
        <f>AB1738+BY1738</f>
        <v>0</v>
      </c>
      <c r="Q1738" s="1">
        <f>BT1738+CC1738</f>
        <v>0</v>
      </c>
      <c r="R1738" s="70"/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70"/>
      <c r="AB1738" s="1"/>
      <c r="AC1738" s="29"/>
      <c r="AD1738" s="1"/>
      <c r="AE1738" s="29"/>
      <c r="AF1738" s="1"/>
      <c r="AG1738" s="29"/>
      <c r="AH1738" s="1"/>
      <c r="AI1738" s="29"/>
      <c r="AJ1738" s="1"/>
      <c r="AK1738" s="29"/>
      <c r="AL1738" s="1"/>
      <c r="AM1738" s="29"/>
      <c r="AN1738" s="1"/>
      <c r="AO1738" s="29"/>
      <c r="AP1738" s="1"/>
      <c r="AQ1738" s="29"/>
      <c r="AR1738" s="1"/>
      <c r="AS1738" s="29"/>
      <c r="AT1738" s="1"/>
      <c r="AU1738" s="29"/>
      <c r="AV1738" s="1"/>
      <c r="AW1738" s="29"/>
      <c r="AX1738" s="1"/>
      <c r="AY1738" s="29"/>
      <c r="AZ1738" s="1"/>
      <c r="BA1738" s="29"/>
      <c r="BB1738" s="1"/>
      <c r="BC1738" s="29"/>
      <c r="BD1738" s="1"/>
      <c r="BE1738" s="29"/>
      <c r="BF1738" s="1">
        <v>29</v>
      </c>
      <c r="BG1738" s="29" t="s">
        <v>175</v>
      </c>
      <c r="BH1738" s="1"/>
      <c r="BI1738" s="29"/>
      <c r="BJ1738" s="1"/>
      <c r="BK1738" s="29"/>
      <c r="BL1738" s="1"/>
      <c r="BM1738" s="29"/>
      <c r="BN1738" s="1"/>
      <c r="BO1738" s="29"/>
      <c r="BP1738" s="1"/>
      <c r="BQ1738" s="29"/>
      <c r="BR1738" s="1">
        <v>33</v>
      </c>
      <c r="BS1738" s="29">
        <v>17</v>
      </c>
      <c r="BT1738" s="1"/>
      <c r="BU1738" s="1"/>
      <c r="BV1738" s="29"/>
      <c r="BW1738" s="1"/>
      <c r="BX1738" s="29"/>
      <c r="BY1738" s="33"/>
      <c r="BZ1738" s="29"/>
      <c r="CA1738" s="33"/>
      <c r="CB1738" s="29"/>
      <c r="CC1738" s="33"/>
    </row>
    <row r="1739" spans="1:81" s="60" customFormat="1" x14ac:dyDescent="0.35">
      <c r="A1739" s="1" t="s">
        <v>94</v>
      </c>
      <c r="B1739" s="1" t="s">
        <v>55</v>
      </c>
      <c r="C1739" s="1" t="s">
        <v>1022</v>
      </c>
      <c r="D1739" s="1" t="s">
        <v>2861</v>
      </c>
      <c r="E1739" s="1" t="s">
        <v>74</v>
      </c>
      <c r="F1739" s="1">
        <v>999926307</v>
      </c>
      <c r="G1739" s="1">
        <f>(K1739+P1739+J1739+M1739+O1739+Q1739)-H1739</f>
        <v>62</v>
      </c>
      <c r="H1739" s="1"/>
      <c r="I1739" s="30"/>
      <c r="J1739" s="1">
        <f>SUM(AR1739,BW1739,CA1739)</f>
        <v>0</v>
      </c>
      <c r="K1739" s="1">
        <f>SUM(AD1739,AF1739,AH1739,AJ1739,AN1739,AL1739,AP1739,AT1739,AV1739,AX1739,AZ1739,BD1739,BF1739,BH1739,BJ1739,BL1739,BN1739,BB1739)</f>
        <v>0</v>
      </c>
      <c r="L1739" s="1">
        <f>COUNT(AD1739,AF1739,AH1739,AJ1739,AL1739,AN1739,AP1739,AT1739,AV1739,AX1739,AZ1739,BB1739,BD1739,BF1739,BH1739,BJ1739,BL1739,BN1739)</f>
        <v>0</v>
      </c>
      <c r="M1739" s="1">
        <f>BP1739+BR1739</f>
        <v>33</v>
      </c>
      <c r="N1739" s="1"/>
      <c r="O1739" s="1">
        <f>BU1739</f>
        <v>29</v>
      </c>
      <c r="P1739" s="1">
        <f>AB1739+BY1739</f>
        <v>0</v>
      </c>
      <c r="Q1739" s="1">
        <f>BT1739+CC1739</f>
        <v>0</v>
      </c>
      <c r="R1739" s="70"/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70"/>
      <c r="AB1739" s="1"/>
      <c r="AC1739" s="29"/>
      <c r="AD1739" s="1"/>
      <c r="AE1739" s="29"/>
      <c r="AF1739" s="1"/>
      <c r="AG1739" s="29"/>
      <c r="AH1739" s="1"/>
      <c r="AI1739" s="29"/>
      <c r="AJ1739" s="1"/>
      <c r="AK1739" s="29"/>
      <c r="AL1739" s="1"/>
      <c r="AM1739" s="30"/>
      <c r="AN1739" s="1"/>
      <c r="AO1739" s="29"/>
      <c r="AP1739" s="1"/>
      <c r="AQ1739" s="30"/>
      <c r="AR1739" s="1"/>
      <c r="AS1739" s="30"/>
      <c r="AT1739" s="1"/>
      <c r="AU1739" s="30"/>
      <c r="AV1739" s="1"/>
      <c r="AW1739" s="30"/>
      <c r="AX1739" s="1"/>
      <c r="AY1739" s="30"/>
      <c r="AZ1739" s="1"/>
      <c r="BA1739" s="30"/>
      <c r="BB1739" s="1"/>
      <c r="BC1739" s="29"/>
      <c r="BD1739" s="1"/>
      <c r="BE1739" s="30"/>
      <c r="BF1739" s="1"/>
      <c r="BG1739" s="30"/>
      <c r="BH1739" s="1"/>
      <c r="BI1739" s="30"/>
      <c r="BJ1739" s="1"/>
      <c r="BK1739" s="30"/>
      <c r="BL1739" s="1"/>
      <c r="BM1739" s="30"/>
      <c r="BN1739" s="1"/>
      <c r="BO1739" s="30"/>
      <c r="BP1739" s="1"/>
      <c r="BQ1739" s="29"/>
      <c r="BR1739" s="1">
        <v>33</v>
      </c>
      <c r="BS1739" s="29">
        <v>17</v>
      </c>
      <c r="BT1739" s="1"/>
      <c r="BU1739" s="1">
        <v>29</v>
      </c>
      <c r="BV1739" s="29">
        <v>33</v>
      </c>
      <c r="BW1739" s="1"/>
      <c r="BX1739" s="29"/>
      <c r="BY1739" s="33"/>
      <c r="BZ1739" s="29"/>
      <c r="CA1739" s="33"/>
      <c r="CB1739" s="29"/>
      <c r="CC1739" s="33"/>
    </row>
    <row r="1740" spans="1:81" s="60" customFormat="1" x14ac:dyDescent="0.35">
      <c r="A1740" s="33" t="s">
        <v>94</v>
      </c>
      <c r="B1740" s="33" t="s">
        <v>55</v>
      </c>
      <c r="C1740" s="33" t="s">
        <v>710</v>
      </c>
      <c r="D1740" s="33" t="s">
        <v>116</v>
      </c>
      <c r="E1740" s="33" t="s">
        <v>74</v>
      </c>
      <c r="F1740" s="1">
        <v>999905555</v>
      </c>
      <c r="G1740" s="1">
        <f>(K1740+P1740+J1740+M1740+O1740+Q1740)-H1740</f>
        <v>59.5</v>
      </c>
      <c r="H1740" s="1">
        <f>(J1740+K1740+M1740+N1740+O1740+P1740+Q1740)*0.5</f>
        <v>59.5</v>
      </c>
      <c r="I1740" s="30"/>
      <c r="J1740" s="1">
        <f>SUM(AR1740,BW1740,CA1740)</f>
        <v>0</v>
      </c>
      <c r="K1740" s="1">
        <f>SUM(AD1740,AF1740,AH1740,AJ1740,AN1740,AL1740,AP1740,AT1740,AV1740,AX1740,AZ1740,BD1740,BF1740,BH1740,BJ1740,BL1740,BN1740,BB1740)</f>
        <v>38</v>
      </c>
      <c r="L1740" s="1">
        <f>COUNT(AD1740,AF1740,AH1740,AJ1740,AL1740,AN1740,AP1740,AT1740,AV1740,AX1740,AZ1740,BB1740,BD1740,BF1740,BH1740,BJ1740,BL1740,BN1740)</f>
        <v>1</v>
      </c>
      <c r="M1740" s="1">
        <f>BP1740+BR1740</f>
        <v>33</v>
      </c>
      <c r="N1740" s="1"/>
      <c r="O1740" s="1">
        <f>BU1740</f>
        <v>0</v>
      </c>
      <c r="P1740" s="1">
        <f>AB1740+BY1740</f>
        <v>48</v>
      </c>
      <c r="Q1740" s="1">
        <f>BT1740+CC1740</f>
        <v>0</v>
      </c>
      <c r="R1740" s="70"/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70"/>
      <c r="AB1740" s="1">
        <v>48</v>
      </c>
      <c r="AC1740" s="29"/>
      <c r="AD1740" s="1"/>
      <c r="AE1740" s="29"/>
      <c r="AF1740" s="1"/>
      <c r="AG1740" s="29"/>
      <c r="AH1740" s="1"/>
      <c r="AI1740" s="29"/>
      <c r="AJ1740" s="1"/>
      <c r="AK1740" s="29"/>
      <c r="AL1740" s="1"/>
      <c r="AM1740" s="29"/>
      <c r="AN1740" s="1"/>
      <c r="AO1740" s="29"/>
      <c r="AP1740" s="1">
        <v>38</v>
      </c>
      <c r="AQ1740" s="29" t="s">
        <v>97</v>
      </c>
      <c r="AR1740" s="1"/>
      <c r="AS1740" s="29"/>
      <c r="AT1740" s="1"/>
      <c r="AU1740" s="29"/>
      <c r="AV1740" s="1"/>
      <c r="AW1740" s="29"/>
      <c r="AX1740" s="1"/>
      <c r="AY1740" s="29"/>
      <c r="AZ1740" s="1"/>
      <c r="BA1740" s="29"/>
      <c r="BB1740" s="1"/>
      <c r="BC1740" s="29"/>
      <c r="BD1740" s="1"/>
      <c r="BE1740" s="29"/>
      <c r="BF1740" s="1"/>
      <c r="BG1740" s="29"/>
      <c r="BH1740" s="1"/>
      <c r="BI1740" s="29"/>
      <c r="BJ1740" s="1"/>
      <c r="BK1740" s="29"/>
      <c r="BL1740" s="1"/>
      <c r="BM1740" s="29"/>
      <c r="BN1740" s="1"/>
      <c r="BO1740" s="29"/>
      <c r="BP1740" s="1">
        <v>33</v>
      </c>
      <c r="BQ1740" s="29" t="s">
        <v>175</v>
      </c>
      <c r="BR1740" s="1"/>
      <c r="BS1740" s="29"/>
      <c r="BT1740" s="1"/>
      <c r="BU1740" s="1"/>
      <c r="BV1740" s="29"/>
      <c r="BW1740" s="1"/>
      <c r="BX1740" s="29"/>
      <c r="BY1740" s="33"/>
      <c r="BZ1740" s="29"/>
      <c r="CA1740" s="33"/>
      <c r="CB1740" s="29"/>
      <c r="CC1740" s="33"/>
    </row>
    <row r="1741" spans="1:81" s="60" customFormat="1" x14ac:dyDescent="0.35">
      <c r="A1741" s="33" t="s">
        <v>94</v>
      </c>
      <c r="B1741" s="33" t="s">
        <v>55</v>
      </c>
      <c r="C1741" s="33" t="s">
        <v>331</v>
      </c>
      <c r="D1741" s="33" t="s">
        <v>941</v>
      </c>
      <c r="E1741" s="33" t="s">
        <v>74</v>
      </c>
      <c r="F1741" s="1">
        <v>999914671</v>
      </c>
      <c r="G1741" s="1">
        <f>(K1741+P1741+J1741+M1741+O1741+Q1741)-H1741</f>
        <v>59.5</v>
      </c>
      <c r="H1741" s="1">
        <f>(J1741+K1741+M1741+N1741+O1741+P1741+Q1741)*0.5</f>
        <v>59.5</v>
      </c>
      <c r="I1741" s="30"/>
      <c r="J1741" s="1">
        <f>SUM(AR1741,BW1741,CA1741)</f>
        <v>0</v>
      </c>
      <c r="K1741" s="1">
        <f>SUM(AD1741,AF1741,AH1741,AJ1741,AN1741,AL1741,AP1741,AT1741,AV1741,AX1741,AZ1741,BD1741,BF1741,BH1741,BJ1741,BL1741,BN1741,BB1741)</f>
        <v>0</v>
      </c>
      <c r="L1741" s="1">
        <f>COUNT(AD1741,AF1741,AH1741,AJ1741,AL1741,AN1741,AP1741,AT1741,AV1741,AX1741,AZ1741,BB1741,BD1741,BF1741,BH1741,BJ1741,BL1741,BN1741)</f>
        <v>0</v>
      </c>
      <c r="M1741" s="1">
        <f>BP1741+BR1741</f>
        <v>33</v>
      </c>
      <c r="N1741" s="1"/>
      <c r="O1741" s="1">
        <f>BU1741</f>
        <v>38</v>
      </c>
      <c r="P1741" s="1">
        <f>AB1741+BY1741</f>
        <v>48</v>
      </c>
      <c r="Q1741" s="1">
        <f>BT1741+CC1741</f>
        <v>0</v>
      </c>
      <c r="R1741" s="70"/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70"/>
      <c r="AB1741" s="1">
        <v>48</v>
      </c>
      <c r="AC1741" s="29"/>
      <c r="AD1741" s="1"/>
      <c r="AE1741" s="29"/>
      <c r="AF1741" s="1"/>
      <c r="AG1741" s="29"/>
      <c r="AH1741" s="1"/>
      <c r="AI1741" s="29"/>
      <c r="AJ1741" s="1"/>
      <c r="AK1741" s="29"/>
      <c r="AL1741" s="1"/>
      <c r="AM1741" s="29"/>
      <c r="AN1741" s="1"/>
      <c r="AO1741" s="29"/>
      <c r="AP1741" s="1"/>
      <c r="AQ1741" s="29"/>
      <c r="AR1741" s="1"/>
      <c r="AS1741" s="29"/>
      <c r="AT1741" s="1"/>
      <c r="AU1741" s="29"/>
      <c r="AV1741" s="1"/>
      <c r="AW1741" s="29"/>
      <c r="AX1741" s="1"/>
      <c r="AY1741" s="29"/>
      <c r="AZ1741" s="1"/>
      <c r="BA1741" s="29"/>
      <c r="BB1741" s="1"/>
      <c r="BC1741" s="29"/>
      <c r="BD1741" s="1"/>
      <c r="BE1741" s="29"/>
      <c r="BF1741" s="1"/>
      <c r="BG1741" s="29"/>
      <c r="BH1741" s="1"/>
      <c r="BI1741" s="29"/>
      <c r="BJ1741" s="1"/>
      <c r="BK1741" s="29"/>
      <c r="BL1741" s="1"/>
      <c r="BM1741" s="29"/>
      <c r="BN1741" s="1"/>
      <c r="BO1741" s="29"/>
      <c r="BP1741" s="1"/>
      <c r="BQ1741" s="29"/>
      <c r="BR1741" s="1">
        <v>33</v>
      </c>
      <c r="BS1741" s="29" t="s">
        <v>175</v>
      </c>
      <c r="BT1741" s="1"/>
      <c r="BU1741" s="1">
        <v>38</v>
      </c>
      <c r="BV1741" s="29" t="s">
        <v>175</v>
      </c>
      <c r="BW1741" s="1"/>
      <c r="BX1741" s="29"/>
      <c r="BY1741" s="33"/>
      <c r="BZ1741" s="29"/>
      <c r="CA1741" s="33"/>
      <c r="CB1741" s="29"/>
      <c r="CC1741" s="33"/>
    </row>
    <row r="1742" spans="1:81" s="60" customFormat="1" x14ac:dyDescent="0.35">
      <c r="A1742" s="33" t="s">
        <v>94</v>
      </c>
      <c r="B1742" s="1" t="s">
        <v>55</v>
      </c>
      <c r="C1742" s="1" t="s">
        <v>1000</v>
      </c>
      <c r="D1742" s="1" t="s">
        <v>1001</v>
      </c>
      <c r="E1742" s="1" t="s">
        <v>74</v>
      </c>
      <c r="F1742" s="1">
        <v>999915991</v>
      </c>
      <c r="G1742" s="1">
        <f>(K1742+P1742+J1742+M1742+O1742+Q1742)-H1742</f>
        <v>59.5</v>
      </c>
      <c r="H1742" s="1">
        <f>(J1742+K1742+M1742+N1742+O1742+P1742+Q1742)*0.5</f>
        <v>59.5</v>
      </c>
      <c r="I1742" s="30"/>
      <c r="J1742" s="1">
        <f>SUM(AR1742,BW1742,CA1742)</f>
        <v>0</v>
      </c>
      <c r="K1742" s="1">
        <f>SUM(AD1742,AF1742,AH1742,AJ1742,AN1742,AL1742,AP1742,AT1742,AV1742,AX1742,AZ1742,BD1742,BF1742,BH1742,BJ1742,BL1742,BN1742,BB1742)</f>
        <v>0</v>
      </c>
      <c r="L1742" s="1">
        <f>COUNT(AD1742,AF1742,AH1742,AJ1742,AL1742,AN1742,AP1742,AT1742,AV1742,AX1742,AZ1742,BB1742,BD1742,BF1742,BH1742,BJ1742,BL1742,BN1742)</f>
        <v>0</v>
      </c>
      <c r="M1742" s="1">
        <f>BP1742+BR1742</f>
        <v>33</v>
      </c>
      <c r="N1742" s="1"/>
      <c r="O1742" s="1">
        <f>BU1742</f>
        <v>38</v>
      </c>
      <c r="P1742" s="1">
        <f>AB1742+BY1742</f>
        <v>48</v>
      </c>
      <c r="Q1742" s="1">
        <f>BT1742+CC1742</f>
        <v>0</v>
      </c>
      <c r="R1742" s="70"/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70"/>
      <c r="AB1742" s="1">
        <v>48</v>
      </c>
      <c r="AC1742" s="29"/>
      <c r="AD1742" s="1"/>
      <c r="AE1742" s="29"/>
      <c r="AF1742" s="1"/>
      <c r="AG1742" s="29"/>
      <c r="AH1742" s="1"/>
      <c r="AI1742" s="29"/>
      <c r="AJ1742" s="1"/>
      <c r="AK1742" s="29"/>
      <c r="AL1742" s="1"/>
      <c r="AM1742" s="29"/>
      <c r="AN1742" s="1"/>
      <c r="AO1742" s="29"/>
      <c r="AP1742" s="1"/>
      <c r="AQ1742" s="29"/>
      <c r="AR1742" s="1"/>
      <c r="AS1742" s="29"/>
      <c r="AT1742" s="1"/>
      <c r="AU1742" s="29"/>
      <c r="AV1742" s="1"/>
      <c r="AW1742" s="29"/>
      <c r="AX1742" s="1"/>
      <c r="AY1742" s="29"/>
      <c r="AZ1742" s="1"/>
      <c r="BA1742" s="29"/>
      <c r="BB1742" s="1"/>
      <c r="BC1742" s="29"/>
      <c r="BD1742" s="1"/>
      <c r="BE1742" s="29"/>
      <c r="BF1742" s="1"/>
      <c r="BG1742" s="29"/>
      <c r="BH1742" s="1"/>
      <c r="BI1742" s="29"/>
      <c r="BJ1742" s="1"/>
      <c r="BK1742" s="29"/>
      <c r="BL1742" s="1"/>
      <c r="BM1742" s="29"/>
      <c r="BN1742" s="1"/>
      <c r="BO1742" s="29"/>
      <c r="BP1742" s="1">
        <v>33</v>
      </c>
      <c r="BQ1742" s="29" t="s">
        <v>175</v>
      </c>
      <c r="BR1742" s="1"/>
      <c r="BS1742" s="29"/>
      <c r="BT1742" s="1"/>
      <c r="BU1742" s="1">
        <v>38</v>
      </c>
      <c r="BV1742" s="29" t="s">
        <v>175</v>
      </c>
      <c r="BW1742" s="1"/>
      <c r="BX1742" s="29"/>
      <c r="BY1742" s="33"/>
      <c r="BZ1742" s="29"/>
      <c r="CA1742" s="33"/>
      <c r="CB1742" s="29"/>
      <c r="CC1742" s="33"/>
    </row>
    <row r="1743" spans="1:81" s="60" customFormat="1" x14ac:dyDescent="0.35">
      <c r="A1743" s="1" t="s">
        <v>94</v>
      </c>
      <c r="B1743" s="33" t="s">
        <v>55</v>
      </c>
      <c r="C1743" s="33" t="s">
        <v>176</v>
      </c>
      <c r="D1743" s="33" t="s">
        <v>177</v>
      </c>
      <c r="E1743" s="37" t="s">
        <v>74</v>
      </c>
      <c r="F1743" s="33">
        <v>999791823</v>
      </c>
      <c r="G1743" s="1">
        <f>(K1743+P1743+J1743+M1743+O1743+Q1743)-H1743</f>
        <v>59</v>
      </c>
      <c r="H1743" s="1"/>
      <c r="I1743" s="30"/>
      <c r="J1743" s="1">
        <f>SUM(AR1743,BW1743,CA1743)</f>
        <v>0</v>
      </c>
      <c r="K1743" s="1">
        <f>SUM(AD1743,AF1743,AH1743,AJ1743,AN1743,AL1743,AP1743,AT1743,AV1743,AX1743,AZ1743,BD1743,BF1743,BH1743,BJ1743,BL1743,BN1743,BB1743)</f>
        <v>30</v>
      </c>
      <c r="L1743" s="1">
        <f>COUNT(AD1743,AF1743,AH1743,AJ1743,AL1743,AN1743,AP1743,AT1743,AV1743,AX1743,AZ1743,BB1743,BD1743,BF1743,BH1743,BJ1743,BL1743,BN1743)</f>
        <v>1</v>
      </c>
      <c r="M1743" s="1">
        <f>BP1743+BR1743</f>
        <v>0</v>
      </c>
      <c r="N1743" s="1"/>
      <c r="O1743" s="1">
        <f>BU1743</f>
        <v>29</v>
      </c>
      <c r="P1743" s="1">
        <f>AB1743+BY1743</f>
        <v>0</v>
      </c>
      <c r="Q1743" s="1">
        <f>BT1743+CC1743</f>
        <v>0</v>
      </c>
      <c r="R1743" s="70"/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70"/>
      <c r="AB1743" s="1"/>
      <c r="AC1743" s="29"/>
      <c r="AD1743" s="1"/>
      <c r="AE1743" s="29"/>
      <c r="AF1743" s="1"/>
      <c r="AG1743" s="29"/>
      <c r="AH1743" s="1"/>
      <c r="AI1743" s="29"/>
      <c r="AJ1743" s="1"/>
      <c r="AK1743" s="29"/>
      <c r="AL1743" s="1"/>
      <c r="AM1743" s="29"/>
      <c r="AN1743" s="1"/>
      <c r="AO1743" s="29"/>
      <c r="AP1743" s="1"/>
      <c r="AQ1743" s="29"/>
      <c r="AR1743" s="1"/>
      <c r="AS1743" s="29"/>
      <c r="AT1743" s="1"/>
      <c r="AU1743" s="29"/>
      <c r="AV1743" s="1">
        <v>30</v>
      </c>
      <c r="AW1743" s="29">
        <v>1</v>
      </c>
      <c r="AX1743" s="1"/>
      <c r="AY1743" s="29"/>
      <c r="AZ1743" s="1"/>
      <c r="BA1743" s="29"/>
      <c r="BB1743" s="1"/>
      <c r="BC1743" s="29"/>
      <c r="BD1743" s="1"/>
      <c r="BE1743" s="29"/>
      <c r="BF1743" s="1"/>
      <c r="BG1743" s="29"/>
      <c r="BH1743" s="1"/>
      <c r="BI1743" s="29"/>
      <c r="BJ1743" s="1"/>
      <c r="BK1743" s="29"/>
      <c r="BL1743" s="1"/>
      <c r="BM1743" s="29"/>
      <c r="BN1743" s="1"/>
      <c r="BO1743" s="29"/>
      <c r="BP1743" s="1"/>
      <c r="BQ1743" s="29"/>
      <c r="BR1743" s="1"/>
      <c r="BS1743" s="29"/>
      <c r="BT1743" s="1"/>
      <c r="BU1743" s="1">
        <v>29</v>
      </c>
      <c r="BV1743" s="29">
        <v>33</v>
      </c>
      <c r="BW1743" s="1"/>
      <c r="BX1743" s="29"/>
      <c r="BY1743" s="33"/>
      <c r="BZ1743" s="29"/>
      <c r="CA1743" s="33"/>
      <c r="CB1743" s="29"/>
      <c r="CC1743" s="33"/>
    </row>
    <row r="1744" spans="1:81" s="60" customFormat="1" x14ac:dyDescent="0.35">
      <c r="A1744" s="1" t="s">
        <v>94</v>
      </c>
      <c r="B1744" s="1" t="s">
        <v>55</v>
      </c>
      <c r="C1744" s="1" t="s">
        <v>131</v>
      </c>
      <c r="D1744" s="1" t="s">
        <v>948</v>
      </c>
      <c r="E1744" s="1" t="s">
        <v>74</v>
      </c>
      <c r="F1744" s="1">
        <v>999923216</v>
      </c>
      <c r="G1744" s="1">
        <f>(K1744+P1744+J1744+M1744+O1744+Q1744)-H1744</f>
        <v>58</v>
      </c>
      <c r="H1744" s="33"/>
      <c r="I1744" s="30"/>
      <c r="J1744" s="1">
        <f>SUM(AR1744,BW1744,CA1744)</f>
        <v>0</v>
      </c>
      <c r="K1744" s="1">
        <f>SUM(AD1744,AF1744,AH1744,AJ1744,AN1744,AL1744,AP1744,AT1744,AV1744,AX1744,AZ1744,BD1744,BF1744,BH1744,BJ1744,BL1744,BN1744,BB1744)</f>
        <v>29</v>
      </c>
      <c r="L1744" s="1">
        <f>COUNT(AD1744,AF1744,AH1744,AJ1744,AL1744,AN1744,AP1744,AT1744,AV1744,AX1744,AZ1744,BB1744,BD1744,BF1744,BH1744,BJ1744,BL1744,BN1744)</f>
        <v>1</v>
      </c>
      <c r="M1744" s="1">
        <f>BP1744+BR1744</f>
        <v>0</v>
      </c>
      <c r="N1744" s="1"/>
      <c r="O1744" s="1">
        <f>BU1744</f>
        <v>29</v>
      </c>
      <c r="P1744" s="1">
        <f>AB1744+BY1744</f>
        <v>0</v>
      </c>
      <c r="Q1744" s="1">
        <f>BT1744+CC1744</f>
        <v>0</v>
      </c>
      <c r="R1744" s="70"/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0</v>
      </c>
      <c r="Z1744" s="1">
        <v>0</v>
      </c>
      <c r="AA1744" s="70"/>
      <c r="AB1744" s="1"/>
      <c r="AC1744" s="29"/>
      <c r="AD1744" s="1"/>
      <c r="AE1744" s="29"/>
      <c r="AF1744" s="1"/>
      <c r="AG1744" s="29"/>
      <c r="AH1744" s="1"/>
      <c r="AI1744" s="29"/>
      <c r="AJ1744" s="1"/>
      <c r="AK1744" s="29"/>
      <c r="AL1744" s="1"/>
      <c r="AM1744" s="29"/>
      <c r="AN1744" s="1"/>
      <c r="AO1744" s="29"/>
      <c r="AP1744" s="1"/>
      <c r="AQ1744" s="29"/>
      <c r="AR1744" s="1"/>
      <c r="AS1744" s="29"/>
      <c r="AT1744" s="1"/>
      <c r="AU1744" s="29"/>
      <c r="AV1744" s="1"/>
      <c r="AW1744" s="29"/>
      <c r="AX1744" s="1"/>
      <c r="AY1744" s="29"/>
      <c r="AZ1744" s="1"/>
      <c r="BA1744" s="29"/>
      <c r="BB1744" s="1"/>
      <c r="BC1744" s="29"/>
      <c r="BD1744" s="1"/>
      <c r="BE1744" s="29"/>
      <c r="BF1744" s="1">
        <v>29</v>
      </c>
      <c r="BG1744" s="29" t="s">
        <v>175</v>
      </c>
      <c r="BH1744" s="1"/>
      <c r="BI1744" s="29"/>
      <c r="BJ1744" s="1"/>
      <c r="BK1744" s="29"/>
      <c r="BL1744" s="1"/>
      <c r="BM1744" s="29"/>
      <c r="BN1744" s="1"/>
      <c r="BO1744" s="29"/>
      <c r="BP1744" s="1"/>
      <c r="BQ1744" s="29"/>
      <c r="BR1744" s="1"/>
      <c r="BS1744" s="29"/>
      <c r="BT1744" s="1"/>
      <c r="BU1744" s="1">
        <v>29</v>
      </c>
      <c r="BV1744" s="29">
        <v>33</v>
      </c>
      <c r="BW1744" s="1"/>
      <c r="BX1744" s="29"/>
      <c r="BY1744" s="33"/>
      <c r="BZ1744" s="29"/>
      <c r="CA1744" s="33"/>
      <c r="CB1744" s="29"/>
      <c r="CC1744" s="33"/>
    </row>
    <row r="1745" spans="1:81" s="60" customFormat="1" x14ac:dyDescent="0.35">
      <c r="A1745" s="1" t="s">
        <v>94</v>
      </c>
      <c r="B1745" s="1" t="s">
        <v>55</v>
      </c>
      <c r="C1745" s="1" t="s">
        <v>2192</v>
      </c>
      <c r="D1745" s="1" t="s">
        <v>2193</v>
      </c>
      <c r="E1745" s="1" t="s">
        <v>74</v>
      </c>
      <c r="F1745" s="1">
        <v>999924407</v>
      </c>
      <c r="G1745" s="1">
        <f>(K1745+P1745+J1745+M1745+O1745+Q1745)-H1745</f>
        <v>58</v>
      </c>
      <c r="H1745" s="1"/>
      <c r="I1745" s="30"/>
      <c r="J1745" s="1">
        <f>SUM(AR1745,BW1745,CA1745)</f>
        <v>0</v>
      </c>
      <c r="K1745" s="1">
        <f>SUM(AD1745,AF1745,AH1745,AJ1745,AN1745,AL1745,AP1745,AT1745,AV1745,AX1745,AZ1745,BD1745,BF1745,BH1745,BJ1745,BL1745,BN1745,BB1745)</f>
        <v>58</v>
      </c>
      <c r="L1745" s="1">
        <f>COUNT(AD1745,AF1745,AH1745,AJ1745,AL1745,AN1745,AP1745,AT1745,AV1745,AX1745,AZ1745,BB1745,BD1745,BF1745,BH1745,BJ1745,BL1745,BN1745)</f>
        <v>1</v>
      </c>
      <c r="M1745" s="1">
        <f>BP1745+BR1745</f>
        <v>0</v>
      </c>
      <c r="N1745" s="1"/>
      <c r="O1745" s="1">
        <f>BU1745</f>
        <v>0</v>
      </c>
      <c r="P1745" s="1">
        <f>AB1745+BY1745</f>
        <v>0</v>
      </c>
      <c r="Q1745" s="1">
        <f>BT1745+CC1745</f>
        <v>0</v>
      </c>
      <c r="R1745" s="70"/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0</v>
      </c>
      <c r="Z1745" s="1">
        <v>0</v>
      </c>
      <c r="AA1745" s="70"/>
      <c r="AB1745" s="1"/>
      <c r="AC1745" s="29"/>
      <c r="AD1745" s="1"/>
      <c r="AE1745" s="29"/>
      <c r="AF1745" s="1"/>
      <c r="AG1745" s="29"/>
      <c r="AH1745" s="1"/>
      <c r="AI1745" s="29"/>
      <c r="AJ1745" s="1"/>
      <c r="AK1745" s="29"/>
      <c r="AL1745" s="1"/>
      <c r="AM1745" s="29"/>
      <c r="AN1745" s="1"/>
      <c r="AO1745" s="29"/>
      <c r="AP1745" s="1"/>
      <c r="AQ1745" s="29"/>
      <c r="AR1745" s="1"/>
      <c r="AS1745" s="29"/>
      <c r="AT1745" s="1"/>
      <c r="AU1745" s="29"/>
      <c r="AV1745" s="1"/>
      <c r="AW1745" s="29"/>
      <c r="AX1745" s="1">
        <v>58</v>
      </c>
      <c r="AY1745" s="29">
        <v>6</v>
      </c>
      <c r="AZ1745" s="1"/>
      <c r="BA1745" s="29"/>
      <c r="BB1745" s="1"/>
      <c r="BC1745" s="29"/>
      <c r="BD1745" s="1"/>
      <c r="BE1745" s="29"/>
      <c r="BF1745" s="1"/>
      <c r="BG1745" s="29"/>
      <c r="BH1745" s="1"/>
      <c r="BI1745" s="29"/>
      <c r="BJ1745" s="1"/>
      <c r="BK1745" s="29"/>
      <c r="BL1745" s="1"/>
      <c r="BM1745" s="29"/>
      <c r="BN1745" s="1"/>
      <c r="BO1745" s="29"/>
      <c r="BP1745" s="1"/>
      <c r="BQ1745" s="29"/>
      <c r="BR1745" s="1"/>
      <c r="BS1745" s="29"/>
      <c r="BT1745" s="1"/>
      <c r="BU1745" s="1"/>
      <c r="BV1745" s="29"/>
      <c r="BW1745" s="1"/>
      <c r="BX1745" s="29"/>
      <c r="BY1745" s="33"/>
      <c r="BZ1745" s="29"/>
      <c r="CA1745" s="33"/>
      <c r="CB1745" s="29"/>
      <c r="CC1745" s="33"/>
    </row>
    <row r="1746" spans="1:81" s="60" customFormat="1" x14ac:dyDescent="0.35">
      <c r="A1746" s="33" t="s">
        <v>94</v>
      </c>
      <c r="B1746" s="1" t="s">
        <v>55</v>
      </c>
      <c r="C1746" s="1" t="s">
        <v>1490</v>
      </c>
      <c r="D1746" s="1" t="s">
        <v>1491</v>
      </c>
      <c r="E1746" s="1" t="s">
        <v>74</v>
      </c>
      <c r="F1746" s="1">
        <v>999920513</v>
      </c>
      <c r="G1746" s="1">
        <f>(K1746+P1746+J1746+M1746+O1746+Q1746)-H1746</f>
        <v>54.5</v>
      </c>
      <c r="H1746" s="1">
        <f>(J1746+K1746+M1746+N1746+O1746+P1746+Q1746)*0.5</f>
        <v>54.5</v>
      </c>
      <c r="I1746" s="30"/>
      <c r="J1746" s="1">
        <f>SUM(AR1746,BW1746,CA1746)</f>
        <v>0</v>
      </c>
      <c r="K1746" s="1">
        <f>SUM(AD1746,AF1746,AH1746,AJ1746,AN1746,AL1746,AP1746,AT1746,AV1746,AX1746,AZ1746,BD1746,BF1746,BH1746,BJ1746,BL1746,BN1746,BB1746)</f>
        <v>38</v>
      </c>
      <c r="L1746" s="1">
        <f>COUNT(AD1746,AF1746,AH1746,AJ1746,AL1746,AN1746,AP1746,AT1746,AV1746,AX1746,AZ1746,BB1746,BD1746,BF1746,BH1746,BJ1746,BL1746,BN1746)</f>
        <v>1</v>
      </c>
      <c r="M1746" s="1">
        <f>BP1746+BR1746</f>
        <v>33</v>
      </c>
      <c r="N1746" s="1"/>
      <c r="O1746" s="1">
        <f>BU1746</f>
        <v>38</v>
      </c>
      <c r="P1746" s="1">
        <f>AB1746+BY1746</f>
        <v>0</v>
      </c>
      <c r="Q1746" s="1">
        <f>BT1746+CC1746</f>
        <v>0</v>
      </c>
      <c r="R1746" s="70"/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70"/>
      <c r="AB1746" s="1"/>
      <c r="AC1746" s="29"/>
      <c r="AD1746" s="1"/>
      <c r="AE1746" s="29"/>
      <c r="AF1746" s="1"/>
      <c r="AG1746" s="29"/>
      <c r="AH1746" s="1"/>
      <c r="AI1746" s="29"/>
      <c r="AJ1746" s="1"/>
      <c r="AK1746" s="29"/>
      <c r="AL1746" s="1"/>
      <c r="AM1746" s="29"/>
      <c r="AN1746" s="1"/>
      <c r="AO1746" s="29"/>
      <c r="AP1746" s="1"/>
      <c r="AQ1746" s="29"/>
      <c r="AR1746" s="1"/>
      <c r="AS1746" s="29"/>
      <c r="AT1746" s="1"/>
      <c r="AU1746" s="29"/>
      <c r="AV1746" s="1"/>
      <c r="AW1746" s="29"/>
      <c r="AX1746" s="1"/>
      <c r="AY1746" s="29"/>
      <c r="AZ1746" s="1"/>
      <c r="BA1746" s="29"/>
      <c r="BB1746" s="1"/>
      <c r="BC1746" s="29"/>
      <c r="BD1746" s="1"/>
      <c r="BE1746" s="29"/>
      <c r="BF1746" s="1">
        <v>38</v>
      </c>
      <c r="BG1746" s="29" t="s">
        <v>97</v>
      </c>
      <c r="BH1746" s="1"/>
      <c r="BI1746" s="29"/>
      <c r="BJ1746" s="1"/>
      <c r="BK1746" s="29"/>
      <c r="BL1746" s="1"/>
      <c r="BM1746" s="29"/>
      <c r="BN1746" s="1"/>
      <c r="BO1746" s="29"/>
      <c r="BP1746" s="1"/>
      <c r="BQ1746" s="29"/>
      <c r="BR1746" s="1">
        <v>33</v>
      </c>
      <c r="BS1746" s="29" t="s">
        <v>175</v>
      </c>
      <c r="BT1746" s="1"/>
      <c r="BU1746" s="1">
        <v>38</v>
      </c>
      <c r="BV1746" s="29" t="s">
        <v>175</v>
      </c>
      <c r="BW1746" s="1"/>
      <c r="BX1746" s="29"/>
      <c r="BY1746" s="33"/>
      <c r="BZ1746" s="29"/>
      <c r="CA1746" s="33"/>
      <c r="CB1746" s="29"/>
      <c r="CC1746" s="33"/>
    </row>
    <row r="1747" spans="1:81" s="60" customFormat="1" x14ac:dyDescent="0.35">
      <c r="A1747" s="1" t="s">
        <v>94</v>
      </c>
      <c r="B1747" s="33" t="s">
        <v>55</v>
      </c>
      <c r="C1747" s="33" t="s">
        <v>318</v>
      </c>
      <c r="D1747" s="33" t="s">
        <v>319</v>
      </c>
      <c r="E1747" s="33" t="s">
        <v>74</v>
      </c>
      <c r="F1747" s="1">
        <v>999862522</v>
      </c>
      <c r="G1747" s="1">
        <f>(K1747+P1747+J1747+M1747+O1747+Q1747)-H1747</f>
        <v>54</v>
      </c>
      <c r="H1747" s="33"/>
      <c r="I1747" s="30"/>
      <c r="J1747" s="1">
        <f>SUM(AR1747,BW1747,CA1747)</f>
        <v>0</v>
      </c>
      <c r="K1747" s="1">
        <f>SUM(AD1747,AF1747,AH1747,AJ1747,AN1747,AL1747,AP1747,AT1747,AV1747,AX1747,AZ1747,BD1747,BF1747,BH1747,BJ1747,BL1747,BN1747,BB1747)</f>
        <v>54</v>
      </c>
      <c r="L1747" s="1">
        <f>COUNT(AD1747,AF1747,AH1747,AJ1747,AL1747,AN1747,AP1747,AT1747,AV1747,AX1747,AZ1747,BB1747,BD1747,BF1747,BH1747,BJ1747,BL1747,BN1747)</f>
        <v>1</v>
      </c>
      <c r="M1747" s="1">
        <f>BP1747+BR1747</f>
        <v>0</v>
      </c>
      <c r="N1747" s="1"/>
      <c r="O1747" s="1">
        <f>BU1747</f>
        <v>0</v>
      </c>
      <c r="P1747" s="1">
        <f>AB1747+BY1747</f>
        <v>0</v>
      </c>
      <c r="Q1747" s="1">
        <f>BT1747+CC1747</f>
        <v>0</v>
      </c>
      <c r="R1747" s="70"/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0</v>
      </c>
      <c r="AA1747" s="70"/>
      <c r="AB1747" s="1"/>
      <c r="AC1747" s="29"/>
      <c r="AD1747" s="1"/>
      <c r="AE1747" s="29"/>
      <c r="AF1747" s="1"/>
      <c r="AG1747" s="29"/>
      <c r="AH1747" s="1"/>
      <c r="AI1747" s="29"/>
      <c r="AJ1747" s="1"/>
      <c r="AK1747" s="29"/>
      <c r="AL1747" s="1"/>
      <c r="AM1747" s="29"/>
      <c r="AN1747" s="1"/>
      <c r="AO1747" s="29"/>
      <c r="AP1747" s="1">
        <v>54</v>
      </c>
      <c r="AQ1747" s="29">
        <v>7</v>
      </c>
      <c r="AR1747" s="1"/>
      <c r="AS1747" s="29"/>
      <c r="AT1747" s="1"/>
      <c r="AU1747" s="29"/>
      <c r="AV1747" s="1"/>
      <c r="AW1747" s="29"/>
      <c r="AX1747" s="1"/>
      <c r="AY1747" s="29"/>
      <c r="AZ1747" s="1"/>
      <c r="BA1747" s="29"/>
      <c r="BB1747" s="1"/>
      <c r="BC1747" s="29"/>
      <c r="BD1747" s="1"/>
      <c r="BE1747" s="29"/>
      <c r="BF1747" s="1"/>
      <c r="BG1747" s="29"/>
      <c r="BH1747" s="1"/>
      <c r="BI1747" s="29"/>
      <c r="BJ1747" s="1"/>
      <c r="BK1747" s="29"/>
      <c r="BL1747" s="1"/>
      <c r="BM1747" s="29"/>
      <c r="BN1747" s="1"/>
      <c r="BO1747" s="29"/>
      <c r="BP1747" s="1"/>
      <c r="BQ1747" s="29"/>
      <c r="BR1747" s="1"/>
      <c r="BS1747" s="29"/>
      <c r="BT1747" s="1"/>
      <c r="BU1747" s="1"/>
      <c r="BV1747" s="29"/>
      <c r="BW1747" s="1"/>
      <c r="BX1747" s="29"/>
      <c r="BY1747" s="33"/>
      <c r="BZ1747" s="29"/>
      <c r="CA1747" s="33"/>
      <c r="CB1747" s="29"/>
      <c r="CC1747" s="33"/>
    </row>
    <row r="1748" spans="1:81" s="60" customFormat="1" x14ac:dyDescent="0.35">
      <c r="A1748" s="1" t="s">
        <v>94</v>
      </c>
      <c r="B1748" s="1" t="s">
        <v>55</v>
      </c>
      <c r="C1748" s="1" t="s">
        <v>3291</v>
      </c>
      <c r="D1748" s="1" t="s">
        <v>2250</v>
      </c>
      <c r="E1748" s="1" t="s">
        <v>74</v>
      </c>
      <c r="F1748" s="1">
        <v>999927328</v>
      </c>
      <c r="G1748" s="1">
        <f>(K1748+P1748+J1748+M1748+O1748+Q1748)-H1748</f>
        <v>54</v>
      </c>
      <c r="H1748" s="1"/>
      <c r="I1748" s="30"/>
      <c r="J1748" s="1">
        <f>SUM(AR1748,BW1748,CA1748)</f>
        <v>0</v>
      </c>
      <c r="K1748" s="1">
        <f>SUM(AD1748,AF1748,AH1748,AJ1748,AN1748,AL1748,AP1748,AT1748,AV1748,AX1748,AZ1748,BD1748,BF1748,BH1748,BJ1748,BL1748,BN1748,BB1748)</f>
        <v>54</v>
      </c>
      <c r="L1748" s="1">
        <f>COUNT(AD1748,AF1748,AH1748,AJ1748,AL1748,AN1748,AP1748,AT1748,AV1748,AX1748,AZ1748,BB1748,BD1748,BF1748,BH1748,BJ1748,BL1748,BN1748)</f>
        <v>1</v>
      </c>
      <c r="M1748" s="1">
        <f>BP1748+BR1748</f>
        <v>0</v>
      </c>
      <c r="N1748" s="1"/>
      <c r="O1748" s="1">
        <f>BU1748</f>
        <v>0</v>
      </c>
      <c r="P1748" s="1">
        <f>AB1748+BY1748</f>
        <v>0</v>
      </c>
      <c r="Q1748" s="1">
        <f>BT1748+CC1748</f>
        <v>0</v>
      </c>
      <c r="R1748" s="70"/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70"/>
      <c r="AB1748" s="1"/>
      <c r="AC1748" s="29"/>
      <c r="AD1748" s="1"/>
      <c r="AE1748" s="29"/>
      <c r="AF1748" s="1"/>
      <c r="AG1748" s="29"/>
      <c r="AH1748" s="1"/>
      <c r="AI1748" s="29"/>
      <c r="AJ1748" s="1"/>
      <c r="AK1748" s="29"/>
      <c r="AL1748" s="1"/>
      <c r="AM1748" s="29"/>
      <c r="AN1748" s="1"/>
      <c r="AO1748" s="29"/>
      <c r="AP1748" s="1"/>
      <c r="AQ1748" s="29"/>
      <c r="AR1748" s="1"/>
      <c r="AS1748" s="29"/>
      <c r="AT1748" s="1"/>
      <c r="AU1748" s="29"/>
      <c r="AV1748" s="1"/>
      <c r="AW1748" s="29"/>
      <c r="AX1748" s="1">
        <v>54</v>
      </c>
      <c r="AY1748" s="29">
        <v>7</v>
      </c>
      <c r="AZ1748" s="1"/>
      <c r="BA1748" s="29"/>
      <c r="BB1748" s="1"/>
      <c r="BC1748" s="29"/>
      <c r="BD1748" s="1"/>
      <c r="BE1748" s="29"/>
      <c r="BF1748" s="1"/>
      <c r="BG1748" s="29"/>
      <c r="BH1748" s="1"/>
      <c r="BI1748" s="29"/>
      <c r="BJ1748" s="1"/>
      <c r="BK1748" s="29"/>
      <c r="BL1748" s="1"/>
      <c r="BM1748" s="29"/>
      <c r="BN1748" s="1"/>
      <c r="BO1748" s="29"/>
      <c r="BP1748" s="1"/>
      <c r="BQ1748" s="29"/>
      <c r="BR1748" s="1"/>
      <c r="BS1748" s="29"/>
      <c r="BT1748" s="1"/>
      <c r="BU1748" s="1"/>
      <c r="BV1748" s="29"/>
      <c r="BW1748" s="1"/>
      <c r="BX1748" s="29"/>
      <c r="BY1748" s="33"/>
      <c r="BZ1748" s="29"/>
      <c r="CA1748" s="33"/>
      <c r="CB1748" s="29"/>
      <c r="CC1748" s="33"/>
    </row>
    <row r="1749" spans="1:81" s="60" customFormat="1" x14ac:dyDescent="0.35">
      <c r="A1749" s="33" t="s">
        <v>94</v>
      </c>
      <c r="B1749" s="33" t="s">
        <v>55</v>
      </c>
      <c r="C1749" s="33" t="s">
        <v>264</v>
      </c>
      <c r="D1749" s="33" t="s">
        <v>265</v>
      </c>
      <c r="E1749" s="33" t="s">
        <v>74</v>
      </c>
      <c r="F1749" s="1">
        <v>999856117</v>
      </c>
      <c r="G1749" s="1">
        <f>(K1749+P1749+J1749+M1749+O1749+Q1749)-H1749</f>
        <v>52.5</v>
      </c>
      <c r="H1749" s="1">
        <f>(J1749+K1749+M1749+N1749+O1749+P1749+Q1749)*0.5</f>
        <v>52.5</v>
      </c>
      <c r="I1749" s="30"/>
      <c r="J1749" s="1">
        <f>SUM(AR1749,BW1749,CA1749)</f>
        <v>0</v>
      </c>
      <c r="K1749" s="1">
        <f>SUM(AD1749,AF1749,AH1749,AJ1749,AN1749,AL1749,AP1749,AT1749,AV1749,AX1749,AZ1749,BD1749,BF1749,BH1749,BJ1749,BL1749,BN1749,BB1749)</f>
        <v>0</v>
      </c>
      <c r="L1749" s="1">
        <f>COUNT(AD1749,AF1749,AH1749,AJ1749,AL1749,AN1749,AP1749,AT1749,AV1749,AX1749,AZ1749,BB1749,BD1749,BF1749,BH1749,BJ1749,BL1749,BN1749)</f>
        <v>0</v>
      </c>
      <c r="M1749" s="1">
        <f>BP1749+BR1749</f>
        <v>105</v>
      </c>
      <c r="N1749" s="1"/>
      <c r="O1749" s="1">
        <f>BU1749</f>
        <v>0</v>
      </c>
      <c r="P1749" s="1">
        <f>AB1749+BY1749</f>
        <v>0</v>
      </c>
      <c r="Q1749" s="1">
        <f>BT1749+CC1749</f>
        <v>0</v>
      </c>
      <c r="R1749" s="70"/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70"/>
      <c r="AB1749" s="1"/>
      <c r="AC1749" s="29"/>
      <c r="AD1749" s="1"/>
      <c r="AE1749" s="29"/>
      <c r="AF1749" s="1"/>
      <c r="AG1749" s="29"/>
      <c r="AH1749" s="1"/>
      <c r="AI1749" s="29"/>
      <c r="AJ1749" s="1"/>
      <c r="AK1749" s="29"/>
      <c r="AL1749" s="1"/>
      <c r="AM1749" s="29"/>
      <c r="AN1749" s="1"/>
      <c r="AO1749" s="29"/>
      <c r="AP1749" s="1"/>
      <c r="AQ1749" s="29"/>
      <c r="AR1749" s="1"/>
      <c r="AS1749" s="29"/>
      <c r="AT1749" s="1"/>
      <c r="AU1749" s="29"/>
      <c r="AV1749" s="1"/>
      <c r="AW1749" s="29"/>
      <c r="AX1749" s="1"/>
      <c r="AY1749" s="29"/>
      <c r="AZ1749" s="1"/>
      <c r="BA1749" s="29"/>
      <c r="BB1749" s="1"/>
      <c r="BC1749" s="29"/>
      <c r="BD1749" s="1"/>
      <c r="BE1749" s="29"/>
      <c r="BF1749" s="1"/>
      <c r="BG1749" s="29"/>
      <c r="BH1749" s="1"/>
      <c r="BI1749" s="29"/>
      <c r="BJ1749" s="1"/>
      <c r="BK1749" s="29"/>
      <c r="BL1749" s="1"/>
      <c r="BM1749" s="29"/>
      <c r="BN1749" s="1"/>
      <c r="BO1749" s="29"/>
      <c r="BP1749" s="1">
        <v>105</v>
      </c>
      <c r="BQ1749" s="29">
        <v>2</v>
      </c>
      <c r="BR1749" s="1"/>
      <c r="BS1749" s="29"/>
      <c r="BT1749" s="1"/>
      <c r="BU1749" s="1"/>
      <c r="BV1749" s="29"/>
      <c r="BW1749" s="1"/>
      <c r="BX1749" s="29"/>
      <c r="BY1749" s="33"/>
      <c r="BZ1749" s="29"/>
      <c r="CA1749" s="33"/>
      <c r="CB1749" s="29"/>
      <c r="CC1749" s="33"/>
    </row>
    <row r="1750" spans="1:81" s="60" customFormat="1" x14ac:dyDescent="0.35">
      <c r="A1750" s="33" t="s">
        <v>94</v>
      </c>
      <c r="B1750" s="33" t="s">
        <v>55</v>
      </c>
      <c r="C1750" s="33" t="s">
        <v>285</v>
      </c>
      <c r="D1750" s="33" t="s">
        <v>286</v>
      </c>
      <c r="E1750" s="33" t="s">
        <v>74</v>
      </c>
      <c r="F1750" s="33">
        <v>999858368</v>
      </c>
      <c r="G1750" s="1">
        <f>(K1750+P1750+J1750+M1750+O1750+Q1750)-H1750</f>
        <v>52</v>
      </c>
      <c r="H1750" s="1"/>
      <c r="I1750" s="30"/>
      <c r="J1750" s="1">
        <f>SUM(AR1750,BW1750,CA1750)</f>
        <v>52</v>
      </c>
      <c r="K1750" s="1">
        <f>SUM(AD1750,AF1750,AH1750,AJ1750,AN1750,AL1750,AP1750,AT1750,AV1750,AX1750,AZ1750,BD1750,BF1750,BH1750,BJ1750,BL1750,BN1750,BB1750)</f>
        <v>0</v>
      </c>
      <c r="L1750" s="1">
        <f>COUNT(AD1750,AF1750,AH1750,AJ1750,AL1750,AN1750,AP1750,AT1750,AV1750,AX1750,AZ1750,BB1750,BD1750,BF1750,BH1750,BJ1750,BL1750,BN1750)</f>
        <v>0</v>
      </c>
      <c r="M1750" s="1">
        <f>BP1750+BR1750</f>
        <v>0</v>
      </c>
      <c r="N1750" s="1"/>
      <c r="O1750" s="1">
        <f>BU1750</f>
        <v>0</v>
      </c>
      <c r="P1750" s="1">
        <f>AB1750+BY1750</f>
        <v>0</v>
      </c>
      <c r="Q1750" s="1">
        <f>BT1750+CC1750</f>
        <v>0</v>
      </c>
      <c r="R1750" s="70"/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0</v>
      </c>
      <c r="AA1750" s="70"/>
      <c r="AB1750" s="1"/>
      <c r="AC1750" s="29"/>
      <c r="AD1750" s="1"/>
      <c r="AE1750" s="29"/>
      <c r="AF1750" s="1"/>
      <c r="AG1750" s="29"/>
      <c r="AH1750" s="1"/>
      <c r="AI1750" s="29"/>
      <c r="AJ1750" s="1"/>
      <c r="AK1750" s="29"/>
      <c r="AL1750" s="1"/>
      <c r="AM1750" s="29"/>
      <c r="AN1750" s="1"/>
      <c r="AO1750" s="29"/>
      <c r="AP1750" s="1"/>
      <c r="AQ1750" s="29"/>
      <c r="AR1750" s="1">
        <v>52</v>
      </c>
      <c r="AS1750" s="29">
        <v>5</v>
      </c>
      <c r="AT1750" s="1"/>
      <c r="AU1750" s="29"/>
      <c r="AV1750" s="1"/>
      <c r="AW1750" s="29"/>
      <c r="AX1750" s="1"/>
      <c r="AY1750" s="29"/>
      <c r="AZ1750" s="1"/>
      <c r="BA1750" s="29"/>
      <c r="BB1750" s="1"/>
      <c r="BC1750" s="29"/>
      <c r="BD1750" s="1"/>
      <c r="BE1750" s="29"/>
      <c r="BF1750" s="1"/>
      <c r="BG1750" s="29"/>
      <c r="BH1750" s="1"/>
      <c r="BI1750" s="29"/>
      <c r="BJ1750" s="1"/>
      <c r="BK1750" s="29"/>
      <c r="BL1750" s="1"/>
      <c r="BM1750" s="29"/>
      <c r="BN1750" s="1"/>
      <c r="BO1750" s="29"/>
      <c r="BP1750" s="1"/>
      <c r="BQ1750" s="29"/>
      <c r="BR1750" s="1"/>
      <c r="BS1750" s="29"/>
      <c r="BT1750" s="1"/>
      <c r="BU1750" s="1"/>
      <c r="BV1750" s="29"/>
      <c r="BW1750" s="1"/>
      <c r="BX1750" s="29"/>
      <c r="BY1750" s="33"/>
      <c r="BZ1750" s="29"/>
      <c r="CA1750" s="33"/>
      <c r="CB1750" s="29"/>
      <c r="CC1750" s="33"/>
    </row>
    <row r="1751" spans="1:81" s="60" customFormat="1" x14ac:dyDescent="0.35">
      <c r="A1751" s="33" t="s">
        <v>94</v>
      </c>
      <c r="B1751" s="1" t="s">
        <v>55</v>
      </c>
      <c r="C1751" s="1" t="s">
        <v>731</v>
      </c>
      <c r="D1751" s="1" t="s">
        <v>732</v>
      </c>
      <c r="E1751" s="1" t="s">
        <v>74</v>
      </c>
      <c r="F1751" s="1">
        <v>999906106</v>
      </c>
      <c r="G1751" s="1">
        <f>(K1751+P1751+J1751+M1751+O1751+Q1751)-H1751</f>
        <v>50.5</v>
      </c>
      <c r="H1751" s="1">
        <f>(J1751+K1751+M1751+N1751+O1751+P1751+Q1751)*0.5</f>
        <v>50.5</v>
      </c>
      <c r="I1751" s="30"/>
      <c r="J1751" s="1">
        <f>SUM(AR1751,BW1751,CA1751)</f>
        <v>0</v>
      </c>
      <c r="K1751" s="1">
        <f>SUM(AD1751,AF1751,AH1751,AJ1751,AN1751,AL1751,AP1751,AT1751,AV1751,AX1751,AZ1751,BD1751,BF1751,BH1751,BJ1751,BL1751,BN1751,BB1751)</f>
        <v>68</v>
      </c>
      <c r="L1751" s="1">
        <f>COUNT(AD1751,AF1751,AH1751,AJ1751,AL1751,AN1751,AP1751,AT1751,AV1751,AX1751,AZ1751,BB1751,BD1751,BF1751,BH1751,BJ1751,BL1751,BN1751)</f>
        <v>1</v>
      </c>
      <c r="M1751" s="1">
        <f>BP1751+BR1751</f>
        <v>33</v>
      </c>
      <c r="N1751" s="1"/>
      <c r="O1751" s="1">
        <f>BU1751</f>
        <v>0</v>
      </c>
      <c r="P1751" s="1">
        <f>AB1751+BY1751</f>
        <v>0</v>
      </c>
      <c r="Q1751" s="1">
        <f>BT1751+CC1751</f>
        <v>0</v>
      </c>
      <c r="R1751" s="70"/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70"/>
      <c r="AB1751" s="1"/>
      <c r="AC1751" s="29"/>
      <c r="AD1751" s="1"/>
      <c r="AE1751" s="29"/>
      <c r="AF1751" s="1"/>
      <c r="AG1751" s="29"/>
      <c r="AH1751" s="1"/>
      <c r="AI1751" s="29"/>
      <c r="AJ1751" s="1"/>
      <c r="AK1751" s="29"/>
      <c r="AL1751" s="1"/>
      <c r="AM1751" s="29"/>
      <c r="AN1751" s="1"/>
      <c r="AO1751" s="29"/>
      <c r="AP1751" s="1"/>
      <c r="AQ1751" s="29"/>
      <c r="AR1751" s="1"/>
      <c r="AS1751" s="29"/>
      <c r="AT1751" s="1"/>
      <c r="AU1751" s="29"/>
      <c r="AV1751" s="1"/>
      <c r="AW1751" s="29"/>
      <c r="AX1751" s="1"/>
      <c r="AY1751" s="29"/>
      <c r="AZ1751" s="1"/>
      <c r="BA1751" s="29"/>
      <c r="BB1751" s="1"/>
      <c r="BC1751" s="29"/>
      <c r="BD1751" s="1"/>
      <c r="BE1751" s="29"/>
      <c r="BF1751" s="1"/>
      <c r="BG1751" s="29"/>
      <c r="BH1751" s="1">
        <v>68</v>
      </c>
      <c r="BI1751" s="29">
        <v>4</v>
      </c>
      <c r="BJ1751" s="1"/>
      <c r="BK1751" s="29"/>
      <c r="BL1751" s="1"/>
      <c r="BM1751" s="29"/>
      <c r="BN1751" s="1"/>
      <c r="BO1751" s="29"/>
      <c r="BP1751" s="1"/>
      <c r="BQ1751" s="29"/>
      <c r="BR1751" s="1">
        <v>33</v>
      </c>
      <c r="BS1751" s="29" t="s">
        <v>175</v>
      </c>
      <c r="BT1751" s="1"/>
      <c r="BU1751" s="1"/>
      <c r="BV1751" s="29"/>
      <c r="BW1751" s="1"/>
      <c r="BX1751" s="29"/>
      <c r="BY1751" s="33"/>
      <c r="BZ1751" s="29"/>
      <c r="CA1751" s="33"/>
      <c r="CB1751" s="29"/>
      <c r="CC1751" s="33"/>
    </row>
    <row r="1752" spans="1:81" s="60" customFormat="1" x14ac:dyDescent="0.35">
      <c r="A1752" s="1" t="s">
        <v>94</v>
      </c>
      <c r="B1752" s="1" t="s">
        <v>55</v>
      </c>
      <c r="C1752" s="1" t="s">
        <v>1195</v>
      </c>
      <c r="D1752" s="1" t="s">
        <v>1196</v>
      </c>
      <c r="E1752" s="1" t="s">
        <v>74</v>
      </c>
      <c r="F1752" s="1">
        <v>999918184</v>
      </c>
      <c r="G1752" s="1">
        <f>(K1752+P1752+J1752+M1752+O1752+Q1752)-H1752</f>
        <v>48</v>
      </c>
      <c r="H1752" s="33"/>
      <c r="I1752" s="30"/>
      <c r="J1752" s="1">
        <f>SUM(AR1752,BW1752,CA1752)</f>
        <v>0</v>
      </c>
      <c r="K1752" s="1">
        <f>SUM(AD1752,AF1752,AH1752,AJ1752,AN1752,AL1752,AP1752,AT1752,AV1752,AX1752,AZ1752,BD1752,BF1752,BH1752,BJ1752,BL1752,BN1752,BB1752)</f>
        <v>0</v>
      </c>
      <c r="L1752" s="1">
        <f>COUNT(AD1752,AF1752,AH1752,AJ1752,AL1752,AN1752,AP1752,AT1752,AV1752,AX1752,AZ1752,BB1752,BD1752,BF1752,BH1752,BJ1752,BL1752,BN1752)</f>
        <v>0</v>
      </c>
      <c r="M1752" s="1">
        <f>BP1752+BR1752</f>
        <v>0</v>
      </c>
      <c r="N1752" s="1"/>
      <c r="O1752" s="1">
        <f>BU1752</f>
        <v>0</v>
      </c>
      <c r="P1752" s="1">
        <f>AB1752+BY1752</f>
        <v>48</v>
      </c>
      <c r="Q1752" s="1">
        <f>BT1752+CC1752</f>
        <v>0</v>
      </c>
      <c r="R1752" s="70"/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0</v>
      </c>
      <c r="AA1752" s="70"/>
      <c r="AB1752" s="1">
        <v>48</v>
      </c>
      <c r="AC1752" s="29"/>
      <c r="AD1752" s="1"/>
      <c r="AE1752" s="29"/>
      <c r="AF1752" s="1"/>
      <c r="AG1752" s="29"/>
      <c r="AH1752" s="1"/>
      <c r="AI1752" s="29"/>
      <c r="AJ1752" s="1"/>
      <c r="AK1752" s="29"/>
      <c r="AL1752" s="1"/>
      <c r="AM1752" s="29"/>
      <c r="AN1752" s="1"/>
      <c r="AO1752" s="29"/>
      <c r="AP1752" s="1"/>
      <c r="AQ1752" s="29"/>
      <c r="AR1752" s="1"/>
      <c r="AS1752" s="29"/>
      <c r="AT1752" s="1"/>
      <c r="AU1752" s="29"/>
      <c r="AV1752" s="1"/>
      <c r="AW1752" s="29"/>
      <c r="AX1752" s="1"/>
      <c r="AY1752" s="29"/>
      <c r="AZ1752" s="1"/>
      <c r="BA1752" s="29"/>
      <c r="BB1752" s="1"/>
      <c r="BC1752" s="29"/>
      <c r="BD1752" s="1"/>
      <c r="BE1752" s="29"/>
      <c r="BF1752" s="1"/>
      <c r="BG1752" s="29"/>
      <c r="BH1752" s="1"/>
      <c r="BI1752" s="29"/>
      <c r="BJ1752" s="1"/>
      <c r="BK1752" s="29"/>
      <c r="BL1752" s="1"/>
      <c r="BM1752" s="29"/>
      <c r="BN1752" s="1"/>
      <c r="BO1752" s="29"/>
      <c r="BP1752" s="1"/>
      <c r="BQ1752" s="29"/>
      <c r="BR1752" s="1"/>
      <c r="BS1752" s="29"/>
      <c r="BT1752" s="1"/>
      <c r="BU1752" s="1"/>
      <c r="BV1752" s="29"/>
      <c r="BW1752" s="1"/>
      <c r="BX1752" s="29"/>
      <c r="BY1752" s="33"/>
      <c r="BZ1752" s="29"/>
      <c r="CA1752" s="33"/>
      <c r="CB1752" s="29"/>
      <c r="CC1752" s="33"/>
    </row>
    <row r="1753" spans="1:81" s="60" customFormat="1" x14ac:dyDescent="0.35">
      <c r="A1753" s="1" t="s">
        <v>94</v>
      </c>
      <c r="B1753" s="1" t="s">
        <v>55</v>
      </c>
      <c r="C1753" s="1" t="s">
        <v>1215</v>
      </c>
      <c r="D1753" s="1" t="s">
        <v>1216</v>
      </c>
      <c r="E1753" s="1" t="s">
        <v>74</v>
      </c>
      <c r="F1753" s="1">
        <v>999918369</v>
      </c>
      <c r="G1753" s="1">
        <f>(K1753+P1753+J1753+M1753+O1753+Q1753)-H1753</f>
        <v>48</v>
      </c>
      <c r="H1753" s="1"/>
      <c r="I1753" s="30"/>
      <c r="J1753" s="1">
        <f>SUM(AR1753,BW1753,CA1753)</f>
        <v>0</v>
      </c>
      <c r="K1753" s="1">
        <f>SUM(AD1753,AF1753,AH1753,AJ1753,AN1753,AL1753,AP1753,AT1753,AV1753,AX1753,AZ1753,BD1753,BF1753,BH1753,BJ1753,BL1753,BN1753,BB1753)</f>
        <v>0</v>
      </c>
      <c r="L1753" s="1">
        <f>COUNT(AD1753,AF1753,AH1753,AJ1753,AL1753,AN1753,AP1753,AT1753,AV1753,AX1753,AZ1753,BB1753,BD1753,BF1753,BH1753,BJ1753,BL1753,BN1753)</f>
        <v>0</v>
      </c>
      <c r="M1753" s="1">
        <f>BP1753+BR1753</f>
        <v>0</v>
      </c>
      <c r="N1753" s="1"/>
      <c r="O1753" s="1">
        <f>BU1753</f>
        <v>0</v>
      </c>
      <c r="P1753" s="1">
        <f>AB1753+BY1753</f>
        <v>48</v>
      </c>
      <c r="Q1753" s="1">
        <f>BT1753+CC1753</f>
        <v>0</v>
      </c>
      <c r="R1753" s="70"/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0</v>
      </c>
      <c r="Z1753" s="1">
        <v>0</v>
      </c>
      <c r="AA1753" s="70"/>
      <c r="AB1753" s="1">
        <v>48</v>
      </c>
      <c r="AC1753" s="29"/>
      <c r="AD1753" s="1"/>
      <c r="AE1753" s="29"/>
      <c r="AF1753" s="1"/>
      <c r="AG1753" s="29"/>
      <c r="AH1753" s="1"/>
      <c r="AI1753" s="29"/>
      <c r="AJ1753" s="1"/>
      <c r="AK1753" s="29"/>
      <c r="AL1753" s="1"/>
      <c r="AM1753" s="29"/>
      <c r="AN1753" s="1"/>
      <c r="AO1753" s="29"/>
      <c r="AP1753" s="1"/>
      <c r="AQ1753" s="29"/>
      <c r="AR1753" s="1"/>
      <c r="AS1753" s="29"/>
      <c r="AT1753" s="1"/>
      <c r="AU1753" s="29"/>
      <c r="AV1753" s="1"/>
      <c r="AW1753" s="29"/>
      <c r="AX1753" s="1"/>
      <c r="AY1753" s="29"/>
      <c r="AZ1753" s="1"/>
      <c r="BA1753" s="29"/>
      <c r="BB1753" s="1"/>
      <c r="BC1753" s="29"/>
      <c r="BD1753" s="1"/>
      <c r="BE1753" s="29"/>
      <c r="BF1753" s="1"/>
      <c r="BG1753" s="29"/>
      <c r="BH1753" s="1"/>
      <c r="BI1753" s="29"/>
      <c r="BJ1753" s="1"/>
      <c r="BK1753" s="29"/>
      <c r="BL1753" s="1"/>
      <c r="BM1753" s="29"/>
      <c r="BN1753" s="1"/>
      <c r="BO1753" s="29"/>
      <c r="BP1753" s="1"/>
      <c r="BQ1753" s="29"/>
      <c r="BR1753" s="1"/>
      <c r="BS1753" s="29"/>
      <c r="BT1753" s="1"/>
      <c r="BU1753" s="1"/>
      <c r="BV1753" s="29"/>
      <c r="BW1753" s="1"/>
      <c r="BX1753" s="29"/>
      <c r="BY1753" s="33"/>
      <c r="BZ1753" s="29"/>
      <c r="CA1753" s="33"/>
      <c r="CB1753" s="29"/>
      <c r="CC1753" s="33"/>
    </row>
    <row r="1754" spans="1:81" s="60" customFormat="1" x14ac:dyDescent="0.35">
      <c r="A1754" s="33" t="s">
        <v>94</v>
      </c>
      <c r="B1754" s="33" t="s">
        <v>55</v>
      </c>
      <c r="C1754" s="33" t="s">
        <v>657</v>
      </c>
      <c r="D1754" s="33" t="s">
        <v>116</v>
      </c>
      <c r="E1754" s="33" t="s">
        <v>74</v>
      </c>
      <c r="F1754" s="1">
        <v>999899576</v>
      </c>
      <c r="G1754" s="1">
        <f>(K1754+P1754+J1754+M1754+O1754+Q1754)-H1754</f>
        <v>47.5</v>
      </c>
      <c r="H1754" s="1">
        <f>(J1754+K1754+M1754+N1754+O1754+P1754+Q1754)*0.5</f>
        <v>47.5</v>
      </c>
      <c r="I1754" s="30"/>
      <c r="J1754" s="1">
        <f>SUM(AR1754,BW1754,CA1754)</f>
        <v>0</v>
      </c>
      <c r="K1754" s="1">
        <f>SUM(AD1754,AF1754,AH1754,AJ1754,AN1754,AL1754,AP1754,AT1754,AV1754,AX1754,AZ1754,BD1754,BF1754,BH1754,BJ1754,BL1754,BN1754,BB1754)</f>
        <v>0</v>
      </c>
      <c r="L1754" s="1">
        <f>COUNT(AD1754,AF1754,AH1754,AJ1754,AL1754,AN1754,AP1754,AT1754,AV1754,AX1754,AZ1754,BB1754,BD1754,BF1754,BH1754,BJ1754,BL1754,BN1754)</f>
        <v>0</v>
      </c>
      <c r="M1754" s="1">
        <f>BP1754+BR1754</f>
        <v>44</v>
      </c>
      <c r="N1754" s="1"/>
      <c r="O1754" s="1">
        <f>BU1754</f>
        <v>51</v>
      </c>
      <c r="P1754" s="1">
        <f>AB1754+BY1754</f>
        <v>0</v>
      </c>
      <c r="Q1754" s="1">
        <f>BT1754+CC1754</f>
        <v>0</v>
      </c>
      <c r="R1754" s="70"/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0</v>
      </c>
      <c r="AA1754" s="70"/>
      <c r="AB1754" s="1"/>
      <c r="AC1754" s="29"/>
      <c r="AD1754" s="1"/>
      <c r="AE1754" s="29"/>
      <c r="AF1754" s="1"/>
      <c r="AG1754" s="29"/>
      <c r="AH1754" s="1"/>
      <c r="AI1754" s="29"/>
      <c r="AJ1754" s="1"/>
      <c r="AK1754" s="29"/>
      <c r="AL1754" s="1"/>
      <c r="AM1754" s="29"/>
      <c r="AN1754" s="1"/>
      <c r="AO1754" s="29"/>
      <c r="AP1754" s="1"/>
      <c r="AQ1754" s="29"/>
      <c r="AR1754" s="1"/>
      <c r="AS1754" s="29"/>
      <c r="AT1754" s="1"/>
      <c r="AU1754" s="29"/>
      <c r="AV1754" s="1"/>
      <c r="AW1754" s="29"/>
      <c r="AX1754" s="1"/>
      <c r="AY1754" s="29"/>
      <c r="AZ1754" s="1"/>
      <c r="BA1754" s="29"/>
      <c r="BB1754" s="1"/>
      <c r="BC1754" s="29"/>
      <c r="BD1754" s="1"/>
      <c r="BE1754" s="29"/>
      <c r="BF1754" s="1"/>
      <c r="BG1754" s="29"/>
      <c r="BH1754" s="1"/>
      <c r="BI1754" s="29"/>
      <c r="BJ1754" s="1"/>
      <c r="BK1754" s="29"/>
      <c r="BL1754" s="1"/>
      <c r="BM1754" s="29"/>
      <c r="BN1754" s="1"/>
      <c r="BO1754" s="29"/>
      <c r="BP1754" s="1"/>
      <c r="BQ1754" s="29"/>
      <c r="BR1754" s="1">
        <v>44</v>
      </c>
      <c r="BS1754" s="29" t="s">
        <v>97</v>
      </c>
      <c r="BT1754" s="1"/>
      <c r="BU1754" s="1">
        <v>51</v>
      </c>
      <c r="BV1754" s="29" t="s">
        <v>97</v>
      </c>
      <c r="BW1754" s="1"/>
      <c r="BX1754" s="29"/>
      <c r="BY1754" s="33"/>
      <c r="BZ1754" s="29"/>
      <c r="CA1754" s="33"/>
      <c r="CB1754" s="29"/>
      <c r="CC1754" s="33"/>
    </row>
    <row r="1755" spans="1:81" s="60" customFormat="1" x14ac:dyDescent="0.35">
      <c r="A1755" s="1" t="s">
        <v>94</v>
      </c>
      <c r="B1755" s="1" t="s">
        <v>55</v>
      </c>
      <c r="C1755" s="1" t="s">
        <v>382</v>
      </c>
      <c r="D1755" s="1" t="s">
        <v>383</v>
      </c>
      <c r="E1755" s="1" t="s">
        <v>74</v>
      </c>
      <c r="F1755" s="1">
        <v>999872363</v>
      </c>
      <c r="G1755" s="1">
        <f>(K1755+P1755+J1755+M1755+O1755+Q1755)-H1755</f>
        <v>45</v>
      </c>
      <c r="H1755" s="1"/>
      <c r="I1755" s="30"/>
      <c r="J1755" s="1">
        <f>SUM(AR1755,BW1755,CA1755)</f>
        <v>0</v>
      </c>
      <c r="K1755" s="1">
        <f>SUM(AD1755,AF1755,AH1755,AJ1755,AN1755,AL1755,AP1755,AT1755,AV1755,AX1755,AZ1755,BD1755,BF1755,BH1755,BJ1755,BL1755,BN1755,BB1755)</f>
        <v>45</v>
      </c>
      <c r="L1755" s="1">
        <f>COUNT(AD1755,AF1755,AH1755,AJ1755,AL1755,AN1755,AP1755,AT1755,AV1755,AX1755,AZ1755,BB1755,BD1755,BF1755,BH1755,BJ1755,BL1755,BN1755)</f>
        <v>1</v>
      </c>
      <c r="M1755" s="1">
        <f>BP1755+BR1755</f>
        <v>0</v>
      </c>
      <c r="N1755" s="1"/>
      <c r="O1755" s="1">
        <f>BU1755</f>
        <v>0</v>
      </c>
      <c r="P1755" s="1">
        <f>AB1755+BY1755</f>
        <v>0</v>
      </c>
      <c r="Q1755" s="1">
        <f>BT1755+CC1755</f>
        <v>0</v>
      </c>
      <c r="R1755" s="70"/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70"/>
      <c r="AB1755" s="1"/>
      <c r="AC1755" s="29"/>
      <c r="AD1755" s="1"/>
      <c r="AE1755" s="29"/>
      <c r="AF1755" s="1"/>
      <c r="AG1755" s="29"/>
      <c r="AH1755" s="1"/>
      <c r="AI1755" s="29"/>
      <c r="AJ1755" s="1"/>
      <c r="AK1755" s="29"/>
      <c r="AL1755" s="1"/>
      <c r="AM1755" s="29"/>
      <c r="AN1755" s="1"/>
      <c r="AO1755" s="29"/>
      <c r="AP1755" s="1"/>
      <c r="AQ1755" s="29"/>
      <c r="AR1755" s="1"/>
      <c r="AS1755" s="29"/>
      <c r="AT1755" s="1"/>
      <c r="AU1755" s="29"/>
      <c r="AV1755" s="1"/>
      <c r="AW1755" s="29"/>
      <c r="AX1755" s="1"/>
      <c r="AY1755" s="29"/>
      <c r="AZ1755" s="1">
        <v>45</v>
      </c>
      <c r="BA1755" s="29">
        <v>2</v>
      </c>
      <c r="BB1755" s="1"/>
      <c r="BC1755" s="29"/>
      <c r="BD1755" s="1"/>
      <c r="BE1755" s="29"/>
      <c r="BF1755" s="1"/>
      <c r="BG1755" s="29"/>
      <c r="BH1755" s="1"/>
      <c r="BI1755" s="29"/>
      <c r="BJ1755" s="1"/>
      <c r="BK1755" s="29"/>
      <c r="BL1755" s="1"/>
      <c r="BM1755" s="29"/>
      <c r="BN1755" s="1"/>
      <c r="BO1755" s="29"/>
      <c r="BP1755" s="1"/>
      <c r="BQ1755" s="29"/>
      <c r="BR1755" s="1"/>
      <c r="BS1755" s="29"/>
      <c r="BT1755" s="1"/>
      <c r="BU1755" s="1"/>
      <c r="BV1755" s="29"/>
      <c r="BW1755" s="1"/>
      <c r="BX1755" s="29"/>
      <c r="BY1755" s="33"/>
      <c r="BZ1755" s="29"/>
      <c r="CA1755" s="33"/>
      <c r="CB1755" s="29"/>
      <c r="CC1755" s="33"/>
    </row>
    <row r="1756" spans="1:81" s="60" customFormat="1" x14ac:dyDescent="0.35">
      <c r="A1756" s="1" t="s">
        <v>94</v>
      </c>
      <c r="B1756" s="1" t="s">
        <v>55</v>
      </c>
      <c r="C1756" s="1" t="s">
        <v>531</v>
      </c>
      <c r="D1756" s="1" t="s">
        <v>532</v>
      </c>
      <c r="E1756" s="1" t="s">
        <v>74</v>
      </c>
      <c r="F1756" s="1">
        <v>999890152</v>
      </c>
      <c r="G1756" s="1">
        <f>(K1756+P1756+J1756+M1756+O1756+Q1756)-H1756</f>
        <v>45</v>
      </c>
      <c r="H1756" s="1"/>
      <c r="I1756" s="30"/>
      <c r="J1756" s="1">
        <f>SUM(AR1756,BW1756,CA1756)</f>
        <v>0</v>
      </c>
      <c r="K1756" s="1">
        <f>SUM(AD1756,AF1756,AH1756,AJ1756,AN1756,AL1756,AP1756,AT1756,AV1756,AX1756,AZ1756,BD1756,BF1756,BH1756,BJ1756,BL1756,BN1756,BB1756)</f>
        <v>45</v>
      </c>
      <c r="L1756" s="1">
        <f>COUNT(AD1756,AF1756,AH1756,AJ1756,AL1756,AN1756,AP1756,AT1756,AV1756,AX1756,AZ1756,BB1756,BD1756,BF1756,BH1756,BJ1756,BL1756,BN1756)</f>
        <v>1</v>
      </c>
      <c r="M1756" s="1">
        <f>BP1756+BR1756</f>
        <v>0</v>
      </c>
      <c r="N1756" s="1"/>
      <c r="O1756" s="1">
        <f>BU1756</f>
        <v>0</v>
      </c>
      <c r="P1756" s="1">
        <f>AB1756+BY1756</f>
        <v>0</v>
      </c>
      <c r="Q1756" s="1">
        <f>BT1756+CC1756</f>
        <v>0</v>
      </c>
      <c r="R1756" s="70"/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70"/>
      <c r="AB1756" s="1"/>
      <c r="AC1756" s="29"/>
      <c r="AD1756" s="1"/>
      <c r="AE1756" s="29"/>
      <c r="AF1756" s="1"/>
      <c r="AG1756" s="29"/>
      <c r="AH1756" s="1"/>
      <c r="AI1756" s="29"/>
      <c r="AJ1756" s="1"/>
      <c r="AK1756" s="29"/>
      <c r="AL1756" s="1"/>
      <c r="AM1756" s="29"/>
      <c r="AN1756" s="1"/>
      <c r="AO1756" s="29"/>
      <c r="AP1756" s="1"/>
      <c r="AQ1756" s="29"/>
      <c r="AR1756" s="1"/>
      <c r="AS1756" s="29"/>
      <c r="AT1756" s="1"/>
      <c r="AU1756" s="29"/>
      <c r="AV1756" s="1"/>
      <c r="AW1756" s="29"/>
      <c r="AX1756" s="1"/>
      <c r="AY1756" s="29"/>
      <c r="AZ1756" s="1"/>
      <c r="BA1756" s="29"/>
      <c r="BB1756" s="1"/>
      <c r="BC1756" s="29"/>
      <c r="BD1756" s="1"/>
      <c r="BE1756" s="29"/>
      <c r="BF1756" s="1"/>
      <c r="BG1756" s="29"/>
      <c r="BH1756" s="1"/>
      <c r="BI1756" s="29"/>
      <c r="BJ1756" s="1"/>
      <c r="BK1756" s="29"/>
      <c r="BL1756" s="1">
        <v>45</v>
      </c>
      <c r="BM1756" s="29">
        <v>2</v>
      </c>
      <c r="BN1756" s="1"/>
      <c r="BO1756" s="29"/>
      <c r="BP1756" s="1"/>
      <c r="BQ1756" s="29"/>
      <c r="BR1756" s="1"/>
      <c r="BS1756" s="29"/>
      <c r="BT1756" s="1"/>
      <c r="BU1756" s="1"/>
      <c r="BV1756" s="29"/>
      <c r="BW1756" s="1"/>
      <c r="BX1756" s="29"/>
      <c r="BY1756" s="33"/>
      <c r="BZ1756" s="29"/>
      <c r="CA1756" s="33"/>
      <c r="CB1756" s="29"/>
      <c r="CC1756" s="33"/>
    </row>
    <row r="1757" spans="1:81" s="60" customFormat="1" x14ac:dyDescent="0.35">
      <c r="A1757" s="1" t="s">
        <v>94</v>
      </c>
      <c r="B1757" s="1" t="s">
        <v>55</v>
      </c>
      <c r="C1757" s="1" t="s">
        <v>3410</v>
      </c>
      <c r="D1757" s="1" t="s">
        <v>3411</v>
      </c>
      <c r="E1757" s="1" t="s">
        <v>74</v>
      </c>
      <c r="F1757" s="1">
        <v>999927631</v>
      </c>
      <c r="G1757" s="1">
        <f>(K1757+P1757+J1757+M1757+O1757+Q1757)-H1757</f>
        <v>45</v>
      </c>
      <c r="H1757" s="1"/>
      <c r="I1757" s="30"/>
      <c r="J1757" s="1">
        <f>SUM(AR1757,BW1757,CA1757)</f>
        <v>0</v>
      </c>
      <c r="K1757" s="1">
        <f>SUM(AD1757,AF1757,AH1757,AJ1757,AN1757,AL1757,AP1757,AT1757,AV1757,AX1757,AZ1757,BD1757,BF1757,BH1757,BJ1757,BL1757,BN1757,BB1757)</f>
        <v>45</v>
      </c>
      <c r="L1757" s="1">
        <f>COUNT(AD1757,AF1757,AH1757,AJ1757,AL1757,AN1757,AP1757,AT1757,AV1757,AX1757,AZ1757,BB1757,BD1757,BF1757,BH1757,BJ1757,BL1757,BN1757)</f>
        <v>1</v>
      </c>
      <c r="M1757" s="1">
        <f>BP1757+BR1757</f>
        <v>0</v>
      </c>
      <c r="N1757" s="1"/>
      <c r="O1757" s="1">
        <f>BU1757</f>
        <v>0</v>
      </c>
      <c r="P1757" s="1">
        <f>AB1757+BY1757</f>
        <v>0</v>
      </c>
      <c r="Q1757" s="1">
        <f>BT1757+CC1757</f>
        <v>0</v>
      </c>
      <c r="R1757" s="70"/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70"/>
      <c r="AB1757" s="1"/>
      <c r="AC1757" s="29"/>
      <c r="AD1757" s="1"/>
      <c r="AE1757" s="29"/>
      <c r="AF1757" s="1"/>
      <c r="AG1757" s="29"/>
      <c r="AH1757" s="1"/>
      <c r="AI1757" s="29"/>
      <c r="AJ1757" s="1"/>
      <c r="AK1757" s="29"/>
      <c r="AL1757" s="1"/>
      <c r="AM1757" s="29"/>
      <c r="AN1757" s="1"/>
      <c r="AO1757" s="29"/>
      <c r="AP1757" s="1"/>
      <c r="AQ1757" s="29"/>
      <c r="AR1757" s="1"/>
      <c r="AS1757" s="29"/>
      <c r="AT1757" s="1"/>
      <c r="AU1757" s="29"/>
      <c r="AV1757" s="1"/>
      <c r="AW1757" s="29"/>
      <c r="AX1757" s="1"/>
      <c r="AY1757" s="29"/>
      <c r="AZ1757" s="1"/>
      <c r="BA1757" s="29"/>
      <c r="BB1757" s="1"/>
      <c r="BC1757" s="29"/>
      <c r="BD1757" s="1"/>
      <c r="BE1757" s="29"/>
      <c r="BF1757" s="1"/>
      <c r="BG1757" s="29"/>
      <c r="BH1757" s="1"/>
      <c r="BI1757" s="29"/>
      <c r="BJ1757" s="1"/>
      <c r="BK1757" s="29"/>
      <c r="BL1757" s="1">
        <v>45</v>
      </c>
      <c r="BM1757" s="29">
        <v>2</v>
      </c>
      <c r="BN1757" s="1"/>
      <c r="BO1757" s="29"/>
      <c r="BP1757" s="1"/>
      <c r="BQ1757" s="29"/>
      <c r="BR1757" s="1"/>
      <c r="BS1757" s="29"/>
      <c r="BT1757" s="1"/>
      <c r="BU1757" s="1"/>
      <c r="BV1757" s="29"/>
      <c r="BW1757" s="1"/>
      <c r="BX1757" s="29"/>
      <c r="BY1757" s="33"/>
      <c r="BZ1757" s="29"/>
      <c r="CA1757" s="33"/>
      <c r="CB1757" s="29"/>
      <c r="CC1757" s="33"/>
    </row>
    <row r="1758" spans="1:81" s="60" customFormat="1" x14ac:dyDescent="0.35">
      <c r="A1758" s="33" t="s">
        <v>94</v>
      </c>
      <c r="B1758" s="33" t="s">
        <v>55</v>
      </c>
      <c r="C1758" s="33" t="s">
        <v>947</v>
      </c>
      <c r="D1758" s="33" t="s">
        <v>1286</v>
      </c>
      <c r="E1758" s="33" t="s">
        <v>74</v>
      </c>
      <c r="F1758" s="33">
        <v>999918923</v>
      </c>
      <c r="G1758" s="1">
        <f>(K1758+P1758+J1758+M1758+O1758+Q1758)-H1758</f>
        <v>44</v>
      </c>
      <c r="H1758" s="1"/>
      <c r="I1758" s="30"/>
      <c r="J1758" s="1">
        <f>SUM(AR1758,BW1758,CA1758)</f>
        <v>44</v>
      </c>
      <c r="K1758" s="1">
        <f>SUM(AD1758,AF1758,AH1758,AJ1758,AN1758,AL1758,AP1758,AT1758,AV1758,AX1758,AZ1758,BD1758,BF1758,BH1758,BJ1758,BL1758,BN1758,BB1758)</f>
        <v>0</v>
      </c>
      <c r="L1758" s="1">
        <f>COUNT(AD1758,AF1758,AH1758,AJ1758,AL1758,AN1758,AP1758,AT1758,AV1758,AX1758,AZ1758,BB1758,BD1758,BF1758,BH1758,BJ1758,BL1758,BN1758)</f>
        <v>0</v>
      </c>
      <c r="M1758" s="1">
        <f>BP1758+BR1758</f>
        <v>0</v>
      </c>
      <c r="N1758" s="1"/>
      <c r="O1758" s="1">
        <f>BU1758</f>
        <v>0</v>
      </c>
      <c r="P1758" s="1">
        <f>AB1758+BY1758</f>
        <v>0</v>
      </c>
      <c r="Q1758" s="1">
        <f>BT1758+CC1758</f>
        <v>0</v>
      </c>
      <c r="R1758" s="70"/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70"/>
      <c r="AB1758" s="1"/>
      <c r="AC1758" s="29"/>
      <c r="AD1758" s="1"/>
      <c r="AE1758" s="29"/>
      <c r="AF1758" s="1"/>
      <c r="AG1758" s="29"/>
      <c r="AH1758" s="1"/>
      <c r="AI1758" s="29"/>
      <c r="AJ1758" s="1"/>
      <c r="AK1758" s="29"/>
      <c r="AL1758" s="1"/>
      <c r="AM1758" s="29"/>
      <c r="AN1758" s="1"/>
      <c r="AO1758" s="29"/>
      <c r="AP1758" s="1"/>
      <c r="AQ1758" s="29"/>
      <c r="AR1758" s="1">
        <v>44</v>
      </c>
      <c r="AS1758" s="29">
        <v>7</v>
      </c>
      <c r="AT1758" s="1"/>
      <c r="AU1758" s="29"/>
      <c r="AV1758" s="1"/>
      <c r="AW1758" s="29"/>
      <c r="AX1758" s="1"/>
      <c r="AY1758" s="29"/>
      <c r="AZ1758" s="1"/>
      <c r="BA1758" s="29"/>
      <c r="BB1758" s="1"/>
      <c r="BC1758" s="29"/>
      <c r="BD1758" s="1"/>
      <c r="BE1758" s="29"/>
      <c r="BF1758" s="1"/>
      <c r="BG1758" s="29"/>
      <c r="BH1758" s="1"/>
      <c r="BI1758" s="29"/>
      <c r="BJ1758" s="1"/>
      <c r="BK1758" s="29"/>
      <c r="BL1758" s="1"/>
      <c r="BM1758" s="29"/>
      <c r="BN1758" s="1"/>
      <c r="BO1758" s="29"/>
      <c r="BP1758" s="1"/>
      <c r="BQ1758" s="29"/>
      <c r="BR1758" s="1"/>
      <c r="BS1758" s="29"/>
      <c r="BT1758" s="1"/>
      <c r="BU1758" s="1"/>
      <c r="BV1758" s="29"/>
      <c r="BW1758" s="1"/>
      <c r="BX1758" s="29"/>
      <c r="BY1758" s="33"/>
      <c r="BZ1758" s="29"/>
      <c r="CA1758" s="33"/>
      <c r="CB1758" s="29"/>
      <c r="CC1758" s="33"/>
    </row>
    <row r="1759" spans="1:81" s="60" customFormat="1" x14ac:dyDescent="0.35">
      <c r="A1759" s="1" t="s">
        <v>94</v>
      </c>
      <c r="B1759" s="1" t="s">
        <v>55</v>
      </c>
      <c r="C1759" s="33" t="s">
        <v>837</v>
      </c>
      <c r="D1759" s="33" t="s">
        <v>89</v>
      </c>
      <c r="E1759" s="33" t="s">
        <v>74</v>
      </c>
      <c r="F1759" s="1">
        <v>999910108</v>
      </c>
      <c r="G1759" s="1">
        <f>(K1759+P1759+J1759+M1759+O1759+Q1759)-H1759</f>
        <v>42</v>
      </c>
      <c r="H1759" s="1"/>
      <c r="I1759" s="30"/>
      <c r="J1759" s="1">
        <f>SUM(AR1759,BW1759,CA1759)</f>
        <v>42</v>
      </c>
      <c r="K1759" s="1">
        <f>SUM(AD1759,AF1759,AH1759,AJ1759,AN1759,AL1759,AP1759,AT1759,AV1759,AX1759,AZ1759,BD1759,BF1759,BH1759,BJ1759,BL1759,BN1759,BB1759)</f>
        <v>0</v>
      </c>
      <c r="L1759" s="1">
        <f>COUNT(AD1759,AF1759,AH1759,AJ1759,AL1759,AN1759,AP1759,AT1759,AV1759,AX1759,AZ1759,BB1759,BD1759,BF1759,BH1759,BJ1759,BL1759,BN1759)</f>
        <v>0</v>
      </c>
      <c r="M1759" s="1">
        <f>BP1759+BR1759</f>
        <v>0</v>
      </c>
      <c r="N1759" s="1"/>
      <c r="O1759" s="1">
        <f>BU1759</f>
        <v>0</v>
      </c>
      <c r="P1759" s="1">
        <f>AB1759+BY1759</f>
        <v>0</v>
      </c>
      <c r="Q1759" s="1">
        <f>BT1759+CC1759</f>
        <v>0</v>
      </c>
      <c r="R1759" s="70"/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0</v>
      </c>
      <c r="Y1759" s="1">
        <v>0</v>
      </c>
      <c r="Z1759" s="1">
        <v>0</v>
      </c>
      <c r="AA1759" s="70"/>
      <c r="AB1759" s="1"/>
      <c r="AC1759" s="29"/>
      <c r="AD1759" s="1"/>
      <c r="AE1759" s="29"/>
      <c r="AF1759" s="1"/>
      <c r="AG1759" s="29"/>
      <c r="AH1759" s="1"/>
      <c r="AI1759" s="29"/>
      <c r="AJ1759" s="1"/>
      <c r="AK1759" s="29"/>
      <c r="AL1759" s="1"/>
      <c r="AM1759" s="29"/>
      <c r="AN1759" s="1"/>
      <c r="AO1759" s="29"/>
      <c r="AP1759" s="1"/>
      <c r="AQ1759" s="29"/>
      <c r="AR1759" s="1">
        <v>42</v>
      </c>
      <c r="AS1759" s="29">
        <v>8</v>
      </c>
      <c r="AT1759" s="1"/>
      <c r="AU1759" s="29"/>
      <c r="AV1759" s="1"/>
      <c r="AW1759" s="29"/>
      <c r="AX1759" s="1"/>
      <c r="AY1759" s="29"/>
      <c r="AZ1759" s="1"/>
      <c r="BA1759" s="29"/>
      <c r="BB1759" s="1"/>
      <c r="BC1759" s="29"/>
      <c r="BD1759" s="1"/>
      <c r="BE1759" s="29"/>
      <c r="BF1759" s="1"/>
      <c r="BG1759" s="29"/>
      <c r="BH1759" s="1"/>
      <c r="BI1759" s="29"/>
      <c r="BJ1759" s="1"/>
      <c r="BK1759" s="29"/>
      <c r="BL1759" s="1"/>
      <c r="BM1759" s="29"/>
      <c r="BN1759" s="1"/>
      <c r="BO1759" s="29"/>
      <c r="BP1759" s="1"/>
      <c r="BQ1759" s="29"/>
      <c r="BR1759" s="1"/>
      <c r="BS1759" s="29"/>
      <c r="BT1759" s="1"/>
      <c r="BU1759" s="1"/>
      <c r="BV1759" s="29"/>
      <c r="BW1759" s="1"/>
      <c r="BX1759" s="29"/>
      <c r="BY1759" s="33"/>
      <c r="BZ1759" s="29"/>
      <c r="CA1759" s="33"/>
      <c r="CB1759" s="29"/>
      <c r="CC1759" s="33"/>
    </row>
    <row r="1760" spans="1:81" s="60" customFormat="1" x14ac:dyDescent="0.35">
      <c r="A1760" s="33" t="s">
        <v>94</v>
      </c>
      <c r="B1760" s="33" t="s">
        <v>55</v>
      </c>
      <c r="C1760" s="33" t="s">
        <v>842</v>
      </c>
      <c r="D1760" s="33" t="s">
        <v>195</v>
      </c>
      <c r="E1760" s="33" t="s">
        <v>74</v>
      </c>
      <c r="F1760" s="1">
        <v>999917683</v>
      </c>
      <c r="G1760" s="1">
        <f>(K1760+P1760+J1760+M1760+O1760+Q1760)-H1760</f>
        <v>41.5</v>
      </c>
      <c r="H1760" s="1">
        <f>(J1760+K1760+M1760+N1760+O1760+P1760+Q1760)*0.5</f>
        <v>41.5</v>
      </c>
      <c r="I1760" s="30"/>
      <c r="J1760" s="1">
        <f>SUM(AR1760,BW1760,CA1760)</f>
        <v>0</v>
      </c>
      <c r="K1760" s="1">
        <f>SUM(AD1760,AF1760,AH1760,AJ1760,AN1760,AL1760,AP1760,AT1760,AV1760,AX1760,AZ1760,BD1760,BF1760,BH1760,BJ1760,BL1760,BN1760,BB1760)</f>
        <v>45</v>
      </c>
      <c r="L1760" s="1">
        <f>COUNT(AD1760,AF1760,AH1760,AJ1760,AL1760,AN1760,AP1760,AT1760,AV1760,AX1760,AZ1760,BB1760,BD1760,BF1760,BH1760,BJ1760,BL1760,BN1760)</f>
        <v>1</v>
      </c>
      <c r="M1760" s="1">
        <f>BP1760+BR1760</f>
        <v>0</v>
      </c>
      <c r="N1760" s="1"/>
      <c r="O1760" s="1">
        <f>BU1760</f>
        <v>38</v>
      </c>
      <c r="P1760" s="1">
        <f>AB1760+BY1760</f>
        <v>0</v>
      </c>
      <c r="Q1760" s="1">
        <f>BT1760+CC1760</f>
        <v>0</v>
      </c>
      <c r="R1760" s="70"/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0</v>
      </c>
      <c r="Z1760" s="1">
        <v>0</v>
      </c>
      <c r="AA1760" s="70"/>
      <c r="AB1760" s="1"/>
      <c r="AC1760" s="29"/>
      <c r="AD1760" s="1"/>
      <c r="AE1760" s="29"/>
      <c r="AF1760" s="1"/>
      <c r="AG1760" s="29"/>
      <c r="AH1760" s="1"/>
      <c r="AI1760" s="29"/>
      <c r="AJ1760" s="1"/>
      <c r="AK1760" s="29"/>
      <c r="AL1760" s="1"/>
      <c r="AM1760" s="29"/>
      <c r="AN1760" s="1">
        <v>45</v>
      </c>
      <c r="AO1760" s="29">
        <v>2</v>
      </c>
      <c r="AP1760" s="1"/>
      <c r="AQ1760" s="29"/>
      <c r="AR1760" s="1"/>
      <c r="AS1760" s="29"/>
      <c r="AT1760" s="1"/>
      <c r="AU1760" s="29"/>
      <c r="AV1760" s="1"/>
      <c r="AW1760" s="29"/>
      <c r="AX1760" s="1"/>
      <c r="AY1760" s="29"/>
      <c r="AZ1760" s="1"/>
      <c r="BA1760" s="29"/>
      <c r="BB1760" s="1"/>
      <c r="BC1760" s="29"/>
      <c r="BD1760" s="1"/>
      <c r="BE1760" s="29"/>
      <c r="BF1760" s="1"/>
      <c r="BG1760" s="29"/>
      <c r="BH1760" s="1"/>
      <c r="BI1760" s="29"/>
      <c r="BJ1760" s="1"/>
      <c r="BK1760" s="29"/>
      <c r="BL1760" s="1"/>
      <c r="BM1760" s="29"/>
      <c r="BN1760" s="1"/>
      <c r="BO1760" s="29"/>
      <c r="BP1760" s="1"/>
      <c r="BQ1760" s="29"/>
      <c r="BR1760" s="1"/>
      <c r="BS1760" s="29"/>
      <c r="BT1760" s="1"/>
      <c r="BU1760" s="1">
        <v>38</v>
      </c>
      <c r="BV1760" s="29" t="s">
        <v>175</v>
      </c>
      <c r="BW1760" s="1"/>
      <c r="BX1760" s="29"/>
      <c r="BY1760" s="33"/>
      <c r="BZ1760" s="29"/>
      <c r="CA1760" s="33"/>
      <c r="CB1760" s="29"/>
      <c r="CC1760" s="33"/>
    </row>
    <row r="1761" spans="1:81" s="60" customFormat="1" x14ac:dyDescent="0.35">
      <c r="A1761" s="33" t="s">
        <v>94</v>
      </c>
      <c r="B1761" s="1" t="s">
        <v>55</v>
      </c>
      <c r="C1761" s="1" t="s">
        <v>841</v>
      </c>
      <c r="D1761" s="1" t="s">
        <v>1073</v>
      </c>
      <c r="E1761" s="1" t="s">
        <v>74</v>
      </c>
      <c r="F1761" s="1">
        <v>999917008</v>
      </c>
      <c r="G1761" s="1">
        <f>(K1761+P1761+J1761+M1761+O1761+Q1761)-H1761</f>
        <v>40.5</v>
      </c>
      <c r="H1761" s="1">
        <f>(J1761+K1761+M1761+N1761+O1761+P1761+Q1761)*0.5</f>
        <v>40.5</v>
      </c>
      <c r="I1761" s="30"/>
      <c r="J1761" s="1">
        <f>SUM(AR1761,BW1761,CA1761)</f>
        <v>0</v>
      </c>
      <c r="K1761" s="1">
        <f>SUM(AD1761,AF1761,AH1761,AJ1761,AN1761,AL1761,AP1761,AT1761,AV1761,AX1761,AZ1761,BD1761,BF1761,BH1761,BJ1761,BL1761,BN1761,BB1761)</f>
        <v>0</v>
      </c>
      <c r="L1761" s="1">
        <f>COUNT(AD1761,AF1761,AH1761,AJ1761,AL1761,AN1761,AP1761,AT1761,AV1761,AX1761,AZ1761,BB1761,BD1761,BF1761,BH1761,BJ1761,BL1761,BN1761)</f>
        <v>0</v>
      </c>
      <c r="M1761" s="1">
        <f>BP1761+BR1761</f>
        <v>33</v>
      </c>
      <c r="N1761" s="1"/>
      <c r="O1761" s="1">
        <f>BU1761</f>
        <v>0</v>
      </c>
      <c r="P1761" s="1">
        <f>AB1761+BY1761</f>
        <v>48</v>
      </c>
      <c r="Q1761" s="1">
        <f>BT1761+CC1761</f>
        <v>0</v>
      </c>
      <c r="R1761" s="70"/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0</v>
      </c>
      <c r="Z1761" s="1">
        <v>0</v>
      </c>
      <c r="AA1761" s="70"/>
      <c r="AB1761" s="1">
        <v>48</v>
      </c>
      <c r="AC1761" s="29"/>
      <c r="AD1761" s="1"/>
      <c r="AE1761" s="29"/>
      <c r="AF1761" s="1"/>
      <c r="AG1761" s="29"/>
      <c r="AH1761" s="1"/>
      <c r="AI1761" s="29"/>
      <c r="AJ1761" s="1"/>
      <c r="AK1761" s="29"/>
      <c r="AL1761" s="1"/>
      <c r="AM1761" s="29"/>
      <c r="AN1761" s="1"/>
      <c r="AO1761" s="29"/>
      <c r="AP1761" s="1"/>
      <c r="AQ1761" s="29"/>
      <c r="AR1761" s="1"/>
      <c r="AS1761" s="29"/>
      <c r="AT1761" s="1"/>
      <c r="AU1761" s="29"/>
      <c r="AV1761" s="1"/>
      <c r="AW1761" s="29"/>
      <c r="AX1761" s="1"/>
      <c r="AY1761" s="29"/>
      <c r="AZ1761" s="1"/>
      <c r="BA1761" s="29"/>
      <c r="BB1761" s="1"/>
      <c r="BC1761" s="29"/>
      <c r="BD1761" s="1"/>
      <c r="BE1761" s="29"/>
      <c r="BF1761" s="1"/>
      <c r="BG1761" s="29"/>
      <c r="BH1761" s="1"/>
      <c r="BI1761" s="29"/>
      <c r="BJ1761" s="1"/>
      <c r="BK1761" s="29"/>
      <c r="BL1761" s="1"/>
      <c r="BM1761" s="29"/>
      <c r="BN1761" s="1"/>
      <c r="BO1761" s="29"/>
      <c r="BP1761" s="1"/>
      <c r="BQ1761" s="29"/>
      <c r="BR1761" s="1">
        <v>33</v>
      </c>
      <c r="BS1761" s="29" t="s">
        <v>175</v>
      </c>
      <c r="BT1761" s="1"/>
      <c r="BU1761" s="1"/>
      <c r="BV1761" s="29"/>
      <c r="BW1761" s="1"/>
      <c r="BX1761" s="29"/>
      <c r="BY1761" s="33"/>
      <c r="BZ1761" s="29"/>
      <c r="CA1761" s="33"/>
      <c r="CB1761" s="29"/>
      <c r="CC1761" s="33"/>
    </row>
    <row r="1762" spans="1:81" s="60" customFormat="1" x14ac:dyDescent="0.35">
      <c r="A1762" s="33" t="s">
        <v>94</v>
      </c>
      <c r="B1762" s="1" t="s">
        <v>55</v>
      </c>
      <c r="C1762" s="1" t="s">
        <v>1126</v>
      </c>
      <c r="D1762" s="1" t="s">
        <v>1127</v>
      </c>
      <c r="E1762" s="1" t="s">
        <v>74</v>
      </c>
      <c r="F1762" s="1">
        <v>999917710</v>
      </c>
      <c r="G1762" s="1">
        <f>(K1762+P1762+J1762+M1762+O1762+Q1762)-H1762</f>
        <v>38</v>
      </c>
      <c r="H1762" s="1">
        <f>(J1762+K1762+M1762+N1762+O1762+P1762+Q1762)*0.5</f>
        <v>38</v>
      </c>
      <c r="I1762" s="30"/>
      <c r="J1762" s="1">
        <f>SUM(AR1762,BW1762,CA1762)</f>
        <v>0</v>
      </c>
      <c r="K1762" s="1">
        <f>SUM(AD1762,AF1762,AH1762,AJ1762,AN1762,AL1762,AP1762,AT1762,AV1762,AX1762,AZ1762,BD1762,BF1762,BH1762,BJ1762,BL1762,BN1762,BB1762)</f>
        <v>76</v>
      </c>
      <c r="L1762" s="1">
        <f>COUNT(AD1762,AF1762,AH1762,AJ1762,AL1762,AN1762,AP1762,AT1762,AV1762,AX1762,AZ1762,BB1762,BD1762,BF1762,BH1762,BJ1762,BL1762,BN1762)</f>
        <v>2</v>
      </c>
      <c r="M1762" s="1">
        <f>BP1762+BR1762</f>
        <v>0</v>
      </c>
      <c r="N1762" s="1"/>
      <c r="O1762" s="1">
        <f>BU1762</f>
        <v>0</v>
      </c>
      <c r="P1762" s="1">
        <f>AB1762+BY1762</f>
        <v>0</v>
      </c>
      <c r="Q1762" s="1">
        <f>BT1762+CC1762</f>
        <v>0</v>
      </c>
      <c r="R1762" s="70"/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70"/>
      <c r="AB1762" s="1"/>
      <c r="AC1762" s="29"/>
      <c r="AD1762" s="1"/>
      <c r="AE1762" s="29"/>
      <c r="AF1762" s="1"/>
      <c r="AG1762" s="29"/>
      <c r="AH1762" s="1"/>
      <c r="AI1762" s="29"/>
      <c r="AJ1762" s="1"/>
      <c r="AK1762" s="29"/>
      <c r="AL1762" s="1"/>
      <c r="AM1762" s="29"/>
      <c r="AN1762" s="1"/>
      <c r="AO1762" s="29"/>
      <c r="AP1762" s="1"/>
      <c r="AQ1762" s="29"/>
      <c r="AR1762" s="1"/>
      <c r="AS1762" s="29"/>
      <c r="AT1762" s="1"/>
      <c r="AU1762" s="29"/>
      <c r="AV1762" s="1"/>
      <c r="AW1762" s="29"/>
      <c r="AX1762" s="1">
        <v>38</v>
      </c>
      <c r="AY1762" s="29" t="s">
        <v>97</v>
      </c>
      <c r="AZ1762" s="1"/>
      <c r="BA1762" s="29"/>
      <c r="BB1762" s="1"/>
      <c r="BC1762" s="29"/>
      <c r="BD1762" s="1"/>
      <c r="BE1762" s="29"/>
      <c r="BF1762" s="1"/>
      <c r="BG1762" s="29"/>
      <c r="BH1762" s="1"/>
      <c r="BI1762" s="29"/>
      <c r="BJ1762" s="1"/>
      <c r="BK1762" s="29"/>
      <c r="BL1762" s="1">
        <v>38</v>
      </c>
      <c r="BM1762" s="29" t="s">
        <v>97</v>
      </c>
      <c r="BN1762" s="1"/>
      <c r="BO1762" s="29"/>
      <c r="BP1762" s="1"/>
      <c r="BQ1762" s="29"/>
      <c r="BR1762" s="1"/>
      <c r="BS1762" s="29"/>
      <c r="BT1762" s="1"/>
      <c r="BU1762" s="1"/>
      <c r="BV1762" s="29"/>
      <c r="BW1762" s="1"/>
      <c r="BX1762" s="29"/>
      <c r="BY1762" s="33"/>
      <c r="BZ1762" s="29"/>
      <c r="CA1762" s="33"/>
      <c r="CB1762" s="29"/>
      <c r="CC1762" s="33"/>
    </row>
    <row r="1763" spans="1:81" s="60" customFormat="1" x14ac:dyDescent="0.35">
      <c r="A1763" s="1" t="s">
        <v>94</v>
      </c>
      <c r="B1763" s="1" t="s">
        <v>55</v>
      </c>
      <c r="C1763" s="1" t="s">
        <v>1163</v>
      </c>
      <c r="D1763" s="1" t="s">
        <v>1164</v>
      </c>
      <c r="E1763" s="1" t="s">
        <v>74</v>
      </c>
      <c r="F1763" s="1">
        <v>999917977</v>
      </c>
      <c r="G1763" s="1">
        <f>(K1763+P1763+J1763+M1763+O1763+Q1763)-H1763</f>
        <v>38</v>
      </c>
      <c r="H1763" s="1"/>
      <c r="I1763" s="30"/>
      <c r="J1763" s="1">
        <f>SUM(AR1763,BW1763,CA1763)</f>
        <v>0</v>
      </c>
      <c r="K1763" s="1">
        <f>SUM(AD1763,AF1763,AH1763,AJ1763,AN1763,AL1763,AP1763,AT1763,AV1763,AX1763,AZ1763,BD1763,BF1763,BH1763,BJ1763,BL1763,BN1763,BB1763)</f>
        <v>38</v>
      </c>
      <c r="L1763" s="1">
        <f>COUNT(AD1763,AF1763,AH1763,AJ1763,AL1763,AN1763,AP1763,AT1763,AV1763,AX1763,AZ1763,BB1763,BD1763,BF1763,BH1763,BJ1763,BL1763,BN1763)</f>
        <v>1</v>
      </c>
      <c r="M1763" s="1">
        <f>BP1763+BR1763</f>
        <v>0</v>
      </c>
      <c r="N1763" s="1"/>
      <c r="O1763" s="1">
        <f>BU1763</f>
        <v>0</v>
      </c>
      <c r="P1763" s="1">
        <f>AB1763+BY1763</f>
        <v>0</v>
      </c>
      <c r="Q1763" s="1">
        <f>BT1763+CC1763</f>
        <v>0</v>
      </c>
      <c r="R1763" s="70"/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0</v>
      </c>
      <c r="Z1763" s="1">
        <v>0</v>
      </c>
      <c r="AA1763" s="70"/>
      <c r="AB1763" s="1"/>
      <c r="AC1763" s="29"/>
      <c r="AD1763" s="1"/>
      <c r="AE1763" s="29"/>
      <c r="AF1763" s="1"/>
      <c r="AG1763" s="29"/>
      <c r="AH1763" s="1">
        <v>38</v>
      </c>
      <c r="AI1763" s="29" t="s">
        <v>97</v>
      </c>
      <c r="AJ1763" s="1"/>
      <c r="AK1763" s="29"/>
      <c r="AL1763" s="1"/>
      <c r="AM1763" s="29"/>
      <c r="AN1763" s="1"/>
      <c r="AO1763" s="29"/>
      <c r="AP1763" s="1"/>
      <c r="AQ1763" s="29"/>
      <c r="AR1763" s="1"/>
      <c r="AS1763" s="29"/>
      <c r="AT1763" s="1"/>
      <c r="AU1763" s="29"/>
      <c r="AV1763" s="1"/>
      <c r="AW1763" s="29"/>
      <c r="AX1763" s="1"/>
      <c r="AY1763" s="29"/>
      <c r="AZ1763" s="1"/>
      <c r="BA1763" s="29"/>
      <c r="BB1763" s="1"/>
      <c r="BC1763" s="29"/>
      <c r="BD1763" s="1"/>
      <c r="BE1763" s="29"/>
      <c r="BF1763" s="1"/>
      <c r="BG1763" s="29"/>
      <c r="BH1763" s="1"/>
      <c r="BI1763" s="29"/>
      <c r="BJ1763" s="1"/>
      <c r="BK1763" s="29"/>
      <c r="BL1763" s="1"/>
      <c r="BM1763" s="29"/>
      <c r="BN1763" s="1"/>
      <c r="BO1763" s="29"/>
      <c r="BP1763" s="1"/>
      <c r="BQ1763" s="29"/>
      <c r="BR1763" s="1"/>
      <c r="BS1763" s="29"/>
      <c r="BT1763" s="1"/>
      <c r="BU1763" s="1"/>
      <c r="BV1763" s="29"/>
      <c r="BW1763" s="1"/>
      <c r="BX1763" s="29"/>
      <c r="BY1763" s="33"/>
      <c r="BZ1763" s="29"/>
      <c r="CA1763" s="33"/>
      <c r="CB1763" s="29"/>
      <c r="CC1763" s="33"/>
    </row>
    <row r="1764" spans="1:81" s="60" customFormat="1" x14ac:dyDescent="0.35">
      <c r="A1764" s="1" t="s">
        <v>94</v>
      </c>
      <c r="B1764" s="1" t="s">
        <v>55</v>
      </c>
      <c r="C1764" s="1" t="s">
        <v>1936</v>
      </c>
      <c r="D1764" s="1" t="s">
        <v>89</v>
      </c>
      <c r="E1764" s="1" t="s">
        <v>74</v>
      </c>
      <c r="F1764" s="1">
        <v>999922914</v>
      </c>
      <c r="G1764" s="1">
        <f>(K1764+P1764+J1764+M1764+O1764+Q1764)-H1764</f>
        <v>38</v>
      </c>
      <c r="H1764" s="33"/>
      <c r="I1764" s="30"/>
      <c r="J1764" s="1">
        <f>SUM(AR1764,BW1764,CA1764)</f>
        <v>0</v>
      </c>
      <c r="K1764" s="1">
        <f>SUM(AD1764,AF1764,AH1764,AJ1764,AN1764,AL1764,AP1764,AT1764,AV1764,AX1764,AZ1764,BD1764,BF1764,BH1764,BJ1764,BL1764,BN1764,BB1764)</f>
        <v>38</v>
      </c>
      <c r="L1764" s="1">
        <f>COUNT(AD1764,AF1764,AH1764,AJ1764,AL1764,AN1764,AP1764,AT1764,AV1764,AX1764,AZ1764,BB1764,BD1764,BF1764,BH1764,BJ1764,BL1764,BN1764)</f>
        <v>1</v>
      </c>
      <c r="M1764" s="1">
        <f>BP1764+BR1764</f>
        <v>0</v>
      </c>
      <c r="N1764" s="1"/>
      <c r="O1764" s="1">
        <f>BU1764</f>
        <v>0</v>
      </c>
      <c r="P1764" s="1">
        <f>AB1764+BY1764</f>
        <v>0</v>
      </c>
      <c r="Q1764" s="1">
        <f>BT1764+CC1764</f>
        <v>0</v>
      </c>
      <c r="R1764" s="70"/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70"/>
      <c r="AB1764" s="1"/>
      <c r="AC1764" s="29"/>
      <c r="AD1764" s="1"/>
      <c r="AE1764" s="29"/>
      <c r="AF1764" s="1"/>
      <c r="AG1764" s="29"/>
      <c r="AH1764" s="1"/>
      <c r="AI1764" s="29"/>
      <c r="AJ1764" s="1"/>
      <c r="AK1764" s="29"/>
      <c r="AL1764" s="1"/>
      <c r="AM1764" s="29"/>
      <c r="AN1764" s="1"/>
      <c r="AO1764" s="29"/>
      <c r="AP1764" s="1">
        <v>38</v>
      </c>
      <c r="AQ1764" s="29" t="s">
        <v>97</v>
      </c>
      <c r="AR1764" s="1"/>
      <c r="AS1764" s="29"/>
      <c r="AT1764" s="1"/>
      <c r="AU1764" s="29"/>
      <c r="AV1764" s="1"/>
      <c r="AW1764" s="29"/>
      <c r="AX1764" s="1"/>
      <c r="AY1764" s="29"/>
      <c r="AZ1764" s="1"/>
      <c r="BA1764" s="29"/>
      <c r="BB1764" s="1"/>
      <c r="BC1764" s="29"/>
      <c r="BD1764" s="1"/>
      <c r="BE1764" s="29"/>
      <c r="BF1764" s="1"/>
      <c r="BG1764" s="29"/>
      <c r="BH1764" s="1"/>
      <c r="BI1764" s="29"/>
      <c r="BJ1764" s="1"/>
      <c r="BK1764" s="29"/>
      <c r="BL1764" s="1"/>
      <c r="BM1764" s="29"/>
      <c r="BN1764" s="1"/>
      <c r="BO1764" s="29"/>
      <c r="BP1764" s="1"/>
      <c r="BQ1764" s="29"/>
      <c r="BR1764" s="1"/>
      <c r="BS1764" s="29"/>
      <c r="BT1764" s="1"/>
      <c r="BU1764" s="1"/>
      <c r="BV1764" s="29"/>
      <c r="BW1764" s="1"/>
      <c r="BX1764" s="29"/>
      <c r="BY1764" s="33"/>
      <c r="BZ1764" s="29"/>
      <c r="CA1764" s="33"/>
      <c r="CB1764" s="29"/>
      <c r="CC1764" s="33"/>
    </row>
    <row r="1765" spans="1:81" s="60" customFormat="1" x14ac:dyDescent="0.35">
      <c r="A1765" s="33" t="s">
        <v>94</v>
      </c>
      <c r="B1765" s="33" t="s">
        <v>55</v>
      </c>
      <c r="C1765" s="33" t="s">
        <v>199</v>
      </c>
      <c r="D1765" s="33" t="s">
        <v>200</v>
      </c>
      <c r="E1765" s="33" t="s">
        <v>74</v>
      </c>
      <c r="F1765" s="33">
        <v>999821134</v>
      </c>
      <c r="G1765" s="1">
        <f>(K1765+P1765+J1765+M1765+O1765+Q1765)-H1765</f>
        <v>38</v>
      </c>
      <c r="H1765" s="1"/>
      <c r="I1765" s="30"/>
      <c r="J1765" s="1">
        <f>SUM(AR1765,BW1765,CA1765)</f>
        <v>38</v>
      </c>
      <c r="K1765" s="1">
        <f>SUM(AD1765,AF1765,AH1765,AJ1765,AN1765,AL1765,AP1765,AT1765,AV1765,AX1765,AZ1765,BD1765,BF1765,BH1765,BJ1765,BL1765,BN1765,BB1765)</f>
        <v>0</v>
      </c>
      <c r="L1765" s="1">
        <f>COUNT(AD1765,AF1765,AH1765,AJ1765,AL1765,AN1765,AP1765,AT1765,AV1765,AX1765,AZ1765,BB1765,BD1765,BF1765,BH1765,BJ1765,BL1765,BN1765)</f>
        <v>0</v>
      </c>
      <c r="M1765" s="1">
        <f>BP1765+BR1765</f>
        <v>0</v>
      </c>
      <c r="N1765" s="1"/>
      <c r="O1765" s="1">
        <f>BU1765</f>
        <v>0</v>
      </c>
      <c r="P1765" s="1">
        <f>AB1765+BY1765</f>
        <v>0</v>
      </c>
      <c r="Q1765" s="1">
        <f>BT1765+CC1765</f>
        <v>0</v>
      </c>
      <c r="R1765" s="70"/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0</v>
      </c>
      <c r="Y1765" s="1">
        <v>0</v>
      </c>
      <c r="Z1765" s="1">
        <v>0</v>
      </c>
      <c r="AA1765" s="70"/>
      <c r="AB1765" s="1"/>
      <c r="AC1765" s="29"/>
      <c r="AD1765" s="1"/>
      <c r="AE1765" s="29"/>
      <c r="AF1765" s="1"/>
      <c r="AG1765" s="29"/>
      <c r="AH1765" s="1"/>
      <c r="AI1765" s="29"/>
      <c r="AJ1765" s="1"/>
      <c r="AK1765" s="29"/>
      <c r="AL1765" s="1"/>
      <c r="AM1765" s="29"/>
      <c r="AN1765" s="1"/>
      <c r="AO1765" s="29"/>
      <c r="AP1765" s="1"/>
      <c r="AQ1765" s="29"/>
      <c r="AR1765" s="1">
        <v>38</v>
      </c>
      <c r="AS1765" s="29" t="s">
        <v>97</v>
      </c>
      <c r="AT1765" s="1"/>
      <c r="AU1765" s="29"/>
      <c r="AV1765" s="1"/>
      <c r="AW1765" s="29"/>
      <c r="AX1765" s="1"/>
      <c r="AY1765" s="29"/>
      <c r="AZ1765" s="1"/>
      <c r="BA1765" s="29"/>
      <c r="BB1765" s="1"/>
      <c r="BC1765" s="29"/>
      <c r="BD1765" s="1"/>
      <c r="BE1765" s="29"/>
      <c r="BF1765" s="1"/>
      <c r="BG1765" s="29"/>
      <c r="BH1765" s="1"/>
      <c r="BI1765" s="29"/>
      <c r="BJ1765" s="1"/>
      <c r="BK1765" s="29"/>
      <c r="BL1765" s="1"/>
      <c r="BM1765" s="29"/>
      <c r="BN1765" s="1"/>
      <c r="BO1765" s="29"/>
      <c r="BP1765" s="1"/>
      <c r="BQ1765" s="29"/>
      <c r="BR1765" s="1"/>
      <c r="BS1765" s="29"/>
      <c r="BT1765" s="1"/>
      <c r="BU1765" s="1"/>
      <c r="BV1765" s="29"/>
      <c r="BW1765" s="1"/>
      <c r="BX1765" s="29"/>
      <c r="BY1765" s="33"/>
      <c r="BZ1765" s="29"/>
      <c r="CA1765" s="33"/>
      <c r="CB1765" s="29"/>
      <c r="CC1765" s="33"/>
    </row>
    <row r="1766" spans="1:81" s="60" customFormat="1" x14ac:dyDescent="0.35">
      <c r="A1766" s="33" t="s">
        <v>94</v>
      </c>
      <c r="B1766" s="33" t="s">
        <v>55</v>
      </c>
      <c r="C1766" s="33" t="s">
        <v>248</v>
      </c>
      <c r="D1766" s="33" t="s">
        <v>249</v>
      </c>
      <c r="E1766" s="33" t="s">
        <v>74</v>
      </c>
      <c r="F1766" s="33">
        <v>999848655</v>
      </c>
      <c r="G1766" s="1">
        <f>(K1766+P1766+J1766+M1766+O1766+Q1766)-H1766</f>
        <v>38</v>
      </c>
      <c r="H1766" s="1"/>
      <c r="I1766" s="30"/>
      <c r="J1766" s="1">
        <f>SUM(AR1766,BW1766,CA1766)</f>
        <v>38</v>
      </c>
      <c r="K1766" s="1">
        <f>SUM(AD1766,AF1766,AH1766,AJ1766,AN1766,AL1766,AP1766,AT1766,AV1766,AX1766,AZ1766,BD1766,BF1766,BH1766,BJ1766,BL1766,BN1766,BB1766)</f>
        <v>0</v>
      </c>
      <c r="L1766" s="1">
        <f>COUNT(AD1766,AF1766,AH1766,AJ1766,AL1766,AN1766,AP1766,AT1766,AV1766,AX1766,AZ1766,BB1766,BD1766,BF1766,BH1766,BJ1766,BL1766,BN1766)</f>
        <v>0</v>
      </c>
      <c r="M1766" s="1">
        <f>BP1766+BR1766</f>
        <v>0</v>
      </c>
      <c r="N1766" s="1"/>
      <c r="O1766" s="1">
        <f>BU1766</f>
        <v>0</v>
      </c>
      <c r="P1766" s="1">
        <f>AB1766+BY1766</f>
        <v>0</v>
      </c>
      <c r="Q1766" s="1">
        <f>BT1766+CC1766</f>
        <v>0</v>
      </c>
      <c r="R1766" s="70"/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70"/>
      <c r="AB1766" s="1"/>
      <c r="AC1766" s="29"/>
      <c r="AD1766" s="1"/>
      <c r="AE1766" s="29"/>
      <c r="AF1766" s="1"/>
      <c r="AG1766" s="29"/>
      <c r="AH1766" s="1"/>
      <c r="AI1766" s="29"/>
      <c r="AJ1766" s="1"/>
      <c r="AK1766" s="29"/>
      <c r="AL1766" s="1"/>
      <c r="AM1766" s="29"/>
      <c r="AN1766" s="1"/>
      <c r="AO1766" s="29"/>
      <c r="AP1766" s="1"/>
      <c r="AQ1766" s="29"/>
      <c r="AR1766" s="1">
        <v>38</v>
      </c>
      <c r="AS1766" s="29" t="s">
        <v>97</v>
      </c>
      <c r="AT1766" s="1"/>
      <c r="AU1766" s="29"/>
      <c r="AV1766" s="1"/>
      <c r="AW1766" s="29"/>
      <c r="AX1766" s="1"/>
      <c r="AY1766" s="29"/>
      <c r="AZ1766" s="1"/>
      <c r="BA1766" s="29"/>
      <c r="BB1766" s="1"/>
      <c r="BC1766" s="29"/>
      <c r="BD1766" s="1"/>
      <c r="BE1766" s="29"/>
      <c r="BF1766" s="1"/>
      <c r="BG1766" s="29"/>
      <c r="BH1766" s="1"/>
      <c r="BI1766" s="29"/>
      <c r="BJ1766" s="1"/>
      <c r="BK1766" s="29"/>
      <c r="BL1766" s="1"/>
      <c r="BM1766" s="29"/>
      <c r="BN1766" s="1"/>
      <c r="BO1766" s="29"/>
      <c r="BP1766" s="1"/>
      <c r="BQ1766" s="29"/>
      <c r="BR1766" s="1"/>
      <c r="BS1766" s="29"/>
      <c r="BT1766" s="1"/>
      <c r="BU1766" s="1"/>
      <c r="BV1766" s="29"/>
      <c r="BW1766" s="1"/>
      <c r="BX1766" s="29"/>
      <c r="BY1766" s="33"/>
      <c r="BZ1766" s="29"/>
      <c r="CA1766" s="33"/>
      <c r="CB1766" s="29"/>
      <c r="CC1766" s="33"/>
    </row>
    <row r="1767" spans="1:81" s="60" customFormat="1" x14ac:dyDescent="0.35">
      <c r="A1767" s="33" t="s">
        <v>94</v>
      </c>
      <c r="B1767" s="33" t="s">
        <v>55</v>
      </c>
      <c r="C1767" s="33" t="s">
        <v>260</v>
      </c>
      <c r="D1767" s="33" t="s">
        <v>261</v>
      </c>
      <c r="E1767" s="33" t="s">
        <v>74</v>
      </c>
      <c r="F1767" s="33">
        <v>999854544</v>
      </c>
      <c r="G1767" s="1">
        <f>(K1767+P1767+J1767+M1767+O1767+Q1767)-H1767</f>
        <v>38</v>
      </c>
      <c r="H1767" s="1"/>
      <c r="I1767" s="30"/>
      <c r="J1767" s="1">
        <f>SUM(AR1767,BW1767,CA1767)</f>
        <v>38</v>
      </c>
      <c r="K1767" s="1">
        <f>SUM(AD1767,AF1767,AH1767,AJ1767,AN1767,AL1767,AP1767,AT1767,AV1767,AX1767,AZ1767,BD1767,BF1767,BH1767,BJ1767,BL1767,BN1767,BB1767)</f>
        <v>0</v>
      </c>
      <c r="L1767" s="1">
        <f>COUNT(AD1767,AF1767,AH1767,AJ1767,AL1767,AN1767,AP1767,AT1767,AV1767,AX1767,AZ1767,BB1767,BD1767,BF1767,BH1767,BJ1767,BL1767,BN1767)</f>
        <v>0</v>
      </c>
      <c r="M1767" s="1">
        <f>BP1767+BR1767</f>
        <v>0</v>
      </c>
      <c r="N1767" s="1"/>
      <c r="O1767" s="1">
        <f>BU1767</f>
        <v>0</v>
      </c>
      <c r="P1767" s="1">
        <f>AB1767+BY1767</f>
        <v>0</v>
      </c>
      <c r="Q1767" s="1">
        <f>BT1767+CC1767</f>
        <v>0</v>
      </c>
      <c r="R1767" s="70"/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0</v>
      </c>
      <c r="Z1767" s="1">
        <v>0</v>
      </c>
      <c r="AA1767" s="70"/>
      <c r="AB1767" s="1"/>
      <c r="AC1767" s="29"/>
      <c r="AD1767" s="1"/>
      <c r="AE1767" s="29"/>
      <c r="AF1767" s="1"/>
      <c r="AG1767" s="29"/>
      <c r="AH1767" s="1"/>
      <c r="AI1767" s="29"/>
      <c r="AJ1767" s="1"/>
      <c r="AK1767" s="29"/>
      <c r="AL1767" s="1"/>
      <c r="AM1767" s="29"/>
      <c r="AN1767" s="1"/>
      <c r="AO1767" s="29"/>
      <c r="AP1767" s="1"/>
      <c r="AQ1767" s="29"/>
      <c r="AR1767" s="1">
        <v>38</v>
      </c>
      <c r="AS1767" s="29" t="s">
        <v>97</v>
      </c>
      <c r="AT1767" s="1"/>
      <c r="AU1767" s="29"/>
      <c r="AV1767" s="1"/>
      <c r="AW1767" s="29"/>
      <c r="AX1767" s="1"/>
      <c r="AY1767" s="29"/>
      <c r="AZ1767" s="1"/>
      <c r="BA1767" s="29"/>
      <c r="BB1767" s="1"/>
      <c r="BC1767" s="29"/>
      <c r="BD1767" s="1"/>
      <c r="BE1767" s="29"/>
      <c r="BF1767" s="1"/>
      <c r="BG1767" s="29"/>
      <c r="BH1767" s="1"/>
      <c r="BI1767" s="29"/>
      <c r="BJ1767" s="1"/>
      <c r="BK1767" s="29"/>
      <c r="BL1767" s="1"/>
      <c r="BM1767" s="29"/>
      <c r="BN1767" s="1"/>
      <c r="BO1767" s="29"/>
      <c r="BP1767" s="1"/>
      <c r="BQ1767" s="29"/>
      <c r="BR1767" s="1"/>
      <c r="BS1767" s="29"/>
      <c r="BT1767" s="1"/>
      <c r="BU1767" s="1"/>
      <c r="BV1767" s="29"/>
      <c r="BW1767" s="1"/>
      <c r="BX1767" s="29"/>
      <c r="BY1767" s="33"/>
      <c r="BZ1767" s="29"/>
      <c r="CA1767" s="33"/>
      <c r="CB1767" s="29"/>
      <c r="CC1767" s="33"/>
    </row>
    <row r="1768" spans="1:81" s="60" customFormat="1" x14ac:dyDescent="0.35">
      <c r="A1768" s="1" t="s">
        <v>94</v>
      </c>
      <c r="B1768" s="33" t="s">
        <v>55</v>
      </c>
      <c r="C1768" s="33" t="s">
        <v>115</v>
      </c>
      <c r="D1768" s="33" t="s">
        <v>274</v>
      </c>
      <c r="E1768" s="33" t="s">
        <v>74</v>
      </c>
      <c r="F1768" s="1">
        <v>999857039</v>
      </c>
      <c r="G1768" s="1">
        <f>(K1768+P1768+J1768+M1768+O1768+Q1768)-H1768</f>
        <v>38</v>
      </c>
      <c r="H1768" s="33"/>
      <c r="I1768" s="30"/>
      <c r="J1768" s="1">
        <f>SUM(AR1768,BW1768,CA1768)</f>
        <v>0</v>
      </c>
      <c r="K1768" s="1">
        <f>SUM(AD1768,AF1768,AH1768,AJ1768,AN1768,AL1768,AP1768,AT1768,AV1768,AX1768,AZ1768,BD1768,BF1768,BH1768,BJ1768,BL1768,BN1768,BB1768)</f>
        <v>38</v>
      </c>
      <c r="L1768" s="1">
        <f>COUNT(AD1768,AF1768,AH1768,AJ1768,AL1768,AN1768,AP1768,AT1768,AV1768,AX1768,AZ1768,BB1768,BD1768,BF1768,BH1768,BJ1768,BL1768,BN1768)</f>
        <v>1</v>
      </c>
      <c r="M1768" s="1">
        <f>BP1768+BR1768</f>
        <v>0</v>
      </c>
      <c r="N1768" s="1"/>
      <c r="O1768" s="1">
        <f>BU1768</f>
        <v>0</v>
      </c>
      <c r="P1768" s="1">
        <f>AB1768+BY1768</f>
        <v>0</v>
      </c>
      <c r="Q1768" s="1">
        <f>BT1768+CC1768</f>
        <v>0</v>
      </c>
      <c r="R1768" s="70"/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70"/>
      <c r="AB1768" s="1"/>
      <c r="AC1768" s="29"/>
      <c r="AD1768" s="1"/>
      <c r="AE1768" s="29"/>
      <c r="AF1768" s="1"/>
      <c r="AG1768" s="29"/>
      <c r="AH1768" s="1"/>
      <c r="AI1768" s="29"/>
      <c r="AJ1768" s="1"/>
      <c r="AK1768" s="29"/>
      <c r="AL1768" s="1"/>
      <c r="AM1768" s="29"/>
      <c r="AN1768" s="1"/>
      <c r="AO1768" s="29"/>
      <c r="AP1768" s="1">
        <v>38</v>
      </c>
      <c r="AQ1768" s="29" t="s">
        <v>97</v>
      </c>
      <c r="AR1768" s="1"/>
      <c r="AS1768" s="29"/>
      <c r="AT1768" s="1"/>
      <c r="AU1768" s="29"/>
      <c r="AV1768" s="1"/>
      <c r="AW1768" s="29"/>
      <c r="AX1768" s="1"/>
      <c r="AY1768" s="29"/>
      <c r="AZ1768" s="1"/>
      <c r="BA1768" s="29"/>
      <c r="BB1768" s="1"/>
      <c r="BC1768" s="29"/>
      <c r="BD1768" s="1"/>
      <c r="BE1768" s="29"/>
      <c r="BF1768" s="1"/>
      <c r="BG1768" s="29"/>
      <c r="BH1768" s="1"/>
      <c r="BI1768" s="29"/>
      <c r="BJ1768" s="1"/>
      <c r="BK1768" s="29"/>
      <c r="BL1768" s="1"/>
      <c r="BM1768" s="29"/>
      <c r="BN1768" s="1"/>
      <c r="BO1768" s="29"/>
      <c r="BP1768" s="1"/>
      <c r="BQ1768" s="29"/>
      <c r="BR1768" s="1"/>
      <c r="BS1768" s="29"/>
      <c r="BT1768" s="1"/>
      <c r="BU1768" s="1"/>
      <c r="BV1768" s="29"/>
      <c r="BW1768" s="1"/>
      <c r="BX1768" s="29"/>
      <c r="BY1768" s="33"/>
      <c r="BZ1768" s="29"/>
      <c r="CA1768" s="33"/>
      <c r="CB1768" s="29"/>
      <c r="CC1768" s="33"/>
    </row>
    <row r="1769" spans="1:81" s="60" customFormat="1" x14ac:dyDescent="0.35">
      <c r="A1769" s="33" t="s">
        <v>94</v>
      </c>
      <c r="B1769" s="33" t="s">
        <v>55</v>
      </c>
      <c r="C1769" s="33" t="s">
        <v>597</v>
      </c>
      <c r="D1769" s="33" t="s">
        <v>598</v>
      </c>
      <c r="E1769" s="33" t="s">
        <v>74</v>
      </c>
      <c r="F1769" s="33">
        <v>999896504</v>
      </c>
      <c r="G1769" s="1">
        <f>(K1769+P1769+J1769+M1769+O1769+Q1769)-H1769</f>
        <v>38</v>
      </c>
      <c r="H1769" s="1"/>
      <c r="I1769" s="30"/>
      <c r="J1769" s="1">
        <f>SUM(AR1769,BW1769,CA1769)</f>
        <v>38</v>
      </c>
      <c r="K1769" s="1">
        <f>SUM(AD1769,AF1769,AH1769,AJ1769,AN1769,AL1769,AP1769,AT1769,AV1769,AX1769,AZ1769,BD1769,BF1769,BH1769,BJ1769,BL1769,BN1769,BB1769)</f>
        <v>0</v>
      </c>
      <c r="L1769" s="1">
        <f>COUNT(AD1769,AF1769,AH1769,AJ1769,AL1769,AN1769,AP1769,AT1769,AV1769,AX1769,AZ1769,BB1769,BD1769,BF1769,BH1769,BJ1769,BL1769,BN1769)</f>
        <v>0</v>
      </c>
      <c r="M1769" s="1">
        <f>BP1769+BR1769</f>
        <v>0</v>
      </c>
      <c r="N1769" s="1"/>
      <c r="O1769" s="1">
        <f>BU1769</f>
        <v>0</v>
      </c>
      <c r="P1769" s="1">
        <f>AB1769+BY1769</f>
        <v>0</v>
      </c>
      <c r="Q1769" s="1">
        <f>BT1769+CC1769</f>
        <v>0</v>
      </c>
      <c r="R1769" s="70"/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70"/>
      <c r="AB1769" s="1"/>
      <c r="AC1769" s="29"/>
      <c r="AD1769" s="1"/>
      <c r="AE1769" s="29"/>
      <c r="AF1769" s="1"/>
      <c r="AG1769" s="29"/>
      <c r="AH1769" s="1"/>
      <c r="AI1769" s="29"/>
      <c r="AJ1769" s="1"/>
      <c r="AK1769" s="29"/>
      <c r="AL1769" s="1"/>
      <c r="AM1769" s="29"/>
      <c r="AN1769" s="1"/>
      <c r="AO1769" s="29"/>
      <c r="AP1769" s="1"/>
      <c r="AQ1769" s="29"/>
      <c r="AR1769" s="1">
        <v>38</v>
      </c>
      <c r="AS1769" s="29" t="s">
        <v>97</v>
      </c>
      <c r="AT1769" s="1"/>
      <c r="AU1769" s="29"/>
      <c r="AV1769" s="1"/>
      <c r="AW1769" s="29"/>
      <c r="AX1769" s="1"/>
      <c r="AY1769" s="29"/>
      <c r="AZ1769" s="1"/>
      <c r="BA1769" s="29"/>
      <c r="BB1769" s="1"/>
      <c r="BC1769" s="29"/>
      <c r="BD1769" s="1"/>
      <c r="BE1769" s="29"/>
      <c r="BF1769" s="1"/>
      <c r="BG1769" s="29"/>
      <c r="BH1769" s="1"/>
      <c r="BI1769" s="29"/>
      <c r="BJ1769" s="1"/>
      <c r="BK1769" s="29"/>
      <c r="BL1769" s="1"/>
      <c r="BM1769" s="29"/>
      <c r="BN1769" s="1"/>
      <c r="BO1769" s="29"/>
      <c r="BP1769" s="1"/>
      <c r="BQ1769" s="29"/>
      <c r="BR1769" s="1"/>
      <c r="BS1769" s="29"/>
      <c r="BT1769" s="1"/>
      <c r="BU1769" s="1"/>
      <c r="BV1769" s="29"/>
      <c r="BW1769" s="1"/>
      <c r="BX1769" s="29"/>
      <c r="BY1769" s="33"/>
      <c r="BZ1769" s="29"/>
      <c r="CA1769" s="33"/>
      <c r="CB1769" s="29"/>
      <c r="CC1769" s="33"/>
    </row>
    <row r="1770" spans="1:81" s="60" customFormat="1" x14ac:dyDescent="0.35">
      <c r="A1770" s="33" t="s">
        <v>94</v>
      </c>
      <c r="B1770" s="33" t="s">
        <v>55</v>
      </c>
      <c r="C1770" s="33" t="s">
        <v>635</v>
      </c>
      <c r="D1770" s="33" t="s">
        <v>636</v>
      </c>
      <c r="E1770" s="33" t="s">
        <v>74</v>
      </c>
      <c r="F1770" s="33">
        <v>999897897</v>
      </c>
      <c r="G1770" s="1">
        <f>(K1770+P1770+J1770+M1770+O1770+Q1770)-H1770</f>
        <v>38</v>
      </c>
      <c r="H1770" s="1"/>
      <c r="I1770" s="30"/>
      <c r="J1770" s="1">
        <f>SUM(AR1770,BW1770,CA1770)</f>
        <v>38</v>
      </c>
      <c r="K1770" s="1">
        <f>SUM(AD1770,AF1770,AH1770,AJ1770,AN1770,AL1770,AP1770,AT1770,AV1770,AX1770,AZ1770,BD1770,BF1770,BH1770,BJ1770,BL1770,BN1770,BB1770)</f>
        <v>0</v>
      </c>
      <c r="L1770" s="1">
        <f>COUNT(AD1770,AF1770,AH1770,AJ1770,AL1770,AN1770,AP1770,AT1770,AV1770,AX1770,AZ1770,BB1770,BD1770,BF1770,BH1770,BJ1770,BL1770,BN1770)</f>
        <v>0</v>
      </c>
      <c r="M1770" s="1">
        <f>BP1770+BR1770</f>
        <v>0</v>
      </c>
      <c r="N1770" s="1"/>
      <c r="O1770" s="1">
        <f>BU1770</f>
        <v>0</v>
      </c>
      <c r="P1770" s="1">
        <f>AB1770+BY1770</f>
        <v>0</v>
      </c>
      <c r="Q1770" s="1">
        <f>BT1770+CC1770</f>
        <v>0</v>
      </c>
      <c r="R1770" s="70"/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70"/>
      <c r="AB1770" s="1"/>
      <c r="AC1770" s="29"/>
      <c r="AD1770" s="1"/>
      <c r="AE1770" s="29"/>
      <c r="AF1770" s="1"/>
      <c r="AG1770" s="29"/>
      <c r="AH1770" s="1"/>
      <c r="AI1770" s="29"/>
      <c r="AJ1770" s="1"/>
      <c r="AK1770" s="29"/>
      <c r="AL1770" s="1"/>
      <c r="AM1770" s="29"/>
      <c r="AN1770" s="1"/>
      <c r="AO1770" s="29"/>
      <c r="AP1770" s="1"/>
      <c r="AQ1770" s="29"/>
      <c r="AR1770" s="1">
        <v>38</v>
      </c>
      <c r="AS1770" s="29" t="s">
        <v>97</v>
      </c>
      <c r="AT1770" s="1"/>
      <c r="AU1770" s="29"/>
      <c r="AV1770" s="1"/>
      <c r="AW1770" s="29"/>
      <c r="AX1770" s="1"/>
      <c r="AY1770" s="29"/>
      <c r="AZ1770" s="1"/>
      <c r="BA1770" s="29"/>
      <c r="BB1770" s="1"/>
      <c r="BC1770" s="29"/>
      <c r="BD1770" s="1"/>
      <c r="BE1770" s="29"/>
      <c r="BF1770" s="1"/>
      <c r="BG1770" s="29"/>
      <c r="BH1770" s="1"/>
      <c r="BI1770" s="29"/>
      <c r="BJ1770" s="1"/>
      <c r="BK1770" s="29"/>
      <c r="BL1770" s="1"/>
      <c r="BM1770" s="29"/>
      <c r="BN1770" s="1"/>
      <c r="BO1770" s="29"/>
      <c r="BP1770" s="1"/>
      <c r="BQ1770" s="29"/>
      <c r="BR1770" s="1"/>
      <c r="BS1770" s="29"/>
      <c r="BT1770" s="1"/>
      <c r="BU1770" s="1"/>
      <c r="BV1770" s="29"/>
      <c r="BW1770" s="1"/>
      <c r="BX1770" s="29"/>
      <c r="BY1770" s="33"/>
      <c r="BZ1770" s="29"/>
      <c r="CA1770" s="33"/>
      <c r="CB1770" s="29"/>
      <c r="CC1770" s="33"/>
    </row>
    <row r="1771" spans="1:81" s="60" customFormat="1" x14ac:dyDescent="0.35">
      <c r="A1771" s="33" t="s">
        <v>94</v>
      </c>
      <c r="B1771" s="33" t="s">
        <v>55</v>
      </c>
      <c r="C1771" s="33" t="s">
        <v>800</v>
      </c>
      <c r="D1771" s="33" t="s">
        <v>801</v>
      </c>
      <c r="E1771" s="33" t="s">
        <v>74</v>
      </c>
      <c r="F1771" s="33">
        <v>999908815</v>
      </c>
      <c r="G1771" s="1">
        <f>(K1771+P1771+J1771+M1771+O1771+Q1771)-H1771</f>
        <v>38</v>
      </c>
      <c r="H1771" s="1"/>
      <c r="I1771" s="30"/>
      <c r="J1771" s="1">
        <f>SUM(AR1771,BW1771,CA1771)</f>
        <v>38</v>
      </c>
      <c r="K1771" s="1">
        <f>SUM(AD1771,AF1771,AH1771,AJ1771,AN1771,AL1771,AP1771,AT1771,AV1771,AX1771,AZ1771,BD1771,BF1771,BH1771,BJ1771,BL1771,BN1771,BB1771)</f>
        <v>0</v>
      </c>
      <c r="L1771" s="1">
        <f>COUNT(AD1771,AF1771,AH1771,AJ1771,AL1771,AN1771,AP1771,AT1771,AV1771,AX1771,AZ1771,BB1771,BD1771,BF1771,BH1771,BJ1771,BL1771,BN1771)</f>
        <v>0</v>
      </c>
      <c r="M1771" s="1">
        <f>BP1771+BR1771</f>
        <v>0</v>
      </c>
      <c r="N1771" s="1"/>
      <c r="O1771" s="1">
        <f>BU1771</f>
        <v>0</v>
      </c>
      <c r="P1771" s="1">
        <f>AB1771+BY1771</f>
        <v>0</v>
      </c>
      <c r="Q1771" s="1">
        <f>BT1771+CC1771</f>
        <v>0</v>
      </c>
      <c r="R1771" s="70"/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0</v>
      </c>
      <c r="AA1771" s="70"/>
      <c r="AB1771" s="1"/>
      <c r="AC1771" s="29"/>
      <c r="AD1771" s="1"/>
      <c r="AE1771" s="29"/>
      <c r="AF1771" s="1"/>
      <c r="AG1771" s="29"/>
      <c r="AH1771" s="1"/>
      <c r="AI1771" s="29"/>
      <c r="AJ1771" s="1"/>
      <c r="AK1771" s="29"/>
      <c r="AL1771" s="1"/>
      <c r="AM1771" s="29"/>
      <c r="AN1771" s="1"/>
      <c r="AO1771" s="29"/>
      <c r="AP1771" s="1"/>
      <c r="AQ1771" s="29"/>
      <c r="AR1771" s="1">
        <v>38</v>
      </c>
      <c r="AS1771" s="29" t="s">
        <v>97</v>
      </c>
      <c r="AT1771" s="1"/>
      <c r="AU1771" s="29"/>
      <c r="AV1771" s="1"/>
      <c r="AW1771" s="29"/>
      <c r="AX1771" s="1"/>
      <c r="AY1771" s="29"/>
      <c r="AZ1771" s="1"/>
      <c r="BA1771" s="29"/>
      <c r="BB1771" s="1"/>
      <c r="BC1771" s="29"/>
      <c r="BD1771" s="1"/>
      <c r="BE1771" s="29"/>
      <c r="BF1771" s="1"/>
      <c r="BG1771" s="29"/>
      <c r="BH1771" s="1"/>
      <c r="BI1771" s="29"/>
      <c r="BJ1771" s="1"/>
      <c r="BK1771" s="29"/>
      <c r="BL1771" s="1"/>
      <c r="BM1771" s="29"/>
      <c r="BN1771" s="1"/>
      <c r="BO1771" s="29"/>
      <c r="BP1771" s="1"/>
      <c r="BQ1771" s="29"/>
      <c r="BR1771" s="1"/>
      <c r="BS1771" s="29"/>
      <c r="BT1771" s="1"/>
      <c r="BU1771" s="1"/>
      <c r="BV1771" s="29"/>
      <c r="BW1771" s="1"/>
      <c r="BX1771" s="29"/>
      <c r="BY1771" s="33"/>
      <c r="BZ1771" s="29"/>
      <c r="CA1771" s="33"/>
      <c r="CB1771" s="29"/>
      <c r="CC1771" s="33"/>
    </row>
    <row r="1772" spans="1:81" s="60" customFormat="1" x14ac:dyDescent="0.35">
      <c r="A1772" s="1" t="s">
        <v>94</v>
      </c>
      <c r="B1772" s="1" t="s">
        <v>55</v>
      </c>
      <c r="C1772" s="33" t="s">
        <v>779</v>
      </c>
      <c r="D1772" s="33" t="s">
        <v>827</v>
      </c>
      <c r="E1772" s="33" t="s">
        <v>74</v>
      </c>
      <c r="F1772" s="1">
        <v>999909767</v>
      </c>
      <c r="G1772" s="1">
        <f>(K1772+P1772+J1772+M1772+O1772+Q1772)-H1772</f>
        <v>38</v>
      </c>
      <c r="H1772" s="1"/>
      <c r="I1772" s="30"/>
      <c r="J1772" s="1">
        <f>SUM(AR1772,BW1772,CA1772)</f>
        <v>0</v>
      </c>
      <c r="K1772" s="1">
        <f>SUM(AD1772,AF1772,AH1772,AJ1772,AN1772,AL1772,AP1772,AT1772,AV1772,AX1772,AZ1772,BD1772,BF1772,BH1772,BJ1772,BL1772,BN1772,BB1772)</f>
        <v>38</v>
      </c>
      <c r="L1772" s="1">
        <f>COUNT(AD1772,AF1772,AH1772,AJ1772,AL1772,AN1772,AP1772,AT1772,AV1772,AX1772,AZ1772,BB1772,BD1772,BF1772,BH1772,BJ1772,BL1772,BN1772)</f>
        <v>1</v>
      </c>
      <c r="M1772" s="1">
        <f>BP1772+BR1772</f>
        <v>0</v>
      </c>
      <c r="N1772" s="1"/>
      <c r="O1772" s="1">
        <f>BU1772</f>
        <v>0</v>
      </c>
      <c r="P1772" s="1">
        <f>AB1772+BY1772</f>
        <v>0</v>
      </c>
      <c r="Q1772" s="1">
        <f>BT1772+CC1772</f>
        <v>0</v>
      </c>
      <c r="R1772" s="70"/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0</v>
      </c>
      <c r="AA1772" s="70"/>
      <c r="AB1772" s="1"/>
      <c r="AC1772" s="29"/>
      <c r="AD1772" s="1"/>
      <c r="AE1772" s="29"/>
      <c r="AF1772" s="1">
        <v>38</v>
      </c>
      <c r="AG1772" s="29" t="s">
        <v>97</v>
      </c>
      <c r="AH1772" s="1"/>
      <c r="AI1772" s="29"/>
      <c r="AJ1772" s="1"/>
      <c r="AK1772" s="29"/>
      <c r="AL1772" s="1"/>
      <c r="AM1772" s="29"/>
      <c r="AN1772" s="1"/>
      <c r="AO1772" s="29"/>
      <c r="AP1772" s="1"/>
      <c r="AQ1772" s="29"/>
      <c r="AR1772" s="1"/>
      <c r="AS1772" s="29"/>
      <c r="AT1772" s="1"/>
      <c r="AU1772" s="29"/>
      <c r="AV1772" s="1"/>
      <c r="AW1772" s="29"/>
      <c r="AX1772" s="1"/>
      <c r="AY1772" s="29"/>
      <c r="AZ1772" s="1"/>
      <c r="BA1772" s="29"/>
      <c r="BB1772" s="1"/>
      <c r="BC1772" s="29"/>
      <c r="BD1772" s="1"/>
      <c r="BE1772" s="29"/>
      <c r="BF1772" s="1"/>
      <c r="BG1772" s="29"/>
      <c r="BH1772" s="1"/>
      <c r="BI1772" s="29"/>
      <c r="BJ1772" s="1"/>
      <c r="BK1772" s="29"/>
      <c r="BL1772" s="1"/>
      <c r="BM1772" s="29"/>
      <c r="BN1772" s="1"/>
      <c r="BO1772" s="29"/>
      <c r="BP1772" s="1"/>
      <c r="BQ1772" s="29"/>
      <c r="BR1772" s="1"/>
      <c r="BS1772" s="29"/>
      <c r="BT1772" s="1"/>
      <c r="BU1772" s="1"/>
      <c r="BV1772" s="29"/>
      <c r="BW1772" s="1"/>
      <c r="BX1772" s="29"/>
      <c r="BY1772" s="33"/>
      <c r="BZ1772" s="29"/>
      <c r="CA1772" s="33"/>
      <c r="CB1772" s="29"/>
      <c r="CC1772" s="33"/>
    </row>
    <row r="1773" spans="1:81" s="60" customFormat="1" x14ac:dyDescent="0.35">
      <c r="A1773" s="1" t="s">
        <v>94</v>
      </c>
      <c r="B1773" s="1" t="s">
        <v>55</v>
      </c>
      <c r="C1773" s="33" t="s">
        <v>178</v>
      </c>
      <c r="D1773" s="33" t="s">
        <v>114</v>
      </c>
      <c r="E1773" s="33" t="s">
        <v>74</v>
      </c>
      <c r="F1773" s="1">
        <v>999910276</v>
      </c>
      <c r="G1773" s="1">
        <f>(K1773+P1773+J1773+M1773+O1773+Q1773)-H1773</f>
        <v>38</v>
      </c>
      <c r="H1773" s="1"/>
      <c r="I1773" s="30"/>
      <c r="J1773" s="1">
        <f>SUM(AR1773,BW1773,CA1773)</f>
        <v>38</v>
      </c>
      <c r="K1773" s="1">
        <f>SUM(AD1773,AF1773,AH1773,AJ1773,AN1773,AL1773,AP1773,AT1773,AV1773,AX1773,AZ1773,BD1773,BF1773,BH1773,BJ1773,BL1773,BN1773,BB1773)</f>
        <v>0</v>
      </c>
      <c r="L1773" s="1">
        <f>COUNT(AD1773,AF1773,AH1773,AJ1773,AL1773,AN1773,AP1773,AT1773,AV1773,AX1773,AZ1773,BB1773,BD1773,BF1773,BH1773,BJ1773,BL1773,BN1773)</f>
        <v>0</v>
      </c>
      <c r="M1773" s="1">
        <f>BP1773+BR1773</f>
        <v>0</v>
      </c>
      <c r="N1773" s="1"/>
      <c r="O1773" s="1">
        <f>BU1773</f>
        <v>0</v>
      </c>
      <c r="P1773" s="1">
        <f>AB1773+BY1773</f>
        <v>0</v>
      </c>
      <c r="Q1773" s="1">
        <f>BT1773+CC1773</f>
        <v>0</v>
      </c>
      <c r="R1773" s="70"/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0</v>
      </c>
      <c r="AA1773" s="70"/>
      <c r="AB1773" s="1"/>
      <c r="AC1773" s="29"/>
      <c r="AD1773" s="1"/>
      <c r="AE1773" s="29"/>
      <c r="AF1773" s="1"/>
      <c r="AG1773" s="29"/>
      <c r="AH1773" s="1"/>
      <c r="AI1773" s="29"/>
      <c r="AJ1773" s="1"/>
      <c r="AK1773" s="29"/>
      <c r="AL1773" s="1"/>
      <c r="AM1773" s="29"/>
      <c r="AN1773" s="1"/>
      <c r="AO1773" s="29"/>
      <c r="AP1773" s="1"/>
      <c r="AQ1773" s="29"/>
      <c r="AR1773" s="1">
        <v>38</v>
      </c>
      <c r="AS1773" s="29" t="s">
        <v>97</v>
      </c>
      <c r="AT1773" s="1"/>
      <c r="AU1773" s="29"/>
      <c r="AV1773" s="1"/>
      <c r="AW1773" s="29"/>
      <c r="AX1773" s="1"/>
      <c r="AY1773" s="29"/>
      <c r="AZ1773" s="1"/>
      <c r="BA1773" s="29"/>
      <c r="BB1773" s="1"/>
      <c r="BC1773" s="29"/>
      <c r="BD1773" s="1"/>
      <c r="BE1773" s="29"/>
      <c r="BF1773" s="1"/>
      <c r="BG1773" s="29"/>
      <c r="BH1773" s="1"/>
      <c r="BI1773" s="29"/>
      <c r="BJ1773" s="1"/>
      <c r="BK1773" s="29"/>
      <c r="BL1773" s="1"/>
      <c r="BM1773" s="29"/>
      <c r="BN1773" s="1"/>
      <c r="BO1773" s="29"/>
      <c r="BP1773" s="1"/>
      <c r="BQ1773" s="29"/>
      <c r="BR1773" s="1"/>
      <c r="BS1773" s="29"/>
      <c r="BT1773" s="1"/>
      <c r="BU1773" s="1"/>
      <c r="BV1773" s="29"/>
      <c r="BW1773" s="1"/>
      <c r="BX1773" s="29"/>
      <c r="BY1773" s="33"/>
      <c r="BZ1773" s="29"/>
      <c r="CA1773" s="33"/>
      <c r="CB1773" s="29"/>
      <c r="CC1773" s="33"/>
    </row>
    <row r="1774" spans="1:81" s="60" customFormat="1" x14ac:dyDescent="0.35">
      <c r="A1774" s="34" t="s">
        <v>94</v>
      </c>
      <c r="B1774" s="34" t="s">
        <v>55</v>
      </c>
      <c r="C1774" s="34" t="s">
        <v>889</v>
      </c>
      <c r="D1774" s="34" t="s">
        <v>686</v>
      </c>
      <c r="E1774" s="34" t="s">
        <v>74</v>
      </c>
      <c r="F1774" s="1">
        <v>999913326</v>
      </c>
      <c r="G1774" s="1">
        <f>(K1774+P1774+J1774+M1774+O1774+Q1774)-H1774</f>
        <v>38</v>
      </c>
      <c r="H1774" s="1"/>
      <c r="I1774" s="30"/>
      <c r="J1774" s="1">
        <f>SUM(AR1774,BW1774,CA1774)</f>
        <v>0</v>
      </c>
      <c r="K1774" s="1">
        <f>SUM(AD1774,AF1774,AH1774,AJ1774,AN1774,AL1774,AP1774,AT1774,AV1774,AX1774,AZ1774,BD1774,BF1774,BH1774,BJ1774,BL1774,BN1774,BB1774)</f>
        <v>38</v>
      </c>
      <c r="L1774" s="1">
        <f>COUNT(AD1774,AF1774,AH1774,AJ1774,AL1774,AN1774,AP1774,AT1774,AV1774,AX1774,AZ1774,BB1774,BD1774,BF1774,BH1774,BJ1774,BL1774,BN1774)</f>
        <v>1</v>
      </c>
      <c r="M1774" s="1">
        <f>BP1774+BR1774</f>
        <v>0</v>
      </c>
      <c r="N1774" s="1"/>
      <c r="O1774" s="1">
        <f>BU1774</f>
        <v>0</v>
      </c>
      <c r="P1774" s="1">
        <f>AB1774+BY1774</f>
        <v>0</v>
      </c>
      <c r="Q1774" s="1">
        <f>BT1774+CC1774</f>
        <v>0</v>
      </c>
      <c r="R1774" s="70"/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70"/>
      <c r="AB1774" s="1"/>
      <c r="AC1774" s="29"/>
      <c r="AD1774" s="1"/>
      <c r="AE1774" s="29"/>
      <c r="AF1774" s="1"/>
      <c r="AG1774" s="29"/>
      <c r="AH1774" s="1"/>
      <c r="AI1774" s="29"/>
      <c r="AJ1774" s="1"/>
      <c r="AK1774" s="29"/>
      <c r="AL1774" s="1"/>
      <c r="AM1774" s="29"/>
      <c r="AN1774" s="1"/>
      <c r="AO1774" s="29"/>
      <c r="AP1774" s="1"/>
      <c r="AQ1774" s="29"/>
      <c r="AR1774" s="1"/>
      <c r="AS1774" s="29"/>
      <c r="AT1774" s="1"/>
      <c r="AU1774" s="29"/>
      <c r="AV1774" s="1"/>
      <c r="AW1774" s="29"/>
      <c r="AX1774" s="1"/>
      <c r="AY1774" s="29"/>
      <c r="AZ1774" s="1"/>
      <c r="BA1774" s="30"/>
      <c r="BB1774" s="1">
        <v>38</v>
      </c>
      <c r="BC1774" s="29"/>
      <c r="BD1774" s="1"/>
      <c r="BE1774" s="30"/>
      <c r="BF1774" s="1"/>
      <c r="BG1774" s="29"/>
      <c r="BH1774" s="1"/>
      <c r="BI1774" s="29"/>
      <c r="BJ1774" s="1"/>
      <c r="BK1774" s="29"/>
      <c r="BL1774" s="1"/>
      <c r="BM1774" s="29"/>
      <c r="BN1774" s="1"/>
      <c r="BO1774" s="29"/>
      <c r="BP1774" s="1"/>
      <c r="BQ1774" s="29"/>
      <c r="BR1774" s="1"/>
      <c r="BS1774" s="29"/>
      <c r="BT1774" s="1"/>
      <c r="BU1774" s="1"/>
      <c r="BV1774" s="29"/>
      <c r="BW1774" s="1"/>
      <c r="BX1774" s="29"/>
      <c r="BY1774" s="33"/>
      <c r="BZ1774" s="29"/>
      <c r="CA1774" s="33"/>
      <c r="CB1774" s="29"/>
      <c r="CC1774" s="33"/>
    </row>
    <row r="1775" spans="1:81" s="60" customFormat="1" x14ac:dyDescent="0.35">
      <c r="A1775" s="33" t="s">
        <v>94</v>
      </c>
      <c r="B1775" s="33" t="s">
        <v>55</v>
      </c>
      <c r="C1775" s="33" t="s">
        <v>981</v>
      </c>
      <c r="D1775" s="33" t="s">
        <v>982</v>
      </c>
      <c r="E1775" s="33" t="s">
        <v>74</v>
      </c>
      <c r="F1775" s="33">
        <v>999915565</v>
      </c>
      <c r="G1775" s="1">
        <f>(K1775+P1775+J1775+M1775+O1775+Q1775)-H1775</f>
        <v>38</v>
      </c>
      <c r="H1775" s="1"/>
      <c r="I1775" s="30"/>
      <c r="J1775" s="1">
        <f>SUM(AR1775,BW1775,CA1775)</f>
        <v>38</v>
      </c>
      <c r="K1775" s="1">
        <f>SUM(AD1775,AF1775,AH1775,AJ1775,AN1775,AL1775,AP1775,AT1775,AV1775,AX1775,AZ1775,BD1775,BF1775,BH1775,BJ1775,BL1775,BN1775,BB1775)</f>
        <v>0</v>
      </c>
      <c r="L1775" s="1">
        <f>COUNT(AD1775,AF1775,AH1775,AJ1775,AL1775,AN1775,AP1775,AT1775,AV1775,AX1775,AZ1775,BB1775,BD1775,BF1775,BH1775,BJ1775,BL1775,BN1775)</f>
        <v>0</v>
      </c>
      <c r="M1775" s="1">
        <f>BP1775+BR1775</f>
        <v>0</v>
      </c>
      <c r="N1775" s="1"/>
      <c r="O1775" s="1">
        <f>BU1775</f>
        <v>0</v>
      </c>
      <c r="P1775" s="1">
        <f>AB1775+BY1775</f>
        <v>0</v>
      </c>
      <c r="Q1775" s="1">
        <f>BT1775+CC1775</f>
        <v>0</v>
      </c>
      <c r="R1775" s="70"/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70"/>
      <c r="AB1775" s="1"/>
      <c r="AC1775" s="29"/>
      <c r="AD1775" s="1"/>
      <c r="AE1775" s="29"/>
      <c r="AF1775" s="1"/>
      <c r="AG1775" s="29"/>
      <c r="AH1775" s="1"/>
      <c r="AI1775" s="29"/>
      <c r="AJ1775" s="1"/>
      <c r="AK1775" s="29"/>
      <c r="AL1775" s="1"/>
      <c r="AM1775" s="29"/>
      <c r="AN1775" s="1"/>
      <c r="AO1775" s="29"/>
      <c r="AP1775" s="1"/>
      <c r="AQ1775" s="29"/>
      <c r="AR1775" s="1">
        <v>38</v>
      </c>
      <c r="AS1775" s="29" t="s">
        <v>97</v>
      </c>
      <c r="AT1775" s="1"/>
      <c r="AU1775" s="29"/>
      <c r="AV1775" s="1"/>
      <c r="AW1775" s="29"/>
      <c r="AX1775" s="1"/>
      <c r="AY1775" s="29"/>
      <c r="AZ1775" s="1"/>
      <c r="BA1775" s="29"/>
      <c r="BB1775" s="1"/>
      <c r="BC1775" s="29"/>
      <c r="BD1775" s="1"/>
      <c r="BE1775" s="29"/>
      <c r="BF1775" s="1"/>
      <c r="BG1775" s="29"/>
      <c r="BH1775" s="1"/>
      <c r="BI1775" s="29"/>
      <c r="BJ1775" s="1"/>
      <c r="BK1775" s="29"/>
      <c r="BL1775" s="1"/>
      <c r="BM1775" s="29"/>
      <c r="BN1775" s="1"/>
      <c r="BO1775" s="29"/>
      <c r="BP1775" s="1"/>
      <c r="BQ1775" s="29"/>
      <c r="BR1775" s="1"/>
      <c r="BS1775" s="29"/>
      <c r="BT1775" s="1"/>
      <c r="BU1775" s="1"/>
      <c r="BV1775" s="29"/>
      <c r="BW1775" s="1"/>
      <c r="BX1775" s="29"/>
      <c r="BY1775" s="33"/>
      <c r="BZ1775" s="29"/>
      <c r="CA1775" s="33"/>
      <c r="CB1775" s="29"/>
      <c r="CC1775" s="33"/>
    </row>
    <row r="1776" spans="1:81" s="60" customFormat="1" x14ac:dyDescent="0.35">
      <c r="A1776" s="1" t="s">
        <v>94</v>
      </c>
      <c r="B1776" s="1" t="s">
        <v>55</v>
      </c>
      <c r="C1776" s="1" t="s">
        <v>1252</v>
      </c>
      <c r="D1776" s="1" t="s">
        <v>1253</v>
      </c>
      <c r="E1776" s="33" t="s">
        <v>74</v>
      </c>
      <c r="F1776" s="1">
        <v>999918711</v>
      </c>
      <c r="G1776" s="1">
        <f>(K1776+P1776+J1776+M1776+O1776+Q1776)-H1776</f>
        <v>38</v>
      </c>
      <c r="H1776" s="1"/>
      <c r="I1776" s="30"/>
      <c r="J1776" s="1">
        <f>SUM(AR1776,BW1776,CA1776)</f>
        <v>0</v>
      </c>
      <c r="K1776" s="1">
        <f>SUM(AD1776,AF1776,AH1776,AJ1776,AN1776,AL1776,AP1776,AT1776,AV1776,AX1776,AZ1776,BD1776,BF1776,BH1776,BJ1776,BL1776,BN1776,BB1776)</f>
        <v>38</v>
      </c>
      <c r="L1776" s="1">
        <f>COUNT(AD1776,AF1776,AH1776,AJ1776,AL1776,AN1776,AP1776,AT1776,AV1776,AX1776,AZ1776,BB1776,BD1776,BF1776,BH1776,BJ1776,BL1776,BN1776)</f>
        <v>1</v>
      </c>
      <c r="M1776" s="1">
        <f>BP1776+BR1776</f>
        <v>0</v>
      </c>
      <c r="N1776" s="1"/>
      <c r="O1776" s="1">
        <f>BU1776</f>
        <v>0</v>
      </c>
      <c r="P1776" s="1">
        <f>AB1776+BY1776</f>
        <v>0</v>
      </c>
      <c r="Q1776" s="1">
        <f>BT1776+CC1776</f>
        <v>0</v>
      </c>
      <c r="R1776" s="70"/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70"/>
      <c r="AB1776" s="1"/>
      <c r="AC1776" s="29"/>
      <c r="AD1776" s="1"/>
      <c r="AE1776" s="29"/>
      <c r="AF1776" s="1"/>
      <c r="AG1776" s="29"/>
      <c r="AH1776" s="1">
        <v>38</v>
      </c>
      <c r="AI1776" s="29" t="s">
        <v>97</v>
      </c>
      <c r="AJ1776" s="1"/>
      <c r="AK1776" s="29"/>
      <c r="AL1776" s="1"/>
      <c r="AM1776" s="29"/>
      <c r="AN1776" s="1"/>
      <c r="AO1776" s="29"/>
      <c r="AP1776" s="1"/>
      <c r="AQ1776" s="29"/>
      <c r="AR1776" s="1"/>
      <c r="AS1776" s="29"/>
      <c r="AT1776" s="1"/>
      <c r="AU1776" s="29"/>
      <c r="AV1776" s="1"/>
      <c r="AW1776" s="29"/>
      <c r="AX1776" s="1"/>
      <c r="AY1776" s="29"/>
      <c r="AZ1776" s="1"/>
      <c r="BA1776" s="29"/>
      <c r="BB1776" s="1"/>
      <c r="BC1776" s="29"/>
      <c r="BD1776" s="1"/>
      <c r="BE1776" s="29"/>
      <c r="BF1776" s="1"/>
      <c r="BG1776" s="29"/>
      <c r="BH1776" s="1"/>
      <c r="BI1776" s="29"/>
      <c r="BJ1776" s="1"/>
      <c r="BK1776" s="29"/>
      <c r="BL1776" s="1"/>
      <c r="BM1776" s="29"/>
      <c r="BN1776" s="1"/>
      <c r="BO1776" s="29"/>
      <c r="BP1776" s="1"/>
      <c r="BQ1776" s="29"/>
      <c r="BR1776" s="1"/>
      <c r="BS1776" s="29"/>
      <c r="BT1776" s="1"/>
      <c r="BU1776" s="1"/>
      <c r="BV1776" s="29"/>
      <c r="BW1776" s="1"/>
      <c r="BX1776" s="29"/>
      <c r="BY1776" s="33"/>
      <c r="BZ1776" s="29"/>
      <c r="CA1776" s="33"/>
      <c r="CB1776" s="29"/>
      <c r="CC1776" s="33"/>
    </row>
    <row r="1777" spans="1:81" s="60" customFormat="1" x14ac:dyDescent="0.35">
      <c r="A1777" s="33" t="s">
        <v>94</v>
      </c>
      <c r="B1777" s="33" t="s">
        <v>55</v>
      </c>
      <c r="C1777" s="33" t="s">
        <v>579</v>
      </c>
      <c r="D1777" s="33" t="s">
        <v>120</v>
      </c>
      <c r="E1777" s="33" t="s">
        <v>74</v>
      </c>
      <c r="F1777" s="33">
        <v>999918770</v>
      </c>
      <c r="G1777" s="1">
        <f>(K1777+P1777+J1777+M1777+O1777+Q1777)-H1777</f>
        <v>38</v>
      </c>
      <c r="H1777" s="1"/>
      <c r="I1777" s="30"/>
      <c r="J1777" s="1">
        <f>SUM(AR1777,BW1777,CA1777)</f>
        <v>38</v>
      </c>
      <c r="K1777" s="1">
        <f>SUM(AD1777,AF1777,AH1777,AJ1777,AN1777,AL1777,AP1777,AT1777,AV1777,AX1777,AZ1777,BD1777,BF1777,BH1777,BJ1777,BL1777,BN1777,BB1777)</f>
        <v>0</v>
      </c>
      <c r="L1777" s="1">
        <f>COUNT(AD1777,AF1777,AH1777,AJ1777,AL1777,AN1777,AP1777,AT1777,AV1777,AX1777,AZ1777,BB1777,BD1777,BF1777,BH1777,BJ1777,BL1777,BN1777)</f>
        <v>0</v>
      </c>
      <c r="M1777" s="1">
        <f>BP1777+BR1777</f>
        <v>0</v>
      </c>
      <c r="N1777" s="1"/>
      <c r="O1777" s="1">
        <f>BU1777</f>
        <v>0</v>
      </c>
      <c r="P1777" s="1">
        <f>AB1777+BY1777</f>
        <v>0</v>
      </c>
      <c r="Q1777" s="1">
        <f>BT1777+CC1777</f>
        <v>0</v>
      </c>
      <c r="R1777" s="70"/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70"/>
      <c r="AB1777" s="1"/>
      <c r="AC1777" s="29"/>
      <c r="AD1777" s="1"/>
      <c r="AE1777" s="29"/>
      <c r="AF1777" s="1"/>
      <c r="AG1777" s="29"/>
      <c r="AH1777" s="1"/>
      <c r="AI1777" s="29"/>
      <c r="AJ1777" s="1"/>
      <c r="AK1777" s="29"/>
      <c r="AL1777" s="1"/>
      <c r="AM1777" s="29"/>
      <c r="AN1777" s="1"/>
      <c r="AO1777" s="29"/>
      <c r="AP1777" s="1"/>
      <c r="AQ1777" s="29"/>
      <c r="AR1777" s="1">
        <v>38</v>
      </c>
      <c r="AS1777" s="29" t="s">
        <v>97</v>
      </c>
      <c r="AT1777" s="1"/>
      <c r="AU1777" s="29"/>
      <c r="AV1777" s="1"/>
      <c r="AW1777" s="29"/>
      <c r="AX1777" s="1"/>
      <c r="AY1777" s="29"/>
      <c r="AZ1777" s="1"/>
      <c r="BA1777" s="29"/>
      <c r="BB1777" s="1"/>
      <c r="BC1777" s="29"/>
      <c r="BD1777" s="1"/>
      <c r="BE1777" s="29"/>
      <c r="BF1777" s="1"/>
      <c r="BG1777" s="29"/>
      <c r="BH1777" s="1"/>
      <c r="BI1777" s="29"/>
      <c r="BJ1777" s="1"/>
      <c r="BK1777" s="29"/>
      <c r="BL1777" s="1"/>
      <c r="BM1777" s="29"/>
      <c r="BN1777" s="1"/>
      <c r="BO1777" s="29"/>
      <c r="BP1777" s="1"/>
      <c r="BQ1777" s="29"/>
      <c r="BR1777" s="1"/>
      <c r="BS1777" s="29"/>
      <c r="BT1777" s="1"/>
      <c r="BU1777" s="1"/>
      <c r="BV1777" s="29"/>
      <c r="BW1777" s="1"/>
      <c r="BX1777" s="29"/>
      <c r="BY1777" s="33"/>
      <c r="BZ1777" s="29"/>
      <c r="CA1777" s="33"/>
      <c r="CB1777" s="29"/>
      <c r="CC1777" s="33"/>
    </row>
    <row r="1778" spans="1:81" s="60" customFormat="1" x14ac:dyDescent="0.35">
      <c r="A1778" s="33" t="s">
        <v>94</v>
      </c>
      <c r="B1778" s="33" t="s">
        <v>55</v>
      </c>
      <c r="C1778" s="33" t="s">
        <v>1277</v>
      </c>
      <c r="D1778" s="33" t="s">
        <v>629</v>
      </c>
      <c r="E1778" s="33" t="s">
        <v>74</v>
      </c>
      <c r="F1778" s="33">
        <v>999918854</v>
      </c>
      <c r="G1778" s="1">
        <f>(K1778+P1778+J1778+M1778+O1778+Q1778)-H1778</f>
        <v>38</v>
      </c>
      <c r="H1778" s="1"/>
      <c r="I1778" s="30"/>
      <c r="J1778" s="1">
        <f>SUM(AR1778,BW1778,CA1778)</f>
        <v>38</v>
      </c>
      <c r="K1778" s="1">
        <f>SUM(AD1778,AF1778,AH1778,AJ1778,AN1778,AL1778,AP1778,AT1778,AV1778,AX1778,AZ1778,BD1778,BF1778,BH1778,BJ1778,BL1778,BN1778,BB1778)</f>
        <v>0</v>
      </c>
      <c r="L1778" s="1">
        <f>COUNT(AD1778,AF1778,AH1778,AJ1778,AL1778,AN1778,AP1778,AT1778,AV1778,AX1778,AZ1778,BB1778,BD1778,BF1778,BH1778,BJ1778,BL1778,BN1778)</f>
        <v>0</v>
      </c>
      <c r="M1778" s="1">
        <f>BP1778+BR1778</f>
        <v>0</v>
      </c>
      <c r="N1778" s="1"/>
      <c r="O1778" s="1">
        <f>BU1778</f>
        <v>0</v>
      </c>
      <c r="P1778" s="1">
        <f>AB1778+BY1778</f>
        <v>0</v>
      </c>
      <c r="Q1778" s="1">
        <f>BT1778+CC1778</f>
        <v>0</v>
      </c>
      <c r="R1778" s="70"/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70"/>
      <c r="AB1778" s="1"/>
      <c r="AC1778" s="29"/>
      <c r="AD1778" s="1"/>
      <c r="AE1778" s="29"/>
      <c r="AF1778" s="1"/>
      <c r="AG1778" s="29"/>
      <c r="AH1778" s="1"/>
      <c r="AI1778" s="29"/>
      <c r="AJ1778" s="1"/>
      <c r="AK1778" s="29"/>
      <c r="AL1778" s="1"/>
      <c r="AM1778" s="29"/>
      <c r="AN1778" s="1"/>
      <c r="AO1778" s="29"/>
      <c r="AP1778" s="1"/>
      <c r="AQ1778" s="29"/>
      <c r="AR1778" s="1">
        <v>38</v>
      </c>
      <c r="AS1778" s="29" t="s">
        <v>97</v>
      </c>
      <c r="AT1778" s="1"/>
      <c r="AU1778" s="29"/>
      <c r="AV1778" s="1"/>
      <c r="AW1778" s="29"/>
      <c r="AX1778" s="1"/>
      <c r="AY1778" s="29"/>
      <c r="AZ1778" s="1"/>
      <c r="BA1778" s="29"/>
      <c r="BB1778" s="1"/>
      <c r="BC1778" s="29"/>
      <c r="BD1778" s="1"/>
      <c r="BE1778" s="29"/>
      <c r="BF1778" s="1"/>
      <c r="BG1778" s="29"/>
      <c r="BH1778" s="1"/>
      <c r="BI1778" s="29"/>
      <c r="BJ1778" s="1"/>
      <c r="BK1778" s="29"/>
      <c r="BL1778" s="1"/>
      <c r="BM1778" s="29"/>
      <c r="BN1778" s="1"/>
      <c r="BO1778" s="29"/>
      <c r="BP1778" s="1"/>
      <c r="BQ1778" s="29"/>
      <c r="BR1778" s="1"/>
      <c r="BS1778" s="29"/>
      <c r="BT1778" s="1"/>
      <c r="BU1778" s="1"/>
      <c r="BV1778" s="29"/>
      <c r="BW1778" s="1"/>
      <c r="BX1778" s="29"/>
      <c r="BY1778" s="33"/>
      <c r="BZ1778" s="29"/>
      <c r="CA1778" s="33"/>
      <c r="CB1778" s="29"/>
      <c r="CC1778" s="33"/>
    </row>
    <row r="1779" spans="1:81" s="60" customFormat="1" x14ac:dyDescent="0.35">
      <c r="A1779" s="33" t="s">
        <v>94</v>
      </c>
      <c r="B1779" s="33" t="s">
        <v>55</v>
      </c>
      <c r="C1779" s="33" t="s">
        <v>1309</v>
      </c>
      <c r="D1779" s="33" t="s">
        <v>116</v>
      </c>
      <c r="E1779" s="33" t="s">
        <v>74</v>
      </c>
      <c r="F1779" s="33">
        <v>999919023</v>
      </c>
      <c r="G1779" s="1">
        <f>(K1779+P1779+J1779+M1779+O1779+Q1779)-H1779</f>
        <v>38</v>
      </c>
      <c r="H1779" s="1"/>
      <c r="I1779" s="30"/>
      <c r="J1779" s="1">
        <f>SUM(AR1779,BW1779,CA1779)</f>
        <v>38</v>
      </c>
      <c r="K1779" s="1">
        <f>SUM(AD1779,AF1779,AH1779,AJ1779,AN1779,AL1779,AP1779,AT1779,AV1779,AX1779,AZ1779,BD1779,BF1779,BH1779,BJ1779,BL1779,BN1779,BB1779)</f>
        <v>0</v>
      </c>
      <c r="L1779" s="1">
        <f>COUNT(AD1779,AF1779,AH1779,AJ1779,AL1779,AN1779,AP1779,AT1779,AV1779,AX1779,AZ1779,BB1779,BD1779,BF1779,BH1779,BJ1779,BL1779,BN1779)</f>
        <v>0</v>
      </c>
      <c r="M1779" s="1">
        <f>BP1779+BR1779</f>
        <v>0</v>
      </c>
      <c r="N1779" s="1"/>
      <c r="O1779" s="1">
        <f>BU1779</f>
        <v>0</v>
      </c>
      <c r="P1779" s="1">
        <f>AB1779+BY1779</f>
        <v>0</v>
      </c>
      <c r="Q1779" s="1">
        <f>BT1779+CC1779</f>
        <v>0</v>
      </c>
      <c r="R1779" s="70"/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0</v>
      </c>
      <c r="Z1779" s="1">
        <v>0</v>
      </c>
      <c r="AA1779" s="70"/>
      <c r="AB1779" s="1"/>
      <c r="AC1779" s="29"/>
      <c r="AD1779" s="1"/>
      <c r="AE1779" s="29"/>
      <c r="AF1779" s="1"/>
      <c r="AG1779" s="29"/>
      <c r="AH1779" s="1"/>
      <c r="AI1779" s="29"/>
      <c r="AJ1779" s="1"/>
      <c r="AK1779" s="29"/>
      <c r="AL1779" s="1"/>
      <c r="AM1779" s="29"/>
      <c r="AN1779" s="1"/>
      <c r="AO1779" s="29"/>
      <c r="AP1779" s="1"/>
      <c r="AQ1779" s="29"/>
      <c r="AR1779" s="1">
        <v>38</v>
      </c>
      <c r="AS1779" s="29" t="s">
        <v>97</v>
      </c>
      <c r="AT1779" s="1"/>
      <c r="AU1779" s="29"/>
      <c r="AV1779" s="1"/>
      <c r="AW1779" s="29"/>
      <c r="AX1779" s="1"/>
      <c r="AY1779" s="29"/>
      <c r="AZ1779" s="1"/>
      <c r="BA1779" s="29"/>
      <c r="BB1779" s="1"/>
      <c r="BC1779" s="29"/>
      <c r="BD1779" s="1"/>
      <c r="BE1779" s="29"/>
      <c r="BF1779" s="1"/>
      <c r="BG1779" s="29"/>
      <c r="BH1779" s="1"/>
      <c r="BI1779" s="29"/>
      <c r="BJ1779" s="1"/>
      <c r="BK1779" s="29"/>
      <c r="BL1779" s="1"/>
      <c r="BM1779" s="29"/>
      <c r="BN1779" s="1"/>
      <c r="BO1779" s="29"/>
      <c r="BP1779" s="1"/>
      <c r="BQ1779" s="29"/>
      <c r="BR1779" s="1"/>
      <c r="BS1779" s="29"/>
      <c r="BT1779" s="1"/>
      <c r="BU1779" s="1"/>
      <c r="BV1779" s="29"/>
      <c r="BW1779" s="1"/>
      <c r="BX1779" s="29"/>
      <c r="BY1779" s="33"/>
      <c r="BZ1779" s="29"/>
      <c r="CA1779" s="33"/>
      <c r="CB1779" s="29"/>
      <c r="CC1779" s="33"/>
    </row>
    <row r="1780" spans="1:81" s="60" customFormat="1" x14ac:dyDescent="0.35">
      <c r="A1780" s="33" t="s">
        <v>94</v>
      </c>
      <c r="B1780" s="33" t="s">
        <v>55</v>
      </c>
      <c r="C1780" s="33" t="s">
        <v>947</v>
      </c>
      <c r="D1780" s="33" t="s">
        <v>1319</v>
      </c>
      <c r="E1780" s="33" t="s">
        <v>74</v>
      </c>
      <c r="F1780" s="33">
        <v>999919095</v>
      </c>
      <c r="G1780" s="1">
        <f>(K1780+P1780+J1780+M1780+O1780+Q1780)-H1780</f>
        <v>38</v>
      </c>
      <c r="H1780" s="1"/>
      <c r="I1780" s="30"/>
      <c r="J1780" s="1">
        <f>SUM(AR1780,BW1780,CA1780)</f>
        <v>38</v>
      </c>
      <c r="K1780" s="1">
        <f>SUM(AD1780,AF1780,AH1780,AJ1780,AN1780,AL1780,AP1780,AT1780,AV1780,AX1780,AZ1780,BD1780,BF1780,BH1780,BJ1780,BL1780,BN1780,BB1780)</f>
        <v>0</v>
      </c>
      <c r="L1780" s="1">
        <f>COUNT(AD1780,AF1780,AH1780,AJ1780,AL1780,AN1780,AP1780,AT1780,AV1780,AX1780,AZ1780,BB1780,BD1780,BF1780,BH1780,BJ1780,BL1780,BN1780)</f>
        <v>0</v>
      </c>
      <c r="M1780" s="1">
        <f>BP1780+BR1780</f>
        <v>0</v>
      </c>
      <c r="N1780" s="1"/>
      <c r="O1780" s="1">
        <f>BU1780</f>
        <v>0</v>
      </c>
      <c r="P1780" s="1">
        <f>AB1780+BY1780</f>
        <v>0</v>
      </c>
      <c r="Q1780" s="1">
        <f>BT1780+CC1780</f>
        <v>0</v>
      </c>
      <c r="R1780" s="70"/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70"/>
      <c r="AB1780" s="1"/>
      <c r="AC1780" s="29"/>
      <c r="AD1780" s="1"/>
      <c r="AE1780" s="29"/>
      <c r="AF1780" s="1"/>
      <c r="AG1780" s="29"/>
      <c r="AH1780" s="1"/>
      <c r="AI1780" s="29"/>
      <c r="AJ1780" s="1"/>
      <c r="AK1780" s="29"/>
      <c r="AL1780" s="1"/>
      <c r="AM1780" s="29"/>
      <c r="AN1780" s="1"/>
      <c r="AO1780" s="29"/>
      <c r="AP1780" s="1"/>
      <c r="AQ1780" s="29"/>
      <c r="AR1780" s="1">
        <v>38</v>
      </c>
      <c r="AS1780" s="29" t="s">
        <v>97</v>
      </c>
      <c r="AT1780" s="1"/>
      <c r="AU1780" s="29"/>
      <c r="AV1780" s="1"/>
      <c r="AW1780" s="29"/>
      <c r="AX1780" s="1"/>
      <c r="AY1780" s="29"/>
      <c r="AZ1780" s="1"/>
      <c r="BA1780" s="29"/>
      <c r="BB1780" s="1"/>
      <c r="BC1780" s="29"/>
      <c r="BD1780" s="1"/>
      <c r="BE1780" s="29"/>
      <c r="BF1780" s="1"/>
      <c r="BG1780" s="29"/>
      <c r="BH1780" s="1"/>
      <c r="BI1780" s="29"/>
      <c r="BJ1780" s="1"/>
      <c r="BK1780" s="29"/>
      <c r="BL1780" s="1"/>
      <c r="BM1780" s="29"/>
      <c r="BN1780" s="1"/>
      <c r="BO1780" s="29"/>
      <c r="BP1780" s="1"/>
      <c r="BQ1780" s="29"/>
      <c r="BR1780" s="1"/>
      <c r="BS1780" s="29"/>
      <c r="BT1780" s="1"/>
      <c r="BU1780" s="1"/>
      <c r="BV1780" s="29"/>
      <c r="BW1780" s="1"/>
      <c r="BX1780" s="29"/>
      <c r="BY1780" s="33"/>
      <c r="BZ1780" s="29"/>
      <c r="CA1780" s="33"/>
      <c r="CB1780" s="29"/>
      <c r="CC1780" s="33"/>
    </row>
    <row r="1781" spans="1:81" s="60" customFormat="1" x14ac:dyDescent="0.35">
      <c r="A1781" s="1" t="s">
        <v>94</v>
      </c>
      <c r="B1781" s="34" t="s">
        <v>55</v>
      </c>
      <c r="C1781" s="34" t="s">
        <v>1136</v>
      </c>
      <c r="D1781" s="34" t="s">
        <v>1391</v>
      </c>
      <c r="E1781" s="34" t="s">
        <v>74</v>
      </c>
      <c r="F1781" s="1">
        <v>999919591</v>
      </c>
      <c r="G1781" s="1">
        <f>(K1781+P1781+J1781+M1781+O1781+Q1781)-H1781</f>
        <v>38</v>
      </c>
      <c r="H1781" s="1"/>
      <c r="I1781" s="30"/>
      <c r="J1781" s="1">
        <f>SUM(AR1781,BW1781,CA1781)</f>
        <v>0</v>
      </c>
      <c r="K1781" s="1">
        <f>SUM(AD1781,AF1781,AH1781,AJ1781,AN1781,AL1781,AP1781,AT1781,AV1781,AX1781,AZ1781,BD1781,BF1781,BH1781,BJ1781,BL1781,BN1781,BB1781)</f>
        <v>38</v>
      </c>
      <c r="L1781" s="1">
        <f>COUNT(AD1781,AF1781,AH1781,AJ1781,AL1781,AN1781,AP1781,AT1781,AV1781,AX1781,AZ1781,BB1781,BD1781,BF1781,BH1781,BJ1781,BL1781,BN1781)</f>
        <v>1</v>
      </c>
      <c r="M1781" s="1">
        <f>BP1781+BR1781</f>
        <v>0</v>
      </c>
      <c r="N1781" s="1"/>
      <c r="O1781" s="1">
        <f>BU1781</f>
        <v>0</v>
      </c>
      <c r="P1781" s="1">
        <f>AB1781+BY1781</f>
        <v>0</v>
      </c>
      <c r="Q1781" s="1">
        <f>BT1781+CC1781</f>
        <v>0</v>
      </c>
      <c r="R1781" s="70"/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70"/>
      <c r="AB1781" s="1"/>
      <c r="AC1781" s="29"/>
      <c r="AD1781" s="1"/>
      <c r="AE1781" s="29"/>
      <c r="AF1781" s="1"/>
      <c r="AG1781" s="29"/>
      <c r="AH1781" s="1">
        <v>38</v>
      </c>
      <c r="AI1781" s="29" t="s">
        <v>97</v>
      </c>
      <c r="AJ1781" s="1"/>
      <c r="AK1781" s="29"/>
      <c r="AL1781" s="1"/>
      <c r="AM1781" s="29"/>
      <c r="AN1781" s="1"/>
      <c r="AO1781" s="29"/>
      <c r="AP1781" s="1"/>
      <c r="AQ1781" s="29"/>
      <c r="AR1781" s="1"/>
      <c r="AS1781" s="29"/>
      <c r="AT1781" s="1"/>
      <c r="AU1781" s="29"/>
      <c r="AV1781" s="1"/>
      <c r="AW1781" s="29"/>
      <c r="AX1781" s="1"/>
      <c r="AY1781" s="29"/>
      <c r="AZ1781" s="1"/>
      <c r="BA1781" s="29"/>
      <c r="BB1781" s="1"/>
      <c r="BC1781" s="29"/>
      <c r="BD1781" s="1"/>
      <c r="BE1781" s="29"/>
      <c r="BF1781" s="1"/>
      <c r="BG1781" s="29"/>
      <c r="BH1781" s="1"/>
      <c r="BI1781" s="29"/>
      <c r="BJ1781" s="1"/>
      <c r="BK1781" s="29"/>
      <c r="BL1781" s="1"/>
      <c r="BM1781" s="29"/>
      <c r="BN1781" s="1"/>
      <c r="BO1781" s="29"/>
      <c r="BP1781" s="1"/>
      <c r="BQ1781" s="29"/>
      <c r="BR1781" s="1"/>
      <c r="BS1781" s="29"/>
      <c r="BT1781" s="1"/>
      <c r="BU1781" s="1"/>
      <c r="BV1781" s="29"/>
      <c r="BW1781" s="1"/>
      <c r="BX1781" s="29"/>
      <c r="BY1781" s="33"/>
      <c r="BZ1781" s="29"/>
      <c r="CA1781" s="33"/>
      <c r="CB1781" s="29"/>
      <c r="CC1781" s="33"/>
    </row>
    <row r="1782" spans="1:81" s="60" customFormat="1" x14ac:dyDescent="0.35">
      <c r="A1782" s="1" t="s">
        <v>94</v>
      </c>
      <c r="B1782" s="1" t="s">
        <v>55</v>
      </c>
      <c r="C1782" s="1" t="s">
        <v>1393</v>
      </c>
      <c r="D1782" s="1" t="s">
        <v>1394</v>
      </c>
      <c r="E1782" s="1" t="s">
        <v>74</v>
      </c>
      <c r="F1782" s="1">
        <v>999919618</v>
      </c>
      <c r="G1782" s="1">
        <f>(K1782+P1782+J1782+M1782+O1782+Q1782)-H1782</f>
        <v>38</v>
      </c>
      <c r="H1782" s="33"/>
      <c r="I1782" s="30"/>
      <c r="J1782" s="1">
        <f>SUM(AR1782,BW1782,CA1782)</f>
        <v>0</v>
      </c>
      <c r="K1782" s="1">
        <f>SUM(AD1782,AF1782,AH1782,AJ1782,AN1782,AL1782,AP1782,AT1782,AV1782,AX1782,AZ1782,BD1782,BF1782,BH1782,BJ1782,BL1782,BN1782,BB1782)</f>
        <v>38</v>
      </c>
      <c r="L1782" s="1">
        <f>COUNT(AD1782,AF1782,AH1782,AJ1782,AL1782,AN1782,AP1782,AT1782,AV1782,AX1782,AZ1782,BB1782,BD1782,BF1782,BH1782,BJ1782,BL1782,BN1782)</f>
        <v>1</v>
      </c>
      <c r="M1782" s="1">
        <f>BP1782+BR1782</f>
        <v>0</v>
      </c>
      <c r="N1782" s="1"/>
      <c r="O1782" s="1">
        <f>BU1782</f>
        <v>0</v>
      </c>
      <c r="P1782" s="1">
        <f>AB1782+BY1782</f>
        <v>0</v>
      </c>
      <c r="Q1782" s="1">
        <f>BT1782+CC1782</f>
        <v>0</v>
      </c>
      <c r="R1782" s="70"/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70"/>
      <c r="AB1782" s="1"/>
      <c r="AC1782" s="29"/>
      <c r="AD1782" s="1"/>
      <c r="AE1782" s="29"/>
      <c r="AF1782" s="1"/>
      <c r="AG1782" s="29"/>
      <c r="AH1782" s="1">
        <v>38</v>
      </c>
      <c r="AI1782" s="29" t="s">
        <v>97</v>
      </c>
      <c r="AJ1782" s="1"/>
      <c r="AK1782" s="29"/>
      <c r="AL1782" s="1"/>
      <c r="AM1782" s="29"/>
      <c r="AN1782" s="1"/>
      <c r="AO1782" s="29"/>
      <c r="AP1782" s="1"/>
      <c r="AQ1782" s="29"/>
      <c r="AR1782" s="1"/>
      <c r="AS1782" s="29"/>
      <c r="AT1782" s="1"/>
      <c r="AU1782" s="29"/>
      <c r="AV1782" s="1"/>
      <c r="AW1782" s="29"/>
      <c r="AX1782" s="1"/>
      <c r="AY1782" s="29"/>
      <c r="AZ1782" s="1"/>
      <c r="BA1782" s="29"/>
      <c r="BB1782" s="1"/>
      <c r="BC1782" s="29"/>
      <c r="BD1782" s="1"/>
      <c r="BE1782" s="29"/>
      <c r="BF1782" s="1"/>
      <c r="BG1782" s="29"/>
      <c r="BH1782" s="1"/>
      <c r="BI1782" s="29"/>
      <c r="BJ1782" s="1"/>
      <c r="BK1782" s="29"/>
      <c r="BL1782" s="1"/>
      <c r="BM1782" s="29"/>
      <c r="BN1782" s="1"/>
      <c r="BO1782" s="29"/>
      <c r="BP1782" s="1"/>
      <c r="BQ1782" s="29"/>
      <c r="BR1782" s="1"/>
      <c r="BS1782" s="29"/>
      <c r="BT1782" s="1"/>
      <c r="BU1782" s="1"/>
      <c r="BV1782" s="29"/>
      <c r="BW1782" s="1"/>
      <c r="BX1782" s="29"/>
      <c r="BY1782" s="33"/>
      <c r="BZ1782" s="29"/>
      <c r="CA1782" s="33"/>
      <c r="CB1782" s="29"/>
      <c r="CC1782" s="33"/>
    </row>
    <row r="1783" spans="1:81" s="60" customFormat="1" x14ac:dyDescent="0.35">
      <c r="A1783" s="33" t="s">
        <v>94</v>
      </c>
      <c r="B1783" s="33" t="s">
        <v>55</v>
      </c>
      <c r="C1783" s="33" t="s">
        <v>2035</v>
      </c>
      <c r="D1783" s="33" t="s">
        <v>2036</v>
      </c>
      <c r="E1783" s="33" t="s">
        <v>74</v>
      </c>
      <c r="F1783" s="33">
        <v>999923444</v>
      </c>
      <c r="G1783" s="1">
        <f>(K1783+P1783+J1783+M1783+O1783+Q1783)-H1783</f>
        <v>38</v>
      </c>
      <c r="H1783" s="1"/>
      <c r="I1783" s="30"/>
      <c r="J1783" s="1">
        <f>SUM(AR1783,BW1783,CA1783)</f>
        <v>38</v>
      </c>
      <c r="K1783" s="1">
        <f>SUM(AD1783,AF1783,AH1783,AJ1783,AN1783,AL1783,AP1783,AT1783,AV1783,AX1783,AZ1783,BD1783,BF1783,BH1783,BJ1783,BL1783,BN1783,BB1783)</f>
        <v>0</v>
      </c>
      <c r="L1783" s="1">
        <f>COUNT(AD1783,AF1783,AH1783,AJ1783,AL1783,AN1783,AP1783,AT1783,AV1783,AX1783,AZ1783,BB1783,BD1783,BF1783,BH1783,BJ1783,BL1783,BN1783)</f>
        <v>0</v>
      </c>
      <c r="M1783" s="1">
        <f>BP1783+BR1783</f>
        <v>0</v>
      </c>
      <c r="N1783" s="1"/>
      <c r="O1783" s="1">
        <f>BU1783</f>
        <v>0</v>
      </c>
      <c r="P1783" s="1">
        <f>AB1783+BY1783</f>
        <v>0</v>
      </c>
      <c r="Q1783" s="1">
        <f>BT1783+CC1783</f>
        <v>0</v>
      </c>
      <c r="R1783" s="70"/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70"/>
      <c r="AB1783" s="1"/>
      <c r="AC1783" s="29"/>
      <c r="AD1783" s="1"/>
      <c r="AE1783" s="29"/>
      <c r="AF1783" s="1"/>
      <c r="AG1783" s="29"/>
      <c r="AH1783" s="1"/>
      <c r="AI1783" s="29"/>
      <c r="AJ1783" s="1"/>
      <c r="AK1783" s="29"/>
      <c r="AL1783" s="1"/>
      <c r="AM1783" s="29"/>
      <c r="AN1783" s="1"/>
      <c r="AO1783" s="29"/>
      <c r="AP1783" s="1"/>
      <c r="AQ1783" s="29"/>
      <c r="AR1783" s="1">
        <v>38</v>
      </c>
      <c r="AS1783" s="29" t="s">
        <v>97</v>
      </c>
      <c r="AT1783" s="1"/>
      <c r="AU1783" s="29"/>
      <c r="AV1783" s="1"/>
      <c r="AW1783" s="29"/>
      <c r="AX1783" s="1"/>
      <c r="AY1783" s="29"/>
      <c r="AZ1783" s="1"/>
      <c r="BA1783" s="29"/>
      <c r="BB1783" s="1"/>
      <c r="BC1783" s="29"/>
      <c r="BD1783" s="1"/>
      <c r="BE1783" s="29"/>
      <c r="BF1783" s="1"/>
      <c r="BG1783" s="29"/>
      <c r="BH1783" s="1"/>
      <c r="BI1783" s="29"/>
      <c r="BJ1783" s="1"/>
      <c r="BK1783" s="29"/>
      <c r="BL1783" s="1"/>
      <c r="BM1783" s="29"/>
      <c r="BN1783" s="1"/>
      <c r="BO1783" s="29"/>
      <c r="BP1783" s="1"/>
      <c r="BQ1783" s="29"/>
      <c r="BR1783" s="1"/>
      <c r="BS1783" s="29"/>
      <c r="BT1783" s="1"/>
      <c r="BU1783" s="1"/>
      <c r="BV1783" s="29"/>
      <c r="BW1783" s="1"/>
      <c r="BX1783" s="29"/>
      <c r="BY1783" s="33"/>
      <c r="BZ1783" s="29"/>
      <c r="CA1783" s="33"/>
      <c r="CB1783" s="29"/>
      <c r="CC1783" s="33"/>
    </row>
    <row r="1784" spans="1:81" s="60" customFormat="1" x14ac:dyDescent="0.35">
      <c r="A1784" s="33" t="s">
        <v>94</v>
      </c>
      <c r="B1784" s="33" t="s">
        <v>55</v>
      </c>
      <c r="C1784" s="33" t="s">
        <v>332</v>
      </c>
      <c r="D1784" s="33" t="s">
        <v>652</v>
      </c>
      <c r="E1784" s="33" t="s">
        <v>74</v>
      </c>
      <c r="F1784" s="33">
        <v>999923493</v>
      </c>
      <c r="G1784" s="1">
        <f>(K1784+P1784+J1784+M1784+O1784+Q1784)-H1784</f>
        <v>38</v>
      </c>
      <c r="H1784" s="1"/>
      <c r="I1784" s="30"/>
      <c r="J1784" s="1">
        <f>SUM(AR1784,BW1784,CA1784)</f>
        <v>38</v>
      </c>
      <c r="K1784" s="1">
        <f>SUM(AD1784,AF1784,AH1784,AJ1784,AN1784,AL1784,AP1784,AT1784,AV1784,AX1784,AZ1784,BD1784,BF1784,BH1784,BJ1784,BL1784,BN1784,BB1784)</f>
        <v>0</v>
      </c>
      <c r="L1784" s="1">
        <f>COUNT(AD1784,AF1784,AH1784,AJ1784,AL1784,AN1784,AP1784,AT1784,AV1784,AX1784,AZ1784,BB1784,BD1784,BF1784,BH1784,BJ1784,BL1784,BN1784)</f>
        <v>0</v>
      </c>
      <c r="M1784" s="1">
        <f>BP1784+BR1784</f>
        <v>0</v>
      </c>
      <c r="N1784" s="1"/>
      <c r="O1784" s="1">
        <f>BU1784</f>
        <v>0</v>
      </c>
      <c r="P1784" s="1">
        <f>AB1784+BY1784</f>
        <v>0</v>
      </c>
      <c r="Q1784" s="1">
        <f>BT1784+CC1784</f>
        <v>0</v>
      </c>
      <c r="R1784" s="70"/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70"/>
      <c r="AB1784" s="1"/>
      <c r="AC1784" s="29"/>
      <c r="AD1784" s="1"/>
      <c r="AE1784" s="29"/>
      <c r="AF1784" s="1"/>
      <c r="AG1784" s="29"/>
      <c r="AH1784" s="1"/>
      <c r="AI1784" s="29"/>
      <c r="AJ1784" s="1"/>
      <c r="AK1784" s="29"/>
      <c r="AL1784" s="1"/>
      <c r="AM1784" s="29"/>
      <c r="AN1784" s="1"/>
      <c r="AO1784" s="29"/>
      <c r="AP1784" s="1"/>
      <c r="AQ1784" s="29"/>
      <c r="AR1784" s="1">
        <v>38</v>
      </c>
      <c r="AS1784" s="29" t="s">
        <v>97</v>
      </c>
      <c r="AT1784" s="1"/>
      <c r="AU1784" s="29"/>
      <c r="AV1784" s="1"/>
      <c r="AW1784" s="29"/>
      <c r="AX1784" s="1"/>
      <c r="AY1784" s="29"/>
      <c r="AZ1784" s="1"/>
      <c r="BA1784" s="29"/>
      <c r="BB1784" s="1"/>
      <c r="BC1784" s="29"/>
      <c r="BD1784" s="1"/>
      <c r="BE1784" s="29"/>
      <c r="BF1784" s="1"/>
      <c r="BG1784" s="29"/>
      <c r="BH1784" s="1"/>
      <c r="BI1784" s="29"/>
      <c r="BJ1784" s="1"/>
      <c r="BK1784" s="29"/>
      <c r="BL1784" s="1"/>
      <c r="BM1784" s="29"/>
      <c r="BN1784" s="1"/>
      <c r="BO1784" s="29"/>
      <c r="BP1784" s="1"/>
      <c r="BQ1784" s="29"/>
      <c r="BR1784" s="1"/>
      <c r="BS1784" s="29"/>
      <c r="BT1784" s="1"/>
      <c r="BU1784" s="1"/>
      <c r="BV1784" s="29"/>
      <c r="BW1784" s="1"/>
      <c r="BX1784" s="29"/>
      <c r="BY1784" s="33"/>
      <c r="BZ1784" s="29"/>
      <c r="CA1784" s="33"/>
      <c r="CB1784" s="29"/>
      <c r="CC1784" s="33"/>
    </row>
    <row r="1785" spans="1:81" s="60" customFormat="1" x14ac:dyDescent="0.35">
      <c r="A1785" s="33" t="s">
        <v>94</v>
      </c>
      <c r="B1785" s="33" t="s">
        <v>55</v>
      </c>
      <c r="C1785" s="33" t="s">
        <v>2048</v>
      </c>
      <c r="D1785" s="33" t="s">
        <v>114</v>
      </c>
      <c r="E1785" s="33" t="s">
        <v>74</v>
      </c>
      <c r="F1785" s="33">
        <v>999923535</v>
      </c>
      <c r="G1785" s="1">
        <f>(K1785+P1785+J1785+M1785+O1785+Q1785)-H1785</f>
        <v>38</v>
      </c>
      <c r="H1785" s="1"/>
      <c r="I1785" s="30"/>
      <c r="J1785" s="1">
        <f>SUM(AR1785,BW1785,CA1785)</f>
        <v>38</v>
      </c>
      <c r="K1785" s="1">
        <f>SUM(AD1785,AF1785,AH1785,AJ1785,AN1785,AL1785,AP1785,AT1785,AV1785,AX1785,AZ1785,BD1785,BF1785,BH1785,BJ1785,BL1785,BN1785,BB1785)</f>
        <v>0</v>
      </c>
      <c r="L1785" s="1">
        <f>COUNT(AD1785,AF1785,AH1785,AJ1785,AL1785,AN1785,AP1785,AT1785,AV1785,AX1785,AZ1785,BB1785,BD1785,BF1785,BH1785,BJ1785,BL1785,BN1785)</f>
        <v>0</v>
      </c>
      <c r="M1785" s="1">
        <f>BP1785+BR1785</f>
        <v>0</v>
      </c>
      <c r="N1785" s="1"/>
      <c r="O1785" s="1">
        <f>BU1785</f>
        <v>0</v>
      </c>
      <c r="P1785" s="1">
        <f>AB1785+BY1785</f>
        <v>0</v>
      </c>
      <c r="Q1785" s="1">
        <f>BT1785+CC1785</f>
        <v>0</v>
      </c>
      <c r="R1785" s="70"/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0</v>
      </c>
      <c r="AA1785" s="70"/>
      <c r="AB1785" s="1"/>
      <c r="AC1785" s="29"/>
      <c r="AD1785" s="1"/>
      <c r="AE1785" s="29"/>
      <c r="AF1785" s="1"/>
      <c r="AG1785" s="29"/>
      <c r="AH1785" s="1"/>
      <c r="AI1785" s="29"/>
      <c r="AJ1785" s="1"/>
      <c r="AK1785" s="29"/>
      <c r="AL1785" s="1"/>
      <c r="AM1785" s="29"/>
      <c r="AN1785" s="1"/>
      <c r="AO1785" s="29"/>
      <c r="AP1785" s="1"/>
      <c r="AQ1785" s="29"/>
      <c r="AR1785" s="1">
        <v>38</v>
      </c>
      <c r="AS1785" s="29" t="s">
        <v>97</v>
      </c>
      <c r="AT1785" s="1"/>
      <c r="AU1785" s="29"/>
      <c r="AV1785" s="1"/>
      <c r="AW1785" s="29"/>
      <c r="AX1785" s="1"/>
      <c r="AY1785" s="29"/>
      <c r="AZ1785" s="1"/>
      <c r="BA1785" s="29"/>
      <c r="BB1785" s="1"/>
      <c r="BC1785" s="29"/>
      <c r="BD1785" s="1"/>
      <c r="BE1785" s="29"/>
      <c r="BF1785" s="1"/>
      <c r="BG1785" s="29"/>
      <c r="BH1785" s="1"/>
      <c r="BI1785" s="29"/>
      <c r="BJ1785" s="1"/>
      <c r="BK1785" s="29"/>
      <c r="BL1785" s="1"/>
      <c r="BM1785" s="29"/>
      <c r="BN1785" s="1"/>
      <c r="BO1785" s="29"/>
      <c r="BP1785" s="1"/>
      <c r="BQ1785" s="29"/>
      <c r="BR1785" s="1"/>
      <c r="BS1785" s="29"/>
      <c r="BT1785" s="1"/>
      <c r="BU1785" s="1"/>
      <c r="BV1785" s="29"/>
      <c r="BW1785" s="1"/>
      <c r="BX1785" s="29"/>
      <c r="BY1785" s="33"/>
      <c r="BZ1785" s="29"/>
      <c r="CA1785" s="33"/>
      <c r="CB1785" s="29"/>
      <c r="CC1785" s="33"/>
    </row>
    <row r="1786" spans="1:81" s="60" customFormat="1" x14ac:dyDescent="0.35">
      <c r="A1786" s="34" t="s">
        <v>94</v>
      </c>
      <c r="B1786" s="34" t="s">
        <v>55</v>
      </c>
      <c r="C1786" s="34" t="s">
        <v>2734</v>
      </c>
      <c r="D1786" s="34" t="s">
        <v>2735</v>
      </c>
      <c r="E1786" s="34" t="s">
        <v>74</v>
      </c>
      <c r="F1786" s="1">
        <v>999925975</v>
      </c>
      <c r="G1786" s="1">
        <f>(K1786+P1786+J1786+M1786+O1786+Q1786)-H1786</f>
        <v>38</v>
      </c>
      <c r="H1786" s="1"/>
      <c r="I1786" s="30"/>
      <c r="J1786" s="1">
        <f>SUM(AR1786,BW1786,CA1786)</f>
        <v>0</v>
      </c>
      <c r="K1786" s="1">
        <f>SUM(AD1786,AF1786,AH1786,AJ1786,AN1786,AL1786,AP1786,AT1786,AV1786,AX1786,AZ1786,BD1786,BF1786,BH1786,BJ1786,BL1786,BN1786,BB1786)</f>
        <v>38</v>
      </c>
      <c r="L1786" s="1">
        <f>COUNT(AD1786,AF1786,AH1786,AJ1786,AL1786,AN1786,AP1786,AT1786,AV1786,AX1786,AZ1786,BB1786,BD1786,BF1786,BH1786,BJ1786,BL1786,BN1786)</f>
        <v>1</v>
      </c>
      <c r="M1786" s="1">
        <f>BP1786+BR1786</f>
        <v>0</v>
      </c>
      <c r="N1786" s="1"/>
      <c r="O1786" s="1">
        <f>BU1786</f>
        <v>0</v>
      </c>
      <c r="P1786" s="1">
        <f>AB1786+BY1786</f>
        <v>0</v>
      </c>
      <c r="Q1786" s="1">
        <f>BT1786+CC1786</f>
        <v>0</v>
      </c>
      <c r="R1786" s="70"/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70"/>
      <c r="AB1786" s="1"/>
      <c r="AC1786" s="29"/>
      <c r="AD1786" s="1"/>
      <c r="AE1786" s="29"/>
      <c r="AF1786" s="1"/>
      <c r="AG1786" s="29"/>
      <c r="AH1786" s="1"/>
      <c r="AI1786" s="29"/>
      <c r="AJ1786" s="1"/>
      <c r="AK1786" s="29"/>
      <c r="AL1786" s="1"/>
      <c r="AM1786" s="29"/>
      <c r="AN1786" s="1"/>
      <c r="AO1786" s="29"/>
      <c r="AP1786" s="1"/>
      <c r="AQ1786" s="29"/>
      <c r="AR1786" s="1"/>
      <c r="AS1786" s="29"/>
      <c r="AT1786" s="1"/>
      <c r="AU1786" s="29"/>
      <c r="AV1786" s="1"/>
      <c r="AW1786" s="29"/>
      <c r="AX1786" s="1"/>
      <c r="AY1786" s="29"/>
      <c r="AZ1786" s="1"/>
      <c r="BA1786" s="30"/>
      <c r="BB1786" s="1">
        <v>38</v>
      </c>
      <c r="BC1786" s="29"/>
      <c r="BD1786" s="1"/>
      <c r="BE1786" s="30"/>
      <c r="BF1786" s="1"/>
      <c r="BG1786" s="29"/>
      <c r="BH1786" s="1"/>
      <c r="BI1786" s="29"/>
      <c r="BJ1786" s="1"/>
      <c r="BK1786" s="29"/>
      <c r="BL1786" s="1"/>
      <c r="BM1786" s="29"/>
      <c r="BN1786" s="1"/>
      <c r="BO1786" s="29"/>
      <c r="BP1786" s="1"/>
      <c r="BQ1786" s="29"/>
      <c r="BR1786" s="1"/>
      <c r="BS1786" s="29"/>
      <c r="BT1786" s="1"/>
      <c r="BU1786" s="1"/>
      <c r="BV1786" s="29"/>
      <c r="BW1786" s="1"/>
      <c r="BX1786" s="29"/>
      <c r="BY1786" s="33"/>
      <c r="BZ1786" s="29"/>
      <c r="CA1786" s="33"/>
      <c r="CB1786" s="29"/>
      <c r="CC1786" s="33"/>
    </row>
    <row r="1787" spans="1:81" s="60" customFormat="1" x14ac:dyDescent="0.35">
      <c r="A1787" s="1" t="s">
        <v>94</v>
      </c>
      <c r="B1787" s="38" t="s">
        <v>55</v>
      </c>
      <c r="C1787" s="38" t="s">
        <v>2855</v>
      </c>
      <c r="D1787" s="38" t="s">
        <v>2856</v>
      </c>
      <c r="E1787" s="38" t="s">
        <v>74</v>
      </c>
      <c r="F1787" s="38">
        <v>999926297</v>
      </c>
      <c r="G1787" s="1">
        <f>(K1787+P1787+J1787+M1787+O1787+Q1787)-H1787</f>
        <v>38</v>
      </c>
      <c r="H1787" s="1"/>
      <c r="I1787" s="30"/>
      <c r="J1787" s="1">
        <f>SUM(AR1787,BW1787,CA1787)</f>
        <v>0</v>
      </c>
      <c r="K1787" s="1">
        <f>SUM(AD1787,AF1787,AH1787,AJ1787,AN1787,AL1787,AP1787,AT1787,AV1787,AX1787,AZ1787,BD1787,BF1787,BH1787,BJ1787,BL1787,BN1787,BB1787)</f>
        <v>38</v>
      </c>
      <c r="L1787" s="1">
        <f>COUNT(AD1787,AF1787,AH1787,AJ1787,AL1787,AN1787,AP1787,AT1787,AV1787,AX1787,AZ1787,BB1787,BD1787,BF1787,BH1787,BJ1787,BL1787,BN1787)</f>
        <v>1</v>
      </c>
      <c r="M1787" s="1">
        <f>BP1787+BR1787</f>
        <v>0</v>
      </c>
      <c r="N1787" s="1"/>
      <c r="O1787" s="1">
        <f>BU1787</f>
        <v>0</v>
      </c>
      <c r="P1787" s="1">
        <f>AB1787+BY1787</f>
        <v>0</v>
      </c>
      <c r="Q1787" s="1">
        <f>BT1787+CC1787</f>
        <v>0</v>
      </c>
      <c r="R1787" s="70"/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70"/>
      <c r="AB1787" s="1"/>
      <c r="AC1787" s="29"/>
      <c r="AD1787" s="1"/>
      <c r="AE1787" s="29"/>
      <c r="AF1787" s="1"/>
      <c r="AG1787" s="29"/>
      <c r="AH1787" s="1"/>
      <c r="AI1787" s="29"/>
      <c r="AJ1787" s="1">
        <v>38</v>
      </c>
      <c r="AK1787" s="29" t="s">
        <v>97</v>
      </c>
      <c r="AL1787" s="1"/>
      <c r="AM1787" s="29"/>
      <c r="AN1787" s="1"/>
      <c r="AO1787" s="29"/>
      <c r="AP1787" s="1"/>
      <c r="AQ1787" s="29"/>
      <c r="AR1787" s="1"/>
      <c r="AS1787" s="29"/>
      <c r="AT1787" s="1"/>
      <c r="AU1787" s="29"/>
      <c r="AV1787" s="1"/>
      <c r="AW1787" s="29"/>
      <c r="AX1787" s="1"/>
      <c r="AY1787" s="29"/>
      <c r="AZ1787" s="1"/>
      <c r="BA1787" s="29"/>
      <c r="BB1787" s="1"/>
      <c r="BC1787" s="29"/>
      <c r="BD1787" s="1"/>
      <c r="BE1787" s="29"/>
      <c r="BF1787" s="1"/>
      <c r="BG1787" s="29"/>
      <c r="BH1787" s="1"/>
      <c r="BI1787" s="29"/>
      <c r="BJ1787" s="1"/>
      <c r="BK1787" s="29"/>
      <c r="BL1787" s="1"/>
      <c r="BM1787" s="29"/>
      <c r="BN1787" s="1"/>
      <c r="BO1787" s="29"/>
      <c r="BP1787" s="1"/>
      <c r="BQ1787" s="29"/>
      <c r="BR1787" s="1"/>
      <c r="BS1787" s="29"/>
      <c r="BT1787" s="1"/>
      <c r="BU1787" s="1"/>
      <c r="BV1787" s="29"/>
      <c r="BW1787" s="1"/>
      <c r="BX1787" s="29"/>
      <c r="BY1787" s="33"/>
      <c r="BZ1787" s="29"/>
      <c r="CA1787" s="33"/>
      <c r="CB1787" s="29"/>
      <c r="CC1787" s="33"/>
    </row>
    <row r="1788" spans="1:81" s="60" customFormat="1" x14ac:dyDescent="0.35">
      <c r="A1788" s="33" t="s">
        <v>94</v>
      </c>
      <c r="B1788" s="33" t="s">
        <v>55</v>
      </c>
      <c r="C1788" s="33" t="s">
        <v>3225</v>
      </c>
      <c r="D1788" s="33" t="s">
        <v>3226</v>
      </c>
      <c r="E1788" s="33" t="s">
        <v>74</v>
      </c>
      <c r="F1788" s="33">
        <v>999927168</v>
      </c>
      <c r="G1788" s="1">
        <f>(K1788+P1788+J1788+M1788+O1788+Q1788)-H1788</f>
        <v>38</v>
      </c>
      <c r="H1788" s="1"/>
      <c r="I1788" s="30"/>
      <c r="J1788" s="1">
        <f>SUM(AR1788,BW1788,CA1788)</f>
        <v>38</v>
      </c>
      <c r="K1788" s="1">
        <f>SUM(AD1788,AF1788,AH1788,AJ1788,AN1788,AL1788,AP1788,AT1788,AV1788,AX1788,AZ1788,BD1788,BF1788,BH1788,BJ1788,BL1788,BN1788,BB1788)</f>
        <v>0</v>
      </c>
      <c r="L1788" s="1">
        <f>COUNT(AD1788,AF1788,AH1788,AJ1788,AL1788,AN1788,AP1788,AT1788,AV1788,AX1788,AZ1788,BB1788,BD1788,BF1788,BH1788,BJ1788,BL1788,BN1788)</f>
        <v>0</v>
      </c>
      <c r="M1788" s="1">
        <f>BP1788+BR1788</f>
        <v>0</v>
      </c>
      <c r="N1788" s="1"/>
      <c r="O1788" s="1">
        <f>BU1788</f>
        <v>0</v>
      </c>
      <c r="P1788" s="1">
        <f>AB1788+BY1788</f>
        <v>0</v>
      </c>
      <c r="Q1788" s="1">
        <f>BT1788+CC1788</f>
        <v>0</v>
      </c>
      <c r="R1788" s="70"/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70"/>
      <c r="AB1788" s="1"/>
      <c r="AC1788" s="29"/>
      <c r="AD1788" s="1"/>
      <c r="AE1788" s="29"/>
      <c r="AF1788" s="1"/>
      <c r="AG1788" s="29"/>
      <c r="AH1788" s="1"/>
      <c r="AI1788" s="29"/>
      <c r="AJ1788" s="1"/>
      <c r="AK1788" s="29"/>
      <c r="AL1788" s="1"/>
      <c r="AM1788" s="29"/>
      <c r="AN1788" s="1"/>
      <c r="AO1788" s="29"/>
      <c r="AP1788" s="1"/>
      <c r="AQ1788" s="29"/>
      <c r="AR1788" s="1">
        <v>38</v>
      </c>
      <c r="AS1788" s="29" t="s">
        <v>97</v>
      </c>
      <c r="AT1788" s="1"/>
      <c r="AU1788" s="29"/>
      <c r="AV1788" s="1"/>
      <c r="AW1788" s="29"/>
      <c r="AX1788" s="1"/>
      <c r="AY1788" s="29"/>
      <c r="AZ1788" s="1"/>
      <c r="BA1788" s="29"/>
      <c r="BB1788" s="1"/>
      <c r="BC1788" s="29"/>
      <c r="BD1788" s="1"/>
      <c r="BE1788" s="29"/>
      <c r="BF1788" s="1"/>
      <c r="BG1788" s="29"/>
      <c r="BH1788" s="1"/>
      <c r="BI1788" s="29"/>
      <c r="BJ1788" s="1"/>
      <c r="BK1788" s="29"/>
      <c r="BL1788" s="1"/>
      <c r="BM1788" s="29"/>
      <c r="BN1788" s="1"/>
      <c r="BO1788" s="29"/>
      <c r="BP1788" s="1"/>
      <c r="BQ1788" s="29"/>
      <c r="BR1788" s="1"/>
      <c r="BS1788" s="29"/>
      <c r="BT1788" s="1"/>
      <c r="BU1788" s="1"/>
      <c r="BV1788" s="29"/>
      <c r="BW1788" s="1"/>
      <c r="BX1788" s="29"/>
      <c r="BY1788" s="33"/>
      <c r="BZ1788" s="29"/>
      <c r="CA1788" s="33"/>
      <c r="CB1788" s="29"/>
      <c r="CC1788" s="33"/>
    </row>
    <row r="1789" spans="1:81" s="60" customFormat="1" x14ac:dyDescent="0.35">
      <c r="A1789" s="33" t="s">
        <v>94</v>
      </c>
      <c r="B1789" s="33" t="s">
        <v>55</v>
      </c>
      <c r="C1789" s="33" t="s">
        <v>3229</v>
      </c>
      <c r="D1789" s="33" t="s">
        <v>3230</v>
      </c>
      <c r="E1789" s="33" t="s">
        <v>74</v>
      </c>
      <c r="F1789" s="33">
        <v>999927175</v>
      </c>
      <c r="G1789" s="1">
        <f>(K1789+P1789+J1789+M1789+O1789+Q1789)-H1789</f>
        <v>38</v>
      </c>
      <c r="H1789" s="1"/>
      <c r="I1789" s="30"/>
      <c r="J1789" s="1">
        <f>SUM(AR1789,BW1789,CA1789)</f>
        <v>38</v>
      </c>
      <c r="K1789" s="1">
        <f>SUM(AD1789,AF1789,AH1789,AJ1789,AN1789,AL1789,AP1789,AT1789,AV1789,AX1789,AZ1789,BD1789,BF1789,BH1789,BJ1789,BL1789,BN1789,BB1789)</f>
        <v>0</v>
      </c>
      <c r="L1789" s="1">
        <f>COUNT(AD1789,AF1789,AH1789,AJ1789,AL1789,AN1789,AP1789,AT1789,AV1789,AX1789,AZ1789,BB1789,BD1789,BF1789,BH1789,BJ1789,BL1789,BN1789)</f>
        <v>0</v>
      </c>
      <c r="M1789" s="1">
        <f>BP1789+BR1789</f>
        <v>0</v>
      </c>
      <c r="N1789" s="1"/>
      <c r="O1789" s="1">
        <f>BU1789</f>
        <v>0</v>
      </c>
      <c r="P1789" s="1">
        <f>AB1789+BY1789</f>
        <v>0</v>
      </c>
      <c r="Q1789" s="1">
        <f>BT1789+CC1789</f>
        <v>0</v>
      </c>
      <c r="R1789" s="70"/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0</v>
      </c>
      <c r="Y1789" s="1">
        <v>0</v>
      </c>
      <c r="Z1789" s="1">
        <v>0</v>
      </c>
      <c r="AA1789" s="70"/>
      <c r="AB1789" s="1"/>
      <c r="AC1789" s="29"/>
      <c r="AD1789" s="1"/>
      <c r="AE1789" s="29"/>
      <c r="AF1789" s="1"/>
      <c r="AG1789" s="29"/>
      <c r="AH1789" s="1"/>
      <c r="AI1789" s="29"/>
      <c r="AJ1789" s="1"/>
      <c r="AK1789" s="29"/>
      <c r="AL1789" s="1"/>
      <c r="AM1789" s="29"/>
      <c r="AN1789" s="1"/>
      <c r="AO1789" s="29"/>
      <c r="AP1789" s="1"/>
      <c r="AQ1789" s="29"/>
      <c r="AR1789" s="1">
        <v>38</v>
      </c>
      <c r="AS1789" s="29" t="s">
        <v>97</v>
      </c>
      <c r="AT1789" s="1"/>
      <c r="AU1789" s="29"/>
      <c r="AV1789" s="1"/>
      <c r="AW1789" s="29"/>
      <c r="AX1789" s="1"/>
      <c r="AY1789" s="29"/>
      <c r="AZ1789" s="1"/>
      <c r="BA1789" s="29"/>
      <c r="BB1789" s="1"/>
      <c r="BC1789" s="29"/>
      <c r="BD1789" s="1"/>
      <c r="BE1789" s="29"/>
      <c r="BF1789" s="1"/>
      <c r="BG1789" s="29"/>
      <c r="BH1789" s="1"/>
      <c r="BI1789" s="29"/>
      <c r="BJ1789" s="1"/>
      <c r="BK1789" s="29"/>
      <c r="BL1789" s="1"/>
      <c r="BM1789" s="29"/>
      <c r="BN1789" s="1"/>
      <c r="BO1789" s="29"/>
      <c r="BP1789" s="1"/>
      <c r="BQ1789" s="29"/>
      <c r="BR1789" s="1"/>
      <c r="BS1789" s="29"/>
      <c r="BT1789" s="1"/>
      <c r="BU1789" s="1"/>
      <c r="BV1789" s="29"/>
      <c r="BW1789" s="1"/>
      <c r="BX1789" s="29"/>
      <c r="BY1789" s="33"/>
      <c r="BZ1789" s="29"/>
      <c r="CA1789" s="33"/>
      <c r="CB1789" s="29"/>
      <c r="CC1789" s="33"/>
    </row>
    <row r="1790" spans="1:81" s="60" customFormat="1" x14ac:dyDescent="0.35">
      <c r="A1790" s="1" t="s">
        <v>94</v>
      </c>
      <c r="B1790" s="1" t="s">
        <v>55</v>
      </c>
      <c r="C1790" s="1" t="s">
        <v>113</v>
      </c>
      <c r="D1790" s="1" t="s">
        <v>114</v>
      </c>
      <c r="E1790" s="1" t="s">
        <v>74</v>
      </c>
      <c r="F1790" s="1">
        <v>999708912</v>
      </c>
      <c r="G1790" s="1">
        <f>(K1790+P1790+J1790+M1790+O1790+Q1790)-H1790</f>
        <v>36</v>
      </c>
      <c r="H1790" s="1"/>
      <c r="I1790" s="30"/>
      <c r="J1790" s="1">
        <f>SUM(AR1790,BW1790,CA1790)</f>
        <v>0</v>
      </c>
      <c r="K1790" s="1">
        <f>SUM(AD1790,AF1790,AH1790,AJ1790,AN1790,AL1790,AP1790,AT1790,AV1790,AX1790,AZ1790,BD1790,BF1790,BH1790,BJ1790,BL1790,BN1790,BB1790)</f>
        <v>0</v>
      </c>
      <c r="L1790" s="1">
        <f>COUNT(AD1790,AF1790,AH1790,AJ1790,AL1790,AN1790,AP1790,AT1790,AV1790,AX1790,AZ1790,BB1790,BD1790,BF1790,BH1790,BJ1790,BL1790,BN1790)</f>
        <v>0</v>
      </c>
      <c r="M1790" s="1">
        <f>BP1790+BR1790</f>
        <v>0</v>
      </c>
      <c r="N1790" s="1"/>
      <c r="O1790" s="1">
        <f>BU1790</f>
        <v>0</v>
      </c>
      <c r="P1790" s="1">
        <f>AB1790+BY1790</f>
        <v>36</v>
      </c>
      <c r="Q1790" s="1">
        <f>BT1790+CC1790</f>
        <v>0</v>
      </c>
      <c r="R1790" s="70"/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70"/>
      <c r="AB1790" s="1">
        <v>36</v>
      </c>
      <c r="AC1790" s="29"/>
      <c r="AD1790" s="1"/>
      <c r="AE1790" s="29"/>
      <c r="AF1790" s="1"/>
      <c r="AG1790" s="29"/>
      <c r="AH1790" s="1"/>
      <c r="AI1790" s="29"/>
      <c r="AJ1790" s="1"/>
      <c r="AK1790" s="29"/>
      <c r="AL1790" s="1"/>
      <c r="AM1790" s="29"/>
      <c r="AN1790" s="1"/>
      <c r="AO1790" s="29"/>
      <c r="AP1790" s="1"/>
      <c r="AQ1790" s="29"/>
      <c r="AR1790" s="1"/>
      <c r="AS1790" s="29"/>
      <c r="AT1790" s="1"/>
      <c r="AU1790" s="29"/>
      <c r="AV1790" s="1"/>
      <c r="AW1790" s="29"/>
      <c r="AX1790" s="1"/>
      <c r="AY1790" s="29"/>
      <c r="AZ1790" s="1"/>
      <c r="BA1790" s="29"/>
      <c r="BB1790" s="1"/>
      <c r="BC1790" s="29"/>
      <c r="BD1790" s="1"/>
      <c r="BE1790" s="29"/>
      <c r="BF1790" s="1"/>
      <c r="BG1790" s="29"/>
      <c r="BH1790" s="1"/>
      <c r="BI1790" s="29"/>
      <c r="BJ1790" s="1"/>
      <c r="BK1790" s="29"/>
      <c r="BL1790" s="1"/>
      <c r="BM1790" s="29"/>
      <c r="BN1790" s="1"/>
      <c r="BO1790" s="29"/>
      <c r="BP1790" s="1"/>
      <c r="BQ1790" s="29"/>
      <c r="BR1790" s="1"/>
      <c r="BS1790" s="29"/>
      <c r="BT1790" s="1"/>
      <c r="BU1790" s="1"/>
      <c r="BV1790" s="29"/>
      <c r="BW1790" s="1"/>
      <c r="BX1790" s="29"/>
      <c r="BY1790" s="33"/>
      <c r="BZ1790" s="29"/>
      <c r="CA1790" s="33"/>
      <c r="CB1790" s="29"/>
      <c r="CC1790" s="33"/>
    </row>
    <row r="1791" spans="1:81" s="60" customFormat="1" x14ac:dyDescent="0.35">
      <c r="A1791" s="1" t="s">
        <v>94</v>
      </c>
      <c r="B1791" s="1" t="s">
        <v>55</v>
      </c>
      <c r="C1791" s="1" t="s">
        <v>681</v>
      </c>
      <c r="D1791" s="1" t="s">
        <v>682</v>
      </c>
      <c r="E1791" s="1" t="s">
        <v>74</v>
      </c>
      <c r="F1791" s="1">
        <v>999902597</v>
      </c>
      <c r="G1791" s="1">
        <f>(K1791+P1791+J1791+M1791+O1791+Q1791)-H1791</f>
        <v>36</v>
      </c>
      <c r="H1791" s="1"/>
      <c r="I1791" s="30"/>
      <c r="J1791" s="1">
        <f>SUM(AR1791,BW1791,CA1791)</f>
        <v>0</v>
      </c>
      <c r="K1791" s="1">
        <f>SUM(AD1791,AF1791,AH1791,AJ1791,AN1791,AL1791,AP1791,AT1791,AV1791,AX1791,AZ1791,BD1791,BF1791,BH1791,BJ1791,BL1791,BN1791,BB1791)</f>
        <v>0</v>
      </c>
      <c r="L1791" s="1">
        <f>COUNT(AD1791,AF1791,AH1791,AJ1791,AL1791,AN1791,AP1791,AT1791,AV1791,AX1791,AZ1791,BB1791,BD1791,BF1791,BH1791,BJ1791,BL1791,BN1791)</f>
        <v>0</v>
      </c>
      <c r="M1791" s="1">
        <f>BP1791+BR1791</f>
        <v>0</v>
      </c>
      <c r="N1791" s="1"/>
      <c r="O1791" s="1">
        <f>BU1791</f>
        <v>0</v>
      </c>
      <c r="P1791" s="1">
        <f>AB1791+BY1791</f>
        <v>36</v>
      </c>
      <c r="Q1791" s="1">
        <f>BT1791+CC1791</f>
        <v>0</v>
      </c>
      <c r="R1791" s="70"/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70"/>
      <c r="AB1791" s="1">
        <v>36</v>
      </c>
      <c r="AC1791" s="29"/>
      <c r="AD1791" s="1"/>
      <c r="AE1791" s="29"/>
      <c r="AF1791" s="1"/>
      <c r="AG1791" s="29"/>
      <c r="AH1791" s="1"/>
      <c r="AI1791" s="29"/>
      <c r="AJ1791" s="1"/>
      <c r="AK1791" s="29"/>
      <c r="AL1791" s="1"/>
      <c r="AM1791" s="29"/>
      <c r="AN1791" s="1"/>
      <c r="AO1791" s="29"/>
      <c r="AP1791" s="1"/>
      <c r="AQ1791" s="29"/>
      <c r="AR1791" s="1"/>
      <c r="AS1791" s="29"/>
      <c r="AT1791" s="1"/>
      <c r="AU1791" s="29"/>
      <c r="AV1791" s="1"/>
      <c r="AW1791" s="29"/>
      <c r="AX1791" s="1"/>
      <c r="AY1791" s="29"/>
      <c r="AZ1791" s="1"/>
      <c r="BA1791" s="29"/>
      <c r="BB1791" s="1"/>
      <c r="BC1791" s="29"/>
      <c r="BD1791" s="1"/>
      <c r="BE1791" s="29"/>
      <c r="BF1791" s="1"/>
      <c r="BG1791" s="29"/>
      <c r="BH1791" s="1"/>
      <c r="BI1791" s="29"/>
      <c r="BJ1791" s="1"/>
      <c r="BK1791" s="29"/>
      <c r="BL1791" s="1"/>
      <c r="BM1791" s="29"/>
      <c r="BN1791" s="1"/>
      <c r="BO1791" s="29"/>
      <c r="BP1791" s="1"/>
      <c r="BQ1791" s="29"/>
      <c r="BR1791" s="1"/>
      <c r="BS1791" s="29"/>
      <c r="BT1791" s="1"/>
      <c r="BU1791" s="1"/>
      <c r="BV1791" s="29"/>
      <c r="BW1791" s="1"/>
      <c r="BX1791" s="29"/>
      <c r="BY1791" s="33"/>
      <c r="BZ1791" s="29"/>
      <c r="CA1791" s="33"/>
      <c r="CB1791" s="29"/>
      <c r="CC1791" s="33"/>
    </row>
    <row r="1792" spans="1:81" s="60" customFormat="1" x14ac:dyDescent="0.35">
      <c r="A1792" s="1" t="s">
        <v>94</v>
      </c>
      <c r="B1792" s="1" t="s">
        <v>55</v>
      </c>
      <c r="C1792" s="1" t="s">
        <v>523</v>
      </c>
      <c r="D1792" s="1" t="s">
        <v>524</v>
      </c>
      <c r="E1792" s="1" t="s">
        <v>74</v>
      </c>
      <c r="F1792" s="1">
        <v>999889843</v>
      </c>
      <c r="G1792" s="1">
        <f>(K1792+P1792+J1792+M1792+O1792+Q1792)-H1792</f>
        <v>34</v>
      </c>
      <c r="H1792" s="1"/>
      <c r="I1792" s="30"/>
      <c r="J1792" s="1">
        <f>SUM(AR1792,BW1792,CA1792)</f>
        <v>0</v>
      </c>
      <c r="K1792" s="1">
        <f>SUM(AD1792,AF1792,AH1792,AJ1792,AN1792,AL1792,AP1792,AT1792,AV1792,AX1792,AZ1792,BD1792,BF1792,BH1792,BJ1792,BL1792,BN1792,BB1792)</f>
        <v>34</v>
      </c>
      <c r="L1792" s="1">
        <f>COUNT(AD1792,AF1792,AH1792,AJ1792,AL1792,AN1792,AP1792,AT1792,AV1792,AX1792,AZ1792,BB1792,BD1792,BF1792,BH1792,BJ1792,BL1792,BN1792)</f>
        <v>1</v>
      </c>
      <c r="M1792" s="1">
        <f>BP1792+BR1792</f>
        <v>0</v>
      </c>
      <c r="N1792" s="1"/>
      <c r="O1792" s="1">
        <f>BU1792</f>
        <v>0</v>
      </c>
      <c r="P1792" s="1">
        <f>AB1792+BY1792</f>
        <v>0</v>
      </c>
      <c r="Q1792" s="1">
        <f>BT1792+CC1792</f>
        <v>0</v>
      </c>
      <c r="R1792" s="70"/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70"/>
      <c r="AB1792" s="1"/>
      <c r="AC1792" s="29"/>
      <c r="AD1792" s="1">
        <v>34</v>
      </c>
      <c r="AE1792" s="29">
        <v>3</v>
      </c>
      <c r="AF1792" s="1"/>
      <c r="AG1792" s="29"/>
      <c r="AH1792" s="1"/>
      <c r="AI1792" s="29"/>
      <c r="AJ1792" s="1"/>
      <c r="AK1792" s="29"/>
      <c r="AL1792" s="1"/>
      <c r="AM1792" s="29"/>
      <c r="AN1792" s="1"/>
      <c r="AO1792" s="29"/>
      <c r="AP1792" s="1"/>
      <c r="AQ1792" s="29"/>
      <c r="AR1792" s="1"/>
      <c r="AS1792" s="29"/>
      <c r="AT1792" s="1"/>
      <c r="AU1792" s="29"/>
      <c r="AV1792" s="1"/>
      <c r="AW1792" s="29"/>
      <c r="AX1792" s="1"/>
      <c r="AY1792" s="29"/>
      <c r="AZ1792" s="1"/>
      <c r="BA1792" s="29"/>
      <c r="BB1792" s="1"/>
      <c r="BC1792" s="29"/>
      <c r="BD1792" s="1"/>
      <c r="BE1792" s="29"/>
      <c r="BF1792" s="1"/>
      <c r="BG1792" s="29"/>
      <c r="BH1792" s="1"/>
      <c r="BI1792" s="29"/>
      <c r="BJ1792" s="1"/>
      <c r="BK1792" s="29"/>
      <c r="BL1792" s="1"/>
      <c r="BM1792" s="29"/>
      <c r="BN1792" s="1"/>
      <c r="BO1792" s="29"/>
      <c r="BP1792" s="1"/>
      <c r="BQ1792" s="29"/>
      <c r="BR1792" s="1"/>
      <c r="BS1792" s="29"/>
      <c r="BT1792" s="1"/>
      <c r="BU1792" s="1"/>
      <c r="BV1792" s="29"/>
      <c r="BW1792" s="1"/>
      <c r="BX1792" s="29"/>
      <c r="BY1792" s="33"/>
      <c r="BZ1792" s="29"/>
      <c r="CA1792" s="33"/>
      <c r="CB1792" s="29"/>
      <c r="CC1792" s="33"/>
    </row>
    <row r="1793" spans="1:81" s="60" customFormat="1" x14ac:dyDescent="0.35">
      <c r="A1793" s="33" t="s">
        <v>94</v>
      </c>
      <c r="B1793" s="1" t="s">
        <v>55</v>
      </c>
      <c r="C1793" s="1" t="s">
        <v>2174</v>
      </c>
      <c r="D1793" s="1" t="s">
        <v>2175</v>
      </c>
      <c r="E1793" s="1" t="s">
        <v>74</v>
      </c>
      <c r="F1793" s="1">
        <v>999924362</v>
      </c>
      <c r="G1793" s="1">
        <f>(K1793+P1793+J1793+M1793+O1793+Q1793)-H1793</f>
        <v>33.174999999999997</v>
      </c>
      <c r="H1793" s="1">
        <f>(J1793+K1793+M1793+N1793+O1793+P1793+Q1793)*0.5</f>
        <v>33.174999999999997</v>
      </c>
      <c r="I1793" s="30"/>
      <c r="J1793" s="1">
        <f>SUM(AR1793,BW1793,CA1793)</f>
        <v>0</v>
      </c>
      <c r="K1793" s="1">
        <f>SUM(AD1793,AF1793,AH1793,AJ1793,AN1793,AL1793,AP1793,AT1793,AV1793,AX1793,AZ1793,BD1793,BF1793,BH1793,BJ1793,BL1793,BN1793,BB1793)</f>
        <v>12.600000000000001</v>
      </c>
      <c r="L1793" s="1">
        <f>COUNT(AD1793,AF1793,AH1793,AJ1793,AL1793,AN1793,AP1793,AT1793,AV1793,AX1793,AZ1793,BB1793,BD1793,BF1793,BH1793,BJ1793,BL1793,BN1793)</f>
        <v>2</v>
      </c>
      <c r="M1793" s="1">
        <f>BP1793+BR1793</f>
        <v>15.75</v>
      </c>
      <c r="N1793" s="1"/>
      <c r="O1793" s="1">
        <f>BU1793</f>
        <v>38</v>
      </c>
      <c r="P1793" s="1">
        <f>AB1793+BY1793</f>
        <v>0</v>
      </c>
      <c r="Q1793" s="1">
        <f>BT1793+CC1793</f>
        <v>0</v>
      </c>
      <c r="R1793" s="70"/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0</v>
      </c>
      <c r="AA1793" s="70"/>
      <c r="AB1793" s="1"/>
      <c r="AC1793" s="29"/>
      <c r="AD1793" s="1">
        <v>5.4</v>
      </c>
      <c r="AE1793" s="29">
        <v>2</v>
      </c>
      <c r="AF1793" s="1"/>
      <c r="AG1793" s="29"/>
      <c r="AH1793" s="1"/>
      <c r="AI1793" s="29"/>
      <c r="AJ1793" s="1"/>
      <c r="AK1793" s="29"/>
      <c r="AL1793" s="1"/>
      <c r="AM1793" s="29"/>
      <c r="AN1793" s="1"/>
      <c r="AO1793" s="29"/>
      <c r="AP1793" s="1"/>
      <c r="AQ1793" s="29"/>
      <c r="AR1793" s="1"/>
      <c r="AS1793" s="29"/>
      <c r="AT1793" s="1"/>
      <c r="AU1793" s="29"/>
      <c r="AV1793" s="1"/>
      <c r="AW1793" s="29"/>
      <c r="AX1793" s="1">
        <v>7.2</v>
      </c>
      <c r="AY1793" s="29">
        <v>1</v>
      </c>
      <c r="AZ1793" s="1"/>
      <c r="BA1793" s="29"/>
      <c r="BB1793" s="1"/>
      <c r="BC1793" s="29"/>
      <c r="BD1793" s="1"/>
      <c r="BE1793" s="29"/>
      <c r="BF1793" s="1"/>
      <c r="BG1793" s="29"/>
      <c r="BH1793" s="1"/>
      <c r="BI1793" s="29"/>
      <c r="BJ1793" s="1"/>
      <c r="BK1793" s="29"/>
      <c r="BL1793" s="1"/>
      <c r="BM1793" s="29"/>
      <c r="BN1793" s="1"/>
      <c r="BO1793" s="29"/>
      <c r="BP1793" s="1">
        <v>15.75</v>
      </c>
      <c r="BQ1793" s="29">
        <v>2</v>
      </c>
      <c r="BR1793" s="1"/>
      <c r="BS1793" s="29"/>
      <c r="BT1793" s="1"/>
      <c r="BU1793" s="1">
        <v>38</v>
      </c>
      <c r="BV1793" s="29" t="s">
        <v>175</v>
      </c>
      <c r="BW1793" s="1"/>
      <c r="BX1793" s="29"/>
      <c r="BY1793" s="33"/>
      <c r="BZ1793" s="29"/>
      <c r="CA1793" s="33"/>
      <c r="CB1793" s="29"/>
      <c r="CC1793" s="33"/>
    </row>
    <row r="1794" spans="1:81" s="60" customFormat="1" x14ac:dyDescent="0.35">
      <c r="A1794" s="1" t="s">
        <v>94</v>
      </c>
      <c r="B1794" s="35" t="s">
        <v>55</v>
      </c>
      <c r="C1794" s="35" t="s">
        <v>446</v>
      </c>
      <c r="D1794" s="35" t="s">
        <v>3499</v>
      </c>
      <c r="E1794" s="35" t="s">
        <v>74</v>
      </c>
      <c r="F1794" s="35">
        <v>999927909</v>
      </c>
      <c r="G1794" s="1">
        <f>(K1794+P1794+J1794+M1794+O1794+Q1794)-H1794</f>
        <v>30</v>
      </c>
      <c r="H1794" s="1"/>
      <c r="I1794" s="30"/>
      <c r="J1794" s="1">
        <f>SUM(AR1794,BW1794,CA1794)</f>
        <v>0</v>
      </c>
      <c r="K1794" s="1">
        <f>SUM(AD1794,AF1794,AH1794,AJ1794,AN1794,AL1794,AP1794,AT1794,AV1794,AX1794,AZ1794,BD1794,BF1794,BH1794,BJ1794,BL1794,BN1794,BB1794)</f>
        <v>30</v>
      </c>
      <c r="L1794" s="1">
        <f>COUNT(AD1794,AF1794,AH1794,AJ1794,AL1794,AN1794,AP1794,AT1794,AV1794,AX1794,AZ1794,BB1794,BD1794,BF1794,BH1794,BJ1794,BL1794,BN1794)</f>
        <v>1</v>
      </c>
      <c r="M1794" s="1">
        <f>BP1794+BR1794</f>
        <v>0</v>
      </c>
      <c r="N1794" s="1"/>
      <c r="O1794" s="1">
        <f>BU1794</f>
        <v>0</v>
      </c>
      <c r="P1794" s="1">
        <f>AB1794+BY1794</f>
        <v>0</v>
      </c>
      <c r="Q1794" s="1">
        <f>BT1794+CC1794</f>
        <v>0</v>
      </c>
      <c r="R1794" s="70"/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70"/>
      <c r="AB1794" s="1"/>
      <c r="AC1794" s="29"/>
      <c r="AD1794" s="1"/>
      <c r="AE1794" s="29"/>
      <c r="AF1794" s="1"/>
      <c r="AG1794" s="29"/>
      <c r="AH1794" s="1"/>
      <c r="AI1794" s="29"/>
      <c r="AJ1794" s="1"/>
      <c r="AK1794" s="29"/>
      <c r="AL1794" s="1"/>
      <c r="AM1794" s="29"/>
      <c r="AN1794" s="1"/>
      <c r="AO1794" s="29"/>
      <c r="AP1794" s="1"/>
      <c r="AQ1794" s="29"/>
      <c r="AR1794" s="1"/>
      <c r="AS1794" s="29"/>
      <c r="AT1794" s="1"/>
      <c r="AU1794" s="29"/>
      <c r="AV1794" s="1"/>
      <c r="AW1794" s="29"/>
      <c r="AX1794" s="1"/>
      <c r="AY1794" s="29"/>
      <c r="AZ1794" s="1"/>
      <c r="BA1794" s="29"/>
      <c r="BB1794" s="1"/>
      <c r="BC1794" s="29"/>
      <c r="BD1794" s="1"/>
      <c r="BE1794" s="29"/>
      <c r="BF1794" s="1"/>
      <c r="BG1794" s="29"/>
      <c r="BH1794" s="1">
        <v>30</v>
      </c>
      <c r="BI1794" s="29">
        <v>1</v>
      </c>
      <c r="BJ1794" s="1"/>
      <c r="BK1794" s="29"/>
      <c r="BL1794" s="1"/>
      <c r="BM1794" s="29"/>
      <c r="BN1794" s="1"/>
      <c r="BO1794" s="29"/>
      <c r="BP1794" s="1"/>
      <c r="BQ1794" s="29"/>
      <c r="BR1794" s="1"/>
      <c r="BS1794" s="29"/>
      <c r="BT1794" s="1"/>
      <c r="BU1794" s="1"/>
      <c r="BV1794" s="29"/>
      <c r="BW1794" s="1"/>
      <c r="BX1794" s="29"/>
      <c r="BY1794" s="33"/>
      <c r="BZ1794" s="29"/>
      <c r="CA1794" s="33"/>
      <c r="CB1794" s="29"/>
      <c r="CC1794" s="33"/>
    </row>
    <row r="1795" spans="1:81" s="60" customFormat="1" x14ac:dyDescent="0.35">
      <c r="A1795" s="1" t="s">
        <v>94</v>
      </c>
      <c r="B1795" s="1" t="s">
        <v>55</v>
      </c>
      <c r="C1795" s="1" t="s">
        <v>160</v>
      </c>
      <c r="D1795" s="1" t="s">
        <v>161</v>
      </c>
      <c r="E1795" s="1" t="s">
        <v>74</v>
      </c>
      <c r="F1795" s="1">
        <v>999772977</v>
      </c>
      <c r="G1795" s="1">
        <f>(K1795+P1795+J1795+M1795+O1795+Q1795)-H1795</f>
        <v>29</v>
      </c>
      <c r="H1795" s="1"/>
      <c r="I1795" s="30"/>
      <c r="J1795" s="1">
        <f>SUM(AR1795,BW1795,CA1795)</f>
        <v>0</v>
      </c>
      <c r="K1795" s="1">
        <f>SUM(AD1795,AF1795,AH1795,AJ1795,AN1795,AL1795,AP1795,AT1795,AV1795,AX1795,AZ1795,BD1795,BF1795,BH1795,BJ1795,BL1795,BN1795,BB1795)</f>
        <v>0</v>
      </c>
      <c r="L1795" s="1">
        <f>COUNT(AD1795,AF1795,AH1795,AJ1795,AL1795,AN1795,AP1795,AT1795,AV1795,AX1795,AZ1795,BB1795,BD1795,BF1795,BH1795,BJ1795,BL1795,BN1795)</f>
        <v>0</v>
      </c>
      <c r="M1795" s="1">
        <f>BP1795+BR1795</f>
        <v>0</v>
      </c>
      <c r="N1795" s="1"/>
      <c r="O1795" s="1">
        <f>BU1795</f>
        <v>29</v>
      </c>
      <c r="P1795" s="1">
        <f>AB1795+BY1795</f>
        <v>0</v>
      </c>
      <c r="Q1795" s="1">
        <f>BT1795+CC1795</f>
        <v>0</v>
      </c>
      <c r="R1795" s="70"/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70"/>
      <c r="AB1795" s="1"/>
      <c r="AC1795" s="29"/>
      <c r="AD1795" s="1"/>
      <c r="AE1795" s="29"/>
      <c r="AF1795" s="1"/>
      <c r="AG1795" s="29"/>
      <c r="AH1795" s="1"/>
      <c r="AI1795" s="29"/>
      <c r="AJ1795" s="1"/>
      <c r="AK1795" s="29"/>
      <c r="AL1795" s="1"/>
      <c r="AM1795" s="30"/>
      <c r="AN1795" s="1"/>
      <c r="AO1795" s="29"/>
      <c r="AP1795" s="1"/>
      <c r="AQ1795" s="30"/>
      <c r="AR1795" s="1"/>
      <c r="AS1795" s="30"/>
      <c r="AT1795" s="1"/>
      <c r="AU1795" s="30"/>
      <c r="AV1795" s="1"/>
      <c r="AW1795" s="30"/>
      <c r="AX1795" s="1"/>
      <c r="AY1795" s="30"/>
      <c r="AZ1795" s="1"/>
      <c r="BA1795" s="30"/>
      <c r="BB1795" s="1"/>
      <c r="BC1795" s="29"/>
      <c r="BD1795" s="1"/>
      <c r="BE1795" s="30"/>
      <c r="BF1795" s="1"/>
      <c r="BG1795" s="30"/>
      <c r="BH1795" s="1"/>
      <c r="BI1795" s="30"/>
      <c r="BJ1795" s="1"/>
      <c r="BK1795" s="30"/>
      <c r="BL1795" s="1"/>
      <c r="BM1795" s="30"/>
      <c r="BN1795" s="1"/>
      <c r="BO1795" s="30"/>
      <c r="BP1795" s="1"/>
      <c r="BQ1795" s="29"/>
      <c r="BR1795" s="1"/>
      <c r="BS1795" s="29"/>
      <c r="BT1795" s="1"/>
      <c r="BU1795" s="1">
        <v>29</v>
      </c>
      <c r="BV1795" s="29">
        <v>33</v>
      </c>
      <c r="BW1795" s="1"/>
      <c r="BX1795" s="29"/>
      <c r="BY1795" s="33"/>
      <c r="BZ1795" s="29"/>
      <c r="CA1795" s="33"/>
      <c r="CB1795" s="29"/>
      <c r="CC1795" s="33"/>
    </row>
    <row r="1796" spans="1:81" s="60" customFormat="1" x14ac:dyDescent="0.35">
      <c r="A1796" s="33" t="s">
        <v>94</v>
      </c>
      <c r="B1796" s="33" t="s">
        <v>55</v>
      </c>
      <c r="C1796" s="33" t="s">
        <v>646</v>
      </c>
      <c r="D1796" s="33" t="s">
        <v>647</v>
      </c>
      <c r="E1796" s="33" t="s">
        <v>74</v>
      </c>
      <c r="F1796" s="33">
        <v>999898983</v>
      </c>
      <c r="G1796" s="1">
        <f>(K1796+P1796+J1796+M1796+O1796+Q1796)-H1796</f>
        <v>29</v>
      </c>
      <c r="H1796" s="1"/>
      <c r="I1796" s="30"/>
      <c r="J1796" s="1">
        <f>SUM(AR1796,BW1796,CA1796)</f>
        <v>29</v>
      </c>
      <c r="K1796" s="1">
        <f>SUM(AD1796,AF1796,AH1796,AJ1796,AN1796,AL1796,AP1796,AT1796,AV1796,AX1796,AZ1796,BD1796,BF1796,BH1796,BJ1796,BL1796,BN1796,BB1796)</f>
        <v>0</v>
      </c>
      <c r="L1796" s="1">
        <f>COUNT(AD1796,AF1796,AH1796,AJ1796,AL1796,AN1796,AP1796,AT1796,AV1796,AX1796,AZ1796,BB1796,BD1796,BF1796,BH1796,BJ1796,BL1796,BN1796)</f>
        <v>0</v>
      </c>
      <c r="M1796" s="1">
        <f>BP1796+BR1796</f>
        <v>0</v>
      </c>
      <c r="N1796" s="1"/>
      <c r="O1796" s="1">
        <f>BU1796</f>
        <v>0</v>
      </c>
      <c r="P1796" s="1">
        <f>AB1796+BY1796</f>
        <v>0</v>
      </c>
      <c r="Q1796" s="1">
        <f>BT1796+CC1796</f>
        <v>0</v>
      </c>
      <c r="R1796" s="70"/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70"/>
      <c r="AB1796" s="1"/>
      <c r="AC1796" s="29"/>
      <c r="AD1796" s="1"/>
      <c r="AE1796" s="29"/>
      <c r="AF1796" s="1"/>
      <c r="AG1796" s="29"/>
      <c r="AH1796" s="1"/>
      <c r="AI1796" s="29"/>
      <c r="AJ1796" s="1"/>
      <c r="AK1796" s="29"/>
      <c r="AL1796" s="1"/>
      <c r="AM1796" s="29"/>
      <c r="AN1796" s="1"/>
      <c r="AO1796" s="29"/>
      <c r="AP1796" s="1"/>
      <c r="AQ1796" s="29"/>
      <c r="AR1796" s="1">
        <v>29</v>
      </c>
      <c r="AS1796" s="29" t="s">
        <v>175</v>
      </c>
      <c r="AT1796" s="1"/>
      <c r="AU1796" s="29"/>
      <c r="AV1796" s="1"/>
      <c r="AW1796" s="29"/>
      <c r="AX1796" s="1"/>
      <c r="AY1796" s="29"/>
      <c r="AZ1796" s="1"/>
      <c r="BA1796" s="29"/>
      <c r="BB1796" s="1"/>
      <c r="BC1796" s="29"/>
      <c r="BD1796" s="1"/>
      <c r="BE1796" s="29"/>
      <c r="BF1796" s="1"/>
      <c r="BG1796" s="29"/>
      <c r="BH1796" s="1"/>
      <c r="BI1796" s="29"/>
      <c r="BJ1796" s="1"/>
      <c r="BK1796" s="29"/>
      <c r="BL1796" s="1"/>
      <c r="BM1796" s="29"/>
      <c r="BN1796" s="1"/>
      <c r="BO1796" s="29"/>
      <c r="BP1796" s="1"/>
      <c r="BQ1796" s="29"/>
      <c r="BR1796" s="1"/>
      <c r="BS1796" s="29"/>
      <c r="BT1796" s="1"/>
      <c r="BU1796" s="1"/>
      <c r="BV1796" s="29"/>
      <c r="BW1796" s="1"/>
      <c r="BX1796" s="29"/>
      <c r="BY1796" s="33"/>
      <c r="BZ1796" s="29"/>
      <c r="CA1796" s="33"/>
      <c r="CB1796" s="29"/>
      <c r="CC1796" s="33"/>
    </row>
    <row r="1797" spans="1:81" s="60" customFormat="1" x14ac:dyDescent="0.35">
      <c r="A1797" s="1" t="s">
        <v>94</v>
      </c>
      <c r="B1797" s="1" t="s">
        <v>55</v>
      </c>
      <c r="C1797" s="1" t="s">
        <v>667</v>
      </c>
      <c r="D1797" s="1" t="s">
        <v>114</v>
      </c>
      <c r="E1797" s="1" t="s">
        <v>74</v>
      </c>
      <c r="F1797" s="1">
        <v>999900843</v>
      </c>
      <c r="G1797" s="1">
        <f>(K1797+P1797+J1797+M1797+O1797+Q1797)-H1797</f>
        <v>29</v>
      </c>
      <c r="H1797" s="1"/>
      <c r="I1797" s="30"/>
      <c r="J1797" s="1">
        <f>SUM(AR1797,BW1797,CA1797)</f>
        <v>29</v>
      </c>
      <c r="K1797" s="1">
        <f>SUM(AD1797,AF1797,AH1797,AJ1797,AN1797,AL1797,AP1797,AT1797,AV1797,AX1797,AZ1797,BD1797,BF1797,BH1797,BJ1797,BL1797,BN1797,BB1797)</f>
        <v>0</v>
      </c>
      <c r="L1797" s="1">
        <f>COUNT(AD1797,AF1797,AH1797,AJ1797,AL1797,AN1797,AP1797,AT1797,AV1797,AX1797,AZ1797,BB1797,BD1797,BF1797,BH1797,BJ1797,BL1797,BN1797)</f>
        <v>0</v>
      </c>
      <c r="M1797" s="1">
        <f>BP1797+BR1797</f>
        <v>0</v>
      </c>
      <c r="N1797" s="1"/>
      <c r="O1797" s="1">
        <f>BU1797</f>
        <v>0</v>
      </c>
      <c r="P1797" s="1">
        <f>AB1797+BY1797</f>
        <v>0</v>
      </c>
      <c r="Q1797" s="1">
        <f>BT1797+CC1797</f>
        <v>0</v>
      </c>
      <c r="R1797" s="70"/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70"/>
      <c r="AB1797" s="1"/>
      <c r="AC1797" s="29"/>
      <c r="AD1797" s="1"/>
      <c r="AE1797" s="29"/>
      <c r="AF1797" s="1"/>
      <c r="AG1797" s="29"/>
      <c r="AH1797" s="1"/>
      <c r="AI1797" s="29"/>
      <c r="AJ1797" s="1"/>
      <c r="AK1797" s="29"/>
      <c r="AL1797" s="1"/>
      <c r="AM1797" s="29"/>
      <c r="AN1797" s="1"/>
      <c r="AO1797" s="29"/>
      <c r="AP1797" s="1"/>
      <c r="AQ1797" s="29"/>
      <c r="AR1797" s="1">
        <v>29</v>
      </c>
      <c r="AS1797" s="29" t="s">
        <v>175</v>
      </c>
      <c r="AT1797" s="1"/>
      <c r="AU1797" s="29"/>
      <c r="AV1797" s="1"/>
      <c r="AW1797" s="29"/>
      <c r="AX1797" s="1"/>
      <c r="AY1797" s="29"/>
      <c r="AZ1797" s="1"/>
      <c r="BA1797" s="29"/>
      <c r="BB1797" s="1"/>
      <c r="BC1797" s="29"/>
      <c r="BD1797" s="1"/>
      <c r="BE1797" s="29"/>
      <c r="BF1797" s="1"/>
      <c r="BG1797" s="29"/>
      <c r="BH1797" s="1"/>
      <c r="BI1797" s="29"/>
      <c r="BJ1797" s="1"/>
      <c r="BK1797" s="29"/>
      <c r="BL1797" s="1"/>
      <c r="BM1797" s="29"/>
      <c r="BN1797" s="1"/>
      <c r="BO1797" s="29"/>
      <c r="BP1797" s="1"/>
      <c r="BQ1797" s="29"/>
      <c r="BR1797" s="1"/>
      <c r="BS1797" s="29"/>
      <c r="BT1797" s="1"/>
      <c r="BU1797" s="1"/>
      <c r="BV1797" s="29"/>
      <c r="BW1797" s="1"/>
      <c r="BX1797" s="29"/>
      <c r="BY1797" s="33"/>
      <c r="BZ1797" s="29"/>
      <c r="CA1797" s="33"/>
      <c r="CB1797" s="29"/>
      <c r="CC1797" s="33"/>
    </row>
    <row r="1798" spans="1:81" s="60" customFormat="1" x14ac:dyDescent="0.35">
      <c r="A1798" s="33" t="s">
        <v>94</v>
      </c>
      <c r="B1798" s="33" t="s">
        <v>55</v>
      </c>
      <c r="C1798" s="33" t="s">
        <v>1110</v>
      </c>
      <c r="D1798" s="33" t="s">
        <v>1111</v>
      </c>
      <c r="E1798" s="33" t="s">
        <v>74</v>
      </c>
      <c r="F1798" s="33">
        <v>999917628</v>
      </c>
      <c r="G1798" s="1">
        <f>(K1798+P1798+J1798+M1798+O1798+Q1798)-H1798</f>
        <v>29</v>
      </c>
      <c r="H1798" s="1"/>
      <c r="I1798" s="30"/>
      <c r="J1798" s="1">
        <f>SUM(AR1798,BW1798,CA1798)</f>
        <v>29</v>
      </c>
      <c r="K1798" s="1">
        <f>SUM(AD1798,AF1798,AH1798,AJ1798,AN1798,AL1798,AP1798,AT1798,AV1798,AX1798,AZ1798,BD1798,BF1798,BH1798,BJ1798,BL1798,BN1798,BB1798)</f>
        <v>0</v>
      </c>
      <c r="L1798" s="1">
        <f>COUNT(AD1798,AF1798,AH1798,AJ1798,AL1798,AN1798,AP1798,AT1798,AV1798,AX1798,AZ1798,BB1798,BD1798,BF1798,BH1798,BJ1798,BL1798,BN1798)</f>
        <v>0</v>
      </c>
      <c r="M1798" s="1">
        <f>BP1798+BR1798</f>
        <v>0</v>
      </c>
      <c r="N1798" s="1"/>
      <c r="O1798" s="1">
        <f>BU1798</f>
        <v>0</v>
      </c>
      <c r="P1798" s="1">
        <f>AB1798+BY1798</f>
        <v>0</v>
      </c>
      <c r="Q1798" s="1">
        <f>BT1798+CC1798</f>
        <v>0</v>
      </c>
      <c r="R1798" s="70"/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70"/>
      <c r="AB1798" s="1"/>
      <c r="AC1798" s="29"/>
      <c r="AD1798" s="1"/>
      <c r="AE1798" s="29"/>
      <c r="AF1798" s="1"/>
      <c r="AG1798" s="29"/>
      <c r="AH1798" s="1"/>
      <c r="AI1798" s="29"/>
      <c r="AJ1798" s="1"/>
      <c r="AK1798" s="29"/>
      <c r="AL1798" s="1"/>
      <c r="AM1798" s="29"/>
      <c r="AN1798" s="1"/>
      <c r="AO1798" s="29"/>
      <c r="AP1798" s="1"/>
      <c r="AQ1798" s="29"/>
      <c r="AR1798" s="1">
        <v>29</v>
      </c>
      <c r="AS1798" s="29" t="s">
        <v>175</v>
      </c>
      <c r="AT1798" s="1"/>
      <c r="AU1798" s="29"/>
      <c r="AV1798" s="1"/>
      <c r="AW1798" s="29"/>
      <c r="AX1798" s="1"/>
      <c r="AY1798" s="29"/>
      <c r="AZ1798" s="1"/>
      <c r="BA1798" s="29"/>
      <c r="BB1798" s="1"/>
      <c r="BC1798" s="29"/>
      <c r="BD1798" s="1"/>
      <c r="BE1798" s="29"/>
      <c r="BF1798" s="1"/>
      <c r="BG1798" s="29"/>
      <c r="BH1798" s="1"/>
      <c r="BI1798" s="29"/>
      <c r="BJ1798" s="1"/>
      <c r="BK1798" s="29"/>
      <c r="BL1798" s="1"/>
      <c r="BM1798" s="29"/>
      <c r="BN1798" s="1"/>
      <c r="BO1798" s="29"/>
      <c r="BP1798" s="1"/>
      <c r="BQ1798" s="29"/>
      <c r="BR1798" s="1"/>
      <c r="BS1798" s="29"/>
      <c r="BT1798" s="1"/>
      <c r="BU1798" s="1"/>
      <c r="BV1798" s="29"/>
      <c r="BW1798" s="1"/>
      <c r="BX1798" s="29"/>
      <c r="BY1798" s="33"/>
      <c r="BZ1798" s="29"/>
      <c r="CA1798" s="33"/>
      <c r="CB1798" s="29"/>
      <c r="CC1798" s="33"/>
    </row>
    <row r="1799" spans="1:81" s="60" customFormat="1" x14ac:dyDescent="0.35">
      <c r="A1799" s="1" t="s">
        <v>94</v>
      </c>
      <c r="B1799" s="33" t="s">
        <v>55</v>
      </c>
      <c r="C1799" s="33" t="s">
        <v>472</v>
      </c>
      <c r="D1799" s="33" t="s">
        <v>1251</v>
      </c>
      <c r="E1799" s="33" t="s">
        <v>74</v>
      </c>
      <c r="F1799" s="33">
        <v>999918693</v>
      </c>
      <c r="G1799" s="1">
        <f>(K1799+P1799+J1799+M1799+O1799+Q1799)-H1799</f>
        <v>29</v>
      </c>
      <c r="H1799" s="1"/>
      <c r="I1799" s="30"/>
      <c r="J1799" s="1">
        <f>SUM(AR1799,BW1799,CA1799)</f>
        <v>0</v>
      </c>
      <c r="K1799" s="1">
        <f>SUM(AD1799,AF1799,AH1799,AJ1799,AN1799,AL1799,AP1799,AT1799,AV1799,AX1799,AZ1799,BD1799,BF1799,BH1799,BJ1799,BL1799,BN1799,BB1799)</f>
        <v>29</v>
      </c>
      <c r="L1799" s="1">
        <f>COUNT(AD1799,AF1799,AH1799,AJ1799,AL1799,AN1799,AP1799,AT1799,AV1799,AX1799,AZ1799,BB1799,BD1799,BF1799,BH1799,BJ1799,BL1799,BN1799)</f>
        <v>1</v>
      </c>
      <c r="M1799" s="1">
        <f>BP1799+BR1799</f>
        <v>0</v>
      </c>
      <c r="N1799" s="1"/>
      <c r="O1799" s="1">
        <f>BU1799</f>
        <v>0</v>
      </c>
      <c r="P1799" s="1">
        <f>AB1799+BY1799</f>
        <v>0</v>
      </c>
      <c r="Q1799" s="1">
        <f>BT1799+CC1799</f>
        <v>0</v>
      </c>
      <c r="R1799" s="70"/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70"/>
      <c r="AB1799" s="1"/>
      <c r="AC1799" s="29"/>
      <c r="AD1799" s="1"/>
      <c r="AE1799" s="29"/>
      <c r="AF1799" s="1"/>
      <c r="AG1799" s="29"/>
      <c r="AH1799" s="1"/>
      <c r="AI1799" s="29"/>
      <c r="AJ1799" s="1"/>
      <c r="AK1799" s="29"/>
      <c r="AL1799" s="1"/>
      <c r="AM1799" s="29"/>
      <c r="AN1799" s="1"/>
      <c r="AO1799" s="29"/>
      <c r="AP1799" s="1"/>
      <c r="AQ1799" s="29"/>
      <c r="AR1799" s="1"/>
      <c r="AS1799" s="29"/>
      <c r="AT1799" s="1"/>
      <c r="AU1799" s="29"/>
      <c r="AV1799" s="1"/>
      <c r="AW1799" s="29"/>
      <c r="AX1799" s="1"/>
      <c r="AY1799" s="29"/>
      <c r="AZ1799" s="1"/>
      <c r="BA1799" s="29"/>
      <c r="BB1799" s="1"/>
      <c r="BC1799" s="29"/>
      <c r="BD1799" s="1"/>
      <c r="BE1799" s="29"/>
      <c r="BF1799" s="1">
        <v>29</v>
      </c>
      <c r="BG1799" s="29" t="s">
        <v>175</v>
      </c>
      <c r="BH1799" s="1"/>
      <c r="BI1799" s="29"/>
      <c r="BJ1799" s="1"/>
      <c r="BK1799" s="29"/>
      <c r="BL1799" s="1"/>
      <c r="BM1799" s="29"/>
      <c r="BN1799" s="1"/>
      <c r="BO1799" s="29"/>
      <c r="BP1799" s="1"/>
      <c r="BQ1799" s="29"/>
      <c r="BR1799" s="1"/>
      <c r="BS1799" s="29"/>
      <c r="BT1799" s="1"/>
      <c r="BU1799" s="1"/>
      <c r="BV1799" s="29"/>
      <c r="BW1799" s="1"/>
      <c r="BX1799" s="29"/>
      <c r="BY1799" s="33"/>
      <c r="BZ1799" s="29"/>
      <c r="CA1799" s="33"/>
      <c r="CB1799" s="29"/>
      <c r="CC1799" s="33"/>
    </row>
    <row r="1800" spans="1:81" s="60" customFormat="1" x14ac:dyDescent="0.35">
      <c r="A1800" s="33" t="s">
        <v>94</v>
      </c>
      <c r="B1800" s="33" t="s">
        <v>55</v>
      </c>
      <c r="C1800" s="33" t="s">
        <v>854</v>
      </c>
      <c r="D1800" s="33" t="s">
        <v>1256</v>
      </c>
      <c r="E1800" s="33" t="s">
        <v>74</v>
      </c>
      <c r="F1800" s="33">
        <v>999918728</v>
      </c>
      <c r="G1800" s="1">
        <f>(K1800+P1800+J1800+M1800+O1800+Q1800)-H1800</f>
        <v>29</v>
      </c>
      <c r="H1800" s="1"/>
      <c r="I1800" s="30"/>
      <c r="J1800" s="1">
        <f>SUM(AR1800,BW1800,CA1800)</f>
        <v>29</v>
      </c>
      <c r="K1800" s="1">
        <f>SUM(AD1800,AF1800,AH1800,AJ1800,AN1800,AL1800,AP1800,AT1800,AV1800,AX1800,AZ1800,BD1800,BF1800,BH1800,BJ1800,BL1800,BN1800,BB1800)</f>
        <v>0</v>
      </c>
      <c r="L1800" s="1">
        <f>COUNT(AD1800,AF1800,AH1800,AJ1800,AL1800,AN1800,AP1800,AT1800,AV1800,AX1800,AZ1800,BB1800,BD1800,BF1800,BH1800,BJ1800,BL1800,BN1800)</f>
        <v>0</v>
      </c>
      <c r="M1800" s="1">
        <f>BP1800+BR1800</f>
        <v>0</v>
      </c>
      <c r="N1800" s="1"/>
      <c r="O1800" s="1">
        <f>BU1800</f>
        <v>0</v>
      </c>
      <c r="P1800" s="1">
        <f>AB1800+BY1800</f>
        <v>0</v>
      </c>
      <c r="Q1800" s="1">
        <f>BT1800+CC1800</f>
        <v>0</v>
      </c>
      <c r="R1800" s="70"/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70"/>
      <c r="AB1800" s="1"/>
      <c r="AC1800" s="29"/>
      <c r="AD1800" s="1"/>
      <c r="AE1800" s="29"/>
      <c r="AF1800" s="1"/>
      <c r="AG1800" s="29"/>
      <c r="AH1800" s="1"/>
      <c r="AI1800" s="29"/>
      <c r="AJ1800" s="1"/>
      <c r="AK1800" s="29"/>
      <c r="AL1800" s="1"/>
      <c r="AM1800" s="29"/>
      <c r="AN1800" s="1"/>
      <c r="AO1800" s="29"/>
      <c r="AP1800" s="1"/>
      <c r="AQ1800" s="29"/>
      <c r="AR1800" s="1">
        <v>29</v>
      </c>
      <c r="AS1800" s="29" t="s">
        <v>175</v>
      </c>
      <c r="AT1800" s="1"/>
      <c r="AU1800" s="29"/>
      <c r="AV1800" s="1"/>
      <c r="AW1800" s="29"/>
      <c r="AX1800" s="1"/>
      <c r="AY1800" s="29"/>
      <c r="AZ1800" s="1"/>
      <c r="BA1800" s="29"/>
      <c r="BB1800" s="1"/>
      <c r="BC1800" s="29"/>
      <c r="BD1800" s="1"/>
      <c r="BE1800" s="29"/>
      <c r="BF1800" s="1"/>
      <c r="BG1800" s="29"/>
      <c r="BH1800" s="1"/>
      <c r="BI1800" s="29"/>
      <c r="BJ1800" s="1"/>
      <c r="BK1800" s="29"/>
      <c r="BL1800" s="1"/>
      <c r="BM1800" s="29"/>
      <c r="BN1800" s="1"/>
      <c r="BO1800" s="29"/>
      <c r="BP1800" s="1"/>
      <c r="BQ1800" s="29"/>
      <c r="BR1800" s="1"/>
      <c r="BS1800" s="29"/>
      <c r="BT1800" s="1"/>
      <c r="BU1800" s="1"/>
      <c r="BV1800" s="29"/>
      <c r="BW1800" s="1"/>
      <c r="BX1800" s="29"/>
      <c r="BY1800" s="33"/>
      <c r="BZ1800" s="29"/>
      <c r="CA1800" s="33"/>
      <c r="CB1800" s="29"/>
      <c r="CC1800" s="33"/>
    </row>
    <row r="1801" spans="1:81" s="60" customFormat="1" x14ac:dyDescent="0.35">
      <c r="A1801" s="33" t="s">
        <v>94</v>
      </c>
      <c r="B1801" s="33" t="s">
        <v>55</v>
      </c>
      <c r="C1801" s="33" t="s">
        <v>1310</v>
      </c>
      <c r="D1801" s="33" t="s">
        <v>1311</v>
      </c>
      <c r="E1801" s="33" t="s">
        <v>74</v>
      </c>
      <c r="F1801" s="33">
        <v>999919024</v>
      </c>
      <c r="G1801" s="1">
        <f>(K1801+P1801+J1801+M1801+O1801+Q1801)-H1801</f>
        <v>29</v>
      </c>
      <c r="H1801" s="1"/>
      <c r="I1801" s="30"/>
      <c r="J1801" s="1">
        <f>SUM(AR1801,BW1801,CA1801)</f>
        <v>29</v>
      </c>
      <c r="K1801" s="1">
        <f>SUM(AD1801,AF1801,AH1801,AJ1801,AN1801,AL1801,AP1801,AT1801,AV1801,AX1801,AZ1801,BD1801,BF1801,BH1801,BJ1801,BL1801,BN1801,BB1801)</f>
        <v>0</v>
      </c>
      <c r="L1801" s="1">
        <f>COUNT(AD1801,AF1801,AH1801,AJ1801,AL1801,AN1801,AP1801,AT1801,AV1801,AX1801,AZ1801,BB1801,BD1801,BF1801,BH1801,BJ1801,BL1801,BN1801)</f>
        <v>0</v>
      </c>
      <c r="M1801" s="1">
        <f>BP1801+BR1801</f>
        <v>0</v>
      </c>
      <c r="N1801" s="1"/>
      <c r="O1801" s="1">
        <f>BU1801</f>
        <v>0</v>
      </c>
      <c r="P1801" s="1">
        <f>AB1801+BY1801</f>
        <v>0</v>
      </c>
      <c r="Q1801" s="1">
        <f>BT1801+CC1801</f>
        <v>0</v>
      </c>
      <c r="R1801" s="70"/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70"/>
      <c r="AB1801" s="1"/>
      <c r="AC1801" s="29"/>
      <c r="AD1801" s="1"/>
      <c r="AE1801" s="29"/>
      <c r="AF1801" s="1"/>
      <c r="AG1801" s="29"/>
      <c r="AH1801" s="1"/>
      <c r="AI1801" s="29"/>
      <c r="AJ1801" s="1"/>
      <c r="AK1801" s="29"/>
      <c r="AL1801" s="1"/>
      <c r="AM1801" s="29"/>
      <c r="AN1801" s="1"/>
      <c r="AO1801" s="29"/>
      <c r="AP1801" s="1"/>
      <c r="AQ1801" s="29"/>
      <c r="AR1801" s="1">
        <v>29</v>
      </c>
      <c r="AS1801" s="29" t="s">
        <v>175</v>
      </c>
      <c r="AT1801" s="1"/>
      <c r="AU1801" s="29"/>
      <c r="AV1801" s="1"/>
      <c r="AW1801" s="29"/>
      <c r="AX1801" s="1"/>
      <c r="AY1801" s="29"/>
      <c r="AZ1801" s="1"/>
      <c r="BA1801" s="29"/>
      <c r="BB1801" s="1"/>
      <c r="BC1801" s="29"/>
      <c r="BD1801" s="1"/>
      <c r="BE1801" s="29"/>
      <c r="BF1801" s="1"/>
      <c r="BG1801" s="29"/>
      <c r="BH1801" s="1"/>
      <c r="BI1801" s="29"/>
      <c r="BJ1801" s="1"/>
      <c r="BK1801" s="29"/>
      <c r="BL1801" s="1"/>
      <c r="BM1801" s="29"/>
      <c r="BN1801" s="1"/>
      <c r="BO1801" s="29"/>
      <c r="BP1801" s="1"/>
      <c r="BQ1801" s="29"/>
      <c r="BR1801" s="1"/>
      <c r="BS1801" s="29"/>
      <c r="BT1801" s="1"/>
      <c r="BU1801" s="1"/>
      <c r="BV1801" s="29"/>
      <c r="BW1801" s="1"/>
      <c r="BX1801" s="29"/>
      <c r="BY1801" s="33"/>
      <c r="BZ1801" s="29"/>
      <c r="CA1801" s="33"/>
      <c r="CB1801" s="29"/>
      <c r="CC1801" s="33"/>
    </row>
    <row r="1802" spans="1:81" s="60" customFormat="1" x14ac:dyDescent="0.35">
      <c r="A1802" s="33" t="s">
        <v>94</v>
      </c>
      <c r="B1802" s="33" t="s">
        <v>55</v>
      </c>
      <c r="C1802" s="33" t="s">
        <v>763</v>
      </c>
      <c r="D1802" s="33" t="s">
        <v>614</v>
      </c>
      <c r="E1802" s="33" t="s">
        <v>74</v>
      </c>
      <c r="F1802" s="33">
        <v>999919107</v>
      </c>
      <c r="G1802" s="1">
        <f>(K1802+P1802+J1802+M1802+O1802+Q1802)-H1802</f>
        <v>29</v>
      </c>
      <c r="H1802" s="1"/>
      <c r="I1802" s="30"/>
      <c r="J1802" s="1">
        <f>SUM(AR1802,BW1802,CA1802)</f>
        <v>29</v>
      </c>
      <c r="K1802" s="1">
        <f>SUM(AD1802,AF1802,AH1802,AJ1802,AN1802,AL1802,AP1802,AT1802,AV1802,AX1802,AZ1802,BD1802,BF1802,BH1802,BJ1802,BL1802,BN1802,BB1802)</f>
        <v>0</v>
      </c>
      <c r="L1802" s="1">
        <f>COUNT(AD1802,AF1802,AH1802,AJ1802,AL1802,AN1802,AP1802,AT1802,AV1802,AX1802,AZ1802,BB1802,BD1802,BF1802,BH1802,BJ1802,BL1802,BN1802)</f>
        <v>0</v>
      </c>
      <c r="M1802" s="1">
        <f>BP1802+BR1802</f>
        <v>0</v>
      </c>
      <c r="N1802" s="1"/>
      <c r="O1802" s="1">
        <f>BU1802</f>
        <v>0</v>
      </c>
      <c r="P1802" s="1">
        <f>AB1802+BY1802</f>
        <v>0</v>
      </c>
      <c r="Q1802" s="1">
        <f>BT1802+CC1802</f>
        <v>0</v>
      </c>
      <c r="R1802" s="70"/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70"/>
      <c r="AB1802" s="1"/>
      <c r="AC1802" s="29"/>
      <c r="AD1802" s="1"/>
      <c r="AE1802" s="29"/>
      <c r="AF1802" s="1"/>
      <c r="AG1802" s="29"/>
      <c r="AH1802" s="1"/>
      <c r="AI1802" s="29"/>
      <c r="AJ1802" s="1"/>
      <c r="AK1802" s="29"/>
      <c r="AL1802" s="1"/>
      <c r="AM1802" s="29"/>
      <c r="AN1802" s="1"/>
      <c r="AO1802" s="29"/>
      <c r="AP1802" s="1"/>
      <c r="AQ1802" s="29"/>
      <c r="AR1802" s="1">
        <v>29</v>
      </c>
      <c r="AS1802" s="29" t="s">
        <v>175</v>
      </c>
      <c r="AT1802" s="1"/>
      <c r="AU1802" s="29"/>
      <c r="AV1802" s="1"/>
      <c r="AW1802" s="29"/>
      <c r="AX1802" s="1"/>
      <c r="AY1802" s="29"/>
      <c r="AZ1802" s="1"/>
      <c r="BA1802" s="29"/>
      <c r="BB1802" s="1"/>
      <c r="BC1802" s="29"/>
      <c r="BD1802" s="1"/>
      <c r="BE1802" s="29"/>
      <c r="BF1802" s="1"/>
      <c r="BG1802" s="29"/>
      <c r="BH1802" s="1"/>
      <c r="BI1802" s="29"/>
      <c r="BJ1802" s="1"/>
      <c r="BK1802" s="29"/>
      <c r="BL1802" s="1"/>
      <c r="BM1802" s="29"/>
      <c r="BN1802" s="1"/>
      <c r="BO1802" s="29"/>
      <c r="BP1802" s="1"/>
      <c r="BQ1802" s="29"/>
      <c r="BR1802" s="1"/>
      <c r="BS1802" s="29"/>
      <c r="BT1802" s="1"/>
      <c r="BU1802" s="1"/>
      <c r="BV1802" s="29"/>
      <c r="BW1802" s="1"/>
      <c r="BX1802" s="29"/>
      <c r="BY1802" s="33"/>
      <c r="BZ1802" s="29"/>
      <c r="CA1802" s="33"/>
      <c r="CB1802" s="29"/>
      <c r="CC1802" s="33"/>
    </row>
    <row r="1803" spans="1:81" s="60" customFormat="1" x14ac:dyDescent="0.35">
      <c r="A1803" s="1" t="s">
        <v>94</v>
      </c>
      <c r="B1803" s="33" t="s">
        <v>55</v>
      </c>
      <c r="C1803" s="33" t="s">
        <v>1400</v>
      </c>
      <c r="D1803" s="33" t="s">
        <v>93</v>
      </c>
      <c r="E1803" s="33" t="s">
        <v>74</v>
      </c>
      <c r="F1803" s="33">
        <v>999919664</v>
      </c>
      <c r="G1803" s="1">
        <f>(K1803+P1803+J1803+M1803+O1803+Q1803)-H1803</f>
        <v>29</v>
      </c>
      <c r="H1803" s="1"/>
      <c r="I1803" s="30"/>
      <c r="J1803" s="1">
        <f>SUM(AR1803,BW1803,CA1803)</f>
        <v>0</v>
      </c>
      <c r="K1803" s="1">
        <f>SUM(AD1803,AF1803,AH1803,AJ1803,AN1803,AL1803,AP1803,AT1803,AV1803,AX1803,AZ1803,BD1803,BF1803,BH1803,BJ1803,BL1803,BN1803,BB1803)</f>
        <v>29</v>
      </c>
      <c r="L1803" s="1">
        <f>COUNT(AD1803,AF1803,AH1803,AJ1803,AL1803,AN1803,AP1803,AT1803,AV1803,AX1803,AZ1803,BB1803,BD1803,BF1803,BH1803,BJ1803,BL1803,BN1803)</f>
        <v>1</v>
      </c>
      <c r="M1803" s="1">
        <f>BP1803+BR1803</f>
        <v>0</v>
      </c>
      <c r="N1803" s="1"/>
      <c r="O1803" s="1">
        <f>BU1803</f>
        <v>0</v>
      </c>
      <c r="P1803" s="1">
        <f>AB1803+BY1803</f>
        <v>0</v>
      </c>
      <c r="Q1803" s="1">
        <f>BT1803+CC1803</f>
        <v>0</v>
      </c>
      <c r="R1803" s="70"/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70"/>
      <c r="AB1803" s="1"/>
      <c r="AC1803" s="29"/>
      <c r="AD1803" s="1"/>
      <c r="AE1803" s="29"/>
      <c r="AF1803" s="1"/>
      <c r="AG1803" s="29"/>
      <c r="AH1803" s="1"/>
      <c r="AI1803" s="29"/>
      <c r="AJ1803" s="1"/>
      <c r="AK1803" s="29"/>
      <c r="AL1803" s="1"/>
      <c r="AM1803" s="29"/>
      <c r="AN1803" s="1"/>
      <c r="AO1803" s="29"/>
      <c r="AP1803" s="1"/>
      <c r="AQ1803" s="29"/>
      <c r="AR1803" s="1"/>
      <c r="AS1803" s="29"/>
      <c r="AT1803" s="1"/>
      <c r="AU1803" s="29"/>
      <c r="AV1803" s="1"/>
      <c r="AW1803" s="29"/>
      <c r="AX1803" s="1"/>
      <c r="AY1803" s="29"/>
      <c r="AZ1803" s="1"/>
      <c r="BA1803" s="29"/>
      <c r="BB1803" s="1"/>
      <c r="BC1803" s="29"/>
      <c r="BD1803" s="1"/>
      <c r="BE1803" s="29"/>
      <c r="BF1803" s="1">
        <v>29</v>
      </c>
      <c r="BG1803" s="29" t="s">
        <v>175</v>
      </c>
      <c r="BH1803" s="1"/>
      <c r="BI1803" s="29"/>
      <c r="BJ1803" s="1"/>
      <c r="BK1803" s="29"/>
      <c r="BL1803" s="1"/>
      <c r="BM1803" s="29"/>
      <c r="BN1803" s="1"/>
      <c r="BO1803" s="29"/>
      <c r="BP1803" s="1"/>
      <c r="BQ1803" s="29"/>
      <c r="BR1803" s="1"/>
      <c r="BS1803" s="29"/>
      <c r="BT1803" s="1"/>
      <c r="BU1803" s="1"/>
      <c r="BV1803" s="29"/>
      <c r="BW1803" s="1"/>
      <c r="BX1803" s="29"/>
      <c r="BY1803" s="33"/>
      <c r="BZ1803" s="29"/>
      <c r="CA1803" s="33"/>
      <c r="CB1803" s="29"/>
      <c r="CC1803" s="33"/>
    </row>
    <row r="1804" spans="1:81" s="60" customFormat="1" x14ac:dyDescent="0.35">
      <c r="A1804" s="33" t="s">
        <v>94</v>
      </c>
      <c r="B1804" s="33" t="s">
        <v>55</v>
      </c>
      <c r="C1804" s="33" t="s">
        <v>1884</v>
      </c>
      <c r="D1804" s="33" t="s">
        <v>1137</v>
      </c>
      <c r="E1804" s="33" t="s">
        <v>74</v>
      </c>
      <c r="F1804" s="33">
        <v>999922582</v>
      </c>
      <c r="G1804" s="1">
        <f>(K1804+P1804+J1804+M1804+O1804+Q1804)-H1804</f>
        <v>29</v>
      </c>
      <c r="H1804" s="1"/>
      <c r="I1804" s="30"/>
      <c r="J1804" s="1">
        <f>SUM(AR1804,BW1804,CA1804)</f>
        <v>29</v>
      </c>
      <c r="K1804" s="1">
        <f>SUM(AD1804,AF1804,AH1804,AJ1804,AN1804,AL1804,AP1804,AT1804,AV1804,AX1804,AZ1804,BD1804,BF1804,BH1804,BJ1804,BL1804,BN1804,BB1804)</f>
        <v>0</v>
      </c>
      <c r="L1804" s="1">
        <f>COUNT(AD1804,AF1804,AH1804,AJ1804,AL1804,AN1804,AP1804,AT1804,AV1804,AX1804,AZ1804,BB1804,BD1804,BF1804,BH1804,BJ1804,BL1804,BN1804)</f>
        <v>0</v>
      </c>
      <c r="M1804" s="1">
        <f>BP1804+BR1804</f>
        <v>0</v>
      </c>
      <c r="N1804" s="1"/>
      <c r="O1804" s="1">
        <f>BU1804</f>
        <v>0</v>
      </c>
      <c r="P1804" s="1">
        <f>AB1804+BY1804</f>
        <v>0</v>
      </c>
      <c r="Q1804" s="1">
        <f>BT1804+CC1804</f>
        <v>0</v>
      </c>
      <c r="R1804" s="70"/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70"/>
      <c r="AB1804" s="1"/>
      <c r="AC1804" s="29"/>
      <c r="AD1804" s="1"/>
      <c r="AE1804" s="29"/>
      <c r="AF1804" s="1"/>
      <c r="AG1804" s="29"/>
      <c r="AH1804" s="1"/>
      <c r="AI1804" s="29"/>
      <c r="AJ1804" s="1"/>
      <c r="AK1804" s="29"/>
      <c r="AL1804" s="1"/>
      <c r="AM1804" s="29"/>
      <c r="AN1804" s="1"/>
      <c r="AO1804" s="29"/>
      <c r="AP1804" s="1"/>
      <c r="AQ1804" s="29"/>
      <c r="AR1804" s="1">
        <v>29</v>
      </c>
      <c r="AS1804" s="29" t="s">
        <v>175</v>
      </c>
      <c r="AT1804" s="1"/>
      <c r="AU1804" s="29"/>
      <c r="AV1804" s="1"/>
      <c r="AW1804" s="29"/>
      <c r="AX1804" s="1"/>
      <c r="AY1804" s="29"/>
      <c r="AZ1804" s="1"/>
      <c r="BA1804" s="29"/>
      <c r="BB1804" s="1"/>
      <c r="BC1804" s="29"/>
      <c r="BD1804" s="1"/>
      <c r="BE1804" s="29"/>
      <c r="BF1804" s="1"/>
      <c r="BG1804" s="29"/>
      <c r="BH1804" s="1"/>
      <c r="BI1804" s="29"/>
      <c r="BJ1804" s="1"/>
      <c r="BK1804" s="29"/>
      <c r="BL1804" s="1"/>
      <c r="BM1804" s="29"/>
      <c r="BN1804" s="1"/>
      <c r="BO1804" s="29"/>
      <c r="BP1804" s="1"/>
      <c r="BQ1804" s="29"/>
      <c r="BR1804" s="1"/>
      <c r="BS1804" s="29"/>
      <c r="BT1804" s="1"/>
      <c r="BU1804" s="1"/>
      <c r="BV1804" s="29"/>
      <c r="BW1804" s="1"/>
      <c r="BX1804" s="29"/>
      <c r="BY1804" s="33"/>
      <c r="BZ1804" s="29"/>
      <c r="CA1804" s="33"/>
      <c r="CB1804" s="29"/>
      <c r="CC1804" s="33"/>
    </row>
    <row r="1805" spans="1:81" s="60" customFormat="1" x14ac:dyDescent="0.35">
      <c r="A1805" s="1" t="s">
        <v>94</v>
      </c>
      <c r="B1805" s="33" t="s">
        <v>55</v>
      </c>
      <c r="C1805" s="33" t="s">
        <v>1903</v>
      </c>
      <c r="D1805" s="33" t="s">
        <v>1904</v>
      </c>
      <c r="E1805" s="33" t="s">
        <v>74</v>
      </c>
      <c r="F1805" s="33">
        <v>999922741</v>
      </c>
      <c r="G1805" s="1">
        <f>(K1805+P1805+J1805+M1805+O1805+Q1805)-H1805</f>
        <v>29</v>
      </c>
      <c r="H1805" s="1"/>
      <c r="I1805" s="30"/>
      <c r="J1805" s="1">
        <f>SUM(AR1805,BW1805,CA1805)</f>
        <v>0</v>
      </c>
      <c r="K1805" s="1">
        <f>SUM(AD1805,AF1805,AH1805,AJ1805,AN1805,AL1805,AP1805,AT1805,AV1805,AX1805,AZ1805,BD1805,BF1805,BH1805,BJ1805,BL1805,BN1805,BB1805)</f>
        <v>29</v>
      </c>
      <c r="L1805" s="1">
        <f>COUNT(AD1805,AF1805,AH1805,AJ1805,AL1805,AN1805,AP1805,AT1805,AV1805,AX1805,AZ1805,BB1805,BD1805,BF1805,BH1805,BJ1805,BL1805,BN1805)</f>
        <v>1</v>
      </c>
      <c r="M1805" s="1">
        <f>BP1805+BR1805</f>
        <v>0</v>
      </c>
      <c r="N1805" s="1"/>
      <c r="O1805" s="1">
        <f>BU1805</f>
        <v>0</v>
      </c>
      <c r="P1805" s="1">
        <f>AB1805+BY1805</f>
        <v>0</v>
      </c>
      <c r="Q1805" s="1">
        <f>BT1805+CC1805</f>
        <v>0</v>
      </c>
      <c r="R1805" s="70"/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70"/>
      <c r="AB1805" s="1"/>
      <c r="AC1805" s="29"/>
      <c r="AD1805" s="1"/>
      <c r="AE1805" s="29"/>
      <c r="AF1805" s="1"/>
      <c r="AG1805" s="29"/>
      <c r="AH1805" s="1"/>
      <c r="AI1805" s="29"/>
      <c r="AJ1805" s="1"/>
      <c r="AK1805" s="29"/>
      <c r="AL1805" s="1"/>
      <c r="AM1805" s="29"/>
      <c r="AN1805" s="1"/>
      <c r="AO1805" s="29"/>
      <c r="AP1805" s="1"/>
      <c r="AQ1805" s="29"/>
      <c r="AR1805" s="1"/>
      <c r="AS1805" s="29"/>
      <c r="AT1805" s="1"/>
      <c r="AU1805" s="29"/>
      <c r="AV1805" s="1"/>
      <c r="AW1805" s="29"/>
      <c r="AX1805" s="1"/>
      <c r="AY1805" s="29"/>
      <c r="AZ1805" s="1"/>
      <c r="BA1805" s="29"/>
      <c r="BB1805" s="1"/>
      <c r="BC1805" s="29"/>
      <c r="BD1805" s="1"/>
      <c r="BE1805" s="29"/>
      <c r="BF1805" s="1">
        <v>29</v>
      </c>
      <c r="BG1805" s="29" t="s">
        <v>175</v>
      </c>
      <c r="BH1805" s="1"/>
      <c r="BI1805" s="29"/>
      <c r="BJ1805" s="1"/>
      <c r="BK1805" s="29"/>
      <c r="BL1805" s="1"/>
      <c r="BM1805" s="29"/>
      <c r="BN1805" s="1"/>
      <c r="BO1805" s="29"/>
      <c r="BP1805" s="1"/>
      <c r="BQ1805" s="29"/>
      <c r="BR1805" s="1"/>
      <c r="BS1805" s="29"/>
      <c r="BT1805" s="1"/>
      <c r="BU1805" s="1"/>
      <c r="BV1805" s="29"/>
      <c r="BW1805" s="1"/>
      <c r="BX1805" s="29"/>
      <c r="BY1805" s="33"/>
      <c r="BZ1805" s="29"/>
      <c r="CA1805" s="33"/>
      <c r="CB1805" s="29"/>
      <c r="CC1805" s="33"/>
    </row>
    <row r="1806" spans="1:81" s="60" customFormat="1" x14ac:dyDescent="0.35">
      <c r="A1806" s="33" t="s">
        <v>94</v>
      </c>
      <c r="B1806" s="33" t="s">
        <v>55</v>
      </c>
      <c r="C1806" s="33" t="s">
        <v>1922</v>
      </c>
      <c r="D1806" s="33" t="s">
        <v>1923</v>
      </c>
      <c r="E1806" s="33" t="s">
        <v>74</v>
      </c>
      <c r="F1806" s="33">
        <v>999922804</v>
      </c>
      <c r="G1806" s="1">
        <f>(K1806+P1806+J1806+M1806+O1806+Q1806)-H1806</f>
        <v>29</v>
      </c>
      <c r="H1806" s="1"/>
      <c r="I1806" s="30"/>
      <c r="J1806" s="1">
        <f>SUM(AR1806,BW1806,CA1806)</f>
        <v>29</v>
      </c>
      <c r="K1806" s="1">
        <f>SUM(AD1806,AF1806,AH1806,AJ1806,AN1806,AL1806,AP1806,AT1806,AV1806,AX1806,AZ1806,BD1806,BF1806,BH1806,BJ1806,BL1806,BN1806,BB1806)</f>
        <v>0</v>
      </c>
      <c r="L1806" s="1">
        <f>COUNT(AD1806,AF1806,AH1806,AJ1806,AL1806,AN1806,AP1806,AT1806,AV1806,AX1806,AZ1806,BB1806,BD1806,BF1806,BH1806,BJ1806,BL1806,BN1806)</f>
        <v>0</v>
      </c>
      <c r="M1806" s="1">
        <f>BP1806+BR1806</f>
        <v>0</v>
      </c>
      <c r="N1806" s="1"/>
      <c r="O1806" s="1">
        <f>BU1806</f>
        <v>0</v>
      </c>
      <c r="P1806" s="1">
        <f>AB1806+BY1806</f>
        <v>0</v>
      </c>
      <c r="Q1806" s="1">
        <f>BT1806+CC1806</f>
        <v>0</v>
      </c>
      <c r="R1806" s="70"/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70"/>
      <c r="AB1806" s="1"/>
      <c r="AC1806" s="29"/>
      <c r="AD1806" s="1"/>
      <c r="AE1806" s="29"/>
      <c r="AF1806" s="1"/>
      <c r="AG1806" s="29"/>
      <c r="AH1806" s="1"/>
      <c r="AI1806" s="29"/>
      <c r="AJ1806" s="1"/>
      <c r="AK1806" s="29"/>
      <c r="AL1806" s="1"/>
      <c r="AM1806" s="29"/>
      <c r="AN1806" s="1"/>
      <c r="AO1806" s="29"/>
      <c r="AP1806" s="1"/>
      <c r="AQ1806" s="29"/>
      <c r="AR1806" s="1">
        <v>29</v>
      </c>
      <c r="AS1806" s="29" t="s">
        <v>175</v>
      </c>
      <c r="AT1806" s="1"/>
      <c r="AU1806" s="29"/>
      <c r="AV1806" s="1"/>
      <c r="AW1806" s="29"/>
      <c r="AX1806" s="1"/>
      <c r="AY1806" s="29"/>
      <c r="AZ1806" s="1"/>
      <c r="BA1806" s="29"/>
      <c r="BB1806" s="1"/>
      <c r="BC1806" s="29"/>
      <c r="BD1806" s="1"/>
      <c r="BE1806" s="29"/>
      <c r="BF1806" s="1"/>
      <c r="BG1806" s="29"/>
      <c r="BH1806" s="1"/>
      <c r="BI1806" s="29"/>
      <c r="BJ1806" s="1"/>
      <c r="BK1806" s="29"/>
      <c r="BL1806" s="1"/>
      <c r="BM1806" s="29"/>
      <c r="BN1806" s="1"/>
      <c r="BO1806" s="29"/>
      <c r="BP1806" s="1"/>
      <c r="BQ1806" s="29"/>
      <c r="BR1806" s="1"/>
      <c r="BS1806" s="29"/>
      <c r="BT1806" s="1"/>
      <c r="BU1806" s="1"/>
      <c r="BV1806" s="29"/>
      <c r="BW1806" s="1"/>
      <c r="BX1806" s="29"/>
      <c r="BY1806" s="33"/>
      <c r="BZ1806" s="29"/>
      <c r="CA1806" s="33"/>
      <c r="CB1806" s="29"/>
      <c r="CC1806" s="33"/>
    </row>
    <row r="1807" spans="1:81" s="60" customFormat="1" x14ac:dyDescent="0.35">
      <c r="A1807" s="33" t="s">
        <v>94</v>
      </c>
      <c r="B1807" s="33" t="s">
        <v>55</v>
      </c>
      <c r="C1807" s="33" t="s">
        <v>841</v>
      </c>
      <c r="D1807" s="33" t="s">
        <v>1193</v>
      </c>
      <c r="E1807" s="33" t="s">
        <v>74</v>
      </c>
      <c r="F1807" s="33">
        <v>999923120</v>
      </c>
      <c r="G1807" s="1">
        <f>(K1807+P1807+J1807+M1807+O1807+Q1807)-H1807</f>
        <v>29</v>
      </c>
      <c r="H1807" s="1"/>
      <c r="I1807" s="30"/>
      <c r="J1807" s="1">
        <f>SUM(AR1807,BW1807,CA1807)</f>
        <v>29</v>
      </c>
      <c r="K1807" s="1">
        <f>SUM(AD1807,AF1807,AH1807,AJ1807,AN1807,AL1807,AP1807,AT1807,AV1807,AX1807,AZ1807,BD1807,BF1807,BH1807,BJ1807,BL1807,BN1807,BB1807)</f>
        <v>0</v>
      </c>
      <c r="L1807" s="1">
        <f>COUNT(AD1807,AF1807,AH1807,AJ1807,AL1807,AN1807,AP1807,AT1807,AV1807,AX1807,AZ1807,BB1807,BD1807,BF1807,BH1807,BJ1807,BL1807,BN1807)</f>
        <v>0</v>
      </c>
      <c r="M1807" s="1">
        <f>BP1807+BR1807</f>
        <v>0</v>
      </c>
      <c r="N1807" s="1"/>
      <c r="O1807" s="1">
        <f>BU1807</f>
        <v>0</v>
      </c>
      <c r="P1807" s="1">
        <f>AB1807+BY1807</f>
        <v>0</v>
      </c>
      <c r="Q1807" s="1">
        <f>BT1807+CC1807</f>
        <v>0</v>
      </c>
      <c r="R1807" s="70"/>
      <c r="S1807" s="1">
        <v>0</v>
      </c>
      <c r="T1807" s="1">
        <v>0</v>
      </c>
      <c r="U1807" s="1">
        <v>0</v>
      </c>
      <c r="V1807" s="1">
        <v>0</v>
      </c>
      <c r="W1807" s="1">
        <v>0</v>
      </c>
      <c r="X1807" s="1">
        <v>0</v>
      </c>
      <c r="Y1807" s="1">
        <v>0</v>
      </c>
      <c r="Z1807" s="1">
        <v>0</v>
      </c>
      <c r="AA1807" s="70"/>
      <c r="AB1807" s="1"/>
      <c r="AC1807" s="29"/>
      <c r="AD1807" s="1"/>
      <c r="AE1807" s="29"/>
      <c r="AF1807" s="1"/>
      <c r="AG1807" s="29"/>
      <c r="AH1807" s="1"/>
      <c r="AI1807" s="29"/>
      <c r="AJ1807" s="1"/>
      <c r="AK1807" s="29"/>
      <c r="AL1807" s="1"/>
      <c r="AM1807" s="29"/>
      <c r="AN1807" s="1"/>
      <c r="AO1807" s="29"/>
      <c r="AP1807" s="1"/>
      <c r="AQ1807" s="29"/>
      <c r="AR1807" s="1">
        <v>29</v>
      </c>
      <c r="AS1807" s="29" t="s">
        <v>175</v>
      </c>
      <c r="AT1807" s="1"/>
      <c r="AU1807" s="29"/>
      <c r="AV1807" s="1"/>
      <c r="AW1807" s="29"/>
      <c r="AX1807" s="1"/>
      <c r="AY1807" s="29"/>
      <c r="AZ1807" s="1"/>
      <c r="BA1807" s="29"/>
      <c r="BB1807" s="1"/>
      <c r="BC1807" s="29"/>
      <c r="BD1807" s="1"/>
      <c r="BE1807" s="29"/>
      <c r="BF1807" s="1"/>
      <c r="BG1807" s="29"/>
      <c r="BH1807" s="1"/>
      <c r="BI1807" s="29"/>
      <c r="BJ1807" s="1"/>
      <c r="BK1807" s="29"/>
      <c r="BL1807" s="1"/>
      <c r="BM1807" s="29"/>
      <c r="BN1807" s="1"/>
      <c r="BO1807" s="29"/>
      <c r="BP1807" s="1"/>
      <c r="BQ1807" s="29"/>
      <c r="BR1807" s="1"/>
      <c r="BS1807" s="29"/>
      <c r="BT1807" s="1"/>
      <c r="BU1807" s="1"/>
      <c r="BV1807" s="29"/>
      <c r="BW1807" s="1"/>
      <c r="BX1807" s="29"/>
      <c r="BY1807" s="33"/>
      <c r="BZ1807" s="29"/>
      <c r="CA1807" s="33"/>
      <c r="CB1807" s="29"/>
      <c r="CC1807" s="33"/>
    </row>
    <row r="1808" spans="1:81" s="60" customFormat="1" x14ac:dyDescent="0.35">
      <c r="A1808" s="33" t="s">
        <v>94</v>
      </c>
      <c r="B1808" s="33" t="s">
        <v>55</v>
      </c>
      <c r="C1808" s="33" t="s">
        <v>2000</v>
      </c>
      <c r="D1808" s="33" t="s">
        <v>2001</v>
      </c>
      <c r="E1808" s="33" t="s">
        <v>74</v>
      </c>
      <c r="F1808" s="33">
        <v>999923253</v>
      </c>
      <c r="G1808" s="1">
        <f>(K1808+P1808+J1808+M1808+O1808+Q1808)-H1808</f>
        <v>29</v>
      </c>
      <c r="H1808" s="1"/>
      <c r="I1808" s="30"/>
      <c r="J1808" s="1">
        <f>SUM(AR1808,BW1808,CA1808)</f>
        <v>29</v>
      </c>
      <c r="K1808" s="1">
        <f>SUM(AD1808,AF1808,AH1808,AJ1808,AN1808,AL1808,AP1808,AT1808,AV1808,AX1808,AZ1808,BD1808,BF1808,BH1808,BJ1808,BL1808,BN1808,BB1808)</f>
        <v>0</v>
      </c>
      <c r="L1808" s="1">
        <f>COUNT(AD1808,AF1808,AH1808,AJ1808,AL1808,AN1808,AP1808,AT1808,AV1808,AX1808,AZ1808,BB1808,BD1808,BF1808,BH1808,BJ1808,BL1808,BN1808)</f>
        <v>0</v>
      </c>
      <c r="M1808" s="1">
        <f>BP1808+BR1808</f>
        <v>0</v>
      </c>
      <c r="N1808" s="1"/>
      <c r="O1808" s="1">
        <f>BU1808</f>
        <v>0</v>
      </c>
      <c r="P1808" s="1">
        <f>AB1808+BY1808</f>
        <v>0</v>
      </c>
      <c r="Q1808" s="1">
        <f>BT1808+CC1808</f>
        <v>0</v>
      </c>
      <c r="R1808" s="70"/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0</v>
      </c>
      <c r="Y1808" s="1">
        <v>0</v>
      </c>
      <c r="Z1808" s="1">
        <v>0</v>
      </c>
      <c r="AA1808" s="70"/>
      <c r="AB1808" s="1"/>
      <c r="AC1808" s="29"/>
      <c r="AD1808" s="1"/>
      <c r="AE1808" s="29"/>
      <c r="AF1808" s="1"/>
      <c r="AG1808" s="29"/>
      <c r="AH1808" s="1"/>
      <c r="AI1808" s="29"/>
      <c r="AJ1808" s="1"/>
      <c r="AK1808" s="29"/>
      <c r="AL1808" s="1"/>
      <c r="AM1808" s="29"/>
      <c r="AN1808" s="1"/>
      <c r="AO1808" s="29"/>
      <c r="AP1808" s="1"/>
      <c r="AQ1808" s="29"/>
      <c r="AR1808" s="1">
        <v>29</v>
      </c>
      <c r="AS1808" s="29" t="s">
        <v>175</v>
      </c>
      <c r="AT1808" s="1"/>
      <c r="AU1808" s="29"/>
      <c r="AV1808" s="1"/>
      <c r="AW1808" s="29"/>
      <c r="AX1808" s="1"/>
      <c r="AY1808" s="29"/>
      <c r="AZ1808" s="1"/>
      <c r="BA1808" s="29"/>
      <c r="BB1808" s="1"/>
      <c r="BC1808" s="29"/>
      <c r="BD1808" s="1"/>
      <c r="BE1808" s="29"/>
      <c r="BF1808" s="1"/>
      <c r="BG1808" s="29"/>
      <c r="BH1808" s="1"/>
      <c r="BI1808" s="29"/>
      <c r="BJ1808" s="1"/>
      <c r="BK1808" s="29"/>
      <c r="BL1808" s="1"/>
      <c r="BM1808" s="29"/>
      <c r="BN1808" s="1"/>
      <c r="BO1808" s="29"/>
      <c r="BP1808" s="1"/>
      <c r="BQ1808" s="29"/>
      <c r="BR1808" s="1"/>
      <c r="BS1808" s="29"/>
      <c r="BT1808" s="1"/>
      <c r="BU1808" s="1"/>
      <c r="BV1808" s="29"/>
      <c r="BW1808" s="1"/>
      <c r="BX1808" s="29"/>
      <c r="BY1808" s="33"/>
      <c r="BZ1808" s="29"/>
      <c r="CA1808" s="33"/>
      <c r="CB1808" s="29"/>
      <c r="CC1808" s="33"/>
    </row>
    <row r="1809" spans="1:81" s="60" customFormat="1" x14ac:dyDescent="0.35">
      <c r="A1809" s="33" t="s">
        <v>94</v>
      </c>
      <c r="B1809" s="33" t="s">
        <v>55</v>
      </c>
      <c r="C1809" s="33" t="s">
        <v>1022</v>
      </c>
      <c r="D1809" s="33" t="s">
        <v>206</v>
      </c>
      <c r="E1809" s="33" t="s">
        <v>74</v>
      </c>
      <c r="F1809" s="33">
        <v>999923502</v>
      </c>
      <c r="G1809" s="1">
        <f>(K1809+P1809+J1809+M1809+O1809+Q1809)-H1809</f>
        <v>29</v>
      </c>
      <c r="H1809" s="1"/>
      <c r="I1809" s="30"/>
      <c r="J1809" s="1">
        <f>SUM(AR1809,BW1809,CA1809)</f>
        <v>29</v>
      </c>
      <c r="K1809" s="1">
        <f>SUM(AD1809,AF1809,AH1809,AJ1809,AN1809,AL1809,AP1809,AT1809,AV1809,AX1809,AZ1809,BD1809,BF1809,BH1809,BJ1809,BL1809,BN1809,BB1809)</f>
        <v>0</v>
      </c>
      <c r="L1809" s="1">
        <f>COUNT(AD1809,AF1809,AH1809,AJ1809,AL1809,AN1809,AP1809,AT1809,AV1809,AX1809,AZ1809,BB1809,BD1809,BF1809,BH1809,BJ1809,BL1809,BN1809)</f>
        <v>0</v>
      </c>
      <c r="M1809" s="1">
        <f>BP1809+BR1809</f>
        <v>0</v>
      </c>
      <c r="N1809" s="1"/>
      <c r="O1809" s="1">
        <f>BU1809</f>
        <v>0</v>
      </c>
      <c r="P1809" s="1">
        <f>AB1809+BY1809</f>
        <v>0</v>
      </c>
      <c r="Q1809" s="1">
        <f>BT1809+CC1809</f>
        <v>0</v>
      </c>
      <c r="R1809" s="70"/>
      <c r="S1809" s="1">
        <v>0</v>
      </c>
      <c r="T1809" s="1">
        <v>0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70"/>
      <c r="AB1809" s="1"/>
      <c r="AC1809" s="29"/>
      <c r="AD1809" s="1"/>
      <c r="AE1809" s="29"/>
      <c r="AF1809" s="1"/>
      <c r="AG1809" s="29"/>
      <c r="AH1809" s="1"/>
      <c r="AI1809" s="29"/>
      <c r="AJ1809" s="1"/>
      <c r="AK1809" s="29"/>
      <c r="AL1809" s="1"/>
      <c r="AM1809" s="29"/>
      <c r="AN1809" s="1"/>
      <c r="AO1809" s="29"/>
      <c r="AP1809" s="1"/>
      <c r="AQ1809" s="29"/>
      <c r="AR1809" s="1">
        <v>29</v>
      </c>
      <c r="AS1809" s="29" t="s">
        <v>175</v>
      </c>
      <c r="AT1809" s="1"/>
      <c r="AU1809" s="29"/>
      <c r="AV1809" s="1"/>
      <c r="AW1809" s="29"/>
      <c r="AX1809" s="1"/>
      <c r="AY1809" s="29"/>
      <c r="AZ1809" s="1"/>
      <c r="BA1809" s="29"/>
      <c r="BB1809" s="1"/>
      <c r="BC1809" s="29"/>
      <c r="BD1809" s="1"/>
      <c r="BE1809" s="29"/>
      <c r="BF1809" s="1"/>
      <c r="BG1809" s="29"/>
      <c r="BH1809" s="1"/>
      <c r="BI1809" s="29"/>
      <c r="BJ1809" s="1"/>
      <c r="BK1809" s="29"/>
      <c r="BL1809" s="1"/>
      <c r="BM1809" s="29"/>
      <c r="BN1809" s="1"/>
      <c r="BO1809" s="29"/>
      <c r="BP1809" s="1"/>
      <c r="BQ1809" s="29"/>
      <c r="BR1809" s="1"/>
      <c r="BS1809" s="29"/>
      <c r="BT1809" s="1"/>
      <c r="BU1809" s="1"/>
      <c r="BV1809" s="29"/>
      <c r="BW1809" s="1"/>
      <c r="BX1809" s="29"/>
      <c r="BY1809" s="33"/>
      <c r="BZ1809" s="29"/>
      <c r="CA1809" s="33"/>
      <c r="CB1809" s="29"/>
      <c r="CC1809" s="33"/>
    </row>
    <row r="1810" spans="1:81" s="60" customFormat="1" x14ac:dyDescent="0.35">
      <c r="A1810" s="33" t="s">
        <v>94</v>
      </c>
      <c r="B1810" s="33" t="s">
        <v>55</v>
      </c>
      <c r="C1810" s="33" t="s">
        <v>2058</v>
      </c>
      <c r="D1810" s="33" t="s">
        <v>2059</v>
      </c>
      <c r="E1810" s="33" t="s">
        <v>74</v>
      </c>
      <c r="F1810" s="33">
        <v>999923603</v>
      </c>
      <c r="G1810" s="1">
        <f>(K1810+P1810+J1810+M1810+O1810+Q1810)-H1810</f>
        <v>29</v>
      </c>
      <c r="H1810" s="1"/>
      <c r="I1810" s="30"/>
      <c r="J1810" s="1">
        <f>SUM(AR1810,BW1810,CA1810)</f>
        <v>29</v>
      </c>
      <c r="K1810" s="1">
        <f>SUM(AD1810,AF1810,AH1810,AJ1810,AN1810,AL1810,AP1810,AT1810,AV1810,AX1810,AZ1810,BD1810,BF1810,BH1810,BJ1810,BL1810,BN1810,BB1810)</f>
        <v>0</v>
      </c>
      <c r="L1810" s="1">
        <f>COUNT(AD1810,AF1810,AH1810,AJ1810,AL1810,AN1810,AP1810,AT1810,AV1810,AX1810,AZ1810,BB1810,BD1810,BF1810,BH1810,BJ1810,BL1810,BN1810)</f>
        <v>0</v>
      </c>
      <c r="M1810" s="1">
        <f>BP1810+BR1810</f>
        <v>0</v>
      </c>
      <c r="N1810" s="1"/>
      <c r="O1810" s="1">
        <f>BU1810</f>
        <v>0</v>
      </c>
      <c r="P1810" s="1">
        <f>AB1810+BY1810</f>
        <v>0</v>
      </c>
      <c r="Q1810" s="1">
        <f>BT1810+CC1810</f>
        <v>0</v>
      </c>
      <c r="R1810" s="70"/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0</v>
      </c>
      <c r="Z1810" s="1">
        <v>0</v>
      </c>
      <c r="AA1810" s="70"/>
      <c r="AB1810" s="1"/>
      <c r="AC1810" s="29"/>
      <c r="AD1810" s="1"/>
      <c r="AE1810" s="29"/>
      <c r="AF1810" s="1"/>
      <c r="AG1810" s="29"/>
      <c r="AH1810" s="1"/>
      <c r="AI1810" s="29"/>
      <c r="AJ1810" s="1"/>
      <c r="AK1810" s="29"/>
      <c r="AL1810" s="1"/>
      <c r="AM1810" s="29"/>
      <c r="AN1810" s="1"/>
      <c r="AO1810" s="29"/>
      <c r="AP1810" s="1"/>
      <c r="AQ1810" s="29"/>
      <c r="AR1810" s="1">
        <v>29</v>
      </c>
      <c r="AS1810" s="29" t="s">
        <v>175</v>
      </c>
      <c r="AT1810" s="1"/>
      <c r="AU1810" s="29"/>
      <c r="AV1810" s="1"/>
      <c r="AW1810" s="29"/>
      <c r="AX1810" s="1"/>
      <c r="AY1810" s="29"/>
      <c r="AZ1810" s="1"/>
      <c r="BA1810" s="29"/>
      <c r="BB1810" s="1"/>
      <c r="BC1810" s="29"/>
      <c r="BD1810" s="1"/>
      <c r="BE1810" s="29"/>
      <c r="BF1810" s="1"/>
      <c r="BG1810" s="29"/>
      <c r="BH1810" s="1"/>
      <c r="BI1810" s="29"/>
      <c r="BJ1810" s="1"/>
      <c r="BK1810" s="29"/>
      <c r="BL1810" s="1"/>
      <c r="BM1810" s="29"/>
      <c r="BN1810" s="1"/>
      <c r="BO1810" s="29"/>
      <c r="BP1810" s="1"/>
      <c r="BQ1810" s="29"/>
      <c r="BR1810" s="1"/>
      <c r="BS1810" s="29"/>
      <c r="BT1810" s="1"/>
      <c r="BU1810" s="1"/>
      <c r="BV1810" s="29"/>
      <c r="BW1810" s="1"/>
      <c r="BX1810" s="29"/>
      <c r="BY1810" s="33"/>
      <c r="BZ1810" s="29"/>
      <c r="CA1810" s="33"/>
      <c r="CB1810" s="29"/>
      <c r="CC1810" s="33"/>
    </row>
    <row r="1811" spans="1:81" s="60" customFormat="1" x14ac:dyDescent="0.35">
      <c r="A1811" s="33" t="s">
        <v>94</v>
      </c>
      <c r="B1811" s="33" t="s">
        <v>55</v>
      </c>
      <c r="C1811" s="33" t="s">
        <v>2670</v>
      </c>
      <c r="D1811" s="33" t="s">
        <v>2671</v>
      </c>
      <c r="E1811" s="33" t="s">
        <v>74</v>
      </c>
      <c r="F1811" s="33">
        <v>999925818</v>
      </c>
      <c r="G1811" s="1">
        <f>(K1811+P1811+J1811+M1811+O1811+Q1811)-H1811</f>
        <v>29</v>
      </c>
      <c r="H1811" s="1"/>
      <c r="I1811" s="30"/>
      <c r="J1811" s="1">
        <f>SUM(AR1811,BW1811,CA1811)</f>
        <v>29</v>
      </c>
      <c r="K1811" s="1">
        <f>SUM(AD1811,AF1811,AH1811,AJ1811,AN1811,AL1811,AP1811,AT1811,AV1811,AX1811,AZ1811,BD1811,BF1811,BH1811,BJ1811,BL1811,BN1811,BB1811)</f>
        <v>0</v>
      </c>
      <c r="L1811" s="1">
        <f>COUNT(AD1811,AF1811,AH1811,AJ1811,AL1811,AN1811,AP1811,AT1811,AV1811,AX1811,AZ1811,BB1811,BD1811,BF1811,BH1811,BJ1811,BL1811,BN1811)</f>
        <v>0</v>
      </c>
      <c r="M1811" s="1">
        <f>BP1811+BR1811</f>
        <v>0</v>
      </c>
      <c r="N1811" s="1"/>
      <c r="O1811" s="1">
        <f>BU1811</f>
        <v>0</v>
      </c>
      <c r="P1811" s="1">
        <f>AB1811+BY1811</f>
        <v>0</v>
      </c>
      <c r="Q1811" s="1">
        <f>BT1811+CC1811</f>
        <v>0</v>
      </c>
      <c r="R1811" s="70"/>
      <c r="S1811" s="1">
        <v>0</v>
      </c>
      <c r="T1811" s="1">
        <v>0</v>
      </c>
      <c r="U1811" s="1">
        <v>0</v>
      </c>
      <c r="V1811" s="1">
        <v>0</v>
      </c>
      <c r="W1811" s="1">
        <v>0</v>
      </c>
      <c r="X1811" s="1">
        <v>0</v>
      </c>
      <c r="Y1811" s="1">
        <v>0</v>
      </c>
      <c r="Z1811" s="1">
        <v>0</v>
      </c>
      <c r="AA1811" s="70"/>
      <c r="AB1811" s="1"/>
      <c r="AC1811" s="29"/>
      <c r="AD1811" s="1"/>
      <c r="AE1811" s="29"/>
      <c r="AF1811" s="1"/>
      <c r="AG1811" s="29"/>
      <c r="AH1811" s="1"/>
      <c r="AI1811" s="29"/>
      <c r="AJ1811" s="1"/>
      <c r="AK1811" s="29"/>
      <c r="AL1811" s="1"/>
      <c r="AM1811" s="29"/>
      <c r="AN1811" s="1"/>
      <c r="AO1811" s="29"/>
      <c r="AP1811" s="1"/>
      <c r="AQ1811" s="29"/>
      <c r="AR1811" s="1">
        <v>29</v>
      </c>
      <c r="AS1811" s="29" t="s">
        <v>175</v>
      </c>
      <c r="AT1811" s="1"/>
      <c r="AU1811" s="29"/>
      <c r="AV1811" s="1"/>
      <c r="AW1811" s="29"/>
      <c r="AX1811" s="1"/>
      <c r="AY1811" s="29"/>
      <c r="AZ1811" s="1"/>
      <c r="BA1811" s="29"/>
      <c r="BB1811" s="1"/>
      <c r="BC1811" s="29"/>
      <c r="BD1811" s="1"/>
      <c r="BE1811" s="29"/>
      <c r="BF1811" s="1"/>
      <c r="BG1811" s="29"/>
      <c r="BH1811" s="1"/>
      <c r="BI1811" s="29"/>
      <c r="BJ1811" s="1"/>
      <c r="BK1811" s="29"/>
      <c r="BL1811" s="1"/>
      <c r="BM1811" s="29"/>
      <c r="BN1811" s="1"/>
      <c r="BO1811" s="29"/>
      <c r="BP1811" s="1"/>
      <c r="BQ1811" s="29"/>
      <c r="BR1811" s="1"/>
      <c r="BS1811" s="29"/>
      <c r="BT1811" s="1"/>
      <c r="BU1811" s="1"/>
      <c r="BV1811" s="29"/>
      <c r="BW1811" s="1"/>
      <c r="BX1811" s="29"/>
      <c r="BY1811" s="33"/>
      <c r="BZ1811" s="29"/>
      <c r="CA1811" s="33"/>
      <c r="CB1811" s="29"/>
      <c r="CC1811" s="33"/>
    </row>
    <row r="1812" spans="1:81" s="60" customFormat="1" x14ac:dyDescent="0.35">
      <c r="A1812" s="33" t="s">
        <v>94</v>
      </c>
      <c r="B1812" s="33" t="s">
        <v>55</v>
      </c>
      <c r="C1812" s="33" t="s">
        <v>3041</v>
      </c>
      <c r="D1812" s="33" t="s">
        <v>3042</v>
      </c>
      <c r="E1812" s="33" t="s">
        <v>74</v>
      </c>
      <c r="F1812" s="33">
        <v>999926759</v>
      </c>
      <c r="G1812" s="1">
        <f>(K1812+P1812+J1812+M1812+O1812+Q1812)-H1812</f>
        <v>29</v>
      </c>
      <c r="H1812" s="1"/>
      <c r="I1812" s="30"/>
      <c r="J1812" s="1">
        <f>SUM(AR1812,BW1812,CA1812)</f>
        <v>29</v>
      </c>
      <c r="K1812" s="1">
        <f>SUM(AD1812,AF1812,AH1812,AJ1812,AN1812,AL1812,AP1812,AT1812,AV1812,AX1812,AZ1812,BD1812,BF1812,BH1812,BJ1812,BL1812,BN1812,BB1812)</f>
        <v>0</v>
      </c>
      <c r="L1812" s="1">
        <f>COUNT(AD1812,AF1812,AH1812,AJ1812,AL1812,AN1812,AP1812,AT1812,AV1812,AX1812,AZ1812,BB1812,BD1812,BF1812,BH1812,BJ1812,BL1812,BN1812)</f>
        <v>0</v>
      </c>
      <c r="M1812" s="1">
        <f>BP1812+BR1812</f>
        <v>0</v>
      </c>
      <c r="N1812" s="1"/>
      <c r="O1812" s="1">
        <f>BU1812</f>
        <v>0</v>
      </c>
      <c r="P1812" s="1">
        <f>AB1812+BY1812</f>
        <v>0</v>
      </c>
      <c r="Q1812" s="1">
        <f>BT1812+CC1812</f>
        <v>0</v>
      </c>
      <c r="R1812" s="70"/>
      <c r="S1812" s="1">
        <v>0</v>
      </c>
      <c r="T1812" s="1">
        <v>0</v>
      </c>
      <c r="U1812" s="1"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70"/>
      <c r="AB1812" s="1"/>
      <c r="AC1812" s="29"/>
      <c r="AD1812" s="1"/>
      <c r="AE1812" s="29"/>
      <c r="AF1812" s="1"/>
      <c r="AG1812" s="29"/>
      <c r="AH1812" s="1"/>
      <c r="AI1812" s="29"/>
      <c r="AJ1812" s="1"/>
      <c r="AK1812" s="29"/>
      <c r="AL1812" s="1"/>
      <c r="AM1812" s="29"/>
      <c r="AN1812" s="1"/>
      <c r="AO1812" s="29"/>
      <c r="AP1812" s="1"/>
      <c r="AQ1812" s="29"/>
      <c r="AR1812" s="1">
        <v>29</v>
      </c>
      <c r="AS1812" s="29" t="s">
        <v>175</v>
      </c>
      <c r="AT1812" s="1"/>
      <c r="AU1812" s="29"/>
      <c r="AV1812" s="1"/>
      <c r="AW1812" s="29"/>
      <c r="AX1812" s="1"/>
      <c r="AY1812" s="29"/>
      <c r="AZ1812" s="1"/>
      <c r="BA1812" s="29"/>
      <c r="BB1812" s="1"/>
      <c r="BC1812" s="29"/>
      <c r="BD1812" s="1"/>
      <c r="BE1812" s="29"/>
      <c r="BF1812" s="1"/>
      <c r="BG1812" s="29"/>
      <c r="BH1812" s="1"/>
      <c r="BI1812" s="29"/>
      <c r="BJ1812" s="1"/>
      <c r="BK1812" s="29"/>
      <c r="BL1812" s="1"/>
      <c r="BM1812" s="29"/>
      <c r="BN1812" s="1"/>
      <c r="BO1812" s="29"/>
      <c r="BP1812" s="1"/>
      <c r="BQ1812" s="29"/>
      <c r="BR1812" s="1"/>
      <c r="BS1812" s="29"/>
      <c r="BT1812" s="1"/>
      <c r="BU1812" s="1"/>
      <c r="BV1812" s="29"/>
      <c r="BW1812" s="1"/>
      <c r="BX1812" s="29"/>
      <c r="BY1812" s="33"/>
      <c r="BZ1812" s="29"/>
      <c r="CA1812" s="33"/>
      <c r="CB1812" s="29"/>
      <c r="CC1812" s="33"/>
    </row>
    <row r="1813" spans="1:81" s="60" customFormat="1" x14ac:dyDescent="0.35">
      <c r="A1813" s="33" t="s">
        <v>94</v>
      </c>
      <c r="B1813" s="33" t="s">
        <v>55</v>
      </c>
      <c r="C1813" s="33" t="s">
        <v>3079</v>
      </c>
      <c r="D1813" s="33" t="s">
        <v>3080</v>
      </c>
      <c r="E1813" s="33" t="s">
        <v>74</v>
      </c>
      <c r="F1813" s="33">
        <v>999926827</v>
      </c>
      <c r="G1813" s="1">
        <f>(K1813+P1813+J1813+M1813+O1813+Q1813)-H1813</f>
        <v>29</v>
      </c>
      <c r="H1813" s="1"/>
      <c r="I1813" s="30"/>
      <c r="J1813" s="1">
        <f>SUM(AR1813,BW1813,CA1813)</f>
        <v>29</v>
      </c>
      <c r="K1813" s="1">
        <f>SUM(AD1813,AF1813,AH1813,AJ1813,AN1813,AL1813,AP1813,AT1813,AV1813,AX1813,AZ1813,BD1813,BF1813,BH1813,BJ1813,BL1813,BN1813,BB1813)</f>
        <v>0</v>
      </c>
      <c r="L1813" s="1">
        <f>COUNT(AD1813,AF1813,AH1813,AJ1813,AL1813,AN1813,AP1813,AT1813,AV1813,AX1813,AZ1813,BB1813,BD1813,BF1813,BH1813,BJ1813,BL1813,BN1813)</f>
        <v>0</v>
      </c>
      <c r="M1813" s="1">
        <f>BP1813+BR1813</f>
        <v>0</v>
      </c>
      <c r="N1813" s="1"/>
      <c r="O1813" s="1">
        <f>BU1813</f>
        <v>0</v>
      </c>
      <c r="P1813" s="1">
        <f>AB1813+BY1813</f>
        <v>0</v>
      </c>
      <c r="Q1813" s="1">
        <f>BT1813+CC1813</f>
        <v>0</v>
      </c>
      <c r="R1813" s="70"/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0</v>
      </c>
      <c r="Z1813" s="1">
        <v>0</v>
      </c>
      <c r="AA1813" s="70"/>
      <c r="AB1813" s="1"/>
      <c r="AC1813" s="29"/>
      <c r="AD1813" s="1"/>
      <c r="AE1813" s="29"/>
      <c r="AF1813" s="1"/>
      <c r="AG1813" s="29"/>
      <c r="AH1813" s="1"/>
      <c r="AI1813" s="29"/>
      <c r="AJ1813" s="1"/>
      <c r="AK1813" s="29"/>
      <c r="AL1813" s="1"/>
      <c r="AM1813" s="29"/>
      <c r="AN1813" s="1"/>
      <c r="AO1813" s="29"/>
      <c r="AP1813" s="1"/>
      <c r="AQ1813" s="29"/>
      <c r="AR1813" s="1">
        <v>29</v>
      </c>
      <c r="AS1813" s="29" t="s">
        <v>175</v>
      </c>
      <c r="AT1813" s="1"/>
      <c r="AU1813" s="29"/>
      <c r="AV1813" s="1"/>
      <c r="AW1813" s="29"/>
      <c r="AX1813" s="1"/>
      <c r="AY1813" s="29"/>
      <c r="AZ1813" s="1"/>
      <c r="BA1813" s="29"/>
      <c r="BB1813" s="1"/>
      <c r="BC1813" s="29"/>
      <c r="BD1813" s="1"/>
      <c r="BE1813" s="29"/>
      <c r="BF1813" s="1"/>
      <c r="BG1813" s="29"/>
      <c r="BH1813" s="1"/>
      <c r="BI1813" s="29"/>
      <c r="BJ1813" s="1"/>
      <c r="BK1813" s="29"/>
      <c r="BL1813" s="1"/>
      <c r="BM1813" s="29"/>
      <c r="BN1813" s="1"/>
      <c r="BO1813" s="29"/>
      <c r="BP1813" s="1"/>
      <c r="BQ1813" s="29"/>
      <c r="BR1813" s="1"/>
      <c r="BS1813" s="29"/>
      <c r="BT1813" s="1"/>
      <c r="BU1813" s="1"/>
      <c r="BV1813" s="29"/>
      <c r="BW1813" s="1"/>
      <c r="BX1813" s="29"/>
      <c r="BY1813" s="33"/>
      <c r="BZ1813" s="29"/>
      <c r="CA1813" s="33"/>
      <c r="CB1813" s="29"/>
      <c r="CC1813" s="33"/>
    </row>
    <row r="1814" spans="1:81" s="60" customFormat="1" x14ac:dyDescent="0.35">
      <c r="A1814" s="33" t="s">
        <v>94</v>
      </c>
      <c r="B1814" s="33" t="s">
        <v>55</v>
      </c>
      <c r="C1814" s="33" t="s">
        <v>3086</v>
      </c>
      <c r="D1814" s="33" t="s">
        <v>1356</v>
      </c>
      <c r="E1814" s="33" t="s">
        <v>74</v>
      </c>
      <c r="F1814" s="33">
        <v>999926845</v>
      </c>
      <c r="G1814" s="1">
        <f>(K1814+P1814+J1814+M1814+O1814+Q1814)-H1814</f>
        <v>29</v>
      </c>
      <c r="H1814" s="1"/>
      <c r="I1814" s="30"/>
      <c r="J1814" s="1">
        <f>SUM(AR1814,BW1814,CA1814)</f>
        <v>29</v>
      </c>
      <c r="K1814" s="1">
        <f>SUM(AD1814,AF1814,AH1814,AJ1814,AN1814,AL1814,AP1814,AT1814,AV1814,AX1814,AZ1814,BD1814,BF1814,BH1814,BJ1814,BL1814,BN1814,BB1814)</f>
        <v>0</v>
      </c>
      <c r="L1814" s="1">
        <f>COUNT(AD1814,AF1814,AH1814,AJ1814,AL1814,AN1814,AP1814,AT1814,AV1814,AX1814,AZ1814,BB1814,BD1814,BF1814,BH1814,BJ1814,BL1814,BN1814)</f>
        <v>0</v>
      </c>
      <c r="M1814" s="1">
        <f>BP1814+BR1814</f>
        <v>0</v>
      </c>
      <c r="N1814" s="1"/>
      <c r="O1814" s="1">
        <f>BU1814</f>
        <v>0</v>
      </c>
      <c r="P1814" s="1">
        <f>AB1814+BY1814</f>
        <v>0</v>
      </c>
      <c r="Q1814" s="1">
        <f>BT1814+CC1814</f>
        <v>0</v>
      </c>
      <c r="R1814" s="70"/>
      <c r="S1814" s="1">
        <v>0</v>
      </c>
      <c r="T1814" s="1">
        <v>0</v>
      </c>
      <c r="U1814" s="1">
        <v>0</v>
      </c>
      <c r="V1814" s="1">
        <v>0</v>
      </c>
      <c r="W1814" s="1">
        <v>0</v>
      </c>
      <c r="X1814" s="1">
        <v>0</v>
      </c>
      <c r="Y1814" s="1">
        <v>0</v>
      </c>
      <c r="Z1814" s="1">
        <v>0</v>
      </c>
      <c r="AA1814" s="70"/>
      <c r="AB1814" s="1"/>
      <c r="AC1814" s="29"/>
      <c r="AD1814" s="1"/>
      <c r="AE1814" s="29"/>
      <c r="AF1814" s="1"/>
      <c r="AG1814" s="29"/>
      <c r="AH1814" s="1"/>
      <c r="AI1814" s="29"/>
      <c r="AJ1814" s="1"/>
      <c r="AK1814" s="29"/>
      <c r="AL1814" s="1"/>
      <c r="AM1814" s="29"/>
      <c r="AN1814" s="1"/>
      <c r="AO1814" s="29"/>
      <c r="AP1814" s="1"/>
      <c r="AQ1814" s="29"/>
      <c r="AR1814" s="1">
        <v>29</v>
      </c>
      <c r="AS1814" s="29" t="s">
        <v>175</v>
      </c>
      <c r="AT1814" s="1"/>
      <c r="AU1814" s="29"/>
      <c r="AV1814" s="1"/>
      <c r="AW1814" s="29"/>
      <c r="AX1814" s="1"/>
      <c r="AY1814" s="29"/>
      <c r="AZ1814" s="1"/>
      <c r="BA1814" s="29"/>
      <c r="BB1814" s="1"/>
      <c r="BC1814" s="29"/>
      <c r="BD1814" s="1"/>
      <c r="BE1814" s="29"/>
      <c r="BF1814" s="1"/>
      <c r="BG1814" s="29"/>
      <c r="BH1814" s="1"/>
      <c r="BI1814" s="29"/>
      <c r="BJ1814" s="1"/>
      <c r="BK1814" s="29"/>
      <c r="BL1814" s="1"/>
      <c r="BM1814" s="29"/>
      <c r="BN1814" s="1"/>
      <c r="BO1814" s="29"/>
      <c r="BP1814" s="1"/>
      <c r="BQ1814" s="29"/>
      <c r="BR1814" s="1"/>
      <c r="BS1814" s="29"/>
      <c r="BT1814" s="1"/>
      <c r="BU1814" s="1"/>
      <c r="BV1814" s="29"/>
      <c r="BW1814" s="1"/>
      <c r="BX1814" s="29"/>
      <c r="BY1814" s="33"/>
      <c r="BZ1814" s="29"/>
      <c r="CA1814" s="33"/>
      <c r="CB1814" s="29"/>
      <c r="CC1814" s="33"/>
    </row>
    <row r="1815" spans="1:81" s="60" customFormat="1" x14ac:dyDescent="0.35">
      <c r="A1815" s="33" t="s">
        <v>94</v>
      </c>
      <c r="B1815" s="33" t="s">
        <v>55</v>
      </c>
      <c r="C1815" s="33" t="s">
        <v>3091</v>
      </c>
      <c r="D1815" s="33" t="s">
        <v>1223</v>
      </c>
      <c r="E1815" s="33" t="s">
        <v>74</v>
      </c>
      <c r="F1815" s="33">
        <v>999926853</v>
      </c>
      <c r="G1815" s="1">
        <f>(K1815+P1815+J1815+M1815+O1815+Q1815)-H1815</f>
        <v>29</v>
      </c>
      <c r="H1815" s="1"/>
      <c r="I1815" s="30"/>
      <c r="J1815" s="1">
        <f>SUM(AR1815,BW1815,CA1815)</f>
        <v>29</v>
      </c>
      <c r="K1815" s="1">
        <f>SUM(AD1815,AF1815,AH1815,AJ1815,AN1815,AL1815,AP1815,AT1815,AV1815,AX1815,AZ1815,BD1815,BF1815,BH1815,BJ1815,BL1815,BN1815,BB1815)</f>
        <v>0</v>
      </c>
      <c r="L1815" s="1">
        <f>COUNT(AD1815,AF1815,AH1815,AJ1815,AL1815,AN1815,AP1815,AT1815,AV1815,AX1815,AZ1815,BB1815,BD1815,BF1815,BH1815,BJ1815,BL1815,BN1815)</f>
        <v>0</v>
      </c>
      <c r="M1815" s="1">
        <f>BP1815+BR1815</f>
        <v>0</v>
      </c>
      <c r="N1815" s="1"/>
      <c r="O1815" s="1">
        <f>BU1815</f>
        <v>0</v>
      </c>
      <c r="P1815" s="1">
        <f>AB1815+BY1815</f>
        <v>0</v>
      </c>
      <c r="Q1815" s="1">
        <f>BT1815+CC1815</f>
        <v>0</v>
      </c>
      <c r="R1815" s="70"/>
      <c r="S1815" s="1">
        <v>0</v>
      </c>
      <c r="T1815" s="1">
        <v>0</v>
      </c>
      <c r="U1815" s="1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70"/>
      <c r="AB1815" s="1"/>
      <c r="AC1815" s="29"/>
      <c r="AD1815" s="1"/>
      <c r="AE1815" s="29"/>
      <c r="AF1815" s="1"/>
      <c r="AG1815" s="29"/>
      <c r="AH1815" s="1"/>
      <c r="AI1815" s="29"/>
      <c r="AJ1815" s="1"/>
      <c r="AK1815" s="29"/>
      <c r="AL1815" s="1"/>
      <c r="AM1815" s="29"/>
      <c r="AN1815" s="1"/>
      <c r="AO1815" s="29"/>
      <c r="AP1815" s="1"/>
      <c r="AQ1815" s="29"/>
      <c r="AR1815" s="1">
        <v>29</v>
      </c>
      <c r="AS1815" s="29" t="s">
        <v>175</v>
      </c>
      <c r="AT1815" s="1"/>
      <c r="AU1815" s="29"/>
      <c r="AV1815" s="1"/>
      <c r="AW1815" s="29"/>
      <c r="AX1815" s="1"/>
      <c r="AY1815" s="29"/>
      <c r="AZ1815" s="1"/>
      <c r="BA1815" s="29"/>
      <c r="BB1815" s="1"/>
      <c r="BC1815" s="29"/>
      <c r="BD1815" s="1"/>
      <c r="BE1815" s="29"/>
      <c r="BF1815" s="1"/>
      <c r="BG1815" s="29"/>
      <c r="BH1815" s="1"/>
      <c r="BI1815" s="29"/>
      <c r="BJ1815" s="1"/>
      <c r="BK1815" s="29"/>
      <c r="BL1815" s="1"/>
      <c r="BM1815" s="29"/>
      <c r="BN1815" s="1"/>
      <c r="BO1815" s="29"/>
      <c r="BP1815" s="1"/>
      <c r="BQ1815" s="29"/>
      <c r="BR1815" s="1"/>
      <c r="BS1815" s="29"/>
      <c r="BT1815" s="1"/>
      <c r="BU1815" s="1"/>
      <c r="BV1815" s="29"/>
      <c r="BW1815" s="1"/>
      <c r="BX1815" s="29"/>
      <c r="BY1815" s="33"/>
      <c r="BZ1815" s="29"/>
      <c r="CA1815" s="33"/>
      <c r="CB1815" s="29"/>
      <c r="CC1815" s="33"/>
    </row>
    <row r="1816" spans="1:81" s="60" customFormat="1" x14ac:dyDescent="0.35">
      <c r="A1816" s="33" t="s">
        <v>94</v>
      </c>
      <c r="B1816" s="33" t="s">
        <v>55</v>
      </c>
      <c r="C1816" s="33" t="s">
        <v>1267</v>
      </c>
      <c r="D1816" s="33" t="s">
        <v>3120</v>
      </c>
      <c r="E1816" s="33" t="s">
        <v>74</v>
      </c>
      <c r="F1816" s="33">
        <v>999926902</v>
      </c>
      <c r="G1816" s="1">
        <f>(K1816+P1816+J1816+M1816+O1816+Q1816)-H1816</f>
        <v>29</v>
      </c>
      <c r="H1816" s="1"/>
      <c r="I1816" s="30"/>
      <c r="J1816" s="1">
        <f>SUM(AR1816,BW1816,CA1816)</f>
        <v>29</v>
      </c>
      <c r="K1816" s="1">
        <f>SUM(AD1816,AF1816,AH1816,AJ1816,AN1816,AL1816,AP1816,AT1816,AV1816,AX1816,AZ1816,BD1816,BF1816,BH1816,BJ1816,BL1816,BN1816,BB1816)</f>
        <v>0</v>
      </c>
      <c r="L1816" s="1">
        <f>COUNT(AD1816,AF1816,AH1816,AJ1816,AL1816,AN1816,AP1816,AT1816,AV1816,AX1816,AZ1816,BB1816,BD1816,BF1816,BH1816,BJ1816,BL1816,BN1816)</f>
        <v>0</v>
      </c>
      <c r="M1816" s="1">
        <f>BP1816+BR1816</f>
        <v>0</v>
      </c>
      <c r="N1816" s="1"/>
      <c r="O1816" s="1">
        <f>BU1816</f>
        <v>0</v>
      </c>
      <c r="P1816" s="1">
        <f>AB1816+BY1816</f>
        <v>0</v>
      </c>
      <c r="Q1816" s="1">
        <f>BT1816+CC1816</f>
        <v>0</v>
      </c>
      <c r="R1816" s="70"/>
      <c r="S1816" s="1">
        <v>0</v>
      </c>
      <c r="T1816" s="1">
        <v>0</v>
      </c>
      <c r="U1816" s="1">
        <v>0</v>
      </c>
      <c r="V1816" s="1">
        <v>0</v>
      </c>
      <c r="W1816" s="1">
        <v>0</v>
      </c>
      <c r="X1816" s="1">
        <v>0</v>
      </c>
      <c r="Y1816" s="1">
        <v>0</v>
      </c>
      <c r="Z1816" s="1">
        <v>0</v>
      </c>
      <c r="AA1816" s="70"/>
      <c r="AB1816" s="1"/>
      <c r="AC1816" s="29"/>
      <c r="AD1816" s="1"/>
      <c r="AE1816" s="29"/>
      <c r="AF1816" s="1"/>
      <c r="AG1816" s="29"/>
      <c r="AH1816" s="1"/>
      <c r="AI1816" s="29"/>
      <c r="AJ1816" s="1"/>
      <c r="AK1816" s="29"/>
      <c r="AL1816" s="1"/>
      <c r="AM1816" s="29"/>
      <c r="AN1816" s="1"/>
      <c r="AO1816" s="29"/>
      <c r="AP1816" s="1"/>
      <c r="AQ1816" s="29"/>
      <c r="AR1816" s="1">
        <v>29</v>
      </c>
      <c r="AS1816" s="29" t="s">
        <v>175</v>
      </c>
      <c r="AT1816" s="1"/>
      <c r="AU1816" s="29"/>
      <c r="AV1816" s="1"/>
      <c r="AW1816" s="29"/>
      <c r="AX1816" s="1"/>
      <c r="AY1816" s="29"/>
      <c r="AZ1816" s="1"/>
      <c r="BA1816" s="29"/>
      <c r="BB1816" s="1"/>
      <c r="BC1816" s="29"/>
      <c r="BD1816" s="1"/>
      <c r="BE1816" s="29"/>
      <c r="BF1816" s="1"/>
      <c r="BG1816" s="29"/>
      <c r="BH1816" s="1"/>
      <c r="BI1816" s="29"/>
      <c r="BJ1816" s="1"/>
      <c r="BK1816" s="29"/>
      <c r="BL1816" s="1"/>
      <c r="BM1816" s="29"/>
      <c r="BN1816" s="1"/>
      <c r="BO1816" s="29"/>
      <c r="BP1816" s="1"/>
      <c r="BQ1816" s="29"/>
      <c r="BR1816" s="1"/>
      <c r="BS1816" s="29"/>
      <c r="BT1816" s="1"/>
      <c r="BU1816" s="1"/>
      <c r="BV1816" s="29"/>
      <c r="BW1816" s="1"/>
      <c r="BX1816" s="29"/>
      <c r="BY1816" s="33"/>
      <c r="BZ1816" s="29"/>
      <c r="CA1816" s="33"/>
      <c r="CB1816" s="29"/>
      <c r="CC1816" s="33"/>
    </row>
    <row r="1817" spans="1:81" s="60" customFormat="1" x14ac:dyDescent="0.35">
      <c r="A1817" s="33" t="s">
        <v>94</v>
      </c>
      <c r="B1817" s="33" t="s">
        <v>55</v>
      </c>
      <c r="C1817" s="33" t="s">
        <v>353</v>
      </c>
      <c r="D1817" s="33" t="s">
        <v>1630</v>
      </c>
      <c r="E1817" s="33" t="s">
        <v>74</v>
      </c>
      <c r="F1817" s="33">
        <v>999927046</v>
      </c>
      <c r="G1817" s="1">
        <f>(K1817+P1817+J1817+M1817+O1817+Q1817)-H1817</f>
        <v>29</v>
      </c>
      <c r="H1817" s="1"/>
      <c r="I1817" s="30"/>
      <c r="J1817" s="1">
        <f>SUM(AR1817,BW1817,CA1817)</f>
        <v>29</v>
      </c>
      <c r="K1817" s="1">
        <f>SUM(AD1817,AF1817,AH1817,AJ1817,AN1817,AL1817,AP1817,AT1817,AV1817,AX1817,AZ1817,BD1817,BF1817,BH1817,BJ1817,BL1817,BN1817,BB1817)</f>
        <v>0</v>
      </c>
      <c r="L1817" s="1">
        <f>COUNT(AD1817,AF1817,AH1817,AJ1817,AL1817,AN1817,AP1817,AT1817,AV1817,AX1817,AZ1817,BB1817,BD1817,BF1817,BH1817,BJ1817,BL1817,BN1817)</f>
        <v>0</v>
      </c>
      <c r="M1817" s="1">
        <f>BP1817+BR1817</f>
        <v>0</v>
      </c>
      <c r="N1817" s="1"/>
      <c r="O1817" s="1">
        <f>BU1817</f>
        <v>0</v>
      </c>
      <c r="P1817" s="1">
        <f>AB1817+BY1817</f>
        <v>0</v>
      </c>
      <c r="Q1817" s="1">
        <f>BT1817+CC1817</f>
        <v>0</v>
      </c>
      <c r="R1817" s="70"/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0</v>
      </c>
      <c r="AA1817" s="70"/>
      <c r="AB1817" s="1"/>
      <c r="AC1817" s="29"/>
      <c r="AD1817" s="1"/>
      <c r="AE1817" s="29"/>
      <c r="AF1817" s="1"/>
      <c r="AG1817" s="29"/>
      <c r="AH1817" s="1"/>
      <c r="AI1817" s="29"/>
      <c r="AJ1817" s="1"/>
      <c r="AK1817" s="29"/>
      <c r="AL1817" s="1"/>
      <c r="AM1817" s="29"/>
      <c r="AN1817" s="1"/>
      <c r="AO1817" s="29"/>
      <c r="AP1817" s="1"/>
      <c r="AQ1817" s="29"/>
      <c r="AR1817" s="1">
        <v>29</v>
      </c>
      <c r="AS1817" s="29" t="s">
        <v>175</v>
      </c>
      <c r="AT1817" s="1"/>
      <c r="AU1817" s="29"/>
      <c r="AV1817" s="1"/>
      <c r="AW1817" s="29"/>
      <c r="AX1817" s="1"/>
      <c r="AY1817" s="29"/>
      <c r="AZ1817" s="1"/>
      <c r="BA1817" s="29"/>
      <c r="BB1817" s="1"/>
      <c r="BC1817" s="29"/>
      <c r="BD1817" s="1"/>
      <c r="BE1817" s="29"/>
      <c r="BF1817" s="1"/>
      <c r="BG1817" s="29"/>
      <c r="BH1817" s="1"/>
      <c r="BI1817" s="29"/>
      <c r="BJ1817" s="1"/>
      <c r="BK1817" s="29"/>
      <c r="BL1817" s="1"/>
      <c r="BM1817" s="29"/>
      <c r="BN1817" s="1"/>
      <c r="BO1817" s="29"/>
      <c r="BP1817" s="1"/>
      <c r="BQ1817" s="29"/>
      <c r="BR1817" s="1"/>
      <c r="BS1817" s="29"/>
      <c r="BT1817" s="1"/>
      <c r="BU1817" s="1"/>
      <c r="BV1817" s="29"/>
      <c r="BW1817" s="1"/>
      <c r="BX1817" s="29"/>
      <c r="BY1817" s="33"/>
      <c r="BZ1817" s="29"/>
      <c r="CA1817" s="33"/>
      <c r="CB1817" s="29"/>
      <c r="CC1817" s="33"/>
    </row>
    <row r="1818" spans="1:81" s="60" customFormat="1" x14ac:dyDescent="0.35">
      <c r="A1818" s="33" t="s">
        <v>94</v>
      </c>
      <c r="B1818" s="33" t="s">
        <v>55</v>
      </c>
      <c r="C1818" s="33" t="s">
        <v>1170</v>
      </c>
      <c r="D1818" s="33" t="s">
        <v>114</v>
      </c>
      <c r="E1818" s="33" t="s">
        <v>74</v>
      </c>
      <c r="F1818" s="33">
        <v>999927142</v>
      </c>
      <c r="G1818" s="1">
        <f>(K1818+P1818+J1818+M1818+O1818+Q1818)-H1818</f>
        <v>29</v>
      </c>
      <c r="H1818" s="1"/>
      <c r="I1818" s="30"/>
      <c r="J1818" s="1">
        <f>SUM(AR1818,BW1818,CA1818)</f>
        <v>29</v>
      </c>
      <c r="K1818" s="1">
        <f>SUM(AD1818,AF1818,AH1818,AJ1818,AN1818,AL1818,AP1818,AT1818,AV1818,AX1818,AZ1818,BD1818,BF1818,BH1818,BJ1818,BL1818,BN1818,BB1818)</f>
        <v>0</v>
      </c>
      <c r="L1818" s="1">
        <f>COUNT(AD1818,AF1818,AH1818,AJ1818,AL1818,AN1818,AP1818,AT1818,AV1818,AX1818,AZ1818,BB1818,BD1818,BF1818,BH1818,BJ1818,BL1818,BN1818)</f>
        <v>0</v>
      </c>
      <c r="M1818" s="1">
        <f>BP1818+BR1818</f>
        <v>0</v>
      </c>
      <c r="N1818" s="1"/>
      <c r="O1818" s="1">
        <f>BU1818</f>
        <v>0</v>
      </c>
      <c r="P1818" s="1">
        <f>AB1818+BY1818</f>
        <v>0</v>
      </c>
      <c r="Q1818" s="1">
        <f>BT1818+CC1818</f>
        <v>0</v>
      </c>
      <c r="R1818" s="70"/>
      <c r="S1818" s="1">
        <v>0</v>
      </c>
      <c r="T1818" s="1">
        <v>0</v>
      </c>
      <c r="U1818" s="1">
        <v>0</v>
      </c>
      <c r="V1818" s="1">
        <v>0</v>
      </c>
      <c r="W1818" s="1">
        <v>0</v>
      </c>
      <c r="X1818" s="1">
        <v>0</v>
      </c>
      <c r="Y1818" s="1">
        <v>0</v>
      </c>
      <c r="Z1818" s="1">
        <v>0</v>
      </c>
      <c r="AA1818" s="70"/>
      <c r="AB1818" s="1"/>
      <c r="AC1818" s="29"/>
      <c r="AD1818" s="1"/>
      <c r="AE1818" s="29"/>
      <c r="AF1818" s="1"/>
      <c r="AG1818" s="29"/>
      <c r="AH1818" s="1"/>
      <c r="AI1818" s="29"/>
      <c r="AJ1818" s="1"/>
      <c r="AK1818" s="29"/>
      <c r="AL1818" s="1"/>
      <c r="AM1818" s="29"/>
      <c r="AN1818" s="1"/>
      <c r="AO1818" s="29"/>
      <c r="AP1818" s="1"/>
      <c r="AQ1818" s="29"/>
      <c r="AR1818" s="1">
        <v>29</v>
      </c>
      <c r="AS1818" s="29" t="s">
        <v>175</v>
      </c>
      <c r="AT1818" s="1"/>
      <c r="AU1818" s="29"/>
      <c r="AV1818" s="1"/>
      <c r="AW1818" s="29"/>
      <c r="AX1818" s="1"/>
      <c r="AY1818" s="29"/>
      <c r="AZ1818" s="1"/>
      <c r="BA1818" s="29"/>
      <c r="BB1818" s="1"/>
      <c r="BC1818" s="29"/>
      <c r="BD1818" s="1"/>
      <c r="BE1818" s="29"/>
      <c r="BF1818" s="1"/>
      <c r="BG1818" s="29"/>
      <c r="BH1818" s="1"/>
      <c r="BI1818" s="29"/>
      <c r="BJ1818" s="1"/>
      <c r="BK1818" s="29"/>
      <c r="BL1818" s="1"/>
      <c r="BM1818" s="29"/>
      <c r="BN1818" s="1"/>
      <c r="BO1818" s="29"/>
      <c r="BP1818" s="1"/>
      <c r="BQ1818" s="29"/>
      <c r="BR1818" s="1"/>
      <c r="BS1818" s="29"/>
      <c r="BT1818" s="1"/>
      <c r="BU1818" s="1"/>
      <c r="BV1818" s="29"/>
      <c r="BW1818" s="1"/>
      <c r="BX1818" s="29"/>
      <c r="BY1818" s="33"/>
      <c r="BZ1818" s="29"/>
      <c r="CA1818" s="33"/>
      <c r="CB1818" s="29"/>
      <c r="CC1818" s="33"/>
    </row>
    <row r="1819" spans="1:81" s="60" customFormat="1" x14ac:dyDescent="0.35">
      <c r="A1819" s="33" t="s">
        <v>94</v>
      </c>
      <c r="B1819" s="33" t="s">
        <v>55</v>
      </c>
      <c r="C1819" s="33" t="s">
        <v>1231</v>
      </c>
      <c r="D1819" s="33" t="s">
        <v>3231</v>
      </c>
      <c r="E1819" s="33" t="s">
        <v>74</v>
      </c>
      <c r="F1819" s="33">
        <v>999927180</v>
      </c>
      <c r="G1819" s="1">
        <f>(K1819+P1819+J1819+M1819+O1819+Q1819)-H1819</f>
        <v>29</v>
      </c>
      <c r="H1819" s="1"/>
      <c r="I1819" s="30"/>
      <c r="J1819" s="1">
        <f>SUM(AR1819,BW1819,CA1819)</f>
        <v>29</v>
      </c>
      <c r="K1819" s="1">
        <f>SUM(AD1819,AF1819,AH1819,AJ1819,AN1819,AL1819,AP1819,AT1819,AV1819,AX1819,AZ1819,BD1819,BF1819,BH1819,BJ1819,BL1819,BN1819,BB1819)</f>
        <v>0</v>
      </c>
      <c r="L1819" s="1">
        <f>COUNT(AD1819,AF1819,AH1819,AJ1819,AL1819,AN1819,AP1819,AT1819,AV1819,AX1819,AZ1819,BB1819,BD1819,BF1819,BH1819,BJ1819,BL1819,BN1819)</f>
        <v>0</v>
      </c>
      <c r="M1819" s="1">
        <f>BP1819+BR1819</f>
        <v>0</v>
      </c>
      <c r="N1819" s="1"/>
      <c r="O1819" s="1">
        <f>BU1819</f>
        <v>0</v>
      </c>
      <c r="P1819" s="1">
        <f>AB1819+BY1819</f>
        <v>0</v>
      </c>
      <c r="Q1819" s="1">
        <f>BT1819+CC1819</f>
        <v>0</v>
      </c>
      <c r="R1819" s="70"/>
      <c r="S1819" s="1">
        <v>0</v>
      </c>
      <c r="T1819" s="1">
        <v>0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70"/>
      <c r="AB1819" s="1"/>
      <c r="AC1819" s="29"/>
      <c r="AD1819" s="1"/>
      <c r="AE1819" s="29"/>
      <c r="AF1819" s="1"/>
      <c r="AG1819" s="29"/>
      <c r="AH1819" s="1"/>
      <c r="AI1819" s="29"/>
      <c r="AJ1819" s="1"/>
      <c r="AK1819" s="29"/>
      <c r="AL1819" s="1"/>
      <c r="AM1819" s="29"/>
      <c r="AN1819" s="1"/>
      <c r="AO1819" s="29"/>
      <c r="AP1819" s="1"/>
      <c r="AQ1819" s="29"/>
      <c r="AR1819" s="1">
        <v>29</v>
      </c>
      <c r="AS1819" s="29" t="s">
        <v>175</v>
      </c>
      <c r="AT1819" s="1"/>
      <c r="AU1819" s="29"/>
      <c r="AV1819" s="1"/>
      <c r="AW1819" s="29"/>
      <c r="AX1819" s="1"/>
      <c r="AY1819" s="29"/>
      <c r="AZ1819" s="1"/>
      <c r="BA1819" s="29"/>
      <c r="BB1819" s="1"/>
      <c r="BC1819" s="29"/>
      <c r="BD1819" s="1"/>
      <c r="BE1819" s="29"/>
      <c r="BF1819" s="1"/>
      <c r="BG1819" s="29"/>
      <c r="BH1819" s="1"/>
      <c r="BI1819" s="29"/>
      <c r="BJ1819" s="1"/>
      <c r="BK1819" s="29"/>
      <c r="BL1819" s="1"/>
      <c r="BM1819" s="29"/>
      <c r="BN1819" s="1"/>
      <c r="BO1819" s="29"/>
      <c r="BP1819" s="1"/>
      <c r="BQ1819" s="29"/>
      <c r="BR1819" s="1"/>
      <c r="BS1819" s="29"/>
      <c r="BT1819" s="1"/>
      <c r="BU1819" s="1"/>
      <c r="BV1819" s="29"/>
      <c r="BW1819" s="1"/>
      <c r="BX1819" s="29"/>
      <c r="BY1819" s="33"/>
      <c r="BZ1819" s="29"/>
      <c r="CA1819" s="33"/>
      <c r="CB1819" s="29"/>
      <c r="CC1819" s="33"/>
    </row>
    <row r="1820" spans="1:81" s="60" customFormat="1" x14ac:dyDescent="0.35">
      <c r="A1820" s="33" t="s">
        <v>94</v>
      </c>
      <c r="B1820" s="33" t="s">
        <v>55</v>
      </c>
      <c r="C1820" s="33" t="s">
        <v>3237</v>
      </c>
      <c r="D1820" s="33" t="s">
        <v>89</v>
      </c>
      <c r="E1820" s="33" t="s">
        <v>74</v>
      </c>
      <c r="F1820" s="33">
        <v>999927191</v>
      </c>
      <c r="G1820" s="1">
        <f>(K1820+P1820+J1820+M1820+O1820+Q1820)-H1820</f>
        <v>29</v>
      </c>
      <c r="H1820" s="1"/>
      <c r="I1820" s="30"/>
      <c r="J1820" s="1">
        <f>SUM(AR1820,BW1820,CA1820)</f>
        <v>29</v>
      </c>
      <c r="K1820" s="1">
        <f>SUM(AD1820,AF1820,AH1820,AJ1820,AN1820,AL1820,AP1820,AT1820,AV1820,AX1820,AZ1820,BD1820,BF1820,BH1820,BJ1820,BL1820,BN1820,BB1820)</f>
        <v>0</v>
      </c>
      <c r="L1820" s="1">
        <f>COUNT(AD1820,AF1820,AH1820,AJ1820,AL1820,AN1820,AP1820,AT1820,AV1820,AX1820,AZ1820,BB1820,BD1820,BF1820,BH1820,BJ1820,BL1820,BN1820)</f>
        <v>0</v>
      </c>
      <c r="M1820" s="1">
        <f>BP1820+BR1820</f>
        <v>0</v>
      </c>
      <c r="N1820" s="1"/>
      <c r="O1820" s="1">
        <f>BU1820</f>
        <v>0</v>
      </c>
      <c r="P1820" s="1">
        <f>AB1820+BY1820</f>
        <v>0</v>
      </c>
      <c r="Q1820" s="1">
        <f>BT1820+CC1820</f>
        <v>0</v>
      </c>
      <c r="R1820" s="70"/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70"/>
      <c r="AB1820" s="1"/>
      <c r="AC1820" s="29"/>
      <c r="AD1820" s="1"/>
      <c r="AE1820" s="29"/>
      <c r="AF1820" s="1"/>
      <c r="AG1820" s="29"/>
      <c r="AH1820" s="1"/>
      <c r="AI1820" s="29"/>
      <c r="AJ1820" s="1"/>
      <c r="AK1820" s="29"/>
      <c r="AL1820" s="1"/>
      <c r="AM1820" s="29"/>
      <c r="AN1820" s="1"/>
      <c r="AO1820" s="29"/>
      <c r="AP1820" s="1"/>
      <c r="AQ1820" s="29"/>
      <c r="AR1820" s="1">
        <v>29</v>
      </c>
      <c r="AS1820" s="29" t="s">
        <v>175</v>
      </c>
      <c r="AT1820" s="1"/>
      <c r="AU1820" s="29"/>
      <c r="AV1820" s="1"/>
      <c r="AW1820" s="29"/>
      <c r="AX1820" s="1"/>
      <c r="AY1820" s="29"/>
      <c r="AZ1820" s="1"/>
      <c r="BA1820" s="29"/>
      <c r="BB1820" s="1"/>
      <c r="BC1820" s="29"/>
      <c r="BD1820" s="1"/>
      <c r="BE1820" s="29"/>
      <c r="BF1820" s="1"/>
      <c r="BG1820" s="29"/>
      <c r="BH1820" s="1"/>
      <c r="BI1820" s="29"/>
      <c r="BJ1820" s="1"/>
      <c r="BK1820" s="29"/>
      <c r="BL1820" s="1"/>
      <c r="BM1820" s="29"/>
      <c r="BN1820" s="1"/>
      <c r="BO1820" s="29"/>
      <c r="BP1820" s="1"/>
      <c r="BQ1820" s="29"/>
      <c r="BR1820" s="1"/>
      <c r="BS1820" s="29"/>
      <c r="BT1820" s="1"/>
      <c r="BU1820" s="1"/>
      <c r="BV1820" s="29"/>
      <c r="BW1820" s="1"/>
      <c r="BX1820" s="29"/>
      <c r="BY1820" s="33"/>
      <c r="BZ1820" s="29"/>
      <c r="CA1820" s="33"/>
      <c r="CB1820" s="29"/>
      <c r="CC1820" s="33"/>
    </row>
    <row r="1821" spans="1:81" s="60" customFormat="1" x14ac:dyDescent="0.35">
      <c r="A1821" s="33" t="s">
        <v>94</v>
      </c>
      <c r="B1821" s="33" t="s">
        <v>55</v>
      </c>
      <c r="C1821" s="33" t="s">
        <v>115</v>
      </c>
      <c r="D1821" s="33" t="s">
        <v>987</v>
      </c>
      <c r="E1821" s="33" t="s">
        <v>74</v>
      </c>
      <c r="F1821" s="33">
        <v>999927197</v>
      </c>
      <c r="G1821" s="1">
        <f>(K1821+P1821+J1821+M1821+O1821+Q1821)-H1821</f>
        <v>29</v>
      </c>
      <c r="H1821" s="1"/>
      <c r="I1821" s="30"/>
      <c r="J1821" s="1">
        <f>SUM(AR1821,BW1821,CA1821)</f>
        <v>29</v>
      </c>
      <c r="K1821" s="1">
        <f>SUM(AD1821,AF1821,AH1821,AJ1821,AN1821,AL1821,AP1821,AT1821,AV1821,AX1821,AZ1821,BD1821,BF1821,BH1821,BJ1821,BL1821,BN1821,BB1821)</f>
        <v>0</v>
      </c>
      <c r="L1821" s="1">
        <f>COUNT(AD1821,AF1821,AH1821,AJ1821,AL1821,AN1821,AP1821,AT1821,AV1821,AX1821,AZ1821,BB1821,BD1821,BF1821,BH1821,BJ1821,BL1821,BN1821)</f>
        <v>0</v>
      </c>
      <c r="M1821" s="1">
        <f>BP1821+BR1821</f>
        <v>0</v>
      </c>
      <c r="N1821" s="1"/>
      <c r="O1821" s="1">
        <f>BU1821</f>
        <v>0</v>
      </c>
      <c r="P1821" s="1">
        <f>AB1821+BY1821</f>
        <v>0</v>
      </c>
      <c r="Q1821" s="1">
        <f>BT1821+CC1821</f>
        <v>0</v>
      </c>
      <c r="R1821" s="70"/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0</v>
      </c>
      <c r="Z1821" s="1">
        <v>0</v>
      </c>
      <c r="AA1821" s="70"/>
      <c r="AB1821" s="1"/>
      <c r="AC1821" s="29"/>
      <c r="AD1821" s="1"/>
      <c r="AE1821" s="29"/>
      <c r="AF1821" s="1"/>
      <c r="AG1821" s="29"/>
      <c r="AH1821" s="1"/>
      <c r="AI1821" s="29"/>
      <c r="AJ1821" s="1"/>
      <c r="AK1821" s="29"/>
      <c r="AL1821" s="1"/>
      <c r="AM1821" s="29"/>
      <c r="AN1821" s="1"/>
      <c r="AO1821" s="29"/>
      <c r="AP1821" s="1"/>
      <c r="AQ1821" s="29"/>
      <c r="AR1821" s="1">
        <v>29</v>
      </c>
      <c r="AS1821" s="29" t="s">
        <v>175</v>
      </c>
      <c r="AT1821" s="1"/>
      <c r="AU1821" s="29"/>
      <c r="AV1821" s="1"/>
      <c r="AW1821" s="29"/>
      <c r="AX1821" s="1"/>
      <c r="AY1821" s="29"/>
      <c r="AZ1821" s="1"/>
      <c r="BA1821" s="29"/>
      <c r="BB1821" s="1"/>
      <c r="BC1821" s="29"/>
      <c r="BD1821" s="1"/>
      <c r="BE1821" s="29"/>
      <c r="BF1821" s="1"/>
      <c r="BG1821" s="29"/>
      <c r="BH1821" s="1"/>
      <c r="BI1821" s="29"/>
      <c r="BJ1821" s="1"/>
      <c r="BK1821" s="29"/>
      <c r="BL1821" s="1"/>
      <c r="BM1821" s="29"/>
      <c r="BN1821" s="1"/>
      <c r="BO1821" s="29"/>
      <c r="BP1821" s="1"/>
      <c r="BQ1821" s="29"/>
      <c r="BR1821" s="1"/>
      <c r="BS1821" s="29"/>
      <c r="BT1821" s="1"/>
      <c r="BU1821" s="1"/>
      <c r="BV1821" s="29"/>
      <c r="BW1821" s="1"/>
      <c r="BX1821" s="29"/>
      <c r="BY1821" s="33"/>
      <c r="BZ1821" s="29"/>
      <c r="CA1821" s="33"/>
      <c r="CB1821" s="29"/>
      <c r="CC1821" s="33"/>
    </row>
    <row r="1822" spans="1:81" s="60" customFormat="1" x14ac:dyDescent="0.35">
      <c r="A1822" s="33" t="s">
        <v>94</v>
      </c>
      <c r="B1822" s="33" t="s">
        <v>55</v>
      </c>
      <c r="C1822" s="33" t="s">
        <v>3296</v>
      </c>
      <c r="D1822" s="33" t="s">
        <v>3226</v>
      </c>
      <c r="E1822" s="33" t="s">
        <v>74</v>
      </c>
      <c r="F1822" s="33">
        <v>999927337</v>
      </c>
      <c r="G1822" s="1">
        <f>(K1822+P1822+J1822+M1822+O1822+Q1822)-H1822</f>
        <v>29</v>
      </c>
      <c r="H1822" s="1"/>
      <c r="I1822" s="30"/>
      <c r="J1822" s="1">
        <f>SUM(AR1822,BW1822,CA1822)</f>
        <v>29</v>
      </c>
      <c r="K1822" s="1">
        <f>SUM(AD1822,AF1822,AH1822,AJ1822,AN1822,AL1822,AP1822,AT1822,AV1822,AX1822,AZ1822,BD1822,BF1822,BH1822,BJ1822,BL1822,BN1822,BB1822)</f>
        <v>0</v>
      </c>
      <c r="L1822" s="1">
        <f>COUNT(AD1822,AF1822,AH1822,AJ1822,AL1822,AN1822,AP1822,AT1822,AV1822,AX1822,AZ1822,BB1822,BD1822,BF1822,BH1822,BJ1822,BL1822,BN1822)</f>
        <v>0</v>
      </c>
      <c r="M1822" s="1">
        <f>BP1822+BR1822</f>
        <v>0</v>
      </c>
      <c r="N1822" s="1"/>
      <c r="O1822" s="1">
        <f>BU1822</f>
        <v>0</v>
      </c>
      <c r="P1822" s="1">
        <f>AB1822+BY1822</f>
        <v>0</v>
      </c>
      <c r="Q1822" s="1">
        <f>BT1822+CC1822</f>
        <v>0</v>
      </c>
      <c r="R1822" s="70"/>
      <c r="S1822" s="1">
        <v>0</v>
      </c>
      <c r="T1822" s="1">
        <v>0</v>
      </c>
      <c r="U1822" s="1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70"/>
      <c r="AB1822" s="1"/>
      <c r="AC1822" s="29"/>
      <c r="AD1822" s="1"/>
      <c r="AE1822" s="29"/>
      <c r="AF1822" s="1"/>
      <c r="AG1822" s="29"/>
      <c r="AH1822" s="1"/>
      <c r="AI1822" s="29"/>
      <c r="AJ1822" s="1"/>
      <c r="AK1822" s="29"/>
      <c r="AL1822" s="1"/>
      <c r="AM1822" s="29"/>
      <c r="AN1822" s="1"/>
      <c r="AO1822" s="29"/>
      <c r="AP1822" s="1"/>
      <c r="AQ1822" s="29"/>
      <c r="AR1822" s="1">
        <v>29</v>
      </c>
      <c r="AS1822" s="29" t="s">
        <v>175</v>
      </c>
      <c r="AT1822" s="1"/>
      <c r="AU1822" s="29"/>
      <c r="AV1822" s="1"/>
      <c r="AW1822" s="29"/>
      <c r="AX1822" s="1"/>
      <c r="AY1822" s="29"/>
      <c r="AZ1822" s="1"/>
      <c r="BA1822" s="29"/>
      <c r="BB1822" s="1"/>
      <c r="BC1822" s="29"/>
      <c r="BD1822" s="1"/>
      <c r="BE1822" s="29"/>
      <c r="BF1822" s="1"/>
      <c r="BG1822" s="29"/>
      <c r="BH1822" s="1"/>
      <c r="BI1822" s="29"/>
      <c r="BJ1822" s="1"/>
      <c r="BK1822" s="29"/>
      <c r="BL1822" s="1"/>
      <c r="BM1822" s="29"/>
      <c r="BN1822" s="1"/>
      <c r="BO1822" s="29"/>
      <c r="BP1822" s="1"/>
      <c r="BQ1822" s="29"/>
      <c r="BR1822" s="1"/>
      <c r="BS1822" s="29"/>
      <c r="BT1822" s="1"/>
      <c r="BU1822" s="1"/>
      <c r="BV1822" s="29"/>
      <c r="BW1822" s="1"/>
      <c r="BX1822" s="29"/>
      <c r="BY1822" s="33"/>
      <c r="BZ1822" s="29"/>
      <c r="CA1822" s="33"/>
      <c r="CB1822" s="29"/>
      <c r="CC1822" s="33"/>
    </row>
    <row r="1823" spans="1:81" s="60" customFormat="1" x14ac:dyDescent="0.35">
      <c r="A1823" s="33" t="s">
        <v>94</v>
      </c>
      <c r="B1823" s="33" t="s">
        <v>55</v>
      </c>
      <c r="C1823" s="33" t="s">
        <v>727</v>
      </c>
      <c r="D1823" s="33" t="s">
        <v>490</v>
      </c>
      <c r="E1823" s="33" t="s">
        <v>74</v>
      </c>
      <c r="F1823" s="33">
        <v>999927414</v>
      </c>
      <c r="G1823" s="1">
        <f>(K1823+P1823+J1823+M1823+O1823+Q1823)-H1823</f>
        <v>29</v>
      </c>
      <c r="H1823" s="1"/>
      <c r="I1823" s="30"/>
      <c r="J1823" s="1">
        <f>SUM(AR1823,BW1823,CA1823)</f>
        <v>29</v>
      </c>
      <c r="K1823" s="1">
        <f>SUM(AD1823,AF1823,AH1823,AJ1823,AN1823,AL1823,AP1823,AT1823,AV1823,AX1823,AZ1823,BD1823,BF1823,BH1823,BJ1823,BL1823,BN1823,BB1823)</f>
        <v>0</v>
      </c>
      <c r="L1823" s="1">
        <f>COUNT(AD1823,AF1823,AH1823,AJ1823,AL1823,AN1823,AP1823,AT1823,AV1823,AX1823,AZ1823,BB1823,BD1823,BF1823,BH1823,BJ1823,BL1823,BN1823)</f>
        <v>0</v>
      </c>
      <c r="M1823" s="1">
        <f>BP1823+BR1823</f>
        <v>0</v>
      </c>
      <c r="N1823" s="1"/>
      <c r="O1823" s="1">
        <f>BU1823</f>
        <v>0</v>
      </c>
      <c r="P1823" s="1">
        <f>AB1823+BY1823</f>
        <v>0</v>
      </c>
      <c r="Q1823" s="1">
        <f>BT1823+CC1823</f>
        <v>0</v>
      </c>
      <c r="R1823" s="70"/>
      <c r="S1823" s="1">
        <v>0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70"/>
      <c r="AB1823" s="1"/>
      <c r="AC1823" s="29"/>
      <c r="AD1823" s="1"/>
      <c r="AE1823" s="29"/>
      <c r="AF1823" s="1"/>
      <c r="AG1823" s="29"/>
      <c r="AH1823" s="1"/>
      <c r="AI1823" s="29"/>
      <c r="AJ1823" s="1"/>
      <c r="AK1823" s="29"/>
      <c r="AL1823" s="1"/>
      <c r="AM1823" s="29"/>
      <c r="AN1823" s="1"/>
      <c r="AO1823" s="29"/>
      <c r="AP1823" s="1"/>
      <c r="AQ1823" s="29"/>
      <c r="AR1823" s="1">
        <v>29</v>
      </c>
      <c r="AS1823" s="29" t="s">
        <v>175</v>
      </c>
      <c r="AT1823" s="1"/>
      <c r="AU1823" s="29"/>
      <c r="AV1823" s="1"/>
      <c r="AW1823" s="29"/>
      <c r="AX1823" s="1"/>
      <c r="AY1823" s="29"/>
      <c r="AZ1823" s="1"/>
      <c r="BA1823" s="29"/>
      <c r="BB1823" s="1"/>
      <c r="BC1823" s="29"/>
      <c r="BD1823" s="1"/>
      <c r="BE1823" s="29"/>
      <c r="BF1823" s="1"/>
      <c r="BG1823" s="29"/>
      <c r="BH1823" s="1"/>
      <c r="BI1823" s="29"/>
      <c r="BJ1823" s="1"/>
      <c r="BK1823" s="29"/>
      <c r="BL1823" s="1"/>
      <c r="BM1823" s="29"/>
      <c r="BN1823" s="1"/>
      <c r="BO1823" s="29"/>
      <c r="BP1823" s="1"/>
      <c r="BQ1823" s="29"/>
      <c r="BR1823" s="1"/>
      <c r="BS1823" s="29"/>
      <c r="BT1823" s="1"/>
      <c r="BU1823" s="1"/>
      <c r="BV1823" s="29"/>
      <c r="BW1823" s="1"/>
      <c r="BX1823" s="29"/>
      <c r="BY1823" s="33"/>
      <c r="BZ1823" s="29"/>
      <c r="CA1823" s="33"/>
      <c r="CB1823" s="29"/>
      <c r="CC1823" s="33"/>
    </row>
    <row r="1824" spans="1:81" s="60" customFormat="1" x14ac:dyDescent="0.35">
      <c r="A1824" s="33" t="s">
        <v>94</v>
      </c>
      <c r="B1824" s="33" t="s">
        <v>55</v>
      </c>
      <c r="C1824" s="33" t="s">
        <v>3334</v>
      </c>
      <c r="D1824" s="33" t="s">
        <v>1887</v>
      </c>
      <c r="E1824" s="33" t="s">
        <v>74</v>
      </c>
      <c r="F1824" s="33">
        <v>999927440</v>
      </c>
      <c r="G1824" s="1">
        <f>(K1824+P1824+J1824+M1824+O1824+Q1824)-H1824</f>
        <v>29</v>
      </c>
      <c r="H1824" s="1"/>
      <c r="I1824" s="30"/>
      <c r="J1824" s="1">
        <f>SUM(AR1824,BW1824,CA1824)</f>
        <v>29</v>
      </c>
      <c r="K1824" s="1">
        <f>SUM(AD1824,AF1824,AH1824,AJ1824,AN1824,AL1824,AP1824,AT1824,AV1824,AX1824,AZ1824,BD1824,BF1824,BH1824,BJ1824,BL1824,BN1824,BB1824)</f>
        <v>0</v>
      </c>
      <c r="L1824" s="1">
        <f>COUNT(AD1824,AF1824,AH1824,AJ1824,AL1824,AN1824,AP1824,AT1824,AV1824,AX1824,AZ1824,BB1824,BD1824,BF1824,BH1824,BJ1824,BL1824,BN1824)</f>
        <v>0</v>
      </c>
      <c r="M1824" s="1">
        <f>BP1824+BR1824</f>
        <v>0</v>
      </c>
      <c r="N1824" s="1"/>
      <c r="O1824" s="1">
        <f>BU1824</f>
        <v>0</v>
      </c>
      <c r="P1824" s="1">
        <f>AB1824+BY1824</f>
        <v>0</v>
      </c>
      <c r="Q1824" s="1">
        <f>BT1824+CC1824</f>
        <v>0</v>
      </c>
      <c r="R1824" s="70"/>
      <c r="S1824" s="1">
        <v>0</v>
      </c>
      <c r="T1824" s="1">
        <v>0</v>
      </c>
      <c r="U1824" s="1">
        <v>0</v>
      </c>
      <c r="V1824" s="1">
        <v>0</v>
      </c>
      <c r="W1824" s="1">
        <v>0</v>
      </c>
      <c r="X1824" s="1">
        <v>0</v>
      </c>
      <c r="Y1824" s="1">
        <v>0</v>
      </c>
      <c r="Z1824" s="1">
        <v>0</v>
      </c>
      <c r="AA1824" s="70"/>
      <c r="AB1824" s="1"/>
      <c r="AC1824" s="29"/>
      <c r="AD1824" s="1"/>
      <c r="AE1824" s="29"/>
      <c r="AF1824" s="1"/>
      <c r="AG1824" s="29"/>
      <c r="AH1824" s="1"/>
      <c r="AI1824" s="29"/>
      <c r="AJ1824" s="1"/>
      <c r="AK1824" s="29"/>
      <c r="AL1824" s="1"/>
      <c r="AM1824" s="29"/>
      <c r="AN1824" s="1"/>
      <c r="AO1824" s="29"/>
      <c r="AP1824" s="1"/>
      <c r="AQ1824" s="29"/>
      <c r="AR1824" s="1">
        <v>29</v>
      </c>
      <c r="AS1824" s="29" t="s">
        <v>175</v>
      </c>
      <c r="AT1824" s="1"/>
      <c r="AU1824" s="29"/>
      <c r="AV1824" s="1"/>
      <c r="AW1824" s="29"/>
      <c r="AX1824" s="1"/>
      <c r="AY1824" s="29"/>
      <c r="AZ1824" s="1"/>
      <c r="BA1824" s="29"/>
      <c r="BB1824" s="1"/>
      <c r="BC1824" s="29"/>
      <c r="BD1824" s="1"/>
      <c r="BE1824" s="29"/>
      <c r="BF1824" s="1"/>
      <c r="BG1824" s="29"/>
      <c r="BH1824" s="1"/>
      <c r="BI1824" s="29"/>
      <c r="BJ1824" s="1"/>
      <c r="BK1824" s="29"/>
      <c r="BL1824" s="1"/>
      <c r="BM1824" s="29"/>
      <c r="BN1824" s="1"/>
      <c r="BO1824" s="29"/>
      <c r="BP1824" s="1"/>
      <c r="BQ1824" s="29"/>
      <c r="BR1824" s="1"/>
      <c r="BS1824" s="29"/>
      <c r="BT1824" s="1"/>
      <c r="BU1824" s="1"/>
      <c r="BV1824" s="29"/>
      <c r="BW1824" s="1"/>
      <c r="BX1824" s="29"/>
      <c r="BY1824" s="33"/>
      <c r="BZ1824" s="29"/>
      <c r="CA1824" s="33"/>
      <c r="CB1824" s="29"/>
      <c r="CC1824" s="33"/>
    </row>
    <row r="1825" spans="1:81" s="60" customFormat="1" x14ac:dyDescent="0.35">
      <c r="A1825" s="33" t="s">
        <v>94</v>
      </c>
      <c r="B1825" s="33" t="s">
        <v>55</v>
      </c>
      <c r="C1825" s="33" t="s">
        <v>3365</v>
      </c>
      <c r="D1825" s="33" t="s">
        <v>3366</v>
      </c>
      <c r="E1825" s="33" t="s">
        <v>74</v>
      </c>
      <c r="F1825" s="33">
        <v>999927501</v>
      </c>
      <c r="G1825" s="1">
        <f>(K1825+P1825+J1825+M1825+O1825+Q1825)-H1825</f>
        <v>29</v>
      </c>
      <c r="H1825" s="1"/>
      <c r="I1825" s="30"/>
      <c r="J1825" s="1">
        <f>SUM(AR1825,BW1825,CA1825)</f>
        <v>29</v>
      </c>
      <c r="K1825" s="1">
        <f>SUM(AD1825,AF1825,AH1825,AJ1825,AN1825,AL1825,AP1825,AT1825,AV1825,AX1825,AZ1825,BD1825,BF1825,BH1825,BJ1825,BL1825,BN1825,BB1825)</f>
        <v>0</v>
      </c>
      <c r="L1825" s="1">
        <f>COUNT(AD1825,AF1825,AH1825,AJ1825,AL1825,AN1825,AP1825,AT1825,AV1825,AX1825,AZ1825,BB1825,BD1825,BF1825,BH1825,BJ1825,BL1825,BN1825)</f>
        <v>0</v>
      </c>
      <c r="M1825" s="1">
        <f>BP1825+BR1825</f>
        <v>0</v>
      </c>
      <c r="N1825" s="1"/>
      <c r="O1825" s="1">
        <f>BU1825</f>
        <v>0</v>
      </c>
      <c r="P1825" s="1">
        <f>AB1825+BY1825</f>
        <v>0</v>
      </c>
      <c r="Q1825" s="1">
        <f>BT1825+CC1825</f>
        <v>0</v>
      </c>
      <c r="R1825" s="70"/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70"/>
      <c r="AB1825" s="1"/>
      <c r="AC1825" s="29"/>
      <c r="AD1825" s="1"/>
      <c r="AE1825" s="29"/>
      <c r="AF1825" s="1"/>
      <c r="AG1825" s="29"/>
      <c r="AH1825" s="1"/>
      <c r="AI1825" s="29"/>
      <c r="AJ1825" s="1"/>
      <c r="AK1825" s="29"/>
      <c r="AL1825" s="1"/>
      <c r="AM1825" s="29"/>
      <c r="AN1825" s="1"/>
      <c r="AO1825" s="29"/>
      <c r="AP1825" s="1"/>
      <c r="AQ1825" s="29"/>
      <c r="AR1825" s="1">
        <v>29</v>
      </c>
      <c r="AS1825" s="29" t="s">
        <v>175</v>
      </c>
      <c r="AT1825" s="1"/>
      <c r="AU1825" s="29"/>
      <c r="AV1825" s="1"/>
      <c r="AW1825" s="29"/>
      <c r="AX1825" s="1"/>
      <c r="AY1825" s="29"/>
      <c r="AZ1825" s="1"/>
      <c r="BA1825" s="29"/>
      <c r="BB1825" s="1"/>
      <c r="BC1825" s="29"/>
      <c r="BD1825" s="1"/>
      <c r="BE1825" s="29"/>
      <c r="BF1825" s="1"/>
      <c r="BG1825" s="29"/>
      <c r="BH1825" s="1"/>
      <c r="BI1825" s="29"/>
      <c r="BJ1825" s="1"/>
      <c r="BK1825" s="29"/>
      <c r="BL1825" s="1"/>
      <c r="BM1825" s="29"/>
      <c r="BN1825" s="1"/>
      <c r="BO1825" s="29"/>
      <c r="BP1825" s="1"/>
      <c r="BQ1825" s="29"/>
      <c r="BR1825" s="1"/>
      <c r="BS1825" s="29"/>
      <c r="BT1825" s="1"/>
      <c r="BU1825" s="1"/>
      <c r="BV1825" s="29"/>
      <c r="BW1825" s="1"/>
      <c r="BX1825" s="29"/>
      <c r="BY1825" s="33"/>
      <c r="BZ1825" s="29"/>
      <c r="CA1825" s="33"/>
      <c r="CB1825" s="29"/>
      <c r="CC1825" s="33"/>
    </row>
    <row r="1826" spans="1:81" s="60" customFormat="1" x14ac:dyDescent="0.35">
      <c r="A1826" s="33" t="s">
        <v>94</v>
      </c>
      <c r="B1826" s="33" t="s">
        <v>55</v>
      </c>
      <c r="C1826" s="33" t="s">
        <v>455</v>
      </c>
      <c r="D1826" s="33" t="s">
        <v>3368</v>
      </c>
      <c r="E1826" s="33" t="s">
        <v>74</v>
      </c>
      <c r="F1826" s="33">
        <v>999927506</v>
      </c>
      <c r="G1826" s="1">
        <f>(K1826+P1826+J1826+M1826+O1826+Q1826)-H1826</f>
        <v>29</v>
      </c>
      <c r="H1826" s="1"/>
      <c r="I1826" s="30"/>
      <c r="J1826" s="1">
        <f>SUM(AR1826,BW1826,CA1826)</f>
        <v>29</v>
      </c>
      <c r="K1826" s="1">
        <f>SUM(AD1826,AF1826,AH1826,AJ1826,AN1826,AL1826,AP1826,AT1826,AV1826,AX1826,AZ1826,BD1826,BF1826,BH1826,BJ1826,BL1826,BN1826,BB1826)</f>
        <v>0</v>
      </c>
      <c r="L1826" s="1">
        <f>COUNT(AD1826,AF1826,AH1826,AJ1826,AL1826,AN1826,AP1826,AT1826,AV1826,AX1826,AZ1826,BB1826,BD1826,BF1826,BH1826,BJ1826,BL1826,BN1826)</f>
        <v>0</v>
      </c>
      <c r="M1826" s="1">
        <f>BP1826+BR1826</f>
        <v>0</v>
      </c>
      <c r="N1826" s="1"/>
      <c r="O1826" s="1">
        <f>BU1826</f>
        <v>0</v>
      </c>
      <c r="P1826" s="1">
        <f>AB1826+BY1826</f>
        <v>0</v>
      </c>
      <c r="Q1826" s="1">
        <f>BT1826+CC1826</f>
        <v>0</v>
      </c>
      <c r="R1826" s="70"/>
      <c r="S1826" s="1">
        <v>0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70"/>
      <c r="AB1826" s="1"/>
      <c r="AC1826" s="29"/>
      <c r="AD1826" s="1"/>
      <c r="AE1826" s="29"/>
      <c r="AF1826" s="1"/>
      <c r="AG1826" s="29"/>
      <c r="AH1826" s="1"/>
      <c r="AI1826" s="29"/>
      <c r="AJ1826" s="1"/>
      <c r="AK1826" s="29"/>
      <c r="AL1826" s="1"/>
      <c r="AM1826" s="29"/>
      <c r="AN1826" s="1"/>
      <c r="AO1826" s="29"/>
      <c r="AP1826" s="1"/>
      <c r="AQ1826" s="29"/>
      <c r="AR1826" s="1">
        <v>29</v>
      </c>
      <c r="AS1826" s="29" t="s">
        <v>175</v>
      </c>
      <c r="AT1826" s="1"/>
      <c r="AU1826" s="29"/>
      <c r="AV1826" s="1"/>
      <c r="AW1826" s="29"/>
      <c r="AX1826" s="1"/>
      <c r="AY1826" s="29"/>
      <c r="AZ1826" s="1"/>
      <c r="BA1826" s="29"/>
      <c r="BB1826" s="1"/>
      <c r="BC1826" s="29"/>
      <c r="BD1826" s="1"/>
      <c r="BE1826" s="29"/>
      <c r="BF1826" s="1"/>
      <c r="BG1826" s="29"/>
      <c r="BH1826" s="1"/>
      <c r="BI1826" s="29"/>
      <c r="BJ1826" s="1"/>
      <c r="BK1826" s="29"/>
      <c r="BL1826" s="1"/>
      <c r="BM1826" s="29"/>
      <c r="BN1826" s="1"/>
      <c r="BO1826" s="29"/>
      <c r="BP1826" s="1"/>
      <c r="BQ1826" s="29"/>
      <c r="BR1826" s="1"/>
      <c r="BS1826" s="29"/>
      <c r="BT1826" s="1"/>
      <c r="BU1826" s="1"/>
      <c r="BV1826" s="29"/>
      <c r="BW1826" s="1"/>
      <c r="BX1826" s="29"/>
      <c r="BY1826" s="33"/>
      <c r="BZ1826" s="29"/>
      <c r="CA1826" s="33"/>
      <c r="CB1826" s="29"/>
      <c r="CC1826" s="33"/>
    </row>
    <row r="1827" spans="1:81" s="60" customFormat="1" x14ac:dyDescent="0.35">
      <c r="A1827" s="33" t="s">
        <v>94</v>
      </c>
      <c r="B1827" s="33" t="s">
        <v>55</v>
      </c>
      <c r="C1827" s="33" t="s">
        <v>3412</v>
      </c>
      <c r="D1827" s="33" t="s">
        <v>284</v>
      </c>
      <c r="E1827" s="33" t="s">
        <v>74</v>
      </c>
      <c r="F1827" s="33">
        <v>999927632</v>
      </c>
      <c r="G1827" s="1">
        <f>(K1827+P1827+J1827+M1827+O1827+Q1827)-H1827</f>
        <v>29</v>
      </c>
      <c r="H1827" s="1"/>
      <c r="I1827" s="30"/>
      <c r="J1827" s="1">
        <f>SUM(AR1827,BW1827,CA1827)</f>
        <v>29</v>
      </c>
      <c r="K1827" s="1">
        <f>SUM(AD1827,AF1827,AH1827,AJ1827,AN1827,AL1827,AP1827,AT1827,AV1827,AX1827,AZ1827,BD1827,BF1827,BH1827,BJ1827,BL1827,BN1827,BB1827)</f>
        <v>0</v>
      </c>
      <c r="L1827" s="1">
        <f>COUNT(AD1827,AF1827,AH1827,AJ1827,AL1827,AN1827,AP1827,AT1827,AV1827,AX1827,AZ1827,BB1827,BD1827,BF1827,BH1827,BJ1827,BL1827,BN1827)</f>
        <v>0</v>
      </c>
      <c r="M1827" s="1">
        <f>BP1827+BR1827</f>
        <v>0</v>
      </c>
      <c r="N1827" s="1"/>
      <c r="O1827" s="1">
        <f>BU1827</f>
        <v>0</v>
      </c>
      <c r="P1827" s="1">
        <f>AB1827+BY1827</f>
        <v>0</v>
      </c>
      <c r="Q1827" s="1">
        <f>BT1827+CC1827</f>
        <v>0</v>
      </c>
      <c r="R1827" s="70"/>
      <c r="S1827" s="1">
        <v>0</v>
      </c>
      <c r="T1827" s="1">
        <v>0</v>
      </c>
      <c r="U1827" s="1"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70"/>
      <c r="AB1827" s="1"/>
      <c r="AC1827" s="29"/>
      <c r="AD1827" s="1"/>
      <c r="AE1827" s="29"/>
      <c r="AF1827" s="1"/>
      <c r="AG1827" s="29"/>
      <c r="AH1827" s="1"/>
      <c r="AI1827" s="29"/>
      <c r="AJ1827" s="1"/>
      <c r="AK1827" s="29"/>
      <c r="AL1827" s="1"/>
      <c r="AM1827" s="29"/>
      <c r="AN1827" s="1"/>
      <c r="AO1827" s="29"/>
      <c r="AP1827" s="1"/>
      <c r="AQ1827" s="29"/>
      <c r="AR1827" s="1">
        <v>29</v>
      </c>
      <c r="AS1827" s="29" t="s">
        <v>175</v>
      </c>
      <c r="AT1827" s="1"/>
      <c r="AU1827" s="29"/>
      <c r="AV1827" s="1"/>
      <c r="AW1827" s="29"/>
      <c r="AX1827" s="1"/>
      <c r="AY1827" s="29"/>
      <c r="AZ1827" s="1"/>
      <c r="BA1827" s="29"/>
      <c r="BB1827" s="1"/>
      <c r="BC1827" s="29"/>
      <c r="BD1827" s="1"/>
      <c r="BE1827" s="29"/>
      <c r="BF1827" s="1"/>
      <c r="BG1827" s="29"/>
      <c r="BH1827" s="1"/>
      <c r="BI1827" s="29"/>
      <c r="BJ1827" s="1"/>
      <c r="BK1827" s="29"/>
      <c r="BL1827" s="1"/>
      <c r="BM1827" s="29"/>
      <c r="BN1827" s="1"/>
      <c r="BO1827" s="29"/>
      <c r="BP1827" s="1"/>
      <c r="BQ1827" s="29"/>
      <c r="BR1827" s="1"/>
      <c r="BS1827" s="29"/>
      <c r="BT1827" s="1"/>
      <c r="BU1827" s="1"/>
      <c r="BV1827" s="29"/>
      <c r="BW1827" s="1"/>
      <c r="BX1827" s="29"/>
      <c r="BY1827" s="33"/>
      <c r="BZ1827" s="29"/>
      <c r="CA1827" s="33"/>
      <c r="CB1827" s="29"/>
      <c r="CC1827" s="33"/>
    </row>
    <row r="1828" spans="1:81" s="60" customFormat="1" x14ac:dyDescent="0.35">
      <c r="A1828" s="33" t="s">
        <v>94</v>
      </c>
      <c r="B1828" s="33" t="s">
        <v>55</v>
      </c>
      <c r="C1828" s="33" t="s">
        <v>3418</v>
      </c>
      <c r="D1828" s="33" t="s">
        <v>3419</v>
      </c>
      <c r="E1828" s="33" t="s">
        <v>74</v>
      </c>
      <c r="F1828" s="33">
        <v>999927648</v>
      </c>
      <c r="G1828" s="1">
        <f>(K1828+P1828+J1828+M1828+O1828+Q1828)-H1828</f>
        <v>29</v>
      </c>
      <c r="H1828" s="1"/>
      <c r="I1828" s="30"/>
      <c r="J1828" s="1">
        <f>SUM(AR1828,BW1828,CA1828)</f>
        <v>29</v>
      </c>
      <c r="K1828" s="1">
        <f>SUM(AD1828,AF1828,AH1828,AJ1828,AN1828,AL1828,AP1828,AT1828,AV1828,AX1828,AZ1828,BD1828,BF1828,BH1828,BJ1828,BL1828,BN1828,BB1828)</f>
        <v>0</v>
      </c>
      <c r="L1828" s="1">
        <f>COUNT(AD1828,AF1828,AH1828,AJ1828,AL1828,AN1828,AP1828,AT1828,AV1828,AX1828,AZ1828,BB1828,BD1828,BF1828,BH1828,BJ1828,BL1828,BN1828)</f>
        <v>0</v>
      </c>
      <c r="M1828" s="1">
        <f>BP1828+BR1828</f>
        <v>0</v>
      </c>
      <c r="N1828" s="1"/>
      <c r="O1828" s="1">
        <f>BU1828</f>
        <v>0</v>
      </c>
      <c r="P1828" s="1">
        <f>AB1828+BY1828</f>
        <v>0</v>
      </c>
      <c r="Q1828" s="1">
        <f>BT1828+CC1828</f>
        <v>0</v>
      </c>
      <c r="R1828" s="70"/>
      <c r="S1828" s="1">
        <v>0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70"/>
      <c r="AB1828" s="1"/>
      <c r="AC1828" s="29"/>
      <c r="AD1828" s="1"/>
      <c r="AE1828" s="29"/>
      <c r="AF1828" s="1"/>
      <c r="AG1828" s="29"/>
      <c r="AH1828" s="1"/>
      <c r="AI1828" s="29"/>
      <c r="AJ1828" s="1"/>
      <c r="AK1828" s="29"/>
      <c r="AL1828" s="1"/>
      <c r="AM1828" s="29"/>
      <c r="AN1828" s="1"/>
      <c r="AO1828" s="29"/>
      <c r="AP1828" s="1"/>
      <c r="AQ1828" s="29"/>
      <c r="AR1828" s="1">
        <v>29</v>
      </c>
      <c r="AS1828" s="29" t="s">
        <v>175</v>
      </c>
      <c r="AT1828" s="1"/>
      <c r="AU1828" s="29"/>
      <c r="AV1828" s="1"/>
      <c r="AW1828" s="29"/>
      <c r="AX1828" s="1"/>
      <c r="AY1828" s="29"/>
      <c r="AZ1828" s="1"/>
      <c r="BA1828" s="29"/>
      <c r="BB1828" s="1"/>
      <c r="BC1828" s="29"/>
      <c r="BD1828" s="1"/>
      <c r="BE1828" s="29"/>
      <c r="BF1828" s="1"/>
      <c r="BG1828" s="29"/>
      <c r="BH1828" s="1"/>
      <c r="BI1828" s="29"/>
      <c r="BJ1828" s="1"/>
      <c r="BK1828" s="29"/>
      <c r="BL1828" s="1"/>
      <c r="BM1828" s="29"/>
      <c r="BN1828" s="1"/>
      <c r="BO1828" s="29"/>
      <c r="BP1828" s="1"/>
      <c r="BQ1828" s="29"/>
      <c r="BR1828" s="1"/>
      <c r="BS1828" s="29"/>
      <c r="BT1828" s="1"/>
      <c r="BU1828" s="1"/>
      <c r="BV1828" s="29"/>
      <c r="BW1828" s="1"/>
      <c r="BX1828" s="29"/>
      <c r="BY1828" s="33"/>
      <c r="BZ1828" s="29"/>
      <c r="CA1828" s="33"/>
      <c r="CB1828" s="29"/>
      <c r="CC1828" s="33"/>
    </row>
    <row r="1829" spans="1:81" s="60" customFormat="1" x14ac:dyDescent="0.35">
      <c r="A1829" s="1" t="s">
        <v>94</v>
      </c>
      <c r="B1829" s="33" t="s">
        <v>55</v>
      </c>
      <c r="C1829" s="33" t="s">
        <v>3444</v>
      </c>
      <c r="D1829" s="33" t="s">
        <v>3445</v>
      </c>
      <c r="E1829" s="33" t="s">
        <v>74</v>
      </c>
      <c r="F1829" s="33">
        <v>999927775</v>
      </c>
      <c r="G1829" s="1">
        <f>(K1829+P1829+J1829+M1829+O1829+Q1829)-H1829</f>
        <v>29</v>
      </c>
      <c r="H1829" s="1"/>
      <c r="I1829" s="30"/>
      <c r="J1829" s="1">
        <f>SUM(AR1829,BW1829,CA1829)</f>
        <v>0</v>
      </c>
      <c r="K1829" s="1">
        <f>SUM(AD1829,AF1829,AH1829,AJ1829,AN1829,AL1829,AP1829,AT1829,AV1829,AX1829,AZ1829,BD1829,BF1829,BH1829,BJ1829,BL1829,BN1829,BB1829)</f>
        <v>29</v>
      </c>
      <c r="L1829" s="1">
        <f>COUNT(AD1829,AF1829,AH1829,AJ1829,AL1829,AN1829,AP1829,AT1829,AV1829,AX1829,AZ1829,BB1829,BD1829,BF1829,BH1829,BJ1829,BL1829,BN1829)</f>
        <v>1</v>
      </c>
      <c r="M1829" s="1">
        <f>BP1829+BR1829</f>
        <v>0</v>
      </c>
      <c r="N1829" s="1"/>
      <c r="O1829" s="1">
        <f>BU1829</f>
        <v>0</v>
      </c>
      <c r="P1829" s="1">
        <f>AB1829+BY1829</f>
        <v>0</v>
      </c>
      <c r="Q1829" s="1">
        <f>BT1829+CC1829</f>
        <v>0</v>
      </c>
      <c r="R1829" s="70"/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70"/>
      <c r="AB1829" s="1"/>
      <c r="AC1829" s="29"/>
      <c r="AD1829" s="1"/>
      <c r="AE1829" s="29"/>
      <c r="AF1829" s="1"/>
      <c r="AG1829" s="29"/>
      <c r="AH1829" s="1"/>
      <c r="AI1829" s="29"/>
      <c r="AJ1829" s="1"/>
      <c r="AK1829" s="29"/>
      <c r="AL1829" s="1"/>
      <c r="AM1829" s="29"/>
      <c r="AN1829" s="1"/>
      <c r="AO1829" s="29"/>
      <c r="AP1829" s="1"/>
      <c r="AQ1829" s="29"/>
      <c r="AR1829" s="1"/>
      <c r="AS1829" s="29"/>
      <c r="AT1829" s="1"/>
      <c r="AU1829" s="29"/>
      <c r="AV1829" s="1"/>
      <c r="AW1829" s="29"/>
      <c r="AX1829" s="1"/>
      <c r="AY1829" s="29"/>
      <c r="AZ1829" s="1"/>
      <c r="BA1829" s="29"/>
      <c r="BB1829" s="1"/>
      <c r="BC1829" s="29"/>
      <c r="BD1829" s="1"/>
      <c r="BE1829" s="29"/>
      <c r="BF1829" s="1">
        <v>29</v>
      </c>
      <c r="BG1829" s="29" t="s">
        <v>175</v>
      </c>
      <c r="BH1829" s="1"/>
      <c r="BI1829" s="29"/>
      <c r="BJ1829" s="1"/>
      <c r="BK1829" s="29"/>
      <c r="BL1829" s="1"/>
      <c r="BM1829" s="29"/>
      <c r="BN1829" s="1"/>
      <c r="BO1829" s="29"/>
      <c r="BP1829" s="1"/>
      <c r="BQ1829" s="29"/>
      <c r="BR1829" s="1"/>
      <c r="BS1829" s="29"/>
      <c r="BT1829" s="1"/>
      <c r="BU1829" s="1"/>
      <c r="BV1829" s="29"/>
      <c r="BW1829" s="1"/>
      <c r="BX1829" s="29"/>
      <c r="BY1829" s="33"/>
      <c r="BZ1829" s="29"/>
      <c r="CA1829" s="33"/>
      <c r="CB1829" s="29"/>
      <c r="CC1829" s="33"/>
    </row>
    <row r="1830" spans="1:81" s="60" customFormat="1" x14ac:dyDescent="0.35">
      <c r="A1830" s="33" t="s">
        <v>94</v>
      </c>
      <c r="B1830" s="34" t="s">
        <v>55</v>
      </c>
      <c r="C1830" s="34" t="s">
        <v>1888</v>
      </c>
      <c r="D1830" s="34" t="s">
        <v>3288</v>
      </c>
      <c r="E1830" s="34" t="s">
        <v>74</v>
      </c>
      <c r="F1830" s="1">
        <v>999927317</v>
      </c>
      <c r="G1830" s="1">
        <f>(K1830+P1830+J1830+M1830+O1830+Q1830)-H1830</f>
        <v>27</v>
      </c>
      <c r="H1830" s="1">
        <f>(J1830+K1830+M1830+N1830+O1830+P1830+Q1830)*0.5</f>
        <v>27</v>
      </c>
      <c r="I1830" s="30"/>
      <c r="J1830" s="1">
        <f>SUM(AR1830,BW1830,CA1830)</f>
        <v>0</v>
      </c>
      <c r="K1830" s="1">
        <f>SUM(AD1830,AF1830,AH1830,AJ1830,AN1830,AL1830,AP1830,AT1830,AV1830,AX1830,AZ1830,BD1830,BF1830,BH1830,BJ1830,BL1830,BN1830,BB1830)</f>
        <v>54</v>
      </c>
      <c r="L1830" s="1">
        <f>COUNT(AD1830,AF1830,AH1830,AJ1830,AL1830,AN1830,AP1830,AT1830,AV1830,AX1830,AZ1830,BB1830,BD1830,BF1830,BH1830,BJ1830,BL1830,BN1830)</f>
        <v>1</v>
      </c>
      <c r="M1830" s="1">
        <f>BP1830+BR1830</f>
        <v>0</v>
      </c>
      <c r="N1830" s="1"/>
      <c r="O1830" s="1">
        <f>BU1830</f>
        <v>0</v>
      </c>
      <c r="P1830" s="1">
        <f>AB1830+BY1830</f>
        <v>0</v>
      </c>
      <c r="Q1830" s="1">
        <f>BT1830+CC1830</f>
        <v>0</v>
      </c>
      <c r="R1830" s="70"/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70"/>
      <c r="AB1830" s="1"/>
      <c r="AC1830" s="29"/>
      <c r="AD1830" s="1"/>
      <c r="AE1830" s="29"/>
      <c r="AF1830" s="1"/>
      <c r="AG1830" s="29"/>
      <c r="AH1830" s="1"/>
      <c r="AI1830" s="29"/>
      <c r="AJ1830" s="1"/>
      <c r="AK1830" s="29"/>
      <c r="AL1830" s="1"/>
      <c r="AM1830" s="29"/>
      <c r="AN1830" s="1"/>
      <c r="AO1830" s="29"/>
      <c r="AP1830" s="1"/>
      <c r="AQ1830" s="29"/>
      <c r="AR1830" s="1"/>
      <c r="AS1830" s="29"/>
      <c r="AT1830" s="1">
        <v>54</v>
      </c>
      <c r="AU1830" s="29">
        <v>7</v>
      </c>
      <c r="AV1830" s="1"/>
      <c r="AW1830" s="29"/>
      <c r="AX1830" s="1"/>
      <c r="AY1830" s="29"/>
      <c r="AZ1830" s="1"/>
      <c r="BA1830" s="29"/>
      <c r="BB1830" s="1"/>
      <c r="BC1830" s="29"/>
      <c r="BD1830" s="1"/>
      <c r="BE1830" s="29"/>
      <c r="BF1830" s="1"/>
      <c r="BG1830" s="29"/>
      <c r="BH1830" s="1"/>
      <c r="BI1830" s="29"/>
      <c r="BJ1830" s="1"/>
      <c r="BK1830" s="29"/>
      <c r="BL1830" s="1"/>
      <c r="BM1830" s="29"/>
      <c r="BN1830" s="1"/>
      <c r="BO1830" s="29"/>
      <c r="BP1830" s="1"/>
      <c r="BQ1830" s="29"/>
      <c r="BR1830" s="1"/>
      <c r="BS1830" s="29"/>
      <c r="BT1830" s="1"/>
      <c r="BU1830" s="1"/>
      <c r="BV1830" s="29"/>
      <c r="BW1830" s="1"/>
      <c r="BX1830" s="29"/>
      <c r="BY1830" s="33"/>
      <c r="BZ1830" s="29"/>
      <c r="CA1830" s="33"/>
      <c r="CB1830" s="29"/>
      <c r="CC1830" s="33"/>
    </row>
    <row r="1831" spans="1:81" s="60" customFormat="1" x14ac:dyDescent="0.35">
      <c r="A1831" s="33" t="s">
        <v>94</v>
      </c>
      <c r="B1831" s="33" t="s">
        <v>55</v>
      </c>
      <c r="C1831" s="33" t="s">
        <v>718</v>
      </c>
      <c r="D1831" s="33" t="s">
        <v>719</v>
      </c>
      <c r="E1831" s="33" t="s">
        <v>74</v>
      </c>
      <c r="F1831" s="1">
        <v>999905780</v>
      </c>
      <c r="G1831" s="1">
        <f>(K1831+P1831+J1831+M1831+O1831+Q1831)-H1831</f>
        <v>24</v>
      </c>
      <c r="H1831" s="1">
        <f>(J1831+K1831+M1831+N1831+O1831+P1831+Q1831)*0.5</f>
        <v>24</v>
      </c>
      <c r="I1831" s="30"/>
      <c r="J1831" s="1">
        <f>SUM(AR1831,BW1831,CA1831)</f>
        <v>0</v>
      </c>
      <c r="K1831" s="1">
        <f>SUM(AD1831,AF1831,AH1831,AJ1831,AN1831,AL1831,AP1831,AT1831,AV1831,AX1831,AZ1831,BD1831,BF1831,BH1831,BJ1831,BL1831,BN1831,BB1831)</f>
        <v>0</v>
      </c>
      <c r="L1831" s="1">
        <f>COUNT(AD1831,AF1831,AH1831,AJ1831,AL1831,AN1831,AP1831,AT1831,AV1831,AX1831,AZ1831,BB1831,BD1831,BF1831,BH1831,BJ1831,BL1831,BN1831)</f>
        <v>0</v>
      </c>
      <c r="M1831" s="1">
        <f>BP1831+BR1831</f>
        <v>0</v>
      </c>
      <c r="N1831" s="1"/>
      <c r="O1831" s="1">
        <f>BU1831</f>
        <v>0</v>
      </c>
      <c r="P1831" s="1">
        <f>AB1831+BY1831</f>
        <v>48</v>
      </c>
      <c r="Q1831" s="1">
        <f>BT1831+CC1831</f>
        <v>0</v>
      </c>
      <c r="R1831" s="70"/>
      <c r="S1831" s="1">
        <v>0</v>
      </c>
      <c r="T1831" s="1">
        <v>0</v>
      </c>
      <c r="U1831" s="1">
        <v>0</v>
      </c>
      <c r="V1831" s="1">
        <v>0</v>
      </c>
      <c r="W1831" s="1">
        <v>0</v>
      </c>
      <c r="X1831" s="1">
        <v>0</v>
      </c>
      <c r="Y1831" s="1">
        <v>0</v>
      </c>
      <c r="Z1831" s="1">
        <v>0</v>
      </c>
      <c r="AA1831" s="70"/>
      <c r="AB1831" s="1">
        <v>48</v>
      </c>
      <c r="AC1831" s="29"/>
      <c r="AD1831" s="1"/>
      <c r="AE1831" s="29"/>
      <c r="AF1831" s="1"/>
      <c r="AG1831" s="29"/>
      <c r="AH1831" s="1"/>
      <c r="AI1831" s="29"/>
      <c r="AJ1831" s="1"/>
      <c r="AK1831" s="29"/>
      <c r="AL1831" s="1"/>
      <c r="AM1831" s="29"/>
      <c r="AN1831" s="1"/>
      <c r="AO1831" s="29"/>
      <c r="AP1831" s="1"/>
      <c r="AQ1831" s="29"/>
      <c r="AR1831" s="1"/>
      <c r="AS1831" s="29"/>
      <c r="AT1831" s="1"/>
      <c r="AU1831" s="29"/>
      <c r="AV1831" s="1"/>
      <c r="AW1831" s="29"/>
      <c r="AX1831" s="1"/>
      <c r="AY1831" s="29"/>
      <c r="AZ1831" s="1"/>
      <c r="BA1831" s="29"/>
      <c r="BB1831" s="1"/>
      <c r="BC1831" s="29"/>
      <c r="BD1831" s="1"/>
      <c r="BE1831" s="29"/>
      <c r="BF1831" s="1"/>
      <c r="BG1831" s="29"/>
      <c r="BH1831" s="1"/>
      <c r="BI1831" s="29"/>
      <c r="BJ1831" s="1"/>
      <c r="BK1831" s="29"/>
      <c r="BL1831" s="1"/>
      <c r="BM1831" s="29"/>
      <c r="BN1831" s="1"/>
      <c r="BO1831" s="29"/>
      <c r="BP1831" s="1"/>
      <c r="BQ1831" s="29"/>
      <c r="BR1831" s="1"/>
      <c r="BS1831" s="29"/>
      <c r="BT1831" s="1"/>
      <c r="BU1831" s="1"/>
      <c r="BV1831" s="29"/>
      <c r="BW1831" s="1"/>
      <c r="BX1831" s="29"/>
      <c r="BY1831" s="33"/>
      <c r="BZ1831" s="29"/>
      <c r="CA1831" s="33"/>
      <c r="CB1831" s="29"/>
      <c r="CC1831" s="33"/>
    </row>
    <row r="1832" spans="1:81" s="60" customFormat="1" x14ac:dyDescent="0.35">
      <c r="A1832" s="33" t="s">
        <v>94</v>
      </c>
      <c r="B1832" s="1" t="s">
        <v>55</v>
      </c>
      <c r="C1832" s="1" t="s">
        <v>1995</v>
      </c>
      <c r="D1832" s="1" t="s">
        <v>1996</v>
      </c>
      <c r="E1832" s="1" t="s">
        <v>74</v>
      </c>
      <c r="F1832" s="1">
        <v>999923246</v>
      </c>
      <c r="G1832" s="1">
        <f>(K1832+P1832+J1832+M1832+O1832+Q1832)-H1832</f>
        <v>24</v>
      </c>
      <c r="H1832" s="1">
        <f>(J1832+K1832+M1832+N1832+O1832+P1832+Q1832)*0.5</f>
        <v>24</v>
      </c>
      <c r="I1832" s="30"/>
      <c r="J1832" s="1">
        <f>SUM(AR1832,BW1832,CA1832)</f>
        <v>0</v>
      </c>
      <c r="K1832" s="1">
        <f>SUM(AD1832,AF1832,AH1832,AJ1832,AN1832,AL1832,AP1832,AT1832,AV1832,AX1832,AZ1832,BD1832,BF1832,BH1832,BJ1832,BL1832,BN1832,BB1832)</f>
        <v>0</v>
      </c>
      <c r="L1832" s="1">
        <f>COUNT(AD1832,AF1832,AH1832,AJ1832,AL1832,AN1832,AP1832,AT1832,AV1832,AX1832,AZ1832,BB1832,BD1832,BF1832,BH1832,BJ1832,BL1832,BN1832)</f>
        <v>0</v>
      </c>
      <c r="M1832" s="1">
        <f>BP1832+BR1832</f>
        <v>0</v>
      </c>
      <c r="N1832" s="1"/>
      <c r="O1832" s="1">
        <f>BU1832</f>
        <v>0</v>
      </c>
      <c r="P1832" s="1">
        <f>AB1832+BY1832</f>
        <v>48</v>
      </c>
      <c r="Q1832" s="1">
        <f>BT1832+CC1832</f>
        <v>0</v>
      </c>
      <c r="R1832" s="70"/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70"/>
      <c r="AB1832" s="1">
        <v>48</v>
      </c>
      <c r="AC1832" s="29"/>
      <c r="AD1832" s="1"/>
      <c r="AE1832" s="29"/>
      <c r="AF1832" s="1"/>
      <c r="AG1832" s="29"/>
      <c r="AH1832" s="1"/>
      <c r="AI1832" s="29"/>
      <c r="AJ1832" s="1"/>
      <c r="AK1832" s="29"/>
      <c r="AL1832" s="1"/>
      <c r="AM1832" s="29"/>
      <c r="AN1832" s="1"/>
      <c r="AO1832" s="29"/>
      <c r="AP1832" s="1"/>
      <c r="AQ1832" s="29"/>
      <c r="AR1832" s="1"/>
      <c r="AS1832" s="29"/>
      <c r="AT1832" s="1"/>
      <c r="AU1832" s="29"/>
      <c r="AV1832" s="1"/>
      <c r="AW1832" s="29"/>
      <c r="AX1832" s="1"/>
      <c r="AY1832" s="29"/>
      <c r="AZ1832" s="1"/>
      <c r="BA1832" s="29"/>
      <c r="BB1832" s="1"/>
      <c r="BC1832" s="29"/>
      <c r="BD1832" s="1"/>
      <c r="BE1832" s="29"/>
      <c r="BF1832" s="1"/>
      <c r="BG1832" s="29"/>
      <c r="BH1832" s="1"/>
      <c r="BI1832" s="29"/>
      <c r="BJ1832" s="1"/>
      <c r="BK1832" s="29"/>
      <c r="BL1832" s="1"/>
      <c r="BM1832" s="29"/>
      <c r="BN1832" s="1"/>
      <c r="BO1832" s="29"/>
      <c r="BP1832" s="1"/>
      <c r="BQ1832" s="29"/>
      <c r="BR1832" s="1"/>
      <c r="BS1832" s="29"/>
      <c r="BT1832" s="1"/>
      <c r="BU1832" s="1"/>
      <c r="BV1832" s="29"/>
      <c r="BW1832" s="1"/>
      <c r="BX1832" s="29"/>
      <c r="BY1832" s="33"/>
      <c r="BZ1832" s="29"/>
      <c r="CA1832" s="33"/>
      <c r="CB1832" s="29"/>
      <c r="CC1832" s="33"/>
    </row>
    <row r="1833" spans="1:81" s="60" customFormat="1" x14ac:dyDescent="0.35">
      <c r="A1833" s="33" t="s">
        <v>94</v>
      </c>
      <c r="B1833" s="1" t="s">
        <v>55</v>
      </c>
      <c r="C1833" s="1" t="s">
        <v>337</v>
      </c>
      <c r="D1833" s="1" t="s">
        <v>338</v>
      </c>
      <c r="E1833" s="1" t="s">
        <v>74</v>
      </c>
      <c r="F1833" s="1">
        <v>999865497</v>
      </c>
      <c r="G1833" s="1">
        <f>(K1833+P1833+J1833+M1833+O1833+Q1833)-H1833</f>
        <v>19</v>
      </c>
      <c r="H1833" s="1">
        <f>(J1833+K1833+M1833+N1833+O1833+P1833+Q1833)*0.5</f>
        <v>19</v>
      </c>
      <c r="I1833" s="30"/>
      <c r="J1833" s="1">
        <f>SUM(AR1833,BW1833,CA1833)</f>
        <v>0</v>
      </c>
      <c r="K1833" s="1">
        <f>SUM(AD1833,AF1833,AH1833,AJ1833,AN1833,AL1833,AP1833,AT1833,AV1833,AX1833,AZ1833,BD1833,BF1833,BH1833,BJ1833,BL1833,BN1833,BB1833)</f>
        <v>38</v>
      </c>
      <c r="L1833" s="1">
        <f>COUNT(AD1833,AF1833,AH1833,AJ1833,AL1833,AN1833,AP1833,AT1833,AV1833,AX1833,AZ1833,BB1833,BD1833,BF1833,BH1833,BJ1833,BL1833,BN1833)</f>
        <v>1</v>
      </c>
      <c r="M1833" s="1">
        <f>BP1833+BR1833</f>
        <v>0</v>
      </c>
      <c r="N1833" s="1"/>
      <c r="O1833" s="1">
        <f>BU1833</f>
        <v>0</v>
      </c>
      <c r="P1833" s="1">
        <f>AB1833+BY1833</f>
        <v>0</v>
      </c>
      <c r="Q1833" s="1">
        <f>BT1833+CC1833</f>
        <v>0</v>
      </c>
      <c r="R1833" s="70"/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70"/>
      <c r="AB1833" s="1"/>
      <c r="AC1833" s="29"/>
      <c r="AD1833" s="1"/>
      <c r="AE1833" s="29"/>
      <c r="AF1833" s="1"/>
      <c r="AG1833" s="29"/>
      <c r="AH1833" s="1"/>
      <c r="AI1833" s="29"/>
      <c r="AJ1833" s="1"/>
      <c r="AK1833" s="29"/>
      <c r="AL1833" s="1"/>
      <c r="AM1833" s="29"/>
      <c r="AN1833" s="1"/>
      <c r="AO1833" s="29"/>
      <c r="AP1833" s="1">
        <v>38</v>
      </c>
      <c r="AQ1833" s="29" t="s">
        <v>97</v>
      </c>
      <c r="AR1833" s="1"/>
      <c r="AS1833" s="29"/>
      <c r="AT1833" s="1"/>
      <c r="AU1833" s="29"/>
      <c r="AV1833" s="1"/>
      <c r="AW1833" s="29"/>
      <c r="AX1833" s="1"/>
      <c r="AY1833" s="29"/>
      <c r="AZ1833" s="1"/>
      <c r="BA1833" s="29"/>
      <c r="BB1833" s="1"/>
      <c r="BC1833" s="29"/>
      <c r="BD1833" s="1"/>
      <c r="BE1833" s="29"/>
      <c r="BF1833" s="1"/>
      <c r="BG1833" s="29"/>
      <c r="BH1833" s="1"/>
      <c r="BI1833" s="29"/>
      <c r="BJ1833" s="1"/>
      <c r="BK1833" s="29"/>
      <c r="BL1833" s="1"/>
      <c r="BM1833" s="29"/>
      <c r="BN1833" s="1"/>
      <c r="BO1833" s="29"/>
      <c r="BP1833" s="1"/>
      <c r="BQ1833" s="29"/>
      <c r="BR1833" s="1"/>
      <c r="BS1833" s="29"/>
      <c r="BT1833" s="1"/>
      <c r="BU1833" s="1"/>
      <c r="BV1833" s="29"/>
      <c r="BW1833" s="1"/>
      <c r="BX1833" s="29"/>
      <c r="BY1833" s="33"/>
      <c r="BZ1833" s="29"/>
      <c r="CA1833" s="33"/>
      <c r="CB1833" s="29"/>
      <c r="CC1833" s="33"/>
    </row>
    <row r="1834" spans="1:81" s="60" customFormat="1" x14ac:dyDescent="0.35">
      <c r="A1834" s="33" t="s">
        <v>94</v>
      </c>
      <c r="B1834" s="1" t="s">
        <v>55</v>
      </c>
      <c r="C1834" s="1" t="s">
        <v>541</v>
      </c>
      <c r="D1834" s="1" t="s">
        <v>542</v>
      </c>
      <c r="E1834" s="1" t="s">
        <v>74</v>
      </c>
      <c r="F1834" s="1">
        <v>999891087</v>
      </c>
      <c r="G1834" s="1">
        <f>(K1834+P1834+J1834+M1834+O1834+Q1834)-H1834</f>
        <v>19</v>
      </c>
      <c r="H1834" s="1">
        <f>(J1834+K1834+M1834+N1834+O1834+P1834+Q1834)*0.5</f>
        <v>19</v>
      </c>
      <c r="I1834" s="30"/>
      <c r="J1834" s="1">
        <f>SUM(AR1834,BW1834,CA1834)</f>
        <v>0</v>
      </c>
      <c r="K1834" s="1">
        <f>SUM(AD1834,AF1834,AH1834,AJ1834,AN1834,AL1834,AP1834,AT1834,AV1834,AX1834,AZ1834,BD1834,BF1834,BH1834,BJ1834,BL1834,BN1834,BB1834)</f>
        <v>38</v>
      </c>
      <c r="L1834" s="1">
        <f>COUNT(AD1834,AF1834,AH1834,AJ1834,AL1834,AN1834,AP1834,AT1834,AV1834,AX1834,AZ1834,BB1834,BD1834,BF1834,BH1834,BJ1834,BL1834,BN1834)</f>
        <v>1</v>
      </c>
      <c r="M1834" s="1">
        <f>BP1834+BR1834</f>
        <v>0</v>
      </c>
      <c r="N1834" s="1"/>
      <c r="O1834" s="1">
        <f>BU1834</f>
        <v>0</v>
      </c>
      <c r="P1834" s="1">
        <f>AB1834+BY1834</f>
        <v>0</v>
      </c>
      <c r="Q1834" s="1">
        <f>BT1834+CC1834</f>
        <v>0</v>
      </c>
      <c r="R1834" s="70"/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70"/>
      <c r="AB1834" s="1"/>
      <c r="AC1834" s="29"/>
      <c r="AD1834" s="1"/>
      <c r="AE1834" s="29"/>
      <c r="AF1834" s="1"/>
      <c r="AG1834" s="29"/>
      <c r="AH1834" s="1"/>
      <c r="AI1834" s="29"/>
      <c r="AJ1834" s="1"/>
      <c r="AK1834" s="29"/>
      <c r="AL1834" s="1"/>
      <c r="AM1834" s="29"/>
      <c r="AN1834" s="1"/>
      <c r="AO1834" s="29"/>
      <c r="AP1834" s="1">
        <v>38</v>
      </c>
      <c r="AQ1834" s="29" t="s">
        <v>97</v>
      </c>
      <c r="AR1834" s="1"/>
      <c r="AS1834" s="29"/>
      <c r="AT1834" s="1"/>
      <c r="AU1834" s="29"/>
      <c r="AV1834" s="1"/>
      <c r="AW1834" s="29"/>
      <c r="AX1834" s="1"/>
      <c r="AY1834" s="29"/>
      <c r="AZ1834" s="1"/>
      <c r="BA1834" s="29"/>
      <c r="BB1834" s="1"/>
      <c r="BC1834" s="29"/>
      <c r="BD1834" s="1"/>
      <c r="BE1834" s="29"/>
      <c r="BF1834" s="1"/>
      <c r="BG1834" s="29"/>
      <c r="BH1834" s="1"/>
      <c r="BI1834" s="29"/>
      <c r="BJ1834" s="1"/>
      <c r="BK1834" s="29"/>
      <c r="BL1834" s="1"/>
      <c r="BM1834" s="29"/>
      <c r="BN1834" s="1"/>
      <c r="BO1834" s="29"/>
      <c r="BP1834" s="1"/>
      <c r="BQ1834" s="29"/>
      <c r="BR1834" s="1"/>
      <c r="BS1834" s="29"/>
      <c r="BT1834" s="1"/>
      <c r="BU1834" s="1"/>
      <c r="BV1834" s="29"/>
      <c r="BW1834" s="1"/>
      <c r="BX1834" s="29"/>
      <c r="BY1834" s="33"/>
      <c r="BZ1834" s="29"/>
      <c r="CA1834" s="33"/>
      <c r="CB1834" s="29"/>
      <c r="CC1834" s="33"/>
    </row>
    <row r="1835" spans="1:81" s="60" customFormat="1" x14ac:dyDescent="0.35">
      <c r="A1835" s="33" t="s">
        <v>94</v>
      </c>
      <c r="B1835" s="1" t="s">
        <v>55</v>
      </c>
      <c r="C1835" s="1" t="s">
        <v>617</v>
      </c>
      <c r="D1835" s="1" t="s">
        <v>618</v>
      </c>
      <c r="E1835" s="1" t="s">
        <v>74</v>
      </c>
      <c r="F1835" s="1">
        <v>999897285</v>
      </c>
      <c r="G1835" s="1">
        <f>(K1835+P1835+J1835+M1835+O1835+Q1835)-H1835</f>
        <v>19</v>
      </c>
      <c r="H1835" s="1">
        <f>(J1835+K1835+M1835+N1835+O1835+P1835+Q1835)*0.5</f>
        <v>19</v>
      </c>
      <c r="I1835" s="30"/>
      <c r="J1835" s="1">
        <f>SUM(AR1835,BW1835,CA1835)</f>
        <v>0</v>
      </c>
      <c r="K1835" s="1">
        <f>SUM(AD1835,AF1835,AH1835,AJ1835,AN1835,AL1835,AP1835,AT1835,AV1835,AX1835,AZ1835,BD1835,BF1835,BH1835,BJ1835,BL1835,BN1835,BB1835)</f>
        <v>38</v>
      </c>
      <c r="L1835" s="1">
        <f>COUNT(AD1835,AF1835,AH1835,AJ1835,AL1835,AN1835,AP1835,AT1835,AV1835,AX1835,AZ1835,BB1835,BD1835,BF1835,BH1835,BJ1835,BL1835,BN1835)</f>
        <v>1</v>
      </c>
      <c r="M1835" s="1">
        <f>BP1835+BR1835</f>
        <v>0</v>
      </c>
      <c r="N1835" s="1"/>
      <c r="O1835" s="1">
        <f>BU1835</f>
        <v>0</v>
      </c>
      <c r="P1835" s="1">
        <f>AB1835+BY1835</f>
        <v>0</v>
      </c>
      <c r="Q1835" s="1">
        <f>BT1835+CC1835</f>
        <v>0</v>
      </c>
      <c r="R1835" s="70"/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70"/>
      <c r="AB1835" s="1"/>
      <c r="AC1835" s="29"/>
      <c r="AD1835" s="1"/>
      <c r="AE1835" s="29"/>
      <c r="AF1835" s="1"/>
      <c r="AG1835" s="29"/>
      <c r="AH1835" s="1"/>
      <c r="AI1835" s="29"/>
      <c r="AJ1835" s="1"/>
      <c r="AK1835" s="29"/>
      <c r="AL1835" s="1">
        <v>38</v>
      </c>
      <c r="AM1835" s="29" t="s">
        <v>97</v>
      </c>
      <c r="AN1835" s="1"/>
      <c r="AO1835" s="29"/>
      <c r="AP1835" s="1"/>
      <c r="AQ1835" s="29"/>
      <c r="AR1835" s="1"/>
      <c r="AS1835" s="29"/>
      <c r="AT1835" s="1"/>
      <c r="AU1835" s="29"/>
      <c r="AV1835" s="1"/>
      <c r="AW1835" s="29"/>
      <c r="AX1835" s="1"/>
      <c r="AY1835" s="29"/>
      <c r="AZ1835" s="1"/>
      <c r="BA1835" s="29"/>
      <c r="BB1835" s="1"/>
      <c r="BC1835" s="29"/>
      <c r="BD1835" s="1"/>
      <c r="BE1835" s="29"/>
      <c r="BF1835" s="1"/>
      <c r="BG1835" s="29"/>
      <c r="BH1835" s="1"/>
      <c r="BI1835" s="29"/>
      <c r="BJ1835" s="1"/>
      <c r="BK1835" s="29"/>
      <c r="BL1835" s="1"/>
      <c r="BM1835" s="29"/>
      <c r="BN1835" s="1"/>
      <c r="BO1835" s="29"/>
      <c r="BP1835" s="1"/>
      <c r="BQ1835" s="29"/>
      <c r="BR1835" s="1"/>
      <c r="BS1835" s="29"/>
      <c r="BT1835" s="1"/>
      <c r="BU1835" s="1"/>
      <c r="BV1835" s="29"/>
      <c r="BW1835" s="1"/>
      <c r="BX1835" s="29"/>
      <c r="BY1835" s="33"/>
      <c r="BZ1835" s="29"/>
      <c r="CA1835" s="33"/>
      <c r="CB1835" s="29"/>
      <c r="CC1835" s="33"/>
    </row>
    <row r="1836" spans="1:81" s="60" customFormat="1" x14ac:dyDescent="0.35">
      <c r="A1836" s="33" t="s">
        <v>94</v>
      </c>
      <c r="B1836" s="1" t="s">
        <v>55</v>
      </c>
      <c r="C1836" s="1" t="s">
        <v>1063</v>
      </c>
      <c r="D1836" s="1" t="s">
        <v>1064</v>
      </c>
      <c r="E1836" s="1" t="s">
        <v>74</v>
      </c>
      <c r="F1836" s="1">
        <v>999916887</v>
      </c>
      <c r="G1836" s="1">
        <f>(K1836+P1836+J1836+M1836+O1836+Q1836)-H1836</f>
        <v>19</v>
      </c>
      <c r="H1836" s="1">
        <f>(J1836+K1836+M1836+N1836+O1836+P1836+Q1836)*0.5</f>
        <v>19</v>
      </c>
      <c r="I1836" s="30"/>
      <c r="J1836" s="1">
        <f>SUM(AR1836,BW1836,CA1836)</f>
        <v>0</v>
      </c>
      <c r="K1836" s="1">
        <f>SUM(AD1836,AF1836,AH1836,AJ1836,AN1836,AL1836,AP1836,AT1836,AV1836,AX1836,AZ1836,BD1836,BF1836,BH1836,BJ1836,BL1836,BN1836,BB1836)</f>
        <v>38</v>
      </c>
      <c r="L1836" s="1">
        <f>COUNT(AD1836,AF1836,AH1836,AJ1836,AL1836,AN1836,AP1836,AT1836,AV1836,AX1836,AZ1836,BB1836,BD1836,BF1836,BH1836,BJ1836,BL1836,BN1836)</f>
        <v>1</v>
      </c>
      <c r="M1836" s="1">
        <f>BP1836+BR1836</f>
        <v>0</v>
      </c>
      <c r="N1836" s="1"/>
      <c r="O1836" s="1">
        <f>BU1836</f>
        <v>0</v>
      </c>
      <c r="P1836" s="1">
        <f>AB1836+BY1836</f>
        <v>0</v>
      </c>
      <c r="Q1836" s="1">
        <f>BT1836+CC1836</f>
        <v>0</v>
      </c>
      <c r="R1836" s="70"/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70"/>
      <c r="AB1836" s="1"/>
      <c r="AC1836" s="29"/>
      <c r="AD1836" s="1"/>
      <c r="AE1836" s="29"/>
      <c r="AF1836" s="1"/>
      <c r="AG1836" s="29"/>
      <c r="AH1836" s="1"/>
      <c r="AI1836" s="29"/>
      <c r="AJ1836" s="1"/>
      <c r="AK1836" s="29"/>
      <c r="AL1836" s="1"/>
      <c r="AM1836" s="29"/>
      <c r="AN1836" s="1"/>
      <c r="AO1836" s="29"/>
      <c r="AP1836" s="1">
        <v>38</v>
      </c>
      <c r="AQ1836" s="29" t="s">
        <v>97</v>
      </c>
      <c r="AR1836" s="1"/>
      <c r="AS1836" s="29"/>
      <c r="AT1836" s="1"/>
      <c r="AU1836" s="29"/>
      <c r="AV1836" s="1"/>
      <c r="AW1836" s="29"/>
      <c r="AX1836" s="1"/>
      <c r="AY1836" s="29"/>
      <c r="AZ1836" s="1"/>
      <c r="BA1836" s="29"/>
      <c r="BB1836" s="1"/>
      <c r="BC1836" s="29"/>
      <c r="BD1836" s="1"/>
      <c r="BE1836" s="29"/>
      <c r="BF1836" s="1"/>
      <c r="BG1836" s="29"/>
      <c r="BH1836" s="1"/>
      <c r="BI1836" s="29"/>
      <c r="BJ1836" s="1"/>
      <c r="BK1836" s="29"/>
      <c r="BL1836" s="1"/>
      <c r="BM1836" s="29"/>
      <c r="BN1836" s="1"/>
      <c r="BO1836" s="29"/>
      <c r="BP1836" s="1"/>
      <c r="BQ1836" s="29"/>
      <c r="BR1836" s="1"/>
      <c r="BS1836" s="29"/>
      <c r="BT1836" s="1"/>
      <c r="BU1836" s="1"/>
      <c r="BV1836" s="29"/>
      <c r="BW1836" s="1"/>
      <c r="BX1836" s="29"/>
      <c r="BY1836" s="33"/>
      <c r="BZ1836" s="29"/>
      <c r="CA1836" s="33"/>
      <c r="CB1836" s="29"/>
      <c r="CC1836" s="33"/>
    </row>
    <row r="1837" spans="1:81" s="60" customFormat="1" x14ac:dyDescent="0.35">
      <c r="A1837" s="33" t="s">
        <v>94</v>
      </c>
      <c r="B1837" s="33" t="s">
        <v>55</v>
      </c>
      <c r="C1837" s="33" t="s">
        <v>217</v>
      </c>
      <c r="D1837" s="33" t="s">
        <v>405</v>
      </c>
      <c r="E1837" s="33" t="s">
        <v>74</v>
      </c>
      <c r="F1837" s="33">
        <v>999927622</v>
      </c>
      <c r="G1837" s="1">
        <f>(K1837+P1837+J1837+M1837+O1837+Q1837)-H1837</f>
        <v>19</v>
      </c>
      <c r="H1837" s="1">
        <f>(J1837+K1837+M1837+N1837+O1837+P1837+Q1837)*0.5</f>
        <v>19</v>
      </c>
      <c r="I1837" s="30"/>
      <c r="J1837" s="1">
        <f>SUM(AR1837,BW1837,CA1837)</f>
        <v>0</v>
      </c>
      <c r="K1837" s="1">
        <f>SUM(AD1837,AF1837,AH1837,AJ1837,AN1837,AL1837,AP1837,AT1837,AV1837,AX1837,AZ1837,BD1837,BF1837,BH1837,BJ1837,BL1837,BN1837,BB1837)</f>
        <v>38</v>
      </c>
      <c r="L1837" s="1">
        <f>COUNT(AD1837,AF1837,AH1837,AJ1837,AL1837,AN1837,AP1837,AT1837,AV1837,AX1837,AZ1837,BB1837,BD1837,BF1837,BH1837,BJ1837,BL1837,BN1837)</f>
        <v>1</v>
      </c>
      <c r="M1837" s="1">
        <f>BP1837+BR1837</f>
        <v>0</v>
      </c>
      <c r="N1837" s="1"/>
      <c r="O1837" s="1">
        <f>BU1837</f>
        <v>0</v>
      </c>
      <c r="P1837" s="1">
        <f>AB1837+BY1837</f>
        <v>0</v>
      </c>
      <c r="Q1837" s="1">
        <f>BT1837+CC1837</f>
        <v>0</v>
      </c>
      <c r="R1837" s="70"/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70"/>
      <c r="AB1837" s="1"/>
      <c r="AC1837" s="29"/>
      <c r="AD1837" s="1"/>
      <c r="AE1837" s="29"/>
      <c r="AF1837" s="1"/>
      <c r="AG1837" s="29"/>
      <c r="AH1837" s="1"/>
      <c r="AI1837" s="29"/>
      <c r="AJ1837" s="1"/>
      <c r="AK1837" s="29"/>
      <c r="AL1837" s="1"/>
      <c r="AM1837" s="29"/>
      <c r="AN1837" s="1"/>
      <c r="AO1837" s="29"/>
      <c r="AP1837" s="1"/>
      <c r="AQ1837" s="29"/>
      <c r="AR1837" s="1"/>
      <c r="AS1837" s="29"/>
      <c r="AT1837" s="1"/>
      <c r="AU1837" s="29"/>
      <c r="AV1837" s="1"/>
      <c r="AW1837" s="29"/>
      <c r="AX1837" s="1"/>
      <c r="AY1837" s="29"/>
      <c r="AZ1837" s="1"/>
      <c r="BA1837" s="29"/>
      <c r="BB1837" s="1"/>
      <c r="BC1837" s="29"/>
      <c r="BD1837" s="1"/>
      <c r="BE1837" s="29"/>
      <c r="BF1837" s="1">
        <v>38</v>
      </c>
      <c r="BG1837" s="29" t="s">
        <v>97</v>
      </c>
      <c r="BH1837" s="1"/>
      <c r="BI1837" s="29"/>
      <c r="BJ1837" s="1"/>
      <c r="BK1837" s="29"/>
      <c r="BL1837" s="1"/>
      <c r="BM1837" s="29"/>
      <c r="BN1837" s="1"/>
      <c r="BO1837" s="29"/>
      <c r="BP1837" s="1"/>
      <c r="BQ1837" s="29"/>
      <c r="BR1837" s="1"/>
      <c r="BS1837" s="29"/>
      <c r="BT1837" s="1"/>
      <c r="BU1837" s="1"/>
      <c r="BV1837" s="29"/>
      <c r="BW1837" s="1"/>
      <c r="BX1837" s="29"/>
      <c r="BY1837" s="33"/>
      <c r="BZ1837" s="29"/>
      <c r="CA1837" s="33"/>
      <c r="CB1837" s="29"/>
      <c r="CC1837" s="33"/>
    </row>
    <row r="1838" spans="1:81" s="60" customFormat="1" x14ac:dyDescent="0.35">
      <c r="A1838" s="33" t="s">
        <v>94</v>
      </c>
      <c r="B1838" s="33" t="s">
        <v>55</v>
      </c>
      <c r="C1838" s="33" t="s">
        <v>3548</v>
      </c>
      <c r="D1838" s="33" t="s">
        <v>151</v>
      </c>
      <c r="E1838" s="33" t="s">
        <v>74</v>
      </c>
      <c r="F1838" s="33">
        <v>999928020</v>
      </c>
      <c r="G1838" s="1">
        <f>(K1838+P1838+J1838+M1838+O1838+Q1838)-H1838</f>
        <v>19</v>
      </c>
      <c r="H1838" s="1">
        <f>(J1838+K1838+M1838+N1838+O1838+P1838+Q1838)*0.5</f>
        <v>19</v>
      </c>
      <c r="I1838" s="30"/>
      <c r="J1838" s="1">
        <f>SUM(AR1838,BW1838,CA1838)</f>
        <v>0</v>
      </c>
      <c r="K1838" s="1">
        <f>SUM(AD1838,AF1838,AH1838,AJ1838,AN1838,AL1838,AP1838,AT1838,AV1838,AX1838,AZ1838,BD1838,BF1838,BH1838,BJ1838,BL1838,BN1838,BB1838)</f>
        <v>38</v>
      </c>
      <c r="L1838" s="1">
        <f>COUNT(AD1838,AF1838,AH1838,AJ1838,AL1838,AN1838,AP1838,AT1838,AV1838,AX1838,AZ1838,BB1838,BD1838,BF1838,BH1838,BJ1838,BL1838,BN1838)</f>
        <v>1</v>
      </c>
      <c r="M1838" s="1">
        <f>BP1838+BR1838</f>
        <v>0</v>
      </c>
      <c r="N1838" s="1"/>
      <c r="O1838" s="1">
        <f>BU1838</f>
        <v>0</v>
      </c>
      <c r="P1838" s="1">
        <f>AB1838+BY1838</f>
        <v>0</v>
      </c>
      <c r="Q1838" s="1">
        <f>BT1838+CC1838</f>
        <v>0</v>
      </c>
      <c r="R1838" s="70"/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70"/>
      <c r="AB1838" s="1"/>
      <c r="AC1838" s="29"/>
      <c r="AD1838" s="1"/>
      <c r="AE1838" s="29"/>
      <c r="AF1838" s="1"/>
      <c r="AG1838" s="29"/>
      <c r="AH1838" s="1"/>
      <c r="AI1838" s="29"/>
      <c r="AJ1838" s="1"/>
      <c r="AK1838" s="29"/>
      <c r="AL1838" s="1"/>
      <c r="AM1838" s="29"/>
      <c r="AN1838" s="1"/>
      <c r="AO1838" s="29"/>
      <c r="AP1838" s="1"/>
      <c r="AQ1838" s="29"/>
      <c r="AR1838" s="1"/>
      <c r="AS1838" s="29"/>
      <c r="AT1838" s="1"/>
      <c r="AU1838" s="29"/>
      <c r="AV1838" s="1"/>
      <c r="AW1838" s="29"/>
      <c r="AX1838" s="1"/>
      <c r="AY1838" s="29"/>
      <c r="AZ1838" s="1"/>
      <c r="BA1838" s="29"/>
      <c r="BB1838" s="1"/>
      <c r="BC1838" s="29"/>
      <c r="BD1838" s="1"/>
      <c r="BE1838" s="29"/>
      <c r="BF1838" s="1">
        <v>38</v>
      </c>
      <c r="BG1838" s="29" t="s">
        <v>97</v>
      </c>
      <c r="BH1838" s="1"/>
      <c r="BI1838" s="29"/>
      <c r="BJ1838" s="1"/>
      <c r="BK1838" s="29"/>
      <c r="BL1838" s="1"/>
      <c r="BM1838" s="29"/>
      <c r="BN1838" s="1"/>
      <c r="BO1838" s="29"/>
      <c r="BP1838" s="1"/>
      <c r="BQ1838" s="29"/>
      <c r="BR1838" s="1"/>
      <c r="BS1838" s="29"/>
      <c r="BT1838" s="1"/>
      <c r="BU1838" s="1"/>
      <c r="BV1838" s="29"/>
      <c r="BW1838" s="1"/>
      <c r="BX1838" s="29"/>
      <c r="BY1838" s="33"/>
      <c r="BZ1838" s="29"/>
      <c r="CA1838" s="33"/>
      <c r="CB1838" s="29"/>
      <c r="CC1838" s="33"/>
    </row>
    <row r="1839" spans="1:81" s="60" customFormat="1" x14ac:dyDescent="0.35">
      <c r="A1839" s="33" t="s">
        <v>94</v>
      </c>
      <c r="B1839" s="1" t="s">
        <v>55</v>
      </c>
      <c r="C1839" s="1" t="s">
        <v>739</v>
      </c>
      <c r="D1839" s="1" t="s">
        <v>740</v>
      </c>
      <c r="E1839" s="1" t="s">
        <v>74</v>
      </c>
      <c r="F1839" s="1">
        <v>999906288</v>
      </c>
      <c r="G1839" s="1">
        <f>(K1839+P1839+J1839+M1839+O1839+Q1839)-H1839</f>
        <v>16.5</v>
      </c>
      <c r="H1839" s="1">
        <f>(J1839+K1839+M1839+N1839+O1839+P1839+Q1839)*0.5</f>
        <v>16.5</v>
      </c>
      <c r="I1839" s="30"/>
      <c r="J1839" s="1">
        <f>SUM(AR1839,BW1839,CA1839)</f>
        <v>0</v>
      </c>
      <c r="K1839" s="1">
        <f>SUM(AD1839,AF1839,AH1839,AJ1839,AN1839,AL1839,AP1839,AT1839,AV1839,AX1839,AZ1839,BD1839,BF1839,BH1839,BJ1839,BL1839,BN1839,BB1839)</f>
        <v>0</v>
      </c>
      <c r="L1839" s="1">
        <f>COUNT(AD1839,AF1839,AH1839,AJ1839,AL1839,AN1839,AP1839,AT1839,AV1839,AX1839,AZ1839,BB1839,BD1839,BF1839,BH1839,BJ1839,BL1839,BN1839)</f>
        <v>0</v>
      </c>
      <c r="M1839" s="1">
        <f>BP1839+BR1839</f>
        <v>33</v>
      </c>
      <c r="N1839" s="1"/>
      <c r="O1839" s="1">
        <f>BU1839</f>
        <v>0</v>
      </c>
      <c r="P1839" s="1">
        <f>AB1839+BY1839</f>
        <v>0</v>
      </c>
      <c r="Q1839" s="1">
        <f>BT1839+CC1839</f>
        <v>0</v>
      </c>
      <c r="R1839" s="70"/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70"/>
      <c r="AB1839" s="1"/>
      <c r="AC1839" s="29"/>
      <c r="AD1839" s="1"/>
      <c r="AE1839" s="29"/>
      <c r="AF1839" s="1"/>
      <c r="AG1839" s="29"/>
      <c r="AH1839" s="1"/>
      <c r="AI1839" s="29"/>
      <c r="AJ1839" s="1"/>
      <c r="AK1839" s="29"/>
      <c r="AL1839" s="1"/>
      <c r="AM1839" s="30"/>
      <c r="AN1839" s="1"/>
      <c r="AO1839" s="29"/>
      <c r="AP1839" s="1"/>
      <c r="AQ1839" s="30"/>
      <c r="AR1839" s="1"/>
      <c r="AS1839" s="30"/>
      <c r="AT1839" s="1"/>
      <c r="AU1839" s="30"/>
      <c r="AV1839" s="1"/>
      <c r="AW1839" s="30"/>
      <c r="AX1839" s="1"/>
      <c r="AY1839" s="30"/>
      <c r="AZ1839" s="1"/>
      <c r="BA1839" s="30"/>
      <c r="BB1839" s="1"/>
      <c r="BC1839" s="29"/>
      <c r="BD1839" s="1"/>
      <c r="BE1839" s="30"/>
      <c r="BF1839" s="1"/>
      <c r="BG1839" s="30"/>
      <c r="BH1839" s="1"/>
      <c r="BI1839" s="30"/>
      <c r="BJ1839" s="1"/>
      <c r="BK1839" s="30"/>
      <c r="BL1839" s="1"/>
      <c r="BM1839" s="30"/>
      <c r="BN1839" s="1"/>
      <c r="BO1839" s="30"/>
      <c r="BP1839" s="1">
        <v>33</v>
      </c>
      <c r="BQ1839" s="29" t="s">
        <v>175</v>
      </c>
      <c r="BR1839" s="1"/>
      <c r="BS1839" s="29"/>
      <c r="BT1839" s="1"/>
      <c r="BU1839" s="1"/>
      <c r="BV1839" s="29"/>
      <c r="BW1839" s="1"/>
      <c r="BX1839" s="29"/>
      <c r="BY1839" s="33"/>
      <c r="BZ1839" s="29"/>
      <c r="CA1839" s="33"/>
      <c r="CB1839" s="29"/>
      <c r="CC1839" s="33"/>
    </row>
    <row r="1840" spans="1:81" s="60" customFormat="1" x14ac:dyDescent="0.35">
      <c r="A1840" s="33" t="s">
        <v>94</v>
      </c>
      <c r="B1840" s="1" t="s">
        <v>55</v>
      </c>
      <c r="C1840" s="1" t="s">
        <v>662</v>
      </c>
      <c r="D1840" s="1" t="s">
        <v>663</v>
      </c>
      <c r="E1840" s="1" t="s">
        <v>74</v>
      </c>
      <c r="F1840" s="1">
        <v>999900032</v>
      </c>
      <c r="G1840" s="1">
        <f>(K1840+P1840+J1840+M1840+O1840+Q1840)-H1840</f>
        <v>14.5</v>
      </c>
      <c r="H1840" s="1">
        <f>(J1840+K1840+M1840+N1840+O1840+P1840+Q1840)*0.5</f>
        <v>14.5</v>
      </c>
      <c r="I1840" s="30"/>
      <c r="J1840" s="1">
        <f>SUM(AR1840,BW1840,CA1840)</f>
        <v>0</v>
      </c>
      <c r="K1840" s="1">
        <f>SUM(AD1840,AF1840,AH1840,AJ1840,AN1840,AL1840,AP1840,AT1840,AV1840,AX1840,AZ1840,BD1840,BF1840,BH1840,BJ1840,BL1840,BN1840,BB1840)</f>
        <v>29</v>
      </c>
      <c r="L1840" s="1">
        <f>COUNT(AD1840,AF1840,AH1840,AJ1840,AL1840,AN1840,AP1840,AT1840,AV1840,AX1840,AZ1840,BB1840,BD1840,BF1840,BH1840,BJ1840,BL1840,BN1840)</f>
        <v>1</v>
      </c>
      <c r="M1840" s="1">
        <f>BP1840+BR1840</f>
        <v>0</v>
      </c>
      <c r="N1840" s="1"/>
      <c r="O1840" s="1">
        <f>BU1840</f>
        <v>0</v>
      </c>
      <c r="P1840" s="1">
        <f>AB1840+BY1840</f>
        <v>0</v>
      </c>
      <c r="Q1840" s="1">
        <f>BT1840+CC1840</f>
        <v>0</v>
      </c>
      <c r="R1840" s="70"/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70"/>
      <c r="AB1840" s="1"/>
      <c r="AC1840" s="29"/>
      <c r="AD1840" s="1"/>
      <c r="AE1840" s="29"/>
      <c r="AF1840" s="1"/>
      <c r="AG1840" s="29"/>
      <c r="AH1840" s="1"/>
      <c r="AI1840" s="29"/>
      <c r="AJ1840" s="1"/>
      <c r="AK1840" s="29"/>
      <c r="AL1840" s="1"/>
      <c r="AM1840" s="29"/>
      <c r="AN1840" s="1"/>
      <c r="AO1840" s="29"/>
      <c r="AP1840" s="1">
        <v>29</v>
      </c>
      <c r="AQ1840" s="29" t="s">
        <v>175</v>
      </c>
      <c r="AR1840" s="1"/>
      <c r="AS1840" s="29"/>
      <c r="AT1840" s="1"/>
      <c r="AU1840" s="29"/>
      <c r="AV1840" s="1"/>
      <c r="AW1840" s="29"/>
      <c r="AX1840" s="1"/>
      <c r="AY1840" s="29"/>
      <c r="AZ1840" s="1"/>
      <c r="BA1840" s="29"/>
      <c r="BB1840" s="1"/>
      <c r="BC1840" s="29"/>
      <c r="BD1840" s="1"/>
      <c r="BE1840" s="29"/>
      <c r="BF1840" s="1"/>
      <c r="BG1840" s="29"/>
      <c r="BH1840" s="1"/>
      <c r="BI1840" s="29"/>
      <c r="BJ1840" s="1"/>
      <c r="BK1840" s="29"/>
      <c r="BL1840" s="1"/>
      <c r="BM1840" s="29"/>
      <c r="BN1840" s="1"/>
      <c r="BO1840" s="29"/>
      <c r="BP1840" s="1"/>
      <c r="BQ1840" s="29"/>
      <c r="BR1840" s="1"/>
      <c r="BS1840" s="29"/>
      <c r="BT1840" s="1"/>
      <c r="BU1840" s="1"/>
      <c r="BV1840" s="29"/>
      <c r="BW1840" s="1"/>
      <c r="BX1840" s="29"/>
      <c r="BY1840" s="33"/>
      <c r="BZ1840" s="29"/>
      <c r="CA1840" s="33"/>
      <c r="CB1840" s="29"/>
      <c r="CC1840" s="33"/>
    </row>
    <row r="1841" spans="1:81" s="60" customFormat="1" x14ac:dyDescent="0.35">
      <c r="A1841" s="1" t="s">
        <v>94</v>
      </c>
      <c r="B1841" s="1" t="s">
        <v>55</v>
      </c>
      <c r="C1841" s="1" t="s">
        <v>2353</v>
      </c>
      <c r="D1841" s="1" t="s">
        <v>2354</v>
      </c>
      <c r="E1841" s="1" t="s">
        <v>74</v>
      </c>
      <c r="F1841" s="1">
        <v>999925029</v>
      </c>
      <c r="G1841" s="1">
        <f>(K1841+P1841+J1841+M1841+O1841+Q1841)-H1841</f>
        <v>0</v>
      </c>
      <c r="H1841" s="1"/>
      <c r="I1841" s="30"/>
      <c r="J1841" s="1">
        <f>SUM(AR1841,BW1841,CA1841)</f>
        <v>0</v>
      </c>
      <c r="K1841" s="1">
        <f>SUM(AD1841,AF1841,AH1841,AJ1841,AN1841,AL1841,AP1841,AT1841,AV1841,AX1841,AZ1841,BD1841,BF1841,BH1841,BJ1841,BL1841,BN1841,BB1841)</f>
        <v>0</v>
      </c>
      <c r="L1841" s="1">
        <f>COUNT(AD1841,AF1841,AH1841,AJ1841,AL1841,AN1841,AP1841,AT1841,AV1841,AX1841,AZ1841,BB1841,BD1841,BF1841,BH1841,BJ1841,BL1841,BN1841)</f>
        <v>0</v>
      </c>
      <c r="M1841" s="1">
        <f>BP1841+BR1841</f>
        <v>0</v>
      </c>
      <c r="N1841" s="1"/>
      <c r="O1841" s="1">
        <f>BU1841</f>
        <v>0</v>
      </c>
      <c r="P1841" s="1">
        <f>AB1841+BY1841</f>
        <v>0</v>
      </c>
      <c r="Q1841" s="1">
        <f>BT1841+CC1841</f>
        <v>0</v>
      </c>
      <c r="R1841" s="70"/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70"/>
      <c r="AB1841" s="1"/>
      <c r="AC1841" s="29"/>
      <c r="AD1841" s="1"/>
      <c r="AE1841" s="29"/>
      <c r="AF1841" s="1"/>
      <c r="AG1841" s="29"/>
      <c r="AH1841" s="1"/>
      <c r="AI1841" s="29"/>
      <c r="AJ1841" s="1"/>
      <c r="AK1841" s="29"/>
      <c r="AL1841" s="1"/>
      <c r="AM1841" s="29"/>
      <c r="AN1841" s="1"/>
      <c r="AO1841" s="29"/>
      <c r="AP1841" s="1"/>
      <c r="AQ1841" s="29"/>
      <c r="AR1841" s="1"/>
      <c r="AS1841" s="29"/>
      <c r="AT1841" s="1"/>
      <c r="AU1841" s="29"/>
      <c r="AV1841" s="1"/>
      <c r="AW1841" s="29"/>
      <c r="AX1841" s="1"/>
      <c r="AY1841" s="29"/>
      <c r="AZ1841" s="1"/>
      <c r="BA1841" s="29"/>
      <c r="BB1841" s="1"/>
      <c r="BC1841" s="29"/>
      <c r="BD1841" s="1"/>
      <c r="BE1841" s="29"/>
      <c r="BF1841" s="1"/>
      <c r="BG1841" s="29"/>
      <c r="BH1841" s="1"/>
      <c r="BI1841" s="29"/>
      <c r="BJ1841" s="1"/>
      <c r="BK1841" s="29"/>
      <c r="BL1841" s="1"/>
      <c r="BM1841" s="29"/>
      <c r="BN1841" s="1"/>
      <c r="BO1841" s="29"/>
      <c r="BP1841" s="1"/>
      <c r="BQ1841" s="29"/>
      <c r="BR1841" s="1"/>
      <c r="BS1841" s="29"/>
      <c r="BT1841" s="1"/>
      <c r="BU1841" s="1"/>
      <c r="BV1841" s="29"/>
      <c r="BW1841" s="1"/>
      <c r="BX1841" s="29"/>
      <c r="BY1841" s="33"/>
      <c r="BZ1841" s="29"/>
      <c r="CA1841" s="33"/>
      <c r="CB1841" s="29"/>
      <c r="CC1841" s="33"/>
    </row>
    <row r="1842" spans="1:81" s="60" customFormat="1" x14ac:dyDescent="0.35">
      <c r="A1842" s="1" t="s">
        <v>71</v>
      </c>
      <c r="B1842" s="1" t="s">
        <v>55</v>
      </c>
      <c r="C1842" s="1" t="s">
        <v>157</v>
      </c>
      <c r="D1842" s="1" t="s">
        <v>130</v>
      </c>
      <c r="E1842" s="1" t="s">
        <v>74</v>
      </c>
      <c r="F1842" s="1">
        <v>999748980</v>
      </c>
      <c r="G1842" s="1">
        <f>(K1842+P1842+J1842+M1842+O1842+Q1842)-H1842</f>
        <v>735</v>
      </c>
      <c r="H1842" s="33"/>
      <c r="I1842" s="30"/>
      <c r="J1842" s="1">
        <f>SUM(AR1842,BW1842,CA1842)</f>
        <v>0</v>
      </c>
      <c r="K1842" s="1">
        <f>SUM(AD1842,AF1842,AH1842,AJ1842,AN1842,AL1842,AP1842,AT1842,AV1842,AX1842,AZ1842,BD1842,BF1842,BH1842,BJ1842,BL1842,BN1842,BB1842)</f>
        <v>0</v>
      </c>
      <c r="L1842" s="1">
        <f>COUNT(AD1842,AF1842,AH1842,AJ1842,AL1842,AN1842,AP1842,AT1842,AV1842,AX1842,AZ1842,BB1842,BD1842,BF1842,BH1842,BJ1842,BL1842,BN1842)</f>
        <v>0</v>
      </c>
      <c r="M1842" s="1">
        <f>BP1842+BR1842</f>
        <v>0</v>
      </c>
      <c r="N1842" s="1"/>
      <c r="O1842" s="1">
        <f>BU1842</f>
        <v>0</v>
      </c>
      <c r="P1842" s="1">
        <f>AB1842+BY1842</f>
        <v>235</v>
      </c>
      <c r="Q1842" s="1">
        <f>BT1842+CC1842</f>
        <v>500</v>
      </c>
      <c r="R1842" s="70"/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70"/>
      <c r="AB1842" s="1">
        <v>85</v>
      </c>
      <c r="AC1842" s="29"/>
      <c r="AD1842" s="1"/>
      <c r="AE1842" s="29"/>
      <c r="AF1842" s="1"/>
      <c r="AG1842" s="29"/>
      <c r="AH1842" s="1"/>
      <c r="AI1842" s="29"/>
      <c r="AJ1842" s="1"/>
      <c r="AK1842" s="29"/>
      <c r="AL1842" s="1"/>
      <c r="AM1842" s="29"/>
      <c r="AN1842" s="1"/>
      <c r="AO1842" s="29"/>
      <c r="AP1842" s="1"/>
      <c r="AQ1842" s="29"/>
      <c r="AR1842" s="1"/>
      <c r="AS1842" s="29"/>
      <c r="AT1842" s="1"/>
      <c r="AU1842" s="29"/>
      <c r="AV1842" s="1"/>
      <c r="AW1842" s="29"/>
      <c r="AX1842" s="1"/>
      <c r="AY1842" s="29"/>
      <c r="AZ1842" s="1"/>
      <c r="BA1842" s="29"/>
      <c r="BB1842" s="1"/>
      <c r="BC1842" s="29"/>
      <c r="BD1842" s="1"/>
      <c r="BE1842" s="29"/>
      <c r="BF1842" s="1"/>
      <c r="BG1842" s="29"/>
      <c r="BH1842" s="1"/>
      <c r="BI1842" s="29"/>
      <c r="BJ1842" s="1"/>
      <c r="BK1842" s="29"/>
      <c r="BL1842" s="1"/>
      <c r="BM1842" s="29"/>
      <c r="BN1842" s="1"/>
      <c r="BO1842" s="29"/>
      <c r="BP1842" s="1"/>
      <c r="BQ1842" s="29"/>
      <c r="BR1842" s="1"/>
      <c r="BS1842" s="29"/>
      <c r="BT1842" s="1">
        <v>250</v>
      </c>
      <c r="BU1842" s="1"/>
      <c r="BV1842" s="29"/>
      <c r="BW1842" s="1"/>
      <c r="BX1842" s="29"/>
      <c r="BY1842" s="33">
        <v>150</v>
      </c>
      <c r="BZ1842" s="29">
        <v>2</v>
      </c>
      <c r="CA1842" s="33"/>
      <c r="CB1842" s="29"/>
      <c r="CC1842" s="33">
        <v>250</v>
      </c>
    </row>
    <row r="1843" spans="1:81" s="60" customFormat="1" x14ac:dyDescent="0.35">
      <c r="A1843" s="1" t="s">
        <v>71</v>
      </c>
      <c r="B1843" s="1" t="s">
        <v>55</v>
      </c>
      <c r="C1843" s="1" t="s">
        <v>78</v>
      </c>
      <c r="D1843" s="1" t="s">
        <v>79</v>
      </c>
      <c r="E1843" s="1" t="s">
        <v>74</v>
      </c>
      <c r="F1843" s="1">
        <v>999014449</v>
      </c>
      <c r="G1843" s="1">
        <f>(K1843+P1843+J1843+M1843+O1843+Q1843)-H1843</f>
        <v>570</v>
      </c>
      <c r="H1843" s="1"/>
      <c r="I1843" s="30"/>
      <c r="J1843" s="1">
        <f>SUM(AR1843,BW1843,CA1843)</f>
        <v>0</v>
      </c>
      <c r="K1843" s="1">
        <f>SUM(AD1843,AF1843,AH1843,AJ1843,AN1843,AL1843,AP1843,AT1843,AV1843,AX1843,AZ1843,BD1843,BF1843,BH1843,BJ1843,BL1843,BN1843,BB1843)</f>
        <v>30</v>
      </c>
      <c r="L1843" s="1">
        <f>COUNT(AD1843,AF1843,AH1843,AJ1843,AL1843,AN1843,AP1843,AT1843,AV1843,AX1843,AZ1843,BB1843,BD1843,BF1843,BH1843,BJ1843,BL1843,BN1843)</f>
        <v>1</v>
      </c>
      <c r="M1843" s="1">
        <f>BP1843+BR1843</f>
        <v>70</v>
      </c>
      <c r="N1843" s="1"/>
      <c r="O1843" s="1">
        <f>BU1843</f>
        <v>120</v>
      </c>
      <c r="P1843" s="1">
        <f>AB1843+BY1843</f>
        <v>350</v>
      </c>
      <c r="Q1843" s="1">
        <f>BT1843+CC1843</f>
        <v>0</v>
      </c>
      <c r="R1843" s="70"/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70"/>
      <c r="AB1843" s="1">
        <v>150</v>
      </c>
      <c r="AC1843" s="29"/>
      <c r="AD1843" s="1"/>
      <c r="AE1843" s="29"/>
      <c r="AF1843" s="1"/>
      <c r="AG1843" s="29"/>
      <c r="AH1843" s="1"/>
      <c r="AI1843" s="29"/>
      <c r="AJ1843" s="1"/>
      <c r="AK1843" s="29"/>
      <c r="AL1843" s="1"/>
      <c r="AM1843" s="29"/>
      <c r="AN1843" s="1"/>
      <c r="AO1843" s="29"/>
      <c r="AP1843" s="1"/>
      <c r="AQ1843" s="29"/>
      <c r="AR1843" s="1"/>
      <c r="AS1843" s="29"/>
      <c r="AT1843" s="1"/>
      <c r="AU1843" s="29"/>
      <c r="AV1843" s="1">
        <v>30</v>
      </c>
      <c r="AW1843" s="29">
        <v>1</v>
      </c>
      <c r="AX1843" s="1"/>
      <c r="AY1843" s="29"/>
      <c r="AZ1843" s="1"/>
      <c r="BA1843" s="29"/>
      <c r="BB1843" s="1"/>
      <c r="BC1843" s="29"/>
      <c r="BD1843" s="1"/>
      <c r="BE1843" s="29"/>
      <c r="BF1843" s="1"/>
      <c r="BG1843" s="29"/>
      <c r="BH1843" s="1"/>
      <c r="BI1843" s="29"/>
      <c r="BJ1843" s="1"/>
      <c r="BK1843" s="29"/>
      <c r="BL1843" s="1"/>
      <c r="BM1843" s="29"/>
      <c r="BN1843" s="1"/>
      <c r="BO1843" s="29"/>
      <c r="BP1843" s="1">
        <v>70</v>
      </c>
      <c r="BQ1843" s="29">
        <v>1</v>
      </c>
      <c r="BR1843" s="1"/>
      <c r="BS1843" s="29"/>
      <c r="BT1843" s="1"/>
      <c r="BU1843" s="1">
        <v>120</v>
      </c>
      <c r="BV1843" s="29">
        <v>2</v>
      </c>
      <c r="BW1843" s="1"/>
      <c r="BX1843" s="29"/>
      <c r="BY1843" s="33">
        <v>200</v>
      </c>
      <c r="BZ1843" s="29">
        <v>1</v>
      </c>
      <c r="CA1843" s="33"/>
      <c r="CB1843" s="29"/>
      <c r="CC1843" s="33"/>
    </row>
    <row r="1844" spans="1:81" s="60" customFormat="1" x14ac:dyDescent="0.35">
      <c r="A1844" s="1" t="s">
        <v>71</v>
      </c>
      <c r="B1844" s="1" t="s">
        <v>55</v>
      </c>
      <c r="C1844" s="1" t="s">
        <v>133</v>
      </c>
      <c r="D1844" s="1" t="s">
        <v>134</v>
      </c>
      <c r="E1844" s="1" t="s">
        <v>74</v>
      </c>
      <c r="F1844" s="1">
        <v>999732684</v>
      </c>
      <c r="G1844" s="1">
        <f>(K1844+P1844+J1844+M1844+O1844+Q1844)-H1844</f>
        <v>420</v>
      </c>
      <c r="H1844" s="1"/>
      <c r="I1844" s="30"/>
      <c r="J1844" s="1">
        <f>SUM(AR1844,BW1844,CA1844)</f>
        <v>0</v>
      </c>
      <c r="K1844" s="1">
        <f>SUM(AD1844,AF1844,AH1844,AJ1844,AN1844,AL1844,AP1844,AT1844,AV1844,AX1844,AZ1844,BD1844,BF1844,BH1844,BJ1844,BL1844,BN1844,BB1844)</f>
        <v>120</v>
      </c>
      <c r="L1844" s="1">
        <f>COUNT(AD1844,AF1844,AH1844,AJ1844,AL1844,AN1844,AP1844,AT1844,AV1844,AX1844,AZ1844,BB1844,BD1844,BF1844,BH1844,BJ1844,BL1844,BN1844)</f>
        <v>1</v>
      </c>
      <c r="M1844" s="1">
        <f>BP1844+BR1844</f>
        <v>140</v>
      </c>
      <c r="N1844" s="1"/>
      <c r="O1844" s="1">
        <f>BU1844</f>
        <v>160</v>
      </c>
      <c r="P1844" s="1">
        <f>AB1844+BY1844</f>
        <v>0</v>
      </c>
      <c r="Q1844" s="1">
        <f>BT1844+CC1844</f>
        <v>0</v>
      </c>
      <c r="R1844" s="70"/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70"/>
      <c r="AB1844" s="1"/>
      <c r="AC1844" s="29"/>
      <c r="AD1844" s="1"/>
      <c r="AE1844" s="29"/>
      <c r="AF1844" s="1"/>
      <c r="AG1844" s="29"/>
      <c r="AH1844" s="1"/>
      <c r="AI1844" s="29"/>
      <c r="AJ1844" s="1"/>
      <c r="AK1844" s="29"/>
      <c r="AL1844" s="1"/>
      <c r="AM1844" s="29"/>
      <c r="AN1844" s="1"/>
      <c r="AO1844" s="29"/>
      <c r="AP1844" s="1"/>
      <c r="AQ1844" s="29"/>
      <c r="AR1844" s="1"/>
      <c r="AS1844" s="29"/>
      <c r="AT1844" s="1"/>
      <c r="AU1844" s="29"/>
      <c r="AV1844" s="1"/>
      <c r="AW1844" s="29"/>
      <c r="AX1844" s="1"/>
      <c r="AY1844" s="29"/>
      <c r="AZ1844" s="1"/>
      <c r="BA1844" s="29"/>
      <c r="BB1844" s="1"/>
      <c r="BC1844" s="29"/>
      <c r="BD1844" s="1"/>
      <c r="BE1844" s="29"/>
      <c r="BF1844" s="1">
        <v>120</v>
      </c>
      <c r="BG1844" s="29">
        <v>1</v>
      </c>
      <c r="BH1844" s="1"/>
      <c r="BI1844" s="29"/>
      <c r="BJ1844" s="1"/>
      <c r="BK1844" s="29"/>
      <c r="BL1844" s="1"/>
      <c r="BM1844" s="29"/>
      <c r="BN1844" s="1"/>
      <c r="BO1844" s="29"/>
      <c r="BP1844" s="1"/>
      <c r="BQ1844" s="29"/>
      <c r="BR1844" s="1">
        <v>140</v>
      </c>
      <c r="BS1844" s="29">
        <v>1</v>
      </c>
      <c r="BT1844" s="1"/>
      <c r="BU1844" s="1">
        <v>160</v>
      </c>
      <c r="BV1844" s="29">
        <v>1</v>
      </c>
      <c r="BW1844" s="1"/>
      <c r="BX1844" s="29"/>
      <c r="BY1844" s="33"/>
      <c r="BZ1844" s="29"/>
      <c r="CA1844" s="33"/>
      <c r="CB1844" s="29"/>
      <c r="CC1844" s="33"/>
    </row>
    <row r="1845" spans="1:81" s="60" customFormat="1" x14ac:dyDescent="0.35">
      <c r="A1845" s="1" t="s">
        <v>71</v>
      </c>
      <c r="B1845" s="1" t="s">
        <v>55</v>
      </c>
      <c r="C1845" s="33" t="s">
        <v>228</v>
      </c>
      <c r="D1845" s="33" t="s">
        <v>229</v>
      </c>
      <c r="E1845" s="1" t="s">
        <v>74</v>
      </c>
      <c r="F1845" s="1">
        <v>999833821</v>
      </c>
      <c r="G1845" s="1">
        <f>(K1845+P1845+J1845+M1845+O1845+Q1845)-H1845</f>
        <v>368</v>
      </c>
      <c r="H1845" s="1"/>
      <c r="I1845" s="30"/>
      <c r="J1845" s="1">
        <f>SUM(AR1845,BW1845,CA1845)</f>
        <v>0</v>
      </c>
      <c r="K1845" s="1">
        <f>SUM(AD1845,AF1845,AH1845,AJ1845,AN1845,AL1845,AP1845,AT1845,AV1845,AX1845,AZ1845,BD1845,BF1845,BH1845,BJ1845,BL1845,BN1845,BB1845)</f>
        <v>60</v>
      </c>
      <c r="L1845" s="1">
        <f>COUNT(AD1845,AF1845,AH1845,AJ1845,AL1845,AN1845,AP1845,AT1845,AV1845,AX1845,AZ1845,BB1845,BD1845,BF1845,BH1845,BJ1845,BL1845,BN1845)</f>
        <v>1</v>
      </c>
      <c r="M1845" s="1">
        <f>BP1845+BR1845</f>
        <v>105</v>
      </c>
      <c r="N1845" s="1"/>
      <c r="O1845" s="1">
        <f>BU1845</f>
        <v>90</v>
      </c>
      <c r="P1845" s="1">
        <f>AB1845+BY1845</f>
        <v>113</v>
      </c>
      <c r="Q1845" s="1">
        <f>BT1845+CC1845</f>
        <v>0</v>
      </c>
      <c r="R1845" s="70"/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70"/>
      <c r="AB1845" s="1"/>
      <c r="AC1845" s="29"/>
      <c r="AD1845" s="1"/>
      <c r="AE1845" s="29"/>
      <c r="AF1845" s="1"/>
      <c r="AG1845" s="29"/>
      <c r="AH1845" s="1"/>
      <c r="AI1845" s="29"/>
      <c r="AJ1845" s="1"/>
      <c r="AK1845" s="29"/>
      <c r="AL1845" s="1">
        <v>60</v>
      </c>
      <c r="AM1845" s="29">
        <v>1</v>
      </c>
      <c r="AN1845" s="1"/>
      <c r="AO1845" s="29"/>
      <c r="AP1845" s="1"/>
      <c r="AQ1845" s="29"/>
      <c r="AR1845" s="1"/>
      <c r="AS1845" s="29"/>
      <c r="AT1845" s="1"/>
      <c r="AU1845" s="29"/>
      <c r="AV1845" s="1"/>
      <c r="AW1845" s="29"/>
      <c r="AX1845" s="1"/>
      <c r="AY1845" s="29"/>
      <c r="AZ1845" s="1"/>
      <c r="BA1845" s="29"/>
      <c r="BB1845" s="1"/>
      <c r="BC1845" s="29"/>
      <c r="BD1845" s="1"/>
      <c r="BE1845" s="29"/>
      <c r="BF1845" s="1"/>
      <c r="BG1845" s="29"/>
      <c r="BH1845" s="1"/>
      <c r="BI1845" s="29"/>
      <c r="BJ1845" s="1"/>
      <c r="BK1845" s="29"/>
      <c r="BL1845" s="1"/>
      <c r="BM1845" s="29"/>
      <c r="BN1845" s="1"/>
      <c r="BO1845" s="29"/>
      <c r="BP1845" s="1"/>
      <c r="BQ1845" s="29"/>
      <c r="BR1845" s="1">
        <v>105</v>
      </c>
      <c r="BS1845" s="29">
        <v>2</v>
      </c>
      <c r="BT1845" s="1"/>
      <c r="BU1845" s="1">
        <v>90</v>
      </c>
      <c r="BV1845" s="29">
        <v>3</v>
      </c>
      <c r="BW1845" s="1"/>
      <c r="BX1845" s="29"/>
      <c r="BY1845" s="33">
        <v>113</v>
      </c>
      <c r="BZ1845" s="29">
        <v>3</v>
      </c>
      <c r="CA1845" s="33"/>
      <c r="CB1845" s="29"/>
      <c r="CC1845" s="33"/>
    </row>
    <row r="1846" spans="1:81" s="60" customFormat="1" x14ac:dyDescent="0.35">
      <c r="A1846" s="1" t="s">
        <v>71</v>
      </c>
      <c r="B1846" s="33" t="s">
        <v>55</v>
      </c>
      <c r="C1846" s="33" t="s">
        <v>494</v>
      </c>
      <c r="D1846" s="33" t="s">
        <v>844</v>
      </c>
      <c r="E1846" s="33" t="s">
        <v>74</v>
      </c>
      <c r="F1846" s="33">
        <v>999910363</v>
      </c>
      <c r="G1846" s="1">
        <f>(K1846+P1846+J1846+M1846+O1846+Q1846)-H1846</f>
        <v>311</v>
      </c>
      <c r="H1846" s="1"/>
      <c r="I1846" s="30"/>
      <c r="J1846" s="1">
        <f>SUM(AR1846,BW1846,CA1846)</f>
        <v>0</v>
      </c>
      <c r="K1846" s="1">
        <f>SUM(AD1846,AF1846,AH1846,AJ1846,AN1846,AL1846,AP1846,AT1846,AV1846,AX1846,AZ1846,BD1846,BF1846,BH1846,BJ1846,BL1846,BN1846,BB1846)</f>
        <v>68</v>
      </c>
      <c r="L1846" s="1">
        <f>COUNT(AD1846,AF1846,AH1846,AJ1846,AL1846,AN1846,AP1846,AT1846,AV1846,AX1846,AZ1846,BB1846,BD1846,BF1846,BH1846,BJ1846,BL1846,BN1846)</f>
        <v>1</v>
      </c>
      <c r="M1846" s="1">
        <f>BP1846+BR1846</f>
        <v>79</v>
      </c>
      <c r="N1846" s="1"/>
      <c r="O1846" s="1">
        <f>BU1846</f>
        <v>51</v>
      </c>
      <c r="P1846" s="1">
        <f>AB1846+BY1846</f>
        <v>113</v>
      </c>
      <c r="Q1846" s="1">
        <f>BT1846+CC1846</f>
        <v>0</v>
      </c>
      <c r="R1846" s="70"/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70"/>
      <c r="AB1846" s="1"/>
      <c r="AC1846" s="29"/>
      <c r="AD1846" s="1"/>
      <c r="AE1846" s="29"/>
      <c r="AF1846" s="1"/>
      <c r="AG1846" s="29"/>
      <c r="AH1846" s="1"/>
      <c r="AI1846" s="29"/>
      <c r="AJ1846" s="1"/>
      <c r="AK1846" s="29"/>
      <c r="AL1846" s="1"/>
      <c r="AM1846" s="29"/>
      <c r="AN1846" s="1"/>
      <c r="AO1846" s="29"/>
      <c r="AP1846" s="1"/>
      <c r="AQ1846" s="29"/>
      <c r="AR1846" s="1"/>
      <c r="AS1846" s="29"/>
      <c r="AT1846" s="1"/>
      <c r="AU1846" s="29"/>
      <c r="AV1846" s="1"/>
      <c r="AW1846" s="29"/>
      <c r="AX1846" s="1"/>
      <c r="AY1846" s="29"/>
      <c r="AZ1846" s="1"/>
      <c r="BA1846" s="29"/>
      <c r="BB1846" s="1"/>
      <c r="BC1846" s="29"/>
      <c r="BD1846" s="1"/>
      <c r="BE1846" s="29"/>
      <c r="BF1846" s="1">
        <v>68</v>
      </c>
      <c r="BG1846" s="29">
        <v>3</v>
      </c>
      <c r="BH1846" s="1"/>
      <c r="BI1846" s="29"/>
      <c r="BJ1846" s="1"/>
      <c r="BK1846" s="29"/>
      <c r="BL1846" s="1"/>
      <c r="BM1846" s="29"/>
      <c r="BN1846" s="1"/>
      <c r="BO1846" s="29"/>
      <c r="BP1846" s="1"/>
      <c r="BQ1846" s="29"/>
      <c r="BR1846" s="1">
        <v>79</v>
      </c>
      <c r="BS1846" s="29">
        <v>3</v>
      </c>
      <c r="BT1846" s="1"/>
      <c r="BU1846" s="1">
        <v>51</v>
      </c>
      <c r="BV1846" s="29">
        <v>9</v>
      </c>
      <c r="BW1846" s="1"/>
      <c r="BX1846" s="29"/>
      <c r="BY1846" s="33">
        <v>113</v>
      </c>
      <c r="BZ1846" s="29">
        <v>3</v>
      </c>
      <c r="CA1846" s="33"/>
      <c r="CB1846" s="29"/>
      <c r="CC1846" s="33"/>
    </row>
    <row r="1847" spans="1:81" s="60" customFormat="1" x14ac:dyDescent="0.35">
      <c r="A1847" s="1" t="s">
        <v>71</v>
      </c>
      <c r="B1847" s="1" t="s">
        <v>55</v>
      </c>
      <c r="C1847" s="1" t="s">
        <v>465</v>
      </c>
      <c r="D1847" s="1" t="s">
        <v>1205</v>
      </c>
      <c r="E1847" s="1" t="s">
        <v>74</v>
      </c>
      <c r="F1847" s="1">
        <v>999918258</v>
      </c>
      <c r="G1847" s="1">
        <f>(K1847+P1847+J1847+M1847+O1847+Q1847)-H1847</f>
        <v>283</v>
      </c>
      <c r="H1847" s="1"/>
      <c r="I1847" s="30"/>
      <c r="J1847" s="1">
        <f>SUM(AR1847,BW1847,CA1847)</f>
        <v>0</v>
      </c>
      <c r="K1847" s="1">
        <f>SUM(AD1847,AF1847,AH1847,AJ1847,AN1847,AL1847,AP1847,AT1847,AV1847,AX1847,AZ1847,BD1847,BF1847,BH1847,BJ1847,BL1847,BN1847,BB1847)</f>
        <v>68</v>
      </c>
      <c r="L1847" s="1">
        <f>COUNT(AD1847,AF1847,AH1847,AJ1847,AL1847,AN1847,AP1847,AT1847,AV1847,AX1847,AZ1847,BB1847,BD1847,BF1847,BH1847,BJ1847,BL1847,BN1847)</f>
        <v>1</v>
      </c>
      <c r="M1847" s="1">
        <f>BP1847+BR1847</f>
        <v>79</v>
      </c>
      <c r="N1847" s="1"/>
      <c r="O1847" s="1">
        <f>BU1847</f>
        <v>51</v>
      </c>
      <c r="P1847" s="1">
        <f>AB1847+BY1847</f>
        <v>85</v>
      </c>
      <c r="Q1847" s="1">
        <f>BT1847+CC1847</f>
        <v>0</v>
      </c>
      <c r="R1847" s="70"/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70"/>
      <c r="AB1847" s="1"/>
      <c r="AC1847" s="29"/>
      <c r="AD1847" s="1"/>
      <c r="AE1847" s="29"/>
      <c r="AF1847" s="1"/>
      <c r="AG1847" s="29"/>
      <c r="AH1847" s="1"/>
      <c r="AI1847" s="29"/>
      <c r="AJ1847" s="1"/>
      <c r="AK1847" s="29"/>
      <c r="AL1847" s="1"/>
      <c r="AM1847" s="29"/>
      <c r="AN1847" s="1"/>
      <c r="AO1847" s="29"/>
      <c r="AP1847" s="1"/>
      <c r="AQ1847" s="29"/>
      <c r="AR1847" s="1"/>
      <c r="AS1847" s="29"/>
      <c r="AT1847" s="1"/>
      <c r="AU1847" s="29"/>
      <c r="AV1847" s="1"/>
      <c r="AW1847" s="29"/>
      <c r="AX1847" s="1"/>
      <c r="AY1847" s="29"/>
      <c r="AZ1847" s="1"/>
      <c r="BA1847" s="29"/>
      <c r="BB1847" s="1"/>
      <c r="BC1847" s="29"/>
      <c r="BD1847" s="1"/>
      <c r="BE1847" s="29"/>
      <c r="BF1847" s="1">
        <v>68</v>
      </c>
      <c r="BG1847" s="29">
        <v>4</v>
      </c>
      <c r="BH1847" s="1"/>
      <c r="BI1847" s="29"/>
      <c r="BJ1847" s="1"/>
      <c r="BK1847" s="29"/>
      <c r="BL1847" s="1"/>
      <c r="BM1847" s="29"/>
      <c r="BN1847" s="1"/>
      <c r="BO1847" s="29"/>
      <c r="BP1847" s="1"/>
      <c r="BQ1847" s="29"/>
      <c r="BR1847" s="1">
        <v>79</v>
      </c>
      <c r="BS1847" s="29">
        <v>3</v>
      </c>
      <c r="BT1847" s="1"/>
      <c r="BU1847" s="1">
        <v>51</v>
      </c>
      <c r="BV1847" s="29">
        <v>9</v>
      </c>
      <c r="BW1847" s="1"/>
      <c r="BX1847" s="29"/>
      <c r="BY1847" s="33">
        <v>85</v>
      </c>
      <c r="BZ1847" s="29">
        <v>5</v>
      </c>
      <c r="CA1847" s="33"/>
      <c r="CB1847" s="29"/>
      <c r="CC1847" s="33"/>
    </row>
    <row r="1848" spans="1:81" s="60" customFormat="1" x14ac:dyDescent="0.35">
      <c r="A1848" s="1" t="s">
        <v>71</v>
      </c>
      <c r="B1848" s="35" t="s">
        <v>55</v>
      </c>
      <c r="C1848" s="35" t="s">
        <v>221</v>
      </c>
      <c r="D1848" s="35" t="s">
        <v>222</v>
      </c>
      <c r="E1848" s="35" t="s">
        <v>74</v>
      </c>
      <c r="F1848" s="1">
        <v>999829954</v>
      </c>
      <c r="G1848" s="1">
        <f>(K1848+P1848+J1848+M1848+O1848+Q1848)-H1848</f>
        <v>273</v>
      </c>
      <c r="H1848" s="1"/>
      <c r="I1848" s="30"/>
      <c r="J1848" s="1">
        <f>SUM(AR1848,BW1848,CA1848)</f>
        <v>0</v>
      </c>
      <c r="K1848" s="1">
        <f>SUM(AD1848,AF1848,AH1848,AJ1848,AN1848,AL1848,AP1848,AT1848,AV1848,AX1848,AZ1848,BD1848,BF1848,BH1848,BJ1848,BL1848,BN1848,BB1848)</f>
        <v>120</v>
      </c>
      <c r="L1848" s="1">
        <f>COUNT(AD1848,AF1848,AH1848,AJ1848,AL1848,AN1848,AP1848,AT1848,AV1848,AX1848,AZ1848,BB1848,BD1848,BF1848,BH1848,BJ1848,BL1848,BN1848)</f>
        <v>1</v>
      </c>
      <c r="M1848" s="1">
        <f>BP1848+BR1848</f>
        <v>0</v>
      </c>
      <c r="N1848" s="1"/>
      <c r="O1848" s="1">
        <f>BU1848</f>
        <v>68</v>
      </c>
      <c r="P1848" s="1">
        <f>AB1848+BY1848</f>
        <v>85</v>
      </c>
      <c r="Q1848" s="1">
        <f>BT1848+CC1848</f>
        <v>0</v>
      </c>
      <c r="R1848" s="70"/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70"/>
      <c r="AB1848" s="1"/>
      <c r="AC1848" s="29"/>
      <c r="AD1848" s="1"/>
      <c r="AE1848" s="29"/>
      <c r="AF1848" s="1"/>
      <c r="AG1848" s="29"/>
      <c r="AH1848" s="1"/>
      <c r="AI1848" s="29"/>
      <c r="AJ1848" s="1"/>
      <c r="AK1848" s="29"/>
      <c r="AL1848" s="1"/>
      <c r="AM1848" s="29"/>
      <c r="AN1848" s="1"/>
      <c r="AO1848" s="29"/>
      <c r="AP1848" s="1"/>
      <c r="AQ1848" s="29"/>
      <c r="AR1848" s="1"/>
      <c r="AS1848" s="29"/>
      <c r="AT1848" s="1"/>
      <c r="AU1848" s="29"/>
      <c r="AV1848" s="1"/>
      <c r="AW1848" s="29"/>
      <c r="AX1848" s="1"/>
      <c r="AY1848" s="29"/>
      <c r="AZ1848" s="1"/>
      <c r="BA1848" s="29"/>
      <c r="BB1848" s="1"/>
      <c r="BC1848" s="29"/>
      <c r="BD1848" s="1"/>
      <c r="BE1848" s="29"/>
      <c r="BF1848" s="1"/>
      <c r="BG1848" s="29"/>
      <c r="BH1848" s="1">
        <v>120</v>
      </c>
      <c r="BI1848" s="29">
        <v>1</v>
      </c>
      <c r="BJ1848" s="1"/>
      <c r="BK1848" s="29"/>
      <c r="BL1848" s="1"/>
      <c r="BM1848" s="29"/>
      <c r="BN1848" s="1"/>
      <c r="BO1848" s="29"/>
      <c r="BP1848" s="1"/>
      <c r="BQ1848" s="29"/>
      <c r="BR1848" s="1"/>
      <c r="BS1848" s="29"/>
      <c r="BT1848" s="1"/>
      <c r="BU1848" s="1">
        <v>68</v>
      </c>
      <c r="BV1848" s="29">
        <v>5</v>
      </c>
      <c r="BW1848" s="1"/>
      <c r="BX1848" s="29"/>
      <c r="BY1848" s="33">
        <v>85</v>
      </c>
      <c r="BZ1848" s="29">
        <v>5</v>
      </c>
      <c r="CA1848" s="33"/>
      <c r="CB1848" s="29"/>
      <c r="CC1848" s="33"/>
    </row>
    <row r="1849" spans="1:81" s="60" customFormat="1" x14ac:dyDescent="0.35">
      <c r="A1849" s="1" t="s">
        <v>71</v>
      </c>
      <c r="B1849" s="1" t="s">
        <v>55</v>
      </c>
      <c r="C1849" s="1" t="s">
        <v>270</v>
      </c>
      <c r="D1849" s="1" t="s">
        <v>271</v>
      </c>
      <c r="E1849" s="1" t="s">
        <v>74</v>
      </c>
      <c r="F1849" s="1">
        <v>999856719</v>
      </c>
      <c r="G1849" s="1">
        <f>(K1849+P1849+J1849+M1849+O1849+Q1849)-H1849</f>
        <v>265.5</v>
      </c>
      <c r="H1849" s="1"/>
      <c r="I1849" s="30"/>
      <c r="J1849" s="1">
        <f>SUM(AR1849,BW1849,CA1849)</f>
        <v>0</v>
      </c>
      <c r="K1849" s="1">
        <f>SUM(AD1849,AF1849,AH1849,AJ1849,AN1849,AL1849,AP1849,AT1849,AV1849,AX1849,AZ1849,BD1849,BF1849,BH1849,BJ1849,BL1849,BN1849,BB1849)</f>
        <v>60</v>
      </c>
      <c r="L1849" s="1">
        <f>COUNT(AD1849,AF1849,AH1849,AJ1849,AL1849,AN1849,AP1849,AT1849,AV1849,AX1849,AZ1849,BB1849,BD1849,BF1849,BH1849,BJ1849,BL1849,BN1849)</f>
        <v>1</v>
      </c>
      <c r="M1849" s="1">
        <f>BP1849+BR1849</f>
        <v>52.5</v>
      </c>
      <c r="N1849" s="1"/>
      <c r="O1849" s="1">
        <f>BU1849</f>
        <v>68</v>
      </c>
      <c r="P1849" s="1">
        <f>AB1849+BY1849</f>
        <v>85</v>
      </c>
      <c r="Q1849" s="1">
        <f>BT1849+CC1849</f>
        <v>0</v>
      </c>
      <c r="R1849" s="70"/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70"/>
      <c r="AB1849" s="1"/>
      <c r="AC1849" s="29"/>
      <c r="AD1849" s="1">
        <v>60</v>
      </c>
      <c r="AE1849" s="29">
        <v>1</v>
      </c>
      <c r="AF1849" s="1"/>
      <c r="AG1849" s="29"/>
      <c r="AH1849" s="1"/>
      <c r="AI1849" s="29"/>
      <c r="AJ1849" s="1"/>
      <c r="AK1849" s="29"/>
      <c r="AL1849" s="1"/>
      <c r="AM1849" s="29"/>
      <c r="AN1849" s="1"/>
      <c r="AO1849" s="29"/>
      <c r="AP1849" s="1"/>
      <c r="AQ1849" s="29"/>
      <c r="AR1849" s="1"/>
      <c r="AS1849" s="29"/>
      <c r="AT1849" s="1"/>
      <c r="AU1849" s="29"/>
      <c r="AV1849" s="1"/>
      <c r="AW1849" s="29"/>
      <c r="AX1849" s="1"/>
      <c r="AY1849" s="29"/>
      <c r="AZ1849" s="1"/>
      <c r="BA1849" s="29"/>
      <c r="BB1849" s="1"/>
      <c r="BC1849" s="29"/>
      <c r="BD1849" s="1"/>
      <c r="BE1849" s="29"/>
      <c r="BF1849" s="1"/>
      <c r="BG1849" s="29"/>
      <c r="BH1849" s="1"/>
      <c r="BI1849" s="29"/>
      <c r="BJ1849" s="1"/>
      <c r="BK1849" s="29"/>
      <c r="BL1849" s="1"/>
      <c r="BM1849" s="29"/>
      <c r="BN1849" s="1"/>
      <c r="BO1849" s="29"/>
      <c r="BP1849" s="1">
        <v>52.5</v>
      </c>
      <c r="BQ1849" s="29">
        <v>2</v>
      </c>
      <c r="BR1849" s="1"/>
      <c r="BS1849" s="29"/>
      <c r="BT1849" s="1"/>
      <c r="BU1849" s="1">
        <v>68</v>
      </c>
      <c r="BV1849" s="29">
        <v>5</v>
      </c>
      <c r="BW1849" s="1"/>
      <c r="BX1849" s="29"/>
      <c r="BY1849" s="33">
        <v>85</v>
      </c>
      <c r="BZ1849" s="29">
        <v>5</v>
      </c>
      <c r="CA1849" s="33"/>
      <c r="CB1849" s="29"/>
      <c r="CC1849" s="33"/>
    </row>
    <row r="1850" spans="1:81" s="60" customFormat="1" x14ac:dyDescent="0.35">
      <c r="A1850" s="1" t="s">
        <v>71</v>
      </c>
      <c r="B1850" s="1" t="s">
        <v>55</v>
      </c>
      <c r="C1850" s="1" t="s">
        <v>563</v>
      </c>
      <c r="D1850" s="1" t="s">
        <v>564</v>
      </c>
      <c r="E1850" s="1" t="s">
        <v>74</v>
      </c>
      <c r="F1850" s="1">
        <v>999892567</v>
      </c>
      <c r="G1850" s="1">
        <f>(K1850+P1850+J1850+M1850+O1850+Q1850)-H1850</f>
        <v>213</v>
      </c>
      <c r="H1850" s="1"/>
      <c r="I1850" s="30"/>
      <c r="J1850" s="1">
        <f>SUM(AR1850,BW1850,CA1850)</f>
        <v>0</v>
      </c>
      <c r="K1850" s="1">
        <f>SUM(AD1850,AF1850,AH1850,AJ1850,AN1850,AL1850,AP1850,AT1850,AV1850,AX1850,AZ1850,BD1850,BF1850,BH1850,BJ1850,BL1850,BN1850,BB1850)</f>
        <v>0</v>
      </c>
      <c r="L1850" s="1">
        <f>COUNT(AD1850,AF1850,AH1850,AJ1850,AL1850,AN1850,AP1850,AT1850,AV1850,AX1850,AZ1850,BB1850,BD1850,BF1850,BH1850,BJ1850,BL1850,BN1850)</f>
        <v>0</v>
      </c>
      <c r="M1850" s="1">
        <f>BP1850+BR1850</f>
        <v>59</v>
      </c>
      <c r="N1850" s="1"/>
      <c r="O1850" s="1">
        <f>BU1850</f>
        <v>90</v>
      </c>
      <c r="P1850" s="1">
        <f>AB1850+BY1850</f>
        <v>64</v>
      </c>
      <c r="Q1850" s="1">
        <f>BT1850+CC1850</f>
        <v>0</v>
      </c>
      <c r="R1850" s="70"/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70"/>
      <c r="AB1850" s="1"/>
      <c r="AC1850" s="29"/>
      <c r="AD1850" s="1"/>
      <c r="AE1850" s="29"/>
      <c r="AF1850" s="1"/>
      <c r="AG1850" s="29"/>
      <c r="AH1850" s="1"/>
      <c r="AI1850" s="29"/>
      <c r="AJ1850" s="1"/>
      <c r="AK1850" s="29"/>
      <c r="AL1850" s="1"/>
      <c r="AM1850" s="30"/>
      <c r="AN1850" s="1"/>
      <c r="AO1850" s="29"/>
      <c r="AP1850" s="1"/>
      <c r="AQ1850" s="30"/>
      <c r="AR1850" s="1"/>
      <c r="AS1850" s="30"/>
      <c r="AT1850" s="1"/>
      <c r="AU1850" s="30"/>
      <c r="AV1850" s="1"/>
      <c r="AW1850" s="30"/>
      <c r="AX1850" s="1"/>
      <c r="AY1850" s="30"/>
      <c r="AZ1850" s="1"/>
      <c r="BA1850" s="30"/>
      <c r="BB1850" s="1"/>
      <c r="BC1850" s="29"/>
      <c r="BD1850" s="1"/>
      <c r="BE1850" s="30"/>
      <c r="BF1850" s="1"/>
      <c r="BG1850" s="30"/>
      <c r="BH1850" s="1"/>
      <c r="BI1850" s="30"/>
      <c r="BJ1850" s="1"/>
      <c r="BK1850" s="30"/>
      <c r="BL1850" s="1"/>
      <c r="BM1850" s="30"/>
      <c r="BN1850" s="1"/>
      <c r="BO1850" s="30"/>
      <c r="BP1850" s="1"/>
      <c r="BQ1850" s="29"/>
      <c r="BR1850" s="1">
        <v>59</v>
      </c>
      <c r="BS1850" s="29">
        <v>5</v>
      </c>
      <c r="BT1850" s="1"/>
      <c r="BU1850" s="1">
        <v>90</v>
      </c>
      <c r="BV1850" s="29">
        <v>3</v>
      </c>
      <c r="BW1850" s="1"/>
      <c r="BX1850" s="29"/>
      <c r="BY1850" s="33">
        <v>64</v>
      </c>
      <c r="BZ1850" s="29">
        <v>9</v>
      </c>
      <c r="CA1850" s="33"/>
      <c r="CB1850" s="29"/>
      <c r="CC1850" s="33"/>
    </row>
    <row r="1851" spans="1:81" s="60" customFormat="1" x14ac:dyDescent="0.35">
      <c r="A1851" s="1" t="s">
        <v>71</v>
      </c>
      <c r="B1851" s="1" t="s">
        <v>55</v>
      </c>
      <c r="C1851" s="1" t="s">
        <v>72</v>
      </c>
      <c r="D1851" s="1" t="s">
        <v>73</v>
      </c>
      <c r="E1851" s="1" t="s">
        <v>74</v>
      </c>
      <c r="F1851" s="1">
        <v>999013565</v>
      </c>
      <c r="G1851" s="1">
        <f>(K1851+P1851+J1851+M1851+O1851+Q1851)-H1851</f>
        <v>152.5</v>
      </c>
      <c r="H1851" s="1"/>
      <c r="I1851" s="30"/>
      <c r="J1851" s="1">
        <f>SUM(AR1851,BW1851,CA1851)</f>
        <v>0</v>
      </c>
      <c r="K1851" s="1">
        <f>SUM(AD1851,AF1851,AH1851,AJ1851,AN1851,AL1851,AP1851,AT1851,AV1851,AX1851,AZ1851,BD1851,BF1851,BH1851,BJ1851,BL1851,BN1851,BB1851)</f>
        <v>45</v>
      </c>
      <c r="L1851" s="1">
        <f>COUNT(AD1851,AF1851,AH1851,AJ1851,AL1851,AN1851,AP1851,AT1851,AV1851,AX1851,AZ1851,BB1851,BD1851,BF1851,BH1851,BJ1851,BL1851,BN1851)</f>
        <v>1</v>
      </c>
      <c r="M1851" s="1">
        <f>BP1851+BR1851</f>
        <v>39.5</v>
      </c>
      <c r="N1851" s="1"/>
      <c r="O1851" s="1">
        <f>BU1851</f>
        <v>68</v>
      </c>
      <c r="P1851" s="1">
        <f>AB1851+BY1851</f>
        <v>0</v>
      </c>
      <c r="Q1851" s="1">
        <f>BT1851+CC1851</f>
        <v>0</v>
      </c>
      <c r="R1851" s="70"/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70"/>
      <c r="AB1851" s="1"/>
      <c r="AC1851" s="29"/>
      <c r="AD1851" s="1"/>
      <c r="AE1851" s="29"/>
      <c r="AF1851" s="1"/>
      <c r="AG1851" s="29"/>
      <c r="AH1851" s="1"/>
      <c r="AI1851" s="29"/>
      <c r="AJ1851" s="1"/>
      <c r="AK1851" s="29"/>
      <c r="AL1851" s="1"/>
      <c r="AM1851" s="29"/>
      <c r="AN1851" s="1"/>
      <c r="AO1851" s="29"/>
      <c r="AP1851" s="1">
        <v>45</v>
      </c>
      <c r="AQ1851" s="29">
        <v>2</v>
      </c>
      <c r="AR1851" s="1"/>
      <c r="AS1851" s="29"/>
      <c r="AT1851" s="1"/>
      <c r="AU1851" s="29"/>
      <c r="AV1851" s="1"/>
      <c r="AW1851" s="29"/>
      <c r="AX1851" s="1"/>
      <c r="AY1851" s="29"/>
      <c r="AZ1851" s="1"/>
      <c r="BA1851" s="29"/>
      <c r="BB1851" s="1"/>
      <c r="BC1851" s="29"/>
      <c r="BD1851" s="1"/>
      <c r="BE1851" s="29"/>
      <c r="BF1851" s="1"/>
      <c r="BG1851" s="29"/>
      <c r="BH1851" s="1"/>
      <c r="BI1851" s="29"/>
      <c r="BJ1851" s="1"/>
      <c r="BK1851" s="29"/>
      <c r="BL1851" s="1"/>
      <c r="BM1851" s="29"/>
      <c r="BN1851" s="1"/>
      <c r="BO1851" s="29"/>
      <c r="BP1851" s="1">
        <v>39.5</v>
      </c>
      <c r="BQ1851" s="29">
        <v>3</v>
      </c>
      <c r="BR1851" s="1"/>
      <c r="BS1851" s="29"/>
      <c r="BT1851" s="1"/>
      <c r="BU1851" s="1">
        <v>68</v>
      </c>
      <c r="BV1851" s="29">
        <v>5</v>
      </c>
      <c r="BW1851" s="1"/>
      <c r="BX1851" s="29"/>
      <c r="BY1851" s="33"/>
      <c r="BZ1851" s="29"/>
      <c r="CA1851" s="33"/>
      <c r="CB1851" s="29"/>
      <c r="CC1851" s="33"/>
    </row>
    <row r="1852" spans="1:81" s="60" customFormat="1" x14ac:dyDescent="0.35">
      <c r="A1852" s="1" t="s">
        <v>71</v>
      </c>
      <c r="B1852" s="34" t="s">
        <v>55</v>
      </c>
      <c r="C1852" s="34" t="s">
        <v>397</v>
      </c>
      <c r="D1852" s="34" t="s">
        <v>398</v>
      </c>
      <c r="E1852" s="34" t="s">
        <v>74</v>
      </c>
      <c r="F1852" s="1">
        <v>999874527</v>
      </c>
      <c r="G1852" s="1">
        <f>(K1852+P1852+J1852+M1852+O1852+Q1852)-H1852</f>
        <v>149.75</v>
      </c>
      <c r="H1852" s="1">
        <f>(J1852+K1852+M1852+N1852+O1852+P1852+Q1852)*0.5</f>
        <v>149.75</v>
      </c>
      <c r="I1852" s="30"/>
      <c r="J1852" s="1">
        <f>SUM(AR1852,BW1852,CA1852)</f>
        <v>37.5</v>
      </c>
      <c r="K1852" s="1">
        <f>SUM(AD1852,AF1852,AH1852,AJ1852,AN1852,AL1852,AP1852,AT1852,AV1852,AX1852,AZ1852,BD1852,BF1852,BH1852,BJ1852,BL1852,BN1852,BB1852)</f>
        <v>144</v>
      </c>
      <c r="L1852" s="1">
        <f>COUNT(AD1852,AF1852,AH1852,AJ1852,AL1852,AN1852,AP1852,AT1852,AV1852,AX1852,AZ1852,BB1852,BD1852,BF1852,BH1852,BJ1852,BL1852,BN1852)</f>
        <v>3</v>
      </c>
      <c r="M1852" s="1">
        <f>BP1852+BR1852</f>
        <v>44</v>
      </c>
      <c r="N1852" s="1"/>
      <c r="O1852" s="1">
        <f>BU1852</f>
        <v>38</v>
      </c>
      <c r="P1852" s="1">
        <f>AB1852+BY1852</f>
        <v>36</v>
      </c>
      <c r="Q1852" s="1">
        <f>BT1852+CC1852</f>
        <v>0</v>
      </c>
      <c r="R1852" s="70"/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70"/>
      <c r="AB1852" s="1">
        <v>36</v>
      </c>
      <c r="AC1852" s="29"/>
      <c r="AD1852" s="1"/>
      <c r="AE1852" s="29"/>
      <c r="AF1852" s="1"/>
      <c r="AG1852" s="29"/>
      <c r="AH1852" s="1">
        <v>38</v>
      </c>
      <c r="AI1852" s="29" t="s">
        <v>97</v>
      </c>
      <c r="AJ1852" s="1"/>
      <c r="AK1852" s="29"/>
      <c r="AL1852" s="1"/>
      <c r="AM1852" s="29"/>
      <c r="AN1852" s="1"/>
      <c r="AO1852" s="29"/>
      <c r="AP1852" s="1">
        <v>38</v>
      </c>
      <c r="AQ1852" s="29" t="s">
        <v>97</v>
      </c>
      <c r="AR1852" s="1"/>
      <c r="AS1852" s="29"/>
      <c r="AT1852" s="1"/>
      <c r="AU1852" s="29"/>
      <c r="AV1852" s="1"/>
      <c r="AW1852" s="29"/>
      <c r="AX1852" s="1">
        <v>68</v>
      </c>
      <c r="AY1852" s="29">
        <v>3</v>
      </c>
      <c r="AZ1852" s="1"/>
      <c r="BA1852" s="29"/>
      <c r="BB1852" s="1"/>
      <c r="BC1852" s="29"/>
      <c r="BD1852" s="1"/>
      <c r="BE1852" s="29"/>
      <c r="BF1852" s="1"/>
      <c r="BG1852" s="29"/>
      <c r="BH1852" s="1"/>
      <c r="BI1852" s="29"/>
      <c r="BJ1852" s="1"/>
      <c r="BK1852" s="29"/>
      <c r="BL1852" s="1"/>
      <c r="BM1852" s="29"/>
      <c r="BN1852" s="1"/>
      <c r="BO1852" s="29"/>
      <c r="BP1852" s="1">
        <v>44</v>
      </c>
      <c r="BQ1852" s="29">
        <v>9</v>
      </c>
      <c r="BR1852" s="1"/>
      <c r="BS1852" s="29"/>
      <c r="BT1852" s="1"/>
      <c r="BU1852" s="1">
        <v>38</v>
      </c>
      <c r="BV1852" s="29">
        <v>17</v>
      </c>
      <c r="BW1852" s="1"/>
      <c r="BX1852" s="29"/>
      <c r="BY1852" s="33"/>
      <c r="BZ1852" s="29"/>
      <c r="CA1852" s="33">
        <v>37.5</v>
      </c>
      <c r="CB1852" s="29">
        <v>2</v>
      </c>
      <c r="CC1852" s="33"/>
    </row>
    <row r="1853" spans="1:81" s="60" customFormat="1" x14ac:dyDescent="0.35">
      <c r="A1853" s="1" t="s">
        <v>71</v>
      </c>
      <c r="B1853" s="33" t="s">
        <v>55</v>
      </c>
      <c r="C1853" s="33" t="s">
        <v>869</v>
      </c>
      <c r="D1853" s="33" t="s">
        <v>870</v>
      </c>
      <c r="E1853" s="33" t="s">
        <v>74</v>
      </c>
      <c r="F1853" s="33">
        <v>999910989</v>
      </c>
      <c r="G1853" s="1">
        <f>(K1853+P1853+J1853+M1853+O1853+Q1853)-H1853</f>
        <v>141</v>
      </c>
      <c r="H1853" s="1"/>
      <c r="I1853" s="30"/>
      <c r="J1853" s="1">
        <f>SUM(AR1853,BW1853,CA1853)</f>
        <v>0</v>
      </c>
      <c r="K1853" s="1">
        <f>SUM(AD1853,AF1853,AH1853,AJ1853,AN1853,AL1853,AP1853,AT1853,AV1853,AX1853,AZ1853,BD1853,BF1853,BH1853,BJ1853,BL1853,BN1853,BB1853)</f>
        <v>90</v>
      </c>
      <c r="L1853" s="1">
        <f>COUNT(AD1853,AF1853,AH1853,AJ1853,AL1853,AN1853,AP1853,AT1853,AV1853,AX1853,AZ1853,BB1853,BD1853,BF1853,BH1853,BJ1853,BL1853,BN1853)</f>
        <v>1</v>
      </c>
      <c r="M1853" s="1">
        <f>BP1853+BR1853</f>
        <v>0</v>
      </c>
      <c r="N1853" s="1"/>
      <c r="O1853" s="1">
        <f>BU1853</f>
        <v>51</v>
      </c>
      <c r="P1853" s="1">
        <f>AB1853+BY1853</f>
        <v>0</v>
      </c>
      <c r="Q1853" s="1">
        <f>BT1853+CC1853</f>
        <v>0</v>
      </c>
      <c r="R1853" s="70"/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70"/>
      <c r="AB1853" s="1"/>
      <c r="AC1853" s="29"/>
      <c r="AD1853" s="1"/>
      <c r="AE1853" s="29"/>
      <c r="AF1853" s="1"/>
      <c r="AG1853" s="29"/>
      <c r="AH1853" s="1"/>
      <c r="AI1853" s="29"/>
      <c r="AJ1853" s="1"/>
      <c r="AK1853" s="29"/>
      <c r="AL1853" s="1"/>
      <c r="AM1853" s="29"/>
      <c r="AN1853" s="1"/>
      <c r="AO1853" s="29"/>
      <c r="AP1853" s="1"/>
      <c r="AQ1853" s="29"/>
      <c r="AR1853" s="1"/>
      <c r="AS1853" s="29"/>
      <c r="AT1853" s="1"/>
      <c r="AU1853" s="29"/>
      <c r="AV1853" s="1"/>
      <c r="AW1853" s="29"/>
      <c r="AX1853" s="1"/>
      <c r="AY1853" s="29"/>
      <c r="AZ1853" s="1"/>
      <c r="BA1853" s="29"/>
      <c r="BB1853" s="1"/>
      <c r="BC1853" s="29"/>
      <c r="BD1853" s="1"/>
      <c r="BE1853" s="29"/>
      <c r="BF1853" s="1">
        <v>90</v>
      </c>
      <c r="BG1853" s="29">
        <v>2</v>
      </c>
      <c r="BH1853" s="1"/>
      <c r="BI1853" s="29"/>
      <c r="BJ1853" s="1"/>
      <c r="BK1853" s="29"/>
      <c r="BL1853" s="1"/>
      <c r="BM1853" s="29"/>
      <c r="BN1853" s="1"/>
      <c r="BO1853" s="29"/>
      <c r="BP1853" s="1"/>
      <c r="BQ1853" s="29"/>
      <c r="BR1853" s="1"/>
      <c r="BS1853" s="29"/>
      <c r="BT1853" s="1"/>
      <c r="BU1853" s="1">
        <v>51</v>
      </c>
      <c r="BV1853" s="29">
        <v>9</v>
      </c>
      <c r="BW1853" s="1"/>
      <c r="BX1853" s="29"/>
      <c r="BY1853" s="33"/>
      <c r="BZ1853" s="29"/>
      <c r="CA1853" s="33"/>
      <c r="CB1853" s="29"/>
      <c r="CC1853" s="33"/>
    </row>
    <row r="1854" spans="1:81" s="60" customFormat="1" x14ac:dyDescent="0.35">
      <c r="A1854" s="1" t="s">
        <v>71</v>
      </c>
      <c r="B1854" s="1" t="s">
        <v>55</v>
      </c>
      <c r="C1854" s="33" t="s">
        <v>375</v>
      </c>
      <c r="D1854" s="33" t="s">
        <v>376</v>
      </c>
      <c r="E1854" s="33" t="s">
        <v>74</v>
      </c>
      <c r="F1854" s="1">
        <v>999871574</v>
      </c>
      <c r="G1854" s="1">
        <f>(K1854+P1854+J1854+M1854+O1854+Q1854)-H1854</f>
        <v>140</v>
      </c>
      <c r="H1854" s="1"/>
      <c r="I1854" s="30"/>
      <c r="J1854" s="1">
        <f>SUM(AR1854,BW1854,CA1854)</f>
        <v>0</v>
      </c>
      <c r="K1854" s="1">
        <f>SUM(AD1854,AF1854,AH1854,AJ1854,AN1854,AL1854,AP1854,AT1854,AV1854,AX1854,AZ1854,BD1854,BF1854,BH1854,BJ1854,BL1854,BN1854,BB1854)</f>
        <v>0</v>
      </c>
      <c r="L1854" s="1">
        <f>COUNT(AD1854,AF1854,AH1854,AJ1854,AL1854,AN1854,AP1854,AT1854,AV1854,AX1854,AZ1854,BB1854,BD1854,BF1854,BH1854,BJ1854,BL1854,BN1854)</f>
        <v>0</v>
      </c>
      <c r="M1854" s="1">
        <f>BP1854+BR1854</f>
        <v>140</v>
      </c>
      <c r="N1854" s="1"/>
      <c r="O1854" s="1">
        <f>BU1854</f>
        <v>0</v>
      </c>
      <c r="P1854" s="1">
        <f>AB1854+BY1854</f>
        <v>0</v>
      </c>
      <c r="Q1854" s="1">
        <f>BT1854+CC1854</f>
        <v>0</v>
      </c>
      <c r="R1854" s="70"/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70"/>
      <c r="AB1854" s="1"/>
      <c r="AC1854" s="29"/>
      <c r="AD1854" s="1"/>
      <c r="AE1854" s="29"/>
      <c r="AF1854" s="1"/>
      <c r="AG1854" s="29"/>
      <c r="AH1854" s="1"/>
      <c r="AI1854" s="29"/>
      <c r="AJ1854" s="1"/>
      <c r="AK1854" s="29"/>
      <c r="AL1854" s="1"/>
      <c r="AM1854" s="29"/>
      <c r="AN1854" s="1"/>
      <c r="AO1854" s="29"/>
      <c r="AP1854" s="1"/>
      <c r="AQ1854" s="29"/>
      <c r="AR1854" s="1"/>
      <c r="AS1854" s="29"/>
      <c r="AT1854" s="1"/>
      <c r="AU1854" s="29"/>
      <c r="AV1854" s="1"/>
      <c r="AW1854" s="29"/>
      <c r="AX1854" s="1"/>
      <c r="AY1854" s="29"/>
      <c r="AZ1854" s="1"/>
      <c r="BA1854" s="29"/>
      <c r="BB1854" s="1"/>
      <c r="BC1854" s="29"/>
      <c r="BD1854" s="1"/>
      <c r="BE1854" s="29"/>
      <c r="BF1854" s="1"/>
      <c r="BG1854" s="29"/>
      <c r="BH1854" s="1"/>
      <c r="BI1854" s="29"/>
      <c r="BJ1854" s="1"/>
      <c r="BK1854" s="29"/>
      <c r="BL1854" s="1"/>
      <c r="BM1854" s="29"/>
      <c r="BN1854" s="1"/>
      <c r="BO1854" s="29"/>
      <c r="BP1854" s="1">
        <v>140</v>
      </c>
      <c r="BQ1854" s="29">
        <v>1</v>
      </c>
      <c r="BR1854" s="1"/>
      <c r="BS1854" s="29"/>
      <c r="BT1854" s="1"/>
      <c r="BU1854" s="1"/>
      <c r="BV1854" s="29"/>
      <c r="BW1854" s="1"/>
      <c r="BX1854" s="29"/>
      <c r="BY1854" s="33"/>
      <c r="BZ1854" s="29"/>
      <c r="CA1854" s="33"/>
      <c r="CB1854" s="29"/>
      <c r="CC1854" s="33"/>
    </row>
    <row r="1855" spans="1:81" s="60" customFormat="1" x14ac:dyDescent="0.35">
      <c r="A1855" s="1" t="s">
        <v>71</v>
      </c>
      <c r="B1855" s="1" t="s">
        <v>55</v>
      </c>
      <c r="C1855" s="1" t="s">
        <v>2402</v>
      </c>
      <c r="D1855" s="1" t="s">
        <v>2403</v>
      </c>
      <c r="E1855" s="1" t="s">
        <v>74</v>
      </c>
      <c r="F1855" s="1">
        <v>999925204</v>
      </c>
      <c r="G1855" s="1">
        <f>(K1855+P1855+J1855+M1855+O1855+Q1855)-H1855</f>
        <v>127</v>
      </c>
      <c r="H1855" s="1"/>
      <c r="I1855" s="30"/>
      <c r="J1855" s="1">
        <f>SUM(AR1855,BW1855,CA1855)</f>
        <v>0</v>
      </c>
      <c r="K1855" s="1">
        <f>SUM(AD1855,AF1855,AH1855,AJ1855,AN1855,AL1855,AP1855,AT1855,AV1855,AX1855,AZ1855,BD1855,BF1855,BH1855,BJ1855,BL1855,BN1855,BB1855)</f>
        <v>0</v>
      </c>
      <c r="L1855" s="1">
        <f>COUNT(AD1855,AF1855,AH1855,AJ1855,AL1855,AN1855,AP1855,AT1855,AV1855,AX1855,AZ1855,BB1855,BD1855,BF1855,BH1855,BJ1855,BL1855,BN1855)</f>
        <v>0</v>
      </c>
      <c r="M1855" s="1">
        <f>BP1855+BR1855</f>
        <v>59</v>
      </c>
      <c r="N1855" s="1"/>
      <c r="O1855" s="1">
        <f>BU1855</f>
        <v>68</v>
      </c>
      <c r="P1855" s="1">
        <f>AB1855+BY1855</f>
        <v>0</v>
      </c>
      <c r="Q1855" s="1">
        <f>BT1855+CC1855</f>
        <v>0</v>
      </c>
      <c r="R1855" s="70"/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70"/>
      <c r="AB1855" s="1"/>
      <c r="AC1855" s="29"/>
      <c r="AD1855" s="1"/>
      <c r="AE1855" s="29"/>
      <c r="AF1855" s="1"/>
      <c r="AG1855" s="29"/>
      <c r="AH1855" s="1"/>
      <c r="AI1855" s="29"/>
      <c r="AJ1855" s="1"/>
      <c r="AK1855" s="29"/>
      <c r="AL1855" s="1"/>
      <c r="AM1855" s="30"/>
      <c r="AN1855" s="1"/>
      <c r="AO1855" s="29"/>
      <c r="AP1855" s="1"/>
      <c r="AQ1855" s="30"/>
      <c r="AR1855" s="1"/>
      <c r="AS1855" s="30"/>
      <c r="AT1855" s="1"/>
      <c r="AU1855" s="30"/>
      <c r="AV1855" s="1"/>
      <c r="AW1855" s="30"/>
      <c r="AX1855" s="1"/>
      <c r="AY1855" s="30"/>
      <c r="AZ1855" s="1"/>
      <c r="BA1855" s="30"/>
      <c r="BB1855" s="1"/>
      <c r="BC1855" s="29"/>
      <c r="BD1855" s="1"/>
      <c r="BE1855" s="30"/>
      <c r="BF1855" s="1"/>
      <c r="BG1855" s="30"/>
      <c r="BH1855" s="1"/>
      <c r="BI1855" s="30"/>
      <c r="BJ1855" s="1"/>
      <c r="BK1855" s="30"/>
      <c r="BL1855" s="1"/>
      <c r="BM1855" s="30"/>
      <c r="BN1855" s="1"/>
      <c r="BO1855" s="30"/>
      <c r="BP1855" s="1"/>
      <c r="BQ1855" s="29"/>
      <c r="BR1855" s="1">
        <v>59</v>
      </c>
      <c r="BS1855" s="29">
        <v>5</v>
      </c>
      <c r="BT1855" s="1"/>
      <c r="BU1855" s="1">
        <v>68</v>
      </c>
      <c r="BV1855" s="29">
        <v>5</v>
      </c>
      <c r="BW1855" s="1"/>
      <c r="BX1855" s="29"/>
      <c r="BY1855" s="33"/>
      <c r="BZ1855" s="29"/>
      <c r="CA1855" s="33"/>
      <c r="CB1855" s="29"/>
      <c r="CC1855" s="33"/>
    </row>
    <row r="1856" spans="1:81" s="60" customFormat="1" x14ac:dyDescent="0.35">
      <c r="A1856" s="1" t="s">
        <v>71</v>
      </c>
      <c r="B1856" s="1" t="s">
        <v>55</v>
      </c>
      <c r="C1856" s="1" t="s">
        <v>95</v>
      </c>
      <c r="D1856" s="1" t="s">
        <v>747</v>
      </c>
      <c r="E1856" s="1" t="s">
        <v>74</v>
      </c>
      <c r="F1856" s="1">
        <v>999906610</v>
      </c>
      <c r="G1856" s="1">
        <f>(K1856+P1856+J1856+M1856+O1856+Q1856)-H1856</f>
        <v>110</v>
      </c>
      <c r="H1856" s="1"/>
      <c r="I1856" s="30"/>
      <c r="J1856" s="1">
        <f>SUM(AR1856,BW1856,CA1856)</f>
        <v>0</v>
      </c>
      <c r="K1856" s="1">
        <f>SUM(AD1856,AF1856,AH1856,AJ1856,AN1856,AL1856,AP1856,AT1856,AV1856,AX1856,AZ1856,BD1856,BF1856,BH1856,BJ1856,BL1856,BN1856,BB1856)</f>
        <v>0</v>
      </c>
      <c r="L1856" s="1">
        <f>COUNT(AD1856,AF1856,AH1856,AJ1856,AL1856,AN1856,AP1856,AT1856,AV1856,AX1856,AZ1856,BB1856,BD1856,BF1856,BH1856,BJ1856,BL1856,BN1856)</f>
        <v>0</v>
      </c>
      <c r="M1856" s="1">
        <f>BP1856+BR1856</f>
        <v>59</v>
      </c>
      <c r="N1856" s="1"/>
      <c r="O1856" s="1">
        <f>BU1856</f>
        <v>51</v>
      </c>
      <c r="P1856" s="1">
        <f>AB1856+BY1856</f>
        <v>0</v>
      </c>
      <c r="Q1856" s="1">
        <f>BT1856+CC1856</f>
        <v>0</v>
      </c>
      <c r="R1856" s="70"/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70"/>
      <c r="AB1856" s="1"/>
      <c r="AC1856" s="29"/>
      <c r="AD1856" s="1"/>
      <c r="AE1856" s="29"/>
      <c r="AF1856" s="1"/>
      <c r="AG1856" s="29"/>
      <c r="AH1856" s="1"/>
      <c r="AI1856" s="29"/>
      <c r="AJ1856" s="1"/>
      <c r="AK1856" s="29"/>
      <c r="AL1856" s="1"/>
      <c r="AM1856" s="29"/>
      <c r="AN1856" s="1"/>
      <c r="AO1856" s="29"/>
      <c r="AP1856" s="1"/>
      <c r="AQ1856" s="29"/>
      <c r="AR1856" s="1"/>
      <c r="AS1856" s="29"/>
      <c r="AT1856" s="1"/>
      <c r="AU1856" s="29"/>
      <c r="AV1856" s="1"/>
      <c r="AW1856" s="29"/>
      <c r="AX1856" s="1"/>
      <c r="AY1856" s="29"/>
      <c r="AZ1856" s="1"/>
      <c r="BA1856" s="29"/>
      <c r="BB1856" s="1"/>
      <c r="BC1856" s="29"/>
      <c r="BD1856" s="1"/>
      <c r="BE1856" s="29"/>
      <c r="BF1856" s="1"/>
      <c r="BG1856" s="29"/>
      <c r="BH1856" s="1"/>
      <c r="BI1856" s="29"/>
      <c r="BJ1856" s="1"/>
      <c r="BK1856" s="29"/>
      <c r="BL1856" s="1"/>
      <c r="BM1856" s="29"/>
      <c r="BN1856" s="1"/>
      <c r="BO1856" s="29"/>
      <c r="BP1856" s="1"/>
      <c r="BQ1856" s="29"/>
      <c r="BR1856" s="1">
        <v>59</v>
      </c>
      <c r="BS1856" s="29">
        <v>5</v>
      </c>
      <c r="BT1856" s="1"/>
      <c r="BU1856" s="1">
        <v>51</v>
      </c>
      <c r="BV1856" s="29">
        <v>9</v>
      </c>
      <c r="BW1856" s="1"/>
      <c r="BX1856" s="29"/>
      <c r="BY1856" s="33"/>
      <c r="BZ1856" s="29"/>
      <c r="CA1856" s="33"/>
      <c r="CB1856" s="29"/>
      <c r="CC1856" s="33"/>
    </row>
    <row r="1857" spans="1:81" s="60" customFormat="1" x14ac:dyDescent="0.35">
      <c r="A1857" s="1" t="s">
        <v>71</v>
      </c>
      <c r="B1857" s="1" t="s">
        <v>55</v>
      </c>
      <c r="C1857" s="1" t="s">
        <v>448</v>
      </c>
      <c r="D1857" s="1" t="s">
        <v>449</v>
      </c>
      <c r="E1857" s="1" t="s">
        <v>74</v>
      </c>
      <c r="F1857" s="1">
        <v>999881672</v>
      </c>
      <c r="G1857" s="1">
        <f>(K1857+P1857+J1857+M1857+O1857+Q1857)-H1857</f>
        <v>96</v>
      </c>
      <c r="H1857" s="1"/>
      <c r="I1857" s="30"/>
      <c r="J1857" s="1">
        <f>SUM(AR1857,BW1857,CA1857)</f>
        <v>0</v>
      </c>
      <c r="K1857" s="1">
        <f>SUM(AD1857,AF1857,AH1857,AJ1857,AN1857,AL1857,AP1857,AT1857,AV1857,AX1857,AZ1857,BD1857,BF1857,BH1857,BJ1857,BL1857,BN1857,BB1857)</f>
        <v>45</v>
      </c>
      <c r="L1857" s="1">
        <f>COUNT(AD1857,AF1857,AH1857,AJ1857,AL1857,AN1857,AP1857,AT1857,AV1857,AX1857,AZ1857,BB1857,BD1857,BF1857,BH1857,BJ1857,BL1857,BN1857)</f>
        <v>1</v>
      </c>
      <c r="M1857" s="1">
        <f>BP1857+BR1857</f>
        <v>0</v>
      </c>
      <c r="N1857" s="1"/>
      <c r="O1857" s="1">
        <f>BU1857</f>
        <v>51</v>
      </c>
      <c r="P1857" s="1">
        <f>AB1857+BY1857</f>
        <v>0</v>
      </c>
      <c r="Q1857" s="1">
        <f>BT1857+CC1857</f>
        <v>0</v>
      </c>
      <c r="R1857" s="70"/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70"/>
      <c r="AB1857" s="1"/>
      <c r="AC1857" s="29"/>
      <c r="AD1857" s="1"/>
      <c r="AE1857" s="29"/>
      <c r="AF1857" s="1"/>
      <c r="AG1857" s="29"/>
      <c r="AH1857" s="1"/>
      <c r="AI1857" s="29"/>
      <c r="AJ1857" s="1"/>
      <c r="AK1857" s="29"/>
      <c r="AL1857" s="1">
        <v>45</v>
      </c>
      <c r="AM1857" s="29">
        <v>2</v>
      </c>
      <c r="AN1857" s="1"/>
      <c r="AO1857" s="29"/>
      <c r="AP1857" s="1"/>
      <c r="AQ1857" s="29"/>
      <c r="AR1857" s="1"/>
      <c r="AS1857" s="29"/>
      <c r="AT1857" s="1"/>
      <c r="AU1857" s="29"/>
      <c r="AV1857" s="1"/>
      <c r="AW1857" s="29"/>
      <c r="AX1857" s="1"/>
      <c r="AY1857" s="29"/>
      <c r="AZ1857" s="1"/>
      <c r="BA1857" s="29"/>
      <c r="BB1857" s="1"/>
      <c r="BC1857" s="29"/>
      <c r="BD1857" s="1"/>
      <c r="BE1857" s="29"/>
      <c r="BF1857" s="1"/>
      <c r="BG1857" s="29"/>
      <c r="BH1857" s="1"/>
      <c r="BI1857" s="29"/>
      <c r="BJ1857" s="1"/>
      <c r="BK1857" s="29"/>
      <c r="BL1857" s="1"/>
      <c r="BM1857" s="29"/>
      <c r="BN1857" s="1"/>
      <c r="BO1857" s="29"/>
      <c r="BP1857" s="1"/>
      <c r="BQ1857" s="29"/>
      <c r="BR1857" s="1"/>
      <c r="BS1857" s="29"/>
      <c r="BT1857" s="1"/>
      <c r="BU1857" s="1">
        <v>51</v>
      </c>
      <c r="BV1857" s="29">
        <v>9</v>
      </c>
      <c r="BW1857" s="1"/>
      <c r="BX1857" s="29"/>
      <c r="BY1857" s="33"/>
      <c r="BZ1857" s="29"/>
      <c r="CA1857" s="33"/>
      <c r="CB1857" s="29"/>
      <c r="CC1857" s="33"/>
    </row>
    <row r="1858" spans="1:81" s="60" customFormat="1" x14ac:dyDescent="0.35">
      <c r="A1858" s="1" t="s">
        <v>71</v>
      </c>
      <c r="B1858" s="1" t="s">
        <v>55</v>
      </c>
      <c r="C1858" s="1" t="s">
        <v>1267</v>
      </c>
      <c r="D1858" s="1" t="s">
        <v>1001</v>
      </c>
      <c r="E1858" s="1" t="s">
        <v>74</v>
      </c>
      <c r="F1858" s="1">
        <v>999925450</v>
      </c>
      <c r="G1858" s="1">
        <f>(K1858+P1858+J1858+M1858+O1858+Q1858)-H1858</f>
        <v>85</v>
      </c>
      <c r="H1858" s="1"/>
      <c r="I1858" s="30"/>
      <c r="J1858" s="1">
        <f>SUM(AR1858,BW1858,CA1858)</f>
        <v>0</v>
      </c>
      <c r="K1858" s="1">
        <f>SUM(AD1858,AF1858,AH1858,AJ1858,AN1858,AL1858,AP1858,AT1858,AV1858,AX1858,AZ1858,BD1858,BF1858,BH1858,BJ1858,BL1858,BN1858,BB1858)</f>
        <v>0</v>
      </c>
      <c r="L1858" s="1">
        <f>COUNT(AD1858,AF1858,AH1858,AJ1858,AL1858,AN1858,AP1858,AT1858,AV1858,AX1858,AZ1858,BB1858,BD1858,BF1858,BH1858,BJ1858,BL1858,BN1858)</f>
        <v>0</v>
      </c>
      <c r="M1858" s="1">
        <f>BP1858+BR1858</f>
        <v>0</v>
      </c>
      <c r="N1858" s="1"/>
      <c r="O1858" s="1">
        <f>BU1858</f>
        <v>0</v>
      </c>
      <c r="P1858" s="1">
        <f>AB1858+BY1858</f>
        <v>85</v>
      </c>
      <c r="Q1858" s="1">
        <f>BT1858+CC1858</f>
        <v>0</v>
      </c>
      <c r="R1858" s="70"/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70"/>
      <c r="AB1858" s="1">
        <v>85</v>
      </c>
      <c r="AC1858" s="29"/>
      <c r="AD1858" s="1"/>
      <c r="AE1858" s="29"/>
      <c r="AF1858" s="1"/>
      <c r="AG1858" s="29"/>
      <c r="AH1858" s="1"/>
      <c r="AI1858" s="29"/>
      <c r="AJ1858" s="1"/>
      <c r="AK1858" s="29"/>
      <c r="AL1858" s="1"/>
      <c r="AM1858" s="29"/>
      <c r="AN1858" s="1"/>
      <c r="AO1858" s="29"/>
      <c r="AP1858" s="1"/>
      <c r="AQ1858" s="29"/>
      <c r="AR1858" s="1"/>
      <c r="AS1858" s="29"/>
      <c r="AT1858" s="1"/>
      <c r="AU1858" s="29"/>
      <c r="AV1858" s="1"/>
      <c r="AW1858" s="29"/>
      <c r="AX1858" s="1"/>
      <c r="AY1858" s="29"/>
      <c r="AZ1858" s="1"/>
      <c r="BA1858" s="29"/>
      <c r="BB1858" s="1"/>
      <c r="BC1858" s="29"/>
      <c r="BD1858" s="1"/>
      <c r="BE1858" s="29"/>
      <c r="BF1858" s="1"/>
      <c r="BG1858" s="29"/>
      <c r="BH1858" s="1"/>
      <c r="BI1858" s="29"/>
      <c r="BJ1858" s="1"/>
      <c r="BK1858" s="29"/>
      <c r="BL1858" s="1"/>
      <c r="BM1858" s="29"/>
      <c r="BN1858" s="1"/>
      <c r="BO1858" s="29"/>
      <c r="BP1858" s="1"/>
      <c r="BQ1858" s="29"/>
      <c r="BR1858" s="1"/>
      <c r="BS1858" s="29"/>
      <c r="BT1858" s="1"/>
      <c r="BU1858" s="1"/>
      <c r="BV1858" s="29"/>
      <c r="BW1858" s="1"/>
      <c r="BX1858" s="29"/>
      <c r="BY1858" s="33"/>
      <c r="BZ1858" s="29"/>
      <c r="CA1858" s="33"/>
      <c r="CB1858" s="29"/>
      <c r="CC1858" s="33"/>
    </row>
    <row r="1859" spans="1:81" s="60" customFormat="1" x14ac:dyDescent="0.35">
      <c r="A1859" s="1" t="s">
        <v>71</v>
      </c>
      <c r="B1859" s="1" t="s">
        <v>55</v>
      </c>
      <c r="C1859" s="1" t="s">
        <v>2356</v>
      </c>
      <c r="D1859" s="1" t="s">
        <v>2357</v>
      </c>
      <c r="E1859" s="1" t="s">
        <v>74</v>
      </c>
      <c r="F1859" s="1">
        <v>999925044</v>
      </c>
      <c r="G1859" s="1">
        <f>(K1859+P1859+J1859+M1859+O1859+Q1859)-H1859</f>
        <v>70</v>
      </c>
      <c r="H1859" s="1"/>
      <c r="I1859" s="30"/>
      <c r="J1859" s="1">
        <f>SUM(AR1859,BW1859,CA1859)</f>
        <v>25</v>
      </c>
      <c r="K1859" s="1">
        <f>SUM(AD1859,AF1859,AH1859,AJ1859,AN1859,AL1859,AP1859,AT1859,AV1859,AX1859,AZ1859,BD1859,BF1859,BH1859,BJ1859,BL1859,BN1859,BB1859)</f>
        <v>45</v>
      </c>
      <c r="L1859" s="1">
        <f>COUNT(AD1859,AF1859,AH1859,AJ1859,AL1859,AN1859,AP1859,AT1859,AV1859,AX1859,AZ1859,BB1859,BD1859,BF1859,BH1859,BJ1859,BL1859,BN1859)</f>
        <v>1</v>
      </c>
      <c r="M1859" s="1">
        <f>BP1859+BR1859</f>
        <v>0</v>
      </c>
      <c r="N1859" s="1"/>
      <c r="O1859" s="1">
        <f>BU1859</f>
        <v>0</v>
      </c>
      <c r="P1859" s="1">
        <f>AB1859+BY1859</f>
        <v>0</v>
      </c>
      <c r="Q1859" s="1">
        <f>BT1859+CC1859</f>
        <v>0</v>
      </c>
      <c r="R1859" s="70"/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70"/>
      <c r="AB1859" s="1"/>
      <c r="AC1859" s="29"/>
      <c r="AD1859" s="1">
        <v>45</v>
      </c>
      <c r="AE1859" s="29">
        <v>2</v>
      </c>
      <c r="AF1859" s="1"/>
      <c r="AG1859" s="29"/>
      <c r="AH1859" s="1"/>
      <c r="AI1859" s="29"/>
      <c r="AJ1859" s="1"/>
      <c r="AK1859" s="29"/>
      <c r="AL1859" s="1"/>
      <c r="AM1859" s="29"/>
      <c r="AN1859" s="1"/>
      <c r="AO1859" s="29"/>
      <c r="AP1859" s="1"/>
      <c r="AQ1859" s="29"/>
      <c r="AR1859" s="1"/>
      <c r="AS1859" s="29"/>
      <c r="AT1859" s="1"/>
      <c r="AU1859" s="29"/>
      <c r="AV1859" s="1"/>
      <c r="AW1859" s="29"/>
      <c r="AX1859" s="1"/>
      <c r="AY1859" s="29"/>
      <c r="AZ1859" s="1"/>
      <c r="BA1859" s="29"/>
      <c r="BB1859" s="1"/>
      <c r="BC1859" s="29"/>
      <c r="BD1859" s="1"/>
      <c r="BE1859" s="29"/>
      <c r="BF1859" s="1"/>
      <c r="BG1859" s="29"/>
      <c r="BH1859" s="1"/>
      <c r="BI1859" s="29"/>
      <c r="BJ1859" s="1"/>
      <c r="BK1859" s="29"/>
      <c r="BL1859" s="1"/>
      <c r="BM1859" s="29"/>
      <c r="BN1859" s="1"/>
      <c r="BO1859" s="29"/>
      <c r="BP1859" s="1"/>
      <c r="BQ1859" s="29"/>
      <c r="BR1859" s="1"/>
      <c r="BS1859" s="29"/>
      <c r="BT1859" s="1"/>
      <c r="BU1859" s="1"/>
      <c r="BV1859" s="29"/>
      <c r="BW1859" s="1">
        <v>25</v>
      </c>
      <c r="BX1859" s="29">
        <v>1</v>
      </c>
      <c r="BY1859" s="33"/>
      <c r="BZ1859" s="29"/>
      <c r="CA1859" s="33"/>
      <c r="CB1859" s="29"/>
      <c r="CC1859" s="33"/>
    </row>
    <row r="1860" spans="1:81" s="60" customFormat="1" x14ac:dyDescent="0.35">
      <c r="A1860" s="1" t="s">
        <v>71</v>
      </c>
      <c r="B1860" s="1" t="s">
        <v>55</v>
      </c>
      <c r="C1860" s="1" t="s">
        <v>124</v>
      </c>
      <c r="D1860" s="1" t="s">
        <v>125</v>
      </c>
      <c r="E1860" s="1" t="s">
        <v>74</v>
      </c>
      <c r="F1860" s="1">
        <v>999725673</v>
      </c>
      <c r="G1860" s="1">
        <f>(K1860+P1860+J1860+M1860+O1860+Q1860)-H1860</f>
        <v>60</v>
      </c>
      <c r="H1860" s="1"/>
      <c r="I1860" s="30"/>
      <c r="J1860" s="1">
        <f>SUM(AR1860,BW1860,CA1860)</f>
        <v>0</v>
      </c>
      <c r="K1860" s="1">
        <f>SUM(AD1860,AF1860,AH1860,AJ1860,AN1860,AL1860,AP1860,AT1860,AV1860,AX1860,AZ1860,BD1860,BF1860,BH1860,BJ1860,BL1860,BN1860,BB1860)</f>
        <v>60</v>
      </c>
      <c r="L1860" s="1">
        <f>COUNT(AD1860,AF1860,AH1860,AJ1860,AL1860,AN1860,AP1860,AT1860,AV1860,AX1860,AZ1860,BB1860,BD1860,BF1860,BH1860,BJ1860,BL1860,BN1860)</f>
        <v>1</v>
      </c>
      <c r="M1860" s="1">
        <f>BP1860+BR1860</f>
        <v>0</v>
      </c>
      <c r="N1860" s="1"/>
      <c r="O1860" s="1">
        <f>BU1860</f>
        <v>0</v>
      </c>
      <c r="P1860" s="1">
        <f>AB1860+BY1860</f>
        <v>0</v>
      </c>
      <c r="Q1860" s="1">
        <f>BT1860+CC1860</f>
        <v>0</v>
      </c>
      <c r="R1860" s="70"/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70"/>
      <c r="AB1860" s="1"/>
      <c r="AC1860" s="29"/>
      <c r="AD1860" s="1"/>
      <c r="AE1860" s="29"/>
      <c r="AF1860" s="1"/>
      <c r="AG1860" s="29"/>
      <c r="AH1860" s="1"/>
      <c r="AI1860" s="29"/>
      <c r="AJ1860" s="1"/>
      <c r="AK1860" s="29"/>
      <c r="AL1860" s="1"/>
      <c r="AM1860" s="29"/>
      <c r="AN1860" s="1"/>
      <c r="AO1860" s="29"/>
      <c r="AP1860" s="1"/>
      <c r="AQ1860" s="29"/>
      <c r="AR1860" s="1"/>
      <c r="AS1860" s="29"/>
      <c r="AT1860" s="1"/>
      <c r="AU1860" s="29"/>
      <c r="AV1860" s="1"/>
      <c r="AW1860" s="29"/>
      <c r="AX1860" s="1"/>
      <c r="AY1860" s="29"/>
      <c r="AZ1860" s="1"/>
      <c r="BA1860" s="29"/>
      <c r="BB1860" s="1"/>
      <c r="BC1860" s="29"/>
      <c r="BD1860" s="1"/>
      <c r="BE1860" s="29"/>
      <c r="BF1860" s="1"/>
      <c r="BG1860" s="29"/>
      <c r="BH1860" s="1"/>
      <c r="BI1860" s="29"/>
      <c r="BJ1860" s="1">
        <v>60</v>
      </c>
      <c r="BK1860" s="29">
        <v>1</v>
      </c>
      <c r="BL1860" s="1"/>
      <c r="BM1860" s="29"/>
      <c r="BN1860" s="1"/>
      <c r="BO1860" s="29"/>
      <c r="BP1860" s="1"/>
      <c r="BQ1860" s="29"/>
      <c r="BR1860" s="1"/>
      <c r="BS1860" s="29"/>
      <c r="BT1860" s="1"/>
      <c r="BU1860" s="1"/>
      <c r="BV1860" s="29"/>
      <c r="BW1860" s="1"/>
      <c r="BX1860" s="29"/>
      <c r="BY1860" s="33"/>
      <c r="BZ1860" s="29"/>
      <c r="CA1860" s="33"/>
      <c r="CB1860" s="29"/>
      <c r="CC1860" s="33"/>
    </row>
    <row r="1861" spans="1:81" s="60" customFormat="1" x14ac:dyDescent="0.35">
      <c r="A1861" s="1" t="s">
        <v>71</v>
      </c>
      <c r="B1861" s="1" t="s">
        <v>55</v>
      </c>
      <c r="C1861" s="1" t="s">
        <v>1103</v>
      </c>
      <c r="D1861" s="1" t="s">
        <v>1104</v>
      </c>
      <c r="E1861" s="1" t="s">
        <v>74</v>
      </c>
      <c r="F1861" s="1">
        <v>999917497</v>
      </c>
      <c r="G1861" s="1">
        <f>(K1861+P1861+J1861+M1861+O1861+Q1861)-H1861</f>
        <v>60</v>
      </c>
      <c r="H1861" s="1"/>
      <c r="I1861" s="30"/>
      <c r="J1861" s="1">
        <f>SUM(AR1861,BW1861,CA1861)</f>
        <v>0</v>
      </c>
      <c r="K1861" s="1">
        <f>SUM(AD1861,AF1861,AH1861,AJ1861,AN1861,AL1861,AP1861,AT1861,AV1861,AX1861,AZ1861,BD1861,BF1861,BH1861,BJ1861,BL1861,BN1861,BB1861)</f>
        <v>60</v>
      </c>
      <c r="L1861" s="1">
        <f>COUNT(AD1861,AF1861,AH1861,AJ1861,AL1861,AN1861,AP1861,AT1861,AV1861,AX1861,AZ1861,BB1861,BD1861,BF1861,BH1861,BJ1861,BL1861,BN1861)</f>
        <v>1</v>
      </c>
      <c r="M1861" s="1">
        <f>BP1861+BR1861</f>
        <v>0</v>
      </c>
      <c r="N1861" s="1"/>
      <c r="O1861" s="1">
        <f>BU1861</f>
        <v>0</v>
      </c>
      <c r="P1861" s="1">
        <f>AB1861+BY1861</f>
        <v>0</v>
      </c>
      <c r="Q1861" s="1">
        <f>BT1861+CC1861</f>
        <v>0</v>
      </c>
      <c r="R1861" s="70"/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</v>
      </c>
      <c r="AA1861" s="70"/>
      <c r="AB1861" s="1"/>
      <c r="AC1861" s="29"/>
      <c r="AD1861" s="1"/>
      <c r="AE1861" s="29"/>
      <c r="AF1861" s="1"/>
      <c r="AG1861" s="29"/>
      <c r="AH1861" s="1"/>
      <c r="AI1861" s="29"/>
      <c r="AJ1861" s="1">
        <v>60</v>
      </c>
      <c r="AK1861" s="29">
        <v>1</v>
      </c>
      <c r="AL1861" s="1"/>
      <c r="AM1861" s="29"/>
      <c r="AN1861" s="1"/>
      <c r="AO1861" s="29"/>
      <c r="AP1861" s="1"/>
      <c r="AQ1861" s="29"/>
      <c r="AR1861" s="1"/>
      <c r="AS1861" s="29"/>
      <c r="AT1861" s="1"/>
      <c r="AU1861" s="29"/>
      <c r="AV1861" s="1"/>
      <c r="AW1861" s="29"/>
      <c r="AX1861" s="1"/>
      <c r="AY1861" s="29"/>
      <c r="AZ1861" s="1"/>
      <c r="BA1861" s="29"/>
      <c r="BB1861" s="1"/>
      <c r="BC1861" s="29"/>
      <c r="BD1861" s="1"/>
      <c r="BE1861" s="29"/>
      <c r="BF1861" s="1"/>
      <c r="BG1861" s="29"/>
      <c r="BH1861" s="1"/>
      <c r="BI1861" s="29"/>
      <c r="BJ1861" s="1"/>
      <c r="BK1861" s="29"/>
      <c r="BL1861" s="1"/>
      <c r="BM1861" s="29"/>
      <c r="BN1861" s="1"/>
      <c r="BO1861" s="29"/>
      <c r="BP1861" s="1"/>
      <c r="BQ1861" s="29"/>
      <c r="BR1861" s="1"/>
      <c r="BS1861" s="29"/>
      <c r="BT1861" s="1"/>
      <c r="BU1861" s="1"/>
      <c r="BV1861" s="29"/>
      <c r="BW1861" s="1"/>
      <c r="BX1861" s="29"/>
      <c r="BY1861" s="33"/>
      <c r="BZ1861" s="29"/>
      <c r="CA1861" s="33"/>
      <c r="CB1861" s="29"/>
      <c r="CC1861" s="33"/>
    </row>
    <row r="1862" spans="1:81" s="60" customFormat="1" x14ac:dyDescent="0.35">
      <c r="A1862" s="1" t="s">
        <v>71</v>
      </c>
      <c r="B1862" s="1" t="s">
        <v>55</v>
      </c>
      <c r="C1862" s="1" t="s">
        <v>2342</v>
      </c>
      <c r="D1862" s="1" t="s">
        <v>2343</v>
      </c>
      <c r="E1862" s="1" t="s">
        <v>74</v>
      </c>
      <c r="F1862" s="1">
        <v>999924950</v>
      </c>
      <c r="G1862" s="1">
        <f>(K1862+P1862+J1862+M1862+O1862+Q1862)-H1862</f>
        <v>44</v>
      </c>
      <c r="H1862" s="1"/>
      <c r="I1862" s="30"/>
      <c r="J1862" s="1">
        <f>SUM(AR1862,BW1862,CA1862)</f>
        <v>0</v>
      </c>
      <c r="K1862" s="1">
        <f>SUM(AD1862,AF1862,AH1862,AJ1862,AN1862,AL1862,AP1862,AT1862,AV1862,AX1862,AZ1862,BD1862,BF1862,BH1862,BJ1862,BL1862,BN1862,BB1862)</f>
        <v>0</v>
      </c>
      <c r="L1862" s="1">
        <f>COUNT(AD1862,AF1862,AH1862,AJ1862,AL1862,AN1862,AP1862,AT1862,AV1862,AX1862,AZ1862,BB1862,BD1862,BF1862,BH1862,BJ1862,BL1862,BN1862)</f>
        <v>0</v>
      </c>
      <c r="M1862" s="1">
        <f>BP1862+BR1862</f>
        <v>44</v>
      </c>
      <c r="N1862" s="1"/>
      <c r="O1862" s="1">
        <f>BU1862</f>
        <v>0</v>
      </c>
      <c r="P1862" s="1">
        <f>AB1862+BY1862</f>
        <v>0</v>
      </c>
      <c r="Q1862" s="1">
        <f>BT1862+CC1862</f>
        <v>0</v>
      </c>
      <c r="R1862" s="70"/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70"/>
      <c r="AB1862" s="1"/>
      <c r="AC1862" s="29"/>
      <c r="AD1862" s="1"/>
      <c r="AE1862" s="29"/>
      <c r="AF1862" s="1"/>
      <c r="AG1862" s="29"/>
      <c r="AH1862" s="1"/>
      <c r="AI1862" s="29"/>
      <c r="AJ1862" s="1"/>
      <c r="AK1862" s="29"/>
      <c r="AL1862" s="1"/>
      <c r="AM1862" s="30"/>
      <c r="AN1862" s="1"/>
      <c r="AO1862" s="29"/>
      <c r="AP1862" s="1"/>
      <c r="AQ1862" s="30"/>
      <c r="AR1862" s="1"/>
      <c r="AS1862" s="30"/>
      <c r="AT1862" s="1"/>
      <c r="AU1862" s="30"/>
      <c r="AV1862" s="1"/>
      <c r="AW1862" s="30"/>
      <c r="AX1862" s="1"/>
      <c r="AY1862" s="30"/>
      <c r="AZ1862" s="1"/>
      <c r="BA1862" s="30"/>
      <c r="BB1862" s="1"/>
      <c r="BC1862" s="29"/>
      <c r="BD1862" s="1"/>
      <c r="BE1862" s="30"/>
      <c r="BF1862" s="1"/>
      <c r="BG1862" s="30"/>
      <c r="BH1862" s="1"/>
      <c r="BI1862" s="30"/>
      <c r="BJ1862" s="1"/>
      <c r="BK1862" s="30"/>
      <c r="BL1862" s="1"/>
      <c r="BM1862" s="30"/>
      <c r="BN1862" s="1"/>
      <c r="BO1862" s="30"/>
      <c r="BP1862" s="1"/>
      <c r="BQ1862" s="29"/>
      <c r="BR1862" s="1">
        <v>44</v>
      </c>
      <c r="BS1862" s="29">
        <v>9</v>
      </c>
      <c r="BT1862" s="1"/>
      <c r="BU1862" s="1"/>
      <c r="BV1862" s="29"/>
      <c r="BW1862" s="1"/>
      <c r="BX1862" s="29"/>
      <c r="BY1862" s="33"/>
      <c r="BZ1862" s="29"/>
      <c r="CA1862" s="33"/>
      <c r="CB1862" s="29"/>
      <c r="CC1862" s="33"/>
    </row>
    <row r="1863" spans="1:81" s="60" customFormat="1" x14ac:dyDescent="0.35">
      <c r="A1863" s="1" t="s">
        <v>71</v>
      </c>
      <c r="B1863" s="1" t="s">
        <v>55</v>
      </c>
      <c r="C1863" s="1" t="s">
        <v>473</v>
      </c>
      <c r="D1863" s="1" t="s">
        <v>474</v>
      </c>
      <c r="E1863" s="1" t="s">
        <v>74</v>
      </c>
      <c r="F1863" s="1">
        <v>999883220</v>
      </c>
      <c r="G1863" s="1">
        <f>(K1863+P1863+J1863+M1863+O1863+Q1863)-H1863</f>
        <v>34</v>
      </c>
      <c r="H1863" s="1"/>
      <c r="I1863" s="30"/>
      <c r="J1863" s="1">
        <f>SUM(AR1863,BW1863,CA1863)</f>
        <v>0</v>
      </c>
      <c r="K1863" s="1">
        <f>SUM(AD1863,AF1863,AH1863,AJ1863,AN1863,AL1863,AP1863,AT1863,AV1863,AX1863,AZ1863,BD1863,BF1863,BH1863,BJ1863,BL1863,BN1863,BB1863)</f>
        <v>34</v>
      </c>
      <c r="L1863" s="1">
        <f>COUNT(AD1863,AF1863,AH1863,AJ1863,AL1863,AN1863,AP1863,AT1863,AV1863,AX1863,AZ1863,BB1863,BD1863,BF1863,BH1863,BJ1863,BL1863,BN1863)</f>
        <v>1</v>
      </c>
      <c r="M1863" s="1">
        <f>BP1863+BR1863</f>
        <v>0</v>
      </c>
      <c r="N1863" s="1"/>
      <c r="O1863" s="1">
        <f>BU1863</f>
        <v>0</v>
      </c>
      <c r="P1863" s="1">
        <f>AB1863+BY1863</f>
        <v>0</v>
      </c>
      <c r="Q1863" s="1">
        <f>BT1863+CC1863</f>
        <v>0</v>
      </c>
      <c r="R1863" s="70"/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70"/>
      <c r="AB1863" s="1"/>
      <c r="AC1863" s="29"/>
      <c r="AD1863" s="1"/>
      <c r="AE1863" s="29"/>
      <c r="AF1863" s="1"/>
      <c r="AG1863" s="29"/>
      <c r="AH1863" s="1"/>
      <c r="AI1863" s="29"/>
      <c r="AJ1863" s="1"/>
      <c r="AK1863" s="29"/>
      <c r="AL1863" s="1"/>
      <c r="AM1863" s="29"/>
      <c r="AN1863" s="1"/>
      <c r="AO1863" s="29"/>
      <c r="AP1863" s="1"/>
      <c r="AQ1863" s="29"/>
      <c r="AR1863" s="1"/>
      <c r="AS1863" s="29"/>
      <c r="AT1863" s="1"/>
      <c r="AU1863" s="29"/>
      <c r="AV1863" s="1"/>
      <c r="AW1863" s="29"/>
      <c r="AX1863" s="1"/>
      <c r="AY1863" s="29"/>
      <c r="AZ1863" s="1"/>
      <c r="BA1863" s="29"/>
      <c r="BB1863" s="1"/>
      <c r="BC1863" s="29"/>
      <c r="BD1863" s="1"/>
      <c r="BE1863" s="29"/>
      <c r="BF1863" s="1"/>
      <c r="BG1863" s="29"/>
      <c r="BH1863" s="1"/>
      <c r="BI1863" s="29"/>
      <c r="BJ1863" s="1">
        <v>34</v>
      </c>
      <c r="BK1863" s="29">
        <v>3</v>
      </c>
      <c r="BL1863" s="1"/>
      <c r="BM1863" s="29"/>
      <c r="BN1863" s="1"/>
      <c r="BO1863" s="29"/>
      <c r="BP1863" s="1"/>
      <c r="BQ1863" s="29"/>
      <c r="BR1863" s="1"/>
      <c r="BS1863" s="29"/>
      <c r="BT1863" s="1"/>
      <c r="BU1863" s="1"/>
      <c r="BV1863" s="29"/>
      <c r="BW1863" s="1"/>
      <c r="BX1863" s="29"/>
      <c r="BY1863" s="33"/>
      <c r="BZ1863" s="29"/>
      <c r="CA1863" s="33"/>
      <c r="CB1863" s="29"/>
      <c r="CC1863" s="33"/>
    </row>
    <row r="1864" spans="1:81" s="60" customFormat="1" x14ac:dyDescent="0.35">
      <c r="A1864" s="1" t="s">
        <v>71</v>
      </c>
      <c r="B1864" s="1" t="s">
        <v>55</v>
      </c>
      <c r="C1864" s="1" t="s">
        <v>109</v>
      </c>
      <c r="D1864" s="1" t="s">
        <v>110</v>
      </c>
      <c r="E1864" s="1" t="s">
        <v>74</v>
      </c>
      <c r="F1864" s="1">
        <v>999707908</v>
      </c>
      <c r="G1864" s="1">
        <f>(K1864+P1864+J1864+M1864+O1864+Q1864)-H1864</f>
        <v>30</v>
      </c>
      <c r="H1864" s="1"/>
      <c r="I1864" s="30"/>
      <c r="J1864" s="1">
        <f>SUM(AR1864,BW1864,CA1864)</f>
        <v>0</v>
      </c>
      <c r="K1864" s="1">
        <f>SUM(AD1864,AF1864,AH1864,AJ1864,AN1864,AL1864,AP1864,AT1864,AV1864,AX1864,AZ1864,BD1864,BF1864,BH1864,BJ1864,BL1864,BN1864,BB1864)</f>
        <v>30</v>
      </c>
      <c r="L1864" s="1">
        <f>COUNT(AD1864,AF1864,AH1864,AJ1864,AL1864,AN1864,AP1864,AT1864,AV1864,AX1864,AZ1864,BB1864,BD1864,BF1864,BH1864,BJ1864,BL1864,BN1864)</f>
        <v>1</v>
      </c>
      <c r="M1864" s="1">
        <f>BP1864+BR1864</f>
        <v>0</v>
      </c>
      <c r="N1864" s="1"/>
      <c r="O1864" s="1">
        <f>BU1864</f>
        <v>0</v>
      </c>
      <c r="P1864" s="1">
        <f>AB1864+BY1864</f>
        <v>0</v>
      </c>
      <c r="Q1864" s="1">
        <f>BT1864+CC1864</f>
        <v>0</v>
      </c>
      <c r="R1864" s="70"/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0</v>
      </c>
      <c r="AA1864" s="70"/>
      <c r="AB1864" s="1"/>
      <c r="AC1864" s="29"/>
      <c r="AD1864" s="1"/>
      <c r="AE1864" s="29"/>
      <c r="AF1864" s="1"/>
      <c r="AG1864" s="29"/>
      <c r="AH1864" s="1"/>
      <c r="AI1864" s="29"/>
      <c r="AJ1864" s="1"/>
      <c r="AK1864" s="29"/>
      <c r="AL1864" s="1"/>
      <c r="AM1864" s="29"/>
      <c r="AN1864" s="1"/>
      <c r="AO1864" s="29"/>
      <c r="AP1864" s="1"/>
      <c r="AQ1864" s="29"/>
      <c r="AR1864" s="1"/>
      <c r="AS1864" s="29"/>
      <c r="AT1864" s="1"/>
      <c r="AU1864" s="29"/>
      <c r="AV1864" s="1"/>
      <c r="AW1864" s="29"/>
      <c r="AX1864" s="1"/>
      <c r="AY1864" s="29"/>
      <c r="AZ1864" s="1"/>
      <c r="BA1864" s="29"/>
      <c r="BB1864" s="1"/>
      <c r="BC1864" s="29"/>
      <c r="BD1864" s="1"/>
      <c r="BE1864" s="29"/>
      <c r="BF1864" s="1"/>
      <c r="BG1864" s="29"/>
      <c r="BH1864" s="1"/>
      <c r="BI1864" s="29"/>
      <c r="BJ1864" s="1"/>
      <c r="BK1864" s="29"/>
      <c r="BL1864" s="1">
        <v>30</v>
      </c>
      <c r="BM1864" s="29">
        <v>1</v>
      </c>
      <c r="BN1864" s="1"/>
      <c r="BO1864" s="29"/>
      <c r="BP1864" s="1"/>
      <c r="BQ1864" s="29"/>
      <c r="BR1864" s="1"/>
      <c r="BS1864" s="29"/>
      <c r="BT1864" s="1"/>
      <c r="BU1864" s="1"/>
      <c r="BV1864" s="29"/>
      <c r="BW1864" s="1"/>
      <c r="BX1864" s="29"/>
      <c r="BY1864" s="33"/>
      <c r="BZ1864" s="29"/>
      <c r="CA1864" s="33"/>
      <c r="CB1864" s="29"/>
      <c r="CC1864" s="33"/>
    </row>
    <row r="1865" spans="1:81" s="60" customFormat="1" x14ac:dyDescent="0.35">
      <c r="A1865" s="1" t="s">
        <v>71</v>
      </c>
      <c r="B1865" s="34" t="s">
        <v>55</v>
      </c>
      <c r="C1865" s="34" t="s">
        <v>389</v>
      </c>
      <c r="D1865" s="34" t="s">
        <v>445</v>
      </c>
      <c r="E1865" s="34" t="s">
        <v>74</v>
      </c>
      <c r="F1865" s="1">
        <v>999881526</v>
      </c>
      <c r="G1865" s="1">
        <f>(K1865+P1865+J1865+M1865+O1865+Q1865)-H1865</f>
        <v>30</v>
      </c>
      <c r="H1865" s="1"/>
      <c r="I1865" s="30"/>
      <c r="J1865" s="1">
        <f>SUM(AR1865,BW1865,CA1865)</f>
        <v>0</v>
      </c>
      <c r="K1865" s="1">
        <f>SUM(AD1865,AF1865,AH1865,AJ1865,AN1865,AL1865,AP1865,AT1865,AV1865,AX1865,AZ1865,BD1865,BF1865,BH1865,BJ1865,BL1865,BN1865,BB1865)</f>
        <v>30</v>
      </c>
      <c r="L1865" s="1">
        <f>COUNT(AD1865,AF1865,AH1865,AJ1865,AL1865,AN1865,AP1865,AT1865,AV1865,AX1865,AZ1865,BB1865,BD1865,BF1865,BH1865,BJ1865,BL1865,BN1865)</f>
        <v>1</v>
      </c>
      <c r="M1865" s="1">
        <f>BP1865+BR1865</f>
        <v>0</v>
      </c>
      <c r="N1865" s="1"/>
      <c r="O1865" s="1">
        <f>BU1865</f>
        <v>0</v>
      </c>
      <c r="P1865" s="1">
        <f>AB1865+BY1865</f>
        <v>0</v>
      </c>
      <c r="Q1865" s="1">
        <f>BT1865+CC1865</f>
        <v>0</v>
      </c>
      <c r="R1865" s="70"/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70"/>
      <c r="AB1865" s="1"/>
      <c r="AC1865" s="29"/>
      <c r="AD1865" s="1"/>
      <c r="AE1865" s="29"/>
      <c r="AF1865" s="1"/>
      <c r="AG1865" s="29"/>
      <c r="AH1865" s="1"/>
      <c r="AI1865" s="29"/>
      <c r="AJ1865" s="1"/>
      <c r="AK1865" s="29"/>
      <c r="AL1865" s="1"/>
      <c r="AM1865" s="29"/>
      <c r="AN1865" s="1"/>
      <c r="AO1865" s="29"/>
      <c r="AP1865" s="1"/>
      <c r="AQ1865" s="29"/>
      <c r="AR1865" s="1"/>
      <c r="AS1865" s="29"/>
      <c r="AT1865" s="1">
        <v>30</v>
      </c>
      <c r="AU1865" s="29">
        <v>1</v>
      </c>
      <c r="AV1865" s="1"/>
      <c r="AW1865" s="29"/>
      <c r="AX1865" s="1"/>
      <c r="AY1865" s="29"/>
      <c r="AZ1865" s="1"/>
      <c r="BA1865" s="29"/>
      <c r="BB1865" s="1"/>
      <c r="BC1865" s="29"/>
      <c r="BD1865" s="1"/>
      <c r="BE1865" s="29"/>
      <c r="BF1865" s="1"/>
      <c r="BG1865" s="29"/>
      <c r="BH1865" s="1"/>
      <c r="BI1865" s="29"/>
      <c r="BJ1865" s="1"/>
      <c r="BK1865" s="29"/>
      <c r="BL1865" s="1"/>
      <c r="BM1865" s="29"/>
      <c r="BN1865" s="1"/>
      <c r="BO1865" s="29"/>
      <c r="BP1865" s="1"/>
      <c r="BQ1865" s="29"/>
      <c r="BR1865" s="1"/>
      <c r="BS1865" s="29"/>
      <c r="BT1865" s="1"/>
      <c r="BU1865" s="1"/>
      <c r="BV1865" s="29"/>
      <c r="BW1865" s="1"/>
      <c r="BX1865" s="29"/>
      <c r="BY1865" s="33"/>
      <c r="BZ1865" s="29"/>
      <c r="CA1865" s="33"/>
      <c r="CB1865" s="29"/>
      <c r="CC1865" s="33"/>
    </row>
    <row r="1866" spans="1:81" s="60" customFormat="1" x14ac:dyDescent="0.35">
      <c r="A1866" s="1" t="s">
        <v>71</v>
      </c>
      <c r="B1866" s="1" t="s">
        <v>55</v>
      </c>
      <c r="C1866" s="1" t="s">
        <v>644</v>
      </c>
      <c r="D1866" s="1" t="s">
        <v>645</v>
      </c>
      <c r="E1866" s="1" t="s">
        <v>74</v>
      </c>
      <c r="F1866" s="1">
        <v>999898748</v>
      </c>
      <c r="G1866" s="1">
        <f>(K1866+P1866+J1866+M1866+O1866+Q1866)-H1866</f>
        <v>30</v>
      </c>
      <c r="H1866" s="1"/>
      <c r="I1866" s="30"/>
      <c r="J1866" s="1">
        <f>SUM(AR1866,BW1866,CA1866)</f>
        <v>0</v>
      </c>
      <c r="K1866" s="1">
        <f>SUM(AD1866,AF1866,AH1866,AJ1866,AN1866,AL1866,AP1866,AT1866,AV1866,AX1866,AZ1866,BD1866,BF1866,BH1866,BJ1866,BL1866,BN1866,BB1866)</f>
        <v>30</v>
      </c>
      <c r="L1866" s="1">
        <f>COUNT(AD1866,AF1866,AH1866,AJ1866,AL1866,AN1866,AP1866,AT1866,AV1866,AX1866,AZ1866,BB1866,BD1866,BF1866,BH1866,BJ1866,BL1866,BN1866)</f>
        <v>1</v>
      </c>
      <c r="M1866" s="1">
        <f>BP1866+BR1866</f>
        <v>0</v>
      </c>
      <c r="N1866" s="1"/>
      <c r="O1866" s="1">
        <f>BU1866</f>
        <v>0</v>
      </c>
      <c r="P1866" s="1">
        <f>AB1866+BY1866</f>
        <v>0</v>
      </c>
      <c r="Q1866" s="1">
        <f>BT1866+CC1866</f>
        <v>0</v>
      </c>
      <c r="R1866" s="70"/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70"/>
      <c r="AB1866" s="1"/>
      <c r="AC1866" s="29"/>
      <c r="AD1866" s="1"/>
      <c r="AE1866" s="29"/>
      <c r="AF1866" s="1">
        <v>30</v>
      </c>
      <c r="AG1866" s="29">
        <v>1</v>
      </c>
      <c r="AH1866" s="1"/>
      <c r="AI1866" s="29"/>
      <c r="AJ1866" s="1"/>
      <c r="AK1866" s="29"/>
      <c r="AL1866" s="1"/>
      <c r="AM1866" s="29"/>
      <c r="AN1866" s="1"/>
      <c r="AO1866" s="29"/>
      <c r="AP1866" s="1"/>
      <c r="AQ1866" s="29"/>
      <c r="AR1866" s="1"/>
      <c r="AS1866" s="29"/>
      <c r="AT1866" s="1"/>
      <c r="AU1866" s="29"/>
      <c r="AV1866" s="1"/>
      <c r="AW1866" s="29"/>
      <c r="AX1866" s="1"/>
      <c r="AY1866" s="29"/>
      <c r="AZ1866" s="1"/>
      <c r="BA1866" s="29"/>
      <c r="BB1866" s="1"/>
      <c r="BC1866" s="29"/>
      <c r="BD1866" s="1"/>
      <c r="BE1866" s="29"/>
      <c r="BF1866" s="1"/>
      <c r="BG1866" s="29"/>
      <c r="BH1866" s="1"/>
      <c r="BI1866" s="29"/>
      <c r="BJ1866" s="1"/>
      <c r="BK1866" s="29"/>
      <c r="BL1866" s="1"/>
      <c r="BM1866" s="29"/>
      <c r="BN1866" s="1"/>
      <c r="BO1866" s="29"/>
      <c r="BP1866" s="1"/>
      <c r="BQ1866" s="29"/>
      <c r="BR1866" s="1"/>
      <c r="BS1866" s="29"/>
      <c r="BT1866" s="1"/>
      <c r="BU1866" s="1"/>
      <c r="BV1866" s="29"/>
      <c r="BW1866" s="1"/>
      <c r="BX1866" s="29"/>
      <c r="BY1866" s="33"/>
      <c r="BZ1866" s="29"/>
      <c r="CA1866" s="33"/>
      <c r="CB1866" s="29"/>
      <c r="CC1866" s="33"/>
    </row>
    <row r="1867" spans="1:81" s="60" customFormat="1" x14ac:dyDescent="0.35">
      <c r="A1867" s="1" t="s">
        <v>71</v>
      </c>
      <c r="B1867" s="1" t="s">
        <v>55</v>
      </c>
      <c r="C1867" s="1" t="s">
        <v>721</v>
      </c>
      <c r="D1867" s="1" t="s">
        <v>722</v>
      </c>
      <c r="E1867" s="1" t="s">
        <v>74</v>
      </c>
      <c r="F1867" s="1">
        <v>999905837</v>
      </c>
      <c r="G1867" s="1">
        <f>(K1867+P1867+J1867+M1867+O1867+Q1867)-H1867</f>
        <v>30</v>
      </c>
      <c r="H1867" s="1"/>
      <c r="I1867" s="30"/>
      <c r="J1867" s="1">
        <f>SUM(AR1867,BW1867,CA1867)</f>
        <v>0</v>
      </c>
      <c r="K1867" s="1">
        <f>SUM(AD1867,AF1867,AH1867,AJ1867,AN1867,AL1867,AP1867,AT1867,AV1867,AX1867,AZ1867,BD1867,BF1867,BH1867,BJ1867,BL1867,BN1867,BB1867)</f>
        <v>30</v>
      </c>
      <c r="L1867" s="1">
        <f>COUNT(AD1867,AF1867,AH1867,AJ1867,AL1867,AN1867,AP1867,AT1867,AV1867,AX1867,AZ1867,BB1867,BD1867,BF1867,BH1867,BJ1867,BL1867,BN1867)</f>
        <v>1</v>
      </c>
      <c r="M1867" s="1">
        <f>BP1867+BR1867</f>
        <v>0</v>
      </c>
      <c r="N1867" s="1"/>
      <c r="O1867" s="1">
        <f>BU1867</f>
        <v>0</v>
      </c>
      <c r="P1867" s="1">
        <f>AB1867+BY1867</f>
        <v>0</v>
      </c>
      <c r="Q1867" s="1">
        <f>BT1867+CC1867</f>
        <v>0</v>
      </c>
      <c r="R1867" s="70"/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70"/>
      <c r="AB1867" s="1"/>
      <c r="AC1867" s="29"/>
      <c r="AD1867" s="1"/>
      <c r="AE1867" s="29"/>
      <c r="AF1867" s="1"/>
      <c r="AG1867" s="29"/>
      <c r="AH1867" s="1"/>
      <c r="AI1867" s="29"/>
      <c r="AJ1867" s="1"/>
      <c r="AK1867" s="29"/>
      <c r="AL1867" s="1"/>
      <c r="AM1867" s="29"/>
      <c r="AN1867" s="1"/>
      <c r="AO1867" s="29"/>
      <c r="AP1867" s="1"/>
      <c r="AQ1867" s="29"/>
      <c r="AR1867" s="1"/>
      <c r="AS1867" s="29"/>
      <c r="AT1867" s="1"/>
      <c r="AU1867" s="29"/>
      <c r="AV1867" s="1"/>
      <c r="AW1867" s="29"/>
      <c r="AX1867" s="1"/>
      <c r="AY1867" s="29"/>
      <c r="AZ1867" s="1"/>
      <c r="BA1867" s="29"/>
      <c r="BB1867" s="1"/>
      <c r="BC1867" s="29"/>
      <c r="BD1867" s="1"/>
      <c r="BE1867" s="29"/>
      <c r="BF1867" s="1"/>
      <c r="BG1867" s="29"/>
      <c r="BH1867" s="1"/>
      <c r="BI1867" s="29"/>
      <c r="BJ1867" s="1"/>
      <c r="BK1867" s="29"/>
      <c r="BL1867" s="1">
        <v>30</v>
      </c>
      <c r="BM1867" s="29">
        <v>1</v>
      </c>
      <c r="BN1867" s="1"/>
      <c r="BO1867" s="29"/>
      <c r="BP1867" s="1"/>
      <c r="BQ1867" s="29"/>
      <c r="BR1867" s="1"/>
      <c r="BS1867" s="29"/>
      <c r="BT1867" s="1"/>
      <c r="BU1867" s="1"/>
      <c r="BV1867" s="29"/>
      <c r="BW1867" s="1"/>
      <c r="BX1867" s="29"/>
      <c r="BY1867" s="33"/>
      <c r="BZ1867" s="29"/>
      <c r="CA1867" s="33"/>
      <c r="CB1867" s="29"/>
      <c r="CC1867" s="33"/>
    </row>
    <row r="1868" spans="1:81" s="60" customFormat="1" x14ac:dyDescent="0.35">
      <c r="A1868" s="1" t="s">
        <v>71</v>
      </c>
      <c r="B1868" s="35" t="s">
        <v>55</v>
      </c>
      <c r="C1868" s="35" t="s">
        <v>588</v>
      </c>
      <c r="D1868" s="1" t="s">
        <v>2229</v>
      </c>
      <c r="E1868" s="35" t="s">
        <v>74</v>
      </c>
      <c r="F1868" s="1">
        <v>999924534</v>
      </c>
      <c r="G1868" s="1">
        <f>(K1868+P1868+J1868+M1868+O1868+Q1868)-H1868</f>
        <v>17</v>
      </c>
      <c r="H1868" s="1">
        <f>(J1868+K1868+M1868+N1868+O1868+P1868+Q1868)*0.5</f>
        <v>17</v>
      </c>
      <c r="I1868" s="30"/>
      <c r="J1868" s="1">
        <f>SUM(AR1868,BW1868,CA1868)</f>
        <v>0</v>
      </c>
      <c r="K1868" s="1">
        <f>SUM(AD1868,AF1868,AH1868,AJ1868,AN1868,AL1868,AP1868,AT1868,AV1868,AX1868,AZ1868,BD1868,BF1868,BH1868,BJ1868,BL1868,BN1868,BB1868)</f>
        <v>34</v>
      </c>
      <c r="L1868" s="1">
        <f>COUNT(AD1868,AF1868,AH1868,AJ1868,AL1868,AN1868,AP1868,AT1868,AV1868,AX1868,AZ1868,BB1868,BD1868,BF1868,BH1868,BJ1868,BL1868,BN1868)</f>
        <v>1</v>
      </c>
      <c r="M1868" s="1">
        <f>BP1868+BR1868</f>
        <v>0</v>
      </c>
      <c r="N1868" s="1"/>
      <c r="O1868" s="1">
        <f>BU1868</f>
        <v>0</v>
      </c>
      <c r="P1868" s="1">
        <f>AB1868+BY1868</f>
        <v>0</v>
      </c>
      <c r="Q1868" s="1">
        <f>BT1868+CC1868</f>
        <v>0</v>
      </c>
      <c r="R1868" s="70"/>
      <c r="S1868" s="1">
        <v>0</v>
      </c>
      <c r="T1868" s="1">
        <v>0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70"/>
      <c r="AB1868" s="1"/>
      <c r="AC1868" s="29"/>
      <c r="AD1868" s="1"/>
      <c r="AE1868" s="29"/>
      <c r="AF1868" s="1"/>
      <c r="AG1868" s="29"/>
      <c r="AH1868" s="1"/>
      <c r="AI1868" s="29"/>
      <c r="AJ1868" s="1"/>
      <c r="AK1868" s="29"/>
      <c r="AL1868" s="1"/>
      <c r="AM1868" s="29"/>
      <c r="AN1868" s="1"/>
      <c r="AO1868" s="29"/>
      <c r="AP1868" s="1"/>
      <c r="AQ1868" s="29"/>
      <c r="AR1868" s="1"/>
      <c r="AS1868" s="29"/>
      <c r="AT1868" s="1"/>
      <c r="AU1868" s="29"/>
      <c r="AV1868" s="1"/>
      <c r="AW1868" s="29"/>
      <c r="AX1868" s="1"/>
      <c r="AY1868" s="29"/>
      <c r="AZ1868" s="1"/>
      <c r="BA1868" s="29"/>
      <c r="BB1868" s="1"/>
      <c r="BC1868" s="29"/>
      <c r="BD1868" s="1"/>
      <c r="BE1868" s="29"/>
      <c r="BF1868" s="1"/>
      <c r="BG1868" s="29"/>
      <c r="BH1868" s="1">
        <v>34</v>
      </c>
      <c r="BI1868" s="29">
        <v>3</v>
      </c>
      <c r="BJ1868" s="1"/>
      <c r="BK1868" s="29"/>
      <c r="BL1868" s="1"/>
      <c r="BM1868" s="29"/>
      <c r="BN1868" s="1"/>
      <c r="BO1868" s="29"/>
      <c r="BP1868" s="1"/>
      <c r="BQ1868" s="29"/>
      <c r="BR1868" s="1"/>
      <c r="BS1868" s="29"/>
      <c r="BT1868" s="1"/>
      <c r="BU1868" s="1"/>
      <c r="BV1868" s="29"/>
      <c r="BW1868" s="1"/>
      <c r="BX1868" s="29"/>
      <c r="BY1868" s="33"/>
      <c r="BZ1868" s="29"/>
      <c r="CA1868" s="33"/>
      <c r="CB1868" s="29"/>
      <c r="CC1868" s="33"/>
    </row>
    <row r="1869" spans="1:81" s="60" customFormat="1" x14ac:dyDescent="0.35">
      <c r="A1869" s="1" t="s">
        <v>98</v>
      </c>
      <c r="B1869" s="1" t="s">
        <v>55</v>
      </c>
      <c r="C1869" s="1" t="s">
        <v>150</v>
      </c>
      <c r="D1869" s="1" t="s">
        <v>151</v>
      </c>
      <c r="E1869" s="1" t="s">
        <v>74</v>
      </c>
      <c r="F1869" s="1">
        <v>999742820</v>
      </c>
      <c r="G1869" s="1">
        <f>(K1869+P1869+J1869+M1869+O1869+Q1869)-H1869</f>
        <v>1200</v>
      </c>
      <c r="H1869" s="1"/>
      <c r="I1869" s="30"/>
      <c r="J1869" s="1">
        <f>SUM(AR1869,BW1869,CA1869)</f>
        <v>0</v>
      </c>
      <c r="K1869" s="1">
        <f>SUM(AD1869,AF1869,AH1869,AJ1869,AN1869,AL1869,AP1869,AT1869,AV1869,AX1869,AZ1869,BD1869,BF1869,BH1869,BJ1869,BL1869,BN1869,BB1869)</f>
        <v>0</v>
      </c>
      <c r="L1869" s="1">
        <f>COUNT(AD1869,AF1869,AH1869,AJ1869,AL1869,AN1869,AP1869,AT1869,AV1869,AX1869,AZ1869,BB1869,BD1869,BF1869,BH1869,BJ1869,BL1869,BN1869)</f>
        <v>0</v>
      </c>
      <c r="M1869" s="1">
        <f>BP1869+BR1869</f>
        <v>140</v>
      </c>
      <c r="N1869" s="1"/>
      <c r="O1869" s="1">
        <f>BU1869</f>
        <v>160</v>
      </c>
      <c r="P1869" s="1">
        <f>AB1869+BY1869</f>
        <v>400</v>
      </c>
      <c r="Q1869" s="1">
        <f>BT1869+CC1869</f>
        <v>500</v>
      </c>
      <c r="R1869" s="70"/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70"/>
      <c r="AB1869" s="1">
        <v>200</v>
      </c>
      <c r="AC1869" s="29">
        <v>1</v>
      </c>
      <c r="AD1869" s="1"/>
      <c r="AE1869" s="29"/>
      <c r="AF1869" s="1"/>
      <c r="AG1869" s="29"/>
      <c r="AH1869" s="1"/>
      <c r="AI1869" s="29"/>
      <c r="AJ1869" s="1"/>
      <c r="AK1869" s="29"/>
      <c r="AL1869" s="1"/>
      <c r="AM1869" s="29"/>
      <c r="AN1869" s="1"/>
      <c r="AO1869" s="29"/>
      <c r="AP1869" s="1"/>
      <c r="AQ1869" s="29"/>
      <c r="AR1869" s="1"/>
      <c r="AS1869" s="29"/>
      <c r="AT1869" s="1"/>
      <c r="AU1869" s="29"/>
      <c r="AV1869" s="1"/>
      <c r="AW1869" s="29"/>
      <c r="AX1869" s="1"/>
      <c r="AY1869" s="29"/>
      <c r="AZ1869" s="1"/>
      <c r="BA1869" s="29"/>
      <c r="BB1869" s="1"/>
      <c r="BC1869" s="29"/>
      <c r="BD1869" s="1"/>
      <c r="BE1869" s="29"/>
      <c r="BF1869" s="1"/>
      <c r="BG1869" s="29"/>
      <c r="BH1869" s="1"/>
      <c r="BI1869" s="29"/>
      <c r="BJ1869" s="1"/>
      <c r="BK1869" s="29"/>
      <c r="BL1869" s="1"/>
      <c r="BM1869" s="29"/>
      <c r="BN1869" s="1"/>
      <c r="BO1869" s="29"/>
      <c r="BP1869" s="1"/>
      <c r="BQ1869" s="29"/>
      <c r="BR1869" s="1">
        <v>140</v>
      </c>
      <c r="BS1869" s="29">
        <v>1</v>
      </c>
      <c r="BT1869" s="1">
        <v>250</v>
      </c>
      <c r="BU1869" s="1">
        <v>160</v>
      </c>
      <c r="BV1869" s="29">
        <v>1</v>
      </c>
      <c r="BW1869" s="1"/>
      <c r="BX1869" s="29"/>
      <c r="BY1869" s="33">
        <v>200</v>
      </c>
      <c r="BZ1869" s="29">
        <v>1</v>
      </c>
      <c r="CA1869" s="33"/>
      <c r="CB1869" s="29"/>
      <c r="CC1869" s="33">
        <v>250</v>
      </c>
    </row>
    <row r="1870" spans="1:81" s="60" customFormat="1" x14ac:dyDescent="0.35">
      <c r="A1870" s="1" t="s">
        <v>98</v>
      </c>
      <c r="B1870" s="1" t="s">
        <v>55</v>
      </c>
      <c r="C1870" s="1" t="s">
        <v>540</v>
      </c>
      <c r="D1870" s="1" t="s">
        <v>114</v>
      </c>
      <c r="E1870" s="1" t="s">
        <v>74</v>
      </c>
      <c r="F1870" s="1">
        <v>999891063</v>
      </c>
      <c r="G1870" s="1">
        <f>(K1870+P1870+J1870+M1870+O1870+Q1870)-H1870</f>
        <v>475</v>
      </c>
      <c r="H1870" s="1"/>
      <c r="I1870" s="30"/>
      <c r="J1870" s="1">
        <f>SUM(AR1870,BW1870,CA1870)</f>
        <v>25</v>
      </c>
      <c r="K1870" s="1">
        <f>SUM(AD1870,AF1870,AH1870,AJ1870,AN1870,AL1870,AP1870,AT1870,AV1870,AX1870,AZ1870,BD1870,BF1870,BH1870,BJ1870,BL1870,BN1870,BB1870)</f>
        <v>60</v>
      </c>
      <c r="L1870" s="1">
        <f>COUNT(AD1870,AF1870,AH1870,AJ1870,AL1870,AN1870,AP1870,AT1870,AV1870,AX1870,AZ1870,BB1870,BD1870,BF1870,BH1870,BJ1870,BL1870,BN1870)</f>
        <v>1</v>
      </c>
      <c r="M1870" s="1">
        <f>BP1870+BR1870</f>
        <v>0</v>
      </c>
      <c r="N1870" s="1"/>
      <c r="O1870" s="1">
        <f>BU1870</f>
        <v>90</v>
      </c>
      <c r="P1870" s="1">
        <f>AB1870+BY1870</f>
        <v>300</v>
      </c>
      <c r="Q1870" s="1">
        <f>BT1870+CC1870</f>
        <v>0</v>
      </c>
      <c r="R1870" s="70"/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70"/>
      <c r="AB1870" s="1">
        <v>150</v>
      </c>
      <c r="AC1870" s="29">
        <v>2</v>
      </c>
      <c r="AD1870" s="1"/>
      <c r="AE1870" s="29"/>
      <c r="AF1870" s="1"/>
      <c r="AG1870" s="29"/>
      <c r="AH1870" s="1"/>
      <c r="AI1870" s="29"/>
      <c r="AJ1870" s="1">
        <v>60</v>
      </c>
      <c r="AK1870" s="29">
        <v>1</v>
      </c>
      <c r="AL1870" s="1"/>
      <c r="AM1870" s="29"/>
      <c r="AN1870" s="1"/>
      <c r="AO1870" s="29"/>
      <c r="AP1870" s="1"/>
      <c r="AQ1870" s="29"/>
      <c r="AR1870" s="1"/>
      <c r="AS1870" s="29"/>
      <c r="AT1870" s="1"/>
      <c r="AU1870" s="29"/>
      <c r="AV1870" s="1"/>
      <c r="AW1870" s="29"/>
      <c r="AX1870" s="1"/>
      <c r="AY1870" s="29"/>
      <c r="AZ1870" s="1"/>
      <c r="BA1870" s="29"/>
      <c r="BB1870" s="1"/>
      <c r="BC1870" s="29"/>
      <c r="BD1870" s="1"/>
      <c r="BE1870" s="29"/>
      <c r="BF1870" s="1"/>
      <c r="BG1870" s="29"/>
      <c r="BH1870" s="1"/>
      <c r="BI1870" s="29"/>
      <c r="BJ1870" s="1"/>
      <c r="BK1870" s="29"/>
      <c r="BL1870" s="1"/>
      <c r="BM1870" s="29"/>
      <c r="BN1870" s="1"/>
      <c r="BO1870" s="29"/>
      <c r="BP1870" s="1"/>
      <c r="BQ1870" s="29"/>
      <c r="BR1870" s="1"/>
      <c r="BS1870" s="29"/>
      <c r="BT1870" s="1"/>
      <c r="BU1870" s="1">
        <v>90</v>
      </c>
      <c r="BV1870" s="29">
        <v>3</v>
      </c>
      <c r="BW1870" s="1">
        <v>25</v>
      </c>
      <c r="BX1870" s="29">
        <v>1</v>
      </c>
      <c r="BY1870" s="33">
        <v>150</v>
      </c>
      <c r="BZ1870" s="29">
        <v>2</v>
      </c>
      <c r="CA1870" s="33"/>
      <c r="CB1870" s="29"/>
      <c r="CC1870" s="33"/>
    </row>
    <row r="1871" spans="1:81" s="60" customFormat="1" x14ac:dyDescent="0.35">
      <c r="A1871" s="1" t="s">
        <v>98</v>
      </c>
      <c r="B1871" s="1" t="s">
        <v>55</v>
      </c>
      <c r="C1871" s="1" t="s">
        <v>243</v>
      </c>
      <c r="D1871" s="1" t="s">
        <v>116</v>
      </c>
      <c r="E1871" s="1" t="s">
        <v>74</v>
      </c>
      <c r="F1871" s="1">
        <v>999846042</v>
      </c>
      <c r="G1871" s="1">
        <f>(K1871+P1871+J1871+M1871+O1871+Q1871)-H1871</f>
        <v>474</v>
      </c>
      <c r="H1871" s="33"/>
      <c r="I1871" s="30"/>
      <c r="J1871" s="1">
        <f>SUM(AR1871,BW1871,CA1871)</f>
        <v>0</v>
      </c>
      <c r="K1871" s="1">
        <f>SUM(AD1871,AF1871,AH1871,AJ1871,AN1871,AL1871,AP1871,AT1871,AV1871,AX1871,AZ1871,BD1871,BF1871,BH1871,BJ1871,BL1871,BN1871,BB1871)</f>
        <v>30</v>
      </c>
      <c r="L1871" s="1">
        <f>COUNT(AD1871,AF1871,AH1871,AJ1871,AL1871,AN1871,AP1871,AT1871,AV1871,AX1871,AZ1871,BB1871,BD1871,BF1871,BH1871,BJ1871,BL1871,BN1871)</f>
        <v>1</v>
      </c>
      <c r="M1871" s="1">
        <f>BP1871+BR1871</f>
        <v>105</v>
      </c>
      <c r="N1871" s="1"/>
      <c r="O1871" s="1">
        <f>BU1871</f>
        <v>120</v>
      </c>
      <c r="P1871" s="1">
        <f>AB1871+BY1871</f>
        <v>219</v>
      </c>
      <c r="Q1871" s="1">
        <f>BT1871+CC1871</f>
        <v>0</v>
      </c>
      <c r="R1871" s="70"/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70"/>
      <c r="AB1871" s="1">
        <v>106</v>
      </c>
      <c r="AC1871" s="29">
        <v>5</v>
      </c>
      <c r="AD1871" s="1"/>
      <c r="AE1871" s="29"/>
      <c r="AF1871" s="1"/>
      <c r="AG1871" s="29"/>
      <c r="AH1871" s="1"/>
      <c r="AI1871" s="29"/>
      <c r="AJ1871" s="1"/>
      <c r="AK1871" s="29"/>
      <c r="AL1871" s="1"/>
      <c r="AM1871" s="29"/>
      <c r="AN1871" s="1"/>
      <c r="AO1871" s="29"/>
      <c r="AP1871" s="1"/>
      <c r="AQ1871" s="29"/>
      <c r="AR1871" s="1"/>
      <c r="AS1871" s="29"/>
      <c r="AT1871" s="1"/>
      <c r="AU1871" s="29"/>
      <c r="AV1871" s="1"/>
      <c r="AW1871" s="29"/>
      <c r="AX1871" s="1"/>
      <c r="AY1871" s="29"/>
      <c r="AZ1871" s="1"/>
      <c r="BA1871" s="29"/>
      <c r="BB1871" s="1"/>
      <c r="BC1871" s="29"/>
      <c r="BD1871" s="1"/>
      <c r="BE1871" s="29"/>
      <c r="BF1871" s="1"/>
      <c r="BG1871" s="29"/>
      <c r="BH1871" s="1"/>
      <c r="BI1871" s="29"/>
      <c r="BJ1871" s="1"/>
      <c r="BK1871" s="29"/>
      <c r="BL1871" s="1">
        <v>30</v>
      </c>
      <c r="BM1871" s="29">
        <v>1</v>
      </c>
      <c r="BN1871" s="1"/>
      <c r="BO1871" s="29"/>
      <c r="BP1871" s="1"/>
      <c r="BQ1871" s="29"/>
      <c r="BR1871" s="1">
        <v>105</v>
      </c>
      <c r="BS1871" s="29">
        <v>2</v>
      </c>
      <c r="BT1871" s="1"/>
      <c r="BU1871" s="1">
        <v>120</v>
      </c>
      <c r="BV1871" s="29">
        <v>2</v>
      </c>
      <c r="BW1871" s="1"/>
      <c r="BX1871" s="29"/>
      <c r="BY1871" s="33">
        <v>113</v>
      </c>
      <c r="BZ1871" s="29">
        <v>3</v>
      </c>
      <c r="CA1871" s="33"/>
      <c r="CB1871" s="29"/>
      <c r="CC1871" s="33"/>
    </row>
    <row r="1872" spans="1:81" s="60" customFormat="1" x14ac:dyDescent="0.35">
      <c r="A1872" s="1" t="s">
        <v>98</v>
      </c>
      <c r="B1872" s="1" t="s">
        <v>55</v>
      </c>
      <c r="C1872" s="1" t="s">
        <v>1087</v>
      </c>
      <c r="D1872" s="1" t="s">
        <v>664</v>
      </c>
      <c r="E1872" s="1" t="s">
        <v>74</v>
      </c>
      <c r="F1872" s="1">
        <v>999917173</v>
      </c>
      <c r="G1872" s="1">
        <f>(K1872+P1872+J1872+M1872+O1872+Q1872)-H1872</f>
        <v>427</v>
      </c>
      <c r="H1872" s="1"/>
      <c r="I1872" s="30"/>
      <c r="J1872" s="1">
        <f>SUM(AR1872,BW1872,CA1872)</f>
        <v>0</v>
      </c>
      <c r="K1872" s="1">
        <f>SUM(AD1872,AF1872,AH1872,AJ1872,AN1872,AL1872,AP1872,AT1872,AV1872,AX1872,AZ1872,BD1872,BF1872,BH1872,BJ1872,BL1872,BN1872,BB1872)</f>
        <v>60</v>
      </c>
      <c r="L1872" s="1">
        <f>COUNT(AD1872,AF1872,AH1872,AJ1872,AL1872,AN1872,AP1872,AT1872,AV1872,AX1872,AZ1872,BB1872,BD1872,BF1872,BH1872,BJ1872,BL1872,BN1872)</f>
        <v>1</v>
      </c>
      <c r="M1872" s="1">
        <f>BP1872+BR1872</f>
        <v>71</v>
      </c>
      <c r="N1872" s="1"/>
      <c r="O1872" s="1">
        <f>BU1872</f>
        <v>90</v>
      </c>
      <c r="P1872" s="1">
        <f>AB1872+BY1872</f>
        <v>206</v>
      </c>
      <c r="Q1872" s="1">
        <f>BT1872+CC1872</f>
        <v>0</v>
      </c>
      <c r="R1872" s="70"/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70"/>
      <c r="AB1872" s="1">
        <v>113</v>
      </c>
      <c r="AC1872" s="29">
        <v>3</v>
      </c>
      <c r="AD1872" s="1"/>
      <c r="AE1872" s="29"/>
      <c r="AF1872" s="1"/>
      <c r="AG1872" s="29"/>
      <c r="AH1872" s="1"/>
      <c r="AI1872" s="29"/>
      <c r="AJ1872" s="1"/>
      <c r="AK1872" s="29"/>
      <c r="AL1872" s="1"/>
      <c r="AM1872" s="29"/>
      <c r="AN1872" s="1"/>
      <c r="AO1872" s="29"/>
      <c r="AP1872" s="1">
        <v>60</v>
      </c>
      <c r="AQ1872" s="29">
        <v>1</v>
      </c>
      <c r="AR1872" s="1"/>
      <c r="AS1872" s="29"/>
      <c r="AT1872" s="1"/>
      <c r="AU1872" s="29"/>
      <c r="AV1872" s="1"/>
      <c r="AW1872" s="29"/>
      <c r="AX1872" s="1"/>
      <c r="AY1872" s="29"/>
      <c r="AZ1872" s="1"/>
      <c r="BA1872" s="29"/>
      <c r="BB1872" s="1"/>
      <c r="BC1872" s="29"/>
      <c r="BD1872" s="1"/>
      <c r="BE1872" s="29"/>
      <c r="BF1872" s="1"/>
      <c r="BG1872" s="29"/>
      <c r="BH1872" s="1"/>
      <c r="BI1872" s="29"/>
      <c r="BJ1872" s="1"/>
      <c r="BK1872" s="29"/>
      <c r="BL1872" s="1"/>
      <c r="BM1872" s="29"/>
      <c r="BN1872" s="1"/>
      <c r="BO1872" s="29"/>
      <c r="BP1872" s="1">
        <v>71</v>
      </c>
      <c r="BQ1872" s="29">
        <v>5</v>
      </c>
      <c r="BR1872" s="1"/>
      <c r="BS1872" s="29"/>
      <c r="BT1872" s="1"/>
      <c r="BU1872" s="1">
        <v>90</v>
      </c>
      <c r="BV1872" s="29">
        <v>4</v>
      </c>
      <c r="BW1872" s="1"/>
      <c r="BX1872" s="29"/>
      <c r="BY1872" s="33">
        <v>93</v>
      </c>
      <c r="BZ1872" s="29">
        <v>7</v>
      </c>
      <c r="CA1872" s="33"/>
      <c r="CB1872" s="29"/>
      <c r="CC1872" s="33"/>
    </row>
    <row r="1873" spans="1:81" s="60" customFormat="1" x14ac:dyDescent="0.35">
      <c r="A1873" s="1" t="s">
        <v>98</v>
      </c>
      <c r="B1873" s="1" t="s">
        <v>55</v>
      </c>
      <c r="C1873" s="1" t="s">
        <v>488</v>
      </c>
      <c r="D1873" s="1" t="s">
        <v>151</v>
      </c>
      <c r="E1873" s="1" t="s">
        <v>74</v>
      </c>
      <c r="F1873" s="1">
        <v>999885463</v>
      </c>
      <c r="G1873" s="1">
        <f>(K1873+P1873+J1873+M1873+O1873+Q1873)-H1873</f>
        <v>421</v>
      </c>
      <c r="H1873" s="1"/>
      <c r="I1873" s="30"/>
      <c r="J1873" s="1">
        <f>SUM(AR1873,BW1873,CA1873)</f>
        <v>0</v>
      </c>
      <c r="K1873" s="1">
        <f>SUM(AD1873,AF1873,AH1873,AJ1873,AN1873,AL1873,AP1873,AT1873,AV1873,AX1873,AZ1873,BD1873,BF1873,BH1873,BJ1873,BL1873,BN1873,BB1873)</f>
        <v>120</v>
      </c>
      <c r="L1873" s="1">
        <f>COUNT(AD1873,AF1873,AH1873,AJ1873,AL1873,AN1873,AP1873,AT1873,AV1873,AX1873,AZ1873,BB1873,BD1873,BF1873,BH1873,BJ1873,BL1873,BN1873)</f>
        <v>1</v>
      </c>
      <c r="M1873" s="1">
        <f>BP1873+BR1873</f>
        <v>63</v>
      </c>
      <c r="N1873" s="1"/>
      <c r="O1873" s="1">
        <f>BU1873</f>
        <v>68</v>
      </c>
      <c r="P1873" s="1">
        <f>AB1873+BY1873</f>
        <v>170</v>
      </c>
      <c r="Q1873" s="1">
        <f>BT1873+CC1873</f>
        <v>0</v>
      </c>
      <c r="R1873" s="70"/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70"/>
      <c r="AB1873" s="1">
        <v>85</v>
      </c>
      <c r="AC1873" s="29">
        <v>8</v>
      </c>
      <c r="AD1873" s="1"/>
      <c r="AE1873" s="29"/>
      <c r="AF1873" s="1"/>
      <c r="AG1873" s="29"/>
      <c r="AH1873" s="1"/>
      <c r="AI1873" s="29"/>
      <c r="AJ1873" s="1"/>
      <c r="AK1873" s="29"/>
      <c r="AL1873" s="1"/>
      <c r="AM1873" s="29"/>
      <c r="AN1873" s="1"/>
      <c r="AO1873" s="29"/>
      <c r="AP1873" s="1"/>
      <c r="AQ1873" s="29"/>
      <c r="AR1873" s="1"/>
      <c r="AS1873" s="29"/>
      <c r="AT1873" s="1"/>
      <c r="AU1873" s="29"/>
      <c r="AV1873" s="1"/>
      <c r="AW1873" s="29"/>
      <c r="AX1873" s="1"/>
      <c r="AY1873" s="29"/>
      <c r="AZ1873" s="1"/>
      <c r="BA1873" s="29"/>
      <c r="BB1873" s="1"/>
      <c r="BC1873" s="29"/>
      <c r="BD1873" s="1"/>
      <c r="BE1873" s="29"/>
      <c r="BF1873" s="1">
        <v>120</v>
      </c>
      <c r="BG1873" s="29">
        <v>1</v>
      </c>
      <c r="BH1873" s="1"/>
      <c r="BI1873" s="29"/>
      <c r="BJ1873" s="1"/>
      <c r="BK1873" s="29"/>
      <c r="BL1873" s="1"/>
      <c r="BM1873" s="29"/>
      <c r="BN1873" s="1"/>
      <c r="BO1873" s="29"/>
      <c r="BP1873" s="1"/>
      <c r="BQ1873" s="29"/>
      <c r="BR1873" s="1">
        <v>63</v>
      </c>
      <c r="BS1873" s="29">
        <v>7</v>
      </c>
      <c r="BT1873" s="1"/>
      <c r="BU1873" s="1">
        <v>68</v>
      </c>
      <c r="BV1873" s="29">
        <v>8</v>
      </c>
      <c r="BW1873" s="1"/>
      <c r="BX1873" s="29"/>
      <c r="BY1873" s="33">
        <v>85</v>
      </c>
      <c r="BZ1873" s="29">
        <v>8</v>
      </c>
      <c r="CA1873" s="33"/>
      <c r="CB1873" s="29"/>
      <c r="CC1873" s="33"/>
    </row>
    <row r="1874" spans="1:81" s="60" customFormat="1" x14ac:dyDescent="0.35">
      <c r="A1874" s="1" t="s">
        <v>98</v>
      </c>
      <c r="B1874" s="1" t="s">
        <v>55</v>
      </c>
      <c r="C1874" s="1" t="s">
        <v>588</v>
      </c>
      <c r="D1874" s="1" t="s">
        <v>637</v>
      </c>
      <c r="E1874" s="1" t="s">
        <v>74</v>
      </c>
      <c r="F1874" s="1">
        <v>999897957</v>
      </c>
      <c r="G1874" s="1">
        <f>(K1874+P1874+J1874+M1874+O1874+Q1874)-H1874</f>
        <v>383</v>
      </c>
      <c r="H1874" s="1"/>
      <c r="I1874" s="30"/>
      <c r="J1874" s="1">
        <f>SUM(AR1874,BW1874,CA1874)</f>
        <v>0</v>
      </c>
      <c r="K1874" s="1">
        <f>SUM(AD1874,AF1874,AH1874,AJ1874,AN1874,AL1874,AP1874,AT1874,AV1874,AX1874,AZ1874,BD1874,BF1874,BH1874,BJ1874,BL1874,BN1874,BB1874)</f>
        <v>98</v>
      </c>
      <c r="L1874" s="1">
        <f>COUNT(AD1874,AF1874,AH1874,AJ1874,AL1874,AN1874,AP1874,AT1874,AV1874,AX1874,AZ1874,BB1874,BD1874,BF1874,BH1874,BJ1874,BL1874,BN1874)</f>
        <v>2</v>
      </c>
      <c r="M1874" s="1">
        <f>BP1874+BR1874</f>
        <v>79</v>
      </c>
      <c r="N1874" s="1"/>
      <c r="O1874" s="1">
        <f>BU1874</f>
        <v>78</v>
      </c>
      <c r="P1874" s="1">
        <f>AB1874+BY1874</f>
        <v>128</v>
      </c>
      <c r="Q1874" s="1">
        <f>BT1874+CC1874</f>
        <v>0</v>
      </c>
      <c r="R1874" s="70"/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70"/>
      <c r="AB1874" s="1">
        <v>64</v>
      </c>
      <c r="AC1874" s="29"/>
      <c r="AD1874" s="1"/>
      <c r="AE1874" s="29"/>
      <c r="AF1874" s="1"/>
      <c r="AG1874" s="29"/>
      <c r="AH1874" s="1">
        <v>30</v>
      </c>
      <c r="AI1874" s="29">
        <v>1</v>
      </c>
      <c r="AJ1874" s="1"/>
      <c r="AK1874" s="29"/>
      <c r="AL1874" s="1"/>
      <c r="AM1874" s="29"/>
      <c r="AN1874" s="1"/>
      <c r="AO1874" s="29"/>
      <c r="AP1874" s="1"/>
      <c r="AQ1874" s="29"/>
      <c r="AR1874" s="1"/>
      <c r="AS1874" s="29"/>
      <c r="AT1874" s="1"/>
      <c r="AU1874" s="29"/>
      <c r="AV1874" s="1"/>
      <c r="AW1874" s="29"/>
      <c r="AX1874" s="1"/>
      <c r="AY1874" s="29"/>
      <c r="AZ1874" s="1"/>
      <c r="BA1874" s="29"/>
      <c r="BB1874" s="1"/>
      <c r="BC1874" s="29"/>
      <c r="BD1874" s="1"/>
      <c r="BE1874" s="29"/>
      <c r="BF1874" s="1">
        <v>68</v>
      </c>
      <c r="BG1874" s="29">
        <v>4</v>
      </c>
      <c r="BH1874" s="1"/>
      <c r="BI1874" s="29"/>
      <c r="BJ1874" s="1"/>
      <c r="BK1874" s="29"/>
      <c r="BL1874" s="1"/>
      <c r="BM1874" s="29"/>
      <c r="BN1874" s="1"/>
      <c r="BO1874" s="29"/>
      <c r="BP1874" s="1">
        <v>79</v>
      </c>
      <c r="BQ1874" s="29">
        <v>4</v>
      </c>
      <c r="BR1874" s="1"/>
      <c r="BS1874" s="29"/>
      <c r="BT1874" s="1"/>
      <c r="BU1874" s="1">
        <v>78</v>
      </c>
      <c r="BV1874" s="29">
        <v>6</v>
      </c>
      <c r="BW1874" s="1"/>
      <c r="BX1874" s="29"/>
      <c r="BY1874" s="33">
        <v>64</v>
      </c>
      <c r="BZ1874" s="29" t="s">
        <v>97</v>
      </c>
      <c r="CA1874" s="33"/>
      <c r="CB1874" s="29"/>
      <c r="CC1874" s="33"/>
    </row>
    <row r="1875" spans="1:81" s="60" customFormat="1" x14ac:dyDescent="0.35">
      <c r="A1875" s="1" t="s">
        <v>98</v>
      </c>
      <c r="B1875" s="1" t="s">
        <v>55</v>
      </c>
      <c r="C1875" s="1" t="s">
        <v>268</v>
      </c>
      <c r="D1875" s="1" t="s">
        <v>269</v>
      </c>
      <c r="E1875" s="1" t="s">
        <v>74</v>
      </c>
      <c r="F1875" s="1">
        <v>999856717</v>
      </c>
      <c r="G1875" s="1">
        <f>(K1875+P1875+J1875+M1875+O1875+Q1875)-H1875</f>
        <v>310</v>
      </c>
      <c r="H1875" s="1"/>
      <c r="I1875" s="30"/>
      <c r="J1875" s="1">
        <f>SUM(AR1875,BW1875,CA1875)</f>
        <v>0</v>
      </c>
      <c r="K1875" s="1">
        <f>SUM(AD1875,AF1875,AH1875,AJ1875,AN1875,AL1875,AP1875,AT1875,AV1875,AX1875,AZ1875,BD1875,BF1875,BH1875,BJ1875,BL1875,BN1875,BB1875)</f>
        <v>60</v>
      </c>
      <c r="L1875" s="1">
        <f>COUNT(AD1875,AF1875,AH1875,AJ1875,AL1875,AN1875,AP1875,AT1875,AV1875,AX1875,AZ1875,BB1875,BD1875,BF1875,BH1875,BJ1875,BL1875,BN1875)</f>
        <v>1</v>
      </c>
      <c r="M1875" s="1">
        <f>BP1875+BR1875</f>
        <v>79</v>
      </c>
      <c r="N1875" s="1"/>
      <c r="O1875" s="1">
        <f>BU1875</f>
        <v>72</v>
      </c>
      <c r="P1875" s="1">
        <f>AB1875+BY1875</f>
        <v>99</v>
      </c>
      <c r="Q1875" s="1">
        <f>BT1875+CC1875</f>
        <v>0</v>
      </c>
      <c r="R1875" s="70"/>
      <c r="S1875" s="1">
        <v>0</v>
      </c>
      <c r="T1875" s="1">
        <v>0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70"/>
      <c r="AB1875" s="1"/>
      <c r="AC1875" s="29"/>
      <c r="AD1875" s="1">
        <v>60</v>
      </c>
      <c r="AE1875" s="29">
        <v>1</v>
      </c>
      <c r="AF1875" s="1"/>
      <c r="AG1875" s="29"/>
      <c r="AH1875" s="1"/>
      <c r="AI1875" s="29"/>
      <c r="AJ1875" s="1"/>
      <c r="AK1875" s="29"/>
      <c r="AL1875" s="1"/>
      <c r="AM1875" s="29"/>
      <c r="AN1875" s="1"/>
      <c r="AO1875" s="29"/>
      <c r="AP1875" s="1"/>
      <c r="AQ1875" s="29"/>
      <c r="AR1875" s="1"/>
      <c r="AS1875" s="29"/>
      <c r="AT1875" s="1"/>
      <c r="AU1875" s="29"/>
      <c r="AV1875" s="1"/>
      <c r="AW1875" s="29"/>
      <c r="AX1875" s="1"/>
      <c r="AY1875" s="29"/>
      <c r="AZ1875" s="1"/>
      <c r="BA1875" s="29"/>
      <c r="BB1875" s="1"/>
      <c r="BC1875" s="29"/>
      <c r="BD1875" s="1"/>
      <c r="BE1875" s="29"/>
      <c r="BF1875" s="1"/>
      <c r="BG1875" s="29"/>
      <c r="BH1875" s="1"/>
      <c r="BI1875" s="29"/>
      <c r="BJ1875" s="1"/>
      <c r="BK1875" s="29"/>
      <c r="BL1875" s="1"/>
      <c r="BM1875" s="29"/>
      <c r="BN1875" s="1"/>
      <c r="BO1875" s="29"/>
      <c r="BP1875" s="1">
        <v>79</v>
      </c>
      <c r="BQ1875" s="29">
        <v>3</v>
      </c>
      <c r="BR1875" s="1"/>
      <c r="BS1875" s="29"/>
      <c r="BT1875" s="1"/>
      <c r="BU1875" s="1">
        <v>72</v>
      </c>
      <c r="BV1875" s="29">
        <v>7</v>
      </c>
      <c r="BW1875" s="1"/>
      <c r="BX1875" s="29"/>
      <c r="BY1875" s="33">
        <v>99</v>
      </c>
      <c r="BZ1875" s="29">
        <v>6</v>
      </c>
      <c r="CA1875" s="33"/>
      <c r="CB1875" s="29"/>
      <c r="CC1875" s="33"/>
    </row>
    <row r="1876" spans="1:81" s="60" customFormat="1" x14ac:dyDescent="0.35">
      <c r="A1876" s="1" t="s">
        <v>98</v>
      </c>
      <c r="B1876" s="1" t="s">
        <v>55</v>
      </c>
      <c r="C1876" s="1" t="s">
        <v>291</v>
      </c>
      <c r="D1876" s="1" t="s">
        <v>292</v>
      </c>
      <c r="E1876" s="1" t="s">
        <v>74</v>
      </c>
      <c r="F1876" s="1">
        <v>999859441</v>
      </c>
      <c r="G1876" s="1">
        <f>(K1876+P1876+J1876+M1876+O1876+Q1876)-H1876</f>
        <v>310</v>
      </c>
      <c r="H1876" s="1"/>
      <c r="I1876" s="30"/>
      <c r="J1876" s="1">
        <f>SUM(AR1876,BW1876,CA1876)</f>
        <v>0</v>
      </c>
      <c r="K1876" s="1">
        <f>SUM(AD1876,AF1876,AH1876,AJ1876,AN1876,AL1876,AP1876,AT1876,AV1876,AX1876,AZ1876,BD1876,BF1876,BH1876,BJ1876,BL1876,BN1876,BB1876)</f>
        <v>0</v>
      </c>
      <c r="L1876" s="1">
        <f>COUNT(AD1876,AF1876,AH1876,AJ1876,AL1876,AN1876,AP1876,AT1876,AV1876,AX1876,AZ1876,BB1876,BD1876,BF1876,BH1876,BJ1876,BL1876,BN1876)</f>
        <v>0</v>
      </c>
      <c r="M1876" s="1">
        <f>BP1876+BR1876</f>
        <v>105</v>
      </c>
      <c r="N1876" s="1"/>
      <c r="O1876" s="1">
        <f>BU1876</f>
        <v>0</v>
      </c>
      <c r="P1876" s="1">
        <f>AB1876+BY1876</f>
        <v>205</v>
      </c>
      <c r="Q1876" s="1">
        <f>BT1876+CC1876</f>
        <v>0</v>
      </c>
      <c r="R1876" s="70"/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70"/>
      <c r="AB1876" s="1">
        <v>99</v>
      </c>
      <c r="AC1876" s="29">
        <v>6</v>
      </c>
      <c r="AD1876" s="1"/>
      <c r="AE1876" s="29"/>
      <c r="AF1876" s="1"/>
      <c r="AG1876" s="29"/>
      <c r="AH1876" s="1"/>
      <c r="AI1876" s="29"/>
      <c r="AJ1876" s="1"/>
      <c r="AK1876" s="29"/>
      <c r="AL1876" s="1"/>
      <c r="AM1876" s="29"/>
      <c r="AN1876" s="1"/>
      <c r="AO1876" s="29"/>
      <c r="AP1876" s="1"/>
      <c r="AQ1876" s="29"/>
      <c r="AR1876" s="1"/>
      <c r="AS1876" s="29"/>
      <c r="AT1876" s="1"/>
      <c r="AU1876" s="29"/>
      <c r="AV1876" s="1"/>
      <c r="AW1876" s="29"/>
      <c r="AX1876" s="1"/>
      <c r="AY1876" s="29"/>
      <c r="AZ1876" s="1"/>
      <c r="BA1876" s="29"/>
      <c r="BB1876" s="1"/>
      <c r="BC1876" s="29"/>
      <c r="BD1876" s="1"/>
      <c r="BE1876" s="29"/>
      <c r="BF1876" s="1"/>
      <c r="BG1876" s="29"/>
      <c r="BH1876" s="1"/>
      <c r="BI1876" s="29"/>
      <c r="BJ1876" s="1"/>
      <c r="BK1876" s="29"/>
      <c r="BL1876" s="1"/>
      <c r="BM1876" s="29"/>
      <c r="BN1876" s="1"/>
      <c r="BO1876" s="29"/>
      <c r="BP1876" s="1">
        <v>105</v>
      </c>
      <c r="BQ1876" s="29">
        <v>2</v>
      </c>
      <c r="BR1876" s="1"/>
      <c r="BS1876" s="29"/>
      <c r="BT1876" s="1"/>
      <c r="BU1876" s="1"/>
      <c r="BV1876" s="29"/>
      <c r="BW1876" s="1"/>
      <c r="BX1876" s="29"/>
      <c r="BY1876" s="33">
        <v>106</v>
      </c>
      <c r="BZ1876" s="29">
        <v>5</v>
      </c>
      <c r="CA1876" s="33"/>
      <c r="CB1876" s="29"/>
      <c r="CC1876" s="33"/>
    </row>
    <row r="1877" spans="1:81" s="60" customFormat="1" x14ac:dyDescent="0.35">
      <c r="A1877" s="1" t="s">
        <v>98</v>
      </c>
      <c r="B1877" s="1" t="s">
        <v>55</v>
      </c>
      <c r="C1877" s="1" t="s">
        <v>588</v>
      </c>
      <c r="D1877" s="1" t="s">
        <v>589</v>
      </c>
      <c r="E1877" s="1" t="s">
        <v>74</v>
      </c>
      <c r="F1877" s="1">
        <v>999895211</v>
      </c>
      <c r="G1877" s="1">
        <f>(K1877+P1877+J1877+M1877+O1877+Q1877)-H1877</f>
        <v>288</v>
      </c>
      <c r="H1877" s="1"/>
      <c r="I1877" s="30"/>
      <c r="J1877" s="1">
        <f>SUM(AR1877,BW1877,CA1877)</f>
        <v>0</v>
      </c>
      <c r="K1877" s="1">
        <f>SUM(AD1877,AF1877,AH1877,AJ1877,AN1877,AL1877,AP1877,AT1877,AV1877,AX1877,AZ1877,BD1877,BF1877,BH1877,BJ1877,BL1877,BN1877,BB1877)</f>
        <v>45</v>
      </c>
      <c r="L1877" s="1">
        <f>COUNT(AD1877,AF1877,AH1877,AJ1877,AL1877,AN1877,AP1877,AT1877,AV1877,AX1877,AZ1877,BB1877,BD1877,BF1877,BH1877,BJ1877,BL1877,BN1877)</f>
        <v>1</v>
      </c>
      <c r="M1877" s="1">
        <f>BP1877+BR1877</f>
        <v>79</v>
      </c>
      <c r="N1877" s="1"/>
      <c r="O1877" s="1">
        <f>BU1877</f>
        <v>51</v>
      </c>
      <c r="P1877" s="1">
        <f>AB1877+BY1877</f>
        <v>113</v>
      </c>
      <c r="Q1877" s="1">
        <f>BT1877+CC1877</f>
        <v>0</v>
      </c>
      <c r="R1877" s="70"/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70"/>
      <c r="AB1877" s="1"/>
      <c r="AC1877" s="29"/>
      <c r="AD1877" s="1"/>
      <c r="AE1877" s="29"/>
      <c r="AF1877" s="1"/>
      <c r="AG1877" s="29"/>
      <c r="AH1877" s="1"/>
      <c r="AI1877" s="29"/>
      <c r="AJ1877" s="1"/>
      <c r="AK1877" s="29"/>
      <c r="AL1877" s="1"/>
      <c r="AM1877" s="29"/>
      <c r="AN1877" s="1">
        <v>45</v>
      </c>
      <c r="AO1877" s="29">
        <v>2</v>
      </c>
      <c r="AP1877" s="1"/>
      <c r="AQ1877" s="29"/>
      <c r="AR1877" s="1"/>
      <c r="AS1877" s="29"/>
      <c r="AT1877" s="1"/>
      <c r="AU1877" s="29"/>
      <c r="AV1877" s="1"/>
      <c r="AW1877" s="29"/>
      <c r="AX1877" s="1"/>
      <c r="AY1877" s="29"/>
      <c r="AZ1877" s="1"/>
      <c r="BA1877" s="29"/>
      <c r="BB1877" s="1"/>
      <c r="BC1877" s="29"/>
      <c r="BD1877" s="1"/>
      <c r="BE1877" s="29"/>
      <c r="BF1877" s="1"/>
      <c r="BG1877" s="29"/>
      <c r="BH1877" s="1"/>
      <c r="BI1877" s="29"/>
      <c r="BJ1877" s="1"/>
      <c r="BK1877" s="29"/>
      <c r="BL1877" s="1"/>
      <c r="BM1877" s="29"/>
      <c r="BN1877" s="1"/>
      <c r="BO1877" s="29"/>
      <c r="BP1877" s="1"/>
      <c r="BQ1877" s="29"/>
      <c r="BR1877" s="1">
        <v>79</v>
      </c>
      <c r="BS1877" s="29">
        <v>3</v>
      </c>
      <c r="BT1877" s="1"/>
      <c r="BU1877" s="1">
        <v>51</v>
      </c>
      <c r="BV1877" s="29" t="s">
        <v>97</v>
      </c>
      <c r="BW1877" s="1"/>
      <c r="BX1877" s="29"/>
      <c r="BY1877" s="33">
        <v>113</v>
      </c>
      <c r="BZ1877" s="29">
        <v>4</v>
      </c>
      <c r="CA1877" s="33"/>
      <c r="CB1877" s="29"/>
      <c r="CC1877" s="33"/>
    </row>
    <row r="1878" spans="1:81" s="60" customFormat="1" x14ac:dyDescent="0.35">
      <c r="A1878" s="1" t="s">
        <v>98</v>
      </c>
      <c r="B1878" s="1" t="s">
        <v>55</v>
      </c>
      <c r="C1878" s="1" t="s">
        <v>633</v>
      </c>
      <c r="D1878" s="1" t="s">
        <v>245</v>
      </c>
      <c r="E1878" s="1" t="s">
        <v>74</v>
      </c>
      <c r="F1878" s="1">
        <v>999910502</v>
      </c>
      <c r="G1878" s="1">
        <f>(K1878+P1878+J1878+M1878+O1878+Q1878)-H1878</f>
        <v>284</v>
      </c>
      <c r="H1878" s="1"/>
      <c r="I1878" s="30"/>
      <c r="J1878" s="1">
        <f>SUM(AR1878,BW1878,CA1878)</f>
        <v>0</v>
      </c>
      <c r="K1878" s="1">
        <f>SUM(AD1878,AF1878,AH1878,AJ1878,AN1878,AL1878,AP1878,AT1878,AV1878,AX1878,AZ1878,BD1878,BF1878,BH1878,BJ1878,BL1878,BN1878,BB1878)</f>
        <v>90</v>
      </c>
      <c r="L1878" s="1">
        <f>COUNT(AD1878,AF1878,AH1878,AJ1878,AL1878,AN1878,AP1878,AT1878,AV1878,AX1878,AZ1878,BB1878,BD1878,BF1878,BH1878,BJ1878,BL1878,BN1878)</f>
        <v>1</v>
      </c>
      <c r="M1878" s="1">
        <f>BP1878+BR1878</f>
        <v>79</v>
      </c>
      <c r="N1878" s="1"/>
      <c r="O1878" s="1">
        <f>BU1878</f>
        <v>51</v>
      </c>
      <c r="P1878" s="1">
        <f>AB1878+BY1878</f>
        <v>64</v>
      </c>
      <c r="Q1878" s="1">
        <f>BT1878+CC1878</f>
        <v>0</v>
      </c>
      <c r="R1878" s="70"/>
      <c r="S1878" s="1">
        <v>0</v>
      </c>
      <c r="T1878" s="1">
        <v>0</v>
      </c>
      <c r="U1878" s="1">
        <v>0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70"/>
      <c r="AB1878" s="1"/>
      <c r="AC1878" s="29"/>
      <c r="AD1878" s="1"/>
      <c r="AE1878" s="29"/>
      <c r="AF1878" s="1"/>
      <c r="AG1878" s="29"/>
      <c r="AH1878" s="1"/>
      <c r="AI1878" s="29"/>
      <c r="AJ1878" s="1"/>
      <c r="AK1878" s="29"/>
      <c r="AL1878" s="1"/>
      <c r="AM1878" s="29"/>
      <c r="AN1878" s="1"/>
      <c r="AO1878" s="29"/>
      <c r="AP1878" s="1"/>
      <c r="AQ1878" s="29"/>
      <c r="AR1878" s="1"/>
      <c r="AS1878" s="29"/>
      <c r="AT1878" s="1"/>
      <c r="AU1878" s="29"/>
      <c r="AV1878" s="1"/>
      <c r="AW1878" s="29"/>
      <c r="AX1878" s="1"/>
      <c r="AY1878" s="29"/>
      <c r="AZ1878" s="1"/>
      <c r="BA1878" s="29"/>
      <c r="BB1878" s="1"/>
      <c r="BC1878" s="29"/>
      <c r="BD1878" s="1"/>
      <c r="BE1878" s="29"/>
      <c r="BF1878" s="1">
        <v>90</v>
      </c>
      <c r="BG1878" s="29">
        <v>2</v>
      </c>
      <c r="BH1878" s="1"/>
      <c r="BI1878" s="29"/>
      <c r="BJ1878" s="1"/>
      <c r="BK1878" s="29"/>
      <c r="BL1878" s="1"/>
      <c r="BM1878" s="29"/>
      <c r="BN1878" s="1"/>
      <c r="BO1878" s="29"/>
      <c r="BP1878" s="1"/>
      <c r="BQ1878" s="29"/>
      <c r="BR1878" s="1">
        <v>79</v>
      </c>
      <c r="BS1878" s="29">
        <v>4</v>
      </c>
      <c r="BT1878" s="1"/>
      <c r="BU1878" s="1">
        <v>51</v>
      </c>
      <c r="BV1878" s="29" t="s">
        <v>97</v>
      </c>
      <c r="BW1878" s="1"/>
      <c r="BX1878" s="29"/>
      <c r="BY1878" s="33">
        <v>64</v>
      </c>
      <c r="BZ1878" s="29" t="s">
        <v>97</v>
      </c>
      <c r="CA1878" s="33"/>
      <c r="CB1878" s="29"/>
      <c r="CC1878" s="33"/>
    </row>
    <row r="1879" spans="1:81" s="60" customFormat="1" x14ac:dyDescent="0.35">
      <c r="A1879" s="1" t="s">
        <v>98</v>
      </c>
      <c r="B1879" s="1" t="s">
        <v>55</v>
      </c>
      <c r="C1879" s="1" t="s">
        <v>455</v>
      </c>
      <c r="D1879" s="1" t="s">
        <v>456</v>
      </c>
      <c r="E1879" s="1" t="s">
        <v>74</v>
      </c>
      <c r="F1879" s="1">
        <v>999882124</v>
      </c>
      <c r="G1879" s="1">
        <f>(K1879+P1879+J1879+M1879+O1879+Q1879)-H1879</f>
        <v>269</v>
      </c>
      <c r="H1879" s="1"/>
      <c r="I1879" s="30"/>
      <c r="J1879" s="1">
        <f>SUM(AR1879,BW1879,CA1879)</f>
        <v>0</v>
      </c>
      <c r="K1879" s="1">
        <f>SUM(AD1879,AF1879,AH1879,AJ1879,AN1879,AL1879,AP1879,AT1879,AV1879,AX1879,AZ1879,BD1879,BF1879,BH1879,BJ1879,BL1879,BN1879,BB1879)</f>
        <v>45</v>
      </c>
      <c r="L1879" s="1">
        <f>COUNT(AD1879,AF1879,AH1879,AJ1879,AL1879,AN1879,AP1879,AT1879,AV1879,AX1879,AZ1879,BB1879,BD1879,BF1879,BH1879,BJ1879,BL1879,BN1879)</f>
        <v>1</v>
      </c>
      <c r="M1879" s="1">
        <f>BP1879+BR1879</f>
        <v>140</v>
      </c>
      <c r="N1879" s="1"/>
      <c r="O1879" s="1">
        <f>BU1879</f>
        <v>84</v>
      </c>
      <c r="P1879" s="1">
        <f>AB1879+BY1879</f>
        <v>0</v>
      </c>
      <c r="Q1879" s="1">
        <f>BT1879+CC1879</f>
        <v>0</v>
      </c>
      <c r="R1879" s="70"/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70"/>
      <c r="AB1879" s="1"/>
      <c r="AC1879" s="29"/>
      <c r="AD1879" s="1">
        <v>45</v>
      </c>
      <c r="AE1879" s="29">
        <v>2</v>
      </c>
      <c r="AF1879" s="1"/>
      <c r="AG1879" s="29"/>
      <c r="AH1879" s="1"/>
      <c r="AI1879" s="29"/>
      <c r="AJ1879" s="1"/>
      <c r="AK1879" s="29"/>
      <c r="AL1879" s="1"/>
      <c r="AM1879" s="29"/>
      <c r="AN1879" s="1"/>
      <c r="AO1879" s="29"/>
      <c r="AP1879" s="1"/>
      <c r="AQ1879" s="29"/>
      <c r="AR1879" s="1"/>
      <c r="AS1879" s="29"/>
      <c r="AT1879" s="1"/>
      <c r="AU1879" s="29"/>
      <c r="AV1879" s="1"/>
      <c r="AW1879" s="29"/>
      <c r="AX1879" s="1"/>
      <c r="AY1879" s="29"/>
      <c r="AZ1879" s="1"/>
      <c r="BA1879" s="29"/>
      <c r="BB1879" s="1"/>
      <c r="BC1879" s="29"/>
      <c r="BD1879" s="1"/>
      <c r="BE1879" s="29"/>
      <c r="BF1879" s="1"/>
      <c r="BG1879" s="29"/>
      <c r="BH1879" s="1"/>
      <c r="BI1879" s="29"/>
      <c r="BJ1879" s="1"/>
      <c r="BK1879" s="29"/>
      <c r="BL1879" s="1"/>
      <c r="BM1879" s="29"/>
      <c r="BN1879" s="1"/>
      <c r="BO1879" s="29"/>
      <c r="BP1879" s="1">
        <v>140</v>
      </c>
      <c r="BQ1879" s="29">
        <v>1</v>
      </c>
      <c r="BR1879" s="1"/>
      <c r="BS1879" s="29"/>
      <c r="BT1879" s="1"/>
      <c r="BU1879" s="1">
        <v>84</v>
      </c>
      <c r="BV1879" s="29">
        <v>5</v>
      </c>
      <c r="BW1879" s="1"/>
      <c r="BX1879" s="29"/>
      <c r="BY1879" s="33"/>
      <c r="BZ1879" s="29"/>
      <c r="CA1879" s="33"/>
      <c r="CB1879" s="29"/>
      <c r="CC1879" s="33"/>
    </row>
    <row r="1880" spans="1:81" s="60" customFormat="1" x14ac:dyDescent="0.35">
      <c r="A1880" s="1" t="s">
        <v>98</v>
      </c>
      <c r="B1880" s="33" t="s">
        <v>55</v>
      </c>
      <c r="C1880" s="33" t="s">
        <v>155</v>
      </c>
      <c r="D1880" s="33" t="s">
        <v>275</v>
      </c>
      <c r="E1880" s="33" t="s">
        <v>74</v>
      </c>
      <c r="F1880" s="33">
        <v>999857180</v>
      </c>
      <c r="G1880" s="1">
        <f>(K1880+P1880+J1880+M1880+O1880+Q1880)-H1880</f>
        <v>250</v>
      </c>
      <c r="H1880" s="1"/>
      <c r="I1880" s="30"/>
      <c r="J1880" s="1">
        <f>SUM(AR1880,BW1880,CA1880)</f>
        <v>0</v>
      </c>
      <c r="K1880" s="1">
        <f>SUM(AD1880,AF1880,AH1880,AJ1880,AN1880,AL1880,AP1880,AT1880,AV1880,AX1880,AZ1880,BD1880,BF1880,BH1880,BJ1880,BL1880,BN1880,BB1880)</f>
        <v>68</v>
      </c>
      <c r="L1880" s="1">
        <f>COUNT(AD1880,AF1880,AH1880,AJ1880,AL1880,AN1880,AP1880,AT1880,AV1880,AX1880,AZ1880,BB1880,BD1880,BF1880,BH1880,BJ1880,BL1880,BN1880)</f>
        <v>1</v>
      </c>
      <c r="M1880" s="1">
        <f>BP1880+BR1880</f>
        <v>67</v>
      </c>
      <c r="N1880" s="1"/>
      <c r="O1880" s="1">
        <f>BU1880</f>
        <v>51</v>
      </c>
      <c r="P1880" s="1">
        <f>AB1880+BY1880</f>
        <v>64</v>
      </c>
      <c r="Q1880" s="1">
        <f>BT1880+CC1880</f>
        <v>0</v>
      </c>
      <c r="R1880" s="70"/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70"/>
      <c r="AB1880" s="1"/>
      <c r="AC1880" s="29"/>
      <c r="AD1880" s="1"/>
      <c r="AE1880" s="29"/>
      <c r="AF1880" s="1"/>
      <c r="AG1880" s="29"/>
      <c r="AH1880" s="1"/>
      <c r="AI1880" s="29"/>
      <c r="AJ1880" s="1"/>
      <c r="AK1880" s="29"/>
      <c r="AL1880" s="1"/>
      <c r="AM1880" s="29"/>
      <c r="AN1880" s="1"/>
      <c r="AO1880" s="29"/>
      <c r="AP1880" s="1"/>
      <c r="AQ1880" s="29"/>
      <c r="AR1880" s="1"/>
      <c r="AS1880" s="29"/>
      <c r="AT1880" s="1"/>
      <c r="AU1880" s="29"/>
      <c r="AV1880" s="1"/>
      <c r="AW1880" s="29"/>
      <c r="AX1880" s="1"/>
      <c r="AY1880" s="29"/>
      <c r="AZ1880" s="1"/>
      <c r="BA1880" s="29"/>
      <c r="BB1880" s="1"/>
      <c r="BC1880" s="29"/>
      <c r="BD1880" s="1"/>
      <c r="BE1880" s="29"/>
      <c r="BF1880" s="1">
        <v>68</v>
      </c>
      <c r="BG1880" s="29">
        <v>3</v>
      </c>
      <c r="BH1880" s="1"/>
      <c r="BI1880" s="29"/>
      <c r="BJ1880" s="1"/>
      <c r="BK1880" s="29"/>
      <c r="BL1880" s="1"/>
      <c r="BM1880" s="29"/>
      <c r="BN1880" s="1"/>
      <c r="BO1880" s="29"/>
      <c r="BP1880" s="1"/>
      <c r="BQ1880" s="29"/>
      <c r="BR1880" s="1">
        <v>67</v>
      </c>
      <c r="BS1880" s="29">
        <v>6</v>
      </c>
      <c r="BT1880" s="1"/>
      <c r="BU1880" s="1">
        <v>51</v>
      </c>
      <c r="BV1880" s="29" t="s">
        <v>97</v>
      </c>
      <c r="BW1880" s="1"/>
      <c r="BX1880" s="29"/>
      <c r="BY1880" s="33">
        <v>64</v>
      </c>
      <c r="BZ1880" s="29" t="s">
        <v>97</v>
      </c>
      <c r="CA1880" s="33"/>
      <c r="CB1880" s="29"/>
      <c r="CC1880" s="33"/>
    </row>
    <row r="1881" spans="1:81" s="60" customFormat="1" x14ac:dyDescent="0.35">
      <c r="A1881" s="1" t="s">
        <v>98</v>
      </c>
      <c r="B1881" s="33" t="s">
        <v>55</v>
      </c>
      <c r="C1881" s="33" t="s">
        <v>1486</v>
      </c>
      <c r="D1881" s="33" t="s">
        <v>1487</v>
      </c>
      <c r="E1881" s="33" t="s">
        <v>74</v>
      </c>
      <c r="F1881" s="33">
        <v>999920484</v>
      </c>
      <c r="G1881" s="1">
        <f>(K1881+P1881+J1881+M1881+O1881+Q1881)-H1881</f>
        <v>222</v>
      </c>
      <c r="H1881" s="1"/>
      <c r="I1881" s="30"/>
      <c r="J1881" s="1">
        <f>SUM(AR1881,BW1881,CA1881)</f>
        <v>0</v>
      </c>
      <c r="K1881" s="1">
        <f>SUM(AD1881,AF1881,AH1881,AJ1881,AN1881,AL1881,AP1881,AT1881,AV1881,AX1881,AZ1881,BD1881,BF1881,BH1881,BJ1881,BL1881,BN1881,BB1881)</f>
        <v>63</v>
      </c>
      <c r="L1881" s="1">
        <f>COUNT(AD1881,AF1881,AH1881,AJ1881,AL1881,AN1881,AP1881,AT1881,AV1881,AX1881,AZ1881,BB1881,BD1881,BF1881,BH1881,BJ1881,BL1881,BN1881)</f>
        <v>1</v>
      </c>
      <c r="M1881" s="1">
        <f>BP1881+BR1881</f>
        <v>44</v>
      </c>
      <c r="N1881" s="1"/>
      <c r="O1881" s="1">
        <f>BU1881</f>
        <v>51</v>
      </c>
      <c r="P1881" s="1">
        <f>AB1881+BY1881</f>
        <v>64</v>
      </c>
      <c r="Q1881" s="1">
        <f>BT1881+CC1881</f>
        <v>0</v>
      </c>
      <c r="R1881" s="70"/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v>0</v>
      </c>
      <c r="Y1881" s="1">
        <v>0</v>
      </c>
      <c r="Z1881" s="1">
        <v>0</v>
      </c>
      <c r="AA1881" s="70"/>
      <c r="AB1881" s="1"/>
      <c r="AC1881" s="29"/>
      <c r="AD1881" s="1"/>
      <c r="AE1881" s="29"/>
      <c r="AF1881" s="1"/>
      <c r="AG1881" s="29"/>
      <c r="AH1881" s="1"/>
      <c r="AI1881" s="29"/>
      <c r="AJ1881" s="1"/>
      <c r="AK1881" s="29"/>
      <c r="AL1881" s="1"/>
      <c r="AM1881" s="29"/>
      <c r="AN1881" s="1"/>
      <c r="AO1881" s="29"/>
      <c r="AP1881" s="1"/>
      <c r="AQ1881" s="29"/>
      <c r="AR1881" s="1"/>
      <c r="AS1881" s="29"/>
      <c r="AT1881" s="1"/>
      <c r="AU1881" s="29"/>
      <c r="AV1881" s="1"/>
      <c r="AW1881" s="29"/>
      <c r="AX1881" s="1"/>
      <c r="AY1881" s="29"/>
      <c r="AZ1881" s="1"/>
      <c r="BA1881" s="29"/>
      <c r="BB1881" s="1"/>
      <c r="BC1881" s="29"/>
      <c r="BD1881" s="1"/>
      <c r="BE1881" s="29"/>
      <c r="BF1881" s="1">
        <v>63</v>
      </c>
      <c r="BG1881" s="29">
        <v>5</v>
      </c>
      <c r="BH1881" s="1"/>
      <c r="BI1881" s="29"/>
      <c r="BJ1881" s="1"/>
      <c r="BK1881" s="29"/>
      <c r="BL1881" s="1"/>
      <c r="BM1881" s="29"/>
      <c r="BN1881" s="1"/>
      <c r="BO1881" s="29"/>
      <c r="BP1881" s="1"/>
      <c r="BQ1881" s="29"/>
      <c r="BR1881" s="1">
        <v>44</v>
      </c>
      <c r="BS1881" s="29" t="s">
        <v>97</v>
      </c>
      <c r="BT1881" s="1"/>
      <c r="BU1881" s="1">
        <v>51</v>
      </c>
      <c r="BV1881" s="29" t="s">
        <v>97</v>
      </c>
      <c r="BW1881" s="1"/>
      <c r="BX1881" s="29"/>
      <c r="BY1881" s="33">
        <v>64</v>
      </c>
      <c r="BZ1881" s="29" t="s">
        <v>97</v>
      </c>
      <c r="CA1881" s="33"/>
      <c r="CB1881" s="29"/>
      <c r="CC1881" s="33"/>
    </row>
    <row r="1882" spans="1:81" s="60" customFormat="1" x14ac:dyDescent="0.35">
      <c r="A1882" s="1" t="s">
        <v>98</v>
      </c>
      <c r="B1882" s="33" t="s">
        <v>55</v>
      </c>
      <c r="C1882" s="33" t="s">
        <v>1420</v>
      </c>
      <c r="D1882" s="33" t="s">
        <v>1421</v>
      </c>
      <c r="E1882" s="33" t="s">
        <v>74</v>
      </c>
      <c r="F1882" s="33">
        <v>999919785</v>
      </c>
      <c r="G1882" s="1">
        <f>(K1882+P1882+J1882+M1882+O1882+Q1882)-H1882</f>
        <v>219</v>
      </c>
      <c r="H1882" s="1"/>
      <c r="I1882" s="30"/>
      <c r="J1882" s="1">
        <f>SUM(AR1882,BW1882,CA1882)</f>
        <v>0</v>
      </c>
      <c r="K1882" s="1">
        <f>SUM(AD1882,AF1882,AH1882,AJ1882,AN1882,AL1882,AP1882,AT1882,AV1882,AX1882,AZ1882,BD1882,BF1882,BH1882,BJ1882,BL1882,BN1882,BB1882)</f>
        <v>45</v>
      </c>
      <c r="L1882" s="1">
        <f>COUNT(AD1882,AF1882,AH1882,AJ1882,AL1882,AN1882,AP1882,AT1882,AV1882,AX1882,AZ1882,BB1882,BD1882,BF1882,BH1882,BJ1882,BL1882,BN1882)</f>
        <v>1</v>
      </c>
      <c r="M1882" s="1">
        <f>BP1882+BR1882</f>
        <v>59</v>
      </c>
      <c r="N1882" s="1"/>
      <c r="O1882" s="1">
        <f>BU1882</f>
        <v>51</v>
      </c>
      <c r="P1882" s="1">
        <f>AB1882+BY1882</f>
        <v>64</v>
      </c>
      <c r="Q1882" s="1">
        <f>BT1882+CC1882</f>
        <v>0</v>
      </c>
      <c r="R1882" s="70"/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70"/>
      <c r="AB1882" s="1"/>
      <c r="AC1882" s="29"/>
      <c r="AD1882" s="1"/>
      <c r="AE1882" s="29"/>
      <c r="AF1882" s="1"/>
      <c r="AG1882" s="29"/>
      <c r="AH1882" s="1"/>
      <c r="AI1882" s="29"/>
      <c r="AJ1882" s="1">
        <v>45</v>
      </c>
      <c r="AK1882" s="29">
        <v>2</v>
      </c>
      <c r="AL1882" s="1"/>
      <c r="AM1882" s="29"/>
      <c r="AN1882" s="1"/>
      <c r="AO1882" s="29"/>
      <c r="AP1882" s="1"/>
      <c r="AQ1882" s="29"/>
      <c r="AR1882" s="1"/>
      <c r="AS1882" s="29"/>
      <c r="AT1882" s="1"/>
      <c r="AU1882" s="29"/>
      <c r="AV1882" s="1"/>
      <c r="AW1882" s="29"/>
      <c r="AX1882" s="1"/>
      <c r="AY1882" s="29"/>
      <c r="AZ1882" s="1"/>
      <c r="BA1882" s="29"/>
      <c r="BB1882" s="1"/>
      <c r="BC1882" s="29"/>
      <c r="BD1882" s="1"/>
      <c r="BE1882" s="29"/>
      <c r="BF1882" s="1"/>
      <c r="BG1882" s="29"/>
      <c r="BH1882" s="1"/>
      <c r="BI1882" s="29"/>
      <c r="BJ1882" s="1"/>
      <c r="BK1882" s="29"/>
      <c r="BL1882" s="1"/>
      <c r="BM1882" s="29"/>
      <c r="BN1882" s="1"/>
      <c r="BO1882" s="29"/>
      <c r="BP1882" s="1"/>
      <c r="BQ1882" s="29"/>
      <c r="BR1882" s="1">
        <v>59</v>
      </c>
      <c r="BS1882" s="29">
        <v>8</v>
      </c>
      <c r="BT1882" s="1"/>
      <c r="BU1882" s="1">
        <v>51</v>
      </c>
      <c r="BV1882" s="29" t="s">
        <v>97</v>
      </c>
      <c r="BW1882" s="1"/>
      <c r="BX1882" s="29"/>
      <c r="BY1882" s="33">
        <v>64</v>
      </c>
      <c r="BZ1882" s="29" t="s">
        <v>97</v>
      </c>
      <c r="CA1882" s="33"/>
      <c r="CB1882" s="29"/>
      <c r="CC1882" s="33"/>
    </row>
    <row r="1883" spans="1:81" s="60" customFormat="1" x14ac:dyDescent="0.35">
      <c r="A1883" s="1" t="s">
        <v>98</v>
      </c>
      <c r="B1883" s="1" t="s">
        <v>55</v>
      </c>
      <c r="C1883" s="1" t="s">
        <v>586</v>
      </c>
      <c r="D1883" s="1" t="s">
        <v>587</v>
      </c>
      <c r="E1883" s="1" t="s">
        <v>74</v>
      </c>
      <c r="F1883" s="1">
        <v>999895150</v>
      </c>
      <c r="G1883" s="1">
        <f>(K1883+P1883+J1883+M1883+O1883+Q1883)-H1883</f>
        <v>127.75</v>
      </c>
      <c r="H1883" s="1"/>
      <c r="I1883" s="30"/>
      <c r="J1883" s="1">
        <f>SUM(AR1883,BW1883,CA1883)</f>
        <v>18.75</v>
      </c>
      <c r="K1883" s="1">
        <f>SUM(AD1883,AF1883,AH1883,AJ1883,AN1883,AL1883,AP1883,AT1883,AV1883,AX1883,AZ1883,BD1883,BF1883,BH1883,BJ1883,BL1883,BN1883,BB1883)</f>
        <v>45</v>
      </c>
      <c r="L1883" s="1">
        <f>COUNT(AD1883,AF1883,AH1883,AJ1883,AL1883,AN1883,AP1883,AT1883,AV1883,AX1883,AZ1883,BB1883,BD1883,BF1883,BH1883,BJ1883,BL1883,BN1883)</f>
        <v>1</v>
      </c>
      <c r="M1883" s="1">
        <f>BP1883+BR1883</f>
        <v>0</v>
      </c>
      <c r="N1883" s="1"/>
      <c r="O1883" s="1">
        <f>BU1883</f>
        <v>0</v>
      </c>
      <c r="P1883" s="1">
        <f>AB1883+BY1883</f>
        <v>64</v>
      </c>
      <c r="Q1883" s="1">
        <f>BT1883+CC1883</f>
        <v>0</v>
      </c>
      <c r="R1883" s="70"/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70"/>
      <c r="AB1883" s="1">
        <v>64</v>
      </c>
      <c r="AC1883" s="29"/>
      <c r="AD1883" s="1"/>
      <c r="AE1883" s="29"/>
      <c r="AF1883" s="1"/>
      <c r="AG1883" s="29"/>
      <c r="AH1883" s="1"/>
      <c r="AI1883" s="29"/>
      <c r="AJ1883" s="1"/>
      <c r="AK1883" s="29"/>
      <c r="AL1883" s="1"/>
      <c r="AM1883" s="29"/>
      <c r="AN1883" s="1"/>
      <c r="AO1883" s="29"/>
      <c r="AP1883" s="1">
        <v>45</v>
      </c>
      <c r="AQ1883" s="29">
        <v>2</v>
      </c>
      <c r="AR1883" s="1"/>
      <c r="AS1883" s="29"/>
      <c r="AT1883" s="1"/>
      <c r="AU1883" s="29"/>
      <c r="AV1883" s="1"/>
      <c r="AW1883" s="29"/>
      <c r="AX1883" s="1"/>
      <c r="AY1883" s="29"/>
      <c r="AZ1883" s="1"/>
      <c r="BA1883" s="29"/>
      <c r="BB1883" s="1"/>
      <c r="BC1883" s="29"/>
      <c r="BD1883" s="1"/>
      <c r="BE1883" s="29"/>
      <c r="BF1883" s="1"/>
      <c r="BG1883" s="29"/>
      <c r="BH1883" s="1"/>
      <c r="BI1883" s="29"/>
      <c r="BJ1883" s="1"/>
      <c r="BK1883" s="29"/>
      <c r="BL1883" s="1"/>
      <c r="BM1883" s="29"/>
      <c r="BN1883" s="1"/>
      <c r="BO1883" s="29"/>
      <c r="BP1883" s="1"/>
      <c r="BQ1883" s="29"/>
      <c r="BR1883" s="1"/>
      <c r="BS1883" s="29"/>
      <c r="BT1883" s="1"/>
      <c r="BU1883" s="1"/>
      <c r="BV1883" s="29"/>
      <c r="BW1883" s="1"/>
      <c r="BX1883" s="29"/>
      <c r="BY1883" s="33"/>
      <c r="BZ1883" s="29"/>
      <c r="CA1883" s="33">
        <v>18.75</v>
      </c>
      <c r="CB1883" s="29">
        <v>2</v>
      </c>
      <c r="CC1883" s="33"/>
    </row>
    <row r="1884" spans="1:81" s="60" customFormat="1" x14ac:dyDescent="0.35">
      <c r="A1884" s="1" t="s">
        <v>98</v>
      </c>
      <c r="B1884" s="1" t="s">
        <v>55</v>
      </c>
      <c r="C1884" s="1" t="s">
        <v>1197</v>
      </c>
      <c r="D1884" s="1" t="s">
        <v>1198</v>
      </c>
      <c r="E1884" s="1" t="s">
        <v>74</v>
      </c>
      <c r="F1884" s="1">
        <v>999918201</v>
      </c>
      <c r="G1884" s="1">
        <f>(K1884+P1884+J1884+M1884+O1884+Q1884)-H1884</f>
        <v>111</v>
      </c>
      <c r="H1884" s="1"/>
      <c r="I1884" s="30"/>
      <c r="J1884" s="1">
        <f>SUM(AR1884,BW1884,CA1884)</f>
        <v>0</v>
      </c>
      <c r="K1884" s="1">
        <f>SUM(AD1884,AF1884,AH1884,AJ1884,AN1884,AL1884,AP1884,AT1884,AV1884,AX1884,AZ1884,BD1884,BF1884,BH1884,BJ1884,BL1884,BN1884,BB1884)</f>
        <v>60</v>
      </c>
      <c r="L1884" s="1">
        <f>COUNT(AD1884,AF1884,AH1884,AJ1884,AL1884,AN1884,AP1884,AT1884,AV1884,AX1884,AZ1884,BB1884,BD1884,BF1884,BH1884,BJ1884,BL1884,BN1884)</f>
        <v>1</v>
      </c>
      <c r="M1884" s="1">
        <f>BP1884+BR1884</f>
        <v>0</v>
      </c>
      <c r="N1884" s="1"/>
      <c r="O1884" s="1">
        <f>BU1884</f>
        <v>51</v>
      </c>
      <c r="P1884" s="1">
        <f>AB1884+BY1884</f>
        <v>0</v>
      </c>
      <c r="Q1884" s="1">
        <f>BT1884+CC1884</f>
        <v>0</v>
      </c>
      <c r="R1884" s="70"/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70"/>
      <c r="AB1884" s="1"/>
      <c r="AC1884" s="29"/>
      <c r="AD1884" s="1"/>
      <c r="AE1884" s="29"/>
      <c r="AF1884" s="1"/>
      <c r="AG1884" s="29"/>
      <c r="AH1884" s="1"/>
      <c r="AI1884" s="29"/>
      <c r="AJ1884" s="1"/>
      <c r="AK1884" s="29"/>
      <c r="AL1884" s="1"/>
      <c r="AM1884" s="29"/>
      <c r="AN1884" s="1"/>
      <c r="AO1884" s="29"/>
      <c r="AP1884" s="1"/>
      <c r="AQ1884" s="29"/>
      <c r="AR1884" s="1"/>
      <c r="AS1884" s="29"/>
      <c r="AT1884" s="1"/>
      <c r="AU1884" s="29"/>
      <c r="AV1884" s="1"/>
      <c r="AW1884" s="29"/>
      <c r="AX1884" s="1"/>
      <c r="AY1884" s="29"/>
      <c r="AZ1884" s="1"/>
      <c r="BA1884" s="29"/>
      <c r="BB1884" s="1">
        <v>60</v>
      </c>
      <c r="BC1884" s="29"/>
      <c r="BD1884" s="1"/>
      <c r="BE1884" s="29"/>
      <c r="BF1884" s="1"/>
      <c r="BG1884" s="29"/>
      <c r="BH1884" s="1"/>
      <c r="BI1884" s="29"/>
      <c r="BJ1884" s="1"/>
      <c r="BK1884" s="29"/>
      <c r="BL1884" s="1"/>
      <c r="BM1884" s="29"/>
      <c r="BN1884" s="1"/>
      <c r="BO1884" s="29"/>
      <c r="BP1884" s="1"/>
      <c r="BQ1884" s="29"/>
      <c r="BR1884" s="1"/>
      <c r="BS1884" s="29"/>
      <c r="BT1884" s="1"/>
      <c r="BU1884" s="1">
        <v>51</v>
      </c>
      <c r="BV1884" s="29" t="s">
        <v>97</v>
      </c>
      <c r="BW1884" s="1"/>
      <c r="BX1884" s="29"/>
      <c r="BY1884" s="33"/>
      <c r="BZ1884" s="29"/>
      <c r="CA1884" s="33"/>
      <c r="CB1884" s="29"/>
      <c r="CC1884" s="33"/>
    </row>
    <row r="1885" spans="1:81" s="60" customFormat="1" x14ac:dyDescent="0.35">
      <c r="A1885" s="1" t="s">
        <v>98</v>
      </c>
      <c r="B1885" s="1" t="s">
        <v>55</v>
      </c>
      <c r="C1885" s="33" t="s">
        <v>1529</v>
      </c>
      <c r="D1885" s="33" t="s">
        <v>1530</v>
      </c>
      <c r="E1885" s="33" t="s">
        <v>74</v>
      </c>
      <c r="F1885" s="1">
        <v>999921031</v>
      </c>
      <c r="G1885" s="1">
        <f>(K1885+P1885+J1885+M1885+O1885+Q1885)-H1885</f>
        <v>97.5</v>
      </c>
      <c r="H1885" s="1">
        <f>(J1885+K1885+M1885+N1885+O1885+P1885+Q1885)*0.5</f>
        <v>97.5</v>
      </c>
      <c r="I1885" s="30"/>
      <c r="J1885" s="1">
        <f>SUM(AR1885,BW1885,CA1885)</f>
        <v>0</v>
      </c>
      <c r="K1885" s="1">
        <f>SUM(AD1885,AF1885,AH1885,AJ1885,AN1885,AL1885,AP1885,AT1885,AV1885,AX1885,AZ1885,BD1885,BF1885,BH1885,BJ1885,BL1885,BN1885,BB1885)</f>
        <v>0</v>
      </c>
      <c r="L1885" s="1">
        <f>COUNT(AD1885,AF1885,AH1885,AJ1885,AL1885,AN1885,AP1885,AT1885,AV1885,AX1885,AZ1885,BB1885,BD1885,BF1885,BH1885,BJ1885,BL1885,BN1885)</f>
        <v>0</v>
      </c>
      <c r="M1885" s="1">
        <f>BP1885+BR1885</f>
        <v>59</v>
      </c>
      <c r="N1885" s="1"/>
      <c r="O1885" s="1">
        <f>BU1885</f>
        <v>51</v>
      </c>
      <c r="P1885" s="1">
        <f>AB1885+BY1885</f>
        <v>85</v>
      </c>
      <c r="Q1885" s="1">
        <f>BT1885+CC1885</f>
        <v>0</v>
      </c>
      <c r="R1885" s="70"/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70"/>
      <c r="AB1885" s="1"/>
      <c r="AC1885" s="29"/>
      <c r="AD1885" s="1"/>
      <c r="AE1885" s="29"/>
      <c r="AF1885" s="1"/>
      <c r="AG1885" s="29"/>
      <c r="AH1885" s="1"/>
      <c r="AI1885" s="29"/>
      <c r="AJ1885" s="1"/>
      <c r="AK1885" s="29"/>
      <c r="AL1885" s="1"/>
      <c r="AM1885" s="29"/>
      <c r="AN1885" s="1"/>
      <c r="AO1885" s="29"/>
      <c r="AP1885" s="1"/>
      <c r="AQ1885" s="29"/>
      <c r="AR1885" s="1"/>
      <c r="AS1885" s="29"/>
      <c r="AT1885" s="1"/>
      <c r="AU1885" s="29"/>
      <c r="AV1885" s="1"/>
      <c r="AW1885" s="29"/>
      <c r="AX1885" s="1"/>
      <c r="AY1885" s="29"/>
      <c r="AZ1885" s="1"/>
      <c r="BA1885" s="29"/>
      <c r="BB1885" s="1"/>
      <c r="BC1885" s="29"/>
      <c r="BD1885" s="1"/>
      <c r="BE1885" s="29"/>
      <c r="BF1885" s="1"/>
      <c r="BG1885" s="29"/>
      <c r="BH1885" s="1"/>
      <c r="BI1885" s="29"/>
      <c r="BJ1885" s="1"/>
      <c r="BK1885" s="29"/>
      <c r="BL1885" s="1"/>
      <c r="BM1885" s="29"/>
      <c r="BN1885" s="1"/>
      <c r="BO1885" s="29"/>
      <c r="BP1885" s="1"/>
      <c r="BQ1885" s="29"/>
      <c r="BR1885" s="1">
        <v>59</v>
      </c>
      <c r="BS1885" s="29">
        <v>5</v>
      </c>
      <c r="BT1885" s="1"/>
      <c r="BU1885" s="1">
        <v>51</v>
      </c>
      <c r="BV1885" s="29">
        <v>9</v>
      </c>
      <c r="BW1885" s="1"/>
      <c r="BX1885" s="29"/>
      <c r="BY1885" s="33">
        <v>85</v>
      </c>
      <c r="BZ1885" s="29">
        <v>5</v>
      </c>
      <c r="CA1885" s="33"/>
      <c r="CB1885" s="29"/>
      <c r="CC1885" s="33"/>
    </row>
    <row r="1886" spans="1:81" s="60" customFormat="1" x14ac:dyDescent="0.35">
      <c r="A1886" s="1" t="s">
        <v>98</v>
      </c>
      <c r="B1886" s="1" t="s">
        <v>55</v>
      </c>
      <c r="C1886" s="1" t="s">
        <v>163</v>
      </c>
      <c r="D1886" s="1" t="s">
        <v>210</v>
      </c>
      <c r="E1886" s="1" t="s">
        <v>74</v>
      </c>
      <c r="F1886" s="1">
        <v>999856766</v>
      </c>
      <c r="G1886" s="1">
        <f>(K1886+P1886+J1886+M1886+O1886+Q1886)-H1886</f>
        <v>93</v>
      </c>
      <c r="H1886" s="1"/>
      <c r="I1886" s="30"/>
      <c r="J1886" s="1">
        <f>SUM(AR1886,BW1886,CA1886)</f>
        <v>0</v>
      </c>
      <c r="K1886" s="1">
        <f>SUM(AD1886,AF1886,AH1886,AJ1886,AN1886,AL1886,AP1886,AT1886,AV1886,AX1886,AZ1886,BD1886,BF1886,BH1886,BJ1886,BL1886,BN1886,BB1886)</f>
        <v>0</v>
      </c>
      <c r="L1886" s="1">
        <f>COUNT(AD1886,AF1886,AH1886,AJ1886,AL1886,AN1886,AP1886,AT1886,AV1886,AX1886,AZ1886,BB1886,BD1886,BF1886,BH1886,BJ1886,BL1886,BN1886)</f>
        <v>0</v>
      </c>
      <c r="M1886" s="1">
        <f>BP1886+BR1886</f>
        <v>0</v>
      </c>
      <c r="N1886" s="1"/>
      <c r="O1886" s="1">
        <f>BU1886</f>
        <v>0</v>
      </c>
      <c r="P1886" s="1">
        <f>AB1886+BY1886</f>
        <v>93</v>
      </c>
      <c r="Q1886" s="1">
        <f>BT1886+CC1886</f>
        <v>0</v>
      </c>
      <c r="R1886" s="70"/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70"/>
      <c r="AB1886" s="1">
        <v>93</v>
      </c>
      <c r="AC1886" s="29">
        <v>7</v>
      </c>
      <c r="AD1886" s="1"/>
      <c r="AE1886" s="29"/>
      <c r="AF1886" s="1"/>
      <c r="AG1886" s="29"/>
      <c r="AH1886" s="1"/>
      <c r="AI1886" s="29"/>
      <c r="AJ1886" s="1"/>
      <c r="AK1886" s="29"/>
      <c r="AL1886" s="1"/>
      <c r="AM1886" s="29"/>
      <c r="AN1886" s="1"/>
      <c r="AO1886" s="29"/>
      <c r="AP1886" s="1"/>
      <c r="AQ1886" s="29"/>
      <c r="AR1886" s="1"/>
      <c r="AS1886" s="29"/>
      <c r="AT1886" s="1"/>
      <c r="AU1886" s="29"/>
      <c r="AV1886" s="1"/>
      <c r="AW1886" s="29"/>
      <c r="AX1886" s="1"/>
      <c r="AY1886" s="29"/>
      <c r="AZ1886" s="1"/>
      <c r="BA1886" s="29"/>
      <c r="BB1886" s="1"/>
      <c r="BC1886" s="29"/>
      <c r="BD1886" s="1"/>
      <c r="BE1886" s="29"/>
      <c r="BF1886" s="1"/>
      <c r="BG1886" s="29"/>
      <c r="BH1886" s="1"/>
      <c r="BI1886" s="29"/>
      <c r="BJ1886" s="1"/>
      <c r="BK1886" s="29"/>
      <c r="BL1886" s="1"/>
      <c r="BM1886" s="29"/>
      <c r="BN1886" s="1"/>
      <c r="BO1886" s="29"/>
      <c r="BP1886" s="1"/>
      <c r="BQ1886" s="29"/>
      <c r="BR1886" s="1"/>
      <c r="BS1886" s="29"/>
      <c r="BT1886" s="1"/>
      <c r="BU1886" s="1"/>
      <c r="BV1886" s="29"/>
      <c r="BW1886" s="1"/>
      <c r="BX1886" s="29"/>
      <c r="BY1886" s="33"/>
      <c r="BZ1886" s="29"/>
      <c r="CA1886" s="33"/>
      <c r="CB1886" s="29"/>
      <c r="CC1886" s="33"/>
    </row>
    <row r="1887" spans="1:81" s="60" customFormat="1" x14ac:dyDescent="0.35">
      <c r="A1887" s="1" t="s">
        <v>98</v>
      </c>
      <c r="B1887" s="35" t="s">
        <v>55</v>
      </c>
      <c r="C1887" s="35" t="s">
        <v>101</v>
      </c>
      <c r="D1887" s="35" t="s">
        <v>102</v>
      </c>
      <c r="E1887" s="35" t="s">
        <v>74</v>
      </c>
      <c r="F1887" s="35">
        <v>999703218</v>
      </c>
      <c r="G1887" s="1">
        <f>(K1887+P1887+J1887+M1887+O1887+Q1887)-H1887</f>
        <v>90</v>
      </c>
      <c r="H1887" s="1"/>
      <c r="I1887" s="30"/>
      <c r="J1887" s="1">
        <f>SUM(AR1887,BW1887,CA1887)</f>
        <v>0</v>
      </c>
      <c r="K1887" s="1">
        <f>SUM(AD1887,AF1887,AH1887,AJ1887,AN1887,AL1887,AP1887,AT1887,AV1887,AX1887,AZ1887,BD1887,BF1887,BH1887,BJ1887,BL1887,BN1887,BB1887)</f>
        <v>90</v>
      </c>
      <c r="L1887" s="1">
        <f>COUNT(AD1887,AF1887,AH1887,AJ1887,AL1887,AN1887,AP1887,AT1887,AV1887,AX1887,AZ1887,BB1887,BD1887,BF1887,BH1887,BJ1887,BL1887,BN1887)</f>
        <v>1</v>
      </c>
      <c r="M1887" s="1">
        <f>BP1887+BR1887</f>
        <v>0</v>
      </c>
      <c r="N1887" s="1"/>
      <c r="O1887" s="1">
        <f>BU1887</f>
        <v>0</v>
      </c>
      <c r="P1887" s="1">
        <f>AB1887+BY1887</f>
        <v>0</v>
      </c>
      <c r="Q1887" s="1">
        <f>BT1887+CC1887</f>
        <v>0</v>
      </c>
      <c r="R1887" s="70"/>
      <c r="S1887" s="1">
        <v>0</v>
      </c>
      <c r="T1887" s="1">
        <v>0</v>
      </c>
      <c r="U1887" s="1">
        <v>0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70"/>
      <c r="AB1887" s="1"/>
      <c r="AC1887" s="29"/>
      <c r="AD1887" s="1"/>
      <c r="AE1887" s="29"/>
      <c r="AF1887" s="1"/>
      <c r="AG1887" s="29"/>
      <c r="AH1887" s="1"/>
      <c r="AI1887" s="29"/>
      <c r="AJ1887" s="1"/>
      <c r="AK1887" s="29"/>
      <c r="AL1887" s="1"/>
      <c r="AM1887" s="29"/>
      <c r="AN1887" s="1"/>
      <c r="AO1887" s="29"/>
      <c r="AP1887" s="1"/>
      <c r="AQ1887" s="29"/>
      <c r="AR1887" s="1"/>
      <c r="AS1887" s="29"/>
      <c r="AT1887" s="1"/>
      <c r="AU1887" s="29"/>
      <c r="AV1887" s="1"/>
      <c r="AW1887" s="29"/>
      <c r="AX1887" s="1"/>
      <c r="AY1887" s="29"/>
      <c r="AZ1887" s="1"/>
      <c r="BA1887" s="29"/>
      <c r="BB1887" s="1"/>
      <c r="BC1887" s="29"/>
      <c r="BD1887" s="1"/>
      <c r="BE1887" s="29"/>
      <c r="BF1887" s="1"/>
      <c r="BG1887" s="29"/>
      <c r="BH1887" s="1">
        <v>90</v>
      </c>
      <c r="BI1887" s="29">
        <v>2</v>
      </c>
      <c r="BJ1887" s="1"/>
      <c r="BK1887" s="29"/>
      <c r="BL1887" s="1"/>
      <c r="BM1887" s="29"/>
      <c r="BN1887" s="1"/>
      <c r="BO1887" s="29"/>
      <c r="BP1887" s="1"/>
      <c r="BQ1887" s="29"/>
      <c r="BR1887" s="1"/>
      <c r="BS1887" s="29"/>
      <c r="BT1887" s="1"/>
      <c r="BU1887" s="1"/>
      <c r="BV1887" s="29"/>
      <c r="BW1887" s="1"/>
      <c r="BX1887" s="29"/>
      <c r="BY1887" s="33"/>
      <c r="BZ1887" s="29"/>
      <c r="CA1887" s="33"/>
      <c r="CB1887" s="29"/>
      <c r="CC1887" s="33"/>
    </row>
    <row r="1888" spans="1:81" s="60" customFormat="1" x14ac:dyDescent="0.35">
      <c r="A1888" s="1" t="s">
        <v>98</v>
      </c>
      <c r="B1888" s="1" t="s">
        <v>55</v>
      </c>
      <c r="C1888" s="1" t="s">
        <v>579</v>
      </c>
      <c r="D1888" s="1" t="s">
        <v>580</v>
      </c>
      <c r="E1888" s="1" t="s">
        <v>74</v>
      </c>
      <c r="F1888" s="1">
        <v>999893808</v>
      </c>
      <c r="G1888" s="1">
        <f>(K1888+P1888+J1888+M1888+O1888+Q1888)-H1888</f>
        <v>85.5</v>
      </c>
      <c r="H1888" s="1">
        <f>(J1888+K1888+M1888+N1888+O1888+P1888+Q1888)*0.5</f>
        <v>85.5</v>
      </c>
      <c r="I1888" s="30"/>
      <c r="J1888" s="1">
        <f>SUM(AR1888,BW1888,CA1888)</f>
        <v>0</v>
      </c>
      <c r="K1888" s="1">
        <f>SUM(AD1888,AF1888,AH1888,AJ1888,AN1888,AL1888,AP1888,AT1888,AV1888,AX1888,AZ1888,BD1888,BF1888,BH1888,BJ1888,BL1888,BN1888,BB1888)</f>
        <v>120</v>
      </c>
      <c r="L1888" s="1">
        <f>COUNT(AD1888,AF1888,AH1888,AJ1888,AL1888,AN1888,AP1888,AT1888,AV1888,AX1888,AZ1888,BB1888,BD1888,BF1888,BH1888,BJ1888,BL1888,BN1888)</f>
        <v>1</v>
      </c>
      <c r="M1888" s="1">
        <f>BP1888+BR1888</f>
        <v>0</v>
      </c>
      <c r="N1888" s="1"/>
      <c r="O1888" s="1">
        <f>BU1888</f>
        <v>51</v>
      </c>
      <c r="P1888" s="1">
        <f>AB1888+BY1888</f>
        <v>0</v>
      </c>
      <c r="Q1888" s="1">
        <f>BT1888+CC1888</f>
        <v>0</v>
      </c>
      <c r="R1888" s="70"/>
      <c r="S1888" s="1">
        <v>0</v>
      </c>
      <c r="T1888" s="1">
        <v>0</v>
      </c>
      <c r="U1888" s="1">
        <v>0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70"/>
      <c r="AB1888" s="1"/>
      <c r="AC1888" s="29"/>
      <c r="AD1888" s="1"/>
      <c r="AE1888" s="29"/>
      <c r="AF1888" s="1"/>
      <c r="AG1888" s="29"/>
      <c r="AH1888" s="1"/>
      <c r="AI1888" s="29"/>
      <c r="AJ1888" s="1"/>
      <c r="AK1888" s="29"/>
      <c r="AL1888" s="1"/>
      <c r="AM1888" s="29"/>
      <c r="AN1888" s="1"/>
      <c r="AO1888" s="29"/>
      <c r="AP1888" s="1"/>
      <c r="AQ1888" s="29"/>
      <c r="AR1888" s="1"/>
      <c r="AS1888" s="29"/>
      <c r="AT1888" s="1"/>
      <c r="AU1888" s="29"/>
      <c r="AV1888" s="1"/>
      <c r="AW1888" s="29"/>
      <c r="AX1888" s="1"/>
      <c r="AY1888" s="29"/>
      <c r="AZ1888" s="1"/>
      <c r="BA1888" s="29"/>
      <c r="BB1888" s="1"/>
      <c r="BC1888" s="29"/>
      <c r="BD1888" s="1"/>
      <c r="BE1888" s="29"/>
      <c r="BF1888" s="1"/>
      <c r="BG1888" s="29"/>
      <c r="BH1888" s="1"/>
      <c r="BI1888" s="29"/>
      <c r="BJ1888" s="1"/>
      <c r="BK1888" s="29"/>
      <c r="BL1888" s="1">
        <v>120</v>
      </c>
      <c r="BM1888" s="29">
        <v>1</v>
      </c>
      <c r="BN1888" s="1"/>
      <c r="BO1888" s="29"/>
      <c r="BP1888" s="1"/>
      <c r="BQ1888" s="29"/>
      <c r="BR1888" s="1"/>
      <c r="BS1888" s="29"/>
      <c r="BT1888" s="1"/>
      <c r="BU1888" s="1">
        <v>51</v>
      </c>
      <c r="BV1888" s="29">
        <v>9</v>
      </c>
      <c r="BW1888" s="1"/>
      <c r="BX1888" s="29"/>
      <c r="BY1888" s="33"/>
      <c r="BZ1888" s="29"/>
      <c r="CA1888" s="33"/>
      <c r="CB1888" s="29"/>
      <c r="CC1888" s="33"/>
    </row>
    <row r="1889" spans="1:81" s="60" customFormat="1" x14ac:dyDescent="0.35">
      <c r="A1889" s="1" t="s">
        <v>98</v>
      </c>
      <c r="B1889" s="1" t="s">
        <v>55</v>
      </c>
      <c r="C1889" s="1" t="s">
        <v>676</v>
      </c>
      <c r="D1889" s="1" t="s">
        <v>677</v>
      </c>
      <c r="E1889" s="1" t="s">
        <v>74</v>
      </c>
      <c r="F1889" s="1">
        <v>999901969</v>
      </c>
      <c r="G1889" s="1">
        <f>(K1889+P1889+J1889+M1889+O1889+Q1889)-H1889</f>
        <v>85</v>
      </c>
      <c r="H1889" s="1"/>
      <c r="I1889" s="30"/>
      <c r="J1889" s="1">
        <f>SUM(AR1889,BW1889,CA1889)</f>
        <v>0</v>
      </c>
      <c r="K1889" s="1">
        <f>SUM(AD1889,AF1889,AH1889,AJ1889,AN1889,AL1889,AP1889,AT1889,AV1889,AX1889,AZ1889,BD1889,BF1889,BH1889,BJ1889,BL1889,BN1889,BB1889)</f>
        <v>34</v>
      </c>
      <c r="L1889" s="1">
        <f>COUNT(AD1889,AF1889,AH1889,AJ1889,AL1889,AN1889,AP1889,AT1889,AV1889,AX1889,AZ1889,BB1889,BD1889,BF1889,BH1889,BJ1889,BL1889,BN1889)</f>
        <v>1</v>
      </c>
      <c r="M1889" s="1">
        <f>BP1889+BR1889</f>
        <v>0</v>
      </c>
      <c r="N1889" s="1"/>
      <c r="O1889" s="1">
        <f>BU1889</f>
        <v>51</v>
      </c>
      <c r="P1889" s="1">
        <f>AB1889+BY1889</f>
        <v>0</v>
      </c>
      <c r="Q1889" s="1">
        <f>BT1889+CC1889</f>
        <v>0</v>
      </c>
      <c r="R1889" s="70"/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70"/>
      <c r="AB1889" s="1"/>
      <c r="AC1889" s="29"/>
      <c r="AD1889" s="1"/>
      <c r="AE1889" s="29"/>
      <c r="AF1889" s="1"/>
      <c r="AG1889" s="29"/>
      <c r="AH1889" s="1"/>
      <c r="AI1889" s="29"/>
      <c r="AJ1889" s="1"/>
      <c r="AK1889" s="29"/>
      <c r="AL1889" s="1"/>
      <c r="AM1889" s="29"/>
      <c r="AN1889" s="1"/>
      <c r="AO1889" s="29"/>
      <c r="AP1889" s="1">
        <v>34</v>
      </c>
      <c r="AQ1889" s="29">
        <v>3</v>
      </c>
      <c r="AR1889" s="1"/>
      <c r="AS1889" s="29"/>
      <c r="AT1889" s="1"/>
      <c r="AU1889" s="29"/>
      <c r="AV1889" s="1"/>
      <c r="AW1889" s="29"/>
      <c r="AX1889" s="1"/>
      <c r="AY1889" s="29"/>
      <c r="AZ1889" s="1"/>
      <c r="BA1889" s="29"/>
      <c r="BB1889" s="1"/>
      <c r="BC1889" s="29"/>
      <c r="BD1889" s="1"/>
      <c r="BE1889" s="29"/>
      <c r="BF1889" s="1"/>
      <c r="BG1889" s="29"/>
      <c r="BH1889" s="1"/>
      <c r="BI1889" s="29"/>
      <c r="BJ1889" s="1"/>
      <c r="BK1889" s="29"/>
      <c r="BL1889" s="1"/>
      <c r="BM1889" s="29"/>
      <c r="BN1889" s="1"/>
      <c r="BO1889" s="29"/>
      <c r="BP1889" s="1"/>
      <c r="BQ1889" s="29"/>
      <c r="BR1889" s="1"/>
      <c r="BS1889" s="29"/>
      <c r="BT1889" s="1"/>
      <c r="BU1889" s="1">
        <v>51</v>
      </c>
      <c r="BV1889" s="29" t="s">
        <v>97</v>
      </c>
      <c r="BW1889" s="1"/>
      <c r="BX1889" s="29"/>
      <c r="BY1889" s="33"/>
      <c r="BZ1889" s="29"/>
      <c r="CA1889" s="33"/>
      <c r="CB1889" s="29"/>
      <c r="CC1889" s="33"/>
    </row>
    <row r="1890" spans="1:81" s="60" customFormat="1" x14ac:dyDescent="0.35">
      <c r="A1890" s="1" t="s">
        <v>98</v>
      </c>
      <c r="B1890" s="34" t="s">
        <v>55</v>
      </c>
      <c r="C1890" s="34" t="s">
        <v>828</v>
      </c>
      <c r="D1890" s="34" t="s">
        <v>829</v>
      </c>
      <c r="E1890" s="34" t="s">
        <v>74</v>
      </c>
      <c r="F1890" s="1">
        <v>999909827</v>
      </c>
      <c r="G1890" s="1">
        <f>(K1890+P1890+J1890+M1890+O1890+Q1890)-H1890</f>
        <v>81</v>
      </c>
      <c r="H1890" s="1"/>
      <c r="I1890" s="30"/>
      <c r="J1890" s="1">
        <f>SUM(AR1890,BW1890,CA1890)</f>
        <v>0</v>
      </c>
      <c r="K1890" s="1">
        <f>SUM(AD1890,AF1890,AH1890,AJ1890,AN1890,AL1890,AP1890,AT1890,AV1890,AX1890,AZ1890,BD1890,BF1890,BH1890,BJ1890,BL1890,BN1890,BB1890)</f>
        <v>30</v>
      </c>
      <c r="L1890" s="1">
        <f>COUNT(AD1890,AF1890,AH1890,AJ1890,AL1890,AN1890,AP1890,AT1890,AV1890,AX1890,AZ1890,BB1890,BD1890,BF1890,BH1890,BJ1890,BL1890,BN1890)</f>
        <v>1</v>
      </c>
      <c r="M1890" s="1">
        <f>BP1890+BR1890</f>
        <v>0</v>
      </c>
      <c r="N1890" s="1"/>
      <c r="O1890" s="1">
        <f>BU1890</f>
        <v>51</v>
      </c>
      <c r="P1890" s="1">
        <f>AB1890+BY1890</f>
        <v>0</v>
      </c>
      <c r="Q1890" s="1">
        <f>BT1890+CC1890</f>
        <v>0</v>
      </c>
      <c r="R1890" s="70"/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70"/>
      <c r="AB1890" s="1"/>
      <c r="AC1890" s="29"/>
      <c r="AD1890" s="1"/>
      <c r="AE1890" s="29"/>
      <c r="AF1890" s="1"/>
      <c r="AG1890" s="29"/>
      <c r="AH1890" s="1"/>
      <c r="AI1890" s="29"/>
      <c r="AJ1890" s="1"/>
      <c r="AK1890" s="29"/>
      <c r="AL1890" s="1"/>
      <c r="AM1890" s="29"/>
      <c r="AN1890" s="1"/>
      <c r="AO1890" s="29"/>
      <c r="AP1890" s="1"/>
      <c r="AQ1890" s="29"/>
      <c r="AR1890" s="1"/>
      <c r="AS1890" s="29"/>
      <c r="AT1890" s="1">
        <v>30</v>
      </c>
      <c r="AU1890" s="29">
        <v>1</v>
      </c>
      <c r="AV1890" s="1"/>
      <c r="AW1890" s="29"/>
      <c r="AX1890" s="1"/>
      <c r="AY1890" s="29"/>
      <c r="AZ1890" s="1"/>
      <c r="BA1890" s="29"/>
      <c r="BB1890" s="1"/>
      <c r="BC1890" s="29"/>
      <c r="BD1890" s="1"/>
      <c r="BE1890" s="29"/>
      <c r="BF1890" s="1"/>
      <c r="BG1890" s="29"/>
      <c r="BH1890" s="1"/>
      <c r="BI1890" s="29"/>
      <c r="BJ1890" s="1"/>
      <c r="BK1890" s="29"/>
      <c r="BL1890" s="1"/>
      <c r="BM1890" s="29"/>
      <c r="BN1890" s="1"/>
      <c r="BO1890" s="29"/>
      <c r="BP1890" s="1"/>
      <c r="BQ1890" s="29"/>
      <c r="BR1890" s="1"/>
      <c r="BS1890" s="29"/>
      <c r="BT1890" s="1"/>
      <c r="BU1890" s="1">
        <v>51</v>
      </c>
      <c r="BV1890" s="29" t="s">
        <v>97</v>
      </c>
      <c r="BW1890" s="1"/>
      <c r="BX1890" s="29"/>
      <c r="BY1890" s="33"/>
      <c r="BZ1890" s="29"/>
      <c r="CA1890" s="33"/>
      <c r="CB1890" s="29"/>
      <c r="CC1890" s="33"/>
    </row>
    <row r="1891" spans="1:81" s="60" customFormat="1" x14ac:dyDescent="0.35">
      <c r="A1891" s="1" t="s">
        <v>98</v>
      </c>
      <c r="B1891" s="1" t="s">
        <v>55</v>
      </c>
      <c r="C1891" s="1" t="s">
        <v>788</v>
      </c>
      <c r="D1891" s="1" t="s">
        <v>66</v>
      </c>
      <c r="E1891" s="1" t="s">
        <v>74</v>
      </c>
      <c r="F1891" s="1">
        <v>999919500</v>
      </c>
      <c r="G1891" s="1">
        <f>(K1891+P1891+J1891+M1891+O1891+Q1891)-H1891</f>
        <v>68</v>
      </c>
      <c r="H1891" s="1"/>
      <c r="I1891" s="30"/>
      <c r="J1891" s="1">
        <f>SUM(AR1891,BW1891,CA1891)</f>
        <v>0</v>
      </c>
      <c r="K1891" s="1">
        <f>SUM(AD1891,AF1891,AH1891,AJ1891,AN1891,AL1891,AP1891,AT1891,AV1891,AX1891,AZ1891,BD1891,BF1891,BH1891,BJ1891,BL1891,BN1891,BB1891)</f>
        <v>68</v>
      </c>
      <c r="L1891" s="1">
        <f>COUNT(AD1891,AF1891,AH1891,AJ1891,AL1891,AN1891,AP1891,AT1891,AV1891,AX1891,AZ1891,BB1891,BD1891,BF1891,BH1891,BJ1891,BL1891,BN1891)</f>
        <v>1</v>
      </c>
      <c r="M1891" s="1">
        <f>BP1891+BR1891</f>
        <v>0</v>
      </c>
      <c r="N1891" s="1"/>
      <c r="O1891" s="1">
        <f>BU1891</f>
        <v>0</v>
      </c>
      <c r="P1891" s="1">
        <f>AB1891+BY1891</f>
        <v>0</v>
      </c>
      <c r="Q1891" s="1">
        <f>BT1891+CC1891</f>
        <v>0</v>
      </c>
      <c r="R1891" s="70"/>
      <c r="S1891" s="1">
        <v>0</v>
      </c>
      <c r="T1891" s="1">
        <v>0</v>
      </c>
      <c r="U1891" s="1"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70"/>
      <c r="AB1891" s="1"/>
      <c r="AC1891" s="29"/>
      <c r="AD1891" s="1"/>
      <c r="AE1891" s="29"/>
      <c r="AF1891" s="1"/>
      <c r="AG1891" s="29"/>
      <c r="AH1891" s="1"/>
      <c r="AI1891" s="29"/>
      <c r="AJ1891" s="1"/>
      <c r="AK1891" s="29"/>
      <c r="AL1891" s="1"/>
      <c r="AM1891" s="29"/>
      <c r="AN1891" s="1"/>
      <c r="AO1891" s="29"/>
      <c r="AP1891" s="1"/>
      <c r="AQ1891" s="29"/>
      <c r="AR1891" s="1"/>
      <c r="AS1891" s="29"/>
      <c r="AT1891" s="1"/>
      <c r="AU1891" s="29"/>
      <c r="AV1891" s="1"/>
      <c r="AW1891" s="29"/>
      <c r="AX1891" s="1"/>
      <c r="AY1891" s="29"/>
      <c r="AZ1891" s="1"/>
      <c r="BA1891" s="29"/>
      <c r="BB1891" s="1"/>
      <c r="BC1891" s="29"/>
      <c r="BD1891" s="1"/>
      <c r="BE1891" s="29"/>
      <c r="BF1891" s="1"/>
      <c r="BG1891" s="29"/>
      <c r="BH1891" s="1"/>
      <c r="BI1891" s="29"/>
      <c r="BJ1891" s="1"/>
      <c r="BK1891" s="29"/>
      <c r="BL1891" s="1">
        <v>68</v>
      </c>
      <c r="BM1891" s="29">
        <v>3</v>
      </c>
      <c r="BN1891" s="1"/>
      <c r="BO1891" s="29"/>
      <c r="BP1891" s="1"/>
      <c r="BQ1891" s="29"/>
      <c r="BR1891" s="1"/>
      <c r="BS1891" s="29"/>
      <c r="BT1891" s="1"/>
      <c r="BU1891" s="1"/>
      <c r="BV1891" s="29"/>
      <c r="BW1891" s="1"/>
      <c r="BX1891" s="29"/>
      <c r="BY1891" s="33"/>
      <c r="BZ1891" s="29"/>
      <c r="CA1891" s="33"/>
      <c r="CB1891" s="29"/>
      <c r="CC1891" s="33"/>
    </row>
    <row r="1892" spans="1:81" s="60" customFormat="1" x14ac:dyDescent="0.35">
      <c r="A1892" s="1" t="s">
        <v>98</v>
      </c>
      <c r="B1892" s="1" t="s">
        <v>55</v>
      </c>
      <c r="C1892" s="1" t="s">
        <v>276</v>
      </c>
      <c r="D1892" s="1" t="s">
        <v>277</v>
      </c>
      <c r="E1892" s="1" t="s">
        <v>74</v>
      </c>
      <c r="F1892" s="1">
        <v>999857321</v>
      </c>
      <c r="G1892" s="1">
        <f>(K1892+P1892+J1892+M1892+O1892+Q1892)-H1892</f>
        <v>62</v>
      </c>
      <c r="H1892" s="1">
        <f>(J1892+K1892+M1892+N1892+O1892+P1892+Q1892)*0.5</f>
        <v>62</v>
      </c>
      <c r="I1892" s="30"/>
      <c r="J1892" s="1">
        <f>SUM(AR1892,BW1892,CA1892)</f>
        <v>0</v>
      </c>
      <c r="K1892" s="1">
        <f>SUM(AD1892,AF1892,AH1892,AJ1892,AN1892,AL1892,AP1892,AT1892,AV1892,AX1892,AZ1892,BD1892,BF1892,BH1892,BJ1892,BL1892,BN1892,BB1892)</f>
        <v>60</v>
      </c>
      <c r="L1892" s="1">
        <f>COUNT(AD1892,AF1892,AH1892,AJ1892,AL1892,AN1892,AP1892,AT1892,AV1892,AX1892,AZ1892,BB1892,BD1892,BF1892,BH1892,BJ1892,BL1892,BN1892)</f>
        <v>1</v>
      </c>
      <c r="M1892" s="1">
        <f>BP1892+BR1892</f>
        <v>0</v>
      </c>
      <c r="N1892" s="1"/>
      <c r="O1892" s="1">
        <f>BU1892</f>
        <v>0</v>
      </c>
      <c r="P1892" s="1">
        <f>AB1892+BY1892</f>
        <v>64</v>
      </c>
      <c r="Q1892" s="1">
        <f>BT1892+CC1892</f>
        <v>0</v>
      </c>
      <c r="R1892" s="70"/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0</v>
      </c>
      <c r="Z1892" s="1">
        <v>0</v>
      </c>
      <c r="AA1892" s="70"/>
      <c r="AB1892" s="1">
        <v>64</v>
      </c>
      <c r="AC1892" s="29"/>
      <c r="AD1892" s="1"/>
      <c r="AE1892" s="29"/>
      <c r="AF1892" s="1"/>
      <c r="AG1892" s="29"/>
      <c r="AH1892" s="1"/>
      <c r="AI1892" s="29"/>
      <c r="AJ1892" s="1"/>
      <c r="AK1892" s="29"/>
      <c r="AL1892" s="1"/>
      <c r="AM1892" s="29"/>
      <c r="AN1892" s="1"/>
      <c r="AO1892" s="29"/>
      <c r="AP1892" s="1">
        <v>60</v>
      </c>
      <c r="AQ1892" s="29">
        <v>1</v>
      </c>
      <c r="AR1892" s="1"/>
      <c r="AS1892" s="29"/>
      <c r="AT1892" s="1"/>
      <c r="AU1892" s="29"/>
      <c r="AV1892" s="1"/>
      <c r="AW1892" s="29"/>
      <c r="AX1892" s="1"/>
      <c r="AY1892" s="29"/>
      <c r="AZ1892" s="1"/>
      <c r="BA1892" s="29"/>
      <c r="BB1892" s="1"/>
      <c r="BC1892" s="29"/>
      <c r="BD1892" s="1"/>
      <c r="BE1892" s="29"/>
      <c r="BF1892" s="1"/>
      <c r="BG1892" s="29"/>
      <c r="BH1892" s="1"/>
      <c r="BI1892" s="29"/>
      <c r="BJ1892" s="1"/>
      <c r="BK1892" s="29"/>
      <c r="BL1892" s="1"/>
      <c r="BM1892" s="29"/>
      <c r="BN1892" s="1"/>
      <c r="BO1892" s="29"/>
      <c r="BP1892" s="1"/>
      <c r="BQ1892" s="29"/>
      <c r="BR1892" s="1"/>
      <c r="BS1892" s="29"/>
      <c r="BT1892" s="1"/>
      <c r="BU1892" s="1"/>
      <c r="BV1892" s="29"/>
      <c r="BW1892" s="1"/>
      <c r="BX1892" s="29"/>
      <c r="BY1892" s="33"/>
      <c r="BZ1892" s="29"/>
      <c r="CA1892" s="33"/>
      <c r="CB1892" s="29"/>
      <c r="CC1892" s="33"/>
    </row>
    <row r="1893" spans="1:81" s="60" customFormat="1" x14ac:dyDescent="0.35">
      <c r="A1893" s="1" t="s">
        <v>98</v>
      </c>
      <c r="B1893" s="1" t="s">
        <v>55</v>
      </c>
      <c r="C1893" s="1" t="s">
        <v>440</v>
      </c>
      <c r="D1893" s="1" t="s">
        <v>441</v>
      </c>
      <c r="E1893" s="1" t="s">
        <v>74</v>
      </c>
      <c r="F1893" s="1">
        <v>999880821</v>
      </c>
      <c r="G1893" s="1">
        <f>(K1893+P1893+J1893+M1893+O1893+Q1893)-H1893</f>
        <v>45</v>
      </c>
      <c r="H1893" s="1"/>
      <c r="I1893" s="30"/>
      <c r="J1893" s="1">
        <f>SUM(AR1893,BW1893,CA1893)</f>
        <v>0</v>
      </c>
      <c r="K1893" s="1">
        <f>SUM(AD1893,AF1893,AH1893,AJ1893,AN1893,AL1893,AP1893,AT1893,AV1893,AX1893,AZ1893,BD1893,BF1893,BH1893,BJ1893,BL1893,BN1893,BB1893)</f>
        <v>45</v>
      </c>
      <c r="L1893" s="1">
        <f>COUNT(AD1893,AF1893,AH1893,AJ1893,AL1893,AN1893,AP1893,AT1893,AV1893,AX1893,AZ1893,BB1893,BD1893,BF1893,BH1893,BJ1893,BL1893,BN1893)</f>
        <v>1</v>
      </c>
      <c r="M1893" s="1">
        <f>BP1893+BR1893</f>
        <v>0</v>
      </c>
      <c r="N1893" s="1"/>
      <c r="O1893" s="1">
        <f>BU1893</f>
        <v>0</v>
      </c>
      <c r="P1893" s="1">
        <f>AB1893+BY1893</f>
        <v>0</v>
      </c>
      <c r="Q1893" s="1">
        <f>BT1893+CC1893</f>
        <v>0</v>
      </c>
      <c r="R1893" s="70"/>
      <c r="S1893" s="1">
        <v>0</v>
      </c>
      <c r="T1893" s="1">
        <v>0</v>
      </c>
      <c r="U1893" s="1">
        <v>0</v>
      </c>
      <c r="V1893" s="1">
        <v>0</v>
      </c>
      <c r="W1893" s="1">
        <v>0</v>
      </c>
      <c r="X1893" s="1">
        <v>0</v>
      </c>
      <c r="Y1893" s="1">
        <v>0</v>
      </c>
      <c r="Z1893" s="1">
        <v>0</v>
      </c>
      <c r="AA1893" s="70"/>
      <c r="AB1893" s="1"/>
      <c r="AC1893" s="29"/>
      <c r="AD1893" s="1"/>
      <c r="AE1893" s="29"/>
      <c r="AF1893" s="1"/>
      <c r="AG1893" s="29"/>
      <c r="AH1893" s="1"/>
      <c r="AI1893" s="29"/>
      <c r="AJ1893" s="1"/>
      <c r="AK1893" s="29"/>
      <c r="AL1893" s="1">
        <v>45</v>
      </c>
      <c r="AM1893" s="29">
        <v>2</v>
      </c>
      <c r="AN1893" s="1"/>
      <c r="AO1893" s="29"/>
      <c r="AP1893" s="1"/>
      <c r="AQ1893" s="29"/>
      <c r="AR1893" s="1"/>
      <c r="AS1893" s="29"/>
      <c r="AT1893" s="1"/>
      <c r="AU1893" s="29"/>
      <c r="AV1893" s="1"/>
      <c r="AW1893" s="29"/>
      <c r="AX1893" s="1"/>
      <c r="AY1893" s="29"/>
      <c r="AZ1893" s="1"/>
      <c r="BA1893" s="29"/>
      <c r="BB1893" s="1"/>
      <c r="BC1893" s="29"/>
      <c r="BD1893" s="1"/>
      <c r="BE1893" s="29"/>
      <c r="BF1893" s="1"/>
      <c r="BG1893" s="29"/>
      <c r="BH1893" s="1"/>
      <c r="BI1893" s="29"/>
      <c r="BJ1893" s="1"/>
      <c r="BK1893" s="29"/>
      <c r="BL1893" s="1"/>
      <c r="BM1893" s="29"/>
      <c r="BN1893" s="1"/>
      <c r="BO1893" s="29"/>
      <c r="BP1893" s="1"/>
      <c r="BQ1893" s="29"/>
      <c r="BR1893" s="1"/>
      <c r="BS1893" s="29"/>
      <c r="BT1893" s="1"/>
      <c r="BU1893" s="1"/>
      <c r="BV1893" s="29"/>
      <c r="BW1893" s="1"/>
      <c r="BX1893" s="29"/>
      <c r="BY1893" s="33"/>
      <c r="BZ1893" s="29"/>
      <c r="CA1893" s="33"/>
      <c r="CB1893" s="29"/>
      <c r="CC1893" s="33"/>
    </row>
    <row r="1894" spans="1:81" s="60" customFormat="1" x14ac:dyDescent="0.35">
      <c r="A1894" s="34" t="s">
        <v>98</v>
      </c>
      <c r="B1894" s="34" t="s">
        <v>55</v>
      </c>
      <c r="C1894" s="34" t="s">
        <v>2644</v>
      </c>
      <c r="D1894" s="34" t="s">
        <v>2645</v>
      </c>
      <c r="E1894" s="34" t="s">
        <v>74</v>
      </c>
      <c r="F1894" s="1">
        <v>999925759</v>
      </c>
      <c r="G1894" s="1">
        <f>(K1894+P1894+J1894+M1894+O1894+Q1894)-H1894</f>
        <v>45</v>
      </c>
      <c r="H1894" s="1"/>
      <c r="I1894" s="30"/>
      <c r="J1894" s="1">
        <f>SUM(AR1894,BW1894,CA1894)</f>
        <v>0</v>
      </c>
      <c r="K1894" s="1">
        <f>SUM(AD1894,AF1894,AH1894,AJ1894,AN1894,AL1894,AP1894,AT1894,AV1894,AX1894,AZ1894,BD1894,BF1894,BH1894,BJ1894,BL1894,BN1894,BB1894)</f>
        <v>45</v>
      </c>
      <c r="L1894" s="1">
        <f>COUNT(AD1894,AF1894,AH1894,AJ1894,AL1894,AN1894,AP1894,AT1894,AV1894,AX1894,AZ1894,BB1894,BD1894,BF1894,BH1894,BJ1894,BL1894,BN1894)</f>
        <v>1</v>
      </c>
      <c r="M1894" s="1">
        <f>BP1894+BR1894</f>
        <v>0</v>
      </c>
      <c r="N1894" s="1"/>
      <c r="O1894" s="1">
        <f>BU1894</f>
        <v>0</v>
      </c>
      <c r="P1894" s="1">
        <f>AB1894+BY1894</f>
        <v>0</v>
      </c>
      <c r="Q1894" s="1">
        <f>BT1894+CC1894</f>
        <v>0</v>
      </c>
      <c r="R1894" s="70"/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70"/>
      <c r="AB1894" s="1"/>
      <c r="AC1894" s="29"/>
      <c r="AD1894" s="1"/>
      <c r="AE1894" s="29"/>
      <c r="AF1894" s="1"/>
      <c r="AG1894" s="29"/>
      <c r="AH1894" s="1"/>
      <c r="AI1894" s="29"/>
      <c r="AJ1894" s="1"/>
      <c r="AK1894" s="29"/>
      <c r="AL1894" s="1"/>
      <c r="AM1894" s="29"/>
      <c r="AN1894" s="1"/>
      <c r="AO1894" s="29"/>
      <c r="AP1894" s="1"/>
      <c r="AQ1894" s="29"/>
      <c r="AR1894" s="1"/>
      <c r="AS1894" s="29"/>
      <c r="AT1894" s="1"/>
      <c r="AU1894" s="29"/>
      <c r="AV1894" s="1"/>
      <c r="AW1894" s="29"/>
      <c r="AX1894" s="1"/>
      <c r="AY1894" s="29"/>
      <c r="AZ1894" s="1"/>
      <c r="BA1894" s="30"/>
      <c r="BB1894" s="1">
        <v>45</v>
      </c>
      <c r="BC1894" s="29"/>
      <c r="BD1894" s="1"/>
      <c r="BE1894" s="30"/>
      <c r="BF1894" s="1"/>
      <c r="BG1894" s="29"/>
      <c r="BH1894" s="1"/>
      <c r="BI1894" s="29"/>
      <c r="BJ1894" s="1"/>
      <c r="BK1894" s="29"/>
      <c r="BL1894" s="1"/>
      <c r="BM1894" s="29"/>
      <c r="BN1894" s="1"/>
      <c r="BO1894" s="29"/>
      <c r="BP1894" s="1"/>
      <c r="BQ1894" s="29"/>
      <c r="BR1894" s="1"/>
      <c r="BS1894" s="29"/>
      <c r="BT1894" s="1"/>
      <c r="BU1894" s="1"/>
      <c r="BV1894" s="29"/>
      <c r="BW1894" s="1"/>
      <c r="BX1894" s="29"/>
      <c r="BY1894" s="33"/>
      <c r="BZ1894" s="29"/>
      <c r="CA1894" s="33"/>
      <c r="CB1894" s="29"/>
      <c r="CC1894" s="33"/>
    </row>
    <row r="1895" spans="1:81" s="60" customFormat="1" x14ac:dyDescent="0.35">
      <c r="A1895" s="1" t="s">
        <v>98</v>
      </c>
      <c r="B1895" s="1" t="s">
        <v>55</v>
      </c>
      <c r="C1895" s="1" t="s">
        <v>72</v>
      </c>
      <c r="D1895" s="1" t="s">
        <v>3040</v>
      </c>
      <c r="E1895" s="1" t="s">
        <v>74</v>
      </c>
      <c r="F1895" s="1">
        <v>999926752</v>
      </c>
      <c r="G1895" s="1">
        <f>(K1895+P1895+J1895+M1895+O1895+Q1895)-H1895</f>
        <v>34</v>
      </c>
      <c r="H1895" s="1">
        <f>(J1895+K1895+M1895+N1895+O1895+P1895+Q1895)*0.5</f>
        <v>34</v>
      </c>
      <c r="I1895" s="30"/>
      <c r="J1895" s="1">
        <f>SUM(AR1895,BW1895,CA1895)</f>
        <v>0</v>
      </c>
      <c r="K1895" s="1">
        <f>SUM(AD1895,AF1895,AH1895,AJ1895,AN1895,AL1895,AP1895,AT1895,AV1895,AX1895,AZ1895,BD1895,BF1895,BH1895,BJ1895,BL1895,BN1895,BB1895)</f>
        <v>68</v>
      </c>
      <c r="L1895" s="1">
        <f>COUNT(AD1895,AF1895,AH1895,AJ1895,AL1895,AN1895,AP1895,AT1895,AV1895,AX1895,AZ1895,BB1895,BD1895,BF1895,BH1895,BJ1895,BL1895,BN1895)</f>
        <v>1</v>
      </c>
      <c r="M1895" s="1">
        <f>BP1895+BR1895</f>
        <v>0</v>
      </c>
      <c r="N1895" s="1"/>
      <c r="O1895" s="1">
        <f>BU1895</f>
        <v>0</v>
      </c>
      <c r="P1895" s="1">
        <f>AB1895+BY1895</f>
        <v>0</v>
      </c>
      <c r="Q1895" s="1">
        <f>BT1895+CC1895</f>
        <v>0</v>
      </c>
      <c r="R1895" s="70"/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70"/>
      <c r="AB1895" s="1"/>
      <c r="AC1895" s="29"/>
      <c r="AD1895" s="1"/>
      <c r="AE1895" s="29"/>
      <c r="AF1895" s="1"/>
      <c r="AG1895" s="29"/>
      <c r="AH1895" s="1"/>
      <c r="AI1895" s="29"/>
      <c r="AJ1895" s="1"/>
      <c r="AK1895" s="29"/>
      <c r="AL1895" s="1"/>
      <c r="AM1895" s="29"/>
      <c r="AN1895" s="1"/>
      <c r="AO1895" s="29"/>
      <c r="AP1895" s="1"/>
      <c r="AQ1895" s="29"/>
      <c r="AR1895" s="1"/>
      <c r="AS1895" s="29"/>
      <c r="AT1895" s="1"/>
      <c r="AU1895" s="29"/>
      <c r="AV1895" s="1"/>
      <c r="AW1895" s="29"/>
      <c r="AX1895" s="1"/>
      <c r="AY1895" s="29"/>
      <c r="AZ1895" s="1"/>
      <c r="BA1895" s="29"/>
      <c r="BB1895" s="1"/>
      <c r="BC1895" s="29"/>
      <c r="BD1895" s="1"/>
      <c r="BE1895" s="29"/>
      <c r="BF1895" s="1"/>
      <c r="BG1895" s="29"/>
      <c r="BH1895" s="1"/>
      <c r="BI1895" s="29"/>
      <c r="BJ1895" s="1"/>
      <c r="BK1895" s="29"/>
      <c r="BL1895" s="1">
        <v>68</v>
      </c>
      <c r="BM1895" s="29">
        <v>3</v>
      </c>
      <c r="BN1895" s="1"/>
      <c r="BO1895" s="29"/>
      <c r="BP1895" s="1"/>
      <c r="BQ1895" s="29"/>
      <c r="BR1895" s="1"/>
      <c r="BS1895" s="29"/>
      <c r="BT1895" s="1"/>
      <c r="BU1895" s="1"/>
      <c r="BV1895" s="29"/>
      <c r="BW1895" s="1"/>
      <c r="BX1895" s="29"/>
      <c r="BY1895" s="33"/>
      <c r="BZ1895" s="29"/>
      <c r="CA1895" s="33"/>
      <c r="CB1895" s="29"/>
      <c r="CC1895" s="33"/>
    </row>
    <row r="1896" spans="1:81" s="60" customFormat="1" x14ac:dyDescent="0.35">
      <c r="A1896" s="34" t="s">
        <v>98</v>
      </c>
      <c r="B1896" s="34" t="s">
        <v>55</v>
      </c>
      <c r="C1896" s="34" t="s">
        <v>3213</v>
      </c>
      <c r="D1896" s="34" t="s">
        <v>3214</v>
      </c>
      <c r="E1896" s="34" t="s">
        <v>74</v>
      </c>
      <c r="F1896" s="1">
        <v>999927125</v>
      </c>
      <c r="G1896" s="1">
        <f>(K1896+P1896+J1896+M1896+O1896+Q1896)-H1896</f>
        <v>34</v>
      </c>
      <c r="H1896" s="1"/>
      <c r="I1896" s="30"/>
      <c r="J1896" s="1">
        <f>SUM(AR1896,BW1896,CA1896)</f>
        <v>0</v>
      </c>
      <c r="K1896" s="1">
        <f>SUM(AD1896,AF1896,AH1896,AJ1896,AN1896,AL1896,AP1896,AT1896,AV1896,AX1896,AZ1896,BD1896,BF1896,BH1896,BJ1896,BL1896,BN1896,BB1896)</f>
        <v>34</v>
      </c>
      <c r="L1896" s="1">
        <f>COUNT(AD1896,AF1896,AH1896,AJ1896,AL1896,AN1896,AP1896,AT1896,AV1896,AX1896,AZ1896,BB1896,BD1896,BF1896,BH1896,BJ1896,BL1896,BN1896)</f>
        <v>1</v>
      </c>
      <c r="M1896" s="1">
        <f>BP1896+BR1896</f>
        <v>0</v>
      </c>
      <c r="N1896" s="1"/>
      <c r="O1896" s="1">
        <f>BU1896</f>
        <v>0</v>
      </c>
      <c r="P1896" s="1">
        <f>AB1896+BY1896</f>
        <v>0</v>
      </c>
      <c r="Q1896" s="1">
        <f>BT1896+CC1896</f>
        <v>0</v>
      </c>
      <c r="R1896" s="70"/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0</v>
      </c>
      <c r="AA1896" s="70"/>
      <c r="AB1896" s="1"/>
      <c r="AC1896" s="29"/>
      <c r="AD1896" s="1"/>
      <c r="AE1896" s="29"/>
      <c r="AF1896" s="1"/>
      <c r="AG1896" s="29"/>
      <c r="AH1896" s="1"/>
      <c r="AI1896" s="29"/>
      <c r="AJ1896" s="1"/>
      <c r="AK1896" s="29"/>
      <c r="AL1896" s="1"/>
      <c r="AM1896" s="29"/>
      <c r="AN1896" s="1"/>
      <c r="AO1896" s="29"/>
      <c r="AP1896" s="1"/>
      <c r="AQ1896" s="29"/>
      <c r="AR1896" s="1"/>
      <c r="AS1896" s="29"/>
      <c r="AT1896" s="1"/>
      <c r="AU1896" s="29"/>
      <c r="AV1896" s="1"/>
      <c r="AW1896" s="29"/>
      <c r="AX1896" s="1"/>
      <c r="AY1896" s="29"/>
      <c r="AZ1896" s="1"/>
      <c r="BA1896" s="30"/>
      <c r="BB1896" s="1">
        <v>34</v>
      </c>
      <c r="BC1896" s="29"/>
      <c r="BD1896" s="1"/>
      <c r="BE1896" s="30"/>
      <c r="BF1896" s="1"/>
      <c r="BG1896" s="29"/>
      <c r="BH1896" s="1"/>
      <c r="BI1896" s="29"/>
      <c r="BJ1896" s="1"/>
      <c r="BK1896" s="29"/>
      <c r="BL1896" s="1"/>
      <c r="BM1896" s="29"/>
      <c r="BN1896" s="1"/>
      <c r="BO1896" s="29"/>
      <c r="BP1896" s="1"/>
      <c r="BQ1896" s="29"/>
      <c r="BR1896" s="1"/>
      <c r="BS1896" s="29"/>
      <c r="BT1896" s="1"/>
      <c r="BU1896" s="1"/>
      <c r="BV1896" s="29"/>
      <c r="BW1896" s="1"/>
      <c r="BX1896" s="29"/>
      <c r="BY1896" s="33"/>
      <c r="BZ1896" s="29"/>
      <c r="CA1896" s="33"/>
      <c r="CB1896" s="29"/>
      <c r="CC1896" s="33"/>
    </row>
    <row r="1897" spans="1:81" s="60" customFormat="1" x14ac:dyDescent="0.35">
      <c r="A1897" s="1" t="s">
        <v>98</v>
      </c>
      <c r="B1897" s="38" t="s">
        <v>55</v>
      </c>
      <c r="C1897" s="38" t="s">
        <v>2853</v>
      </c>
      <c r="D1897" s="38" t="s">
        <v>2675</v>
      </c>
      <c r="E1897" s="38" t="s">
        <v>74</v>
      </c>
      <c r="F1897" s="38">
        <v>999926280</v>
      </c>
      <c r="G1897" s="1">
        <f>(K1897+P1897+J1897+M1897+O1897+Q1897)-H1897</f>
        <v>22.5</v>
      </c>
      <c r="H1897" s="1">
        <f>(J1897+K1897+M1897+N1897+O1897+P1897+Q1897)*0.5</f>
        <v>22.5</v>
      </c>
      <c r="I1897" s="30"/>
      <c r="J1897" s="1">
        <f>SUM(AR1897,BW1897,CA1897)</f>
        <v>0</v>
      </c>
      <c r="K1897" s="1">
        <f>SUM(AD1897,AF1897,AH1897,AJ1897,AN1897,AL1897,AP1897,AT1897,AV1897,AX1897,AZ1897,BD1897,BF1897,BH1897,BJ1897,BL1897,BN1897,BB1897)</f>
        <v>45</v>
      </c>
      <c r="L1897" s="1">
        <f>COUNT(AD1897,AF1897,AH1897,AJ1897,AL1897,AN1897,AP1897,AT1897,AV1897,AX1897,AZ1897,BB1897,BD1897,BF1897,BH1897,BJ1897,BL1897,BN1897)</f>
        <v>1</v>
      </c>
      <c r="M1897" s="1">
        <f>BP1897+BR1897</f>
        <v>0</v>
      </c>
      <c r="N1897" s="1"/>
      <c r="O1897" s="1">
        <f>BU1897</f>
        <v>0</v>
      </c>
      <c r="P1897" s="1">
        <f>AB1897+BY1897</f>
        <v>0</v>
      </c>
      <c r="Q1897" s="1">
        <f>BT1897+CC1897</f>
        <v>0</v>
      </c>
      <c r="R1897" s="70"/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70"/>
      <c r="AB1897" s="1"/>
      <c r="AC1897" s="29"/>
      <c r="AD1897" s="1"/>
      <c r="AE1897" s="29"/>
      <c r="AF1897" s="1"/>
      <c r="AG1897" s="29"/>
      <c r="AH1897" s="1"/>
      <c r="AI1897" s="29"/>
      <c r="AJ1897" s="1">
        <v>45</v>
      </c>
      <c r="AK1897" s="29">
        <v>2</v>
      </c>
      <c r="AL1897" s="1"/>
      <c r="AM1897" s="29"/>
      <c r="AN1897" s="1"/>
      <c r="AO1897" s="29"/>
      <c r="AP1897" s="1"/>
      <c r="AQ1897" s="29"/>
      <c r="AR1897" s="1"/>
      <c r="AS1897" s="29"/>
      <c r="AT1897" s="1"/>
      <c r="AU1897" s="29"/>
      <c r="AV1897" s="1"/>
      <c r="AW1897" s="29"/>
      <c r="AX1897" s="1"/>
      <c r="AY1897" s="29"/>
      <c r="AZ1897" s="1"/>
      <c r="BA1897" s="29"/>
      <c r="BB1897" s="1"/>
      <c r="BC1897" s="29"/>
      <c r="BD1897" s="1"/>
      <c r="BE1897" s="29"/>
      <c r="BF1897" s="1"/>
      <c r="BG1897" s="29"/>
      <c r="BH1897" s="1"/>
      <c r="BI1897" s="29"/>
      <c r="BJ1897" s="1"/>
      <c r="BK1897" s="29"/>
      <c r="BL1897" s="1"/>
      <c r="BM1897" s="29"/>
      <c r="BN1897" s="1"/>
      <c r="BO1897" s="29"/>
      <c r="BP1897" s="1"/>
      <c r="BQ1897" s="29"/>
      <c r="BR1897" s="1"/>
      <c r="BS1897" s="29"/>
      <c r="BT1897" s="1"/>
      <c r="BU1897" s="1"/>
      <c r="BV1897" s="29"/>
      <c r="BW1897" s="1"/>
      <c r="BX1897" s="29"/>
      <c r="BY1897" s="33"/>
      <c r="BZ1897" s="29"/>
      <c r="CA1897" s="33"/>
      <c r="CB1897" s="29"/>
      <c r="CC1897" s="33"/>
    </row>
    <row r="1898" spans="1:81" s="60" customFormat="1" x14ac:dyDescent="0.35">
      <c r="A1898" s="1" t="s">
        <v>75</v>
      </c>
      <c r="B1898" s="1" t="s">
        <v>55</v>
      </c>
      <c r="C1898" s="1" t="s">
        <v>80</v>
      </c>
      <c r="D1898" s="1" t="s">
        <v>81</v>
      </c>
      <c r="E1898" s="1" t="s">
        <v>74</v>
      </c>
      <c r="F1898" s="1">
        <v>999015822</v>
      </c>
      <c r="G1898" s="1">
        <f>(K1898+P1898+J1898+M1898+O1898+Q1898)-H1898</f>
        <v>900</v>
      </c>
      <c r="H1898" s="1"/>
      <c r="I1898" s="30"/>
      <c r="J1898" s="1">
        <f>SUM(AR1898,BW1898,CA1898)</f>
        <v>0</v>
      </c>
      <c r="K1898" s="1">
        <f>SUM(AD1898,AF1898,AH1898,AJ1898,AN1898,AL1898,AP1898,AT1898,AV1898,AX1898,AZ1898,BD1898,BF1898,BH1898,BJ1898,BL1898,BN1898,BB1898)</f>
        <v>0</v>
      </c>
      <c r="L1898" s="1">
        <f>COUNT(AD1898,AF1898,AH1898,AJ1898,AL1898,AN1898,AP1898,AT1898,AV1898,AX1898,AZ1898,BB1898,BD1898,BF1898,BH1898,BJ1898,BL1898,BN1898)</f>
        <v>0</v>
      </c>
      <c r="M1898" s="1">
        <f>BP1898+BR1898</f>
        <v>0</v>
      </c>
      <c r="N1898" s="1"/>
      <c r="O1898" s="1">
        <f>BU1898</f>
        <v>0</v>
      </c>
      <c r="P1898" s="1">
        <f>AB1898+BY1898</f>
        <v>400</v>
      </c>
      <c r="Q1898" s="1">
        <f>BT1898+CC1898</f>
        <v>500</v>
      </c>
      <c r="R1898" s="70"/>
      <c r="S1898" s="1">
        <v>0</v>
      </c>
      <c r="T1898" s="1">
        <v>0</v>
      </c>
      <c r="U1898" s="1"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0</v>
      </c>
      <c r="AA1898" s="70"/>
      <c r="AB1898" s="1">
        <v>200</v>
      </c>
      <c r="AC1898" s="29">
        <v>1</v>
      </c>
      <c r="AD1898" s="1"/>
      <c r="AE1898" s="29"/>
      <c r="AF1898" s="1"/>
      <c r="AG1898" s="29"/>
      <c r="AH1898" s="1"/>
      <c r="AI1898" s="29"/>
      <c r="AJ1898" s="1"/>
      <c r="AK1898" s="29"/>
      <c r="AL1898" s="1"/>
      <c r="AM1898" s="29"/>
      <c r="AN1898" s="1"/>
      <c r="AO1898" s="29"/>
      <c r="AP1898" s="1"/>
      <c r="AQ1898" s="29"/>
      <c r="AR1898" s="1"/>
      <c r="AS1898" s="29"/>
      <c r="AT1898" s="1"/>
      <c r="AU1898" s="29"/>
      <c r="AV1898" s="1"/>
      <c r="AW1898" s="29"/>
      <c r="AX1898" s="1"/>
      <c r="AY1898" s="29"/>
      <c r="AZ1898" s="1"/>
      <c r="BA1898" s="29"/>
      <c r="BB1898" s="1"/>
      <c r="BC1898" s="29"/>
      <c r="BD1898" s="1"/>
      <c r="BE1898" s="29"/>
      <c r="BF1898" s="1"/>
      <c r="BG1898" s="29"/>
      <c r="BH1898" s="1"/>
      <c r="BI1898" s="29"/>
      <c r="BJ1898" s="1"/>
      <c r="BK1898" s="29"/>
      <c r="BL1898" s="1"/>
      <c r="BM1898" s="29"/>
      <c r="BN1898" s="1"/>
      <c r="BO1898" s="29"/>
      <c r="BP1898" s="1"/>
      <c r="BQ1898" s="29"/>
      <c r="BR1898" s="1"/>
      <c r="BS1898" s="29"/>
      <c r="BT1898" s="1">
        <v>250</v>
      </c>
      <c r="BU1898" s="1"/>
      <c r="BV1898" s="29"/>
      <c r="BW1898" s="1"/>
      <c r="BX1898" s="29"/>
      <c r="BY1898" s="33">
        <v>200</v>
      </c>
      <c r="BZ1898" s="29">
        <v>1</v>
      </c>
      <c r="CA1898" s="33"/>
      <c r="CB1898" s="29"/>
      <c r="CC1898" s="33">
        <v>250</v>
      </c>
    </row>
    <row r="1899" spans="1:81" s="60" customFormat="1" x14ac:dyDescent="0.35">
      <c r="A1899" s="1" t="s">
        <v>75</v>
      </c>
      <c r="B1899" s="1" t="s">
        <v>55</v>
      </c>
      <c r="C1899" s="1" t="s">
        <v>750</v>
      </c>
      <c r="D1899" s="1" t="s">
        <v>751</v>
      </c>
      <c r="E1899" s="1" t="s">
        <v>74</v>
      </c>
      <c r="F1899" s="1">
        <v>999906996</v>
      </c>
      <c r="G1899" s="1">
        <f>(K1899+P1899+J1899+M1899+O1899+Q1899)-H1899</f>
        <v>512</v>
      </c>
      <c r="H1899" s="1"/>
      <c r="I1899" s="30"/>
      <c r="J1899" s="1">
        <f>SUM(AR1899,BW1899,CA1899)</f>
        <v>0</v>
      </c>
      <c r="K1899" s="1">
        <f>SUM(AD1899,AF1899,AH1899,AJ1899,AN1899,AL1899,AP1899,AT1899,AV1899,AX1899,AZ1899,BD1899,BF1899,BH1899,BJ1899,BL1899,BN1899,BB1899)</f>
        <v>60</v>
      </c>
      <c r="L1899" s="1">
        <f>COUNT(AD1899,AF1899,AH1899,AJ1899,AL1899,AN1899,AP1899,AT1899,AV1899,AX1899,AZ1899,BB1899,BD1899,BF1899,BH1899,BJ1899,BL1899,BN1899)</f>
        <v>1</v>
      </c>
      <c r="M1899" s="1">
        <f>BP1899+BR1899</f>
        <v>105</v>
      </c>
      <c r="N1899" s="1"/>
      <c r="O1899" s="1">
        <f>BU1899</f>
        <v>84</v>
      </c>
      <c r="P1899" s="1">
        <f>AB1899+BY1899</f>
        <v>263</v>
      </c>
      <c r="Q1899" s="1">
        <f>BT1899+CC1899</f>
        <v>0</v>
      </c>
      <c r="R1899" s="70"/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70"/>
      <c r="AB1899" s="1">
        <v>113</v>
      </c>
      <c r="AC1899" s="29">
        <v>3</v>
      </c>
      <c r="AD1899" s="1"/>
      <c r="AE1899" s="29"/>
      <c r="AF1899" s="1">
        <v>60</v>
      </c>
      <c r="AG1899" s="29">
        <v>1</v>
      </c>
      <c r="AH1899" s="1"/>
      <c r="AI1899" s="29"/>
      <c r="AJ1899" s="1"/>
      <c r="AK1899" s="29"/>
      <c r="AL1899" s="1"/>
      <c r="AM1899" s="29"/>
      <c r="AN1899" s="1"/>
      <c r="AO1899" s="29"/>
      <c r="AP1899" s="1"/>
      <c r="AQ1899" s="29"/>
      <c r="AR1899" s="1"/>
      <c r="AS1899" s="29"/>
      <c r="AT1899" s="1"/>
      <c r="AU1899" s="29"/>
      <c r="AV1899" s="1"/>
      <c r="AW1899" s="29"/>
      <c r="AX1899" s="1"/>
      <c r="AY1899" s="29"/>
      <c r="AZ1899" s="1"/>
      <c r="BA1899" s="29"/>
      <c r="BB1899" s="1"/>
      <c r="BC1899" s="29"/>
      <c r="BD1899" s="1"/>
      <c r="BE1899" s="29"/>
      <c r="BF1899" s="1"/>
      <c r="BG1899" s="29"/>
      <c r="BH1899" s="1"/>
      <c r="BI1899" s="29"/>
      <c r="BJ1899" s="1"/>
      <c r="BK1899" s="29"/>
      <c r="BL1899" s="1"/>
      <c r="BM1899" s="29"/>
      <c r="BN1899" s="1"/>
      <c r="BO1899" s="29"/>
      <c r="BP1899" s="1"/>
      <c r="BQ1899" s="29"/>
      <c r="BR1899" s="1">
        <v>105</v>
      </c>
      <c r="BS1899" s="29">
        <v>2</v>
      </c>
      <c r="BT1899" s="1"/>
      <c r="BU1899" s="1">
        <v>84</v>
      </c>
      <c r="BV1899" s="29">
        <v>5</v>
      </c>
      <c r="BW1899" s="1"/>
      <c r="BX1899" s="29"/>
      <c r="BY1899" s="33">
        <v>150</v>
      </c>
      <c r="BZ1899" s="29">
        <v>2</v>
      </c>
      <c r="CA1899" s="33"/>
      <c r="CB1899" s="29"/>
      <c r="CC1899" s="33"/>
    </row>
    <row r="1900" spans="1:81" s="60" customFormat="1" x14ac:dyDescent="0.35">
      <c r="A1900" s="1" t="s">
        <v>75</v>
      </c>
      <c r="B1900" s="1" t="s">
        <v>55</v>
      </c>
      <c r="C1900" s="1" t="s">
        <v>219</v>
      </c>
      <c r="D1900" s="1" t="s">
        <v>220</v>
      </c>
      <c r="E1900" s="1" t="s">
        <v>74</v>
      </c>
      <c r="F1900" s="1">
        <v>999829178</v>
      </c>
      <c r="G1900" s="1">
        <f>(K1900+P1900+J1900+M1900+O1900+Q1900)-H1900</f>
        <v>403</v>
      </c>
      <c r="H1900" s="1"/>
      <c r="I1900" s="30"/>
      <c r="J1900" s="1">
        <f>SUM(AR1900,BW1900,CA1900)</f>
        <v>0</v>
      </c>
      <c r="K1900" s="1">
        <f>SUM(AD1900,AF1900,AH1900,AJ1900,AN1900,AL1900,AP1900,AT1900,AV1900,AX1900,AZ1900,BD1900,BF1900,BH1900,BJ1900,BL1900,BN1900,BB1900)</f>
        <v>30</v>
      </c>
      <c r="L1900" s="1">
        <f>COUNT(AD1900,AF1900,AH1900,AJ1900,AL1900,AN1900,AP1900,AT1900,AV1900,AX1900,AZ1900,BB1900,BD1900,BF1900,BH1900,BJ1900,BL1900,BN1900)</f>
        <v>1</v>
      </c>
      <c r="M1900" s="1">
        <f>BP1900+BR1900</f>
        <v>140</v>
      </c>
      <c r="N1900" s="1"/>
      <c r="O1900" s="1">
        <f>BU1900</f>
        <v>120</v>
      </c>
      <c r="P1900" s="1">
        <f>AB1900+BY1900</f>
        <v>113</v>
      </c>
      <c r="Q1900" s="1">
        <f>BT1900+CC1900</f>
        <v>0</v>
      </c>
      <c r="R1900" s="70"/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70"/>
      <c r="AB1900" s="1"/>
      <c r="AC1900" s="29"/>
      <c r="AD1900" s="1"/>
      <c r="AE1900" s="29"/>
      <c r="AF1900" s="1"/>
      <c r="AG1900" s="29"/>
      <c r="AH1900" s="1"/>
      <c r="AI1900" s="29"/>
      <c r="AJ1900" s="1"/>
      <c r="AK1900" s="29"/>
      <c r="AL1900" s="1"/>
      <c r="AM1900" s="29"/>
      <c r="AN1900" s="1">
        <v>30</v>
      </c>
      <c r="AO1900" s="29">
        <v>1</v>
      </c>
      <c r="AP1900" s="1"/>
      <c r="AQ1900" s="29"/>
      <c r="AR1900" s="1"/>
      <c r="AS1900" s="29"/>
      <c r="AT1900" s="1"/>
      <c r="AU1900" s="29"/>
      <c r="AV1900" s="1"/>
      <c r="AW1900" s="29"/>
      <c r="AX1900" s="1"/>
      <c r="AY1900" s="29"/>
      <c r="AZ1900" s="1"/>
      <c r="BA1900" s="29"/>
      <c r="BB1900" s="1"/>
      <c r="BC1900" s="29"/>
      <c r="BD1900" s="1"/>
      <c r="BE1900" s="29"/>
      <c r="BF1900" s="1"/>
      <c r="BG1900" s="29"/>
      <c r="BH1900" s="1"/>
      <c r="BI1900" s="29"/>
      <c r="BJ1900" s="1"/>
      <c r="BK1900" s="29"/>
      <c r="BL1900" s="1"/>
      <c r="BM1900" s="29"/>
      <c r="BN1900" s="1"/>
      <c r="BO1900" s="29"/>
      <c r="BP1900" s="1"/>
      <c r="BQ1900" s="29"/>
      <c r="BR1900" s="1">
        <v>140</v>
      </c>
      <c r="BS1900" s="29">
        <v>1</v>
      </c>
      <c r="BT1900" s="1"/>
      <c r="BU1900" s="1">
        <v>120</v>
      </c>
      <c r="BV1900" s="29">
        <v>2</v>
      </c>
      <c r="BW1900" s="1"/>
      <c r="BX1900" s="29"/>
      <c r="BY1900" s="33">
        <v>113</v>
      </c>
      <c r="BZ1900" s="29">
        <v>4</v>
      </c>
      <c r="CA1900" s="33"/>
      <c r="CB1900" s="29"/>
      <c r="CC1900" s="33"/>
    </row>
    <row r="1901" spans="1:81" s="60" customFormat="1" x14ac:dyDescent="0.35">
      <c r="A1901" s="1" t="s">
        <v>75</v>
      </c>
      <c r="B1901" s="1" t="s">
        <v>55</v>
      </c>
      <c r="C1901" s="1" t="s">
        <v>444</v>
      </c>
      <c r="D1901" s="1" t="s">
        <v>116</v>
      </c>
      <c r="E1901" s="1" t="s">
        <v>74</v>
      </c>
      <c r="F1901" s="1">
        <v>999881211</v>
      </c>
      <c r="G1901" s="1">
        <f>(K1901+P1901+J1901+M1901+O1901+Q1901)-H1901</f>
        <v>356</v>
      </c>
      <c r="H1901" s="1"/>
      <c r="I1901" s="30"/>
      <c r="J1901" s="1">
        <f>SUM(AR1901,BW1901,CA1901)</f>
        <v>0</v>
      </c>
      <c r="K1901" s="1">
        <f>SUM(AD1901,AF1901,AH1901,AJ1901,AN1901,AL1901,AP1901,AT1901,AV1901,AX1901,AZ1901,BD1901,BF1901,BH1901,BJ1901,BL1901,BN1901,BB1901)</f>
        <v>0</v>
      </c>
      <c r="L1901" s="1">
        <f>COUNT(AD1901,AF1901,AH1901,AJ1901,AL1901,AN1901,AP1901,AT1901,AV1901,AX1901,AZ1901,BB1901,BD1901,BF1901,BH1901,BJ1901,BL1901,BN1901)</f>
        <v>0</v>
      </c>
      <c r="M1901" s="1">
        <f>BP1901+BR1901</f>
        <v>79</v>
      </c>
      <c r="N1901" s="1"/>
      <c r="O1901" s="1">
        <f>BU1901</f>
        <v>78</v>
      </c>
      <c r="P1901" s="1">
        <f>AB1901+BY1901</f>
        <v>199</v>
      </c>
      <c r="Q1901" s="1">
        <f>BT1901+CC1901</f>
        <v>0</v>
      </c>
      <c r="R1901" s="70"/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70"/>
      <c r="AB1901" s="1">
        <v>93</v>
      </c>
      <c r="AC1901" s="29">
        <v>7</v>
      </c>
      <c r="AD1901" s="1"/>
      <c r="AE1901" s="29"/>
      <c r="AF1901" s="1"/>
      <c r="AG1901" s="29"/>
      <c r="AH1901" s="1"/>
      <c r="AI1901" s="29"/>
      <c r="AJ1901" s="1"/>
      <c r="AK1901" s="29"/>
      <c r="AL1901" s="1"/>
      <c r="AM1901" s="29"/>
      <c r="AN1901" s="1"/>
      <c r="AO1901" s="29"/>
      <c r="AP1901" s="1"/>
      <c r="AQ1901" s="29"/>
      <c r="AR1901" s="1"/>
      <c r="AS1901" s="29"/>
      <c r="AT1901" s="1"/>
      <c r="AU1901" s="29"/>
      <c r="AV1901" s="1"/>
      <c r="AW1901" s="29"/>
      <c r="AX1901" s="1"/>
      <c r="AY1901" s="29"/>
      <c r="AZ1901" s="1"/>
      <c r="BA1901" s="29"/>
      <c r="BB1901" s="1"/>
      <c r="BC1901" s="29"/>
      <c r="BD1901" s="1"/>
      <c r="BE1901" s="29"/>
      <c r="BF1901" s="1"/>
      <c r="BG1901" s="29"/>
      <c r="BH1901" s="1"/>
      <c r="BI1901" s="29"/>
      <c r="BJ1901" s="1"/>
      <c r="BK1901" s="29"/>
      <c r="BL1901" s="1"/>
      <c r="BM1901" s="29"/>
      <c r="BN1901" s="1"/>
      <c r="BO1901" s="29"/>
      <c r="BP1901" s="1"/>
      <c r="BQ1901" s="29"/>
      <c r="BR1901" s="1">
        <v>79</v>
      </c>
      <c r="BS1901" s="29">
        <v>3</v>
      </c>
      <c r="BT1901" s="1"/>
      <c r="BU1901" s="1">
        <v>78</v>
      </c>
      <c r="BV1901" s="29">
        <v>6</v>
      </c>
      <c r="BW1901" s="1"/>
      <c r="BX1901" s="29"/>
      <c r="BY1901" s="33">
        <v>106</v>
      </c>
      <c r="BZ1901" s="29">
        <v>5</v>
      </c>
      <c r="CA1901" s="33"/>
      <c r="CB1901" s="29"/>
      <c r="CC1901" s="33"/>
    </row>
    <row r="1902" spans="1:81" s="60" customFormat="1" x14ac:dyDescent="0.35">
      <c r="A1902" s="1" t="s">
        <v>75</v>
      </c>
      <c r="B1902" s="1" t="s">
        <v>55</v>
      </c>
      <c r="C1902" s="1" t="s">
        <v>211</v>
      </c>
      <c r="D1902" s="1" t="s">
        <v>212</v>
      </c>
      <c r="E1902" s="1" t="s">
        <v>74</v>
      </c>
      <c r="F1902" s="1">
        <v>999827297</v>
      </c>
      <c r="G1902" s="1">
        <f>(K1902+P1902+J1902+M1902+O1902+Q1902)-H1902</f>
        <v>220</v>
      </c>
      <c r="H1902" s="1"/>
      <c r="I1902" s="30"/>
      <c r="J1902" s="1">
        <f>SUM(AR1902,BW1902,CA1902)</f>
        <v>0</v>
      </c>
      <c r="K1902" s="1">
        <f>SUM(AD1902,AF1902,AH1902,AJ1902,AN1902,AL1902,AP1902,AT1902,AV1902,AX1902,AZ1902,BD1902,BF1902,BH1902,BJ1902,BL1902,BN1902,BB1902)</f>
        <v>60</v>
      </c>
      <c r="L1902" s="1">
        <f>COUNT(AD1902,AF1902,AH1902,AJ1902,AL1902,AN1902,AP1902,AT1902,AV1902,AX1902,AZ1902,BB1902,BD1902,BF1902,BH1902,BJ1902,BL1902,BN1902)</f>
        <v>1</v>
      </c>
      <c r="M1902" s="1">
        <f>BP1902+BR1902</f>
        <v>0</v>
      </c>
      <c r="N1902" s="1"/>
      <c r="O1902" s="1">
        <f>BU1902</f>
        <v>160</v>
      </c>
      <c r="P1902" s="1">
        <f>AB1902+BY1902</f>
        <v>0</v>
      </c>
      <c r="Q1902" s="1">
        <f>BT1902+CC1902</f>
        <v>0</v>
      </c>
      <c r="R1902" s="70"/>
      <c r="S1902" s="1">
        <v>0</v>
      </c>
      <c r="T1902" s="1">
        <v>0</v>
      </c>
      <c r="U1902" s="1">
        <v>0</v>
      </c>
      <c r="V1902" s="1">
        <v>0</v>
      </c>
      <c r="W1902" s="1">
        <v>0</v>
      </c>
      <c r="X1902" s="1">
        <v>0</v>
      </c>
      <c r="Y1902" s="1">
        <v>0</v>
      </c>
      <c r="Z1902" s="1">
        <v>0</v>
      </c>
      <c r="AA1902" s="70"/>
      <c r="AB1902" s="1"/>
      <c r="AC1902" s="29"/>
      <c r="AD1902" s="1"/>
      <c r="AE1902" s="29"/>
      <c r="AF1902" s="1"/>
      <c r="AG1902" s="29"/>
      <c r="AH1902" s="1"/>
      <c r="AI1902" s="29"/>
      <c r="AJ1902" s="1">
        <v>60</v>
      </c>
      <c r="AK1902" s="29">
        <v>1</v>
      </c>
      <c r="AL1902" s="1"/>
      <c r="AM1902" s="29"/>
      <c r="AN1902" s="1"/>
      <c r="AO1902" s="29"/>
      <c r="AP1902" s="1"/>
      <c r="AQ1902" s="29"/>
      <c r="AR1902" s="1"/>
      <c r="AS1902" s="29"/>
      <c r="AT1902" s="1"/>
      <c r="AU1902" s="29"/>
      <c r="AV1902" s="1"/>
      <c r="AW1902" s="29"/>
      <c r="AX1902" s="1"/>
      <c r="AY1902" s="29"/>
      <c r="AZ1902" s="1"/>
      <c r="BA1902" s="29"/>
      <c r="BB1902" s="1"/>
      <c r="BC1902" s="29"/>
      <c r="BD1902" s="1"/>
      <c r="BE1902" s="29"/>
      <c r="BF1902" s="1"/>
      <c r="BG1902" s="29"/>
      <c r="BH1902" s="1"/>
      <c r="BI1902" s="29"/>
      <c r="BJ1902" s="1"/>
      <c r="BK1902" s="29"/>
      <c r="BL1902" s="1"/>
      <c r="BM1902" s="29"/>
      <c r="BN1902" s="1"/>
      <c r="BO1902" s="29"/>
      <c r="BP1902" s="1"/>
      <c r="BQ1902" s="29"/>
      <c r="BR1902" s="1"/>
      <c r="BS1902" s="29"/>
      <c r="BT1902" s="1"/>
      <c r="BU1902" s="1">
        <v>160</v>
      </c>
      <c r="BV1902" s="29">
        <v>1</v>
      </c>
      <c r="BW1902" s="1"/>
      <c r="BX1902" s="29"/>
      <c r="BY1902" s="33"/>
      <c r="BZ1902" s="29"/>
      <c r="CA1902" s="33"/>
      <c r="CB1902" s="29"/>
      <c r="CC1902" s="33"/>
    </row>
    <row r="1903" spans="1:81" s="60" customFormat="1" x14ac:dyDescent="0.35">
      <c r="A1903" s="1" t="s">
        <v>75</v>
      </c>
      <c r="B1903" s="1" t="s">
        <v>55</v>
      </c>
      <c r="C1903" s="1" t="s">
        <v>1683</v>
      </c>
      <c r="D1903" s="1" t="s">
        <v>1684</v>
      </c>
      <c r="E1903" s="1" t="s">
        <v>74</v>
      </c>
      <c r="F1903" s="1">
        <v>999921657</v>
      </c>
      <c r="G1903" s="1">
        <f>(K1903+P1903+J1903+M1903+O1903+Q1903)-H1903</f>
        <v>187.5</v>
      </c>
      <c r="H1903" s="1"/>
      <c r="I1903" s="30"/>
      <c r="J1903" s="1">
        <f>SUM(AR1903,BW1903,CA1903)</f>
        <v>0</v>
      </c>
      <c r="K1903" s="1">
        <f>SUM(AD1903,AF1903,AH1903,AJ1903,AN1903,AL1903,AP1903,AT1903,AV1903,AX1903,AZ1903,BD1903,BF1903,BH1903,BJ1903,BL1903,BN1903,BB1903)</f>
        <v>45</v>
      </c>
      <c r="L1903" s="1">
        <f>COUNT(AD1903,AF1903,AH1903,AJ1903,AL1903,AN1903,AP1903,AT1903,AV1903,AX1903,AZ1903,BB1903,BD1903,BF1903,BH1903,BJ1903,BL1903,BN1903)</f>
        <v>1</v>
      </c>
      <c r="M1903" s="1">
        <f>BP1903+BR1903</f>
        <v>52.5</v>
      </c>
      <c r="N1903" s="1"/>
      <c r="O1903" s="1">
        <f>BU1903</f>
        <v>90</v>
      </c>
      <c r="P1903" s="1">
        <f>AB1903+BY1903</f>
        <v>0</v>
      </c>
      <c r="Q1903" s="1">
        <f>BT1903+CC1903</f>
        <v>0</v>
      </c>
      <c r="R1903" s="70"/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70"/>
      <c r="AB1903" s="1"/>
      <c r="AC1903" s="29"/>
      <c r="AD1903" s="1"/>
      <c r="AE1903" s="29"/>
      <c r="AF1903" s="1">
        <v>45</v>
      </c>
      <c r="AG1903" s="29">
        <v>2</v>
      </c>
      <c r="AH1903" s="1"/>
      <c r="AI1903" s="29"/>
      <c r="AJ1903" s="1"/>
      <c r="AK1903" s="29"/>
      <c r="AL1903" s="1"/>
      <c r="AM1903" s="29"/>
      <c r="AN1903" s="1"/>
      <c r="AO1903" s="29"/>
      <c r="AP1903" s="1"/>
      <c r="AQ1903" s="29"/>
      <c r="AR1903" s="1"/>
      <c r="AS1903" s="29"/>
      <c r="AT1903" s="1"/>
      <c r="AU1903" s="29"/>
      <c r="AV1903" s="1"/>
      <c r="AW1903" s="29"/>
      <c r="AX1903" s="1"/>
      <c r="AY1903" s="29"/>
      <c r="AZ1903" s="1"/>
      <c r="BA1903" s="29"/>
      <c r="BB1903" s="1"/>
      <c r="BC1903" s="29"/>
      <c r="BD1903" s="1"/>
      <c r="BE1903" s="29"/>
      <c r="BF1903" s="1"/>
      <c r="BG1903" s="29"/>
      <c r="BH1903" s="1"/>
      <c r="BI1903" s="29"/>
      <c r="BJ1903" s="1"/>
      <c r="BK1903" s="29"/>
      <c r="BL1903" s="1"/>
      <c r="BM1903" s="29"/>
      <c r="BN1903" s="1"/>
      <c r="BO1903" s="29"/>
      <c r="BP1903" s="1">
        <v>52.5</v>
      </c>
      <c r="BQ1903" s="29">
        <v>2</v>
      </c>
      <c r="BR1903" s="1"/>
      <c r="BS1903" s="29"/>
      <c r="BT1903" s="1"/>
      <c r="BU1903" s="1">
        <v>90</v>
      </c>
      <c r="BV1903" s="29">
        <v>4</v>
      </c>
      <c r="BW1903" s="1"/>
      <c r="BX1903" s="29"/>
      <c r="BY1903" s="33"/>
      <c r="BZ1903" s="29"/>
      <c r="CA1903" s="33"/>
      <c r="CB1903" s="29"/>
      <c r="CC1903" s="33"/>
    </row>
    <row r="1904" spans="1:81" s="60" customFormat="1" x14ac:dyDescent="0.35">
      <c r="A1904" s="1" t="s">
        <v>75</v>
      </c>
      <c r="B1904" s="1" t="s">
        <v>55</v>
      </c>
      <c r="C1904" s="1" t="s">
        <v>1095</v>
      </c>
      <c r="D1904" s="1" t="s">
        <v>997</v>
      </c>
      <c r="E1904" s="1" t="s">
        <v>74</v>
      </c>
      <c r="F1904" s="1">
        <v>999917226</v>
      </c>
      <c r="G1904" s="1">
        <f>(K1904+P1904+J1904+M1904+O1904+Q1904)-H1904</f>
        <v>154.5</v>
      </c>
      <c r="H1904" s="33"/>
      <c r="I1904" s="30"/>
      <c r="J1904" s="1">
        <f>SUM(AR1904,BW1904,CA1904)</f>
        <v>0</v>
      </c>
      <c r="K1904" s="1">
        <f>SUM(AD1904,AF1904,AH1904,AJ1904,AN1904,AL1904,AP1904,AT1904,AV1904,AX1904,AZ1904,BD1904,BF1904,BH1904,BJ1904,BL1904,BN1904,BB1904)</f>
        <v>30</v>
      </c>
      <c r="L1904" s="1">
        <f>COUNT(AD1904,AF1904,AH1904,AJ1904,AL1904,AN1904,AP1904,AT1904,AV1904,AX1904,AZ1904,BB1904,BD1904,BF1904,BH1904,BJ1904,BL1904,BN1904)</f>
        <v>1</v>
      </c>
      <c r="M1904" s="1">
        <f>BP1904+BR1904</f>
        <v>39.5</v>
      </c>
      <c r="N1904" s="1"/>
      <c r="O1904" s="1">
        <f>BU1904</f>
        <v>0</v>
      </c>
      <c r="P1904" s="1">
        <f>AB1904+BY1904</f>
        <v>85</v>
      </c>
      <c r="Q1904" s="1">
        <f>BT1904+CC1904</f>
        <v>0</v>
      </c>
      <c r="R1904" s="70"/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  <c r="Y1904" s="1">
        <v>0</v>
      </c>
      <c r="Z1904" s="1">
        <v>0</v>
      </c>
      <c r="AA1904" s="70"/>
      <c r="AB1904" s="1">
        <v>85</v>
      </c>
      <c r="AC1904" s="29">
        <v>8</v>
      </c>
      <c r="AD1904" s="1"/>
      <c r="AE1904" s="29"/>
      <c r="AF1904" s="1"/>
      <c r="AG1904" s="29"/>
      <c r="AH1904" s="1"/>
      <c r="AI1904" s="29"/>
      <c r="AJ1904" s="1"/>
      <c r="AK1904" s="29"/>
      <c r="AL1904" s="1"/>
      <c r="AM1904" s="29"/>
      <c r="AN1904" s="1"/>
      <c r="AO1904" s="29"/>
      <c r="AP1904" s="1">
        <v>30</v>
      </c>
      <c r="AQ1904" s="29">
        <v>1</v>
      </c>
      <c r="AR1904" s="1"/>
      <c r="AS1904" s="29"/>
      <c r="AT1904" s="1"/>
      <c r="AU1904" s="29"/>
      <c r="AV1904" s="1"/>
      <c r="AW1904" s="29"/>
      <c r="AX1904" s="1"/>
      <c r="AY1904" s="29"/>
      <c r="AZ1904" s="1"/>
      <c r="BA1904" s="29"/>
      <c r="BB1904" s="1"/>
      <c r="BC1904" s="29"/>
      <c r="BD1904" s="1"/>
      <c r="BE1904" s="29"/>
      <c r="BF1904" s="1"/>
      <c r="BG1904" s="29"/>
      <c r="BH1904" s="1"/>
      <c r="BI1904" s="29"/>
      <c r="BJ1904" s="1"/>
      <c r="BK1904" s="29"/>
      <c r="BL1904" s="1"/>
      <c r="BM1904" s="29"/>
      <c r="BN1904" s="1"/>
      <c r="BO1904" s="29"/>
      <c r="BP1904" s="1">
        <v>39.5</v>
      </c>
      <c r="BQ1904" s="29">
        <v>3</v>
      </c>
      <c r="BR1904" s="1"/>
      <c r="BS1904" s="29"/>
      <c r="BT1904" s="1"/>
      <c r="BU1904" s="1"/>
      <c r="BV1904" s="29"/>
      <c r="BW1904" s="1"/>
      <c r="BX1904" s="29"/>
      <c r="BY1904" s="33"/>
      <c r="BZ1904" s="29"/>
      <c r="CA1904" s="33"/>
      <c r="CB1904" s="29"/>
      <c r="CC1904" s="33"/>
    </row>
    <row r="1905" spans="1:81" s="60" customFormat="1" x14ac:dyDescent="0.35">
      <c r="A1905" s="1" t="s">
        <v>75</v>
      </c>
      <c r="B1905" s="1" t="s">
        <v>55</v>
      </c>
      <c r="C1905" s="1" t="s">
        <v>287</v>
      </c>
      <c r="D1905" s="1" t="s">
        <v>288</v>
      </c>
      <c r="E1905" s="1" t="s">
        <v>74</v>
      </c>
      <c r="F1905" s="1">
        <v>999858847</v>
      </c>
      <c r="G1905" s="1">
        <f>(K1905+P1905+J1905+M1905+O1905+Q1905)-H1905</f>
        <v>151</v>
      </c>
      <c r="H1905" s="1"/>
      <c r="I1905" s="30"/>
      <c r="J1905" s="1">
        <f>SUM(AR1905,BW1905,CA1905)</f>
        <v>0</v>
      </c>
      <c r="K1905" s="1">
        <f>SUM(AD1905,AF1905,AH1905,AJ1905,AN1905,AL1905,AP1905,AT1905,AV1905,AX1905,AZ1905,BD1905,BF1905,BH1905,BJ1905,BL1905,BN1905,BB1905)</f>
        <v>0</v>
      </c>
      <c r="L1905" s="1">
        <f>COUNT(AD1905,AF1905,AH1905,AJ1905,AL1905,AN1905,AP1905,AT1905,AV1905,AX1905,AZ1905,BB1905,BD1905,BF1905,BH1905,BJ1905,BL1905,BN1905)</f>
        <v>0</v>
      </c>
      <c r="M1905" s="1">
        <f>BP1905+BR1905</f>
        <v>79</v>
      </c>
      <c r="N1905" s="1"/>
      <c r="O1905" s="1">
        <f>BU1905</f>
        <v>72</v>
      </c>
      <c r="P1905" s="1">
        <f>AB1905+BY1905</f>
        <v>0</v>
      </c>
      <c r="Q1905" s="1">
        <f>BT1905+CC1905</f>
        <v>0</v>
      </c>
      <c r="R1905" s="70"/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70"/>
      <c r="AB1905" s="1"/>
      <c r="AC1905" s="29"/>
      <c r="AD1905" s="1"/>
      <c r="AE1905" s="29"/>
      <c r="AF1905" s="1"/>
      <c r="AG1905" s="29"/>
      <c r="AH1905" s="1"/>
      <c r="AI1905" s="29"/>
      <c r="AJ1905" s="1"/>
      <c r="AK1905" s="29"/>
      <c r="AL1905" s="1"/>
      <c r="AM1905" s="29"/>
      <c r="AN1905" s="1"/>
      <c r="AO1905" s="29"/>
      <c r="AP1905" s="1"/>
      <c r="AQ1905" s="29"/>
      <c r="AR1905" s="1"/>
      <c r="AS1905" s="29"/>
      <c r="AT1905" s="1"/>
      <c r="AU1905" s="29"/>
      <c r="AV1905" s="1"/>
      <c r="AW1905" s="29"/>
      <c r="AX1905" s="1"/>
      <c r="AY1905" s="29"/>
      <c r="AZ1905" s="1"/>
      <c r="BA1905" s="29"/>
      <c r="BB1905" s="1"/>
      <c r="BC1905" s="29"/>
      <c r="BD1905" s="1"/>
      <c r="BE1905" s="29"/>
      <c r="BF1905" s="1"/>
      <c r="BG1905" s="29"/>
      <c r="BH1905" s="1"/>
      <c r="BI1905" s="29"/>
      <c r="BJ1905" s="1"/>
      <c r="BK1905" s="29"/>
      <c r="BL1905" s="1"/>
      <c r="BM1905" s="29"/>
      <c r="BN1905" s="1"/>
      <c r="BO1905" s="29"/>
      <c r="BP1905" s="1"/>
      <c r="BQ1905" s="29"/>
      <c r="BR1905" s="1">
        <v>79</v>
      </c>
      <c r="BS1905" s="29">
        <v>4</v>
      </c>
      <c r="BT1905" s="1"/>
      <c r="BU1905" s="1">
        <v>72</v>
      </c>
      <c r="BV1905" s="29">
        <v>7</v>
      </c>
      <c r="BW1905" s="1"/>
      <c r="BX1905" s="29"/>
      <c r="BY1905" s="33"/>
      <c r="BZ1905" s="29"/>
      <c r="CA1905" s="33"/>
      <c r="CB1905" s="29"/>
      <c r="CC1905" s="33"/>
    </row>
    <row r="1906" spans="1:81" s="60" customFormat="1" x14ac:dyDescent="0.35">
      <c r="A1906" s="1" t="s">
        <v>75</v>
      </c>
      <c r="B1906" s="1" t="s">
        <v>55</v>
      </c>
      <c r="C1906" s="1" t="s">
        <v>141</v>
      </c>
      <c r="D1906" s="1" t="s">
        <v>142</v>
      </c>
      <c r="E1906" s="1" t="s">
        <v>74</v>
      </c>
      <c r="F1906" s="1">
        <v>999735975</v>
      </c>
      <c r="G1906" s="1">
        <f>(K1906+P1906+J1906+M1906+O1906+Q1906)-H1906</f>
        <v>99</v>
      </c>
      <c r="H1906" s="1"/>
      <c r="I1906" s="30"/>
      <c r="J1906" s="1">
        <f>SUM(AR1906,BW1906,CA1906)</f>
        <v>0</v>
      </c>
      <c r="K1906" s="1">
        <f>SUM(AD1906,AF1906,AH1906,AJ1906,AN1906,AL1906,AP1906,AT1906,AV1906,AX1906,AZ1906,BD1906,BF1906,BH1906,BJ1906,BL1906,BN1906,BB1906)</f>
        <v>0</v>
      </c>
      <c r="L1906" s="1">
        <f>COUNT(AD1906,AF1906,AH1906,AJ1906,AL1906,AN1906,AP1906,AT1906,AV1906,AX1906,AZ1906,BB1906,BD1906,BF1906,BH1906,BJ1906,BL1906,BN1906)</f>
        <v>0</v>
      </c>
      <c r="M1906" s="1">
        <f>BP1906+BR1906</f>
        <v>0</v>
      </c>
      <c r="N1906" s="1"/>
      <c r="O1906" s="1">
        <f>BU1906</f>
        <v>0</v>
      </c>
      <c r="P1906" s="1">
        <f>AB1906+BY1906</f>
        <v>99</v>
      </c>
      <c r="Q1906" s="1">
        <f>BT1906+CC1906</f>
        <v>0</v>
      </c>
      <c r="R1906" s="70"/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70"/>
      <c r="AB1906" s="1">
        <v>99</v>
      </c>
      <c r="AC1906" s="29">
        <v>6</v>
      </c>
      <c r="AD1906" s="1"/>
      <c r="AE1906" s="29"/>
      <c r="AF1906" s="1"/>
      <c r="AG1906" s="29"/>
      <c r="AH1906" s="1"/>
      <c r="AI1906" s="29"/>
      <c r="AJ1906" s="1"/>
      <c r="AK1906" s="29"/>
      <c r="AL1906" s="1"/>
      <c r="AM1906" s="29"/>
      <c r="AN1906" s="1"/>
      <c r="AO1906" s="29"/>
      <c r="AP1906" s="1"/>
      <c r="AQ1906" s="29"/>
      <c r="AR1906" s="1"/>
      <c r="AS1906" s="29"/>
      <c r="AT1906" s="1"/>
      <c r="AU1906" s="29"/>
      <c r="AV1906" s="1"/>
      <c r="AW1906" s="29"/>
      <c r="AX1906" s="1"/>
      <c r="AY1906" s="29"/>
      <c r="AZ1906" s="1"/>
      <c r="BA1906" s="29"/>
      <c r="BB1906" s="1"/>
      <c r="BC1906" s="29"/>
      <c r="BD1906" s="1"/>
      <c r="BE1906" s="29"/>
      <c r="BF1906" s="1"/>
      <c r="BG1906" s="29"/>
      <c r="BH1906" s="1"/>
      <c r="BI1906" s="29"/>
      <c r="BJ1906" s="1"/>
      <c r="BK1906" s="29"/>
      <c r="BL1906" s="1"/>
      <c r="BM1906" s="29"/>
      <c r="BN1906" s="1"/>
      <c r="BO1906" s="29"/>
      <c r="BP1906" s="1"/>
      <c r="BQ1906" s="29"/>
      <c r="BR1906" s="1"/>
      <c r="BS1906" s="29"/>
      <c r="BT1906" s="1"/>
      <c r="BU1906" s="1"/>
      <c r="BV1906" s="29"/>
      <c r="BW1906" s="1"/>
      <c r="BX1906" s="29"/>
      <c r="BY1906" s="33"/>
      <c r="BZ1906" s="29"/>
      <c r="CA1906" s="33"/>
      <c r="CB1906" s="29"/>
      <c r="CC1906" s="33"/>
    </row>
    <row r="1907" spans="1:81" s="60" customFormat="1" x14ac:dyDescent="0.35">
      <c r="A1907" s="1" t="s">
        <v>75</v>
      </c>
      <c r="B1907" s="1" t="s">
        <v>55</v>
      </c>
      <c r="C1907" s="1" t="s">
        <v>1213</v>
      </c>
      <c r="D1907" s="1" t="s">
        <v>1214</v>
      </c>
      <c r="E1907" s="1" t="s">
        <v>74</v>
      </c>
      <c r="F1907" s="1">
        <v>999918366</v>
      </c>
      <c r="G1907" s="1">
        <f>(K1907+P1907+J1907+M1907+O1907+Q1907)-H1907</f>
        <v>90</v>
      </c>
      <c r="H1907" s="1"/>
      <c r="I1907" s="30"/>
      <c r="J1907" s="1">
        <f>SUM(AR1907,BW1907,CA1907)</f>
        <v>0</v>
      </c>
      <c r="K1907" s="1">
        <f>SUM(AD1907,AF1907,AH1907,AJ1907,AN1907,AL1907,AP1907,AT1907,AV1907,AX1907,AZ1907,BD1907,BF1907,BH1907,BJ1907,BL1907,BN1907,BB1907)</f>
        <v>90</v>
      </c>
      <c r="L1907" s="1">
        <f>COUNT(AD1907,AF1907,AH1907,AJ1907,AL1907,AN1907,AP1907,AT1907,AV1907,AX1907,AZ1907,BB1907,BD1907,BF1907,BH1907,BJ1907,BL1907,BN1907)</f>
        <v>1</v>
      </c>
      <c r="M1907" s="1">
        <f>BP1907+BR1907</f>
        <v>0</v>
      </c>
      <c r="N1907" s="1"/>
      <c r="O1907" s="1">
        <f>BU1907</f>
        <v>0</v>
      </c>
      <c r="P1907" s="1">
        <f>AB1907+BY1907</f>
        <v>0</v>
      </c>
      <c r="Q1907" s="1">
        <f>BT1907+CC1907</f>
        <v>0</v>
      </c>
      <c r="R1907" s="70"/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70"/>
      <c r="AB1907" s="1"/>
      <c r="AC1907" s="29"/>
      <c r="AD1907" s="1"/>
      <c r="AE1907" s="29"/>
      <c r="AF1907" s="1"/>
      <c r="AG1907" s="29"/>
      <c r="AH1907" s="1"/>
      <c r="AI1907" s="29"/>
      <c r="AJ1907" s="1"/>
      <c r="AK1907" s="29"/>
      <c r="AL1907" s="1"/>
      <c r="AM1907" s="29"/>
      <c r="AN1907" s="1"/>
      <c r="AO1907" s="29"/>
      <c r="AP1907" s="1"/>
      <c r="AQ1907" s="29"/>
      <c r="AR1907" s="1"/>
      <c r="AS1907" s="29"/>
      <c r="AT1907" s="1"/>
      <c r="AU1907" s="29"/>
      <c r="AV1907" s="1"/>
      <c r="AW1907" s="29"/>
      <c r="AX1907" s="1"/>
      <c r="AY1907" s="29"/>
      <c r="AZ1907" s="1"/>
      <c r="BA1907" s="29"/>
      <c r="BB1907" s="1"/>
      <c r="BC1907" s="29"/>
      <c r="BD1907" s="1"/>
      <c r="BE1907" s="29"/>
      <c r="BF1907" s="1"/>
      <c r="BG1907" s="29"/>
      <c r="BH1907" s="1"/>
      <c r="BI1907" s="29"/>
      <c r="BJ1907" s="1"/>
      <c r="BK1907" s="29"/>
      <c r="BL1907" s="1">
        <v>90</v>
      </c>
      <c r="BM1907" s="29">
        <v>2</v>
      </c>
      <c r="BN1907" s="1"/>
      <c r="BO1907" s="29"/>
      <c r="BP1907" s="1"/>
      <c r="BQ1907" s="29"/>
      <c r="BR1907" s="1"/>
      <c r="BS1907" s="29"/>
      <c r="BT1907" s="1"/>
      <c r="BU1907" s="1"/>
      <c r="BV1907" s="29"/>
      <c r="BW1907" s="1"/>
      <c r="BX1907" s="29"/>
      <c r="BY1907" s="33"/>
      <c r="BZ1907" s="29"/>
      <c r="CA1907" s="33"/>
      <c r="CB1907" s="29"/>
      <c r="CC1907" s="33"/>
    </row>
    <row r="1908" spans="1:81" s="60" customFormat="1" x14ac:dyDescent="0.35">
      <c r="A1908" s="1" t="s">
        <v>75</v>
      </c>
      <c r="B1908" s="35" t="s">
        <v>55</v>
      </c>
      <c r="C1908" s="35" t="s">
        <v>644</v>
      </c>
      <c r="D1908" s="35" t="s">
        <v>2967</v>
      </c>
      <c r="E1908" s="35" t="s">
        <v>74</v>
      </c>
      <c r="F1908" s="35">
        <v>999926576</v>
      </c>
      <c r="G1908" s="1">
        <f>(K1908+P1908+J1908+M1908+O1908+Q1908)-H1908</f>
        <v>68</v>
      </c>
      <c r="H1908" s="1"/>
      <c r="I1908" s="30"/>
      <c r="J1908" s="1">
        <f>SUM(AR1908,BW1908,CA1908)</f>
        <v>0</v>
      </c>
      <c r="K1908" s="1">
        <f>SUM(AD1908,AF1908,AH1908,AJ1908,AN1908,AL1908,AP1908,AT1908,AV1908,AX1908,AZ1908,BD1908,BF1908,BH1908,BJ1908,BL1908,BN1908,BB1908)</f>
        <v>68</v>
      </c>
      <c r="L1908" s="1">
        <f>COUNT(AD1908,AF1908,AH1908,AJ1908,AL1908,AN1908,AP1908,AT1908,AV1908,AX1908,AZ1908,BB1908,BD1908,BF1908,BH1908,BJ1908,BL1908,BN1908)</f>
        <v>1</v>
      </c>
      <c r="M1908" s="1">
        <f>BP1908+BR1908</f>
        <v>0</v>
      </c>
      <c r="N1908" s="1"/>
      <c r="O1908" s="1">
        <f>BU1908</f>
        <v>0</v>
      </c>
      <c r="P1908" s="1">
        <f>AB1908+BY1908</f>
        <v>0</v>
      </c>
      <c r="Q1908" s="1">
        <f>BT1908+CC1908</f>
        <v>0</v>
      </c>
      <c r="R1908" s="70"/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70"/>
      <c r="AB1908" s="1"/>
      <c r="AC1908" s="29"/>
      <c r="AD1908" s="1"/>
      <c r="AE1908" s="29"/>
      <c r="AF1908" s="1"/>
      <c r="AG1908" s="29"/>
      <c r="AH1908" s="1"/>
      <c r="AI1908" s="29"/>
      <c r="AJ1908" s="1"/>
      <c r="AK1908" s="29"/>
      <c r="AL1908" s="1"/>
      <c r="AM1908" s="29"/>
      <c r="AN1908" s="1"/>
      <c r="AO1908" s="29"/>
      <c r="AP1908" s="1"/>
      <c r="AQ1908" s="29"/>
      <c r="AR1908" s="1"/>
      <c r="AS1908" s="29"/>
      <c r="AT1908" s="1"/>
      <c r="AU1908" s="29"/>
      <c r="AV1908" s="1"/>
      <c r="AW1908" s="29"/>
      <c r="AX1908" s="1"/>
      <c r="AY1908" s="29"/>
      <c r="AZ1908" s="1"/>
      <c r="BA1908" s="29"/>
      <c r="BB1908" s="1"/>
      <c r="BC1908" s="29"/>
      <c r="BD1908" s="1"/>
      <c r="BE1908" s="29"/>
      <c r="BF1908" s="1"/>
      <c r="BG1908" s="29"/>
      <c r="BH1908" s="1">
        <v>68</v>
      </c>
      <c r="BI1908" s="29">
        <v>3</v>
      </c>
      <c r="BJ1908" s="1"/>
      <c r="BK1908" s="29"/>
      <c r="BL1908" s="1"/>
      <c r="BM1908" s="29"/>
      <c r="BN1908" s="1"/>
      <c r="BO1908" s="29"/>
      <c r="BP1908" s="1"/>
      <c r="BQ1908" s="29"/>
      <c r="BR1908" s="1"/>
      <c r="BS1908" s="29"/>
      <c r="BT1908" s="1"/>
      <c r="BU1908" s="1"/>
      <c r="BV1908" s="29"/>
      <c r="BW1908" s="1"/>
      <c r="BX1908" s="29"/>
      <c r="BY1908" s="33"/>
      <c r="BZ1908" s="29"/>
      <c r="CA1908" s="33"/>
      <c r="CB1908" s="29"/>
      <c r="CC1908" s="33"/>
    </row>
    <row r="1909" spans="1:81" s="60" customFormat="1" x14ac:dyDescent="0.35">
      <c r="A1909" s="1" t="s">
        <v>75</v>
      </c>
      <c r="B1909" s="1" t="s">
        <v>55</v>
      </c>
      <c r="C1909" s="1" t="s">
        <v>122</v>
      </c>
      <c r="D1909" s="1" t="s">
        <v>123</v>
      </c>
      <c r="E1909" s="1" t="s">
        <v>74</v>
      </c>
      <c r="F1909" s="1">
        <v>999718964</v>
      </c>
      <c r="G1909" s="1">
        <f>(K1909+P1909+J1909+M1909+O1909+Q1909)-H1909</f>
        <v>65.5</v>
      </c>
      <c r="H1909" s="1">
        <f>(J1909+K1909+M1909+N1909+O1909+P1909+Q1909)*0.5</f>
        <v>65.5</v>
      </c>
      <c r="I1909" s="30"/>
      <c r="J1909" s="1">
        <f>SUM(AR1909,BW1909,CA1909)</f>
        <v>0</v>
      </c>
      <c r="K1909" s="1">
        <f>SUM(AD1909,AF1909,AH1909,AJ1909,AN1909,AL1909,AP1909,AT1909,AV1909,AX1909,AZ1909,BD1909,BF1909,BH1909,BJ1909,BL1909,BN1909,BB1909)</f>
        <v>60</v>
      </c>
      <c r="L1909" s="1">
        <f>COUNT(AD1909,AF1909,AH1909,AJ1909,AL1909,AN1909,AP1909,AT1909,AV1909,AX1909,AZ1909,BB1909,BD1909,BF1909,BH1909,BJ1909,BL1909,BN1909)</f>
        <v>1</v>
      </c>
      <c r="M1909" s="1">
        <f>BP1909+BR1909</f>
        <v>71</v>
      </c>
      <c r="N1909" s="1"/>
      <c r="O1909" s="1">
        <f>BU1909</f>
        <v>0</v>
      </c>
      <c r="P1909" s="1">
        <f>AB1909+BY1909</f>
        <v>0</v>
      </c>
      <c r="Q1909" s="1">
        <f>BT1909+CC1909</f>
        <v>0</v>
      </c>
      <c r="R1909" s="70"/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70"/>
      <c r="AB1909" s="1"/>
      <c r="AC1909" s="29"/>
      <c r="AD1909" s="1"/>
      <c r="AE1909" s="29"/>
      <c r="AF1909" s="1"/>
      <c r="AG1909" s="29"/>
      <c r="AH1909" s="1"/>
      <c r="AI1909" s="29"/>
      <c r="AJ1909" s="1"/>
      <c r="AK1909" s="29"/>
      <c r="AL1909" s="1"/>
      <c r="AM1909" s="29"/>
      <c r="AN1909" s="1">
        <v>60</v>
      </c>
      <c r="AO1909" s="29">
        <v>1</v>
      </c>
      <c r="AP1909" s="1"/>
      <c r="AQ1909" s="29"/>
      <c r="AR1909" s="1"/>
      <c r="AS1909" s="29"/>
      <c r="AT1909" s="1"/>
      <c r="AU1909" s="29"/>
      <c r="AV1909" s="1"/>
      <c r="AW1909" s="29"/>
      <c r="AX1909" s="1"/>
      <c r="AY1909" s="29"/>
      <c r="AZ1909" s="1"/>
      <c r="BA1909" s="29"/>
      <c r="BB1909" s="1"/>
      <c r="BC1909" s="29"/>
      <c r="BD1909" s="1"/>
      <c r="BE1909" s="29"/>
      <c r="BF1909" s="1"/>
      <c r="BG1909" s="29"/>
      <c r="BH1909" s="1"/>
      <c r="BI1909" s="29"/>
      <c r="BJ1909" s="1"/>
      <c r="BK1909" s="29"/>
      <c r="BL1909" s="1"/>
      <c r="BM1909" s="29"/>
      <c r="BN1909" s="1"/>
      <c r="BO1909" s="29"/>
      <c r="BP1909" s="1"/>
      <c r="BQ1909" s="29"/>
      <c r="BR1909" s="1">
        <v>71</v>
      </c>
      <c r="BS1909" s="29">
        <v>5</v>
      </c>
      <c r="BT1909" s="1"/>
      <c r="BU1909" s="1"/>
      <c r="BV1909" s="29"/>
      <c r="BW1909" s="1"/>
      <c r="BX1909" s="29"/>
      <c r="BY1909" s="33"/>
      <c r="BZ1909" s="29"/>
      <c r="CA1909" s="33"/>
      <c r="CB1909" s="29"/>
      <c r="CC1909" s="33"/>
    </row>
    <row r="1910" spans="1:81" s="60" customFormat="1" x14ac:dyDescent="0.35">
      <c r="A1910" s="1" t="s">
        <v>75</v>
      </c>
      <c r="B1910" s="33" t="s">
        <v>55</v>
      </c>
      <c r="C1910" s="33" t="s">
        <v>155</v>
      </c>
      <c r="D1910" s="33" t="s">
        <v>156</v>
      </c>
      <c r="E1910" s="33" t="s">
        <v>74</v>
      </c>
      <c r="F1910" s="33">
        <v>999748249</v>
      </c>
      <c r="G1910" s="1">
        <f>(K1910+P1910+J1910+M1910+O1910+Q1910)-H1910</f>
        <v>60</v>
      </c>
      <c r="H1910" s="1"/>
      <c r="I1910" s="30"/>
      <c r="J1910" s="1">
        <f>SUM(AR1910,BW1910,CA1910)</f>
        <v>0</v>
      </c>
      <c r="K1910" s="1">
        <f>SUM(AD1910,AF1910,AH1910,AJ1910,AN1910,AL1910,AP1910,AT1910,AV1910,AX1910,AZ1910,BD1910,BF1910,BH1910,BJ1910,BL1910,BN1910,BB1910)</f>
        <v>60</v>
      </c>
      <c r="L1910" s="1">
        <f>COUNT(AD1910,AF1910,AH1910,AJ1910,AL1910,AN1910,AP1910,AT1910,AV1910,AX1910,AZ1910,BB1910,BD1910,BF1910,BH1910,BJ1910,BL1910,BN1910)</f>
        <v>1</v>
      </c>
      <c r="M1910" s="1">
        <f>BP1910+BR1910</f>
        <v>0</v>
      </c>
      <c r="N1910" s="1"/>
      <c r="O1910" s="1">
        <f>BU1910</f>
        <v>0</v>
      </c>
      <c r="P1910" s="1">
        <f>AB1910+BY1910</f>
        <v>0</v>
      </c>
      <c r="Q1910" s="1">
        <f>BT1910+CC1910</f>
        <v>0</v>
      </c>
      <c r="R1910" s="70"/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70"/>
      <c r="AB1910" s="1"/>
      <c r="AC1910" s="29"/>
      <c r="AD1910" s="33"/>
      <c r="AE1910" s="29"/>
      <c r="AF1910" s="1"/>
      <c r="AG1910" s="29"/>
      <c r="AH1910" s="1"/>
      <c r="AI1910" s="29"/>
      <c r="AJ1910" s="1"/>
      <c r="AK1910" s="29"/>
      <c r="AL1910" s="1"/>
      <c r="AM1910" s="29"/>
      <c r="AN1910" s="1"/>
      <c r="AO1910" s="29"/>
      <c r="AP1910" s="1"/>
      <c r="AQ1910" s="29"/>
      <c r="AR1910" s="1"/>
      <c r="AS1910" s="29"/>
      <c r="AT1910" s="1"/>
      <c r="AU1910" s="29"/>
      <c r="AV1910" s="1"/>
      <c r="AW1910" s="29"/>
      <c r="AX1910" s="1"/>
      <c r="AY1910" s="29"/>
      <c r="AZ1910" s="1"/>
      <c r="BA1910" s="29"/>
      <c r="BB1910" s="1"/>
      <c r="BC1910" s="29"/>
      <c r="BD1910" s="1"/>
      <c r="BE1910" s="29"/>
      <c r="BF1910" s="1"/>
      <c r="BG1910" s="29"/>
      <c r="BH1910" s="1">
        <v>60</v>
      </c>
      <c r="BI1910" s="29">
        <v>1</v>
      </c>
      <c r="BJ1910" s="1"/>
      <c r="BK1910" s="29"/>
      <c r="BL1910" s="1"/>
      <c r="BM1910" s="29"/>
      <c r="BN1910" s="1"/>
      <c r="BO1910" s="29"/>
      <c r="BP1910" s="1"/>
      <c r="BQ1910" s="29"/>
      <c r="BR1910" s="1"/>
      <c r="BS1910" s="29"/>
      <c r="BT1910" s="1"/>
      <c r="BU1910" s="1"/>
      <c r="BV1910" s="29"/>
      <c r="BW1910" s="1"/>
      <c r="BX1910" s="29"/>
      <c r="BY1910" s="33"/>
      <c r="BZ1910" s="29"/>
      <c r="CA1910" s="33"/>
      <c r="CB1910" s="29"/>
      <c r="CC1910" s="33"/>
    </row>
    <row r="1911" spans="1:81" s="60" customFormat="1" x14ac:dyDescent="0.35">
      <c r="A1911" s="1" t="s">
        <v>75</v>
      </c>
      <c r="B1911" s="1" t="s">
        <v>55</v>
      </c>
      <c r="C1911" s="33" t="s">
        <v>95</v>
      </c>
      <c r="D1911" s="33" t="s">
        <v>96</v>
      </c>
      <c r="E1911" s="33" t="s">
        <v>74</v>
      </c>
      <c r="F1911" s="1">
        <v>999917353</v>
      </c>
      <c r="G1911" s="1">
        <f>(K1911+P1911+J1911+M1911+O1911+Q1911)-H1911</f>
        <v>55.5</v>
      </c>
      <c r="H1911" s="1">
        <f>(J1911+K1911+M1911+N1911+O1911+P1911+Q1911)*0.5</f>
        <v>55.5</v>
      </c>
      <c r="I1911" s="30"/>
      <c r="J1911" s="1">
        <f>SUM(AR1911,BW1911,CA1911)</f>
        <v>0</v>
      </c>
      <c r="K1911" s="1">
        <f>SUM(AD1911,AF1911,AH1911,AJ1911,AN1911,AL1911,AP1911,AT1911,AV1911,AX1911,AZ1911,BD1911,BF1911,BH1911,BJ1911,BL1911,BN1911,BB1911)</f>
        <v>60</v>
      </c>
      <c r="L1911" s="1">
        <f>COUNT(AD1911,AF1911,AH1911,AJ1911,AL1911,AN1911,AP1911,AT1911,AV1911,AX1911,AZ1911,BB1911,BD1911,BF1911,BH1911,BJ1911,BL1911,BN1911)</f>
        <v>1</v>
      </c>
      <c r="M1911" s="1">
        <f>BP1911+BR1911</f>
        <v>0</v>
      </c>
      <c r="N1911" s="1"/>
      <c r="O1911" s="1">
        <f>BU1911</f>
        <v>51</v>
      </c>
      <c r="P1911" s="1">
        <f>AB1911+BY1911</f>
        <v>0</v>
      </c>
      <c r="Q1911" s="1">
        <f>BT1911+CC1911</f>
        <v>0</v>
      </c>
      <c r="R1911" s="70"/>
      <c r="S1911" s="1">
        <v>0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70"/>
      <c r="AB1911" s="1"/>
      <c r="AC1911" s="29"/>
      <c r="AD1911" s="1"/>
      <c r="AE1911" s="29"/>
      <c r="AF1911" s="1"/>
      <c r="AG1911" s="29"/>
      <c r="AH1911" s="1"/>
      <c r="AI1911" s="29"/>
      <c r="AJ1911" s="1"/>
      <c r="AK1911" s="29"/>
      <c r="AL1911" s="1">
        <v>60</v>
      </c>
      <c r="AM1911" s="29">
        <v>1</v>
      </c>
      <c r="AN1911" s="1"/>
      <c r="AO1911" s="29"/>
      <c r="AP1911" s="1"/>
      <c r="AQ1911" s="29"/>
      <c r="AR1911" s="1"/>
      <c r="AS1911" s="29"/>
      <c r="AT1911" s="1"/>
      <c r="AU1911" s="29"/>
      <c r="AV1911" s="1"/>
      <c r="AW1911" s="29"/>
      <c r="AX1911" s="1"/>
      <c r="AY1911" s="29"/>
      <c r="AZ1911" s="1"/>
      <c r="BA1911" s="29"/>
      <c r="BB1911" s="1"/>
      <c r="BC1911" s="29"/>
      <c r="BD1911" s="1"/>
      <c r="BE1911" s="29"/>
      <c r="BF1911" s="1"/>
      <c r="BG1911" s="29"/>
      <c r="BH1911" s="1"/>
      <c r="BI1911" s="29"/>
      <c r="BJ1911" s="1"/>
      <c r="BK1911" s="29"/>
      <c r="BL1911" s="1"/>
      <c r="BM1911" s="29"/>
      <c r="BN1911" s="1"/>
      <c r="BO1911" s="29"/>
      <c r="BP1911" s="1"/>
      <c r="BQ1911" s="29"/>
      <c r="BR1911" s="1"/>
      <c r="BS1911" s="29"/>
      <c r="BT1911" s="1"/>
      <c r="BU1911" s="1">
        <v>51</v>
      </c>
      <c r="BV1911" s="29" t="s">
        <v>97</v>
      </c>
      <c r="BW1911" s="1"/>
      <c r="BX1911" s="29"/>
      <c r="BY1911" s="33"/>
      <c r="BZ1911" s="29"/>
      <c r="CA1911" s="33"/>
      <c r="CB1911" s="29"/>
      <c r="CC1911" s="33"/>
    </row>
    <row r="1912" spans="1:81" s="60" customFormat="1" x14ac:dyDescent="0.35">
      <c r="A1912" s="1" t="s">
        <v>75</v>
      </c>
      <c r="B1912" s="33" t="s">
        <v>55</v>
      </c>
      <c r="C1912" s="33" t="s">
        <v>500</v>
      </c>
      <c r="D1912" s="33" t="s">
        <v>501</v>
      </c>
      <c r="E1912" s="33" t="s">
        <v>74</v>
      </c>
      <c r="F1912" s="33">
        <v>999887245</v>
      </c>
      <c r="G1912" s="1">
        <f>(K1912+P1912+J1912+M1912+O1912+Q1912)-H1912</f>
        <v>30</v>
      </c>
      <c r="H1912" s="1"/>
      <c r="I1912" s="30"/>
      <c r="J1912" s="1">
        <f>SUM(AR1912,BW1912,CA1912)</f>
        <v>0</v>
      </c>
      <c r="K1912" s="1">
        <f>SUM(AD1912,AF1912,AH1912,AJ1912,AN1912,AL1912,AP1912,AT1912,AV1912,AX1912,AZ1912,BD1912,BF1912,BH1912,BJ1912,BL1912,BN1912,BB1912)</f>
        <v>30</v>
      </c>
      <c r="L1912" s="1">
        <f>COUNT(AD1912,AF1912,AH1912,AJ1912,AL1912,AN1912,AP1912,AT1912,AV1912,AX1912,AZ1912,BB1912,BD1912,BF1912,BH1912,BJ1912,BL1912,BN1912)</f>
        <v>1</v>
      </c>
      <c r="M1912" s="1">
        <f>BP1912+BR1912</f>
        <v>0</v>
      </c>
      <c r="N1912" s="1"/>
      <c r="O1912" s="1">
        <f>BU1912</f>
        <v>0</v>
      </c>
      <c r="P1912" s="1">
        <f>AB1912+BY1912</f>
        <v>0</v>
      </c>
      <c r="Q1912" s="1">
        <f>BT1912+CC1912</f>
        <v>0</v>
      </c>
      <c r="R1912" s="70"/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70"/>
      <c r="AB1912" s="1"/>
      <c r="AC1912" s="29"/>
      <c r="AD1912" s="1"/>
      <c r="AE1912" s="29"/>
      <c r="AF1912" s="1"/>
      <c r="AG1912" s="29"/>
      <c r="AH1912" s="1"/>
      <c r="AI1912" s="29"/>
      <c r="AJ1912" s="1"/>
      <c r="AK1912" s="29"/>
      <c r="AL1912" s="1"/>
      <c r="AM1912" s="29"/>
      <c r="AN1912" s="1"/>
      <c r="AO1912" s="29"/>
      <c r="AP1912" s="1"/>
      <c r="AQ1912" s="29"/>
      <c r="AR1912" s="1"/>
      <c r="AS1912" s="29"/>
      <c r="AT1912" s="1"/>
      <c r="AU1912" s="29"/>
      <c r="AV1912" s="1"/>
      <c r="AW1912" s="29"/>
      <c r="AX1912" s="1"/>
      <c r="AY1912" s="29"/>
      <c r="AZ1912" s="1"/>
      <c r="BA1912" s="29"/>
      <c r="BB1912" s="1"/>
      <c r="BC1912" s="29"/>
      <c r="BD1912" s="1"/>
      <c r="BE1912" s="29"/>
      <c r="BF1912" s="1">
        <v>30</v>
      </c>
      <c r="BG1912" s="29">
        <v>1</v>
      </c>
      <c r="BH1912" s="1"/>
      <c r="BI1912" s="29"/>
      <c r="BJ1912" s="1"/>
      <c r="BK1912" s="29"/>
      <c r="BL1912" s="1"/>
      <c r="BM1912" s="29"/>
      <c r="BN1912" s="1"/>
      <c r="BO1912" s="29"/>
      <c r="BP1912" s="1"/>
      <c r="BQ1912" s="29"/>
      <c r="BR1912" s="1"/>
      <c r="BS1912" s="29"/>
      <c r="BT1912" s="1"/>
      <c r="BU1912" s="1"/>
      <c r="BV1912" s="29"/>
      <c r="BW1912" s="1"/>
      <c r="BX1912" s="29"/>
      <c r="BY1912" s="33"/>
      <c r="BZ1912" s="29"/>
      <c r="CA1912" s="33"/>
      <c r="CB1912" s="29"/>
      <c r="CC1912" s="33"/>
    </row>
    <row r="1913" spans="1:81" s="60" customFormat="1" x14ac:dyDescent="0.35">
      <c r="A1913" s="1" t="s">
        <v>75</v>
      </c>
      <c r="B1913" s="1" t="s">
        <v>55</v>
      </c>
      <c r="C1913" s="1" t="s">
        <v>1389</v>
      </c>
      <c r="D1913" s="1" t="s">
        <v>1390</v>
      </c>
      <c r="E1913" s="1" t="s">
        <v>74</v>
      </c>
      <c r="F1913" s="1">
        <v>999919589</v>
      </c>
      <c r="G1913" s="1">
        <f>(K1913+P1913+J1913+M1913+O1913+Q1913)-H1913</f>
        <v>30</v>
      </c>
      <c r="H1913" s="33"/>
      <c r="I1913" s="30"/>
      <c r="J1913" s="1">
        <f>SUM(AR1913,BW1913,CA1913)</f>
        <v>0</v>
      </c>
      <c r="K1913" s="1">
        <f>SUM(AD1913,AF1913,AH1913,AJ1913,AN1913,AL1913,AP1913,AT1913,AV1913,AX1913,AZ1913,BD1913,BF1913,BH1913,BJ1913,BL1913,BN1913,BB1913)</f>
        <v>30</v>
      </c>
      <c r="L1913" s="1">
        <f>COUNT(AD1913,AF1913,AH1913,AJ1913,AL1913,AN1913,AP1913,AT1913,AV1913,AX1913,AZ1913,BB1913,BD1913,BF1913,BH1913,BJ1913,BL1913,BN1913)</f>
        <v>1</v>
      </c>
      <c r="M1913" s="1">
        <f>BP1913+BR1913</f>
        <v>0</v>
      </c>
      <c r="N1913" s="1"/>
      <c r="O1913" s="1">
        <f>BU1913</f>
        <v>0</v>
      </c>
      <c r="P1913" s="1">
        <f>AB1913+BY1913</f>
        <v>0</v>
      </c>
      <c r="Q1913" s="1">
        <f>BT1913+CC1913</f>
        <v>0</v>
      </c>
      <c r="R1913" s="70"/>
      <c r="S1913" s="1">
        <v>0</v>
      </c>
      <c r="T1913" s="1">
        <v>0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70"/>
      <c r="AB1913" s="1"/>
      <c r="AC1913" s="29"/>
      <c r="AD1913" s="1"/>
      <c r="AE1913" s="29"/>
      <c r="AF1913" s="1"/>
      <c r="AG1913" s="29"/>
      <c r="AH1913" s="1">
        <v>30</v>
      </c>
      <c r="AI1913" s="29">
        <v>1</v>
      </c>
      <c r="AJ1913" s="1"/>
      <c r="AK1913" s="29"/>
      <c r="AL1913" s="1"/>
      <c r="AM1913" s="29"/>
      <c r="AN1913" s="1"/>
      <c r="AO1913" s="29"/>
      <c r="AP1913" s="1"/>
      <c r="AQ1913" s="29"/>
      <c r="AR1913" s="1"/>
      <c r="AS1913" s="29"/>
      <c r="AT1913" s="1"/>
      <c r="AU1913" s="29"/>
      <c r="AV1913" s="1"/>
      <c r="AW1913" s="29"/>
      <c r="AX1913" s="1"/>
      <c r="AY1913" s="29"/>
      <c r="AZ1913" s="1"/>
      <c r="BA1913" s="29"/>
      <c r="BB1913" s="1"/>
      <c r="BC1913" s="29"/>
      <c r="BD1913" s="1"/>
      <c r="BE1913" s="29"/>
      <c r="BF1913" s="1"/>
      <c r="BG1913" s="29"/>
      <c r="BH1913" s="1"/>
      <c r="BI1913" s="29"/>
      <c r="BJ1913" s="1"/>
      <c r="BK1913" s="29"/>
      <c r="BL1913" s="1"/>
      <c r="BM1913" s="29"/>
      <c r="BN1913" s="1"/>
      <c r="BO1913" s="29"/>
      <c r="BP1913" s="1"/>
      <c r="BQ1913" s="29"/>
      <c r="BR1913" s="1"/>
      <c r="BS1913" s="29"/>
      <c r="BT1913" s="1"/>
      <c r="BU1913" s="1"/>
      <c r="BV1913" s="29"/>
      <c r="BW1913" s="1"/>
      <c r="BX1913" s="29"/>
      <c r="BY1913" s="33"/>
      <c r="BZ1913" s="29"/>
      <c r="CA1913" s="33"/>
      <c r="CB1913" s="29"/>
      <c r="CC1913" s="33"/>
    </row>
    <row r="1914" spans="1:81" s="60" customFormat="1" x14ac:dyDescent="0.35">
      <c r="A1914" s="1" t="s">
        <v>54</v>
      </c>
      <c r="B1914" s="1" t="s">
        <v>55</v>
      </c>
      <c r="C1914" s="1" t="s">
        <v>171</v>
      </c>
      <c r="D1914" s="1" t="s">
        <v>172</v>
      </c>
      <c r="E1914" s="1" t="s">
        <v>74</v>
      </c>
      <c r="F1914" s="1">
        <v>999787132</v>
      </c>
      <c r="G1914" s="1">
        <f>(K1914+P1914+J1914+M1914+O1914+Q1914)-H1914</f>
        <v>603</v>
      </c>
      <c r="H1914" s="33"/>
      <c r="I1914" s="30"/>
      <c r="J1914" s="1">
        <f>SUM(AR1914,BW1914,CA1914)</f>
        <v>0</v>
      </c>
      <c r="K1914" s="1">
        <f>SUM(AD1914,AF1914,AH1914,AJ1914,AN1914,AL1914,AP1914,AT1914,AV1914,AX1914,AZ1914,BD1914,BF1914,BH1914,BJ1914,BL1914,BN1914,BB1914)</f>
        <v>60</v>
      </c>
      <c r="L1914" s="1">
        <f>COUNT(AD1914,AF1914,AH1914,AJ1914,AL1914,AN1914,AP1914,AT1914,AV1914,AX1914,AZ1914,BB1914,BD1914,BF1914,BH1914,BJ1914,BL1914,BN1914)</f>
        <v>1</v>
      </c>
      <c r="M1914" s="1">
        <f>BP1914+BR1914</f>
        <v>70</v>
      </c>
      <c r="N1914" s="1"/>
      <c r="O1914" s="1">
        <f>BU1914</f>
        <v>160</v>
      </c>
      <c r="P1914" s="1">
        <f>AB1914+BY1914</f>
        <v>313</v>
      </c>
      <c r="Q1914" s="1">
        <f>BT1914+CC1914</f>
        <v>0</v>
      </c>
      <c r="R1914" s="70"/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70"/>
      <c r="AB1914" s="1">
        <v>113</v>
      </c>
      <c r="AC1914" s="29">
        <v>4</v>
      </c>
      <c r="AD1914" s="1"/>
      <c r="AE1914" s="29"/>
      <c r="AF1914" s="1"/>
      <c r="AG1914" s="29"/>
      <c r="AH1914" s="1"/>
      <c r="AI1914" s="29"/>
      <c r="AJ1914" s="1"/>
      <c r="AK1914" s="29"/>
      <c r="AL1914" s="1"/>
      <c r="AM1914" s="29"/>
      <c r="AN1914" s="1"/>
      <c r="AO1914" s="29"/>
      <c r="AP1914" s="1">
        <v>60</v>
      </c>
      <c r="AQ1914" s="29">
        <v>1</v>
      </c>
      <c r="AR1914" s="1"/>
      <c r="AS1914" s="29"/>
      <c r="AT1914" s="1"/>
      <c r="AU1914" s="29"/>
      <c r="AV1914" s="1"/>
      <c r="AW1914" s="29"/>
      <c r="AX1914" s="1"/>
      <c r="AY1914" s="29"/>
      <c r="AZ1914" s="1"/>
      <c r="BA1914" s="29"/>
      <c r="BB1914" s="1"/>
      <c r="BC1914" s="29"/>
      <c r="BD1914" s="1"/>
      <c r="BE1914" s="29"/>
      <c r="BF1914" s="1"/>
      <c r="BG1914" s="29"/>
      <c r="BH1914" s="1"/>
      <c r="BI1914" s="29"/>
      <c r="BJ1914" s="1"/>
      <c r="BK1914" s="29"/>
      <c r="BL1914" s="1"/>
      <c r="BM1914" s="29"/>
      <c r="BN1914" s="1"/>
      <c r="BO1914" s="29"/>
      <c r="BP1914" s="1">
        <v>70</v>
      </c>
      <c r="BQ1914" s="29">
        <v>1</v>
      </c>
      <c r="BR1914" s="1"/>
      <c r="BS1914" s="29"/>
      <c r="BT1914" s="1"/>
      <c r="BU1914" s="1">
        <v>160</v>
      </c>
      <c r="BV1914" s="29">
        <v>1</v>
      </c>
      <c r="BW1914" s="1"/>
      <c r="BX1914" s="29"/>
      <c r="BY1914" s="33">
        <v>200</v>
      </c>
      <c r="BZ1914" s="29">
        <v>1</v>
      </c>
      <c r="CA1914" s="33"/>
      <c r="CB1914" s="29"/>
      <c r="CC1914" s="33"/>
    </row>
    <row r="1915" spans="1:81" s="60" customFormat="1" x14ac:dyDescent="0.35">
      <c r="A1915" s="1" t="s">
        <v>54</v>
      </c>
      <c r="B1915" s="1" t="s">
        <v>55</v>
      </c>
      <c r="C1915" s="33" t="s">
        <v>414</v>
      </c>
      <c r="D1915" s="33" t="s">
        <v>195</v>
      </c>
      <c r="E1915" s="33" t="s">
        <v>74</v>
      </c>
      <c r="F1915" s="1">
        <v>999877150</v>
      </c>
      <c r="G1915" s="1">
        <f>(K1915+P1915+J1915+M1915+O1915+Q1915)-H1915</f>
        <v>465.5</v>
      </c>
      <c r="H1915" s="33"/>
      <c r="I1915" s="30"/>
      <c r="J1915" s="1">
        <f>SUM(AR1915,BW1915,CA1915)</f>
        <v>0</v>
      </c>
      <c r="K1915" s="1">
        <f>SUM(AD1915,AF1915,AH1915,AJ1915,AN1915,AL1915,AP1915,AT1915,AV1915,AX1915,AZ1915,BD1915,BF1915,BH1915,BJ1915,BL1915,BN1915,BB1915)</f>
        <v>30</v>
      </c>
      <c r="L1915" s="1">
        <f>COUNT(AD1915,AF1915,AH1915,AJ1915,AL1915,AN1915,AP1915,AT1915,AV1915,AX1915,AZ1915,BB1915,BD1915,BF1915,BH1915,BJ1915,BL1915,BN1915)</f>
        <v>1</v>
      </c>
      <c r="M1915" s="1">
        <f>BP1915+BR1915</f>
        <v>52.5</v>
      </c>
      <c r="N1915" s="1"/>
      <c r="O1915" s="1">
        <f>BU1915</f>
        <v>120</v>
      </c>
      <c r="P1915" s="1">
        <f>AB1915+BY1915</f>
        <v>263</v>
      </c>
      <c r="Q1915" s="1">
        <f>BT1915+CC1915</f>
        <v>0</v>
      </c>
      <c r="R1915" s="70"/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70"/>
      <c r="AB1915" s="1">
        <v>113</v>
      </c>
      <c r="AC1915" s="29">
        <v>3</v>
      </c>
      <c r="AD1915" s="1"/>
      <c r="AE1915" s="29"/>
      <c r="AF1915" s="1">
        <v>30</v>
      </c>
      <c r="AG1915" s="29">
        <v>1</v>
      </c>
      <c r="AH1915" s="1"/>
      <c r="AI1915" s="29"/>
      <c r="AJ1915" s="1"/>
      <c r="AK1915" s="29"/>
      <c r="AL1915" s="1"/>
      <c r="AM1915" s="29"/>
      <c r="AN1915" s="1"/>
      <c r="AO1915" s="29"/>
      <c r="AP1915" s="1"/>
      <c r="AQ1915" s="29"/>
      <c r="AR1915" s="1"/>
      <c r="AS1915" s="29"/>
      <c r="AT1915" s="1"/>
      <c r="AU1915" s="29"/>
      <c r="AV1915" s="1"/>
      <c r="AW1915" s="29"/>
      <c r="AX1915" s="1"/>
      <c r="AY1915" s="29"/>
      <c r="AZ1915" s="1"/>
      <c r="BA1915" s="29"/>
      <c r="BB1915" s="1"/>
      <c r="BC1915" s="29"/>
      <c r="BD1915" s="1"/>
      <c r="BE1915" s="29"/>
      <c r="BF1915" s="1"/>
      <c r="BG1915" s="29"/>
      <c r="BH1915" s="1"/>
      <c r="BI1915" s="29"/>
      <c r="BJ1915" s="1"/>
      <c r="BK1915" s="29"/>
      <c r="BL1915" s="1"/>
      <c r="BM1915" s="29"/>
      <c r="BN1915" s="1"/>
      <c r="BO1915" s="29"/>
      <c r="BP1915" s="1">
        <v>52.5</v>
      </c>
      <c r="BQ1915" s="29">
        <v>2</v>
      </c>
      <c r="BR1915" s="1"/>
      <c r="BS1915" s="29"/>
      <c r="BT1915" s="1"/>
      <c r="BU1915" s="1">
        <v>120</v>
      </c>
      <c r="BV1915" s="29">
        <v>2</v>
      </c>
      <c r="BW1915" s="1"/>
      <c r="BX1915" s="29"/>
      <c r="BY1915" s="33">
        <v>150</v>
      </c>
      <c r="BZ1915" s="29">
        <v>2</v>
      </c>
      <c r="CA1915" s="33"/>
      <c r="CB1915" s="29"/>
      <c r="CC1915" s="33"/>
    </row>
    <row r="1916" spans="1:81" s="60" customFormat="1" x14ac:dyDescent="0.35">
      <c r="A1916" s="1" t="s">
        <v>54</v>
      </c>
      <c r="B1916" s="1" t="s">
        <v>55</v>
      </c>
      <c r="C1916" s="1" t="s">
        <v>1161</v>
      </c>
      <c r="D1916" s="1" t="s">
        <v>1162</v>
      </c>
      <c r="E1916" s="1" t="s">
        <v>74</v>
      </c>
      <c r="F1916" s="1">
        <v>999917960</v>
      </c>
      <c r="G1916" s="1">
        <f>(K1916+P1916+J1916+M1916+O1916+Q1916)-H1916</f>
        <v>379</v>
      </c>
      <c r="H1916" s="1"/>
      <c r="I1916" s="30"/>
      <c r="J1916" s="1">
        <f>SUM(AR1916,BW1916,CA1916)</f>
        <v>0</v>
      </c>
      <c r="K1916" s="1">
        <f>SUM(AD1916,AF1916,AH1916,AJ1916,AN1916,AL1916,AP1916,AT1916,AV1916,AX1916,AZ1916,BD1916,BF1916,BH1916,BJ1916,BL1916,BN1916,BB1916)</f>
        <v>0</v>
      </c>
      <c r="L1916" s="1">
        <f>COUNT(AD1916,AF1916,AH1916,AJ1916,AL1916,AN1916,AP1916,AT1916,AV1916,AX1916,AZ1916,BB1916,BD1916,BF1916,BH1916,BJ1916,BL1916,BN1916)</f>
        <v>0</v>
      </c>
      <c r="M1916" s="1">
        <f>BP1916+BR1916</f>
        <v>70</v>
      </c>
      <c r="N1916" s="1"/>
      <c r="O1916" s="1">
        <f>BU1916</f>
        <v>90</v>
      </c>
      <c r="P1916" s="1">
        <f>AB1916+BY1916</f>
        <v>219</v>
      </c>
      <c r="Q1916" s="1">
        <f>BT1916+CC1916</f>
        <v>0</v>
      </c>
      <c r="R1916" s="70"/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70"/>
      <c r="AB1916" s="1">
        <v>106</v>
      </c>
      <c r="AC1916" s="29">
        <v>5</v>
      </c>
      <c r="AD1916" s="1"/>
      <c r="AE1916" s="29"/>
      <c r="AF1916" s="1"/>
      <c r="AG1916" s="29"/>
      <c r="AH1916" s="1"/>
      <c r="AI1916" s="29"/>
      <c r="AJ1916" s="1"/>
      <c r="AK1916" s="29"/>
      <c r="AL1916" s="1"/>
      <c r="AM1916" s="29"/>
      <c r="AN1916" s="1"/>
      <c r="AO1916" s="29"/>
      <c r="AP1916" s="1"/>
      <c r="AQ1916" s="29"/>
      <c r="AR1916" s="1"/>
      <c r="AS1916" s="29"/>
      <c r="AT1916" s="1"/>
      <c r="AU1916" s="29"/>
      <c r="AV1916" s="1"/>
      <c r="AW1916" s="29"/>
      <c r="AX1916" s="1"/>
      <c r="AY1916" s="29"/>
      <c r="AZ1916" s="1"/>
      <c r="BA1916" s="29"/>
      <c r="BB1916" s="1"/>
      <c r="BC1916" s="29"/>
      <c r="BD1916" s="1"/>
      <c r="BE1916" s="29"/>
      <c r="BF1916" s="1"/>
      <c r="BG1916" s="29"/>
      <c r="BH1916" s="1"/>
      <c r="BI1916" s="29"/>
      <c r="BJ1916" s="1"/>
      <c r="BK1916" s="29"/>
      <c r="BL1916" s="1"/>
      <c r="BM1916" s="29"/>
      <c r="BN1916" s="1"/>
      <c r="BO1916" s="29"/>
      <c r="BP1916" s="1"/>
      <c r="BQ1916" s="29"/>
      <c r="BR1916" s="1">
        <v>70</v>
      </c>
      <c r="BS1916" s="29">
        <v>1</v>
      </c>
      <c r="BT1916" s="1"/>
      <c r="BU1916" s="1">
        <v>90</v>
      </c>
      <c r="BV1916" s="29">
        <v>3</v>
      </c>
      <c r="BW1916" s="1"/>
      <c r="BX1916" s="29"/>
      <c r="BY1916" s="33">
        <v>113</v>
      </c>
      <c r="BZ1916" s="29">
        <v>4</v>
      </c>
      <c r="CA1916" s="33"/>
      <c r="CB1916" s="29"/>
      <c r="CC1916" s="33"/>
    </row>
    <row r="1917" spans="1:81" s="60" customFormat="1" x14ac:dyDescent="0.35">
      <c r="A1917" s="1" t="s">
        <v>54</v>
      </c>
      <c r="B1917" s="1" t="s">
        <v>55</v>
      </c>
      <c r="C1917" s="1" t="s">
        <v>131</v>
      </c>
      <c r="D1917" s="1" t="s">
        <v>132</v>
      </c>
      <c r="E1917" s="1" t="s">
        <v>74</v>
      </c>
      <c r="F1917" s="1">
        <v>999730680</v>
      </c>
      <c r="G1917" s="1">
        <f>(K1917+P1917+J1917+M1917+O1917+Q1917)-H1917</f>
        <v>249</v>
      </c>
      <c r="H1917" s="1">
        <f>(J1917+K1917+M1917+N1917+O1917+P1917+Q1917)*0.5</f>
        <v>249</v>
      </c>
      <c r="I1917" s="30"/>
      <c r="J1917" s="1">
        <f>SUM(AR1917,BW1917,CA1917)</f>
        <v>0</v>
      </c>
      <c r="K1917" s="1">
        <f>SUM(AD1917,AF1917,AH1917,AJ1917,AN1917,AL1917,AP1917,AT1917,AV1917,AX1917,AZ1917,BD1917,BF1917,BH1917,BJ1917,BL1917,BN1917,BB1917)</f>
        <v>75</v>
      </c>
      <c r="L1917" s="1">
        <f>COUNT(AD1917,AF1917,AH1917,AJ1917,AL1917,AN1917,AP1917,AT1917,AV1917,AX1917,AZ1917,BB1917,BD1917,BF1917,BH1917,BJ1917,BL1917,BN1917)</f>
        <v>2</v>
      </c>
      <c r="M1917" s="1">
        <f>BP1917+BR1917</f>
        <v>70</v>
      </c>
      <c r="N1917" s="1"/>
      <c r="O1917" s="1">
        <f>BU1917</f>
        <v>90</v>
      </c>
      <c r="P1917" s="1">
        <f>AB1917+BY1917</f>
        <v>263</v>
      </c>
      <c r="Q1917" s="1">
        <f>BT1917+CC1917</f>
        <v>0</v>
      </c>
      <c r="R1917" s="70"/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70"/>
      <c r="AB1917" s="1">
        <v>150</v>
      </c>
      <c r="AC1917" s="29">
        <v>2</v>
      </c>
      <c r="AD1917" s="1"/>
      <c r="AE1917" s="29"/>
      <c r="AF1917" s="1"/>
      <c r="AG1917" s="29"/>
      <c r="AH1917" s="1"/>
      <c r="AI1917" s="29"/>
      <c r="AJ1917" s="1">
        <v>45</v>
      </c>
      <c r="AK1917" s="29">
        <v>2</v>
      </c>
      <c r="AL1917" s="1"/>
      <c r="AM1917" s="29"/>
      <c r="AN1917" s="1"/>
      <c r="AO1917" s="29"/>
      <c r="AP1917" s="1"/>
      <c r="AQ1917" s="29"/>
      <c r="AR1917" s="1"/>
      <c r="AS1917" s="29"/>
      <c r="AT1917" s="1"/>
      <c r="AU1917" s="29"/>
      <c r="AV1917" s="1"/>
      <c r="AW1917" s="29"/>
      <c r="AX1917" s="1"/>
      <c r="AY1917" s="29"/>
      <c r="AZ1917" s="1"/>
      <c r="BA1917" s="29"/>
      <c r="BB1917" s="1"/>
      <c r="BC1917" s="29"/>
      <c r="BD1917" s="1">
        <v>30</v>
      </c>
      <c r="BE1917" s="29">
        <v>1</v>
      </c>
      <c r="BF1917" s="1"/>
      <c r="BG1917" s="29"/>
      <c r="BH1917" s="1"/>
      <c r="BI1917" s="29"/>
      <c r="BJ1917" s="1"/>
      <c r="BK1917" s="29"/>
      <c r="BL1917" s="1"/>
      <c r="BM1917" s="29"/>
      <c r="BN1917" s="1"/>
      <c r="BO1917" s="29"/>
      <c r="BP1917" s="1">
        <v>70</v>
      </c>
      <c r="BQ1917" s="29">
        <v>1</v>
      </c>
      <c r="BR1917" s="1"/>
      <c r="BS1917" s="29"/>
      <c r="BT1917" s="1"/>
      <c r="BU1917" s="1">
        <v>90</v>
      </c>
      <c r="BV1917" s="29">
        <v>3</v>
      </c>
      <c r="BW1917" s="1"/>
      <c r="BX1917" s="29"/>
      <c r="BY1917" s="33">
        <v>113</v>
      </c>
      <c r="BZ1917" s="29">
        <v>3</v>
      </c>
      <c r="CA1917" s="33"/>
      <c r="CB1917" s="29"/>
      <c r="CC1917" s="33"/>
    </row>
    <row r="1918" spans="1:81" s="60" customFormat="1" x14ac:dyDescent="0.35">
      <c r="A1918" s="1" t="s">
        <v>54</v>
      </c>
      <c r="B1918" s="1" t="s">
        <v>55</v>
      </c>
      <c r="C1918" s="1" t="s">
        <v>343</v>
      </c>
      <c r="D1918" s="1" t="s">
        <v>344</v>
      </c>
      <c r="E1918" s="1" t="s">
        <v>74</v>
      </c>
      <c r="F1918" s="1">
        <v>999866051</v>
      </c>
      <c r="G1918" s="1">
        <f>(K1918+P1918+J1918+M1918+O1918+Q1918)-H1918</f>
        <v>123</v>
      </c>
      <c r="H1918" s="1"/>
      <c r="I1918" s="30"/>
      <c r="J1918" s="1">
        <f>SUM(AR1918,BW1918,CA1918)</f>
        <v>0</v>
      </c>
      <c r="K1918" s="1">
        <f>SUM(AD1918,AF1918,AH1918,AJ1918,AN1918,AL1918,AP1918,AT1918,AV1918,AX1918,AZ1918,BD1918,BF1918,BH1918,BJ1918,BL1918,BN1918,BB1918)</f>
        <v>45</v>
      </c>
      <c r="L1918" s="1">
        <f>COUNT(AD1918,AF1918,AH1918,AJ1918,AL1918,AN1918,AP1918,AT1918,AV1918,AX1918,AZ1918,BB1918,BD1918,BF1918,BH1918,BJ1918,BL1918,BN1918)</f>
        <v>1</v>
      </c>
      <c r="M1918" s="1">
        <f>BP1918+BR1918</f>
        <v>0</v>
      </c>
      <c r="N1918" s="1"/>
      <c r="O1918" s="1">
        <f>BU1918</f>
        <v>78</v>
      </c>
      <c r="P1918" s="1">
        <f>AB1918+BY1918</f>
        <v>0</v>
      </c>
      <c r="Q1918" s="1">
        <f>BT1918+CC1918</f>
        <v>0</v>
      </c>
      <c r="R1918" s="70"/>
      <c r="S1918" s="1">
        <v>0</v>
      </c>
      <c r="T1918" s="1">
        <v>0</v>
      </c>
      <c r="U1918" s="1">
        <v>0</v>
      </c>
      <c r="V1918" s="1">
        <v>0</v>
      </c>
      <c r="W1918" s="1">
        <v>0</v>
      </c>
      <c r="X1918" s="1">
        <v>0</v>
      </c>
      <c r="Y1918" s="1">
        <v>0</v>
      </c>
      <c r="Z1918" s="1">
        <v>0</v>
      </c>
      <c r="AA1918" s="70"/>
      <c r="AB1918" s="1"/>
      <c r="AC1918" s="29"/>
      <c r="AD1918" s="1"/>
      <c r="AE1918" s="29"/>
      <c r="AF1918" s="1"/>
      <c r="AG1918" s="29"/>
      <c r="AH1918" s="1"/>
      <c r="AI1918" s="29"/>
      <c r="AJ1918" s="1"/>
      <c r="AK1918" s="29"/>
      <c r="AL1918" s="1"/>
      <c r="AM1918" s="29"/>
      <c r="AN1918" s="1"/>
      <c r="AO1918" s="29"/>
      <c r="AP1918" s="1">
        <v>45</v>
      </c>
      <c r="AQ1918" s="29">
        <v>2</v>
      </c>
      <c r="AR1918" s="1"/>
      <c r="AS1918" s="29"/>
      <c r="AT1918" s="1"/>
      <c r="AU1918" s="29"/>
      <c r="AV1918" s="1"/>
      <c r="AW1918" s="29"/>
      <c r="AX1918" s="1"/>
      <c r="AY1918" s="29"/>
      <c r="AZ1918" s="1"/>
      <c r="BA1918" s="29"/>
      <c r="BB1918" s="1"/>
      <c r="BC1918" s="29"/>
      <c r="BD1918" s="1"/>
      <c r="BE1918" s="29"/>
      <c r="BF1918" s="1"/>
      <c r="BG1918" s="29"/>
      <c r="BH1918" s="1"/>
      <c r="BI1918" s="29"/>
      <c r="BJ1918" s="1"/>
      <c r="BK1918" s="29"/>
      <c r="BL1918" s="1"/>
      <c r="BM1918" s="29"/>
      <c r="BN1918" s="1"/>
      <c r="BO1918" s="29"/>
      <c r="BP1918" s="1"/>
      <c r="BQ1918" s="29"/>
      <c r="BR1918" s="1"/>
      <c r="BS1918" s="29"/>
      <c r="BT1918" s="1"/>
      <c r="BU1918" s="1">
        <v>78</v>
      </c>
      <c r="BV1918" s="29">
        <v>6</v>
      </c>
      <c r="BW1918" s="1"/>
      <c r="BX1918" s="29"/>
      <c r="BY1918" s="33"/>
      <c r="BZ1918" s="29"/>
      <c r="CA1918" s="33"/>
      <c r="CB1918" s="29"/>
      <c r="CC1918" s="33"/>
    </row>
    <row r="1919" spans="1:81" s="60" customFormat="1" x14ac:dyDescent="0.35">
      <c r="A1919" s="1" t="s">
        <v>54</v>
      </c>
      <c r="B1919" s="1" t="s">
        <v>55</v>
      </c>
      <c r="C1919" s="1" t="s">
        <v>298</v>
      </c>
      <c r="D1919" s="1" t="s">
        <v>299</v>
      </c>
      <c r="E1919" s="1" t="s">
        <v>74</v>
      </c>
      <c r="F1919" s="1">
        <v>999860746</v>
      </c>
      <c r="G1919" s="1">
        <f>(K1919+P1919+J1919+M1919+O1919+Q1919)-H1919</f>
        <v>114</v>
      </c>
      <c r="H1919" s="1"/>
      <c r="I1919" s="30"/>
      <c r="J1919" s="1">
        <f>SUM(AR1919,BW1919,CA1919)</f>
        <v>0</v>
      </c>
      <c r="K1919" s="1">
        <f>SUM(AD1919,AF1919,AH1919,AJ1919,AN1919,AL1919,AP1919,AT1919,AV1919,AX1919,AZ1919,BD1919,BF1919,BH1919,BJ1919,BL1919,BN1919,BB1919)</f>
        <v>30</v>
      </c>
      <c r="L1919" s="1">
        <f>COUNT(AD1919,AF1919,AH1919,AJ1919,AL1919,AN1919,AP1919,AT1919,AV1919,AX1919,AZ1919,BB1919,BD1919,BF1919,BH1919,BJ1919,BL1919,BN1919)</f>
        <v>1</v>
      </c>
      <c r="M1919" s="1">
        <f>BP1919+BR1919</f>
        <v>0</v>
      </c>
      <c r="N1919" s="1"/>
      <c r="O1919" s="1">
        <f>BU1919</f>
        <v>84</v>
      </c>
      <c r="P1919" s="1">
        <f>AB1919+BY1919</f>
        <v>0</v>
      </c>
      <c r="Q1919" s="1">
        <f>BT1919+CC1919</f>
        <v>0</v>
      </c>
      <c r="R1919" s="70"/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70"/>
      <c r="AB1919" s="1"/>
      <c r="AC1919" s="29"/>
      <c r="AD1919" s="1">
        <v>30</v>
      </c>
      <c r="AE1919" s="29">
        <v>1</v>
      </c>
      <c r="AF1919" s="1"/>
      <c r="AG1919" s="29"/>
      <c r="AH1919" s="1"/>
      <c r="AI1919" s="29"/>
      <c r="AJ1919" s="1"/>
      <c r="AK1919" s="29"/>
      <c r="AL1919" s="1"/>
      <c r="AM1919" s="29"/>
      <c r="AN1919" s="1"/>
      <c r="AO1919" s="29"/>
      <c r="AP1919" s="1"/>
      <c r="AQ1919" s="29"/>
      <c r="AR1919" s="1"/>
      <c r="AS1919" s="29"/>
      <c r="AT1919" s="1"/>
      <c r="AU1919" s="29"/>
      <c r="AV1919" s="1"/>
      <c r="AW1919" s="29"/>
      <c r="AX1919" s="1"/>
      <c r="AY1919" s="29"/>
      <c r="AZ1919" s="1"/>
      <c r="BA1919" s="29"/>
      <c r="BB1919" s="1"/>
      <c r="BC1919" s="29"/>
      <c r="BD1919" s="1"/>
      <c r="BE1919" s="29"/>
      <c r="BF1919" s="1"/>
      <c r="BG1919" s="29"/>
      <c r="BH1919" s="1"/>
      <c r="BI1919" s="29"/>
      <c r="BJ1919" s="1"/>
      <c r="BK1919" s="29"/>
      <c r="BL1919" s="1"/>
      <c r="BM1919" s="29"/>
      <c r="BN1919" s="1"/>
      <c r="BO1919" s="29"/>
      <c r="BP1919" s="1"/>
      <c r="BQ1919" s="29"/>
      <c r="BR1919" s="1"/>
      <c r="BS1919" s="29"/>
      <c r="BT1919" s="1"/>
      <c r="BU1919" s="1">
        <v>84</v>
      </c>
      <c r="BV1919" s="29">
        <v>5</v>
      </c>
      <c r="BW1919" s="1"/>
      <c r="BX1919" s="29"/>
      <c r="BY1919" s="33"/>
      <c r="BZ1919" s="29"/>
      <c r="CA1919" s="33"/>
      <c r="CB1919" s="29"/>
      <c r="CC1919" s="33"/>
    </row>
    <row r="1920" spans="1:81" s="60" customFormat="1" x14ac:dyDescent="0.35">
      <c r="A1920" s="33" t="s">
        <v>351</v>
      </c>
      <c r="B1920" s="1" t="s">
        <v>55</v>
      </c>
      <c r="C1920" s="1" t="s">
        <v>841</v>
      </c>
      <c r="D1920" s="1" t="s">
        <v>165</v>
      </c>
      <c r="E1920" s="1" t="s">
        <v>74</v>
      </c>
      <c r="F1920" s="1">
        <v>999916727</v>
      </c>
      <c r="G1920" s="1">
        <f>(K1920+P1920+J1920+M1920+O1920+Q1920)-H1920</f>
        <v>614</v>
      </c>
      <c r="H1920" s="33"/>
      <c r="I1920" s="30"/>
      <c r="J1920" s="1">
        <f>SUM(AR1920,BW1920,CA1920)</f>
        <v>0</v>
      </c>
      <c r="K1920" s="1">
        <f>SUM(AD1920,AF1920,AH1920,AJ1920,AN1920,AL1920,AP1920,AT1920,AV1920,AX1920,AZ1920,BD1920,BF1920,BH1920,BJ1920,BL1920,BN1920,BB1920)</f>
        <v>120</v>
      </c>
      <c r="L1920" s="1">
        <f>COUNT(AD1920,AF1920,AH1920,AJ1920,AL1920,AN1920,AP1920,AT1920,AV1920,AX1920,AZ1920,BB1920,BD1920,BF1920,BH1920,BJ1920,BL1920,BN1920)</f>
        <v>1</v>
      </c>
      <c r="M1920" s="1">
        <f>BP1920+BR1920</f>
        <v>140</v>
      </c>
      <c r="N1920" s="1"/>
      <c r="O1920" s="1">
        <f>BU1920</f>
        <v>90</v>
      </c>
      <c r="P1920" s="1">
        <f>AB1920+BY1920</f>
        <v>264</v>
      </c>
      <c r="Q1920" s="1">
        <f>BT1920+CC1920</f>
        <v>0</v>
      </c>
      <c r="R1920" s="70"/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70"/>
      <c r="AB1920" s="1">
        <v>200</v>
      </c>
      <c r="AC1920" s="29">
        <v>1</v>
      </c>
      <c r="AD1920" s="1"/>
      <c r="AE1920" s="29"/>
      <c r="AF1920" s="1"/>
      <c r="AG1920" s="29"/>
      <c r="AH1920" s="1"/>
      <c r="AI1920" s="29"/>
      <c r="AJ1920" s="1"/>
      <c r="AK1920" s="29"/>
      <c r="AL1920" s="1"/>
      <c r="AM1920" s="29"/>
      <c r="AN1920" s="1"/>
      <c r="AO1920" s="29"/>
      <c r="AP1920" s="1">
        <v>120</v>
      </c>
      <c r="AQ1920" s="29">
        <v>1</v>
      </c>
      <c r="AR1920" s="1"/>
      <c r="AS1920" s="29"/>
      <c r="AT1920" s="1"/>
      <c r="AU1920" s="29"/>
      <c r="AV1920" s="1"/>
      <c r="AW1920" s="29"/>
      <c r="AX1920" s="1"/>
      <c r="AY1920" s="29"/>
      <c r="AZ1920" s="1"/>
      <c r="BA1920" s="29"/>
      <c r="BB1920" s="1"/>
      <c r="BC1920" s="29"/>
      <c r="BD1920" s="1"/>
      <c r="BE1920" s="29"/>
      <c r="BF1920" s="1"/>
      <c r="BG1920" s="29"/>
      <c r="BH1920" s="1"/>
      <c r="BI1920" s="29"/>
      <c r="BJ1920" s="1"/>
      <c r="BK1920" s="29"/>
      <c r="BL1920" s="1"/>
      <c r="BM1920" s="29"/>
      <c r="BN1920" s="1"/>
      <c r="BO1920" s="29"/>
      <c r="BP1920" s="1">
        <v>140</v>
      </c>
      <c r="BQ1920" s="29">
        <v>1</v>
      </c>
      <c r="BR1920" s="1"/>
      <c r="BS1920" s="29"/>
      <c r="BT1920" s="1"/>
      <c r="BU1920" s="1">
        <v>90</v>
      </c>
      <c r="BV1920" s="29">
        <v>3</v>
      </c>
      <c r="BW1920" s="1"/>
      <c r="BX1920" s="29"/>
      <c r="BY1920" s="33">
        <v>64</v>
      </c>
      <c r="BZ1920" s="29" t="s">
        <v>97</v>
      </c>
      <c r="CA1920" s="33"/>
      <c r="CB1920" s="29"/>
      <c r="CC1920" s="33"/>
    </row>
    <row r="1921" spans="1:81" s="60" customFormat="1" x14ac:dyDescent="0.35">
      <c r="A1921" s="1" t="s">
        <v>351</v>
      </c>
      <c r="B1921" s="1" t="s">
        <v>55</v>
      </c>
      <c r="C1921" s="1" t="s">
        <v>455</v>
      </c>
      <c r="D1921" s="1" t="s">
        <v>802</v>
      </c>
      <c r="E1921" s="1" t="s">
        <v>74</v>
      </c>
      <c r="F1921" s="1">
        <v>999920714</v>
      </c>
      <c r="G1921" s="1">
        <f>(K1921+P1921+J1921+M1921+O1921+Q1921)-H1921</f>
        <v>377</v>
      </c>
      <c r="H1921" s="33"/>
      <c r="I1921" s="30"/>
      <c r="J1921" s="1">
        <f>SUM(AR1921,BW1921,CA1921)</f>
        <v>0</v>
      </c>
      <c r="K1921" s="1">
        <f>SUM(AD1921,AF1921,AH1921,AJ1921,AN1921,AL1921,AP1921,AT1921,AV1921,AX1921,AZ1921,BD1921,BF1921,BH1921,BJ1921,BL1921,BN1921,BB1921)</f>
        <v>278</v>
      </c>
      <c r="L1921" s="1">
        <f>COUNT(AD1921,AF1921,AH1921,AJ1921,AL1921,AN1921,AP1921,AT1921,AV1921,AX1921,AZ1921,BB1921,BD1921,BF1921,BH1921,BJ1921,BL1921,BN1921)</f>
        <v>3</v>
      </c>
      <c r="M1921" s="1">
        <f>BP1921+BR1921</f>
        <v>0</v>
      </c>
      <c r="N1921" s="1"/>
      <c r="O1921" s="1">
        <f>BU1921</f>
        <v>0</v>
      </c>
      <c r="P1921" s="1">
        <f>AB1921+BY1921</f>
        <v>99</v>
      </c>
      <c r="Q1921" s="1">
        <f>BT1921+CC1921</f>
        <v>0</v>
      </c>
      <c r="R1921" s="70"/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70"/>
      <c r="AB1921" s="1">
        <v>99</v>
      </c>
      <c r="AC1921" s="29">
        <v>6</v>
      </c>
      <c r="AD1921" s="1"/>
      <c r="AE1921" s="29"/>
      <c r="AF1921" s="1"/>
      <c r="AG1921" s="29"/>
      <c r="AH1921" s="1">
        <v>120</v>
      </c>
      <c r="AI1921" s="29">
        <v>1</v>
      </c>
      <c r="AJ1921" s="1"/>
      <c r="AK1921" s="29"/>
      <c r="AL1921" s="1">
        <v>68</v>
      </c>
      <c r="AM1921" s="29">
        <v>3</v>
      </c>
      <c r="AN1921" s="1"/>
      <c r="AO1921" s="29"/>
      <c r="AP1921" s="1"/>
      <c r="AQ1921" s="29"/>
      <c r="AR1921" s="1"/>
      <c r="AS1921" s="29"/>
      <c r="AT1921" s="1"/>
      <c r="AU1921" s="29"/>
      <c r="AV1921" s="1"/>
      <c r="AW1921" s="29"/>
      <c r="AX1921" s="1"/>
      <c r="AY1921" s="29"/>
      <c r="AZ1921" s="1"/>
      <c r="BA1921" s="29"/>
      <c r="BB1921" s="1">
        <v>90</v>
      </c>
      <c r="BC1921" s="29"/>
      <c r="BD1921" s="1"/>
      <c r="BE1921" s="29"/>
      <c r="BF1921" s="1"/>
      <c r="BG1921" s="29"/>
      <c r="BH1921" s="1"/>
      <c r="BI1921" s="29"/>
      <c r="BJ1921" s="1"/>
      <c r="BK1921" s="29"/>
      <c r="BL1921" s="1"/>
      <c r="BM1921" s="29"/>
      <c r="BN1921" s="1"/>
      <c r="BO1921" s="29"/>
      <c r="BP1921" s="1"/>
      <c r="BQ1921" s="29"/>
      <c r="BR1921" s="1"/>
      <c r="BS1921" s="29"/>
      <c r="BT1921" s="1"/>
      <c r="BU1921" s="1"/>
      <c r="BV1921" s="29"/>
      <c r="BW1921" s="1"/>
      <c r="BX1921" s="29"/>
      <c r="BY1921" s="33"/>
      <c r="BZ1921" s="29"/>
      <c r="CA1921" s="33"/>
      <c r="CB1921" s="29"/>
      <c r="CC1921" s="33"/>
    </row>
    <row r="1922" spans="1:81" s="60" customFormat="1" x14ac:dyDescent="0.35">
      <c r="A1922" s="1" t="s">
        <v>351</v>
      </c>
      <c r="B1922" s="1" t="s">
        <v>55</v>
      </c>
      <c r="C1922" s="1" t="s">
        <v>2497</v>
      </c>
      <c r="D1922" s="1" t="s">
        <v>322</v>
      </c>
      <c r="E1922" s="1" t="s">
        <v>74</v>
      </c>
      <c r="F1922" s="1">
        <v>999925390</v>
      </c>
      <c r="G1922" s="1">
        <f>(K1922+P1922+J1922+M1922+O1922+Q1922)-H1922</f>
        <v>347</v>
      </c>
      <c r="H1922" s="1"/>
      <c r="I1922" s="30"/>
      <c r="J1922" s="1">
        <f>SUM(AR1922,BW1922,CA1922)</f>
        <v>0</v>
      </c>
      <c r="K1922" s="1">
        <f>SUM(AD1922,AF1922,AH1922,AJ1922,AN1922,AL1922,AP1922,AT1922,AV1922,AX1922,AZ1922,BD1922,BF1922,BH1922,BJ1922,BL1922,BN1922,BB1922)</f>
        <v>196</v>
      </c>
      <c r="L1922" s="1">
        <f>COUNT(AD1922,AF1922,AH1922,AJ1922,AL1922,AN1922,AP1922,AT1922,AV1922,AX1922,AZ1922,BB1922,BD1922,BF1922,BH1922,BJ1922,BL1922,BN1922)</f>
        <v>3</v>
      </c>
      <c r="M1922" s="1">
        <f>BP1922+BR1922</f>
        <v>0</v>
      </c>
      <c r="N1922" s="1"/>
      <c r="O1922" s="1">
        <f>BU1922</f>
        <v>38</v>
      </c>
      <c r="P1922" s="1">
        <f>AB1922+BY1922</f>
        <v>113</v>
      </c>
      <c r="Q1922" s="1">
        <f>BT1922+CC1922</f>
        <v>0</v>
      </c>
      <c r="R1922" s="70"/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70"/>
      <c r="AB1922" s="1"/>
      <c r="AC1922" s="29"/>
      <c r="AD1922" s="1"/>
      <c r="AE1922" s="29"/>
      <c r="AF1922" s="1"/>
      <c r="AG1922" s="29"/>
      <c r="AH1922" s="1"/>
      <c r="AI1922" s="29"/>
      <c r="AJ1922" s="1"/>
      <c r="AK1922" s="29"/>
      <c r="AL1922" s="1">
        <v>68</v>
      </c>
      <c r="AM1922" s="29">
        <v>3</v>
      </c>
      <c r="AN1922" s="1"/>
      <c r="AO1922" s="29"/>
      <c r="AP1922" s="1"/>
      <c r="AQ1922" s="29"/>
      <c r="AR1922" s="1"/>
      <c r="AS1922" s="29"/>
      <c r="AT1922" s="1">
        <v>68</v>
      </c>
      <c r="AU1922" s="29">
        <v>3</v>
      </c>
      <c r="AV1922" s="1"/>
      <c r="AW1922" s="29"/>
      <c r="AX1922" s="1"/>
      <c r="AY1922" s="29"/>
      <c r="AZ1922" s="1"/>
      <c r="BA1922" s="29"/>
      <c r="BB1922" s="1"/>
      <c r="BC1922" s="29"/>
      <c r="BD1922" s="1"/>
      <c r="BE1922" s="29"/>
      <c r="BF1922" s="1"/>
      <c r="BG1922" s="29"/>
      <c r="BH1922" s="1">
        <v>60</v>
      </c>
      <c r="BI1922" s="29">
        <v>1</v>
      </c>
      <c r="BJ1922" s="1"/>
      <c r="BK1922" s="29"/>
      <c r="BL1922" s="1"/>
      <c r="BM1922" s="29"/>
      <c r="BN1922" s="1"/>
      <c r="BO1922" s="29"/>
      <c r="BP1922" s="1"/>
      <c r="BQ1922" s="29"/>
      <c r="BR1922" s="1"/>
      <c r="BS1922" s="29"/>
      <c r="BT1922" s="1"/>
      <c r="BU1922" s="1">
        <v>38</v>
      </c>
      <c r="BV1922" s="29" t="s">
        <v>175</v>
      </c>
      <c r="BW1922" s="1"/>
      <c r="BX1922" s="29"/>
      <c r="BY1922" s="33">
        <v>113</v>
      </c>
      <c r="BZ1922" s="29">
        <v>3</v>
      </c>
      <c r="CA1922" s="33"/>
      <c r="CB1922" s="29"/>
      <c r="CC1922" s="33"/>
    </row>
    <row r="1923" spans="1:81" s="60" customFormat="1" x14ac:dyDescent="0.35">
      <c r="A1923" s="33" t="s">
        <v>351</v>
      </c>
      <c r="B1923" s="33" t="s">
        <v>55</v>
      </c>
      <c r="C1923" s="33" t="s">
        <v>1060</v>
      </c>
      <c r="D1923" s="33" t="s">
        <v>114</v>
      </c>
      <c r="E1923" s="33" t="s">
        <v>74</v>
      </c>
      <c r="F1923" s="1">
        <v>999916871</v>
      </c>
      <c r="G1923" s="1">
        <f>(K1923+P1923+J1923+M1923+O1923+Q1923)-H1923</f>
        <v>272</v>
      </c>
      <c r="H1923" s="33"/>
      <c r="I1923" s="30"/>
      <c r="J1923" s="1">
        <f>SUM(AR1923,BW1923,CA1923)</f>
        <v>0</v>
      </c>
      <c r="K1923" s="1">
        <f>SUM(AD1923,AF1923,AH1923,AJ1923,AN1923,AL1923,AP1923,AT1923,AV1923,AX1923,AZ1923,BD1923,BF1923,BH1923,BJ1923,BL1923,BN1923,BB1923)</f>
        <v>190</v>
      </c>
      <c r="L1923" s="1">
        <f>COUNT(AD1923,AF1923,AH1923,AJ1923,AL1923,AN1923,AP1923,AT1923,AV1923,AX1923,AZ1923,BB1923,BD1923,BF1923,BH1923,BJ1923,BL1923,BN1923)</f>
        <v>3</v>
      </c>
      <c r="M1923" s="1">
        <f>BP1923+BR1923</f>
        <v>44</v>
      </c>
      <c r="N1923" s="1"/>
      <c r="O1923" s="1">
        <f>BU1923</f>
        <v>38</v>
      </c>
      <c r="P1923" s="1">
        <f>AB1923+BY1923</f>
        <v>0</v>
      </c>
      <c r="Q1923" s="1">
        <f>BT1923+CC1923</f>
        <v>0</v>
      </c>
      <c r="R1923" s="70"/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70"/>
      <c r="AB1923" s="1"/>
      <c r="AC1923" s="29"/>
      <c r="AD1923" s="1"/>
      <c r="AE1923" s="29"/>
      <c r="AF1923" s="1"/>
      <c r="AG1923" s="29"/>
      <c r="AH1923" s="1">
        <v>54</v>
      </c>
      <c r="AI1923" s="29">
        <v>7</v>
      </c>
      <c r="AJ1923" s="1"/>
      <c r="AK1923" s="29"/>
      <c r="AL1923" s="1"/>
      <c r="AM1923" s="29"/>
      <c r="AN1923" s="1"/>
      <c r="AO1923" s="29"/>
      <c r="AP1923" s="1"/>
      <c r="AQ1923" s="29"/>
      <c r="AR1923" s="1"/>
      <c r="AS1923" s="29"/>
      <c r="AT1923" s="1"/>
      <c r="AU1923" s="29"/>
      <c r="AV1923" s="1"/>
      <c r="AW1923" s="29"/>
      <c r="AX1923" s="1"/>
      <c r="AY1923" s="29"/>
      <c r="AZ1923" s="1"/>
      <c r="BA1923" s="29"/>
      <c r="BB1923" s="1">
        <v>68</v>
      </c>
      <c r="BC1923" s="29"/>
      <c r="BD1923" s="1"/>
      <c r="BE1923" s="29"/>
      <c r="BF1923" s="1">
        <v>68</v>
      </c>
      <c r="BG1923" s="29">
        <v>4</v>
      </c>
      <c r="BH1923" s="1"/>
      <c r="BI1923" s="29"/>
      <c r="BJ1923" s="1"/>
      <c r="BK1923" s="29"/>
      <c r="BL1923" s="1"/>
      <c r="BM1923" s="29"/>
      <c r="BN1923" s="1"/>
      <c r="BO1923" s="29"/>
      <c r="BP1923" s="1"/>
      <c r="BQ1923" s="29"/>
      <c r="BR1923" s="1">
        <v>44</v>
      </c>
      <c r="BS1923" s="29" t="s">
        <v>97</v>
      </c>
      <c r="BT1923" s="1"/>
      <c r="BU1923" s="1">
        <v>38</v>
      </c>
      <c r="BV1923" s="29" t="s">
        <v>175</v>
      </c>
      <c r="BW1923" s="1"/>
      <c r="BX1923" s="29"/>
      <c r="BY1923" s="33"/>
      <c r="BZ1923" s="29"/>
      <c r="CA1923" s="33"/>
      <c r="CB1923" s="29"/>
      <c r="CC1923" s="33"/>
    </row>
    <row r="1924" spans="1:81" s="60" customFormat="1" x14ac:dyDescent="0.35">
      <c r="A1924" s="1" t="s">
        <v>351</v>
      </c>
      <c r="B1924" s="1" t="s">
        <v>55</v>
      </c>
      <c r="C1924" s="1" t="s">
        <v>2458</v>
      </c>
      <c r="D1924" s="1" t="s">
        <v>142</v>
      </c>
      <c r="E1924" s="1" t="s">
        <v>74</v>
      </c>
      <c r="F1924" s="1">
        <v>999925300</v>
      </c>
      <c r="G1924" s="1">
        <f>(K1924+P1924+J1924+M1924+O1924+Q1924)-H1924</f>
        <v>258</v>
      </c>
      <c r="H1924" s="1"/>
      <c r="I1924" s="30"/>
      <c r="J1924" s="1">
        <f>SUM(AR1924,BW1924,CA1924)</f>
        <v>0</v>
      </c>
      <c r="K1924" s="1">
        <f>SUM(AD1924,AF1924,AH1924,AJ1924,AN1924,AL1924,AP1924,AT1924,AV1924,AX1924,AZ1924,BD1924,BF1924,BH1924,BJ1924,BL1924,BN1924,BB1924)</f>
        <v>0</v>
      </c>
      <c r="L1924" s="1">
        <f>COUNT(AD1924,AF1924,AH1924,AJ1924,AL1924,AN1924,AP1924,AT1924,AV1924,AX1924,AZ1924,BB1924,BD1924,BF1924,BH1924,BJ1924,BL1924,BN1924)</f>
        <v>0</v>
      </c>
      <c r="M1924" s="1">
        <f>BP1924+BR1924</f>
        <v>79</v>
      </c>
      <c r="N1924" s="1"/>
      <c r="O1924" s="1">
        <f>BU1924</f>
        <v>51</v>
      </c>
      <c r="P1924" s="1">
        <f>AB1924+BY1924</f>
        <v>128</v>
      </c>
      <c r="Q1924" s="1">
        <f>BT1924+CC1924</f>
        <v>0</v>
      </c>
      <c r="R1924" s="70"/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70"/>
      <c r="AB1924" s="1">
        <v>64</v>
      </c>
      <c r="AC1924" s="29"/>
      <c r="AD1924" s="1"/>
      <c r="AE1924" s="29"/>
      <c r="AF1924" s="1"/>
      <c r="AG1924" s="29"/>
      <c r="AH1924" s="1"/>
      <c r="AI1924" s="29"/>
      <c r="AJ1924" s="1"/>
      <c r="AK1924" s="29"/>
      <c r="AL1924" s="1"/>
      <c r="AM1924" s="29"/>
      <c r="AN1924" s="1"/>
      <c r="AO1924" s="29"/>
      <c r="AP1924" s="1"/>
      <c r="AQ1924" s="29"/>
      <c r="AR1924" s="1"/>
      <c r="AS1924" s="29"/>
      <c r="AT1924" s="1"/>
      <c r="AU1924" s="29"/>
      <c r="AV1924" s="1"/>
      <c r="AW1924" s="29"/>
      <c r="AX1924" s="1"/>
      <c r="AY1924" s="29"/>
      <c r="AZ1924" s="1"/>
      <c r="BA1924" s="29"/>
      <c r="BB1924" s="1"/>
      <c r="BC1924" s="29"/>
      <c r="BD1924" s="1"/>
      <c r="BE1924" s="29"/>
      <c r="BF1924" s="1"/>
      <c r="BG1924" s="29"/>
      <c r="BH1924" s="1"/>
      <c r="BI1924" s="29"/>
      <c r="BJ1924" s="1"/>
      <c r="BK1924" s="29"/>
      <c r="BL1924" s="1"/>
      <c r="BM1924" s="29"/>
      <c r="BN1924" s="1"/>
      <c r="BO1924" s="29"/>
      <c r="BP1924" s="1"/>
      <c r="BQ1924" s="29"/>
      <c r="BR1924" s="1">
        <v>79</v>
      </c>
      <c r="BS1924" s="29">
        <v>4</v>
      </c>
      <c r="BT1924" s="1"/>
      <c r="BU1924" s="1">
        <v>51</v>
      </c>
      <c r="BV1924" s="29" t="s">
        <v>97</v>
      </c>
      <c r="BW1924" s="1"/>
      <c r="BX1924" s="29"/>
      <c r="BY1924" s="33">
        <v>64</v>
      </c>
      <c r="BZ1924" s="29" t="s">
        <v>97</v>
      </c>
      <c r="CA1924" s="33"/>
      <c r="CB1924" s="29"/>
      <c r="CC1924" s="33"/>
    </row>
    <row r="1925" spans="1:81" s="60" customFormat="1" x14ac:dyDescent="0.35">
      <c r="A1925" s="33" t="s">
        <v>351</v>
      </c>
      <c r="B1925" s="1" t="s">
        <v>55</v>
      </c>
      <c r="C1925" s="1" t="s">
        <v>912</v>
      </c>
      <c r="D1925" s="1" t="s">
        <v>913</v>
      </c>
      <c r="E1925" s="1" t="s">
        <v>74</v>
      </c>
      <c r="F1925" s="1">
        <v>999914109</v>
      </c>
      <c r="G1925" s="1">
        <f>(K1925+P1925+J1925+M1925+O1925+Q1925)-H1925</f>
        <v>220</v>
      </c>
      <c r="H1925" s="33"/>
      <c r="I1925" s="30"/>
      <c r="J1925" s="1">
        <f>SUM(AR1925,BW1925,CA1925)</f>
        <v>0</v>
      </c>
      <c r="K1925" s="1">
        <f>SUM(AD1925,AF1925,AH1925,AJ1925,AN1925,AL1925,AP1925,AT1925,AV1925,AX1925,AZ1925,BD1925,BF1925,BH1925,BJ1925,BL1925,BN1925,BB1925)</f>
        <v>30</v>
      </c>
      <c r="L1925" s="1">
        <f>COUNT(AD1925,AF1925,AH1925,AJ1925,AL1925,AN1925,AP1925,AT1925,AV1925,AX1925,AZ1925,BB1925,BD1925,BF1925,BH1925,BJ1925,BL1925,BN1925)</f>
        <v>1</v>
      </c>
      <c r="M1925" s="1">
        <f>BP1925+BR1925</f>
        <v>0</v>
      </c>
      <c r="N1925" s="1"/>
      <c r="O1925" s="1">
        <f>BU1925</f>
        <v>84</v>
      </c>
      <c r="P1925" s="1">
        <f>AB1925+BY1925</f>
        <v>106</v>
      </c>
      <c r="Q1925" s="1">
        <f>BT1925+CC1925</f>
        <v>0</v>
      </c>
      <c r="R1925" s="70"/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70"/>
      <c r="AB1925" s="1">
        <v>106</v>
      </c>
      <c r="AC1925" s="29">
        <v>5</v>
      </c>
      <c r="AD1925" s="1"/>
      <c r="AE1925" s="29"/>
      <c r="AF1925" s="1"/>
      <c r="AG1925" s="29"/>
      <c r="AH1925" s="1"/>
      <c r="AI1925" s="29"/>
      <c r="AJ1925" s="1"/>
      <c r="AK1925" s="29"/>
      <c r="AL1925" s="1"/>
      <c r="AM1925" s="29"/>
      <c r="AN1925" s="1"/>
      <c r="AO1925" s="29"/>
      <c r="AP1925" s="1"/>
      <c r="AQ1925" s="29"/>
      <c r="AR1925" s="1"/>
      <c r="AS1925" s="29"/>
      <c r="AT1925" s="1"/>
      <c r="AU1925" s="29"/>
      <c r="AV1925" s="1">
        <v>30</v>
      </c>
      <c r="AW1925" s="29">
        <v>1</v>
      </c>
      <c r="AX1925" s="1"/>
      <c r="AY1925" s="29"/>
      <c r="AZ1925" s="1"/>
      <c r="BA1925" s="29"/>
      <c r="BB1925" s="1"/>
      <c r="BC1925" s="29"/>
      <c r="BD1925" s="1"/>
      <c r="BE1925" s="29"/>
      <c r="BF1925" s="1"/>
      <c r="BG1925" s="29"/>
      <c r="BH1925" s="1"/>
      <c r="BI1925" s="29"/>
      <c r="BJ1925" s="1"/>
      <c r="BK1925" s="29"/>
      <c r="BL1925" s="1"/>
      <c r="BM1925" s="29"/>
      <c r="BN1925" s="1"/>
      <c r="BO1925" s="29"/>
      <c r="BP1925" s="1"/>
      <c r="BQ1925" s="29"/>
      <c r="BR1925" s="1"/>
      <c r="BS1925" s="29"/>
      <c r="BT1925" s="1"/>
      <c r="BU1925" s="1">
        <v>84</v>
      </c>
      <c r="BV1925" s="29">
        <v>5</v>
      </c>
      <c r="BW1925" s="1"/>
      <c r="BX1925" s="29"/>
      <c r="BY1925" s="33"/>
      <c r="BZ1925" s="29"/>
      <c r="CA1925" s="33"/>
      <c r="CB1925" s="29"/>
      <c r="CC1925" s="33"/>
    </row>
    <row r="1926" spans="1:81" s="60" customFormat="1" x14ac:dyDescent="0.35">
      <c r="A1926" s="34" t="s">
        <v>351</v>
      </c>
      <c r="B1926" s="34" t="s">
        <v>55</v>
      </c>
      <c r="C1926" s="34" t="s">
        <v>2599</v>
      </c>
      <c r="D1926" s="34" t="s">
        <v>2598</v>
      </c>
      <c r="E1926" s="34" t="s">
        <v>74</v>
      </c>
      <c r="F1926" s="1">
        <v>999925651</v>
      </c>
      <c r="G1926" s="1">
        <f>(K1926+P1926+J1926+M1926+O1926+Q1926)-H1926</f>
        <v>211</v>
      </c>
      <c r="H1926" s="1"/>
      <c r="I1926" s="30"/>
      <c r="J1926" s="1">
        <f>SUM(AR1926,BW1926,CA1926)</f>
        <v>0</v>
      </c>
      <c r="K1926" s="1">
        <f>SUM(AD1926,AF1926,AH1926,AJ1926,AN1926,AL1926,AP1926,AT1926,AV1926,AX1926,AZ1926,BD1926,BF1926,BH1926,BJ1926,BL1926,BN1926,BB1926)</f>
        <v>173</v>
      </c>
      <c r="L1926" s="1">
        <f>COUNT(AD1926,AF1926,AH1926,AJ1926,AL1926,AN1926,AP1926,AT1926,AV1926,AX1926,AZ1926,BB1926,BD1926,BF1926,BH1926,BJ1926,BL1926,BN1926)</f>
        <v>3</v>
      </c>
      <c r="M1926" s="1">
        <f>BP1926+BR1926</f>
        <v>0</v>
      </c>
      <c r="N1926" s="1"/>
      <c r="O1926" s="1">
        <f>BU1926</f>
        <v>38</v>
      </c>
      <c r="P1926" s="1">
        <f>AB1926+BY1926</f>
        <v>0</v>
      </c>
      <c r="Q1926" s="1">
        <f>BT1926+CC1926</f>
        <v>0</v>
      </c>
      <c r="R1926" s="70"/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70"/>
      <c r="AB1926" s="1"/>
      <c r="AC1926" s="29"/>
      <c r="AD1926" s="1"/>
      <c r="AE1926" s="29"/>
      <c r="AF1926" s="1"/>
      <c r="AG1926" s="29"/>
      <c r="AH1926" s="1">
        <v>51</v>
      </c>
      <c r="AI1926" s="29">
        <v>8</v>
      </c>
      <c r="AJ1926" s="1"/>
      <c r="AK1926" s="29"/>
      <c r="AL1926" s="1">
        <v>54</v>
      </c>
      <c r="AM1926" s="29">
        <v>7</v>
      </c>
      <c r="AN1926" s="1"/>
      <c r="AO1926" s="29"/>
      <c r="AP1926" s="1"/>
      <c r="AQ1926" s="29"/>
      <c r="AR1926" s="1"/>
      <c r="AS1926" s="29"/>
      <c r="AT1926" s="1">
        <v>68</v>
      </c>
      <c r="AU1926" s="29">
        <v>3</v>
      </c>
      <c r="AV1926" s="1"/>
      <c r="AW1926" s="29"/>
      <c r="AX1926" s="1"/>
      <c r="AY1926" s="29"/>
      <c r="AZ1926" s="1"/>
      <c r="BA1926" s="29"/>
      <c r="BB1926" s="1"/>
      <c r="BC1926" s="29"/>
      <c r="BD1926" s="1"/>
      <c r="BE1926" s="29"/>
      <c r="BF1926" s="1"/>
      <c r="BG1926" s="29"/>
      <c r="BH1926" s="1"/>
      <c r="BI1926" s="29"/>
      <c r="BJ1926" s="1"/>
      <c r="BK1926" s="29"/>
      <c r="BL1926" s="1"/>
      <c r="BM1926" s="29"/>
      <c r="BN1926" s="1"/>
      <c r="BO1926" s="29"/>
      <c r="BP1926" s="1"/>
      <c r="BQ1926" s="29"/>
      <c r="BR1926" s="1"/>
      <c r="BS1926" s="29"/>
      <c r="BT1926" s="1"/>
      <c r="BU1926" s="1">
        <v>38</v>
      </c>
      <c r="BV1926" s="29" t="s">
        <v>175</v>
      </c>
      <c r="BW1926" s="1"/>
      <c r="BX1926" s="29"/>
      <c r="BY1926" s="33"/>
      <c r="BZ1926" s="29"/>
      <c r="CA1926" s="33"/>
      <c r="CB1926" s="29"/>
      <c r="CC1926" s="33"/>
    </row>
    <row r="1927" spans="1:81" s="60" customFormat="1" x14ac:dyDescent="0.35">
      <c r="A1927" s="34" t="s">
        <v>351</v>
      </c>
      <c r="B1927" s="34" t="s">
        <v>55</v>
      </c>
      <c r="C1927" s="34" t="s">
        <v>2418</v>
      </c>
      <c r="D1927" s="34" t="s">
        <v>2419</v>
      </c>
      <c r="E1927" s="34" t="s">
        <v>74</v>
      </c>
      <c r="F1927" s="1">
        <v>999925241</v>
      </c>
      <c r="G1927" s="1">
        <f>(K1927+P1927+J1927+M1927+O1927+Q1927)-H1927</f>
        <v>202</v>
      </c>
      <c r="H1927" s="1"/>
      <c r="I1927" s="30"/>
      <c r="J1927" s="1">
        <f>SUM(AR1927,BW1927,CA1927)</f>
        <v>0</v>
      </c>
      <c r="K1927" s="1">
        <f>SUM(AD1927,AF1927,AH1927,AJ1927,AN1927,AL1927,AP1927,AT1927,AV1927,AX1927,AZ1927,BD1927,BF1927,BH1927,BJ1927,BL1927,BN1927,BB1927)</f>
        <v>164</v>
      </c>
      <c r="L1927" s="1">
        <f>COUNT(AD1927,AF1927,AH1927,AJ1927,AL1927,AN1927,AP1927,AT1927,AV1927,AX1927,AZ1927,BB1927,BD1927,BF1927,BH1927,BJ1927,BL1927,BN1927)</f>
        <v>3</v>
      </c>
      <c r="M1927" s="1">
        <f>BP1927+BR1927</f>
        <v>0</v>
      </c>
      <c r="N1927" s="1"/>
      <c r="O1927" s="1">
        <f>BU1927</f>
        <v>38</v>
      </c>
      <c r="P1927" s="1">
        <f>AB1927+BY1927</f>
        <v>0</v>
      </c>
      <c r="Q1927" s="1">
        <f>BT1927+CC1927</f>
        <v>0</v>
      </c>
      <c r="R1927" s="70"/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70"/>
      <c r="AB1927" s="1"/>
      <c r="AC1927" s="29"/>
      <c r="AD1927" s="1"/>
      <c r="AE1927" s="29"/>
      <c r="AF1927" s="1"/>
      <c r="AG1927" s="29"/>
      <c r="AH1927" s="1">
        <v>63</v>
      </c>
      <c r="AI1927" s="29">
        <v>5</v>
      </c>
      <c r="AJ1927" s="1"/>
      <c r="AK1927" s="29"/>
      <c r="AL1927" s="1">
        <v>38</v>
      </c>
      <c r="AM1927" s="29" t="s">
        <v>97</v>
      </c>
      <c r="AN1927" s="1"/>
      <c r="AO1927" s="29"/>
      <c r="AP1927" s="1"/>
      <c r="AQ1927" s="29"/>
      <c r="AR1927" s="1"/>
      <c r="AS1927" s="29"/>
      <c r="AT1927" s="1">
        <v>63</v>
      </c>
      <c r="AU1927" s="29">
        <v>5</v>
      </c>
      <c r="AV1927" s="1"/>
      <c r="AW1927" s="29"/>
      <c r="AX1927" s="1"/>
      <c r="AY1927" s="29"/>
      <c r="AZ1927" s="1"/>
      <c r="BA1927" s="29"/>
      <c r="BB1927" s="1"/>
      <c r="BC1927" s="29"/>
      <c r="BD1927" s="1"/>
      <c r="BE1927" s="29"/>
      <c r="BF1927" s="1"/>
      <c r="BG1927" s="29"/>
      <c r="BH1927" s="1"/>
      <c r="BI1927" s="29"/>
      <c r="BJ1927" s="1"/>
      <c r="BK1927" s="29"/>
      <c r="BL1927" s="1"/>
      <c r="BM1927" s="29"/>
      <c r="BN1927" s="1"/>
      <c r="BO1927" s="29"/>
      <c r="BP1927" s="1"/>
      <c r="BQ1927" s="29"/>
      <c r="BR1927" s="1"/>
      <c r="BS1927" s="29"/>
      <c r="BT1927" s="1"/>
      <c r="BU1927" s="1">
        <v>38</v>
      </c>
      <c r="BV1927" s="29" t="s">
        <v>175</v>
      </c>
      <c r="BW1927" s="1"/>
      <c r="BX1927" s="29"/>
      <c r="BY1927" s="33"/>
      <c r="BZ1927" s="29"/>
      <c r="CA1927" s="33"/>
      <c r="CB1927" s="29"/>
      <c r="CC1927" s="33"/>
    </row>
    <row r="1928" spans="1:81" s="60" customFormat="1" x14ac:dyDescent="0.35">
      <c r="A1928" s="33" t="s">
        <v>351</v>
      </c>
      <c r="B1928" s="1" t="s">
        <v>55</v>
      </c>
      <c r="C1928" s="1" t="s">
        <v>1618</v>
      </c>
      <c r="D1928" s="1" t="s">
        <v>1619</v>
      </c>
      <c r="E1928" s="1" t="s">
        <v>74</v>
      </c>
      <c r="F1928" s="1">
        <v>999921423</v>
      </c>
      <c r="G1928" s="1">
        <f>(K1928+P1928+J1928+M1928+O1928+Q1928)-H1928</f>
        <v>196</v>
      </c>
      <c r="H1928" s="33"/>
      <c r="I1928" s="30"/>
      <c r="J1928" s="1">
        <f>SUM(AR1928,BW1928,CA1928)</f>
        <v>0</v>
      </c>
      <c r="K1928" s="1">
        <f>SUM(AD1928,AF1928,AH1928,AJ1928,AN1928,AL1928,AP1928,AT1928,AV1928,AX1928,AZ1928,BD1928,BF1928,BH1928,BJ1928,BL1928,BN1928,BB1928)</f>
        <v>158</v>
      </c>
      <c r="L1928" s="1">
        <f>COUNT(AD1928,AF1928,AH1928,AJ1928,AL1928,AN1928,AP1928,AT1928,AV1928,AX1928,AZ1928,BB1928,BD1928,BF1928,BH1928,BJ1928,BL1928,BN1928)</f>
        <v>2</v>
      </c>
      <c r="M1928" s="1">
        <f>BP1928+BR1928</f>
        <v>0</v>
      </c>
      <c r="N1928" s="1"/>
      <c r="O1928" s="1">
        <f>BU1928</f>
        <v>38</v>
      </c>
      <c r="P1928" s="1">
        <f>AB1928+BY1928</f>
        <v>0</v>
      </c>
      <c r="Q1928" s="1">
        <f>BT1928+CC1928</f>
        <v>0</v>
      </c>
      <c r="R1928" s="70"/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0</v>
      </c>
      <c r="AA1928" s="70"/>
      <c r="AB1928" s="1"/>
      <c r="AC1928" s="29"/>
      <c r="AD1928" s="1"/>
      <c r="AE1928" s="29"/>
      <c r="AF1928" s="1"/>
      <c r="AG1928" s="29"/>
      <c r="AH1928" s="1">
        <v>68</v>
      </c>
      <c r="AI1928" s="29">
        <v>3</v>
      </c>
      <c r="AJ1928" s="1"/>
      <c r="AK1928" s="29"/>
      <c r="AL1928" s="1"/>
      <c r="AM1928" s="29"/>
      <c r="AN1928" s="1"/>
      <c r="AO1928" s="29"/>
      <c r="AP1928" s="1"/>
      <c r="AQ1928" s="29"/>
      <c r="AR1928" s="1"/>
      <c r="AS1928" s="29"/>
      <c r="AT1928" s="1"/>
      <c r="AU1928" s="29"/>
      <c r="AV1928" s="1"/>
      <c r="AW1928" s="29"/>
      <c r="AX1928" s="1"/>
      <c r="AY1928" s="29"/>
      <c r="AZ1928" s="1"/>
      <c r="BA1928" s="29"/>
      <c r="BB1928" s="1"/>
      <c r="BC1928" s="29"/>
      <c r="BD1928" s="1"/>
      <c r="BE1928" s="29"/>
      <c r="BF1928" s="1">
        <v>90</v>
      </c>
      <c r="BG1928" s="29">
        <v>2</v>
      </c>
      <c r="BH1928" s="1"/>
      <c r="BI1928" s="29"/>
      <c r="BJ1928" s="1"/>
      <c r="BK1928" s="29"/>
      <c r="BL1928" s="1"/>
      <c r="BM1928" s="29"/>
      <c r="BN1928" s="1"/>
      <c r="BO1928" s="29"/>
      <c r="BP1928" s="1"/>
      <c r="BQ1928" s="29"/>
      <c r="BR1928" s="1"/>
      <c r="BS1928" s="29"/>
      <c r="BT1928" s="1"/>
      <c r="BU1928" s="1">
        <v>38</v>
      </c>
      <c r="BV1928" s="29" t="s">
        <v>175</v>
      </c>
      <c r="BW1928" s="1"/>
      <c r="BX1928" s="29"/>
      <c r="BY1928" s="33"/>
      <c r="BZ1928" s="29"/>
      <c r="CA1928" s="33"/>
      <c r="CB1928" s="29"/>
      <c r="CC1928" s="33"/>
    </row>
    <row r="1929" spans="1:81" s="60" customFormat="1" x14ac:dyDescent="0.35">
      <c r="A1929" s="34" t="s">
        <v>351</v>
      </c>
      <c r="B1929" s="34" t="s">
        <v>55</v>
      </c>
      <c r="C1929" s="34" t="s">
        <v>1263</v>
      </c>
      <c r="D1929" s="34" t="s">
        <v>210</v>
      </c>
      <c r="E1929" s="34" t="s">
        <v>74</v>
      </c>
      <c r="F1929" s="1">
        <v>999927821</v>
      </c>
      <c r="G1929" s="1">
        <f>(K1929+P1929+J1929+M1929+O1929+Q1929)-H1929</f>
        <v>177.2</v>
      </c>
      <c r="H1929" s="1"/>
      <c r="I1929" s="30"/>
      <c r="J1929" s="1">
        <f>SUM(AR1929,BW1929,CA1929)</f>
        <v>0</v>
      </c>
      <c r="K1929" s="1">
        <f>SUM(AD1929,AF1929,AH1929,AJ1929,AN1929,AL1929,AP1929,AT1929,AV1929,AX1929,AZ1929,BD1929,BF1929,BH1929,BJ1929,BL1929,BN1929,BB1929)</f>
        <v>48</v>
      </c>
      <c r="L1929" s="1">
        <f>COUNT(AD1929,AF1929,AH1929,AJ1929,AL1929,AN1929,AP1929,AT1929,AV1929,AX1929,AZ1929,BB1929,BD1929,BF1929,BH1929,BJ1929,BL1929,BN1929)</f>
        <v>1</v>
      </c>
      <c r="M1929" s="1">
        <f>BP1929+BR1929</f>
        <v>31.6</v>
      </c>
      <c r="N1929" s="1"/>
      <c r="O1929" s="1">
        <f>BU1929</f>
        <v>33.6</v>
      </c>
      <c r="P1929" s="1">
        <f>AB1929+BY1929</f>
        <v>64</v>
      </c>
      <c r="Q1929" s="1">
        <f>BT1929+CC1929</f>
        <v>0</v>
      </c>
      <c r="R1929" s="70"/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70"/>
      <c r="AB1929" s="1"/>
      <c r="AC1929" s="29"/>
      <c r="AD1929" s="1"/>
      <c r="AE1929" s="29"/>
      <c r="AF1929" s="1"/>
      <c r="AG1929" s="29"/>
      <c r="AH1929" s="1"/>
      <c r="AI1929" s="29"/>
      <c r="AJ1929" s="1"/>
      <c r="AK1929" s="29"/>
      <c r="AL1929" s="1"/>
      <c r="AM1929" s="29"/>
      <c r="AN1929" s="1"/>
      <c r="AO1929" s="29"/>
      <c r="AP1929" s="1"/>
      <c r="AQ1929" s="29"/>
      <c r="AR1929" s="1"/>
      <c r="AS1929" s="29"/>
      <c r="AT1929" s="1"/>
      <c r="AU1929" s="29"/>
      <c r="AV1929" s="1"/>
      <c r="AW1929" s="29"/>
      <c r="AX1929" s="1"/>
      <c r="AY1929" s="30"/>
      <c r="AZ1929" s="1"/>
      <c r="BA1929" s="30"/>
      <c r="BB1929" s="1">
        <v>48</v>
      </c>
      <c r="BC1929" s="29"/>
      <c r="BD1929" s="1"/>
      <c r="BE1929" s="30"/>
      <c r="BF1929" s="1"/>
      <c r="BG1929" s="29"/>
      <c r="BH1929" s="1"/>
      <c r="BI1929" s="29"/>
      <c r="BJ1929" s="1"/>
      <c r="BK1929" s="29"/>
      <c r="BL1929" s="1"/>
      <c r="BM1929" s="29"/>
      <c r="BN1929" s="1"/>
      <c r="BO1929" s="29"/>
      <c r="BP1929" s="1"/>
      <c r="BQ1929" s="29"/>
      <c r="BR1929" s="1">
        <v>31.6</v>
      </c>
      <c r="BS1929" s="29">
        <v>3</v>
      </c>
      <c r="BT1929" s="1"/>
      <c r="BU1929" s="1">
        <v>33.6</v>
      </c>
      <c r="BV1929" s="29">
        <v>5</v>
      </c>
      <c r="BW1929" s="1"/>
      <c r="BX1929" s="29"/>
      <c r="BY1929" s="33">
        <v>64</v>
      </c>
      <c r="BZ1929" s="29" t="s">
        <v>97</v>
      </c>
      <c r="CA1929" s="33"/>
      <c r="CB1929" s="29"/>
      <c r="CC1929" s="33"/>
    </row>
    <row r="1930" spans="1:81" s="60" customFormat="1" x14ac:dyDescent="0.35">
      <c r="A1930" s="33" t="s">
        <v>351</v>
      </c>
      <c r="B1930" s="1" t="s">
        <v>55</v>
      </c>
      <c r="C1930" s="1" t="s">
        <v>2456</v>
      </c>
      <c r="D1930" s="1" t="s">
        <v>2457</v>
      </c>
      <c r="E1930" s="1" t="s">
        <v>74</v>
      </c>
      <c r="F1930" s="1">
        <v>999925299</v>
      </c>
      <c r="G1930" s="1">
        <f>(K1930+P1930+J1930+M1930+O1930+Q1930)-H1930</f>
        <v>165</v>
      </c>
      <c r="H1930" s="1">
        <f>(J1930+K1930+M1930+N1930+O1930+P1930+Q1930)*0.5</f>
        <v>165</v>
      </c>
      <c r="I1930" s="30"/>
      <c r="J1930" s="1">
        <f>SUM(AR1930,BW1930,CA1930)</f>
        <v>0</v>
      </c>
      <c r="K1930" s="1">
        <f>SUM(AD1930,AF1930,AH1930,AJ1930,AN1930,AL1930,AP1930,AT1930,AV1930,AX1930,AZ1930,BD1930,BF1930,BH1930,BJ1930,BL1930,BN1930,BB1930)</f>
        <v>0</v>
      </c>
      <c r="L1930" s="1">
        <f>COUNT(AD1930,AF1930,AH1930,AJ1930,AL1930,AN1930,AP1930,AT1930,AV1930,AX1930,AZ1930,BB1930,BD1930,BF1930,BH1930,BJ1930,BL1930,BN1930)</f>
        <v>0</v>
      </c>
      <c r="M1930" s="1">
        <f>BP1930+BR1930</f>
        <v>70</v>
      </c>
      <c r="N1930" s="1"/>
      <c r="O1930" s="1">
        <f>BU1930</f>
        <v>160</v>
      </c>
      <c r="P1930" s="1">
        <f>AB1930+BY1930</f>
        <v>100</v>
      </c>
      <c r="Q1930" s="1">
        <f>BT1930+CC1930</f>
        <v>0</v>
      </c>
      <c r="R1930" s="70"/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70"/>
      <c r="AB1930" s="1">
        <v>100</v>
      </c>
      <c r="AC1930" s="29">
        <v>1</v>
      </c>
      <c r="AD1930" s="1"/>
      <c r="AE1930" s="29"/>
      <c r="AF1930" s="1"/>
      <c r="AG1930" s="29"/>
      <c r="AH1930" s="1"/>
      <c r="AI1930" s="29"/>
      <c r="AJ1930" s="1"/>
      <c r="AK1930" s="29"/>
      <c r="AL1930" s="1"/>
      <c r="AM1930" s="29"/>
      <c r="AN1930" s="1"/>
      <c r="AO1930" s="29"/>
      <c r="AP1930" s="1"/>
      <c r="AQ1930" s="29"/>
      <c r="AR1930" s="1"/>
      <c r="AS1930" s="29"/>
      <c r="AT1930" s="1"/>
      <c r="AU1930" s="29"/>
      <c r="AV1930" s="1"/>
      <c r="AW1930" s="29"/>
      <c r="AX1930" s="1"/>
      <c r="AY1930" s="29"/>
      <c r="AZ1930" s="1"/>
      <c r="BA1930" s="29"/>
      <c r="BB1930" s="1"/>
      <c r="BC1930" s="29"/>
      <c r="BD1930" s="1"/>
      <c r="BE1930" s="29"/>
      <c r="BF1930" s="1"/>
      <c r="BG1930" s="29"/>
      <c r="BH1930" s="1"/>
      <c r="BI1930" s="29"/>
      <c r="BJ1930" s="1"/>
      <c r="BK1930" s="29"/>
      <c r="BL1930" s="1"/>
      <c r="BM1930" s="29"/>
      <c r="BN1930" s="1"/>
      <c r="BO1930" s="29"/>
      <c r="BP1930" s="1"/>
      <c r="BQ1930" s="29"/>
      <c r="BR1930" s="1">
        <v>70</v>
      </c>
      <c r="BS1930" s="29">
        <v>1</v>
      </c>
      <c r="BT1930" s="1"/>
      <c r="BU1930" s="1">
        <v>160</v>
      </c>
      <c r="BV1930" s="29">
        <v>1</v>
      </c>
      <c r="BW1930" s="1"/>
      <c r="BX1930" s="29"/>
      <c r="BY1930" s="33"/>
      <c r="BZ1930" s="29"/>
      <c r="CA1930" s="33"/>
      <c r="CB1930" s="29"/>
      <c r="CC1930" s="33"/>
    </row>
    <row r="1931" spans="1:81" s="60" customFormat="1" x14ac:dyDescent="0.35">
      <c r="A1931" s="33" t="s">
        <v>351</v>
      </c>
      <c r="B1931" s="1" t="s">
        <v>55</v>
      </c>
      <c r="C1931" s="1" t="s">
        <v>1512</v>
      </c>
      <c r="D1931" s="1" t="s">
        <v>120</v>
      </c>
      <c r="E1931" s="1" t="s">
        <v>74</v>
      </c>
      <c r="F1931" s="1">
        <v>999920832</v>
      </c>
      <c r="G1931" s="1">
        <f>(K1931+P1931+J1931+M1931+O1931+Q1931)-H1931</f>
        <v>164</v>
      </c>
      <c r="H1931" s="33"/>
      <c r="I1931" s="30"/>
      <c r="J1931" s="1">
        <f>SUM(AR1931,BW1931,CA1931)</f>
        <v>52</v>
      </c>
      <c r="K1931" s="1">
        <f>SUM(AD1931,AF1931,AH1931,AJ1931,AN1931,AL1931,AP1931,AT1931,AV1931,AX1931,AZ1931,BD1931,BF1931,BH1931,BJ1931,BL1931,BN1931,BB1931)</f>
        <v>48</v>
      </c>
      <c r="L1931" s="1">
        <f>COUNT(AD1931,AF1931,AH1931,AJ1931,AL1931,AN1931,AP1931,AT1931,AV1931,AX1931,AZ1931,BB1931,BD1931,BF1931,BH1931,BJ1931,BL1931,BN1931)</f>
        <v>1</v>
      </c>
      <c r="M1931" s="1">
        <f>BP1931+BR1931</f>
        <v>0</v>
      </c>
      <c r="N1931" s="1"/>
      <c r="O1931" s="1">
        <f>BU1931</f>
        <v>64</v>
      </c>
      <c r="P1931" s="1">
        <f>AB1931+BY1931</f>
        <v>0</v>
      </c>
      <c r="Q1931" s="1">
        <f>BT1931+CC1931</f>
        <v>0</v>
      </c>
      <c r="R1931" s="70"/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70"/>
      <c r="AB1931" s="1"/>
      <c r="AC1931" s="29"/>
      <c r="AD1931" s="1"/>
      <c r="AE1931" s="29"/>
      <c r="AF1931" s="1"/>
      <c r="AG1931" s="29"/>
      <c r="AH1931" s="1"/>
      <c r="AI1931" s="29"/>
      <c r="AJ1931" s="1"/>
      <c r="AK1931" s="29"/>
      <c r="AL1931" s="1"/>
      <c r="AM1931" s="29"/>
      <c r="AN1931" s="1"/>
      <c r="AO1931" s="29"/>
      <c r="AP1931" s="1">
        <v>48</v>
      </c>
      <c r="AQ1931" s="29">
        <v>1</v>
      </c>
      <c r="AR1931" s="1"/>
      <c r="AS1931" s="29"/>
      <c r="AT1931" s="1"/>
      <c r="AU1931" s="29"/>
      <c r="AV1931" s="1"/>
      <c r="AW1931" s="29"/>
      <c r="AX1931" s="1"/>
      <c r="AY1931" s="29"/>
      <c r="AZ1931" s="1"/>
      <c r="BA1931" s="29"/>
      <c r="BB1931" s="1"/>
      <c r="BC1931" s="29"/>
      <c r="BD1931" s="1"/>
      <c r="BE1931" s="29"/>
      <c r="BF1931" s="1"/>
      <c r="BG1931" s="29"/>
      <c r="BH1931" s="1"/>
      <c r="BI1931" s="29"/>
      <c r="BJ1931" s="1"/>
      <c r="BK1931" s="29"/>
      <c r="BL1931" s="1"/>
      <c r="BM1931" s="29"/>
      <c r="BN1931" s="1"/>
      <c r="BO1931" s="29"/>
      <c r="BP1931" s="1"/>
      <c r="BQ1931" s="29"/>
      <c r="BR1931" s="1"/>
      <c r="BS1931" s="29"/>
      <c r="BT1931" s="1"/>
      <c r="BU1931" s="1">
        <v>64</v>
      </c>
      <c r="BV1931" s="29">
        <v>1</v>
      </c>
      <c r="BW1931" s="1"/>
      <c r="BX1931" s="29"/>
      <c r="BY1931" s="33"/>
      <c r="BZ1931" s="29"/>
      <c r="CA1931" s="33">
        <v>52</v>
      </c>
      <c r="CB1931" s="29">
        <v>5</v>
      </c>
      <c r="CC1931" s="33"/>
    </row>
    <row r="1932" spans="1:81" s="60" customFormat="1" x14ac:dyDescent="0.35">
      <c r="A1932" s="33" t="s">
        <v>351</v>
      </c>
      <c r="B1932" s="1" t="s">
        <v>55</v>
      </c>
      <c r="C1932" s="1" t="s">
        <v>2180</v>
      </c>
      <c r="D1932" s="1" t="s">
        <v>2078</v>
      </c>
      <c r="E1932" s="1" t="s">
        <v>74</v>
      </c>
      <c r="F1932" s="1">
        <v>999924373</v>
      </c>
      <c r="G1932" s="1">
        <f>(K1932+P1932+J1932+M1932+O1932+Q1932)-H1932</f>
        <v>137.5</v>
      </c>
      <c r="H1932" s="33"/>
      <c r="I1932" s="30"/>
      <c r="J1932" s="1">
        <f>SUM(AR1932,BW1932,CA1932)</f>
        <v>137.5</v>
      </c>
      <c r="K1932" s="1">
        <f>SUM(AD1932,AF1932,AH1932,AJ1932,AN1932,AL1932,AP1932,AT1932,AV1932,AX1932,AZ1932,BD1932,BF1932,BH1932,BJ1932,BL1932,BN1932,BB1932)</f>
        <v>0</v>
      </c>
      <c r="L1932" s="1">
        <f>COUNT(AD1932,AF1932,AH1932,AJ1932,AL1932,AN1932,AP1932,AT1932,AV1932,AX1932,AZ1932,BB1932,BD1932,BF1932,BH1932,BJ1932,BL1932,BN1932)</f>
        <v>0</v>
      </c>
      <c r="M1932" s="1">
        <f>BP1932+BR1932</f>
        <v>0</v>
      </c>
      <c r="N1932" s="1"/>
      <c r="O1932" s="1">
        <f>BU1932</f>
        <v>0</v>
      </c>
      <c r="P1932" s="1">
        <f>AB1932+BY1932</f>
        <v>0</v>
      </c>
      <c r="Q1932" s="1">
        <f>BT1932+CC1932</f>
        <v>0</v>
      </c>
      <c r="R1932" s="70"/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70"/>
      <c r="AB1932" s="1"/>
      <c r="AC1932" s="29"/>
      <c r="AD1932" s="1"/>
      <c r="AE1932" s="29"/>
      <c r="AF1932" s="1"/>
      <c r="AG1932" s="29"/>
      <c r="AH1932" s="1"/>
      <c r="AI1932" s="29"/>
      <c r="AJ1932" s="1"/>
      <c r="AK1932" s="29"/>
      <c r="AL1932" s="1"/>
      <c r="AM1932" s="29"/>
      <c r="AN1932" s="1"/>
      <c r="AO1932" s="29"/>
      <c r="AP1932" s="1"/>
      <c r="AQ1932" s="29"/>
      <c r="AR1932" s="1"/>
      <c r="AS1932" s="29"/>
      <c r="AT1932" s="1"/>
      <c r="AU1932" s="29"/>
      <c r="AV1932" s="1"/>
      <c r="AW1932" s="29"/>
      <c r="AX1932" s="1"/>
      <c r="AY1932" s="29"/>
      <c r="AZ1932" s="1"/>
      <c r="BA1932" s="29"/>
      <c r="BB1932" s="1"/>
      <c r="BC1932" s="29"/>
      <c r="BD1932" s="1"/>
      <c r="BE1932" s="29"/>
      <c r="BF1932" s="1"/>
      <c r="BG1932" s="29"/>
      <c r="BH1932" s="1"/>
      <c r="BI1932" s="29"/>
      <c r="BJ1932" s="1"/>
      <c r="BK1932" s="29"/>
      <c r="BL1932" s="1"/>
      <c r="BM1932" s="29"/>
      <c r="BN1932" s="1"/>
      <c r="BO1932" s="29"/>
      <c r="BP1932" s="1"/>
      <c r="BQ1932" s="29"/>
      <c r="BR1932" s="1"/>
      <c r="BS1932" s="29"/>
      <c r="BT1932" s="1"/>
      <c r="BU1932" s="1"/>
      <c r="BV1932" s="29"/>
      <c r="BW1932" s="1">
        <v>37.5</v>
      </c>
      <c r="BX1932" s="29">
        <v>2</v>
      </c>
      <c r="BY1932" s="33"/>
      <c r="BZ1932" s="29"/>
      <c r="CA1932" s="33">
        <v>100</v>
      </c>
      <c r="CB1932" s="29">
        <v>1</v>
      </c>
      <c r="CC1932" s="33"/>
    </row>
    <row r="1933" spans="1:81" s="60" customFormat="1" x14ac:dyDescent="0.35">
      <c r="A1933" s="1" t="s">
        <v>351</v>
      </c>
      <c r="B1933" s="1" t="s">
        <v>55</v>
      </c>
      <c r="C1933" s="1" t="s">
        <v>3161</v>
      </c>
      <c r="D1933" s="1" t="s">
        <v>153</v>
      </c>
      <c r="E1933" s="1" t="s">
        <v>74</v>
      </c>
      <c r="F1933" s="1">
        <v>999926986</v>
      </c>
      <c r="G1933" s="1">
        <f>(K1933+P1933+J1933+M1933+O1933+Q1933)-H1933</f>
        <v>128</v>
      </c>
      <c r="H1933" s="1"/>
      <c r="I1933" s="30"/>
      <c r="J1933" s="1">
        <f>SUM(AR1933,BW1933,CA1933)</f>
        <v>0</v>
      </c>
      <c r="K1933" s="1">
        <f>SUM(AD1933,AF1933,AH1933,AJ1933,AN1933,AL1933,AP1933,AT1933,AV1933,AX1933,AZ1933,BD1933,BF1933,BH1933,BJ1933,BL1933,BN1933,BB1933)</f>
        <v>90</v>
      </c>
      <c r="L1933" s="1">
        <f>COUNT(AD1933,AF1933,AH1933,AJ1933,AL1933,AN1933,AP1933,AT1933,AV1933,AX1933,AZ1933,BB1933,BD1933,BF1933,BH1933,BJ1933,BL1933,BN1933)</f>
        <v>1</v>
      </c>
      <c r="M1933" s="1">
        <f>BP1933+BR1933</f>
        <v>0</v>
      </c>
      <c r="N1933" s="1"/>
      <c r="O1933" s="1">
        <f>BU1933</f>
        <v>38</v>
      </c>
      <c r="P1933" s="1">
        <f>AB1933+BY1933</f>
        <v>0</v>
      </c>
      <c r="Q1933" s="1">
        <f>BT1933+CC1933</f>
        <v>0</v>
      </c>
      <c r="R1933" s="70"/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70"/>
      <c r="AB1933" s="1"/>
      <c r="AC1933" s="29"/>
      <c r="AD1933" s="1"/>
      <c r="AE1933" s="29"/>
      <c r="AF1933" s="1"/>
      <c r="AG1933" s="29"/>
      <c r="AH1933" s="1"/>
      <c r="AI1933" s="29"/>
      <c r="AJ1933" s="1"/>
      <c r="AK1933" s="29"/>
      <c r="AL1933" s="1"/>
      <c r="AM1933" s="29"/>
      <c r="AN1933" s="1"/>
      <c r="AO1933" s="29"/>
      <c r="AP1933" s="1">
        <v>90</v>
      </c>
      <c r="AQ1933" s="29">
        <v>2</v>
      </c>
      <c r="AR1933" s="1"/>
      <c r="AS1933" s="29"/>
      <c r="AT1933" s="1"/>
      <c r="AU1933" s="29"/>
      <c r="AV1933" s="1"/>
      <c r="AW1933" s="29"/>
      <c r="AX1933" s="1"/>
      <c r="AY1933" s="29"/>
      <c r="AZ1933" s="1"/>
      <c r="BA1933" s="29"/>
      <c r="BB1933" s="1"/>
      <c r="BC1933" s="29"/>
      <c r="BD1933" s="1"/>
      <c r="BE1933" s="29"/>
      <c r="BF1933" s="1"/>
      <c r="BG1933" s="29"/>
      <c r="BH1933" s="1"/>
      <c r="BI1933" s="29"/>
      <c r="BJ1933" s="1"/>
      <c r="BK1933" s="29"/>
      <c r="BL1933" s="1"/>
      <c r="BM1933" s="29"/>
      <c r="BN1933" s="1"/>
      <c r="BO1933" s="29"/>
      <c r="BP1933" s="1"/>
      <c r="BQ1933" s="29"/>
      <c r="BR1933" s="1"/>
      <c r="BS1933" s="29"/>
      <c r="BT1933" s="1"/>
      <c r="BU1933" s="1">
        <v>38</v>
      </c>
      <c r="BV1933" s="29" t="s">
        <v>175</v>
      </c>
      <c r="BW1933" s="1"/>
      <c r="BX1933" s="29"/>
      <c r="BY1933" s="33"/>
      <c r="BZ1933" s="29"/>
      <c r="CA1933" s="33"/>
      <c r="CB1933" s="29"/>
      <c r="CC1933" s="33"/>
    </row>
    <row r="1934" spans="1:81" s="60" customFormat="1" x14ac:dyDescent="0.35">
      <c r="A1934" s="33" t="s">
        <v>351</v>
      </c>
      <c r="B1934" s="1" t="s">
        <v>55</v>
      </c>
      <c r="C1934" s="1" t="s">
        <v>472</v>
      </c>
      <c r="D1934" s="1" t="s">
        <v>2484</v>
      </c>
      <c r="E1934" s="1" t="s">
        <v>74</v>
      </c>
      <c r="F1934" s="1">
        <v>999925353</v>
      </c>
      <c r="G1934" s="1">
        <f>(K1934+P1934+J1934+M1934+O1934+Q1934)-H1934</f>
        <v>123.75</v>
      </c>
      <c r="H1934" s="1">
        <f>(J1934+K1934+M1934+N1934+O1934+P1934+Q1934)*0.5</f>
        <v>123.75</v>
      </c>
      <c r="I1934" s="30"/>
      <c r="J1934" s="1">
        <f>SUM(AR1934,BW1934,CA1934)</f>
        <v>0</v>
      </c>
      <c r="K1934" s="1">
        <f>SUM(AD1934,AF1934,AH1934,AJ1934,AN1934,AL1934,AP1934,AT1934,AV1934,AX1934,AZ1934,BD1934,BF1934,BH1934,BJ1934,BL1934,BN1934,BB1934)</f>
        <v>0</v>
      </c>
      <c r="L1934" s="1">
        <f>COUNT(AD1934,AF1934,AH1934,AJ1934,AL1934,AN1934,AP1934,AT1934,AV1934,AX1934,AZ1934,BB1934,BD1934,BF1934,BH1934,BJ1934,BL1934,BN1934)</f>
        <v>0</v>
      </c>
      <c r="M1934" s="1">
        <f>BP1934+BR1934</f>
        <v>52.5</v>
      </c>
      <c r="N1934" s="1"/>
      <c r="O1934" s="1">
        <f>BU1934</f>
        <v>120</v>
      </c>
      <c r="P1934" s="1">
        <f>AB1934+BY1934</f>
        <v>75</v>
      </c>
      <c r="Q1934" s="1">
        <f>BT1934+CC1934</f>
        <v>0</v>
      </c>
      <c r="R1934" s="70"/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70"/>
      <c r="AB1934" s="1">
        <v>75</v>
      </c>
      <c r="AC1934" s="29">
        <v>2</v>
      </c>
      <c r="AD1934" s="1"/>
      <c r="AE1934" s="29"/>
      <c r="AF1934" s="1"/>
      <c r="AG1934" s="29"/>
      <c r="AH1934" s="1"/>
      <c r="AI1934" s="29"/>
      <c r="AJ1934" s="1"/>
      <c r="AK1934" s="29"/>
      <c r="AL1934" s="1"/>
      <c r="AM1934" s="29"/>
      <c r="AN1934" s="1"/>
      <c r="AO1934" s="29"/>
      <c r="AP1934" s="1"/>
      <c r="AQ1934" s="29"/>
      <c r="AR1934" s="1"/>
      <c r="AS1934" s="29"/>
      <c r="AT1934" s="1"/>
      <c r="AU1934" s="29"/>
      <c r="AV1934" s="1"/>
      <c r="AW1934" s="29"/>
      <c r="AX1934" s="1"/>
      <c r="AY1934" s="29"/>
      <c r="AZ1934" s="1"/>
      <c r="BA1934" s="29"/>
      <c r="BB1934" s="1"/>
      <c r="BC1934" s="29"/>
      <c r="BD1934" s="1"/>
      <c r="BE1934" s="29"/>
      <c r="BF1934" s="1"/>
      <c r="BG1934" s="29"/>
      <c r="BH1934" s="1"/>
      <c r="BI1934" s="29"/>
      <c r="BJ1934" s="1"/>
      <c r="BK1934" s="29"/>
      <c r="BL1934" s="1"/>
      <c r="BM1934" s="29"/>
      <c r="BN1934" s="1"/>
      <c r="BO1934" s="29"/>
      <c r="BP1934" s="1"/>
      <c r="BQ1934" s="29"/>
      <c r="BR1934" s="1">
        <v>52.5</v>
      </c>
      <c r="BS1934" s="29">
        <v>2</v>
      </c>
      <c r="BT1934" s="1"/>
      <c r="BU1934" s="1">
        <v>120</v>
      </c>
      <c r="BV1934" s="29">
        <v>2</v>
      </c>
      <c r="BW1934" s="1"/>
      <c r="BX1934" s="29"/>
      <c r="BY1934" s="33"/>
      <c r="BZ1934" s="29"/>
      <c r="CA1934" s="33"/>
      <c r="CB1934" s="29"/>
      <c r="CC1934" s="33"/>
    </row>
    <row r="1935" spans="1:81" s="60" customFormat="1" x14ac:dyDescent="0.35">
      <c r="A1935" s="1" t="s">
        <v>351</v>
      </c>
      <c r="B1935" s="1" t="s">
        <v>55</v>
      </c>
      <c r="C1935" s="1" t="s">
        <v>2172</v>
      </c>
      <c r="D1935" s="1" t="s">
        <v>146</v>
      </c>
      <c r="E1935" s="1" t="s">
        <v>74</v>
      </c>
      <c r="F1935" s="1">
        <v>999924352</v>
      </c>
      <c r="G1935" s="1">
        <f>(K1935+P1935+J1935+M1935+O1935+Q1935)-H1935</f>
        <v>122</v>
      </c>
      <c r="H1935" s="1"/>
      <c r="I1935" s="30"/>
      <c r="J1935" s="1">
        <f>SUM(AR1935,BW1935,CA1935)</f>
        <v>0</v>
      </c>
      <c r="K1935" s="1">
        <f>SUM(AD1935,AF1935,AH1935,AJ1935,AN1935,AL1935,AP1935,AT1935,AV1935,AX1935,AZ1935,BD1935,BF1935,BH1935,BJ1935,BL1935,BN1935,BB1935)</f>
        <v>0</v>
      </c>
      <c r="L1935" s="1">
        <f>COUNT(AD1935,AF1935,AH1935,AJ1935,AL1935,AN1935,AP1935,AT1935,AV1935,AX1935,AZ1935,BB1935,BD1935,BF1935,BH1935,BJ1935,BL1935,BN1935)</f>
        <v>0</v>
      </c>
      <c r="M1935" s="1">
        <f>BP1935+BR1935</f>
        <v>71</v>
      </c>
      <c r="N1935" s="1"/>
      <c r="O1935" s="1">
        <f>BU1935</f>
        <v>51</v>
      </c>
      <c r="P1935" s="1">
        <f>AB1935+BY1935</f>
        <v>0</v>
      </c>
      <c r="Q1935" s="1">
        <f>BT1935+CC1935</f>
        <v>0</v>
      </c>
      <c r="R1935" s="70"/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</v>
      </c>
      <c r="AA1935" s="70"/>
      <c r="AB1935" s="1"/>
      <c r="AC1935" s="29"/>
      <c r="AD1935" s="1"/>
      <c r="AE1935" s="29"/>
      <c r="AF1935" s="1"/>
      <c r="AG1935" s="29"/>
      <c r="AH1935" s="1"/>
      <c r="AI1935" s="29"/>
      <c r="AJ1935" s="1"/>
      <c r="AK1935" s="29"/>
      <c r="AL1935" s="1"/>
      <c r="AM1935" s="30"/>
      <c r="AN1935" s="1"/>
      <c r="AO1935" s="29"/>
      <c r="AP1935" s="1"/>
      <c r="AQ1935" s="30"/>
      <c r="AR1935" s="1"/>
      <c r="AS1935" s="30"/>
      <c r="AT1935" s="1"/>
      <c r="AU1935" s="30"/>
      <c r="AV1935" s="1"/>
      <c r="AW1935" s="30"/>
      <c r="AX1935" s="1"/>
      <c r="AY1935" s="30"/>
      <c r="AZ1935" s="1"/>
      <c r="BA1935" s="30"/>
      <c r="BB1935" s="1"/>
      <c r="BC1935" s="29"/>
      <c r="BD1935" s="1"/>
      <c r="BE1935" s="30"/>
      <c r="BF1935" s="1"/>
      <c r="BG1935" s="30"/>
      <c r="BH1935" s="1"/>
      <c r="BI1935" s="30"/>
      <c r="BJ1935" s="1"/>
      <c r="BK1935" s="30"/>
      <c r="BL1935" s="1"/>
      <c r="BM1935" s="30"/>
      <c r="BN1935" s="1"/>
      <c r="BO1935" s="30"/>
      <c r="BP1935" s="1"/>
      <c r="BQ1935" s="29"/>
      <c r="BR1935" s="1">
        <v>71</v>
      </c>
      <c r="BS1935" s="29">
        <v>5</v>
      </c>
      <c r="BT1935" s="1"/>
      <c r="BU1935" s="1">
        <v>51</v>
      </c>
      <c r="BV1935" s="29" t="s">
        <v>97</v>
      </c>
      <c r="BW1935" s="1"/>
      <c r="BX1935" s="29"/>
      <c r="BY1935" s="33"/>
      <c r="BZ1935" s="29"/>
      <c r="CA1935" s="33"/>
      <c r="CB1935" s="29"/>
      <c r="CC1935" s="33"/>
    </row>
    <row r="1936" spans="1:81" s="60" customFormat="1" x14ac:dyDescent="0.35">
      <c r="A1936" s="1" t="s">
        <v>351</v>
      </c>
      <c r="B1936" s="1" t="s">
        <v>55</v>
      </c>
      <c r="C1936" s="1" t="s">
        <v>514</v>
      </c>
      <c r="D1936" s="1" t="s">
        <v>89</v>
      </c>
      <c r="E1936" s="1" t="s">
        <v>74</v>
      </c>
      <c r="F1936" s="1">
        <v>999924948</v>
      </c>
      <c r="G1936" s="1">
        <f>(K1936+P1936+J1936+M1936+O1936+Q1936)-H1936</f>
        <v>116</v>
      </c>
      <c r="H1936" s="1"/>
      <c r="I1936" s="30"/>
      <c r="J1936" s="1">
        <f>SUM(AR1936,BW1936,CA1936)</f>
        <v>0</v>
      </c>
      <c r="K1936" s="1">
        <f>SUM(AD1936,AF1936,AH1936,AJ1936,AN1936,AL1936,AP1936,AT1936,AV1936,AX1936,AZ1936,BD1936,BF1936,BH1936,BJ1936,BL1936,BN1936,BB1936)</f>
        <v>0</v>
      </c>
      <c r="L1936" s="1">
        <f>COUNT(AD1936,AF1936,AH1936,AJ1936,AL1936,AN1936,AP1936,AT1936,AV1936,AX1936,AZ1936,BB1936,BD1936,BF1936,BH1936,BJ1936,BL1936,BN1936)</f>
        <v>0</v>
      </c>
      <c r="M1936" s="1">
        <f>BP1936+BR1936</f>
        <v>44</v>
      </c>
      <c r="N1936" s="1"/>
      <c r="O1936" s="1">
        <f>BU1936</f>
        <v>72</v>
      </c>
      <c r="P1936" s="1">
        <f>AB1936+BY1936</f>
        <v>0</v>
      </c>
      <c r="Q1936" s="1">
        <f>BT1936+CC1936</f>
        <v>0</v>
      </c>
      <c r="R1936" s="70"/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70"/>
      <c r="AB1936" s="1"/>
      <c r="AC1936" s="29"/>
      <c r="AD1936" s="1"/>
      <c r="AE1936" s="29"/>
      <c r="AF1936" s="1"/>
      <c r="AG1936" s="29"/>
      <c r="AH1936" s="1"/>
      <c r="AI1936" s="29"/>
      <c r="AJ1936" s="1"/>
      <c r="AK1936" s="29"/>
      <c r="AL1936" s="1"/>
      <c r="AM1936" s="30"/>
      <c r="AN1936" s="1"/>
      <c r="AO1936" s="29"/>
      <c r="AP1936" s="1"/>
      <c r="AQ1936" s="30"/>
      <c r="AR1936" s="1"/>
      <c r="AS1936" s="30"/>
      <c r="AT1936" s="1"/>
      <c r="AU1936" s="30"/>
      <c r="AV1936" s="1"/>
      <c r="AW1936" s="30"/>
      <c r="AX1936" s="1"/>
      <c r="AY1936" s="30"/>
      <c r="AZ1936" s="1"/>
      <c r="BA1936" s="30"/>
      <c r="BB1936" s="1"/>
      <c r="BC1936" s="29"/>
      <c r="BD1936" s="1"/>
      <c r="BE1936" s="30"/>
      <c r="BF1936" s="1"/>
      <c r="BG1936" s="30"/>
      <c r="BH1936" s="1"/>
      <c r="BI1936" s="30"/>
      <c r="BJ1936" s="1"/>
      <c r="BK1936" s="30"/>
      <c r="BL1936" s="1"/>
      <c r="BM1936" s="30"/>
      <c r="BN1936" s="1"/>
      <c r="BO1936" s="30"/>
      <c r="BP1936" s="1">
        <v>44</v>
      </c>
      <c r="BQ1936" s="29" t="s">
        <v>97</v>
      </c>
      <c r="BR1936" s="1"/>
      <c r="BS1936" s="29"/>
      <c r="BT1936" s="1"/>
      <c r="BU1936" s="1">
        <v>72</v>
      </c>
      <c r="BV1936" s="29">
        <v>7</v>
      </c>
      <c r="BW1936" s="1"/>
      <c r="BX1936" s="29"/>
      <c r="BY1936" s="33"/>
      <c r="BZ1936" s="29"/>
      <c r="CA1936" s="33"/>
      <c r="CB1936" s="29"/>
      <c r="CC1936" s="33"/>
    </row>
    <row r="1937" spans="1:81" s="60" customFormat="1" x14ac:dyDescent="0.35">
      <c r="A1937" s="33" t="s">
        <v>351</v>
      </c>
      <c r="B1937" s="1" t="s">
        <v>55</v>
      </c>
      <c r="C1937" s="1" t="s">
        <v>1178</v>
      </c>
      <c r="D1937" s="1" t="s">
        <v>471</v>
      </c>
      <c r="E1937" s="1" t="s">
        <v>74</v>
      </c>
      <c r="F1937" s="1">
        <v>999918085</v>
      </c>
      <c r="G1937" s="1">
        <f>(K1937+P1937+J1937+M1937+O1937+Q1937)-H1937</f>
        <v>109</v>
      </c>
      <c r="H1937" s="33"/>
      <c r="I1937" s="30"/>
      <c r="J1937" s="1">
        <f>SUM(AR1937,BW1937,CA1937)</f>
        <v>0</v>
      </c>
      <c r="K1937" s="1">
        <f>SUM(AD1937,AF1937,AH1937,AJ1937,AN1937,AL1937,AP1937,AT1937,AV1937,AX1937,AZ1937,BD1937,BF1937,BH1937,BJ1937,BL1937,BN1937,BB1937)</f>
        <v>45</v>
      </c>
      <c r="L1937" s="1">
        <f>COUNT(AD1937,AF1937,AH1937,AJ1937,AL1937,AN1937,AP1937,AT1937,AV1937,AX1937,AZ1937,BB1937,BD1937,BF1937,BH1937,BJ1937,BL1937,BN1937)</f>
        <v>1</v>
      </c>
      <c r="M1937" s="1">
        <f>BP1937+BR1937</f>
        <v>0</v>
      </c>
      <c r="N1937" s="1"/>
      <c r="O1937" s="1">
        <f>BU1937</f>
        <v>0</v>
      </c>
      <c r="P1937" s="1">
        <f>AB1937+BY1937</f>
        <v>64</v>
      </c>
      <c r="Q1937" s="1">
        <f>BT1937+CC1937</f>
        <v>0</v>
      </c>
      <c r="R1937" s="70"/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70"/>
      <c r="AB1937" s="1">
        <v>64</v>
      </c>
      <c r="AC1937" s="29"/>
      <c r="AD1937" s="1">
        <v>45</v>
      </c>
      <c r="AE1937" s="29">
        <v>2</v>
      </c>
      <c r="AF1937" s="1"/>
      <c r="AG1937" s="29"/>
      <c r="AH1937" s="1"/>
      <c r="AI1937" s="29"/>
      <c r="AJ1937" s="1"/>
      <c r="AK1937" s="29"/>
      <c r="AL1937" s="1"/>
      <c r="AM1937" s="29"/>
      <c r="AN1937" s="1"/>
      <c r="AO1937" s="29"/>
      <c r="AP1937" s="1"/>
      <c r="AQ1937" s="29"/>
      <c r="AR1937" s="1"/>
      <c r="AS1937" s="29"/>
      <c r="AT1937" s="1"/>
      <c r="AU1937" s="29"/>
      <c r="AV1937" s="1"/>
      <c r="AW1937" s="29"/>
      <c r="AX1937" s="1"/>
      <c r="AY1937" s="29"/>
      <c r="AZ1937" s="1"/>
      <c r="BA1937" s="29"/>
      <c r="BB1937" s="1"/>
      <c r="BC1937" s="29"/>
      <c r="BD1937" s="1"/>
      <c r="BE1937" s="29"/>
      <c r="BF1937" s="1"/>
      <c r="BG1937" s="29"/>
      <c r="BH1937" s="1"/>
      <c r="BI1937" s="29"/>
      <c r="BJ1937" s="1"/>
      <c r="BK1937" s="29"/>
      <c r="BL1937" s="1"/>
      <c r="BM1937" s="29"/>
      <c r="BN1937" s="1"/>
      <c r="BO1937" s="29"/>
      <c r="BP1937" s="1"/>
      <c r="BQ1937" s="29"/>
      <c r="BR1937" s="1"/>
      <c r="BS1937" s="29"/>
      <c r="BT1937" s="1"/>
      <c r="BU1937" s="1"/>
      <c r="BV1937" s="29"/>
      <c r="BW1937" s="1"/>
      <c r="BX1937" s="29"/>
      <c r="BY1937" s="33"/>
      <c r="BZ1937" s="29"/>
      <c r="CA1937" s="33"/>
      <c r="CB1937" s="29"/>
      <c r="CC1937" s="33"/>
    </row>
    <row r="1938" spans="1:81" s="60" customFormat="1" x14ac:dyDescent="0.35">
      <c r="A1938" s="1" t="s">
        <v>351</v>
      </c>
      <c r="B1938" s="1" t="s">
        <v>55</v>
      </c>
      <c r="C1938" s="1" t="s">
        <v>1595</v>
      </c>
      <c r="D1938" s="1" t="s">
        <v>195</v>
      </c>
      <c r="E1938" s="1" t="s">
        <v>74</v>
      </c>
      <c r="F1938" s="1">
        <v>999921303</v>
      </c>
      <c r="G1938" s="1">
        <f>(K1938+P1938+J1938+M1938+O1938+Q1938)-H1938</f>
        <v>102</v>
      </c>
      <c r="H1938" s="1"/>
      <c r="I1938" s="30"/>
      <c r="J1938" s="1">
        <f>SUM(AR1938,BW1938,CA1938)</f>
        <v>0</v>
      </c>
      <c r="K1938" s="1">
        <f>SUM(AD1938,AF1938,AH1938,AJ1938,AN1938,AL1938,AP1938,AT1938,AV1938,AX1938,AZ1938,BD1938,BF1938,BH1938,BJ1938,BL1938,BN1938,BB1938)</f>
        <v>38</v>
      </c>
      <c r="L1938" s="1">
        <f>COUNT(AD1938,AF1938,AH1938,AJ1938,AL1938,AN1938,AP1938,AT1938,AV1938,AX1938,AZ1938,BB1938,BD1938,BF1938,BH1938,BJ1938,BL1938,BN1938)</f>
        <v>1</v>
      </c>
      <c r="M1938" s="1">
        <f>BP1938+BR1938</f>
        <v>0</v>
      </c>
      <c r="N1938" s="1"/>
      <c r="O1938" s="1">
        <f>BU1938</f>
        <v>0</v>
      </c>
      <c r="P1938" s="1">
        <f>AB1938+BY1938</f>
        <v>64</v>
      </c>
      <c r="Q1938" s="1">
        <f>BT1938+CC1938</f>
        <v>0</v>
      </c>
      <c r="R1938" s="70"/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70"/>
      <c r="AB1938" s="1">
        <v>64</v>
      </c>
      <c r="AC1938" s="29"/>
      <c r="AD1938" s="1"/>
      <c r="AE1938" s="29"/>
      <c r="AF1938" s="1"/>
      <c r="AG1938" s="29"/>
      <c r="AH1938" s="1"/>
      <c r="AI1938" s="29"/>
      <c r="AJ1938" s="1"/>
      <c r="AK1938" s="29"/>
      <c r="AL1938" s="1"/>
      <c r="AM1938" s="29"/>
      <c r="AN1938" s="1"/>
      <c r="AO1938" s="29"/>
      <c r="AP1938" s="1">
        <v>38</v>
      </c>
      <c r="AQ1938" s="29" t="s">
        <v>97</v>
      </c>
      <c r="AR1938" s="1"/>
      <c r="AS1938" s="29"/>
      <c r="AT1938" s="1"/>
      <c r="AU1938" s="29"/>
      <c r="AV1938" s="1"/>
      <c r="AW1938" s="29"/>
      <c r="AX1938" s="1"/>
      <c r="AY1938" s="29"/>
      <c r="AZ1938" s="1"/>
      <c r="BA1938" s="29"/>
      <c r="BB1938" s="1"/>
      <c r="BC1938" s="29"/>
      <c r="BD1938" s="1"/>
      <c r="BE1938" s="29"/>
      <c r="BF1938" s="1"/>
      <c r="BG1938" s="29"/>
      <c r="BH1938" s="1"/>
      <c r="BI1938" s="29"/>
      <c r="BJ1938" s="1"/>
      <c r="BK1938" s="29"/>
      <c r="BL1938" s="1"/>
      <c r="BM1938" s="29"/>
      <c r="BN1938" s="1"/>
      <c r="BO1938" s="29"/>
      <c r="BP1938" s="1"/>
      <c r="BQ1938" s="29"/>
      <c r="BR1938" s="1"/>
      <c r="BS1938" s="29"/>
      <c r="BT1938" s="1"/>
      <c r="BU1938" s="1"/>
      <c r="BV1938" s="29"/>
      <c r="BW1938" s="1"/>
      <c r="BX1938" s="29"/>
      <c r="BY1938" s="33"/>
      <c r="BZ1938" s="29"/>
      <c r="CA1938" s="33"/>
      <c r="CB1938" s="29"/>
      <c r="CC1938" s="33"/>
    </row>
    <row r="1939" spans="1:81" s="60" customFormat="1" x14ac:dyDescent="0.35">
      <c r="A1939" s="33" t="s">
        <v>351</v>
      </c>
      <c r="B1939" s="1" t="s">
        <v>55</v>
      </c>
      <c r="C1939" s="1" t="s">
        <v>2242</v>
      </c>
      <c r="D1939" s="1" t="s">
        <v>2243</v>
      </c>
      <c r="E1939" s="1" t="s">
        <v>74</v>
      </c>
      <c r="F1939" s="1">
        <v>999924588</v>
      </c>
      <c r="G1939" s="1">
        <f>(K1939+P1939+J1939+M1939+O1939+Q1939)-H1939</f>
        <v>99</v>
      </c>
      <c r="H1939" s="33"/>
      <c r="I1939" s="30"/>
      <c r="J1939" s="1">
        <f>SUM(AR1939,BW1939,CA1939)</f>
        <v>48</v>
      </c>
      <c r="K1939" s="1">
        <f>SUM(AD1939,AF1939,AH1939,AJ1939,AN1939,AL1939,AP1939,AT1939,AV1939,AX1939,AZ1939,BD1939,BF1939,BH1939,BJ1939,BL1939,BN1939,BB1939)</f>
        <v>51</v>
      </c>
      <c r="L1939" s="1">
        <f>COUNT(AD1939,AF1939,AH1939,AJ1939,AL1939,AN1939,AP1939,AT1939,AV1939,AX1939,AZ1939,BB1939,BD1939,BF1939,BH1939,BJ1939,BL1939,BN1939)</f>
        <v>1</v>
      </c>
      <c r="M1939" s="1">
        <f>BP1939+BR1939</f>
        <v>0</v>
      </c>
      <c r="N1939" s="1"/>
      <c r="O1939" s="1">
        <f>BU1939</f>
        <v>0</v>
      </c>
      <c r="P1939" s="1">
        <f>AB1939+BY1939</f>
        <v>0</v>
      </c>
      <c r="Q1939" s="1">
        <f>BT1939+CC1939</f>
        <v>0</v>
      </c>
      <c r="R1939" s="70"/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70"/>
      <c r="AB1939" s="1"/>
      <c r="AC1939" s="29"/>
      <c r="AD1939" s="1"/>
      <c r="AE1939" s="29"/>
      <c r="AF1939" s="1"/>
      <c r="AG1939" s="29"/>
      <c r="AH1939" s="1"/>
      <c r="AI1939" s="29"/>
      <c r="AJ1939" s="1"/>
      <c r="AK1939" s="29"/>
      <c r="AL1939" s="1"/>
      <c r="AM1939" s="29"/>
      <c r="AN1939" s="1"/>
      <c r="AO1939" s="29"/>
      <c r="AP1939" s="1">
        <v>51</v>
      </c>
      <c r="AQ1939" s="29">
        <v>8</v>
      </c>
      <c r="AR1939" s="1"/>
      <c r="AS1939" s="29"/>
      <c r="AT1939" s="1"/>
      <c r="AU1939" s="29"/>
      <c r="AV1939" s="1"/>
      <c r="AW1939" s="29"/>
      <c r="AX1939" s="1"/>
      <c r="AY1939" s="29"/>
      <c r="AZ1939" s="1"/>
      <c r="BA1939" s="29"/>
      <c r="BB1939" s="1"/>
      <c r="BC1939" s="29"/>
      <c r="BD1939" s="1"/>
      <c r="BE1939" s="29"/>
      <c r="BF1939" s="1"/>
      <c r="BG1939" s="29"/>
      <c r="BH1939" s="1"/>
      <c r="BI1939" s="29"/>
      <c r="BJ1939" s="1"/>
      <c r="BK1939" s="29"/>
      <c r="BL1939" s="1"/>
      <c r="BM1939" s="29"/>
      <c r="BN1939" s="1"/>
      <c r="BO1939" s="29"/>
      <c r="BP1939" s="1"/>
      <c r="BQ1939" s="29"/>
      <c r="BR1939" s="1"/>
      <c r="BS1939" s="29"/>
      <c r="BT1939" s="1"/>
      <c r="BU1939" s="1"/>
      <c r="BV1939" s="29"/>
      <c r="BW1939" s="1"/>
      <c r="BX1939" s="29"/>
      <c r="BY1939" s="33"/>
      <c r="BZ1939" s="29"/>
      <c r="CA1939" s="33">
        <v>48</v>
      </c>
      <c r="CB1939" s="29">
        <v>6</v>
      </c>
      <c r="CC1939" s="33"/>
    </row>
    <row r="1940" spans="1:81" s="60" customFormat="1" x14ac:dyDescent="0.35">
      <c r="A1940" s="33" t="s">
        <v>351</v>
      </c>
      <c r="B1940" s="1" t="s">
        <v>55</v>
      </c>
      <c r="C1940" s="1" t="s">
        <v>1179</v>
      </c>
      <c r="D1940" s="1" t="s">
        <v>1180</v>
      </c>
      <c r="E1940" s="1" t="s">
        <v>74</v>
      </c>
      <c r="F1940" s="1">
        <v>999918088</v>
      </c>
      <c r="G1940" s="1">
        <f>(K1940+P1940+J1940+M1940+O1940+Q1940)-H1940</f>
        <v>88</v>
      </c>
      <c r="H1940" s="33"/>
      <c r="I1940" s="30"/>
      <c r="J1940" s="1">
        <f>SUM(AR1940,BW1940,CA1940)</f>
        <v>28</v>
      </c>
      <c r="K1940" s="1">
        <f>SUM(AD1940,AF1940,AH1940,AJ1940,AN1940,AL1940,AP1940,AT1940,AV1940,AX1940,AZ1940,BD1940,BF1940,BH1940,BJ1940,BL1940,BN1940,BB1940)</f>
        <v>60</v>
      </c>
      <c r="L1940" s="1">
        <f>COUNT(AD1940,AF1940,AH1940,AJ1940,AL1940,AN1940,AP1940,AT1940,AV1940,AX1940,AZ1940,BB1940,BD1940,BF1940,BH1940,BJ1940,BL1940,BN1940)</f>
        <v>1</v>
      </c>
      <c r="M1940" s="1">
        <f>BP1940+BR1940</f>
        <v>0</v>
      </c>
      <c r="N1940" s="1"/>
      <c r="O1940" s="1">
        <f>BU1940</f>
        <v>0</v>
      </c>
      <c r="P1940" s="1">
        <f>AB1940+BY1940</f>
        <v>0</v>
      </c>
      <c r="Q1940" s="1">
        <f>BT1940+CC1940</f>
        <v>0</v>
      </c>
      <c r="R1940" s="70"/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70"/>
      <c r="AB1940" s="1"/>
      <c r="AC1940" s="29"/>
      <c r="AD1940" s="1">
        <v>60</v>
      </c>
      <c r="AE1940" s="29">
        <v>1</v>
      </c>
      <c r="AF1940" s="1"/>
      <c r="AG1940" s="29"/>
      <c r="AH1940" s="1"/>
      <c r="AI1940" s="29"/>
      <c r="AJ1940" s="1"/>
      <c r="AK1940" s="29"/>
      <c r="AL1940" s="1"/>
      <c r="AM1940" s="29"/>
      <c r="AN1940" s="1"/>
      <c r="AO1940" s="29"/>
      <c r="AP1940" s="1"/>
      <c r="AQ1940" s="29"/>
      <c r="AR1940" s="1"/>
      <c r="AS1940" s="29"/>
      <c r="AT1940" s="1"/>
      <c r="AU1940" s="29"/>
      <c r="AV1940" s="1"/>
      <c r="AW1940" s="29"/>
      <c r="AX1940" s="1"/>
      <c r="AY1940" s="29"/>
      <c r="AZ1940" s="1"/>
      <c r="BA1940" s="29"/>
      <c r="BB1940" s="1"/>
      <c r="BC1940" s="29"/>
      <c r="BD1940" s="1"/>
      <c r="BE1940" s="29"/>
      <c r="BF1940" s="1"/>
      <c r="BG1940" s="29"/>
      <c r="BH1940" s="1"/>
      <c r="BI1940" s="29"/>
      <c r="BJ1940" s="1"/>
      <c r="BK1940" s="29"/>
      <c r="BL1940" s="1"/>
      <c r="BM1940" s="29"/>
      <c r="BN1940" s="1"/>
      <c r="BO1940" s="29"/>
      <c r="BP1940" s="1"/>
      <c r="BQ1940" s="29"/>
      <c r="BR1940" s="1"/>
      <c r="BS1940" s="29"/>
      <c r="BT1940" s="1"/>
      <c r="BU1940" s="1"/>
      <c r="BV1940" s="29"/>
      <c r="BW1940" s="1">
        <v>28</v>
      </c>
      <c r="BX1940" s="29">
        <v>3</v>
      </c>
      <c r="BY1940" s="33"/>
      <c r="BZ1940" s="29"/>
      <c r="CA1940" s="33"/>
      <c r="CB1940" s="29"/>
      <c r="CC1940" s="33"/>
    </row>
    <row r="1941" spans="1:81" s="60" customFormat="1" x14ac:dyDescent="0.35">
      <c r="A1941" s="33" t="s">
        <v>351</v>
      </c>
      <c r="B1941" s="1" t="s">
        <v>55</v>
      </c>
      <c r="C1941" s="1" t="s">
        <v>554</v>
      </c>
      <c r="D1941" s="1" t="s">
        <v>1166</v>
      </c>
      <c r="E1941" s="1" t="s">
        <v>74</v>
      </c>
      <c r="F1941" s="1">
        <v>999918558</v>
      </c>
      <c r="G1941" s="1">
        <f>(K1941+P1941+J1941+M1941+O1941+Q1941)-H1941</f>
        <v>77.55</v>
      </c>
      <c r="H1941" s="1">
        <f>(J1941+K1941+M1941+N1941+O1941+P1941+Q1941)*0.5</f>
        <v>77.55</v>
      </c>
      <c r="I1941" s="30"/>
      <c r="J1941" s="1">
        <f>SUM(AR1941,BW1941,CA1941)</f>
        <v>37.5</v>
      </c>
      <c r="K1941" s="1">
        <f>SUM(AD1941,AF1941,AH1941,AJ1941,AN1941,AL1941,AP1941,AT1941,AV1941,AX1941,AZ1941,BD1941,BF1941,BH1941,BJ1941,BL1941,BN1941,BB1941)</f>
        <v>97.2</v>
      </c>
      <c r="L1941" s="1">
        <f>COUNT(AD1941,AF1941,AH1941,AJ1941,AL1941,AN1941,AP1941,AT1941,AV1941,AX1941,AZ1941,BB1941,BD1941,BF1941,BH1941,BJ1941,BL1941,BN1941)</f>
        <v>3</v>
      </c>
      <c r="M1941" s="1">
        <f>BP1941+BR1941</f>
        <v>0</v>
      </c>
      <c r="N1941" s="1"/>
      <c r="O1941" s="1">
        <f>BU1941</f>
        <v>20.399999999999999</v>
      </c>
      <c r="P1941" s="1">
        <f>AB1941+BY1941</f>
        <v>0</v>
      </c>
      <c r="Q1941" s="1">
        <f>BT1941+CC1941</f>
        <v>0</v>
      </c>
      <c r="R1941" s="70"/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70"/>
      <c r="AB1941" s="1"/>
      <c r="AC1941" s="29"/>
      <c r="AD1941" s="1">
        <v>24</v>
      </c>
      <c r="AE1941" s="29">
        <v>1</v>
      </c>
      <c r="AF1941" s="1"/>
      <c r="AG1941" s="29"/>
      <c r="AH1941" s="1"/>
      <c r="AI1941" s="29"/>
      <c r="AJ1941" s="1"/>
      <c r="AK1941" s="29"/>
      <c r="AL1941" s="1"/>
      <c r="AM1941" s="29"/>
      <c r="AN1941" s="1"/>
      <c r="AO1941" s="29"/>
      <c r="AP1941" s="1">
        <v>25.2</v>
      </c>
      <c r="AQ1941" s="29">
        <v>5</v>
      </c>
      <c r="AR1941" s="1"/>
      <c r="AS1941" s="29"/>
      <c r="AT1941" s="1"/>
      <c r="AU1941" s="29"/>
      <c r="AV1941" s="1"/>
      <c r="AW1941" s="29"/>
      <c r="AX1941" s="1">
        <v>48</v>
      </c>
      <c r="AY1941" s="29">
        <v>1</v>
      </c>
      <c r="AZ1941" s="1"/>
      <c r="BA1941" s="29"/>
      <c r="BB1941" s="1"/>
      <c r="BC1941" s="29"/>
      <c r="BD1941" s="1"/>
      <c r="BE1941" s="29"/>
      <c r="BF1941" s="1"/>
      <c r="BG1941" s="29"/>
      <c r="BH1941" s="1"/>
      <c r="BI1941" s="29"/>
      <c r="BJ1941" s="1"/>
      <c r="BK1941" s="29"/>
      <c r="BL1941" s="1"/>
      <c r="BM1941" s="29"/>
      <c r="BN1941" s="1"/>
      <c r="BO1941" s="29"/>
      <c r="BP1941" s="1"/>
      <c r="BQ1941" s="29"/>
      <c r="BR1941" s="1"/>
      <c r="BS1941" s="29"/>
      <c r="BT1941" s="1"/>
      <c r="BU1941" s="1">
        <v>20.399999999999999</v>
      </c>
      <c r="BV1941" s="29" t="s">
        <v>97</v>
      </c>
      <c r="BW1941" s="1"/>
      <c r="BX1941" s="29"/>
      <c r="BY1941" s="33"/>
      <c r="BZ1941" s="29"/>
      <c r="CA1941" s="33">
        <v>37.5</v>
      </c>
      <c r="CB1941" s="29">
        <v>2</v>
      </c>
      <c r="CC1941" s="33"/>
    </row>
    <row r="1942" spans="1:81" s="60" customFormat="1" x14ac:dyDescent="0.35">
      <c r="A1942" s="33" t="s">
        <v>351</v>
      </c>
      <c r="B1942" s="1" t="s">
        <v>55</v>
      </c>
      <c r="C1942" s="1" t="s">
        <v>257</v>
      </c>
      <c r="D1942" s="1" t="s">
        <v>1843</v>
      </c>
      <c r="E1942" s="1" t="s">
        <v>74</v>
      </c>
      <c r="F1942" s="1">
        <v>999922443</v>
      </c>
      <c r="G1942" s="1">
        <f>(K1942+P1942+J1942+M1942+O1942+Q1942)-H1942</f>
        <v>68</v>
      </c>
      <c r="H1942" s="33"/>
      <c r="I1942" s="30"/>
      <c r="J1942" s="1">
        <f>SUM(AR1942,BW1942,CA1942)</f>
        <v>0</v>
      </c>
      <c r="K1942" s="1">
        <f>SUM(AD1942,AF1942,AH1942,AJ1942,AN1942,AL1942,AP1942,AT1942,AV1942,AX1942,AZ1942,BD1942,BF1942,BH1942,BJ1942,BL1942,BN1942,BB1942)</f>
        <v>68</v>
      </c>
      <c r="L1942" s="1">
        <f>COUNT(AD1942,AF1942,AH1942,AJ1942,AL1942,AN1942,AP1942,AT1942,AV1942,AX1942,AZ1942,BB1942,BD1942,BF1942,BH1942,BJ1942,BL1942,BN1942)</f>
        <v>1</v>
      </c>
      <c r="M1942" s="1">
        <f>BP1942+BR1942</f>
        <v>0</v>
      </c>
      <c r="N1942" s="1"/>
      <c r="O1942" s="1">
        <f>BU1942</f>
        <v>0</v>
      </c>
      <c r="P1942" s="1">
        <f>AB1942+BY1942</f>
        <v>0</v>
      </c>
      <c r="Q1942" s="1">
        <f>BT1942+CC1942</f>
        <v>0</v>
      </c>
      <c r="R1942" s="70"/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70"/>
      <c r="AB1942" s="1"/>
      <c r="AC1942" s="29"/>
      <c r="AD1942" s="1"/>
      <c r="AE1942" s="29"/>
      <c r="AF1942" s="1"/>
      <c r="AG1942" s="29"/>
      <c r="AH1942" s="1"/>
      <c r="AI1942" s="29"/>
      <c r="AJ1942" s="1"/>
      <c r="AK1942" s="29"/>
      <c r="AL1942" s="1">
        <v>68</v>
      </c>
      <c r="AM1942" s="29">
        <v>4</v>
      </c>
      <c r="AN1942" s="1"/>
      <c r="AO1942" s="29"/>
      <c r="AP1942" s="1"/>
      <c r="AQ1942" s="29"/>
      <c r="AR1942" s="1"/>
      <c r="AS1942" s="29"/>
      <c r="AT1942" s="1"/>
      <c r="AU1942" s="29"/>
      <c r="AV1942" s="1"/>
      <c r="AW1942" s="29"/>
      <c r="AX1942" s="1"/>
      <c r="AY1942" s="29"/>
      <c r="AZ1942" s="1"/>
      <c r="BA1942" s="29"/>
      <c r="BB1942" s="1"/>
      <c r="BC1942" s="29"/>
      <c r="BD1942" s="1"/>
      <c r="BE1942" s="29"/>
      <c r="BF1942" s="1"/>
      <c r="BG1942" s="29"/>
      <c r="BH1942" s="1"/>
      <c r="BI1942" s="29"/>
      <c r="BJ1942" s="1"/>
      <c r="BK1942" s="29"/>
      <c r="BL1942" s="1"/>
      <c r="BM1942" s="29"/>
      <c r="BN1942" s="1"/>
      <c r="BO1942" s="29"/>
      <c r="BP1942" s="1"/>
      <c r="BQ1942" s="29"/>
      <c r="BR1942" s="1"/>
      <c r="BS1942" s="29"/>
      <c r="BT1942" s="1"/>
      <c r="BU1942" s="1"/>
      <c r="BV1942" s="29"/>
      <c r="BW1942" s="1"/>
      <c r="BX1942" s="29"/>
      <c r="BY1942" s="33"/>
      <c r="BZ1942" s="29"/>
      <c r="CA1942" s="33"/>
      <c r="CB1942" s="29"/>
      <c r="CC1942" s="33"/>
    </row>
    <row r="1943" spans="1:81" s="60" customFormat="1" x14ac:dyDescent="0.35">
      <c r="A1943" s="35" t="s">
        <v>351</v>
      </c>
      <c r="B1943" s="35" t="s">
        <v>55</v>
      </c>
      <c r="C1943" s="35" t="s">
        <v>3137</v>
      </c>
      <c r="D1943" s="35" t="s">
        <v>2928</v>
      </c>
      <c r="E1943" s="35" t="s">
        <v>74</v>
      </c>
      <c r="F1943" s="35">
        <v>999926929</v>
      </c>
      <c r="G1943" s="1">
        <f>(K1943+P1943+J1943+M1943+O1943+Q1943)-H1943</f>
        <v>68</v>
      </c>
      <c r="H1943" s="1"/>
      <c r="I1943" s="30"/>
      <c r="J1943" s="1">
        <f>SUM(AR1943,BW1943,CA1943)</f>
        <v>0</v>
      </c>
      <c r="K1943" s="1">
        <f>SUM(AD1943,AF1943,AH1943,AJ1943,AN1943,AL1943,AP1943,AT1943,AV1943,AX1943,AZ1943,BD1943,BF1943,BH1943,BJ1943,BL1943,BN1943,BB1943)</f>
        <v>68</v>
      </c>
      <c r="L1943" s="1">
        <f>COUNT(AD1943,AF1943,AH1943,AJ1943,AL1943,AN1943,AP1943,AT1943,AV1943,AX1943,AZ1943,BB1943,BD1943,BF1943,BH1943,BJ1943,BL1943,BN1943)</f>
        <v>1</v>
      </c>
      <c r="M1943" s="1">
        <f>BP1943+BR1943</f>
        <v>0</v>
      </c>
      <c r="N1943" s="1"/>
      <c r="O1943" s="1">
        <f>BU1943</f>
        <v>0</v>
      </c>
      <c r="P1943" s="1">
        <f>AB1943+BY1943</f>
        <v>0</v>
      </c>
      <c r="Q1943" s="1">
        <f>BT1943+CC1943</f>
        <v>0</v>
      </c>
      <c r="R1943" s="70"/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0</v>
      </c>
      <c r="AA1943" s="70"/>
      <c r="AB1943" s="1"/>
      <c r="AC1943" s="29"/>
      <c r="AD1943" s="1"/>
      <c r="AE1943" s="29"/>
      <c r="AF1943" s="1"/>
      <c r="AG1943" s="29"/>
      <c r="AH1943" s="1"/>
      <c r="AI1943" s="29"/>
      <c r="AJ1943" s="1"/>
      <c r="AK1943" s="29"/>
      <c r="AL1943" s="1"/>
      <c r="AM1943" s="29"/>
      <c r="AN1943" s="1"/>
      <c r="AO1943" s="29"/>
      <c r="AP1943" s="1"/>
      <c r="AQ1943" s="29"/>
      <c r="AR1943" s="1"/>
      <c r="AS1943" s="29"/>
      <c r="AT1943" s="1"/>
      <c r="AU1943" s="29"/>
      <c r="AV1943" s="1"/>
      <c r="AW1943" s="29"/>
      <c r="AX1943" s="1"/>
      <c r="AY1943" s="29"/>
      <c r="AZ1943" s="1"/>
      <c r="BA1943" s="29"/>
      <c r="BB1943" s="1"/>
      <c r="BC1943" s="29"/>
      <c r="BD1943" s="1"/>
      <c r="BE1943" s="29"/>
      <c r="BF1943" s="1"/>
      <c r="BG1943" s="29"/>
      <c r="BH1943" s="1">
        <v>68</v>
      </c>
      <c r="BI1943" s="29">
        <v>4</v>
      </c>
      <c r="BJ1943" s="1"/>
      <c r="BK1943" s="29"/>
      <c r="BL1943" s="1"/>
      <c r="BM1943" s="29"/>
      <c r="BN1943" s="1"/>
      <c r="BO1943" s="29"/>
      <c r="BP1943" s="1"/>
      <c r="BQ1943" s="29"/>
      <c r="BR1943" s="1"/>
      <c r="BS1943" s="29"/>
      <c r="BT1943" s="1"/>
      <c r="BU1943" s="1"/>
      <c r="BV1943" s="29"/>
      <c r="BW1943" s="1"/>
      <c r="BX1943" s="29"/>
      <c r="BY1943" s="33"/>
      <c r="BZ1943" s="29"/>
      <c r="CA1943" s="33"/>
      <c r="CB1943" s="29"/>
      <c r="CC1943" s="33"/>
    </row>
    <row r="1944" spans="1:81" s="60" customFormat="1" x14ac:dyDescent="0.35">
      <c r="A1944" s="1" t="s">
        <v>351</v>
      </c>
      <c r="B1944" s="1" t="s">
        <v>55</v>
      </c>
      <c r="C1944" s="1" t="s">
        <v>2501</v>
      </c>
      <c r="D1944" s="1" t="s">
        <v>127</v>
      </c>
      <c r="E1944" s="1" t="s">
        <v>74</v>
      </c>
      <c r="F1944" s="1">
        <v>999925403</v>
      </c>
      <c r="G1944" s="1">
        <f>(K1944+P1944+J1944+M1944+O1944+Q1944)-H1944</f>
        <v>58</v>
      </c>
      <c r="H1944" s="1"/>
      <c r="I1944" s="30"/>
      <c r="J1944" s="1">
        <f>SUM(AR1944,BW1944,CA1944)</f>
        <v>0</v>
      </c>
      <c r="K1944" s="1">
        <f>SUM(AD1944,AF1944,AH1944,AJ1944,AN1944,AL1944,AP1944,AT1944,AV1944,AX1944,AZ1944,BD1944,BF1944,BH1944,BJ1944,BL1944,BN1944,BB1944)</f>
        <v>58</v>
      </c>
      <c r="L1944" s="1">
        <f>COUNT(AD1944,AF1944,AH1944,AJ1944,AL1944,AN1944,AP1944,AT1944,AV1944,AX1944,AZ1944,BB1944,BD1944,BF1944,BH1944,BJ1944,BL1944,BN1944)</f>
        <v>1</v>
      </c>
      <c r="M1944" s="1">
        <f>BP1944+BR1944</f>
        <v>0</v>
      </c>
      <c r="N1944" s="1"/>
      <c r="O1944" s="1">
        <f>BU1944</f>
        <v>0</v>
      </c>
      <c r="P1944" s="1">
        <f>AB1944+BY1944</f>
        <v>0</v>
      </c>
      <c r="Q1944" s="1">
        <f>BT1944+CC1944</f>
        <v>0</v>
      </c>
      <c r="R1944" s="70"/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70"/>
      <c r="AB1944" s="1"/>
      <c r="AC1944" s="29"/>
      <c r="AD1944" s="1"/>
      <c r="AE1944" s="29"/>
      <c r="AF1944" s="1"/>
      <c r="AG1944" s="29"/>
      <c r="AH1944" s="1"/>
      <c r="AI1944" s="29"/>
      <c r="AJ1944" s="1"/>
      <c r="AK1944" s="29"/>
      <c r="AL1944" s="1">
        <v>58</v>
      </c>
      <c r="AM1944" s="29">
        <v>6</v>
      </c>
      <c r="AN1944" s="1"/>
      <c r="AO1944" s="29"/>
      <c r="AP1944" s="1"/>
      <c r="AQ1944" s="29"/>
      <c r="AR1944" s="1"/>
      <c r="AS1944" s="29"/>
      <c r="AT1944" s="1"/>
      <c r="AU1944" s="29"/>
      <c r="AV1944" s="1"/>
      <c r="AW1944" s="29"/>
      <c r="AX1944" s="1"/>
      <c r="AY1944" s="29"/>
      <c r="AZ1944" s="1"/>
      <c r="BA1944" s="29"/>
      <c r="BB1944" s="1"/>
      <c r="BC1944" s="29"/>
      <c r="BD1944" s="1"/>
      <c r="BE1944" s="29"/>
      <c r="BF1944" s="1"/>
      <c r="BG1944" s="29"/>
      <c r="BH1944" s="1"/>
      <c r="BI1944" s="29"/>
      <c r="BJ1944" s="1"/>
      <c r="BK1944" s="29"/>
      <c r="BL1944" s="1"/>
      <c r="BM1944" s="29"/>
      <c r="BN1944" s="1"/>
      <c r="BO1944" s="29"/>
      <c r="BP1944" s="1"/>
      <c r="BQ1944" s="29"/>
      <c r="BR1944" s="1"/>
      <c r="BS1944" s="29"/>
      <c r="BT1944" s="1"/>
      <c r="BU1944" s="1"/>
      <c r="BV1944" s="29"/>
      <c r="BW1944" s="1"/>
      <c r="BX1944" s="29"/>
      <c r="BY1944" s="33"/>
      <c r="BZ1944" s="29"/>
      <c r="CA1944" s="33"/>
      <c r="CB1944" s="29"/>
      <c r="CC1944" s="33"/>
    </row>
    <row r="1945" spans="1:81" s="60" customFormat="1" x14ac:dyDescent="0.35">
      <c r="A1945" s="34" t="s">
        <v>351</v>
      </c>
      <c r="B1945" s="34" t="s">
        <v>55</v>
      </c>
      <c r="C1945" s="34" t="s">
        <v>857</v>
      </c>
      <c r="D1945" s="34" t="s">
        <v>3032</v>
      </c>
      <c r="E1945" s="34" t="s">
        <v>74</v>
      </c>
      <c r="F1945" s="1">
        <v>999926735</v>
      </c>
      <c r="G1945" s="1">
        <f>(K1945+P1945+J1945+M1945+O1945+Q1945)-H1945</f>
        <v>58</v>
      </c>
      <c r="H1945" s="1"/>
      <c r="I1945" s="30"/>
      <c r="J1945" s="1">
        <f>SUM(AR1945,BW1945,CA1945)</f>
        <v>0</v>
      </c>
      <c r="K1945" s="1">
        <f>SUM(AD1945,AF1945,AH1945,AJ1945,AN1945,AL1945,AP1945,AT1945,AV1945,AX1945,AZ1945,BD1945,BF1945,BH1945,BJ1945,BL1945,BN1945,BB1945)</f>
        <v>58</v>
      </c>
      <c r="L1945" s="1">
        <f>COUNT(AD1945,AF1945,AH1945,AJ1945,AL1945,AN1945,AP1945,AT1945,AV1945,AX1945,AZ1945,BB1945,BD1945,BF1945,BH1945,BJ1945,BL1945,BN1945)</f>
        <v>1</v>
      </c>
      <c r="M1945" s="1">
        <f>BP1945+BR1945</f>
        <v>0</v>
      </c>
      <c r="N1945" s="1"/>
      <c r="O1945" s="1">
        <f>BU1945</f>
        <v>0</v>
      </c>
      <c r="P1945" s="1">
        <f>AB1945+BY1945</f>
        <v>0</v>
      </c>
      <c r="Q1945" s="1">
        <f>BT1945+CC1945</f>
        <v>0</v>
      </c>
      <c r="R1945" s="70"/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70"/>
      <c r="AB1945" s="1"/>
      <c r="AC1945" s="29"/>
      <c r="AD1945" s="1"/>
      <c r="AE1945" s="29"/>
      <c r="AF1945" s="1"/>
      <c r="AG1945" s="29"/>
      <c r="AH1945" s="1"/>
      <c r="AI1945" s="29"/>
      <c r="AJ1945" s="1"/>
      <c r="AK1945" s="29"/>
      <c r="AL1945" s="1"/>
      <c r="AM1945" s="29"/>
      <c r="AN1945" s="1"/>
      <c r="AO1945" s="29"/>
      <c r="AP1945" s="1"/>
      <c r="AQ1945" s="29"/>
      <c r="AR1945" s="1"/>
      <c r="AS1945" s="29"/>
      <c r="AT1945" s="1"/>
      <c r="AU1945" s="29"/>
      <c r="AV1945" s="1"/>
      <c r="AW1945" s="29"/>
      <c r="AX1945" s="1"/>
      <c r="AY1945" s="29"/>
      <c r="AZ1945" s="1"/>
      <c r="BA1945" s="30"/>
      <c r="BB1945" s="1">
        <v>58</v>
      </c>
      <c r="BC1945" s="29"/>
      <c r="BD1945" s="1"/>
      <c r="BE1945" s="30"/>
      <c r="BF1945" s="1"/>
      <c r="BG1945" s="29"/>
      <c r="BH1945" s="1"/>
      <c r="BI1945" s="29"/>
      <c r="BJ1945" s="1"/>
      <c r="BK1945" s="29"/>
      <c r="BL1945" s="1"/>
      <c r="BM1945" s="29"/>
      <c r="BN1945" s="1"/>
      <c r="BO1945" s="29"/>
      <c r="BP1945" s="1"/>
      <c r="BQ1945" s="29"/>
      <c r="BR1945" s="1"/>
      <c r="BS1945" s="29"/>
      <c r="BT1945" s="1"/>
      <c r="BU1945" s="1"/>
      <c r="BV1945" s="29"/>
      <c r="BW1945" s="1"/>
      <c r="BX1945" s="29"/>
      <c r="BY1945" s="33"/>
      <c r="BZ1945" s="29"/>
      <c r="CA1945" s="33"/>
      <c r="CB1945" s="29"/>
      <c r="CC1945" s="33"/>
    </row>
    <row r="1946" spans="1:81" s="60" customFormat="1" x14ac:dyDescent="0.35">
      <c r="A1946" s="34" t="s">
        <v>351</v>
      </c>
      <c r="B1946" s="34" t="s">
        <v>55</v>
      </c>
      <c r="C1946" s="34" t="s">
        <v>3101</v>
      </c>
      <c r="D1946" s="34" t="s">
        <v>2381</v>
      </c>
      <c r="E1946" s="34" t="s">
        <v>74</v>
      </c>
      <c r="F1946" s="1">
        <v>999926873</v>
      </c>
      <c r="G1946" s="1">
        <f>(K1946+P1946+J1946+M1946+O1946+Q1946)-H1946</f>
        <v>54</v>
      </c>
      <c r="H1946" s="1"/>
      <c r="I1946" s="30"/>
      <c r="J1946" s="1">
        <f>SUM(AR1946,BW1946,CA1946)</f>
        <v>0</v>
      </c>
      <c r="K1946" s="1">
        <f>SUM(AD1946,AF1946,AH1946,AJ1946,AN1946,AL1946,AP1946,AT1946,AV1946,AX1946,AZ1946,BD1946,BF1946,BH1946,BJ1946,BL1946,BN1946,BB1946)</f>
        <v>54</v>
      </c>
      <c r="L1946" s="1">
        <f>COUNT(AD1946,AF1946,AH1946,AJ1946,AL1946,AN1946,AP1946,AT1946,AV1946,AX1946,AZ1946,BB1946,BD1946,BF1946,BH1946,BJ1946,BL1946,BN1946)</f>
        <v>1</v>
      </c>
      <c r="M1946" s="1">
        <f>BP1946+BR1946</f>
        <v>0</v>
      </c>
      <c r="N1946" s="1"/>
      <c r="O1946" s="1">
        <f>BU1946</f>
        <v>0</v>
      </c>
      <c r="P1946" s="1">
        <f>AB1946+BY1946</f>
        <v>0</v>
      </c>
      <c r="Q1946" s="1">
        <f>BT1946+CC1946</f>
        <v>0</v>
      </c>
      <c r="R1946" s="70"/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70"/>
      <c r="AB1946" s="1"/>
      <c r="AC1946" s="29"/>
      <c r="AD1946" s="1"/>
      <c r="AE1946" s="29"/>
      <c r="AF1946" s="1"/>
      <c r="AG1946" s="29"/>
      <c r="AH1946" s="1"/>
      <c r="AI1946" s="29"/>
      <c r="AJ1946" s="1"/>
      <c r="AK1946" s="29"/>
      <c r="AL1946" s="1"/>
      <c r="AM1946" s="29"/>
      <c r="AN1946" s="1"/>
      <c r="AO1946" s="29"/>
      <c r="AP1946" s="1"/>
      <c r="AQ1946" s="29"/>
      <c r="AR1946" s="1"/>
      <c r="AS1946" s="29"/>
      <c r="AT1946" s="1"/>
      <c r="AU1946" s="29"/>
      <c r="AV1946" s="1"/>
      <c r="AW1946" s="29"/>
      <c r="AX1946" s="1"/>
      <c r="AY1946" s="29"/>
      <c r="AZ1946" s="1"/>
      <c r="BA1946" s="30"/>
      <c r="BB1946" s="1">
        <v>54</v>
      </c>
      <c r="BC1946" s="29"/>
      <c r="BD1946" s="1"/>
      <c r="BE1946" s="30"/>
      <c r="BF1946" s="1"/>
      <c r="BG1946" s="29"/>
      <c r="BH1946" s="1"/>
      <c r="BI1946" s="29"/>
      <c r="BJ1946" s="1"/>
      <c r="BK1946" s="29"/>
      <c r="BL1946" s="1"/>
      <c r="BM1946" s="29"/>
      <c r="BN1946" s="1"/>
      <c r="BO1946" s="29"/>
      <c r="BP1946" s="1"/>
      <c r="BQ1946" s="29"/>
      <c r="BR1946" s="1"/>
      <c r="BS1946" s="29"/>
      <c r="BT1946" s="1"/>
      <c r="BU1946" s="1"/>
      <c r="BV1946" s="29"/>
      <c r="BW1946" s="1"/>
      <c r="BX1946" s="29"/>
      <c r="BY1946" s="33"/>
      <c r="BZ1946" s="29"/>
      <c r="CA1946" s="33"/>
      <c r="CB1946" s="29"/>
      <c r="CC1946" s="33"/>
    </row>
    <row r="1947" spans="1:81" s="60" customFormat="1" x14ac:dyDescent="0.35">
      <c r="A1947" s="34" t="s">
        <v>351</v>
      </c>
      <c r="B1947" s="34" t="s">
        <v>55</v>
      </c>
      <c r="C1947" s="34" t="s">
        <v>3340</v>
      </c>
      <c r="D1947" s="34" t="s">
        <v>159</v>
      </c>
      <c r="E1947" s="34" t="s">
        <v>74</v>
      </c>
      <c r="F1947" s="1">
        <v>999927453</v>
      </c>
      <c r="G1947" s="1">
        <f>(K1947+P1947+J1947+M1947+O1947+Q1947)-H1947</f>
        <v>54</v>
      </c>
      <c r="H1947" s="1"/>
      <c r="I1947" s="30"/>
      <c r="J1947" s="1">
        <f>SUM(AR1947,BW1947,CA1947)</f>
        <v>0</v>
      </c>
      <c r="K1947" s="1">
        <f>SUM(AD1947,AF1947,AH1947,AJ1947,AN1947,AL1947,AP1947,AT1947,AV1947,AX1947,AZ1947,BD1947,BF1947,BH1947,BJ1947,BL1947,BN1947,BB1947)</f>
        <v>54</v>
      </c>
      <c r="L1947" s="1">
        <f>COUNT(AD1947,AF1947,AH1947,AJ1947,AL1947,AN1947,AP1947,AT1947,AV1947,AX1947,AZ1947,BB1947,BD1947,BF1947,BH1947,BJ1947,BL1947,BN1947)</f>
        <v>1</v>
      </c>
      <c r="M1947" s="1">
        <f>BP1947+BR1947</f>
        <v>0</v>
      </c>
      <c r="N1947" s="1"/>
      <c r="O1947" s="1">
        <f>BU1947</f>
        <v>0</v>
      </c>
      <c r="P1947" s="1">
        <f>AB1947+BY1947</f>
        <v>0</v>
      </c>
      <c r="Q1947" s="1">
        <f>BT1947+CC1947</f>
        <v>0</v>
      </c>
      <c r="R1947" s="70"/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70"/>
      <c r="AB1947" s="1"/>
      <c r="AC1947" s="29"/>
      <c r="AD1947" s="1"/>
      <c r="AE1947" s="29"/>
      <c r="AF1947" s="1"/>
      <c r="AG1947" s="29"/>
      <c r="AH1947" s="1"/>
      <c r="AI1947" s="29"/>
      <c r="AJ1947" s="1"/>
      <c r="AK1947" s="29"/>
      <c r="AL1947" s="1"/>
      <c r="AM1947" s="29"/>
      <c r="AN1947" s="1"/>
      <c r="AO1947" s="29"/>
      <c r="AP1947" s="1"/>
      <c r="AQ1947" s="29"/>
      <c r="AR1947" s="1"/>
      <c r="AS1947" s="29"/>
      <c r="AT1947" s="1">
        <v>54</v>
      </c>
      <c r="AU1947" s="29">
        <v>7</v>
      </c>
      <c r="AV1947" s="1"/>
      <c r="AW1947" s="29"/>
      <c r="AX1947" s="1"/>
      <c r="AY1947" s="29"/>
      <c r="AZ1947" s="1"/>
      <c r="BA1947" s="29"/>
      <c r="BB1947" s="1"/>
      <c r="BC1947" s="29"/>
      <c r="BD1947" s="1"/>
      <c r="BE1947" s="29"/>
      <c r="BF1947" s="1"/>
      <c r="BG1947" s="29"/>
      <c r="BH1947" s="1"/>
      <c r="BI1947" s="29"/>
      <c r="BJ1947" s="1"/>
      <c r="BK1947" s="29"/>
      <c r="BL1947" s="1"/>
      <c r="BM1947" s="29"/>
      <c r="BN1947" s="1"/>
      <c r="BO1947" s="29"/>
      <c r="BP1947" s="1"/>
      <c r="BQ1947" s="29"/>
      <c r="BR1947" s="1"/>
      <c r="BS1947" s="29"/>
      <c r="BT1947" s="1"/>
      <c r="BU1947" s="1"/>
      <c r="BV1947" s="29"/>
      <c r="BW1947" s="1"/>
      <c r="BX1947" s="29"/>
      <c r="BY1947" s="33"/>
      <c r="BZ1947" s="29"/>
      <c r="CA1947" s="33"/>
      <c r="CB1947" s="29"/>
      <c r="CC1947" s="33"/>
    </row>
    <row r="1948" spans="1:81" s="60" customFormat="1" x14ac:dyDescent="0.35">
      <c r="A1948" s="33" t="s">
        <v>351</v>
      </c>
      <c r="B1948" s="33" t="s">
        <v>55</v>
      </c>
      <c r="C1948" s="33" t="s">
        <v>2519</v>
      </c>
      <c r="D1948" s="33" t="s">
        <v>165</v>
      </c>
      <c r="E1948" s="33" t="s">
        <v>74</v>
      </c>
      <c r="F1948" s="33">
        <v>999928126</v>
      </c>
      <c r="G1948" s="1">
        <f>(K1948+P1948+J1948+M1948+O1948+Q1948)-H1948</f>
        <v>51.5</v>
      </c>
      <c r="H1948" s="1"/>
      <c r="I1948" s="30"/>
      <c r="J1948" s="1">
        <f>SUM(AR1948,BW1948,CA1948)</f>
        <v>0</v>
      </c>
      <c r="K1948" s="1">
        <f>SUM(AD1948,AF1948,AH1948,AJ1948,AN1948,AL1948,AP1948,AT1948,AV1948,AX1948,AZ1948,BD1948,BF1948,BH1948,BJ1948,BL1948,BN1948,BB1948)</f>
        <v>13.5</v>
      </c>
      <c r="L1948" s="1">
        <f>COUNT(AD1948,AF1948,AH1948,AJ1948,AL1948,AN1948,AP1948,AT1948,AV1948,AX1948,AZ1948,BB1948,BD1948,BF1948,BH1948,BJ1948,BL1948,BN1948)</f>
        <v>1</v>
      </c>
      <c r="M1948" s="1">
        <f>BP1948+BR1948</f>
        <v>0</v>
      </c>
      <c r="N1948" s="1"/>
      <c r="O1948" s="1">
        <f>BU1948</f>
        <v>38</v>
      </c>
      <c r="P1948" s="1">
        <f>AB1948+BY1948</f>
        <v>0</v>
      </c>
      <c r="Q1948" s="1">
        <f>BT1948+CC1948</f>
        <v>0</v>
      </c>
      <c r="R1948" s="70"/>
      <c r="S1948" s="1">
        <v>0</v>
      </c>
      <c r="T1948" s="1">
        <v>0</v>
      </c>
      <c r="U1948" s="1">
        <v>0</v>
      </c>
      <c r="V1948" s="1">
        <v>0</v>
      </c>
      <c r="W1948" s="1">
        <v>0</v>
      </c>
      <c r="X1948" s="1">
        <v>0</v>
      </c>
      <c r="Y1948" s="1">
        <v>0</v>
      </c>
      <c r="Z1948" s="1">
        <v>0</v>
      </c>
      <c r="AA1948" s="70"/>
      <c r="AB1948" s="1"/>
      <c r="AC1948" s="29"/>
      <c r="AD1948" s="1"/>
      <c r="AE1948" s="29"/>
      <c r="AF1948" s="1"/>
      <c r="AG1948" s="29"/>
      <c r="AH1948" s="1"/>
      <c r="AI1948" s="29"/>
      <c r="AJ1948" s="1"/>
      <c r="AK1948" s="30"/>
      <c r="AL1948" s="1"/>
      <c r="AM1948" s="29"/>
      <c r="AN1948" s="1"/>
      <c r="AO1948" s="29"/>
      <c r="AP1948" s="1"/>
      <c r="AQ1948" s="29"/>
      <c r="AR1948" s="1"/>
      <c r="AS1948" s="29"/>
      <c r="AT1948" s="1"/>
      <c r="AU1948" s="29"/>
      <c r="AV1948" s="1"/>
      <c r="AW1948" s="29"/>
      <c r="AX1948" s="1"/>
      <c r="AY1948" s="29"/>
      <c r="AZ1948" s="1"/>
      <c r="BA1948" s="29"/>
      <c r="BB1948" s="1"/>
      <c r="BC1948" s="29"/>
      <c r="BD1948" s="1"/>
      <c r="BE1948" s="29"/>
      <c r="BF1948" s="1">
        <v>13.5</v>
      </c>
      <c r="BG1948" s="29">
        <v>2</v>
      </c>
      <c r="BH1948" s="1"/>
      <c r="BI1948" s="29"/>
      <c r="BJ1948" s="1"/>
      <c r="BK1948" s="29"/>
      <c r="BL1948" s="1"/>
      <c r="BM1948" s="29"/>
      <c r="BN1948" s="1"/>
      <c r="BO1948" s="29"/>
      <c r="BP1948" s="1"/>
      <c r="BQ1948" s="29"/>
      <c r="BR1948" s="1"/>
      <c r="BS1948" s="29"/>
      <c r="BT1948" s="1"/>
      <c r="BU1948" s="1">
        <v>38</v>
      </c>
      <c r="BV1948" s="29" t="s">
        <v>175</v>
      </c>
      <c r="BW1948" s="1"/>
      <c r="BX1948" s="29"/>
      <c r="BY1948" s="33"/>
      <c r="BZ1948" s="29"/>
      <c r="CA1948" s="33"/>
      <c r="CB1948" s="29"/>
      <c r="CC1948" s="33"/>
    </row>
    <row r="1949" spans="1:81" s="60" customFormat="1" x14ac:dyDescent="0.35">
      <c r="A1949" s="33" t="s">
        <v>351</v>
      </c>
      <c r="B1949" s="1" t="s">
        <v>55</v>
      </c>
      <c r="C1949" s="1" t="s">
        <v>1498</v>
      </c>
      <c r="D1949" s="1" t="s">
        <v>1499</v>
      </c>
      <c r="E1949" s="1" t="s">
        <v>74</v>
      </c>
      <c r="F1949" s="1">
        <v>999920598</v>
      </c>
      <c r="G1949" s="1">
        <f>(K1949+P1949+J1949+M1949+O1949+Q1949)-H1949</f>
        <v>45</v>
      </c>
      <c r="H1949" s="1">
        <f>(J1949+K1949+M1949+N1949+O1949+P1949+Q1949)*0.5</f>
        <v>45</v>
      </c>
      <c r="I1949" s="30"/>
      <c r="J1949" s="1">
        <f>SUM(AR1949,BW1949,CA1949)</f>
        <v>0</v>
      </c>
      <c r="K1949" s="1">
        <f>SUM(AD1949,AF1949,AH1949,AJ1949,AN1949,AL1949,AP1949,AT1949,AV1949,AX1949,AZ1949,BD1949,BF1949,BH1949,BJ1949,BL1949,BN1949,BB1949)</f>
        <v>0</v>
      </c>
      <c r="L1949" s="1">
        <f>COUNT(AD1949,AF1949,AH1949,AJ1949,AL1949,AN1949,AP1949,AT1949,AV1949,AX1949,AZ1949,BB1949,BD1949,BF1949,BH1949,BJ1949,BL1949,BN1949)</f>
        <v>0</v>
      </c>
      <c r="M1949" s="1">
        <f>BP1949+BR1949</f>
        <v>0</v>
      </c>
      <c r="N1949" s="1"/>
      <c r="O1949" s="1">
        <f>BU1949</f>
        <v>90</v>
      </c>
      <c r="P1949" s="1">
        <f>AB1949+BY1949</f>
        <v>0</v>
      </c>
      <c r="Q1949" s="1">
        <f>BT1949+CC1949</f>
        <v>0</v>
      </c>
      <c r="R1949" s="70"/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70"/>
      <c r="AB1949" s="1"/>
      <c r="AC1949" s="29"/>
      <c r="AD1949" s="1"/>
      <c r="AE1949" s="29"/>
      <c r="AF1949" s="1"/>
      <c r="AG1949" s="29"/>
      <c r="AH1949" s="1"/>
      <c r="AI1949" s="29"/>
      <c r="AJ1949" s="1"/>
      <c r="AK1949" s="29"/>
      <c r="AL1949" s="1"/>
      <c r="AM1949" s="30"/>
      <c r="AN1949" s="1"/>
      <c r="AO1949" s="29"/>
      <c r="AP1949" s="1"/>
      <c r="AQ1949" s="30"/>
      <c r="AR1949" s="1"/>
      <c r="AS1949" s="30"/>
      <c r="AT1949" s="1"/>
      <c r="AU1949" s="30"/>
      <c r="AV1949" s="1"/>
      <c r="AW1949" s="30"/>
      <c r="AX1949" s="1"/>
      <c r="AY1949" s="30"/>
      <c r="AZ1949" s="1"/>
      <c r="BA1949" s="30"/>
      <c r="BB1949" s="1"/>
      <c r="BC1949" s="29"/>
      <c r="BD1949" s="1"/>
      <c r="BE1949" s="30"/>
      <c r="BF1949" s="1"/>
      <c r="BG1949" s="30"/>
      <c r="BH1949" s="1"/>
      <c r="BI1949" s="30"/>
      <c r="BJ1949" s="1"/>
      <c r="BK1949" s="30"/>
      <c r="BL1949" s="1"/>
      <c r="BM1949" s="30"/>
      <c r="BN1949" s="1"/>
      <c r="BO1949" s="30"/>
      <c r="BP1949" s="1"/>
      <c r="BQ1949" s="29"/>
      <c r="BR1949" s="1"/>
      <c r="BS1949" s="29"/>
      <c r="BT1949" s="1"/>
      <c r="BU1949" s="1">
        <v>90</v>
      </c>
      <c r="BV1949" s="29">
        <v>4</v>
      </c>
      <c r="BW1949" s="1"/>
      <c r="BX1949" s="29"/>
      <c r="BY1949" s="33"/>
      <c r="BZ1949" s="29"/>
      <c r="CA1949" s="33"/>
      <c r="CB1949" s="29"/>
      <c r="CC1949" s="33"/>
    </row>
    <row r="1950" spans="1:81" s="60" customFormat="1" x14ac:dyDescent="0.35">
      <c r="A1950" s="1" t="s">
        <v>351</v>
      </c>
      <c r="B1950" s="1" t="s">
        <v>55</v>
      </c>
      <c r="C1950" s="1" t="s">
        <v>1414</v>
      </c>
      <c r="D1950" s="1" t="s">
        <v>1415</v>
      </c>
      <c r="E1950" s="1" t="s">
        <v>74</v>
      </c>
      <c r="F1950" s="1">
        <v>999919719</v>
      </c>
      <c r="G1950" s="1">
        <f>(K1950+P1950+J1950+M1950+O1950+Q1950)-H1950</f>
        <v>38</v>
      </c>
      <c r="H1950" s="1"/>
      <c r="I1950" s="30"/>
      <c r="J1950" s="1">
        <f>SUM(AR1950,BW1950,CA1950)</f>
        <v>0</v>
      </c>
      <c r="K1950" s="1">
        <f>SUM(AD1950,AF1950,AH1950,AJ1950,AN1950,AL1950,AP1950,AT1950,AV1950,AX1950,AZ1950,BD1950,BF1950,BH1950,BJ1950,BL1950,BN1950,BB1950)</f>
        <v>38</v>
      </c>
      <c r="L1950" s="1">
        <f>COUNT(AD1950,AF1950,AH1950,AJ1950,AL1950,AN1950,AP1950,AT1950,AV1950,AX1950,AZ1950,BB1950,BD1950,BF1950,BH1950,BJ1950,BL1950,BN1950)</f>
        <v>1</v>
      </c>
      <c r="M1950" s="1">
        <f>BP1950+BR1950</f>
        <v>0</v>
      </c>
      <c r="N1950" s="1"/>
      <c r="O1950" s="1">
        <f>BU1950</f>
        <v>0</v>
      </c>
      <c r="P1950" s="1">
        <f>AB1950+BY1950</f>
        <v>0</v>
      </c>
      <c r="Q1950" s="1">
        <f>BT1950+CC1950</f>
        <v>0</v>
      </c>
      <c r="R1950" s="70"/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70"/>
      <c r="AB1950" s="1"/>
      <c r="AC1950" s="29"/>
      <c r="AD1950" s="1"/>
      <c r="AE1950" s="29"/>
      <c r="AF1950" s="1"/>
      <c r="AG1950" s="29"/>
      <c r="AH1950" s="1"/>
      <c r="AI1950" s="29"/>
      <c r="AJ1950" s="1"/>
      <c r="AK1950" s="29"/>
      <c r="AL1950" s="1">
        <v>38</v>
      </c>
      <c r="AM1950" s="29" t="s">
        <v>97</v>
      </c>
      <c r="AN1950" s="1"/>
      <c r="AO1950" s="29"/>
      <c r="AP1950" s="1"/>
      <c r="AQ1950" s="29"/>
      <c r="AR1950" s="1"/>
      <c r="AS1950" s="29"/>
      <c r="AT1950" s="1"/>
      <c r="AU1950" s="29"/>
      <c r="AV1950" s="1"/>
      <c r="AW1950" s="29"/>
      <c r="AX1950" s="1"/>
      <c r="AY1950" s="29"/>
      <c r="AZ1950" s="1"/>
      <c r="BA1950" s="29"/>
      <c r="BB1950" s="1"/>
      <c r="BC1950" s="29"/>
      <c r="BD1950" s="1"/>
      <c r="BE1950" s="29"/>
      <c r="BF1950" s="1"/>
      <c r="BG1950" s="29"/>
      <c r="BH1950" s="1"/>
      <c r="BI1950" s="29"/>
      <c r="BJ1950" s="1"/>
      <c r="BK1950" s="29"/>
      <c r="BL1950" s="1"/>
      <c r="BM1950" s="29"/>
      <c r="BN1950" s="1"/>
      <c r="BO1950" s="29"/>
      <c r="BP1950" s="1"/>
      <c r="BQ1950" s="29"/>
      <c r="BR1950" s="1"/>
      <c r="BS1950" s="29"/>
      <c r="BT1950" s="1"/>
      <c r="BU1950" s="1"/>
      <c r="BV1950" s="29"/>
      <c r="BW1950" s="1"/>
      <c r="BX1950" s="29"/>
      <c r="BY1950" s="33"/>
      <c r="BZ1950" s="29"/>
      <c r="CA1950" s="33"/>
      <c r="CB1950" s="29"/>
      <c r="CC1950" s="33"/>
    </row>
    <row r="1951" spans="1:81" s="60" customFormat="1" x14ac:dyDescent="0.35">
      <c r="A1951" s="33" t="s">
        <v>351</v>
      </c>
      <c r="B1951" s="34" t="s">
        <v>55</v>
      </c>
      <c r="C1951" s="34" t="s">
        <v>3270</v>
      </c>
      <c r="D1951" s="34" t="s">
        <v>3269</v>
      </c>
      <c r="E1951" s="34" t="s">
        <v>74</v>
      </c>
      <c r="F1951" s="1">
        <v>999927285</v>
      </c>
      <c r="G1951" s="1">
        <f>(K1951+P1951+J1951+M1951+O1951+Q1951)-H1951</f>
        <v>30</v>
      </c>
      <c r="H1951" s="1">
        <f>(J1951+K1951+M1951+N1951+O1951+P1951+Q1951)*0.5</f>
        <v>30</v>
      </c>
      <c r="I1951" s="30"/>
      <c r="J1951" s="1">
        <f>SUM(AR1951,BW1951,CA1951)</f>
        <v>0</v>
      </c>
      <c r="K1951" s="1">
        <f>SUM(AD1951,AF1951,AH1951,AJ1951,AN1951,AL1951,AP1951,AT1951,AV1951,AX1951,AZ1951,BD1951,BF1951,BH1951,BJ1951,BL1951,BN1951,BB1951)</f>
        <v>60</v>
      </c>
      <c r="L1951" s="1">
        <f>COUNT(AD1951,AF1951,AH1951,AJ1951,AL1951,AN1951,AP1951,AT1951,AV1951,AX1951,AZ1951,BB1951,BD1951,BF1951,BH1951,BJ1951,BL1951,BN1951)</f>
        <v>1</v>
      </c>
      <c r="M1951" s="1">
        <f>BP1951+BR1951</f>
        <v>0</v>
      </c>
      <c r="N1951" s="1"/>
      <c r="O1951" s="1">
        <f>BU1951</f>
        <v>0</v>
      </c>
      <c r="P1951" s="1">
        <f>AB1951+BY1951</f>
        <v>0</v>
      </c>
      <c r="Q1951" s="1">
        <f>BT1951+CC1951</f>
        <v>0</v>
      </c>
      <c r="R1951" s="70"/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70"/>
      <c r="AB1951" s="1"/>
      <c r="AC1951" s="29"/>
      <c r="AD1951" s="1"/>
      <c r="AE1951" s="29"/>
      <c r="AF1951" s="1"/>
      <c r="AG1951" s="29"/>
      <c r="AH1951" s="1"/>
      <c r="AI1951" s="29"/>
      <c r="AJ1951" s="1"/>
      <c r="AK1951" s="29"/>
      <c r="AL1951" s="1"/>
      <c r="AM1951" s="29"/>
      <c r="AN1951" s="1"/>
      <c r="AO1951" s="29"/>
      <c r="AP1951" s="1"/>
      <c r="AQ1951" s="29"/>
      <c r="AR1951" s="1"/>
      <c r="AS1951" s="29"/>
      <c r="AT1951" s="1"/>
      <c r="AU1951" s="29"/>
      <c r="AV1951" s="1"/>
      <c r="AW1951" s="29"/>
      <c r="AX1951" s="1"/>
      <c r="AY1951" s="29"/>
      <c r="AZ1951" s="1"/>
      <c r="BA1951" s="30"/>
      <c r="BB1951" s="1">
        <v>60</v>
      </c>
      <c r="BC1951" s="29"/>
      <c r="BD1951" s="1"/>
      <c r="BE1951" s="30"/>
      <c r="BF1951" s="1"/>
      <c r="BG1951" s="29"/>
      <c r="BH1951" s="1"/>
      <c r="BI1951" s="29"/>
      <c r="BJ1951" s="1"/>
      <c r="BK1951" s="29"/>
      <c r="BL1951" s="1"/>
      <c r="BM1951" s="29"/>
      <c r="BN1951" s="1"/>
      <c r="BO1951" s="29"/>
      <c r="BP1951" s="1"/>
      <c r="BQ1951" s="29"/>
      <c r="BR1951" s="1"/>
      <c r="BS1951" s="29"/>
      <c r="BT1951" s="1"/>
      <c r="BU1951" s="1"/>
      <c r="BV1951" s="29"/>
      <c r="BW1951" s="1"/>
      <c r="BX1951" s="29"/>
      <c r="BY1951" s="33"/>
      <c r="BZ1951" s="29"/>
      <c r="CA1951" s="33"/>
      <c r="CB1951" s="29"/>
      <c r="CC1951" s="33"/>
    </row>
    <row r="1952" spans="1:81" s="60" customFormat="1" x14ac:dyDescent="0.35">
      <c r="A1952" s="33" t="s">
        <v>351</v>
      </c>
      <c r="B1952" s="34" t="s">
        <v>55</v>
      </c>
      <c r="C1952" s="34" t="s">
        <v>1496</v>
      </c>
      <c r="D1952" s="34" t="s">
        <v>1497</v>
      </c>
      <c r="E1952" s="34" t="s">
        <v>74</v>
      </c>
      <c r="F1952" s="1">
        <v>999920593</v>
      </c>
      <c r="G1952" s="1">
        <f>(K1952+P1952+J1952+M1952+O1952+Q1952)-H1952</f>
        <v>22.5</v>
      </c>
      <c r="H1952" s="1">
        <f>(J1952+K1952+M1952+N1952+O1952+P1952+Q1952)*0.5</f>
        <v>22.5</v>
      </c>
      <c r="I1952" s="30"/>
      <c r="J1952" s="1">
        <f>SUM(AR1952,BW1952,CA1952)</f>
        <v>0</v>
      </c>
      <c r="K1952" s="1">
        <f>SUM(AD1952,AF1952,AH1952,AJ1952,AN1952,AL1952,AP1952,AT1952,AV1952,AX1952,AZ1952,BD1952,BF1952,BH1952,BJ1952,BL1952,BN1952,BB1952)</f>
        <v>45</v>
      </c>
      <c r="L1952" s="1">
        <f>COUNT(AD1952,AF1952,AH1952,AJ1952,AL1952,AN1952,AP1952,AT1952,AV1952,AX1952,AZ1952,BB1952,BD1952,BF1952,BH1952,BJ1952,BL1952,BN1952)</f>
        <v>1</v>
      </c>
      <c r="M1952" s="1">
        <f>BP1952+BR1952</f>
        <v>0</v>
      </c>
      <c r="N1952" s="1"/>
      <c r="O1952" s="1">
        <f>BU1952</f>
        <v>0</v>
      </c>
      <c r="P1952" s="1">
        <f>AB1952+BY1952</f>
        <v>0</v>
      </c>
      <c r="Q1952" s="1">
        <f>BT1952+CC1952</f>
        <v>0</v>
      </c>
      <c r="R1952" s="70"/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  <c r="Y1952" s="1">
        <v>0</v>
      </c>
      <c r="Z1952" s="1">
        <v>0</v>
      </c>
      <c r="AA1952" s="70"/>
      <c r="AB1952" s="1"/>
      <c r="AC1952" s="29"/>
      <c r="AD1952" s="1"/>
      <c r="AE1952" s="29"/>
      <c r="AF1952" s="1"/>
      <c r="AG1952" s="29"/>
      <c r="AH1952" s="1"/>
      <c r="AI1952" s="29"/>
      <c r="AJ1952" s="1"/>
      <c r="AK1952" s="29"/>
      <c r="AL1952" s="1"/>
      <c r="AM1952" s="29"/>
      <c r="AN1952" s="1"/>
      <c r="AO1952" s="29"/>
      <c r="AP1952" s="1"/>
      <c r="AQ1952" s="29"/>
      <c r="AR1952" s="1"/>
      <c r="AS1952" s="29"/>
      <c r="AT1952" s="1"/>
      <c r="AU1952" s="29"/>
      <c r="AV1952" s="1"/>
      <c r="AW1952" s="29"/>
      <c r="AX1952" s="1"/>
      <c r="AY1952" s="29"/>
      <c r="AZ1952" s="1"/>
      <c r="BA1952" s="30"/>
      <c r="BB1952" s="1">
        <v>45</v>
      </c>
      <c r="BC1952" s="29"/>
      <c r="BD1952" s="1"/>
      <c r="BE1952" s="30"/>
      <c r="BF1952" s="1"/>
      <c r="BG1952" s="29"/>
      <c r="BH1952" s="1"/>
      <c r="BI1952" s="29"/>
      <c r="BJ1952" s="1"/>
      <c r="BK1952" s="29"/>
      <c r="BL1952" s="1"/>
      <c r="BM1952" s="29"/>
      <c r="BN1952" s="1"/>
      <c r="BO1952" s="29"/>
      <c r="BP1952" s="1"/>
      <c r="BQ1952" s="29"/>
      <c r="BR1952" s="1"/>
      <c r="BS1952" s="29"/>
      <c r="BT1952" s="1"/>
      <c r="BU1952" s="1"/>
      <c r="BV1952" s="29"/>
      <c r="BW1952" s="1"/>
      <c r="BX1952" s="29"/>
      <c r="BY1952" s="33"/>
      <c r="BZ1952" s="29"/>
      <c r="CA1952" s="33"/>
      <c r="CB1952" s="29"/>
      <c r="CC1952" s="33"/>
    </row>
    <row r="1953" spans="1:81" s="60" customFormat="1" x14ac:dyDescent="0.35">
      <c r="A1953" s="33" t="s">
        <v>351</v>
      </c>
      <c r="B1953" s="1" t="s">
        <v>55</v>
      </c>
      <c r="C1953" s="1" t="s">
        <v>389</v>
      </c>
      <c r="D1953" s="1" t="s">
        <v>3524</v>
      </c>
      <c r="E1953" s="1" t="s">
        <v>74</v>
      </c>
      <c r="F1953" s="1">
        <v>999927955</v>
      </c>
      <c r="G1953" s="1">
        <f>(K1953+P1953+J1953+M1953+O1953+Q1953)-H1953</f>
        <v>19</v>
      </c>
      <c r="H1953" s="1">
        <f>(J1953+K1953+M1953+N1953+O1953+P1953+Q1953)*0.5</f>
        <v>19</v>
      </c>
      <c r="I1953" s="30"/>
      <c r="J1953" s="1">
        <f>SUM(AR1953,BW1953,CA1953)</f>
        <v>0</v>
      </c>
      <c r="K1953" s="1">
        <f>SUM(AD1953,AF1953,AH1953,AJ1953,AN1953,AL1953,AP1953,AT1953,AV1953,AX1953,AZ1953,BD1953,BF1953,BH1953,BJ1953,BL1953,BN1953,BB1953)</f>
        <v>38</v>
      </c>
      <c r="L1953" s="1">
        <f>COUNT(AD1953,AF1953,AH1953,AJ1953,AL1953,AN1953,AP1953,AT1953,AV1953,AX1953,AZ1953,BB1953,BD1953,BF1953,BH1953,BJ1953,BL1953,BN1953)</f>
        <v>1</v>
      </c>
      <c r="M1953" s="1">
        <f>BP1953+BR1953</f>
        <v>0</v>
      </c>
      <c r="N1953" s="1"/>
      <c r="O1953" s="1">
        <f>BU1953</f>
        <v>0</v>
      </c>
      <c r="P1953" s="1">
        <f>AB1953+BY1953</f>
        <v>0</v>
      </c>
      <c r="Q1953" s="1">
        <f>BT1953+CC1953</f>
        <v>0</v>
      </c>
      <c r="R1953" s="70"/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70"/>
      <c r="AB1953" s="1"/>
      <c r="AC1953" s="29"/>
      <c r="AD1953" s="1"/>
      <c r="AE1953" s="29"/>
      <c r="AF1953" s="1"/>
      <c r="AG1953" s="29"/>
      <c r="AH1953" s="1"/>
      <c r="AI1953" s="29"/>
      <c r="AJ1953" s="1"/>
      <c r="AK1953" s="29"/>
      <c r="AL1953" s="1"/>
      <c r="AM1953" s="29"/>
      <c r="AN1953" s="1"/>
      <c r="AO1953" s="29"/>
      <c r="AP1953" s="1"/>
      <c r="AQ1953" s="29"/>
      <c r="AR1953" s="1"/>
      <c r="AS1953" s="29"/>
      <c r="AT1953" s="1"/>
      <c r="AU1953" s="29"/>
      <c r="AV1953" s="1"/>
      <c r="AW1953" s="29"/>
      <c r="AX1953" s="1"/>
      <c r="AY1953" s="29"/>
      <c r="AZ1953" s="1"/>
      <c r="BA1953" s="29"/>
      <c r="BB1953" s="1"/>
      <c r="BC1953" s="29"/>
      <c r="BD1953" s="1"/>
      <c r="BE1953" s="29"/>
      <c r="BF1953" s="1"/>
      <c r="BG1953" s="29"/>
      <c r="BH1953" s="1"/>
      <c r="BI1953" s="29"/>
      <c r="BJ1953" s="1"/>
      <c r="BK1953" s="29"/>
      <c r="BL1953" s="1">
        <v>38</v>
      </c>
      <c r="BM1953" s="29" t="s">
        <v>917</v>
      </c>
      <c r="BN1953" s="1"/>
      <c r="BO1953" s="29"/>
      <c r="BP1953" s="1"/>
      <c r="BQ1953" s="29"/>
      <c r="BR1953" s="1"/>
      <c r="BS1953" s="29"/>
      <c r="BT1953" s="1"/>
      <c r="BU1953" s="1"/>
      <c r="BV1953" s="29"/>
      <c r="BW1953" s="1"/>
      <c r="BX1953" s="29"/>
      <c r="BY1953" s="33"/>
      <c r="BZ1953" s="29"/>
      <c r="CA1953" s="33"/>
      <c r="CB1953" s="29"/>
      <c r="CC1953" s="33"/>
    </row>
    <row r="1954" spans="1:81" s="60" customFormat="1" x14ac:dyDescent="0.35">
      <c r="A1954" s="33" t="s">
        <v>351</v>
      </c>
      <c r="B1954" s="34" t="s">
        <v>55</v>
      </c>
      <c r="C1954" s="34" t="s">
        <v>3470</v>
      </c>
      <c r="D1954" s="34" t="s">
        <v>3471</v>
      </c>
      <c r="E1954" s="34" t="s">
        <v>74</v>
      </c>
      <c r="F1954" s="1">
        <v>999927832</v>
      </c>
      <c r="G1954" s="1">
        <f>(K1954+P1954+J1954+M1954+O1954+Q1954)-H1954</f>
        <v>17</v>
      </c>
      <c r="H1954" s="1">
        <f>(J1954+K1954+M1954+N1954+O1954+P1954+Q1954)*0.5</f>
        <v>17</v>
      </c>
      <c r="I1954" s="30"/>
      <c r="J1954" s="1">
        <f>SUM(AR1954,BW1954,CA1954)</f>
        <v>0</v>
      </c>
      <c r="K1954" s="1">
        <f>SUM(AD1954,AF1954,AH1954,AJ1954,AN1954,AL1954,AP1954,AT1954,AV1954,AX1954,AZ1954,BD1954,BF1954,BH1954,BJ1954,BL1954,BN1954,BB1954)</f>
        <v>34</v>
      </c>
      <c r="L1954" s="1">
        <f>COUNT(AD1954,AF1954,AH1954,AJ1954,AL1954,AN1954,AP1954,AT1954,AV1954,AX1954,AZ1954,BB1954,BD1954,BF1954,BH1954,BJ1954,BL1954,BN1954)</f>
        <v>1</v>
      </c>
      <c r="M1954" s="1">
        <f>BP1954+BR1954</f>
        <v>0</v>
      </c>
      <c r="N1954" s="1"/>
      <c r="O1954" s="1">
        <f>BU1954</f>
        <v>0</v>
      </c>
      <c r="P1954" s="1">
        <f>AB1954+BY1954</f>
        <v>0</v>
      </c>
      <c r="Q1954" s="1">
        <f>BT1954+CC1954</f>
        <v>0</v>
      </c>
      <c r="R1954" s="70"/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0</v>
      </c>
      <c r="Z1954" s="1">
        <v>0</v>
      </c>
      <c r="AA1954" s="70"/>
      <c r="AB1954" s="1"/>
      <c r="AC1954" s="29"/>
      <c r="AD1954" s="1"/>
      <c r="AE1954" s="29"/>
      <c r="AF1954" s="1"/>
      <c r="AG1954" s="29"/>
      <c r="AH1954" s="1"/>
      <c r="AI1954" s="29"/>
      <c r="AJ1954" s="1"/>
      <c r="AK1954" s="29"/>
      <c r="AL1954" s="1"/>
      <c r="AM1954" s="29"/>
      <c r="AN1954" s="1"/>
      <c r="AO1954" s="29"/>
      <c r="AP1954" s="1"/>
      <c r="AQ1954" s="29"/>
      <c r="AR1954" s="1"/>
      <c r="AS1954" s="29"/>
      <c r="AT1954" s="1"/>
      <c r="AU1954" s="29"/>
      <c r="AV1954" s="1"/>
      <c r="AW1954" s="29"/>
      <c r="AX1954" s="1"/>
      <c r="AY1954" s="29"/>
      <c r="AZ1954" s="1"/>
      <c r="BA1954" s="30"/>
      <c r="BB1954" s="1">
        <v>34</v>
      </c>
      <c r="BC1954" s="29"/>
      <c r="BD1954" s="1"/>
      <c r="BE1954" s="30"/>
      <c r="BF1954" s="1"/>
      <c r="BG1954" s="29"/>
      <c r="BH1954" s="1"/>
      <c r="BI1954" s="29"/>
      <c r="BJ1954" s="1"/>
      <c r="BK1954" s="29"/>
      <c r="BL1954" s="1"/>
      <c r="BM1954" s="29"/>
      <c r="BN1954" s="1"/>
      <c r="BO1954" s="29"/>
      <c r="BP1954" s="1"/>
      <c r="BQ1954" s="29"/>
      <c r="BR1954" s="1"/>
      <c r="BS1954" s="29"/>
      <c r="BT1954" s="1"/>
      <c r="BU1954" s="1"/>
      <c r="BV1954" s="29"/>
      <c r="BW1954" s="1"/>
      <c r="BX1954" s="29"/>
      <c r="BY1954" s="33"/>
      <c r="BZ1954" s="29"/>
      <c r="CA1954" s="33"/>
      <c r="CB1954" s="29"/>
      <c r="CC1954" s="33"/>
    </row>
    <row r="1955" spans="1:81" s="60" customFormat="1" x14ac:dyDescent="0.35">
      <c r="A1955" s="33" t="s">
        <v>351</v>
      </c>
      <c r="B1955" s="33" t="s">
        <v>55</v>
      </c>
      <c r="C1955" s="33" t="s">
        <v>1170</v>
      </c>
      <c r="D1955" s="33" t="s">
        <v>1171</v>
      </c>
      <c r="E1955" s="33" t="s">
        <v>74</v>
      </c>
      <c r="F1955" s="33">
        <v>999918049</v>
      </c>
      <c r="G1955" s="1">
        <f>(K1955+P1955+J1955+M1955+O1955+Q1955)-H1955</f>
        <v>15</v>
      </c>
      <c r="H1955" s="1">
        <f>(J1955+K1955+M1955+N1955+O1955+P1955+Q1955)*0.5</f>
        <v>15</v>
      </c>
      <c r="I1955" s="30"/>
      <c r="J1955" s="1">
        <f>SUM(AR1955,BW1955,CA1955)</f>
        <v>0</v>
      </c>
      <c r="K1955" s="1">
        <f>SUM(AD1955,AF1955,AH1955,AJ1955,AN1955,AL1955,AP1955,AT1955,AV1955,AX1955,AZ1955,BD1955,BF1955,BH1955,BJ1955,BL1955,BN1955,BB1955)</f>
        <v>30</v>
      </c>
      <c r="L1955" s="1">
        <f>COUNT(AD1955,AF1955,AH1955,AJ1955,AL1955,AN1955,AP1955,AT1955,AV1955,AX1955,AZ1955,BB1955,BD1955,BF1955,BH1955,BJ1955,BL1955,BN1955)</f>
        <v>1</v>
      </c>
      <c r="M1955" s="1">
        <f>BP1955+BR1955</f>
        <v>0</v>
      </c>
      <c r="N1955" s="1"/>
      <c r="O1955" s="1">
        <f>BU1955</f>
        <v>0</v>
      </c>
      <c r="P1955" s="1">
        <f>AB1955+BY1955</f>
        <v>0</v>
      </c>
      <c r="Q1955" s="1">
        <f>BT1955+CC1955</f>
        <v>0</v>
      </c>
      <c r="R1955" s="70"/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0</v>
      </c>
      <c r="Y1955" s="1">
        <v>0</v>
      </c>
      <c r="Z1955" s="1">
        <v>0</v>
      </c>
      <c r="AA1955" s="70"/>
      <c r="AB1955" s="1"/>
      <c r="AC1955" s="29"/>
      <c r="AD1955" s="1"/>
      <c r="AE1955" s="29"/>
      <c r="AF1955" s="1"/>
      <c r="AG1955" s="29"/>
      <c r="AH1955" s="1"/>
      <c r="AI1955" s="29"/>
      <c r="AJ1955" s="1"/>
      <c r="AK1955" s="29"/>
      <c r="AL1955" s="1"/>
      <c r="AM1955" s="29"/>
      <c r="AN1955" s="1"/>
      <c r="AO1955" s="29"/>
      <c r="AP1955" s="1"/>
      <c r="AQ1955" s="29"/>
      <c r="AR1955" s="1"/>
      <c r="AS1955" s="29"/>
      <c r="AT1955" s="1"/>
      <c r="AU1955" s="29"/>
      <c r="AV1955" s="1"/>
      <c r="AW1955" s="29"/>
      <c r="AX1955" s="1"/>
      <c r="AY1955" s="29"/>
      <c r="AZ1955" s="1"/>
      <c r="BA1955" s="29"/>
      <c r="BB1955" s="1"/>
      <c r="BC1955" s="29"/>
      <c r="BD1955" s="1"/>
      <c r="BE1955" s="29"/>
      <c r="BF1955" s="1">
        <v>30</v>
      </c>
      <c r="BG1955" s="29">
        <v>1</v>
      </c>
      <c r="BH1955" s="1"/>
      <c r="BI1955" s="29"/>
      <c r="BJ1955" s="1"/>
      <c r="BK1955" s="29"/>
      <c r="BL1955" s="1"/>
      <c r="BM1955" s="29"/>
      <c r="BN1955" s="1"/>
      <c r="BO1955" s="29"/>
      <c r="BP1955" s="1"/>
      <c r="BQ1955" s="29"/>
      <c r="BR1955" s="1"/>
      <c r="BS1955" s="29"/>
      <c r="BT1955" s="1"/>
      <c r="BU1955" s="1"/>
      <c r="BV1955" s="29"/>
      <c r="BW1955" s="1"/>
      <c r="BX1955" s="29"/>
      <c r="BY1955" s="33"/>
      <c r="BZ1955" s="29"/>
      <c r="CA1955" s="33"/>
      <c r="CB1955" s="29"/>
      <c r="CC1955" s="33"/>
    </row>
    <row r="1956" spans="1:81" s="60" customFormat="1" x14ac:dyDescent="0.35">
      <c r="A1956" s="33" t="s">
        <v>351</v>
      </c>
      <c r="B1956" s="1" t="s">
        <v>55</v>
      </c>
      <c r="C1956" s="1" t="s">
        <v>1825</v>
      </c>
      <c r="D1956" s="1" t="s">
        <v>127</v>
      </c>
      <c r="E1956" s="1" t="s">
        <v>74</v>
      </c>
      <c r="F1956" s="1">
        <v>999922333</v>
      </c>
      <c r="G1956" s="1">
        <f>(K1956+P1956+J1956+M1956+O1956+Q1956)-H1956</f>
        <v>15</v>
      </c>
      <c r="H1956" s="1">
        <f>(J1956+K1956+M1956+N1956+O1956+P1956+Q1956)*0.5</f>
        <v>15</v>
      </c>
      <c r="I1956" s="30"/>
      <c r="J1956" s="1">
        <f>SUM(AR1956,BW1956,CA1956)</f>
        <v>0</v>
      </c>
      <c r="K1956" s="1">
        <f>SUM(AD1956,AF1956,AH1956,AJ1956,AN1956,AL1956,AP1956,AT1956,AV1956,AX1956,AZ1956,BD1956,BF1956,BH1956,BJ1956,BL1956,BN1956,BB1956)</f>
        <v>30</v>
      </c>
      <c r="L1956" s="1">
        <f>COUNT(AD1956,AF1956,AH1956,AJ1956,AL1956,AN1956,AP1956,AT1956,AV1956,AX1956,AZ1956,BB1956,BD1956,BF1956,BH1956,BJ1956,BL1956,BN1956)</f>
        <v>1</v>
      </c>
      <c r="M1956" s="1">
        <f>BP1956+BR1956</f>
        <v>0</v>
      </c>
      <c r="N1956" s="1"/>
      <c r="O1956" s="1">
        <f>BU1956</f>
        <v>0</v>
      </c>
      <c r="P1956" s="1">
        <f>AB1956+BY1956</f>
        <v>0</v>
      </c>
      <c r="Q1956" s="1">
        <f>BT1956+CC1956</f>
        <v>0</v>
      </c>
      <c r="R1956" s="70"/>
      <c r="S1956" s="1">
        <v>0</v>
      </c>
      <c r="T1956" s="1">
        <v>0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70"/>
      <c r="AB1956" s="1"/>
      <c r="AC1956" s="29"/>
      <c r="AD1956" s="1"/>
      <c r="AE1956" s="29"/>
      <c r="AF1956" s="1"/>
      <c r="AG1956" s="29"/>
      <c r="AH1956" s="1"/>
      <c r="AI1956" s="29"/>
      <c r="AJ1956" s="1"/>
      <c r="AK1956" s="29"/>
      <c r="AL1956" s="1">
        <v>30</v>
      </c>
      <c r="AM1956" s="29">
        <v>1</v>
      </c>
      <c r="AN1956" s="1"/>
      <c r="AO1956" s="29"/>
      <c r="AP1956" s="1"/>
      <c r="AQ1956" s="29"/>
      <c r="AR1956" s="1"/>
      <c r="AS1956" s="29"/>
      <c r="AT1956" s="1"/>
      <c r="AU1956" s="29"/>
      <c r="AV1956" s="1"/>
      <c r="AW1956" s="29"/>
      <c r="AX1956" s="1"/>
      <c r="AY1956" s="29"/>
      <c r="AZ1956" s="1"/>
      <c r="BA1956" s="29"/>
      <c r="BB1956" s="1"/>
      <c r="BC1956" s="29"/>
      <c r="BD1956" s="1"/>
      <c r="BE1956" s="29"/>
      <c r="BF1956" s="1"/>
      <c r="BG1956" s="29"/>
      <c r="BH1956" s="1"/>
      <c r="BI1956" s="29"/>
      <c r="BJ1956" s="1"/>
      <c r="BK1956" s="29"/>
      <c r="BL1956" s="1"/>
      <c r="BM1956" s="29"/>
      <c r="BN1956" s="1"/>
      <c r="BO1956" s="29"/>
      <c r="BP1956" s="1"/>
      <c r="BQ1956" s="29"/>
      <c r="BR1956" s="1"/>
      <c r="BS1956" s="29"/>
      <c r="BT1956" s="1"/>
      <c r="BU1956" s="1"/>
      <c r="BV1956" s="29"/>
      <c r="BW1956" s="1"/>
      <c r="BX1956" s="29"/>
      <c r="BY1956" s="33"/>
      <c r="BZ1956" s="29"/>
      <c r="CA1956" s="33"/>
      <c r="CB1956" s="29"/>
      <c r="CC1956" s="33"/>
    </row>
    <row r="1957" spans="1:81" s="60" customFormat="1" x14ac:dyDescent="0.35">
      <c r="A1957" s="1" t="s">
        <v>59</v>
      </c>
      <c r="B1957" s="1" t="s">
        <v>252</v>
      </c>
      <c r="C1957" s="1" t="s">
        <v>2344</v>
      </c>
      <c r="D1957" s="1" t="s">
        <v>2345</v>
      </c>
      <c r="E1957" s="1" t="s">
        <v>74</v>
      </c>
      <c r="F1957" s="1">
        <v>999924961</v>
      </c>
      <c r="G1957" s="1">
        <f>(K1957+P1957+J1957+M1957+O1957+Q1957)-H1957</f>
        <v>388</v>
      </c>
      <c r="H1957" s="1"/>
      <c r="I1957" s="30"/>
      <c r="J1957" s="1">
        <f>SUM(AR1957,BW1957,CA1957)</f>
        <v>0</v>
      </c>
      <c r="K1957" s="1">
        <f>SUM(AD1957,AF1957,AH1957,AJ1957,AN1957,AL1957,AP1957,AT1957,AV1957,AX1957,AZ1957,BD1957,BF1957,BH1957,BJ1957,BL1957,BN1957,BB1957)</f>
        <v>188</v>
      </c>
      <c r="L1957" s="1">
        <f>COUNT(AD1957,AF1957,AH1957,AJ1957,AL1957,AN1957,AP1957,AT1957,AV1957,AX1957,AZ1957,BB1957,BD1957,BF1957,BH1957,BJ1957,BL1957,BN1957)</f>
        <v>2</v>
      </c>
      <c r="M1957" s="1">
        <f>BP1957+BR1957</f>
        <v>0</v>
      </c>
      <c r="N1957" s="1"/>
      <c r="O1957" s="1">
        <f>BU1957</f>
        <v>0</v>
      </c>
      <c r="P1957" s="1">
        <f>AB1957+BY1957</f>
        <v>200</v>
      </c>
      <c r="Q1957" s="1">
        <f>BT1957+CC1957</f>
        <v>0</v>
      </c>
      <c r="R1957" s="70"/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0</v>
      </c>
      <c r="Z1957" s="1">
        <v>0</v>
      </c>
      <c r="AA1957" s="70"/>
      <c r="AB1957" s="1"/>
      <c r="AC1957" s="29"/>
      <c r="AD1957" s="1">
        <v>120</v>
      </c>
      <c r="AE1957" s="29">
        <v>1</v>
      </c>
      <c r="AF1957" s="1"/>
      <c r="AG1957" s="29"/>
      <c r="AH1957" s="1"/>
      <c r="AI1957" s="29"/>
      <c r="AJ1957" s="1"/>
      <c r="AK1957" s="29"/>
      <c r="AL1957" s="1"/>
      <c r="AM1957" s="29"/>
      <c r="AN1957" s="1"/>
      <c r="AO1957" s="29"/>
      <c r="AP1957" s="1">
        <v>68</v>
      </c>
      <c r="AQ1957" s="29">
        <v>3</v>
      </c>
      <c r="AR1957" s="1"/>
      <c r="AS1957" s="29"/>
      <c r="AT1957" s="1"/>
      <c r="AU1957" s="29"/>
      <c r="AV1957" s="1"/>
      <c r="AW1957" s="29"/>
      <c r="AX1957" s="1"/>
      <c r="AY1957" s="29"/>
      <c r="AZ1957" s="1"/>
      <c r="BA1957" s="29"/>
      <c r="BB1957" s="1"/>
      <c r="BC1957" s="29"/>
      <c r="BD1957" s="1"/>
      <c r="BE1957" s="29"/>
      <c r="BF1957" s="1"/>
      <c r="BG1957" s="29"/>
      <c r="BH1957" s="1"/>
      <c r="BI1957" s="29"/>
      <c r="BJ1957" s="1"/>
      <c r="BK1957" s="29"/>
      <c r="BL1957" s="1"/>
      <c r="BM1957" s="29"/>
      <c r="BN1957" s="1"/>
      <c r="BO1957" s="29"/>
      <c r="BP1957" s="1"/>
      <c r="BQ1957" s="29"/>
      <c r="BR1957" s="1"/>
      <c r="BS1957" s="29"/>
      <c r="BT1957" s="1"/>
      <c r="BU1957" s="1"/>
      <c r="BV1957" s="29"/>
      <c r="BW1957" s="1"/>
      <c r="BX1957" s="29"/>
      <c r="BY1957" s="33">
        <v>200</v>
      </c>
      <c r="BZ1957" s="29">
        <v>1</v>
      </c>
      <c r="CA1957" s="33"/>
      <c r="CB1957" s="29"/>
      <c r="CC1957" s="33"/>
    </row>
    <row r="1958" spans="1:81" s="60" customFormat="1" x14ac:dyDescent="0.35">
      <c r="A1958" s="1" t="s">
        <v>59</v>
      </c>
      <c r="B1958" s="1" t="s">
        <v>252</v>
      </c>
      <c r="C1958" s="1" t="s">
        <v>2298</v>
      </c>
      <c r="D1958" s="1" t="s">
        <v>2299</v>
      </c>
      <c r="E1958" s="1" t="s">
        <v>74</v>
      </c>
      <c r="F1958" s="1">
        <v>999924814</v>
      </c>
      <c r="G1958" s="1">
        <f>(K1958+P1958+J1958+M1958+O1958+Q1958)-H1958</f>
        <v>376</v>
      </c>
      <c r="H1958" s="1"/>
      <c r="I1958" s="30"/>
      <c r="J1958" s="1">
        <f>SUM(AR1958,BW1958,CA1958)</f>
        <v>0</v>
      </c>
      <c r="K1958" s="1">
        <f>SUM(AD1958,AF1958,AH1958,AJ1958,AN1958,AL1958,AP1958,AT1958,AV1958,AX1958,AZ1958,BD1958,BF1958,BH1958,BJ1958,BL1958,BN1958,BB1958)</f>
        <v>68</v>
      </c>
      <c r="L1958" s="1">
        <f>COUNT(AD1958,AF1958,AH1958,AJ1958,AL1958,AN1958,AP1958,AT1958,AV1958,AX1958,AZ1958,BB1958,BD1958,BF1958,BH1958,BJ1958,BL1958,BN1958)</f>
        <v>1</v>
      </c>
      <c r="M1958" s="1">
        <f>BP1958+BR1958</f>
        <v>105</v>
      </c>
      <c r="N1958" s="1"/>
      <c r="O1958" s="1">
        <f>BU1958</f>
        <v>90</v>
      </c>
      <c r="P1958" s="1">
        <f>AB1958+BY1958</f>
        <v>113</v>
      </c>
      <c r="Q1958" s="1">
        <f>BT1958+CC1958</f>
        <v>0</v>
      </c>
      <c r="R1958" s="70"/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0</v>
      </c>
      <c r="Y1958" s="1">
        <v>0</v>
      </c>
      <c r="Z1958" s="1">
        <v>0</v>
      </c>
      <c r="AA1958" s="70"/>
      <c r="AB1958" s="1"/>
      <c r="AC1958" s="29"/>
      <c r="AD1958" s="1"/>
      <c r="AE1958" s="29"/>
      <c r="AF1958" s="1"/>
      <c r="AG1958" s="29"/>
      <c r="AH1958" s="1"/>
      <c r="AI1958" s="29"/>
      <c r="AJ1958" s="1"/>
      <c r="AK1958" s="29"/>
      <c r="AL1958" s="1"/>
      <c r="AM1958" s="29"/>
      <c r="AN1958" s="1"/>
      <c r="AO1958" s="29"/>
      <c r="AP1958" s="1">
        <v>68</v>
      </c>
      <c r="AQ1958" s="29">
        <v>3</v>
      </c>
      <c r="AR1958" s="1"/>
      <c r="AS1958" s="29"/>
      <c r="AT1958" s="1"/>
      <c r="AU1958" s="29"/>
      <c r="AV1958" s="1"/>
      <c r="AW1958" s="29"/>
      <c r="AX1958" s="1"/>
      <c r="AY1958" s="29"/>
      <c r="AZ1958" s="1"/>
      <c r="BA1958" s="29"/>
      <c r="BB1958" s="1"/>
      <c r="BC1958" s="29"/>
      <c r="BD1958" s="1"/>
      <c r="BE1958" s="29"/>
      <c r="BF1958" s="1"/>
      <c r="BG1958" s="29"/>
      <c r="BH1958" s="1"/>
      <c r="BI1958" s="29"/>
      <c r="BJ1958" s="1"/>
      <c r="BK1958" s="29"/>
      <c r="BL1958" s="1"/>
      <c r="BM1958" s="29"/>
      <c r="BN1958" s="1"/>
      <c r="BO1958" s="29"/>
      <c r="BP1958" s="1">
        <v>105</v>
      </c>
      <c r="BQ1958" s="29">
        <v>2</v>
      </c>
      <c r="BR1958" s="1"/>
      <c r="BS1958" s="29"/>
      <c r="BT1958" s="1"/>
      <c r="BU1958" s="1">
        <v>90</v>
      </c>
      <c r="BV1958" s="29">
        <v>4</v>
      </c>
      <c r="BW1958" s="1"/>
      <c r="BX1958" s="29"/>
      <c r="BY1958" s="33">
        <v>113</v>
      </c>
      <c r="BZ1958" s="29">
        <v>4</v>
      </c>
      <c r="CA1958" s="33"/>
      <c r="CB1958" s="29"/>
      <c r="CC1958" s="33"/>
    </row>
    <row r="1959" spans="1:81" s="60" customFormat="1" x14ac:dyDescent="0.35">
      <c r="A1959" s="38" t="s">
        <v>59</v>
      </c>
      <c r="B1959" s="38" t="s">
        <v>252</v>
      </c>
      <c r="C1959" s="38" t="s">
        <v>1419</v>
      </c>
      <c r="D1959" s="38" t="s">
        <v>225</v>
      </c>
      <c r="E1959" s="38" t="s">
        <v>74</v>
      </c>
      <c r="F1959" s="38">
        <v>999919779</v>
      </c>
      <c r="G1959" s="1">
        <f>(K1959+P1959+J1959+M1959+O1959+Q1959)-H1959</f>
        <v>360</v>
      </c>
      <c r="H1959" s="1"/>
      <c r="I1959" s="30"/>
      <c r="J1959" s="1">
        <f>SUM(AR1959,BW1959,CA1959)</f>
        <v>0</v>
      </c>
      <c r="K1959" s="1">
        <f>SUM(AD1959,AF1959,AH1959,AJ1959,AN1959,AL1959,AP1959,AT1959,AV1959,AX1959,AZ1959,BD1959,BF1959,BH1959,BJ1959,BL1959,BN1959,BB1959)</f>
        <v>120</v>
      </c>
      <c r="L1959" s="1">
        <f>COUNT(AD1959,AF1959,AH1959,AJ1959,AL1959,AN1959,AP1959,AT1959,AV1959,AX1959,AZ1959,BB1959,BD1959,BF1959,BH1959,BJ1959,BL1959,BN1959)</f>
        <v>1</v>
      </c>
      <c r="M1959" s="1">
        <f>BP1959+BR1959</f>
        <v>0</v>
      </c>
      <c r="N1959" s="1"/>
      <c r="O1959" s="1">
        <f>BU1959</f>
        <v>90</v>
      </c>
      <c r="P1959" s="1">
        <f>AB1959+BY1959</f>
        <v>150</v>
      </c>
      <c r="Q1959" s="1">
        <f>BT1959+CC1959</f>
        <v>0</v>
      </c>
      <c r="R1959" s="70"/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70"/>
      <c r="AB1959" s="1"/>
      <c r="AC1959" s="29"/>
      <c r="AD1959" s="1"/>
      <c r="AE1959" s="29"/>
      <c r="AF1959" s="1"/>
      <c r="AG1959" s="29"/>
      <c r="AH1959" s="1"/>
      <c r="AI1959" s="29"/>
      <c r="AJ1959" s="1">
        <v>120</v>
      </c>
      <c r="AK1959" s="29">
        <v>1</v>
      </c>
      <c r="AL1959" s="1"/>
      <c r="AM1959" s="29"/>
      <c r="AN1959" s="1"/>
      <c r="AO1959" s="29"/>
      <c r="AP1959" s="1"/>
      <c r="AQ1959" s="29"/>
      <c r="AR1959" s="1"/>
      <c r="AS1959" s="29"/>
      <c r="AT1959" s="1"/>
      <c r="AU1959" s="29"/>
      <c r="AV1959" s="1"/>
      <c r="AW1959" s="29"/>
      <c r="AX1959" s="1"/>
      <c r="AY1959" s="29"/>
      <c r="AZ1959" s="1"/>
      <c r="BA1959" s="29"/>
      <c r="BB1959" s="1"/>
      <c r="BC1959" s="29"/>
      <c r="BD1959" s="1"/>
      <c r="BE1959" s="29"/>
      <c r="BF1959" s="1"/>
      <c r="BG1959" s="29"/>
      <c r="BH1959" s="1"/>
      <c r="BI1959" s="29"/>
      <c r="BJ1959" s="1"/>
      <c r="BK1959" s="29"/>
      <c r="BL1959" s="1"/>
      <c r="BM1959" s="29"/>
      <c r="BN1959" s="1"/>
      <c r="BO1959" s="29"/>
      <c r="BP1959" s="1"/>
      <c r="BQ1959" s="29"/>
      <c r="BR1959" s="1"/>
      <c r="BS1959" s="29"/>
      <c r="BT1959" s="1"/>
      <c r="BU1959" s="1">
        <v>90</v>
      </c>
      <c r="BV1959" s="29">
        <v>3</v>
      </c>
      <c r="BW1959" s="1"/>
      <c r="BX1959" s="29"/>
      <c r="BY1959" s="33">
        <v>150</v>
      </c>
      <c r="BZ1959" s="29">
        <v>2</v>
      </c>
      <c r="CA1959" s="33"/>
      <c r="CB1959" s="29"/>
      <c r="CC1959" s="33"/>
    </row>
    <row r="1960" spans="1:81" s="60" customFormat="1" x14ac:dyDescent="0.35">
      <c r="A1960" s="1" t="s">
        <v>59</v>
      </c>
      <c r="B1960" s="1" t="s">
        <v>252</v>
      </c>
      <c r="C1960" s="33" t="s">
        <v>318</v>
      </c>
      <c r="D1960" s="33" t="s">
        <v>627</v>
      </c>
      <c r="E1960" s="1" t="s">
        <v>74</v>
      </c>
      <c r="F1960" s="33">
        <v>999922998</v>
      </c>
      <c r="G1960" s="1">
        <f>(K1960+P1960+J1960+M1960+O1960+Q1960)-H1960</f>
        <v>298</v>
      </c>
      <c r="H1960" s="1"/>
      <c r="I1960" s="30"/>
      <c r="J1960" s="1">
        <f>SUM(AR1960,BW1960,CA1960)</f>
        <v>0</v>
      </c>
      <c r="K1960" s="1">
        <f>SUM(AD1960,AF1960,AH1960,AJ1960,AN1960,AL1960,AP1960,AT1960,AV1960,AX1960,AZ1960,BD1960,BF1960,BH1960,BJ1960,BL1960,BN1960,BB1960)</f>
        <v>38</v>
      </c>
      <c r="L1960" s="1">
        <f>COUNT(AD1960,AF1960,AH1960,AJ1960,AL1960,AN1960,AP1960,AT1960,AV1960,AX1960,AZ1960,BB1960,BD1960,BF1960,BH1960,BJ1960,BL1960,BN1960)</f>
        <v>1</v>
      </c>
      <c r="M1960" s="1">
        <f>BP1960+BR1960</f>
        <v>140</v>
      </c>
      <c r="N1960" s="1"/>
      <c r="O1960" s="1">
        <f>BU1960</f>
        <v>120</v>
      </c>
      <c r="P1960" s="1">
        <f>AB1960+BY1960</f>
        <v>0</v>
      </c>
      <c r="Q1960" s="1">
        <f>BT1960+CC1960</f>
        <v>0</v>
      </c>
      <c r="R1960" s="70"/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70"/>
      <c r="AB1960" s="1"/>
      <c r="AC1960" s="29"/>
      <c r="AD1960" s="1"/>
      <c r="AE1960" s="29"/>
      <c r="AF1960" s="1"/>
      <c r="AG1960" s="29"/>
      <c r="AH1960" s="1"/>
      <c r="AI1960" s="29"/>
      <c r="AJ1960" s="1"/>
      <c r="AK1960" s="29"/>
      <c r="AL1960" s="1"/>
      <c r="AM1960" s="29"/>
      <c r="AN1960" s="1"/>
      <c r="AO1960" s="29"/>
      <c r="AP1960" s="1">
        <v>38</v>
      </c>
      <c r="AQ1960" s="29" t="s">
        <v>97</v>
      </c>
      <c r="AR1960" s="1"/>
      <c r="AS1960" s="29"/>
      <c r="AT1960" s="1"/>
      <c r="AU1960" s="29"/>
      <c r="AV1960" s="1"/>
      <c r="AW1960" s="29"/>
      <c r="AX1960" s="1"/>
      <c r="AY1960" s="29"/>
      <c r="AZ1960" s="1"/>
      <c r="BA1960" s="29"/>
      <c r="BB1960" s="1"/>
      <c r="BC1960" s="29"/>
      <c r="BD1960" s="1"/>
      <c r="BE1960" s="29"/>
      <c r="BF1960" s="1"/>
      <c r="BG1960" s="29"/>
      <c r="BH1960" s="1"/>
      <c r="BI1960" s="29"/>
      <c r="BJ1960" s="1"/>
      <c r="BK1960" s="29"/>
      <c r="BL1960" s="1"/>
      <c r="BM1960" s="29"/>
      <c r="BN1960" s="1"/>
      <c r="BO1960" s="29"/>
      <c r="BP1960" s="1">
        <v>140</v>
      </c>
      <c r="BQ1960" s="29">
        <v>1</v>
      </c>
      <c r="BR1960" s="1"/>
      <c r="BS1960" s="29"/>
      <c r="BT1960" s="1"/>
      <c r="BU1960" s="1">
        <v>120</v>
      </c>
      <c r="BV1960" s="29">
        <v>2</v>
      </c>
      <c r="BW1960" s="1"/>
      <c r="BX1960" s="29"/>
      <c r="BY1960" s="33"/>
      <c r="BZ1960" s="29"/>
      <c r="CA1960" s="33"/>
      <c r="CB1960" s="29"/>
      <c r="CC1960" s="33"/>
    </row>
    <row r="1961" spans="1:81" s="60" customFormat="1" x14ac:dyDescent="0.35">
      <c r="A1961" s="1" t="s">
        <v>59</v>
      </c>
      <c r="B1961" s="1" t="s">
        <v>252</v>
      </c>
      <c r="C1961" s="1" t="s">
        <v>466</v>
      </c>
      <c r="D1961" s="1" t="s">
        <v>208</v>
      </c>
      <c r="E1961" s="1" t="s">
        <v>74</v>
      </c>
      <c r="F1961" s="1">
        <v>999926727</v>
      </c>
      <c r="G1961" s="1">
        <f>(K1961+P1961+J1961+M1961+O1961+Q1961)-H1961</f>
        <v>280</v>
      </c>
      <c r="H1961" s="1"/>
      <c r="I1961" s="30"/>
      <c r="J1961" s="1">
        <f>SUM(AR1961,BW1961,CA1961)</f>
        <v>0</v>
      </c>
      <c r="K1961" s="1">
        <f>SUM(AD1961,AF1961,AH1961,AJ1961,AN1961,AL1961,AP1961,AT1961,AV1961,AX1961,AZ1961,BD1961,BF1961,BH1961,BJ1961,BL1961,BN1961,BB1961)</f>
        <v>120</v>
      </c>
      <c r="L1961" s="1">
        <f>COUNT(AD1961,AF1961,AH1961,AJ1961,AL1961,AN1961,AP1961,AT1961,AV1961,AX1961,AZ1961,BB1961,BD1961,BF1961,BH1961,BJ1961,BL1961,BN1961)</f>
        <v>1</v>
      </c>
      <c r="M1961" s="1">
        <f>BP1961+BR1961</f>
        <v>0</v>
      </c>
      <c r="N1961" s="1"/>
      <c r="O1961" s="1">
        <f>BU1961</f>
        <v>160</v>
      </c>
      <c r="P1961" s="1">
        <f>AB1961+BY1961</f>
        <v>0</v>
      </c>
      <c r="Q1961" s="1">
        <f>BT1961+CC1961</f>
        <v>0</v>
      </c>
      <c r="R1961" s="70"/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0</v>
      </c>
      <c r="AA1961" s="70"/>
      <c r="AB1961" s="1"/>
      <c r="AC1961" s="29"/>
      <c r="AD1961" s="1"/>
      <c r="AE1961" s="29"/>
      <c r="AF1961" s="1"/>
      <c r="AG1961" s="29"/>
      <c r="AH1961" s="1"/>
      <c r="AI1961" s="29"/>
      <c r="AJ1961" s="1"/>
      <c r="AK1961" s="29"/>
      <c r="AL1961" s="1"/>
      <c r="AM1961" s="29"/>
      <c r="AN1961" s="1"/>
      <c r="AO1961" s="29"/>
      <c r="AP1961" s="1">
        <v>120</v>
      </c>
      <c r="AQ1961" s="29">
        <v>1</v>
      </c>
      <c r="AR1961" s="1"/>
      <c r="AS1961" s="29"/>
      <c r="AT1961" s="1"/>
      <c r="AU1961" s="29"/>
      <c r="AV1961" s="1"/>
      <c r="AW1961" s="29"/>
      <c r="AX1961" s="1"/>
      <c r="AY1961" s="29"/>
      <c r="AZ1961" s="1"/>
      <c r="BA1961" s="29"/>
      <c r="BB1961" s="1"/>
      <c r="BC1961" s="29"/>
      <c r="BD1961" s="1"/>
      <c r="BE1961" s="29"/>
      <c r="BF1961" s="1"/>
      <c r="BG1961" s="29"/>
      <c r="BH1961" s="1"/>
      <c r="BI1961" s="29"/>
      <c r="BJ1961" s="1"/>
      <c r="BK1961" s="29"/>
      <c r="BL1961" s="1"/>
      <c r="BM1961" s="29"/>
      <c r="BN1961" s="1"/>
      <c r="BO1961" s="29"/>
      <c r="BP1961" s="1"/>
      <c r="BQ1961" s="29"/>
      <c r="BR1961" s="1"/>
      <c r="BS1961" s="29"/>
      <c r="BT1961" s="1"/>
      <c r="BU1961" s="1">
        <v>160</v>
      </c>
      <c r="BV1961" s="29">
        <v>1</v>
      </c>
      <c r="BW1961" s="1"/>
      <c r="BX1961" s="29"/>
      <c r="BY1961" s="33"/>
      <c r="BZ1961" s="29"/>
      <c r="CA1961" s="33"/>
      <c r="CB1961" s="29"/>
      <c r="CC1961" s="33"/>
    </row>
    <row r="1962" spans="1:81" s="60" customFormat="1" x14ac:dyDescent="0.35">
      <c r="A1962" s="38" t="s">
        <v>59</v>
      </c>
      <c r="B1962" s="38" t="s">
        <v>252</v>
      </c>
      <c r="C1962" s="38" t="s">
        <v>2778</v>
      </c>
      <c r="D1962" s="38" t="s">
        <v>921</v>
      </c>
      <c r="E1962" s="38" t="s">
        <v>74</v>
      </c>
      <c r="F1962" s="38">
        <v>999926099</v>
      </c>
      <c r="G1962" s="1">
        <f>(K1962+P1962+J1962+M1962+O1962+Q1962)-H1962</f>
        <v>271</v>
      </c>
      <c r="H1962" s="1"/>
      <c r="I1962" s="30"/>
      <c r="J1962" s="1">
        <f>SUM(AR1962,BW1962,CA1962)</f>
        <v>0</v>
      </c>
      <c r="K1962" s="1">
        <f>SUM(AD1962,AF1962,AH1962,AJ1962,AN1962,AL1962,AP1962,AT1962,AV1962,AX1962,AZ1962,BD1962,BF1962,BH1962,BJ1962,BL1962,BN1962,BB1962)</f>
        <v>90</v>
      </c>
      <c r="L1962" s="1">
        <f>COUNT(AD1962,AF1962,AH1962,AJ1962,AL1962,AN1962,AP1962,AT1962,AV1962,AX1962,AZ1962,BB1962,BD1962,BF1962,BH1962,BJ1962,BL1962,BN1962)</f>
        <v>1</v>
      </c>
      <c r="M1962" s="1">
        <f>BP1962+BR1962</f>
        <v>0</v>
      </c>
      <c r="N1962" s="1"/>
      <c r="O1962" s="1">
        <f>BU1962</f>
        <v>68</v>
      </c>
      <c r="P1962" s="1">
        <f>AB1962+BY1962</f>
        <v>113</v>
      </c>
      <c r="Q1962" s="1">
        <f>BT1962+CC1962</f>
        <v>0</v>
      </c>
      <c r="R1962" s="70"/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70"/>
      <c r="AB1962" s="1"/>
      <c r="AC1962" s="29"/>
      <c r="AD1962" s="1"/>
      <c r="AE1962" s="29"/>
      <c r="AF1962" s="1"/>
      <c r="AG1962" s="29"/>
      <c r="AH1962" s="1"/>
      <c r="AI1962" s="29"/>
      <c r="AJ1962" s="1">
        <v>90</v>
      </c>
      <c r="AK1962" s="29">
        <v>2</v>
      </c>
      <c r="AL1962" s="1"/>
      <c r="AM1962" s="29"/>
      <c r="AN1962" s="1"/>
      <c r="AO1962" s="29"/>
      <c r="AP1962" s="1"/>
      <c r="AQ1962" s="29"/>
      <c r="AR1962" s="1"/>
      <c r="AS1962" s="29"/>
      <c r="AT1962" s="1"/>
      <c r="AU1962" s="29"/>
      <c r="AV1962" s="1"/>
      <c r="AW1962" s="29"/>
      <c r="AX1962" s="1"/>
      <c r="AY1962" s="29"/>
      <c r="AZ1962" s="1"/>
      <c r="BA1962" s="29"/>
      <c r="BB1962" s="1"/>
      <c r="BC1962" s="29"/>
      <c r="BD1962" s="1"/>
      <c r="BE1962" s="29"/>
      <c r="BF1962" s="1"/>
      <c r="BG1962" s="29"/>
      <c r="BH1962" s="1"/>
      <c r="BI1962" s="29"/>
      <c r="BJ1962" s="1"/>
      <c r="BK1962" s="29"/>
      <c r="BL1962" s="1"/>
      <c r="BM1962" s="29"/>
      <c r="BN1962" s="1"/>
      <c r="BO1962" s="29"/>
      <c r="BP1962" s="1"/>
      <c r="BQ1962" s="29"/>
      <c r="BR1962" s="1"/>
      <c r="BS1962" s="29"/>
      <c r="BT1962" s="1"/>
      <c r="BU1962" s="1">
        <v>68</v>
      </c>
      <c r="BV1962" s="29">
        <v>8</v>
      </c>
      <c r="BW1962" s="1"/>
      <c r="BX1962" s="29"/>
      <c r="BY1962" s="33">
        <v>113</v>
      </c>
      <c r="BZ1962" s="29">
        <v>3</v>
      </c>
      <c r="CA1962" s="33"/>
      <c r="CB1962" s="29"/>
      <c r="CC1962" s="33"/>
    </row>
    <row r="1963" spans="1:81" s="60" customFormat="1" x14ac:dyDescent="0.35">
      <c r="A1963" s="1" t="s">
        <v>59</v>
      </c>
      <c r="B1963" s="1" t="s">
        <v>252</v>
      </c>
      <c r="C1963" s="1" t="s">
        <v>2201</v>
      </c>
      <c r="D1963" s="1" t="s">
        <v>2202</v>
      </c>
      <c r="E1963" s="1" t="s">
        <v>74</v>
      </c>
      <c r="F1963" s="1">
        <v>999924417</v>
      </c>
      <c r="G1963" s="1">
        <f>(K1963+P1963+J1963+M1963+O1963+Q1963)-H1963</f>
        <v>197</v>
      </c>
      <c r="H1963" s="33"/>
      <c r="I1963" s="30"/>
      <c r="J1963" s="1">
        <f>SUM(AR1963,BW1963,CA1963)</f>
        <v>0</v>
      </c>
      <c r="K1963" s="1">
        <f>SUM(AD1963,AF1963,AH1963,AJ1963,AN1963,AL1963,AP1963,AT1963,AV1963,AX1963,AZ1963,BD1963,BF1963,BH1963,BJ1963,BL1963,BN1963,BB1963)</f>
        <v>113</v>
      </c>
      <c r="L1963" s="1">
        <f>COUNT(AD1963,AF1963,AH1963,AJ1963,AL1963,AN1963,AP1963,AT1963,AV1963,AX1963,AZ1963,BB1963,BD1963,BF1963,BH1963,BJ1963,BL1963,BN1963)</f>
        <v>2</v>
      </c>
      <c r="M1963" s="1">
        <f>BP1963+BR1963</f>
        <v>0</v>
      </c>
      <c r="N1963" s="1"/>
      <c r="O1963" s="1">
        <f>BU1963</f>
        <v>84</v>
      </c>
      <c r="P1963" s="1">
        <f>AB1963+BY1963</f>
        <v>0</v>
      </c>
      <c r="Q1963" s="1">
        <f>BT1963+CC1963</f>
        <v>0</v>
      </c>
      <c r="R1963" s="70"/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70"/>
      <c r="AB1963" s="1"/>
      <c r="AC1963" s="29"/>
      <c r="AD1963" s="1">
        <v>68</v>
      </c>
      <c r="AE1963" s="29">
        <v>3</v>
      </c>
      <c r="AF1963" s="1"/>
      <c r="AG1963" s="29"/>
      <c r="AH1963" s="1"/>
      <c r="AI1963" s="29"/>
      <c r="AJ1963" s="1"/>
      <c r="AK1963" s="29"/>
      <c r="AL1963" s="1"/>
      <c r="AM1963" s="29"/>
      <c r="AN1963" s="1"/>
      <c r="AO1963" s="29"/>
      <c r="AP1963" s="1"/>
      <c r="AQ1963" s="29"/>
      <c r="AR1963" s="1"/>
      <c r="AS1963" s="29"/>
      <c r="AT1963" s="1"/>
      <c r="AU1963" s="29"/>
      <c r="AV1963" s="1"/>
      <c r="AW1963" s="29"/>
      <c r="AX1963" s="1">
        <v>45</v>
      </c>
      <c r="AY1963" s="29">
        <v>2</v>
      </c>
      <c r="AZ1963" s="1"/>
      <c r="BA1963" s="29"/>
      <c r="BB1963" s="1"/>
      <c r="BC1963" s="29"/>
      <c r="BD1963" s="1"/>
      <c r="BE1963" s="29"/>
      <c r="BF1963" s="1"/>
      <c r="BG1963" s="29"/>
      <c r="BH1963" s="1"/>
      <c r="BI1963" s="29"/>
      <c r="BJ1963" s="1"/>
      <c r="BK1963" s="29"/>
      <c r="BL1963" s="1"/>
      <c r="BM1963" s="29"/>
      <c r="BN1963" s="1"/>
      <c r="BO1963" s="29"/>
      <c r="BP1963" s="1"/>
      <c r="BQ1963" s="29"/>
      <c r="BR1963" s="1"/>
      <c r="BS1963" s="29"/>
      <c r="BT1963" s="1"/>
      <c r="BU1963" s="1">
        <v>84</v>
      </c>
      <c r="BV1963" s="29">
        <v>5</v>
      </c>
      <c r="BW1963" s="1"/>
      <c r="BX1963" s="29"/>
      <c r="BY1963" s="33"/>
      <c r="BZ1963" s="29"/>
      <c r="CA1963" s="33"/>
      <c r="CB1963" s="29"/>
      <c r="CC1963" s="33"/>
    </row>
    <row r="1964" spans="1:81" s="60" customFormat="1" x14ac:dyDescent="0.35">
      <c r="A1964" s="34" t="s">
        <v>59</v>
      </c>
      <c r="B1964" s="33" t="s">
        <v>252</v>
      </c>
      <c r="C1964" s="33" t="s">
        <v>854</v>
      </c>
      <c r="D1964" s="33" t="s">
        <v>1180</v>
      </c>
      <c r="E1964" s="33" t="s">
        <v>74</v>
      </c>
      <c r="F1964" s="33">
        <v>999921847</v>
      </c>
      <c r="G1964" s="1">
        <f>(K1964+P1964+J1964+M1964+O1964+Q1964)-H1964</f>
        <v>163.05000000000001</v>
      </c>
      <c r="H1964" s="1">
        <f>(J1964+K1964+M1964+N1964+O1964+P1964+Q1964)*0.5</f>
        <v>163.05000000000001</v>
      </c>
      <c r="I1964" s="30"/>
      <c r="J1964" s="1">
        <f>SUM(AR1964,BW1964,CA1964)</f>
        <v>37.5</v>
      </c>
      <c r="K1964" s="1">
        <f>SUM(AD1964,AF1964,AH1964,AJ1964,AN1964,AL1964,AP1964,AT1964,AV1964,AX1964,AZ1964,BD1964,BF1964,BH1964,BJ1964,BL1964,BN1964,BB1964)</f>
        <v>60</v>
      </c>
      <c r="L1964" s="1">
        <f>COUNT(AD1964,AF1964,AH1964,AJ1964,AL1964,AN1964,AP1964,AT1964,AV1964,AX1964,AZ1964,BB1964,BD1964,BF1964,BH1964,BJ1964,BL1964,BN1964)</f>
        <v>2</v>
      </c>
      <c r="M1964" s="1">
        <f>BP1964+BR1964</f>
        <v>31.6</v>
      </c>
      <c r="N1964" s="1"/>
      <c r="O1964" s="1">
        <f>BU1964</f>
        <v>84</v>
      </c>
      <c r="P1964" s="1">
        <f>AB1964+BY1964</f>
        <v>113</v>
      </c>
      <c r="Q1964" s="1">
        <f>BT1964+CC1964</f>
        <v>0</v>
      </c>
      <c r="R1964" s="70"/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70"/>
      <c r="AB1964" s="1"/>
      <c r="AC1964" s="29"/>
      <c r="AD1964" s="1"/>
      <c r="AE1964" s="29"/>
      <c r="AF1964" s="1"/>
      <c r="AG1964" s="29"/>
      <c r="AH1964" s="1"/>
      <c r="AI1964" s="29"/>
      <c r="AJ1964" s="1">
        <v>48</v>
      </c>
      <c r="AK1964" s="29">
        <v>1</v>
      </c>
      <c r="AL1964" s="1"/>
      <c r="AM1964" s="29"/>
      <c r="AN1964" s="1"/>
      <c r="AO1964" s="29"/>
      <c r="AP1964" s="1"/>
      <c r="AQ1964" s="29"/>
      <c r="AR1964" s="1"/>
      <c r="AS1964" s="29"/>
      <c r="AT1964" s="1"/>
      <c r="AU1964" s="29"/>
      <c r="AV1964" s="1"/>
      <c r="AW1964" s="29"/>
      <c r="AX1964" s="1"/>
      <c r="AY1964" s="29"/>
      <c r="AZ1964" s="1"/>
      <c r="BA1964" s="29"/>
      <c r="BB1964" s="1"/>
      <c r="BC1964" s="29"/>
      <c r="BD1964" s="1">
        <v>12</v>
      </c>
      <c r="BE1964" s="29">
        <v>1</v>
      </c>
      <c r="BF1964" s="1"/>
      <c r="BG1964" s="29"/>
      <c r="BH1964" s="1"/>
      <c r="BI1964" s="29"/>
      <c r="BJ1964" s="1"/>
      <c r="BK1964" s="29"/>
      <c r="BL1964" s="1"/>
      <c r="BM1964" s="29"/>
      <c r="BN1964" s="1"/>
      <c r="BO1964" s="29"/>
      <c r="BP1964" s="1">
        <v>31.6</v>
      </c>
      <c r="BQ1964" s="29">
        <v>4</v>
      </c>
      <c r="BR1964" s="1"/>
      <c r="BS1964" s="29"/>
      <c r="BT1964" s="1"/>
      <c r="BU1964" s="1">
        <v>84</v>
      </c>
      <c r="BV1964" s="29">
        <v>5</v>
      </c>
      <c r="BW1964" s="1">
        <v>37.5</v>
      </c>
      <c r="BX1964" s="29">
        <v>2</v>
      </c>
      <c r="BY1964" s="33">
        <v>113</v>
      </c>
      <c r="BZ1964" s="29">
        <v>3</v>
      </c>
      <c r="CA1964" s="33"/>
      <c r="CB1964" s="29"/>
      <c r="CC1964" s="33"/>
    </row>
    <row r="1965" spans="1:81" s="60" customFormat="1" x14ac:dyDescent="0.35">
      <c r="A1965" s="34" t="s">
        <v>59</v>
      </c>
      <c r="B1965" s="1" t="s">
        <v>252</v>
      </c>
      <c r="C1965" s="1" t="s">
        <v>2026</v>
      </c>
      <c r="D1965" s="1" t="s">
        <v>2027</v>
      </c>
      <c r="E1965" s="1" t="s">
        <v>74</v>
      </c>
      <c r="F1965" s="1">
        <v>999923386</v>
      </c>
      <c r="G1965" s="1">
        <f>(K1965+P1965+J1965+M1965+O1965+Q1965)-H1965</f>
        <v>161.5</v>
      </c>
      <c r="H1965" s="1">
        <f>(J1965+K1965+M1965+N1965+O1965+P1965+Q1965)*0.5</f>
        <v>161.5</v>
      </c>
      <c r="I1965" s="30"/>
      <c r="J1965" s="1">
        <f>SUM(AR1965,BW1965,CA1965)</f>
        <v>0</v>
      </c>
      <c r="K1965" s="1">
        <f>SUM(AD1965,AF1965,AH1965,AJ1965,AN1965,AL1965,AP1965,AT1965,AV1965,AX1965,AZ1965,BD1965,BF1965,BH1965,BJ1965,BL1965,BN1965,BB1965)</f>
        <v>210</v>
      </c>
      <c r="L1965" s="1">
        <f>COUNT(AD1965,AF1965,AH1965,AJ1965,AL1965,AN1965,AP1965,AT1965,AV1965,AX1965,AZ1965,BB1965,BD1965,BF1965,BH1965,BJ1965,BL1965,BN1965)</f>
        <v>2</v>
      </c>
      <c r="M1965" s="1">
        <f>BP1965+BR1965</f>
        <v>0</v>
      </c>
      <c r="N1965" s="1"/>
      <c r="O1965" s="1">
        <f>BU1965</f>
        <v>0</v>
      </c>
      <c r="P1965" s="1">
        <f>AB1965+BY1965</f>
        <v>113</v>
      </c>
      <c r="Q1965" s="1">
        <f>BT1965+CC1965</f>
        <v>0</v>
      </c>
      <c r="R1965" s="70"/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70"/>
      <c r="AB1965" s="1"/>
      <c r="AC1965" s="29"/>
      <c r="AD1965" s="1"/>
      <c r="AE1965" s="29"/>
      <c r="AF1965" s="1"/>
      <c r="AG1965" s="29"/>
      <c r="AH1965" s="1">
        <v>90</v>
      </c>
      <c r="AI1965" s="29">
        <v>2</v>
      </c>
      <c r="AJ1965" s="1"/>
      <c r="AK1965" s="29"/>
      <c r="AL1965" s="1"/>
      <c r="AM1965" s="29"/>
      <c r="AN1965" s="1"/>
      <c r="AO1965" s="29"/>
      <c r="AP1965" s="1"/>
      <c r="AQ1965" s="29"/>
      <c r="AR1965" s="1"/>
      <c r="AS1965" s="29"/>
      <c r="AT1965" s="1"/>
      <c r="AU1965" s="29"/>
      <c r="AV1965" s="1"/>
      <c r="AW1965" s="29"/>
      <c r="AX1965" s="1"/>
      <c r="AY1965" s="29"/>
      <c r="AZ1965" s="1"/>
      <c r="BA1965" s="29"/>
      <c r="BB1965" s="1"/>
      <c r="BC1965" s="29"/>
      <c r="BD1965" s="1"/>
      <c r="BE1965" s="29"/>
      <c r="BF1965" s="1">
        <v>120</v>
      </c>
      <c r="BG1965" s="29">
        <v>1</v>
      </c>
      <c r="BH1965" s="1"/>
      <c r="BI1965" s="29"/>
      <c r="BJ1965" s="1"/>
      <c r="BK1965" s="29"/>
      <c r="BL1965" s="1"/>
      <c r="BM1965" s="29"/>
      <c r="BN1965" s="1"/>
      <c r="BO1965" s="29"/>
      <c r="BP1965" s="1"/>
      <c r="BQ1965" s="29"/>
      <c r="BR1965" s="1"/>
      <c r="BS1965" s="29"/>
      <c r="BT1965" s="1"/>
      <c r="BU1965" s="1"/>
      <c r="BV1965" s="29"/>
      <c r="BW1965" s="1"/>
      <c r="BX1965" s="29"/>
      <c r="BY1965" s="33">
        <v>113</v>
      </c>
      <c r="BZ1965" s="29">
        <v>4</v>
      </c>
      <c r="CA1965" s="33"/>
      <c r="CB1965" s="29"/>
      <c r="CC1965" s="33"/>
    </row>
    <row r="1966" spans="1:81" s="60" customFormat="1" x14ac:dyDescent="0.35">
      <c r="A1966" s="34" t="s">
        <v>59</v>
      </c>
      <c r="B1966" s="34" t="s">
        <v>252</v>
      </c>
      <c r="C1966" s="34" t="s">
        <v>1680</v>
      </c>
      <c r="D1966" s="34" t="s">
        <v>114</v>
      </c>
      <c r="E1966" s="34" t="s">
        <v>74</v>
      </c>
      <c r="F1966" s="1">
        <v>999921641</v>
      </c>
      <c r="G1966" s="1">
        <f>(K1966+P1966+J1966+M1966+O1966+Q1966)-H1966</f>
        <v>141</v>
      </c>
      <c r="H1966" s="1"/>
      <c r="I1966" s="30"/>
      <c r="J1966" s="1">
        <f>SUM(AR1966,BW1966,CA1966)</f>
        <v>0</v>
      </c>
      <c r="K1966" s="1">
        <f>SUM(AD1966,AF1966,AH1966,AJ1966,AN1966,AL1966,AP1966,AT1966,AV1966,AX1966,AZ1966,BD1966,BF1966,BH1966,BJ1966,BL1966,BN1966,BB1966)</f>
        <v>90</v>
      </c>
      <c r="L1966" s="1">
        <f>COUNT(AD1966,AF1966,AH1966,AJ1966,AL1966,AN1966,AP1966,AT1966,AV1966,AX1966,AZ1966,BB1966,BD1966,BF1966,BH1966,BJ1966,BL1966,BN1966)</f>
        <v>1</v>
      </c>
      <c r="M1966" s="1">
        <f>BP1966+BR1966</f>
        <v>0</v>
      </c>
      <c r="N1966" s="1"/>
      <c r="O1966" s="1">
        <f>BU1966</f>
        <v>51</v>
      </c>
      <c r="P1966" s="1">
        <f>AB1966+BY1966</f>
        <v>0</v>
      </c>
      <c r="Q1966" s="1">
        <f>BT1966+CC1966</f>
        <v>0</v>
      </c>
      <c r="R1966" s="70"/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70"/>
      <c r="AB1966" s="1"/>
      <c r="AC1966" s="29"/>
      <c r="AD1966" s="1"/>
      <c r="AE1966" s="29"/>
      <c r="AF1966" s="1"/>
      <c r="AG1966" s="29"/>
      <c r="AH1966" s="1"/>
      <c r="AI1966" s="29"/>
      <c r="AJ1966" s="1"/>
      <c r="AK1966" s="29"/>
      <c r="AL1966" s="1"/>
      <c r="AM1966" s="29"/>
      <c r="AN1966" s="1"/>
      <c r="AO1966" s="29"/>
      <c r="AP1966" s="1"/>
      <c r="AQ1966" s="29"/>
      <c r="AR1966" s="1"/>
      <c r="AS1966" s="29"/>
      <c r="AT1966" s="1"/>
      <c r="AU1966" s="29"/>
      <c r="AV1966" s="1"/>
      <c r="AW1966" s="29"/>
      <c r="AX1966" s="1"/>
      <c r="AY1966" s="29"/>
      <c r="AZ1966" s="1"/>
      <c r="BA1966" s="30"/>
      <c r="BB1966" s="1">
        <v>90</v>
      </c>
      <c r="BC1966" s="29"/>
      <c r="BD1966" s="1"/>
      <c r="BE1966" s="30"/>
      <c r="BF1966" s="1"/>
      <c r="BG1966" s="29"/>
      <c r="BH1966" s="1"/>
      <c r="BI1966" s="29"/>
      <c r="BJ1966" s="1"/>
      <c r="BK1966" s="29"/>
      <c r="BL1966" s="1"/>
      <c r="BM1966" s="29"/>
      <c r="BN1966" s="1"/>
      <c r="BO1966" s="29"/>
      <c r="BP1966" s="1"/>
      <c r="BQ1966" s="29"/>
      <c r="BR1966" s="1"/>
      <c r="BS1966" s="29"/>
      <c r="BT1966" s="1"/>
      <c r="BU1966" s="1">
        <v>51</v>
      </c>
      <c r="BV1966" s="29" t="s">
        <v>97</v>
      </c>
      <c r="BW1966" s="1"/>
      <c r="BX1966" s="29"/>
      <c r="BY1966" s="33"/>
      <c r="BZ1966" s="29"/>
      <c r="CA1966" s="33"/>
      <c r="CB1966" s="29"/>
      <c r="CC1966" s="33"/>
    </row>
    <row r="1967" spans="1:81" s="60" customFormat="1" x14ac:dyDescent="0.35">
      <c r="A1967" s="1" t="s">
        <v>59</v>
      </c>
      <c r="B1967" s="1" t="s">
        <v>252</v>
      </c>
      <c r="C1967" s="33" t="s">
        <v>2166</v>
      </c>
      <c r="D1967" s="33" t="s">
        <v>2167</v>
      </c>
      <c r="E1967" s="33" t="s">
        <v>74</v>
      </c>
      <c r="F1967" s="1">
        <v>999924326</v>
      </c>
      <c r="G1967" s="1">
        <f>(K1967+P1967+J1967+M1967+O1967+Q1967)-H1967</f>
        <v>130</v>
      </c>
      <c r="H1967" s="33"/>
      <c r="I1967" s="30"/>
      <c r="J1967" s="1">
        <f>SUM(AR1967,BW1967,CA1967)</f>
        <v>0</v>
      </c>
      <c r="K1967" s="1">
        <f>SUM(AD1967,AF1967,AH1967,AJ1967,AN1967,AL1967,AP1967,AT1967,AV1967,AX1967,AZ1967,BD1967,BF1967,BH1967,BJ1967,BL1967,BN1967,BB1967)</f>
        <v>0</v>
      </c>
      <c r="L1967" s="1">
        <f>COUNT(AD1967,AF1967,AH1967,AJ1967,AL1967,AN1967,AP1967,AT1967,AV1967,AX1967,AZ1967,BB1967,BD1967,BF1967,BH1967,BJ1967,BL1967,BN1967)</f>
        <v>0</v>
      </c>
      <c r="M1967" s="1">
        <f>BP1967+BR1967</f>
        <v>79</v>
      </c>
      <c r="N1967" s="1"/>
      <c r="O1967" s="1">
        <f>BU1967</f>
        <v>51</v>
      </c>
      <c r="P1967" s="1">
        <f>AB1967+BY1967</f>
        <v>0</v>
      </c>
      <c r="Q1967" s="1">
        <f>BT1967+CC1967</f>
        <v>0</v>
      </c>
      <c r="R1967" s="70"/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70"/>
      <c r="AB1967" s="1"/>
      <c r="AC1967" s="29"/>
      <c r="AD1967" s="1"/>
      <c r="AE1967" s="29"/>
      <c r="AF1967" s="1"/>
      <c r="AG1967" s="29"/>
      <c r="AH1967" s="1"/>
      <c r="AI1967" s="29"/>
      <c r="AJ1967" s="1"/>
      <c r="AK1967" s="29"/>
      <c r="AL1967" s="1"/>
      <c r="AM1967" s="29"/>
      <c r="AN1967" s="1"/>
      <c r="AO1967" s="29"/>
      <c r="AP1967" s="1"/>
      <c r="AQ1967" s="29"/>
      <c r="AR1967" s="1"/>
      <c r="AS1967" s="29"/>
      <c r="AT1967" s="1"/>
      <c r="AU1967" s="29"/>
      <c r="AV1967" s="1"/>
      <c r="AW1967" s="29"/>
      <c r="AX1967" s="1"/>
      <c r="AY1967" s="29"/>
      <c r="AZ1967" s="1"/>
      <c r="BA1967" s="29"/>
      <c r="BB1967" s="1"/>
      <c r="BC1967" s="29"/>
      <c r="BD1967" s="1"/>
      <c r="BE1967" s="29"/>
      <c r="BF1967" s="1"/>
      <c r="BG1967" s="29"/>
      <c r="BH1967" s="1"/>
      <c r="BI1967" s="29"/>
      <c r="BJ1967" s="1"/>
      <c r="BK1967" s="29"/>
      <c r="BL1967" s="1"/>
      <c r="BM1967" s="29"/>
      <c r="BN1967" s="1"/>
      <c r="BO1967" s="29"/>
      <c r="BP1967" s="1">
        <v>79</v>
      </c>
      <c r="BQ1967" s="29">
        <v>4</v>
      </c>
      <c r="BR1967" s="1"/>
      <c r="BS1967" s="29"/>
      <c r="BT1967" s="1"/>
      <c r="BU1967" s="1">
        <v>51</v>
      </c>
      <c r="BV1967" s="29" t="s">
        <v>97</v>
      </c>
      <c r="BW1967" s="1"/>
      <c r="BX1967" s="29"/>
      <c r="BY1967" s="33"/>
      <c r="BZ1967" s="29"/>
      <c r="CA1967" s="33"/>
      <c r="CB1967" s="29"/>
      <c r="CC1967" s="33"/>
    </row>
    <row r="1968" spans="1:81" s="60" customFormat="1" x14ac:dyDescent="0.35">
      <c r="A1968" s="34" t="s">
        <v>59</v>
      </c>
      <c r="B1968" s="34" t="s">
        <v>252</v>
      </c>
      <c r="C1968" s="34" t="s">
        <v>536</v>
      </c>
      <c r="D1968" s="34" t="s">
        <v>1036</v>
      </c>
      <c r="E1968" s="34" t="s">
        <v>74</v>
      </c>
      <c r="F1968" s="1">
        <v>999927248</v>
      </c>
      <c r="G1968" s="1">
        <f>(K1968+P1968+J1968+M1968+O1968+Q1968)-H1968</f>
        <v>120</v>
      </c>
      <c r="H1968" s="1"/>
      <c r="I1968" s="30"/>
      <c r="J1968" s="1">
        <f>SUM(AR1968,BW1968,CA1968)</f>
        <v>0</v>
      </c>
      <c r="K1968" s="1">
        <f>SUM(AD1968,AF1968,AH1968,AJ1968,AN1968,AL1968,AP1968,AT1968,AV1968,AX1968,AZ1968,BD1968,BF1968,BH1968,BJ1968,BL1968,BN1968,BB1968)</f>
        <v>120</v>
      </c>
      <c r="L1968" s="1">
        <f>COUNT(AD1968,AF1968,AH1968,AJ1968,AL1968,AN1968,AP1968,AT1968,AV1968,AX1968,AZ1968,BB1968,BD1968,BF1968,BH1968,BJ1968,BL1968,BN1968)</f>
        <v>1</v>
      </c>
      <c r="M1968" s="1">
        <f>BP1968+BR1968</f>
        <v>0</v>
      </c>
      <c r="N1968" s="1"/>
      <c r="O1968" s="1">
        <f>BU1968</f>
        <v>0</v>
      </c>
      <c r="P1968" s="1">
        <f>AB1968+BY1968</f>
        <v>0</v>
      </c>
      <c r="Q1968" s="1">
        <f>BT1968+CC1968</f>
        <v>0</v>
      </c>
      <c r="R1968" s="70"/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70"/>
      <c r="AB1968" s="1"/>
      <c r="AC1968" s="29"/>
      <c r="AD1968" s="1"/>
      <c r="AE1968" s="29"/>
      <c r="AF1968" s="1"/>
      <c r="AG1968" s="29"/>
      <c r="AH1968" s="1"/>
      <c r="AI1968" s="29"/>
      <c r="AJ1968" s="1"/>
      <c r="AK1968" s="29"/>
      <c r="AL1968" s="1"/>
      <c r="AM1968" s="29"/>
      <c r="AN1968" s="1"/>
      <c r="AO1968" s="29"/>
      <c r="AP1968" s="1"/>
      <c r="AQ1968" s="29"/>
      <c r="AR1968" s="1"/>
      <c r="AS1968" s="29"/>
      <c r="AT1968" s="1"/>
      <c r="AU1968" s="29"/>
      <c r="AV1968" s="1"/>
      <c r="AW1968" s="29"/>
      <c r="AX1968" s="1"/>
      <c r="AY1968" s="29"/>
      <c r="AZ1968" s="1"/>
      <c r="BA1968" s="30"/>
      <c r="BB1968" s="1">
        <v>120</v>
      </c>
      <c r="BC1968" s="29"/>
      <c r="BD1968" s="1"/>
      <c r="BE1968" s="30"/>
      <c r="BF1968" s="1"/>
      <c r="BG1968" s="29"/>
      <c r="BH1968" s="1"/>
      <c r="BI1968" s="29"/>
      <c r="BJ1968" s="1"/>
      <c r="BK1968" s="29"/>
      <c r="BL1968" s="1"/>
      <c r="BM1968" s="29"/>
      <c r="BN1968" s="1"/>
      <c r="BO1968" s="29"/>
      <c r="BP1968" s="1"/>
      <c r="BQ1968" s="29"/>
      <c r="BR1968" s="1"/>
      <c r="BS1968" s="29"/>
      <c r="BT1968" s="1"/>
      <c r="BU1968" s="1"/>
      <c r="BV1968" s="29"/>
      <c r="BW1968" s="1"/>
      <c r="BX1968" s="29"/>
      <c r="BY1968" s="33"/>
      <c r="BZ1968" s="29"/>
      <c r="CA1968" s="33"/>
      <c r="CB1968" s="29"/>
      <c r="CC1968" s="33"/>
    </row>
    <row r="1969" spans="1:81" s="60" customFormat="1" x14ac:dyDescent="0.35">
      <c r="A1969" s="1" t="s">
        <v>59</v>
      </c>
      <c r="B1969" s="1" t="s">
        <v>252</v>
      </c>
      <c r="C1969" s="1" t="s">
        <v>124</v>
      </c>
      <c r="D1969" s="1" t="s">
        <v>116</v>
      </c>
      <c r="E1969" s="1" t="s">
        <v>74</v>
      </c>
      <c r="F1969" s="1">
        <v>999926111</v>
      </c>
      <c r="G1969" s="1">
        <f>(K1969+P1969+J1969+M1969+O1969+Q1969)-H1969</f>
        <v>111</v>
      </c>
      <c r="H1969" s="1"/>
      <c r="I1969" s="30"/>
      <c r="J1969" s="1">
        <f>SUM(AR1969,BW1969,CA1969)</f>
        <v>0</v>
      </c>
      <c r="K1969" s="1">
        <f>SUM(AD1969,AF1969,AH1969,AJ1969,AN1969,AL1969,AP1969,AT1969,AV1969,AX1969,AZ1969,BD1969,BF1969,BH1969,BJ1969,BL1969,BN1969,BB1969)</f>
        <v>60</v>
      </c>
      <c r="L1969" s="1">
        <f>COUNT(AD1969,AF1969,AH1969,AJ1969,AL1969,AN1969,AP1969,AT1969,AV1969,AX1969,AZ1969,BB1969,BD1969,BF1969,BH1969,BJ1969,BL1969,BN1969)</f>
        <v>1</v>
      </c>
      <c r="M1969" s="1">
        <f>BP1969+BR1969</f>
        <v>0</v>
      </c>
      <c r="N1969" s="1"/>
      <c r="O1969" s="1">
        <f>BU1969</f>
        <v>51</v>
      </c>
      <c r="P1969" s="1">
        <f>AB1969+BY1969</f>
        <v>0</v>
      </c>
      <c r="Q1969" s="1">
        <f>BT1969+CC1969</f>
        <v>0</v>
      </c>
      <c r="R1969" s="70"/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70"/>
      <c r="AB1969" s="1"/>
      <c r="AC1969" s="29"/>
      <c r="AD1969" s="1"/>
      <c r="AE1969" s="29"/>
      <c r="AF1969" s="1"/>
      <c r="AG1969" s="29"/>
      <c r="AH1969" s="1"/>
      <c r="AI1969" s="29"/>
      <c r="AJ1969" s="1"/>
      <c r="AK1969" s="29"/>
      <c r="AL1969" s="1">
        <v>60</v>
      </c>
      <c r="AM1969" s="29">
        <v>1</v>
      </c>
      <c r="AN1969" s="1"/>
      <c r="AO1969" s="29"/>
      <c r="AP1969" s="1"/>
      <c r="AQ1969" s="29"/>
      <c r="AR1969" s="1"/>
      <c r="AS1969" s="29"/>
      <c r="AT1969" s="1"/>
      <c r="AU1969" s="29"/>
      <c r="AV1969" s="1"/>
      <c r="AW1969" s="29"/>
      <c r="AX1969" s="1"/>
      <c r="AY1969" s="29"/>
      <c r="AZ1969" s="1"/>
      <c r="BA1969" s="29"/>
      <c r="BB1969" s="1"/>
      <c r="BC1969" s="29"/>
      <c r="BD1969" s="1"/>
      <c r="BE1969" s="29"/>
      <c r="BF1969" s="1"/>
      <c r="BG1969" s="29"/>
      <c r="BH1969" s="1"/>
      <c r="BI1969" s="29"/>
      <c r="BJ1969" s="1"/>
      <c r="BK1969" s="29"/>
      <c r="BL1969" s="1"/>
      <c r="BM1969" s="29"/>
      <c r="BN1969" s="1"/>
      <c r="BO1969" s="29"/>
      <c r="BP1969" s="1"/>
      <c r="BQ1969" s="29"/>
      <c r="BR1969" s="1"/>
      <c r="BS1969" s="29"/>
      <c r="BT1969" s="1"/>
      <c r="BU1969" s="1">
        <v>51</v>
      </c>
      <c r="BV1969" s="29" t="s">
        <v>97</v>
      </c>
      <c r="BW1969" s="1"/>
      <c r="BX1969" s="29"/>
      <c r="BY1969" s="33"/>
      <c r="BZ1969" s="29"/>
      <c r="CA1969" s="33"/>
      <c r="CB1969" s="29"/>
      <c r="CC1969" s="33"/>
    </row>
    <row r="1970" spans="1:81" s="60" customFormat="1" x14ac:dyDescent="0.35">
      <c r="A1970" s="1" t="s">
        <v>59</v>
      </c>
      <c r="B1970" s="1" t="s">
        <v>252</v>
      </c>
      <c r="C1970" s="1" t="s">
        <v>2190</v>
      </c>
      <c r="D1970" s="1" t="s">
        <v>2191</v>
      </c>
      <c r="E1970" s="1" t="s">
        <v>74</v>
      </c>
      <c r="F1970" s="1">
        <v>999924406</v>
      </c>
      <c r="G1970" s="1">
        <f>(K1970+P1970+J1970+M1970+O1970+Q1970)-H1970</f>
        <v>102</v>
      </c>
      <c r="H1970" s="1"/>
      <c r="I1970" s="30"/>
      <c r="J1970" s="1">
        <f>SUM(AR1970,BW1970,CA1970)</f>
        <v>0</v>
      </c>
      <c r="K1970" s="1">
        <f>SUM(AD1970,AF1970,AH1970,AJ1970,AN1970,AL1970,AP1970,AT1970,AV1970,AX1970,AZ1970,BD1970,BF1970,BH1970,BJ1970,BL1970,BN1970,BB1970)</f>
        <v>102</v>
      </c>
      <c r="L1970" s="1">
        <f>COUNT(AD1970,AF1970,AH1970,AJ1970,AL1970,AN1970,AP1970,AT1970,AV1970,AX1970,AZ1970,BB1970,BD1970,BF1970,BH1970,BJ1970,BL1970,BN1970)</f>
        <v>2</v>
      </c>
      <c r="M1970" s="1">
        <f>BP1970+BR1970</f>
        <v>0</v>
      </c>
      <c r="N1970" s="1"/>
      <c r="O1970" s="1">
        <f>BU1970</f>
        <v>0</v>
      </c>
      <c r="P1970" s="1">
        <f>AB1970+BY1970</f>
        <v>0</v>
      </c>
      <c r="Q1970" s="1">
        <f>BT1970+CC1970</f>
        <v>0</v>
      </c>
      <c r="R1970" s="70"/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70"/>
      <c r="AB1970" s="1"/>
      <c r="AC1970" s="29"/>
      <c r="AD1970" s="1">
        <v>68</v>
      </c>
      <c r="AE1970" s="29">
        <v>3</v>
      </c>
      <c r="AF1970" s="1"/>
      <c r="AG1970" s="29"/>
      <c r="AH1970" s="1"/>
      <c r="AI1970" s="29"/>
      <c r="AJ1970" s="1"/>
      <c r="AK1970" s="29"/>
      <c r="AL1970" s="1"/>
      <c r="AM1970" s="29"/>
      <c r="AN1970" s="1"/>
      <c r="AO1970" s="29"/>
      <c r="AP1970" s="1"/>
      <c r="AQ1970" s="29"/>
      <c r="AR1970" s="1"/>
      <c r="AS1970" s="29"/>
      <c r="AT1970" s="1"/>
      <c r="AU1970" s="29"/>
      <c r="AV1970" s="1"/>
      <c r="AW1970" s="29"/>
      <c r="AX1970" s="1">
        <v>34</v>
      </c>
      <c r="AY1970" s="29">
        <v>3</v>
      </c>
      <c r="AZ1970" s="1"/>
      <c r="BA1970" s="29"/>
      <c r="BB1970" s="1"/>
      <c r="BC1970" s="29"/>
      <c r="BD1970" s="1"/>
      <c r="BE1970" s="29"/>
      <c r="BF1970" s="1"/>
      <c r="BG1970" s="29"/>
      <c r="BH1970" s="1"/>
      <c r="BI1970" s="29"/>
      <c r="BJ1970" s="1"/>
      <c r="BK1970" s="29"/>
      <c r="BL1970" s="1"/>
      <c r="BM1970" s="29"/>
      <c r="BN1970" s="1"/>
      <c r="BO1970" s="29"/>
      <c r="BP1970" s="1"/>
      <c r="BQ1970" s="29"/>
      <c r="BR1970" s="1"/>
      <c r="BS1970" s="29"/>
      <c r="BT1970" s="1"/>
      <c r="BU1970" s="1"/>
      <c r="BV1970" s="29"/>
      <c r="BW1970" s="1"/>
      <c r="BX1970" s="29"/>
      <c r="BY1970" s="33"/>
      <c r="BZ1970" s="29"/>
      <c r="CA1970" s="33"/>
      <c r="CB1970" s="29"/>
      <c r="CC1970" s="33"/>
    </row>
    <row r="1971" spans="1:81" s="60" customFormat="1" x14ac:dyDescent="0.35">
      <c r="A1971" s="1" t="s">
        <v>59</v>
      </c>
      <c r="B1971" s="1" t="s">
        <v>252</v>
      </c>
      <c r="C1971" s="1" t="s">
        <v>1082</v>
      </c>
      <c r="D1971" s="1" t="s">
        <v>1083</v>
      </c>
      <c r="E1971" s="1" t="s">
        <v>74</v>
      </c>
      <c r="F1971" s="1">
        <v>999917109</v>
      </c>
      <c r="G1971" s="1">
        <f>(K1971+P1971+J1971+M1971+O1971+Q1971)-H1971</f>
        <v>98</v>
      </c>
      <c r="H1971" s="1"/>
      <c r="I1971" s="30"/>
      <c r="J1971" s="1">
        <f>SUM(AR1971,BW1971,CA1971)</f>
        <v>0</v>
      </c>
      <c r="K1971" s="1">
        <f>SUM(AD1971,AF1971,AH1971,AJ1971,AN1971,AL1971,AP1971,AT1971,AV1971,AX1971,AZ1971,BD1971,BF1971,BH1971,BJ1971,BL1971,BN1971,BB1971)</f>
        <v>98</v>
      </c>
      <c r="L1971" s="1">
        <f>COUNT(AD1971,AF1971,AH1971,AJ1971,AL1971,AN1971,AP1971,AT1971,AV1971,AX1971,AZ1971,BB1971,BD1971,BF1971,BH1971,BJ1971,BL1971,BN1971)</f>
        <v>2</v>
      </c>
      <c r="M1971" s="1">
        <f>BP1971+BR1971</f>
        <v>0</v>
      </c>
      <c r="N1971" s="1"/>
      <c r="O1971" s="1">
        <f>BU1971</f>
        <v>0</v>
      </c>
      <c r="P1971" s="1">
        <f>AB1971+BY1971</f>
        <v>0</v>
      </c>
      <c r="Q1971" s="1">
        <f>BT1971+CC1971</f>
        <v>0</v>
      </c>
      <c r="R1971" s="70"/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70"/>
      <c r="AB1971" s="1"/>
      <c r="AC1971" s="29"/>
      <c r="AD1971" s="1"/>
      <c r="AE1971" s="29"/>
      <c r="AF1971" s="1"/>
      <c r="AG1971" s="29"/>
      <c r="AH1971" s="1"/>
      <c r="AI1971" s="29"/>
      <c r="AJ1971" s="1"/>
      <c r="AK1971" s="29"/>
      <c r="AL1971" s="1"/>
      <c r="AM1971" s="29"/>
      <c r="AN1971" s="1"/>
      <c r="AO1971" s="29"/>
      <c r="AP1971" s="1">
        <v>38</v>
      </c>
      <c r="AQ1971" s="29" t="s">
        <v>97</v>
      </c>
      <c r="AR1971" s="1"/>
      <c r="AS1971" s="29"/>
      <c r="AT1971" s="1"/>
      <c r="AU1971" s="29"/>
      <c r="AV1971" s="1"/>
      <c r="AW1971" s="29"/>
      <c r="AX1971" s="1">
        <v>60</v>
      </c>
      <c r="AY1971" s="29">
        <v>1</v>
      </c>
      <c r="AZ1971" s="1"/>
      <c r="BA1971" s="29"/>
      <c r="BB1971" s="1"/>
      <c r="BC1971" s="29"/>
      <c r="BD1971" s="1"/>
      <c r="BE1971" s="29"/>
      <c r="BF1971" s="1"/>
      <c r="BG1971" s="29"/>
      <c r="BH1971" s="1"/>
      <c r="BI1971" s="29"/>
      <c r="BJ1971" s="1"/>
      <c r="BK1971" s="29"/>
      <c r="BL1971" s="1"/>
      <c r="BM1971" s="29"/>
      <c r="BN1971" s="1"/>
      <c r="BO1971" s="29"/>
      <c r="BP1971" s="1"/>
      <c r="BQ1971" s="29"/>
      <c r="BR1971" s="1"/>
      <c r="BS1971" s="29"/>
      <c r="BT1971" s="1"/>
      <c r="BU1971" s="1"/>
      <c r="BV1971" s="29"/>
      <c r="BW1971" s="1"/>
      <c r="BX1971" s="29"/>
      <c r="BY1971" s="33"/>
      <c r="BZ1971" s="29"/>
      <c r="CA1971" s="33"/>
      <c r="CB1971" s="29"/>
      <c r="CC1971" s="33"/>
    </row>
    <row r="1972" spans="1:81" s="60" customFormat="1" x14ac:dyDescent="0.35">
      <c r="A1972" s="1" t="s">
        <v>59</v>
      </c>
      <c r="B1972" s="1" t="s">
        <v>252</v>
      </c>
      <c r="C1972" s="1" t="s">
        <v>1799</v>
      </c>
      <c r="D1972" s="1" t="s">
        <v>1697</v>
      </c>
      <c r="E1972" s="1" t="s">
        <v>74</v>
      </c>
      <c r="F1972" s="1">
        <v>999922228</v>
      </c>
      <c r="G1972" s="1">
        <f>(K1972+P1972+J1972+M1972+O1972+Q1972)-H1972</f>
        <v>90</v>
      </c>
      <c r="H1972" s="1"/>
      <c r="I1972" s="30"/>
      <c r="J1972" s="1">
        <f>SUM(AR1972,BW1972,CA1972)</f>
        <v>0</v>
      </c>
      <c r="K1972" s="1">
        <f>SUM(AD1972,AF1972,AH1972,AJ1972,AN1972,AL1972,AP1972,AT1972,AV1972,AX1972,AZ1972,BD1972,BF1972,BH1972,BJ1972,BL1972,BN1972,BB1972)</f>
        <v>90</v>
      </c>
      <c r="L1972" s="1">
        <f>COUNT(AD1972,AF1972,AH1972,AJ1972,AL1972,AN1972,AP1972,AT1972,AV1972,AX1972,AZ1972,BB1972,BD1972,BF1972,BH1972,BJ1972,BL1972,BN1972)</f>
        <v>1</v>
      </c>
      <c r="M1972" s="1">
        <f>BP1972+BR1972</f>
        <v>0</v>
      </c>
      <c r="N1972" s="1"/>
      <c r="O1972" s="1">
        <f>BU1972</f>
        <v>0</v>
      </c>
      <c r="P1972" s="1">
        <f>AB1972+BY1972</f>
        <v>0</v>
      </c>
      <c r="Q1972" s="1">
        <f>BT1972+CC1972</f>
        <v>0</v>
      </c>
      <c r="R1972" s="70"/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70"/>
      <c r="AB1972" s="1"/>
      <c r="AC1972" s="29"/>
      <c r="AD1972" s="1"/>
      <c r="AE1972" s="29"/>
      <c r="AF1972" s="1"/>
      <c r="AG1972" s="29"/>
      <c r="AH1972" s="1"/>
      <c r="AI1972" s="29"/>
      <c r="AJ1972" s="1"/>
      <c r="AK1972" s="29"/>
      <c r="AL1972" s="1"/>
      <c r="AM1972" s="29"/>
      <c r="AN1972" s="1"/>
      <c r="AO1972" s="29"/>
      <c r="AP1972" s="1">
        <v>90</v>
      </c>
      <c r="AQ1972" s="29">
        <v>2</v>
      </c>
      <c r="AR1972" s="1"/>
      <c r="AS1972" s="29"/>
      <c r="AT1972" s="1"/>
      <c r="AU1972" s="29"/>
      <c r="AV1972" s="1"/>
      <c r="AW1972" s="29"/>
      <c r="AX1972" s="1"/>
      <c r="AY1972" s="29"/>
      <c r="AZ1972" s="1"/>
      <c r="BA1972" s="29"/>
      <c r="BB1972" s="1"/>
      <c r="BC1972" s="29"/>
      <c r="BD1972" s="1"/>
      <c r="BE1972" s="29"/>
      <c r="BF1972" s="1"/>
      <c r="BG1972" s="29"/>
      <c r="BH1972" s="1"/>
      <c r="BI1972" s="29"/>
      <c r="BJ1972" s="1"/>
      <c r="BK1972" s="29"/>
      <c r="BL1972" s="1"/>
      <c r="BM1972" s="29"/>
      <c r="BN1972" s="1"/>
      <c r="BO1972" s="29"/>
      <c r="BP1972" s="1"/>
      <c r="BQ1972" s="29"/>
      <c r="BR1972" s="1"/>
      <c r="BS1972" s="29"/>
      <c r="BT1972" s="1"/>
      <c r="BU1972" s="1"/>
      <c r="BV1972" s="29"/>
      <c r="BW1972" s="1"/>
      <c r="BX1972" s="29"/>
      <c r="BY1972" s="33"/>
      <c r="BZ1972" s="29"/>
      <c r="CA1972" s="33"/>
      <c r="CB1972" s="29"/>
      <c r="CC1972" s="33"/>
    </row>
    <row r="1973" spans="1:81" s="60" customFormat="1" x14ac:dyDescent="0.35">
      <c r="A1973" s="1" t="s">
        <v>59</v>
      </c>
      <c r="B1973" s="1" t="s">
        <v>252</v>
      </c>
      <c r="C1973" s="1" t="s">
        <v>2441</v>
      </c>
      <c r="D1973" s="1" t="s">
        <v>2442</v>
      </c>
      <c r="E1973" s="1" t="s">
        <v>74</v>
      </c>
      <c r="F1973" s="1">
        <v>999925276</v>
      </c>
      <c r="G1973" s="1">
        <f>(K1973+P1973+J1973+M1973+O1973+Q1973)-H1973</f>
        <v>90</v>
      </c>
      <c r="H1973" s="1"/>
      <c r="I1973" s="30"/>
      <c r="J1973" s="1">
        <f>SUM(AR1973,BW1973,CA1973)</f>
        <v>0</v>
      </c>
      <c r="K1973" s="1">
        <f>SUM(AD1973,AF1973,AH1973,AJ1973,AN1973,AL1973,AP1973,AT1973,AV1973,AX1973,AZ1973,BD1973,BF1973,BH1973,BJ1973,BL1973,BN1973,BB1973)</f>
        <v>90</v>
      </c>
      <c r="L1973" s="1">
        <f>COUNT(AD1973,AF1973,AH1973,AJ1973,AL1973,AN1973,AP1973,AT1973,AV1973,AX1973,AZ1973,BB1973,BD1973,BF1973,BH1973,BJ1973,BL1973,BN1973)</f>
        <v>1</v>
      </c>
      <c r="M1973" s="1">
        <f>BP1973+BR1973</f>
        <v>0</v>
      </c>
      <c r="N1973" s="1"/>
      <c r="O1973" s="1">
        <f>BU1973</f>
        <v>0</v>
      </c>
      <c r="P1973" s="1">
        <f>AB1973+BY1973</f>
        <v>0</v>
      </c>
      <c r="Q1973" s="1">
        <f>BT1973+CC1973</f>
        <v>0</v>
      </c>
      <c r="R1973" s="70"/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70"/>
      <c r="AB1973" s="1"/>
      <c r="AC1973" s="29"/>
      <c r="AD1973" s="1">
        <v>90</v>
      </c>
      <c r="AE1973" s="29">
        <v>2</v>
      </c>
      <c r="AF1973" s="1"/>
      <c r="AG1973" s="29"/>
      <c r="AH1973" s="1"/>
      <c r="AI1973" s="29"/>
      <c r="AJ1973" s="1"/>
      <c r="AK1973" s="29"/>
      <c r="AL1973" s="1"/>
      <c r="AM1973" s="29"/>
      <c r="AN1973" s="1"/>
      <c r="AO1973" s="29"/>
      <c r="AP1973" s="1"/>
      <c r="AQ1973" s="29"/>
      <c r="AR1973" s="1"/>
      <c r="AS1973" s="29"/>
      <c r="AT1973" s="1"/>
      <c r="AU1973" s="29"/>
      <c r="AV1973" s="1"/>
      <c r="AW1973" s="29"/>
      <c r="AX1973" s="1"/>
      <c r="AY1973" s="29"/>
      <c r="AZ1973" s="1"/>
      <c r="BA1973" s="29"/>
      <c r="BB1973" s="1"/>
      <c r="BC1973" s="29"/>
      <c r="BD1973" s="1"/>
      <c r="BE1973" s="29"/>
      <c r="BF1973" s="1"/>
      <c r="BG1973" s="29"/>
      <c r="BH1973" s="1"/>
      <c r="BI1973" s="29"/>
      <c r="BJ1973" s="1"/>
      <c r="BK1973" s="29"/>
      <c r="BL1973" s="1"/>
      <c r="BM1973" s="29"/>
      <c r="BN1973" s="1"/>
      <c r="BO1973" s="29"/>
      <c r="BP1973" s="1"/>
      <c r="BQ1973" s="29"/>
      <c r="BR1973" s="1"/>
      <c r="BS1973" s="29"/>
      <c r="BT1973" s="1"/>
      <c r="BU1973" s="1"/>
      <c r="BV1973" s="29"/>
      <c r="BW1973" s="1"/>
      <c r="BX1973" s="29"/>
      <c r="BY1973" s="33"/>
      <c r="BZ1973" s="29"/>
      <c r="CA1973" s="33"/>
      <c r="CB1973" s="29"/>
      <c r="CC1973" s="33"/>
    </row>
    <row r="1974" spans="1:81" s="60" customFormat="1" x14ac:dyDescent="0.35">
      <c r="A1974" s="34" t="s">
        <v>59</v>
      </c>
      <c r="B1974" s="1" t="s">
        <v>252</v>
      </c>
      <c r="C1974" s="1" t="s">
        <v>2235</v>
      </c>
      <c r="D1974" s="1" t="s">
        <v>2236</v>
      </c>
      <c r="E1974" s="1" t="s">
        <v>74</v>
      </c>
      <c r="F1974" s="1">
        <v>999924545</v>
      </c>
      <c r="G1974" s="1">
        <f>(K1974+P1974+J1974+M1974+O1974+Q1974)-H1974</f>
        <v>85.5</v>
      </c>
      <c r="H1974" s="1">
        <f>(J1974+K1974+M1974+N1974+O1974+P1974+Q1974)*0.5</f>
        <v>85.5</v>
      </c>
      <c r="I1974" s="30"/>
      <c r="J1974" s="1">
        <f>SUM(AR1974,BW1974,CA1974)</f>
        <v>0</v>
      </c>
      <c r="K1974" s="1">
        <f>SUM(AD1974,AF1974,AH1974,AJ1974,AN1974,AL1974,AP1974,AT1974,AV1974,AX1974,AZ1974,BD1974,BF1974,BH1974,BJ1974,BL1974,BN1974,BB1974)</f>
        <v>120</v>
      </c>
      <c r="L1974" s="1">
        <f>COUNT(AD1974,AF1974,AH1974,AJ1974,AL1974,AN1974,AP1974,AT1974,AV1974,AX1974,AZ1974,BB1974,BD1974,BF1974,BH1974,BJ1974,BL1974,BN1974)</f>
        <v>2</v>
      </c>
      <c r="M1974" s="1">
        <f>BP1974+BR1974</f>
        <v>0</v>
      </c>
      <c r="N1974" s="1"/>
      <c r="O1974" s="1">
        <f>BU1974</f>
        <v>51</v>
      </c>
      <c r="P1974" s="1">
        <f>AB1974+BY1974</f>
        <v>0</v>
      </c>
      <c r="Q1974" s="1">
        <f>BT1974+CC1974</f>
        <v>0</v>
      </c>
      <c r="R1974" s="70"/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70"/>
      <c r="AB1974" s="1"/>
      <c r="AC1974" s="29"/>
      <c r="AD1974" s="1">
        <v>60</v>
      </c>
      <c r="AE1974" s="29">
        <v>1</v>
      </c>
      <c r="AF1974" s="1"/>
      <c r="AG1974" s="29"/>
      <c r="AH1974" s="1"/>
      <c r="AI1974" s="29"/>
      <c r="AJ1974" s="1"/>
      <c r="AK1974" s="29"/>
      <c r="AL1974" s="1"/>
      <c r="AM1974" s="29"/>
      <c r="AN1974" s="1"/>
      <c r="AO1974" s="29"/>
      <c r="AP1974" s="1"/>
      <c r="AQ1974" s="29"/>
      <c r="AR1974" s="1"/>
      <c r="AS1974" s="29"/>
      <c r="AT1974" s="1"/>
      <c r="AU1974" s="29"/>
      <c r="AV1974" s="1"/>
      <c r="AW1974" s="29"/>
      <c r="AX1974" s="1">
        <v>60</v>
      </c>
      <c r="AY1974" s="29">
        <v>1</v>
      </c>
      <c r="AZ1974" s="1"/>
      <c r="BA1974" s="29"/>
      <c r="BB1974" s="1"/>
      <c r="BC1974" s="29"/>
      <c r="BD1974" s="1"/>
      <c r="BE1974" s="29"/>
      <c r="BF1974" s="1"/>
      <c r="BG1974" s="29"/>
      <c r="BH1974" s="1"/>
      <c r="BI1974" s="29"/>
      <c r="BJ1974" s="1"/>
      <c r="BK1974" s="29"/>
      <c r="BL1974" s="1"/>
      <c r="BM1974" s="29"/>
      <c r="BN1974" s="1"/>
      <c r="BO1974" s="29"/>
      <c r="BP1974" s="1"/>
      <c r="BQ1974" s="29"/>
      <c r="BR1974" s="1"/>
      <c r="BS1974" s="29"/>
      <c r="BT1974" s="1"/>
      <c r="BU1974" s="1">
        <v>51</v>
      </c>
      <c r="BV1974" s="29" t="s">
        <v>97</v>
      </c>
      <c r="BW1974" s="1"/>
      <c r="BX1974" s="29"/>
      <c r="BY1974" s="33"/>
      <c r="BZ1974" s="29"/>
      <c r="CA1974" s="33"/>
      <c r="CB1974" s="29"/>
      <c r="CC1974" s="33"/>
    </row>
    <row r="1975" spans="1:81" s="60" customFormat="1" x14ac:dyDescent="0.35">
      <c r="A1975" s="34" t="s">
        <v>59</v>
      </c>
      <c r="B1975" s="33" t="s">
        <v>252</v>
      </c>
      <c r="C1975" s="33" t="s">
        <v>744</v>
      </c>
      <c r="D1975" s="33" t="s">
        <v>620</v>
      </c>
      <c r="E1975" s="33" t="s">
        <v>74</v>
      </c>
      <c r="F1975" s="33">
        <v>999906559</v>
      </c>
      <c r="G1975" s="1">
        <f>(K1975+P1975+J1975+M1975+O1975+Q1975)-H1975</f>
        <v>70.5</v>
      </c>
      <c r="H1975" s="1">
        <f>(J1975+K1975+M1975+N1975+O1975+P1975+Q1975)*0.5</f>
        <v>70.5</v>
      </c>
      <c r="I1975" s="30"/>
      <c r="J1975" s="1">
        <f>SUM(AR1975,BW1975,CA1975)</f>
        <v>0</v>
      </c>
      <c r="K1975" s="1">
        <f>SUM(AD1975,AF1975,AH1975,AJ1975,AN1975,AL1975,AP1975,AT1975,AV1975,AX1975,AZ1975,BD1975,BF1975,BH1975,BJ1975,BL1975,BN1975,BB1975)</f>
        <v>90</v>
      </c>
      <c r="L1975" s="1">
        <f>COUNT(AD1975,AF1975,AH1975,AJ1975,AL1975,AN1975,AP1975,AT1975,AV1975,AX1975,AZ1975,BB1975,BD1975,BF1975,BH1975,BJ1975,BL1975,BN1975)</f>
        <v>1</v>
      </c>
      <c r="M1975" s="1">
        <f>BP1975+BR1975</f>
        <v>0</v>
      </c>
      <c r="N1975" s="1"/>
      <c r="O1975" s="1">
        <f>BU1975</f>
        <v>51</v>
      </c>
      <c r="P1975" s="1">
        <f>AB1975+BY1975</f>
        <v>0</v>
      </c>
      <c r="Q1975" s="1">
        <f>BT1975+CC1975</f>
        <v>0</v>
      </c>
      <c r="R1975" s="70"/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70"/>
      <c r="AB1975" s="1"/>
      <c r="AC1975" s="29"/>
      <c r="AD1975" s="1"/>
      <c r="AE1975" s="29"/>
      <c r="AF1975" s="1"/>
      <c r="AG1975" s="29"/>
      <c r="AH1975" s="1"/>
      <c r="AI1975" s="29"/>
      <c r="AJ1975" s="1">
        <v>90</v>
      </c>
      <c r="AK1975" s="29">
        <v>2</v>
      </c>
      <c r="AL1975" s="1"/>
      <c r="AM1975" s="29"/>
      <c r="AN1975" s="1"/>
      <c r="AO1975" s="29"/>
      <c r="AP1975" s="1"/>
      <c r="AQ1975" s="29"/>
      <c r="AR1975" s="1"/>
      <c r="AS1975" s="29"/>
      <c r="AT1975" s="1"/>
      <c r="AU1975" s="29"/>
      <c r="AV1975" s="1"/>
      <c r="AW1975" s="29"/>
      <c r="AX1975" s="1"/>
      <c r="AY1975" s="29"/>
      <c r="AZ1975" s="1"/>
      <c r="BA1975" s="29"/>
      <c r="BB1975" s="1"/>
      <c r="BC1975" s="29"/>
      <c r="BD1975" s="1"/>
      <c r="BE1975" s="29"/>
      <c r="BF1975" s="1"/>
      <c r="BG1975" s="29"/>
      <c r="BH1975" s="1"/>
      <c r="BI1975" s="29"/>
      <c r="BJ1975" s="1"/>
      <c r="BK1975" s="29"/>
      <c r="BL1975" s="1"/>
      <c r="BM1975" s="29"/>
      <c r="BN1975" s="1"/>
      <c r="BO1975" s="29"/>
      <c r="BP1975" s="1"/>
      <c r="BQ1975" s="29"/>
      <c r="BR1975" s="1"/>
      <c r="BS1975" s="29"/>
      <c r="BT1975" s="1"/>
      <c r="BU1975" s="1">
        <v>51</v>
      </c>
      <c r="BV1975" s="29" t="s">
        <v>97</v>
      </c>
      <c r="BW1975" s="1"/>
      <c r="BX1975" s="29"/>
      <c r="BY1975" s="33"/>
      <c r="BZ1975" s="29"/>
      <c r="CA1975" s="33"/>
      <c r="CB1975" s="29"/>
      <c r="CC1975" s="33"/>
    </row>
    <row r="1976" spans="1:81" s="60" customFormat="1" x14ac:dyDescent="0.35">
      <c r="A1976" s="1" t="s">
        <v>59</v>
      </c>
      <c r="B1976" s="1" t="s">
        <v>252</v>
      </c>
      <c r="C1976" s="1" t="s">
        <v>763</v>
      </c>
      <c r="D1976" s="1" t="s">
        <v>1791</v>
      </c>
      <c r="E1976" s="1" t="s">
        <v>74</v>
      </c>
      <c r="F1976" s="1">
        <v>999922187</v>
      </c>
      <c r="G1976" s="1">
        <f>(K1976+P1976+J1976+M1976+O1976+Q1976)-H1976</f>
        <v>68</v>
      </c>
      <c r="H1976" s="1"/>
      <c r="I1976" s="30"/>
      <c r="J1976" s="1">
        <f>SUM(AR1976,BW1976,CA1976)</f>
        <v>0</v>
      </c>
      <c r="K1976" s="1">
        <f>SUM(AD1976,AF1976,AH1976,AJ1976,AN1976,AL1976,AP1976,AT1976,AV1976,AX1976,AZ1976,BD1976,BF1976,BH1976,BJ1976,BL1976,BN1976,BB1976)</f>
        <v>68</v>
      </c>
      <c r="L1976" s="1">
        <f>COUNT(AD1976,AF1976,AH1976,AJ1976,AL1976,AN1976,AP1976,AT1976,AV1976,AX1976,AZ1976,BB1976,BD1976,BF1976,BH1976,BJ1976,BL1976,BN1976)</f>
        <v>1</v>
      </c>
      <c r="M1976" s="1">
        <f>BP1976+BR1976</f>
        <v>0</v>
      </c>
      <c r="N1976" s="1"/>
      <c r="O1976" s="1">
        <f>BU1976</f>
        <v>0</v>
      </c>
      <c r="P1976" s="1">
        <f>AB1976+BY1976</f>
        <v>0</v>
      </c>
      <c r="Q1976" s="1">
        <f>BT1976+CC1976</f>
        <v>0</v>
      </c>
      <c r="R1976" s="70"/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70"/>
      <c r="AB1976" s="1"/>
      <c r="AC1976" s="29"/>
      <c r="AD1976" s="1"/>
      <c r="AE1976" s="29"/>
      <c r="AF1976" s="1"/>
      <c r="AG1976" s="29"/>
      <c r="AH1976" s="1"/>
      <c r="AI1976" s="29"/>
      <c r="AJ1976" s="1"/>
      <c r="AK1976" s="29"/>
      <c r="AL1976" s="1"/>
      <c r="AM1976" s="29"/>
      <c r="AN1976" s="1"/>
      <c r="AO1976" s="29"/>
      <c r="AP1976" s="1"/>
      <c r="AQ1976" s="29"/>
      <c r="AR1976" s="1"/>
      <c r="AS1976" s="29"/>
      <c r="AT1976" s="1">
        <v>68</v>
      </c>
      <c r="AU1976" s="29">
        <v>3</v>
      </c>
      <c r="AV1976" s="1"/>
      <c r="AW1976" s="29"/>
      <c r="AX1976" s="1"/>
      <c r="AY1976" s="29"/>
      <c r="AZ1976" s="1"/>
      <c r="BA1976" s="29"/>
      <c r="BB1976" s="1"/>
      <c r="BC1976" s="29"/>
      <c r="BD1976" s="1"/>
      <c r="BE1976" s="29"/>
      <c r="BF1976" s="1"/>
      <c r="BG1976" s="29"/>
      <c r="BH1976" s="1"/>
      <c r="BI1976" s="29"/>
      <c r="BJ1976" s="1"/>
      <c r="BK1976" s="29"/>
      <c r="BL1976" s="1"/>
      <c r="BM1976" s="29"/>
      <c r="BN1976" s="1"/>
      <c r="BO1976" s="29"/>
      <c r="BP1976" s="1"/>
      <c r="BQ1976" s="29"/>
      <c r="BR1976" s="1"/>
      <c r="BS1976" s="29"/>
      <c r="BT1976" s="1"/>
      <c r="BU1976" s="1"/>
      <c r="BV1976" s="29"/>
      <c r="BW1976" s="1"/>
      <c r="BX1976" s="29"/>
      <c r="BY1976" s="33"/>
      <c r="BZ1976" s="29"/>
      <c r="CA1976" s="33"/>
      <c r="CB1976" s="29"/>
      <c r="CC1976" s="33"/>
    </row>
    <row r="1977" spans="1:81" s="60" customFormat="1" x14ac:dyDescent="0.35">
      <c r="A1977" s="38" t="s">
        <v>59</v>
      </c>
      <c r="B1977" s="38" t="s">
        <v>252</v>
      </c>
      <c r="C1977" s="38" t="s">
        <v>2871</v>
      </c>
      <c r="D1977" s="38" t="s">
        <v>2200</v>
      </c>
      <c r="E1977" s="38" t="s">
        <v>74</v>
      </c>
      <c r="F1977" s="38">
        <v>999926342</v>
      </c>
      <c r="G1977" s="1">
        <f>(K1977+P1977+J1977+M1977+O1977+Q1977)-H1977</f>
        <v>68</v>
      </c>
      <c r="H1977" s="1"/>
      <c r="I1977" s="30"/>
      <c r="J1977" s="1">
        <f>SUM(AR1977,BW1977,CA1977)</f>
        <v>0</v>
      </c>
      <c r="K1977" s="1">
        <f>SUM(AD1977,AF1977,AH1977,AJ1977,AN1977,AL1977,AP1977,AT1977,AV1977,AX1977,AZ1977,BD1977,BF1977,BH1977,BJ1977,BL1977,BN1977,BB1977)</f>
        <v>68</v>
      </c>
      <c r="L1977" s="1">
        <f>COUNT(AD1977,AF1977,AH1977,AJ1977,AL1977,AN1977,AP1977,AT1977,AV1977,AX1977,AZ1977,BB1977,BD1977,BF1977,BH1977,BJ1977,BL1977,BN1977)</f>
        <v>1</v>
      </c>
      <c r="M1977" s="1">
        <f>BP1977+BR1977</f>
        <v>0</v>
      </c>
      <c r="N1977" s="1"/>
      <c r="O1977" s="1">
        <f>BU1977</f>
        <v>0</v>
      </c>
      <c r="P1977" s="1">
        <f>AB1977+BY1977</f>
        <v>0</v>
      </c>
      <c r="Q1977" s="1">
        <f>BT1977+CC1977</f>
        <v>0</v>
      </c>
      <c r="R1977" s="70"/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70"/>
      <c r="AB1977" s="1"/>
      <c r="AC1977" s="29"/>
      <c r="AD1977" s="1"/>
      <c r="AE1977" s="29"/>
      <c r="AF1977" s="1"/>
      <c r="AG1977" s="29"/>
      <c r="AH1977" s="1"/>
      <c r="AI1977" s="29"/>
      <c r="AJ1977" s="1">
        <v>68</v>
      </c>
      <c r="AK1977" s="29">
        <v>4</v>
      </c>
      <c r="AL1977" s="1"/>
      <c r="AM1977" s="29"/>
      <c r="AN1977" s="1"/>
      <c r="AO1977" s="29"/>
      <c r="AP1977" s="1"/>
      <c r="AQ1977" s="29"/>
      <c r="AR1977" s="1"/>
      <c r="AS1977" s="29"/>
      <c r="AT1977" s="1"/>
      <c r="AU1977" s="29"/>
      <c r="AV1977" s="1"/>
      <c r="AW1977" s="29"/>
      <c r="AX1977" s="1"/>
      <c r="AY1977" s="29"/>
      <c r="AZ1977" s="1"/>
      <c r="BA1977" s="29"/>
      <c r="BB1977" s="1"/>
      <c r="BC1977" s="29"/>
      <c r="BD1977" s="1"/>
      <c r="BE1977" s="29"/>
      <c r="BF1977" s="1"/>
      <c r="BG1977" s="29"/>
      <c r="BH1977" s="1"/>
      <c r="BI1977" s="29"/>
      <c r="BJ1977" s="1"/>
      <c r="BK1977" s="29"/>
      <c r="BL1977" s="1"/>
      <c r="BM1977" s="29"/>
      <c r="BN1977" s="1"/>
      <c r="BO1977" s="29"/>
      <c r="BP1977" s="1"/>
      <c r="BQ1977" s="29"/>
      <c r="BR1977" s="1"/>
      <c r="BS1977" s="29"/>
      <c r="BT1977" s="1"/>
      <c r="BU1977" s="1"/>
      <c r="BV1977" s="29"/>
      <c r="BW1977" s="1"/>
      <c r="BX1977" s="29"/>
      <c r="BY1977" s="33"/>
      <c r="BZ1977" s="29"/>
      <c r="CA1977" s="33"/>
      <c r="CB1977" s="29"/>
      <c r="CC1977" s="33"/>
    </row>
    <row r="1978" spans="1:81" s="60" customFormat="1" x14ac:dyDescent="0.35">
      <c r="A1978" s="1" t="s">
        <v>59</v>
      </c>
      <c r="B1978" s="1" t="s">
        <v>252</v>
      </c>
      <c r="C1978" s="1" t="s">
        <v>514</v>
      </c>
      <c r="D1978" s="1" t="s">
        <v>2974</v>
      </c>
      <c r="E1978" s="1" t="s">
        <v>74</v>
      </c>
      <c r="F1978" s="1">
        <v>999926592</v>
      </c>
      <c r="G1978" s="1">
        <f>(K1978+P1978+J1978+M1978+O1978+Q1978)-H1978</f>
        <v>68</v>
      </c>
      <c r="H1978" s="1"/>
      <c r="I1978" s="30"/>
      <c r="J1978" s="1">
        <f>SUM(AR1978,BW1978,CA1978)</f>
        <v>0</v>
      </c>
      <c r="K1978" s="1">
        <f>SUM(AD1978,AF1978,AH1978,AJ1978,AN1978,AL1978,AP1978,AT1978,AV1978,AX1978,AZ1978,BD1978,BF1978,BH1978,BJ1978,BL1978,BN1978,BB1978)</f>
        <v>68</v>
      </c>
      <c r="L1978" s="1">
        <f>COUNT(AD1978,AF1978,AH1978,AJ1978,AL1978,AN1978,AP1978,AT1978,AV1978,AX1978,AZ1978,BB1978,BD1978,BF1978,BH1978,BJ1978,BL1978,BN1978)</f>
        <v>2</v>
      </c>
      <c r="M1978" s="1">
        <f>BP1978+BR1978</f>
        <v>0</v>
      </c>
      <c r="N1978" s="1"/>
      <c r="O1978" s="1">
        <f>BU1978</f>
        <v>0</v>
      </c>
      <c r="P1978" s="1">
        <f>AB1978+BY1978</f>
        <v>0</v>
      </c>
      <c r="Q1978" s="1">
        <f>BT1978+CC1978</f>
        <v>0</v>
      </c>
      <c r="R1978" s="70"/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70"/>
      <c r="AB1978" s="1"/>
      <c r="AC1978" s="29"/>
      <c r="AD1978" s="1"/>
      <c r="AE1978" s="29"/>
      <c r="AF1978" s="1"/>
      <c r="AG1978" s="29"/>
      <c r="AH1978" s="1"/>
      <c r="AI1978" s="29"/>
      <c r="AJ1978" s="1"/>
      <c r="AK1978" s="29"/>
      <c r="AL1978" s="1"/>
      <c r="AM1978" s="29"/>
      <c r="AN1978" s="1"/>
      <c r="AO1978" s="29"/>
      <c r="AP1978" s="1">
        <v>38</v>
      </c>
      <c r="AQ1978" s="29" t="s">
        <v>97</v>
      </c>
      <c r="AR1978" s="1"/>
      <c r="AS1978" s="29"/>
      <c r="AT1978" s="1"/>
      <c r="AU1978" s="29"/>
      <c r="AV1978" s="1"/>
      <c r="AW1978" s="29"/>
      <c r="AX1978" s="1"/>
      <c r="AY1978" s="29"/>
      <c r="AZ1978" s="1">
        <v>30</v>
      </c>
      <c r="BA1978" s="29">
        <v>1</v>
      </c>
      <c r="BB1978" s="1"/>
      <c r="BC1978" s="29"/>
      <c r="BD1978" s="1"/>
      <c r="BE1978" s="29"/>
      <c r="BF1978" s="1"/>
      <c r="BG1978" s="29"/>
      <c r="BH1978" s="1"/>
      <c r="BI1978" s="29"/>
      <c r="BJ1978" s="1"/>
      <c r="BK1978" s="29"/>
      <c r="BL1978" s="1"/>
      <c r="BM1978" s="29"/>
      <c r="BN1978" s="1"/>
      <c r="BO1978" s="29"/>
      <c r="BP1978" s="1"/>
      <c r="BQ1978" s="29"/>
      <c r="BR1978" s="1"/>
      <c r="BS1978" s="29"/>
      <c r="BT1978" s="1"/>
      <c r="BU1978" s="1"/>
      <c r="BV1978" s="29"/>
      <c r="BW1978" s="1"/>
      <c r="BX1978" s="29"/>
      <c r="BY1978" s="33"/>
      <c r="BZ1978" s="29"/>
      <c r="CA1978" s="33"/>
      <c r="CB1978" s="29"/>
      <c r="CC1978" s="33"/>
    </row>
    <row r="1979" spans="1:81" s="60" customFormat="1" x14ac:dyDescent="0.35">
      <c r="A1979" s="34" t="s">
        <v>59</v>
      </c>
      <c r="B1979" s="1" t="s">
        <v>252</v>
      </c>
      <c r="C1979" s="33" t="s">
        <v>2168</v>
      </c>
      <c r="D1979" s="33" t="s">
        <v>2167</v>
      </c>
      <c r="E1979" s="33" t="s">
        <v>74</v>
      </c>
      <c r="F1979" s="1">
        <v>999924327</v>
      </c>
      <c r="G1979" s="1">
        <f>(K1979+P1979+J1979+M1979+O1979+Q1979)-H1979</f>
        <v>65</v>
      </c>
      <c r="H1979" s="1">
        <f>(J1979+K1979+M1979+N1979+O1979+P1979+Q1979)*0.5</f>
        <v>65</v>
      </c>
      <c r="I1979" s="30"/>
      <c r="J1979" s="1">
        <f>SUM(AR1979,BW1979,CA1979)</f>
        <v>0</v>
      </c>
      <c r="K1979" s="1">
        <f>SUM(AD1979,AF1979,AH1979,AJ1979,AN1979,AL1979,AP1979,AT1979,AV1979,AX1979,AZ1979,BD1979,BF1979,BH1979,BJ1979,BL1979,BN1979,BB1979)</f>
        <v>0</v>
      </c>
      <c r="L1979" s="1">
        <f>COUNT(AD1979,AF1979,AH1979,AJ1979,AL1979,AN1979,AP1979,AT1979,AV1979,AX1979,AZ1979,BB1979,BD1979,BF1979,BH1979,BJ1979,BL1979,BN1979)</f>
        <v>0</v>
      </c>
      <c r="M1979" s="1">
        <f>BP1979+BR1979</f>
        <v>79</v>
      </c>
      <c r="N1979" s="1"/>
      <c r="O1979" s="1">
        <f>BU1979</f>
        <v>51</v>
      </c>
      <c r="P1979" s="1">
        <f>AB1979+BY1979</f>
        <v>0</v>
      </c>
      <c r="Q1979" s="1">
        <f>BT1979+CC1979</f>
        <v>0</v>
      </c>
      <c r="R1979" s="70"/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70"/>
      <c r="AB1979" s="1"/>
      <c r="AC1979" s="29"/>
      <c r="AD1979" s="1"/>
      <c r="AE1979" s="29"/>
      <c r="AF1979" s="1"/>
      <c r="AG1979" s="29"/>
      <c r="AH1979" s="1"/>
      <c r="AI1979" s="29"/>
      <c r="AJ1979" s="1"/>
      <c r="AK1979" s="29"/>
      <c r="AL1979" s="1"/>
      <c r="AM1979" s="29"/>
      <c r="AN1979" s="1"/>
      <c r="AO1979" s="29"/>
      <c r="AP1979" s="1"/>
      <c r="AQ1979" s="29"/>
      <c r="AR1979" s="1"/>
      <c r="AS1979" s="29"/>
      <c r="AT1979" s="1"/>
      <c r="AU1979" s="29"/>
      <c r="AV1979" s="1"/>
      <c r="AW1979" s="29"/>
      <c r="AX1979" s="1"/>
      <c r="AY1979" s="29"/>
      <c r="AZ1979" s="1"/>
      <c r="BA1979" s="29"/>
      <c r="BB1979" s="1"/>
      <c r="BC1979" s="29"/>
      <c r="BD1979" s="1"/>
      <c r="BE1979" s="29"/>
      <c r="BF1979" s="1"/>
      <c r="BG1979" s="29"/>
      <c r="BH1979" s="1"/>
      <c r="BI1979" s="29"/>
      <c r="BJ1979" s="1"/>
      <c r="BK1979" s="29"/>
      <c r="BL1979" s="1"/>
      <c r="BM1979" s="29"/>
      <c r="BN1979" s="1"/>
      <c r="BO1979" s="29"/>
      <c r="BP1979" s="1">
        <v>79</v>
      </c>
      <c r="BQ1979" s="29">
        <v>4</v>
      </c>
      <c r="BR1979" s="1"/>
      <c r="BS1979" s="29"/>
      <c r="BT1979" s="1"/>
      <c r="BU1979" s="1">
        <v>51</v>
      </c>
      <c r="BV1979" s="29" t="s">
        <v>97</v>
      </c>
      <c r="BW1979" s="1"/>
      <c r="BX1979" s="29"/>
      <c r="BY1979" s="33"/>
      <c r="BZ1979" s="29"/>
      <c r="CA1979" s="33"/>
      <c r="CB1979" s="29"/>
      <c r="CC1979" s="33"/>
    </row>
    <row r="1980" spans="1:81" s="60" customFormat="1" x14ac:dyDescent="0.35">
      <c r="A1980" s="34" t="s">
        <v>59</v>
      </c>
      <c r="B1980" s="34" t="s">
        <v>252</v>
      </c>
      <c r="C1980" s="34" t="s">
        <v>1695</v>
      </c>
      <c r="D1980" s="34" t="s">
        <v>1696</v>
      </c>
      <c r="E1980" s="34" t="s">
        <v>74</v>
      </c>
      <c r="F1980" s="1">
        <v>999921679</v>
      </c>
      <c r="G1980" s="1">
        <f>(K1980+P1980+J1980+M1980+O1980+Q1980)-H1980</f>
        <v>63</v>
      </c>
      <c r="H1980" s="1"/>
      <c r="I1980" s="30"/>
      <c r="J1980" s="1">
        <f>SUM(AR1980,BW1980,CA1980)</f>
        <v>0</v>
      </c>
      <c r="K1980" s="1">
        <f>SUM(AD1980,AF1980,AH1980,AJ1980,AN1980,AL1980,AP1980,AT1980,AV1980,AX1980,AZ1980,BD1980,BF1980,BH1980,BJ1980,BL1980,BN1980,BB1980)</f>
        <v>63</v>
      </c>
      <c r="L1980" s="1">
        <f>COUNT(AD1980,AF1980,AH1980,AJ1980,AL1980,AN1980,AP1980,AT1980,AV1980,AX1980,AZ1980,BB1980,BD1980,BF1980,BH1980,BJ1980,BL1980,BN1980)</f>
        <v>1</v>
      </c>
      <c r="M1980" s="1">
        <f>BP1980+BR1980</f>
        <v>0</v>
      </c>
      <c r="N1980" s="1"/>
      <c r="O1980" s="1">
        <f>BU1980</f>
        <v>0</v>
      </c>
      <c r="P1980" s="1">
        <f>AB1980+BY1980</f>
        <v>0</v>
      </c>
      <c r="Q1980" s="1">
        <f>BT1980+CC1980</f>
        <v>0</v>
      </c>
      <c r="R1980" s="70"/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70"/>
      <c r="AB1980" s="1"/>
      <c r="AC1980" s="29"/>
      <c r="AD1980" s="1"/>
      <c r="AE1980" s="29"/>
      <c r="AF1980" s="1"/>
      <c r="AG1980" s="29"/>
      <c r="AH1980" s="1"/>
      <c r="AI1980" s="29"/>
      <c r="AJ1980" s="1"/>
      <c r="AK1980" s="29"/>
      <c r="AL1980" s="1"/>
      <c r="AM1980" s="29"/>
      <c r="AN1980" s="1"/>
      <c r="AO1980" s="29"/>
      <c r="AP1980" s="1"/>
      <c r="AQ1980" s="29"/>
      <c r="AR1980" s="1"/>
      <c r="AS1980" s="29"/>
      <c r="AT1980" s="1"/>
      <c r="AU1980" s="29"/>
      <c r="AV1980" s="1"/>
      <c r="AW1980" s="29"/>
      <c r="AX1980" s="1"/>
      <c r="AY1980" s="29"/>
      <c r="AZ1980" s="1"/>
      <c r="BA1980" s="30"/>
      <c r="BB1980" s="1">
        <v>63</v>
      </c>
      <c r="BC1980" s="29"/>
      <c r="BD1980" s="1"/>
      <c r="BE1980" s="30"/>
      <c r="BF1980" s="1"/>
      <c r="BG1980" s="29"/>
      <c r="BH1980" s="1"/>
      <c r="BI1980" s="29"/>
      <c r="BJ1980" s="1"/>
      <c r="BK1980" s="29"/>
      <c r="BL1980" s="1"/>
      <c r="BM1980" s="29"/>
      <c r="BN1980" s="1"/>
      <c r="BO1980" s="29"/>
      <c r="BP1980" s="1"/>
      <c r="BQ1980" s="29"/>
      <c r="BR1980" s="1"/>
      <c r="BS1980" s="29"/>
      <c r="BT1980" s="1"/>
      <c r="BU1980" s="1"/>
      <c r="BV1980" s="29"/>
      <c r="BW1980" s="1"/>
      <c r="BX1980" s="29"/>
      <c r="BY1980" s="33"/>
      <c r="BZ1980" s="29"/>
      <c r="CA1980" s="33"/>
      <c r="CB1980" s="29"/>
      <c r="CC1980" s="33"/>
    </row>
    <row r="1981" spans="1:81" s="60" customFormat="1" x14ac:dyDescent="0.35">
      <c r="A1981" s="1" t="s">
        <v>59</v>
      </c>
      <c r="B1981" s="1" t="s">
        <v>252</v>
      </c>
      <c r="C1981" s="1" t="s">
        <v>2404</v>
      </c>
      <c r="D1981" s="1" t="s">
        <v>2405</v>
      </c>
      <c r="E1981" s="1" t="s">
        <v>74</v>
      </c>
      <c r="F1981" s="1">
        <v>999925205</v>
      </c>
      <c r="G1981" s="1">
        <f>(K1981+P1981+J1981+M1981+O1981+Q1981)-H1981</f>
        <v>63</v>
      </c>
      <c r="H1981" s="1"/>
      <c r="I1981" s="30"/>
      <c r="J1981" s="1">
        <f>SUM(AR1981,BW1981,CA1981)</f>
        <v>0</v>
      </c>
      <c r="K1981" s="1">
        <f>SUM(AD1981,AF1981,AH1981,AJ1981,AN1981,AL1981,AP1981,AT1981,AV1981,AX1981,AZ1981,BD1981,BF1981,BH1981,BJ1981,BL1981,BN1981,BB1981)</f>
        <v>63</v>
      </c>
      <c r="L1981" s="1">
        <f>COUNT(AD1981,AF1981,AH1981,AJ1981,AL1981,AN1981,AP1981,AT1981,AV1981,AX1981,AZ1981,BB1981,BD1981,BF1981,BH1981,BJ1981,BL1981,BN1981)</f>
        <v>1</v>
      </c>
      <c r="M1981" s="1">
        <f>BP1981+BR1981</f>
        <v>0</v>
      </c>
      <c r="N1981" s="1"/>
      <c r="O1981" s="1">
        <f>BU1981</f>
        <v>0</v>
      </c>
      <c r="P1981" s="1">
        <f>AB1981+BY1981</f>
        <v>0</v>
      </c>
      <c r="Q1981" s="1">
        <f>BT1981+CC1981</f>
        <v>0</v>
      </c>
      <c r="R1981" s="70"/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70"/>
      <c r="AB1981" s="1"/>
      <c r="AC1981" s="29"/>
      <c r="AD1981" s="1">
        <v>63</v>
      </c>
      <c r="AE1981" s="29">
        <v>5</v>
      </c>
      <c r="AF1981" s="1"/>
      <c r="AG1981" s="29"/>
      <c r="AH1981" s="1"/>
      <c r="AI1981" s="29"/>
      <c r="AJ1981" s="1"/>
      <c r="AK1981" s="29"/>
      <c r="AL1981" s="1"/>
      <c r="AM1981" s="29"/>
      <c r="AN1981" s="1"/>
      <c r="AO1981" s="29"/>
      <c r="AP1981" s="1"/>
      <c r="AQ1981" s="29"/>
      <c r="AR1981" s="1"/>
      <c r="AS1981" s="29"/>
      <c r="AT1981" s="1"/>
      <c r="AU1981" s="29"/>
      <c r="AV1981" s="1"/>
      <c r="AW1981" s="29"/>
      <c r="AX1981" s="1"/>
      <c r="AY1981" s="29"/>
      <c r="AZ1981" s="1"/>
      <c r="BA1981" s="29"/>
      <c r="BB1981" s="1"/>
      <c r="BC1981" s="29"/>
      <c r="BD1981" s="1"/>
      <c r="BE1981" s="29"/>
      <c r="BF1981" s="1"/>
      <c r="BG1981" s="29"/>
      <c r="BH1981" s="1"/>
      <c r="BI1981" s="29"/>
      <c r="BJ1981" s="1"/>
      <c r="BK1981" s="29"/>
      <c r="BL1981" s="1"/>
      <c r="BM1981" s="29"/>
      <c r="BN1981" s="1"/>
      <c r="BO1981" s="29"/>
      <c r="BP1981" s="1"/>
      <c r="BQ1981" s="29"/>
      <c r="BR1981" s="1"/>
      <c r="BS1981" s="29"/>
      <c r="BT1981" s="1"/>
      <c r="BU1981" s="1"/>
      <c r="BV1981" s="29"/>
      <c r="BW1981" s="1"/>
      <c r="BX1981" s="29"/>
      <c r="BY1981" s="33"/>
      <c r="BZ1981" s="29"/>
      <c r="CA1981" s="33"/>
      <c r="CB1981" s="29"/>
      <c r="CC1981" s="33"/>
    </row>
    <row r="1982" spans="1:81" s="60" customFormat="1" x14ac:dyDescent="0.35">
      <c r="A1982" s="1" t="s">
        <v>59</v>
      </c>
      <c r="B1982" s="1" t="s">
        <v>252</v>
      </c>
      <c r="C1982" s="1" t="s">
        <v>2800</v>
      </c>
      <c r="D1982" s="1" t="s">
        <v>2801</v>
      </c>
      <c r="E1982" s="1" t="s">
        <v>74</v>
      </c>
      <c r="F1982" s="1">
        <v>999926144</v>
      </c>
      <c r="G1982" s="1">
        <f>(K1982+P1982+J1982+M1982+O1982+Q1982)-H1982</f>
        <v>63</v>
      </c>
      <c r="H1982" s="1"/>
      <c r="I1982" s="30"/>
      <c r="J1982" s="1">
        <f>SUM(AR1982,BW1982,CA1982)</f>
        <v>0</v>
      </c>
      <c r="K1982" s="1">
        <f>SUM(AD1982,AF1982,AH1982,AJ1982,AN1982,AL1982,AP1982,AT1982,AV1982,AX1982,AZ1982,BD1982,BF1982,BH1982,BJ1982,BL1982,BN1982,BB1982)</f>
        <v>63</v>
      </c>
      <c r="L1982" s="1">
        <f>COUNT(AD1982,AF1982,AH1982,AJ1982,AL1982,AN1982,AP1982,AT1982,AV1982,AX1982,AZ1982,BB1982,BD1982,BF1982,BH1982,BJ1982,BL1982,BN1982)</f>
        <v>1</v>
      </c>
      <c r="M1982" s="1">
        <f>BP1982+BR1982</f>
        <v>0</v>
      </c>
      <c r="N1982" s="1"/>
      <c r="O1982" s="1">
        <f>BU1982</f>
        <v>0</v>
      </c>
      <c r="P1982" s="1">
        <f>AB1982+BY1982</f>
        <v>0</v>
      </c>
      <c r="Q1982" s="1">
        <f>BT1982+CC1982</f>
        <v>0</v>
      </c>
      <c r="R1982" s="70"/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70"/>
      <c r="AB1982" s="1"/>
      <c r="AC1982" s="29"/>
      <c r="AD1982" s="1"/>
      <c r="AE1982" s="29"/>
      <c r="AF1982" s="1"/>
      <c r="AG1982" s="29"/>
      <c r="AH1982" s="1"/>
      <c r="AI1982" s="29"/>
      <c r="AJ1982" s="1"/>
      <c r="AK1982" s="29"/>
      <c r="AL1982" s="1"/>
      <c r="AM1982" s="29"/>
      <c r="AN1982" s="1"/>
      <c r="AO1982" s="29"/>
      <c r="AP1982" s="1">
        <v>63</v>
      </c>
      <c r="AQ1982" s="29">
        <v>5</v>
      </c>
      <c r="AR1982" s="1"/>
      <c r="AS1982" s="29"/>
      <c r="AT1982" s="1"/>
      <c r="AU1982" s="29"/>
      <c r="AV1982" s="1"/>
      <c r="AW1982" s="29"/>
      <c r="AX1982" s="1"/>
      <c r="AY1982" s="29"/>
      <c r="AZ1982" s="1"/>
      <c r="BA1982" s="29"/>
      <c r="BB1982" s="1"/>
      <c r="BC1982" s="29"/>
      <c r="BD1982" s="1"/>
      <c r="BE1982" s="29"/>
      <c r="BF1982" s="1"/>
      <c r="BG1982" s="29"/>
      <c r="BH1982" s="1"/>
      <c r="BI1982" s="29"/>
      <c r="BJ1982" s="1"/>
      <c r="BK1982" s="29"/>
      <c r="BL1982" s="1"/>
      <c r="BM1982" s="29"/>
      <c r="BN1982" s="1"/>
      <c r="BO1982" s="29"/>
      <c r="BP1982" s="1"/>
      <c r="BQ1982" s="29"/>
      <c r="BR1982" s="1"/>
      <c r="BS1982" s="29"/>
      <c r="BT1982" s="1"/>
      <c r="BU1982" s="1"/>
      <c r="BV1982" s="29"/>
      <c r="BW1982" s="1"/>
      <c r="BX1982" s="29"/>
      <c r="BY1982" s="33"/>
      <c r="BZ1982" s="29"/>
      <c r="CA1982" s="33"/>
      <c r="CB1982" s="29"/>
      <c r="CC1982" s="33"/>
    </row>
    <row r="1983" spans="1:81" s="60" customFormat="1" x14ac:dyDescent="0.35">
      <c r="A1983" s="1" t="s">
        <v>59</v>
      </c>
      <c r="B1983" s="1" t="s">
        <v>252</v>
      </c>
      <c r="C1983" s="1" t="s">
        <v>3121</v>
      </c>
      <c r="D1983" s="1" t="s">
        <v>3122</v>
      </c>
      <c r="E1983" s="1" t="s">
        <v>74</v>
      </c>
      <c r="F1983" s="1">
        <v>999926905</v>
      </c>
      <c r="G1983" s="1">
        <f>(K1983+P1983+J1983+M1983+O1983+Q1983)-H1983</f>
        <v>63</v>
      </c>
      <c r="H1983" s="1"/>
      <c r="I1983" s="30"/>
      <c r="J1983" s="1">
        <f>SUM(AR1983,BW1983,CA1983)</f>
        <v>0</v>
      </c>
      <c r="K1983" s="1">
        <f>SUM(AD1983,AF1983,AH1983,AJ1983,AN1983,AL1983,AP1983,AT1983,AV1983,AX1983,AZ1983,BD1983,BF1983,BH1983,BJ1983,BL1983,BN1983,BB1983)</f>
        <v>63</v>
      </c>
      <c r="L1983" s="1">
        <f>COUNT(AD1983,AF1983,AH1983,AJ1983,AL1983,AN1983,AP1983,AT1983,AV1983,AX1983,AZ1983,BB1983,BD1983,BF1983,BH1983,BJ1983,BL1983,BN1983)</f>
        <v>1</v>
      </c>
      <c r="M1983" s="1">
        <f>BP1983+BR1983</f>
        <v>0</v>
      </c>
      <c r="N1983" s="1"/>
      <c r="O1983" s="1">
        <f>BU1983</f>
        <v>0</v>
      </c>
      <c r="P1983" s="1">
        <f>AB1983+BY1983</f>
        <v>0</v>
      </c>
      <c r="Q1983" s="1">
        <f>BT1983+CC1983</f>
        <v>0</v>
      </c>
      <c r="R1983" s="70"/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70"/>
      <c r="AB1983" s="1"/>
      <c r="AC1983" s="29"/>
      <c r="AD1983" s="1"/>
      <c r="AE1983" s="29"/>
      <c r="AF1983" s="1"/>
      <c r="AG1983" s="29"/>
      <c r="AH1983" s="1"/>
      <c r="AI1983" s="29"/>
      <c r="AJ1983" s="1"/>
      <c r="AK1983" s="29"/>
      <c r="AL1983" s="1"/>
      <c r="AM1983" s="29"/>
      <c r="AN1983" s="1"/>
      <c r="AO1983" s="29"/>
      <c r="AP1983" s="1">
        <v>63</v>
      </c>
      <c r="AQ1983" s="29">
        <v>5</v>
      </c>
      <c r="AR1983" s="1"/>
      <c r="AS1983" s="29"/>
      <c r="AT1983" s="1"/>
      <c r="AU1983" s="29"/>
      <c r="AV1983" s="1"/>
      <c r="AW1983" s="29"/>
      <c r="AX1983" s="1"/>
      <c r="AY1983" s="29"/>
      <c r="AZ1983" s="1"/>
      <c r="BA1983" s="29"/>
      <c r="BB1983" s="1"/>
      <c r="BC1983" s="29"/>
      <c r="BD1983" s="1"/>
      <c r="BE1983" s="29"/>
      <c r="BF1983" s="1"/>
      <c r="BG1983" s="29"/>
      <c r="BH1983" s="1"/>
      <c r="BI1983" s="29"/>
      <c r="BJ1983" s="1"/>
      <c r="BK1983" s="29"/>
      <c r="BL1983" s="1"/>
      <c r="BM1983" s="29"/>
      <c r="BN1983" s="1"/>
      <c r="BO1983" s="29"/>
      <c r="BP1983" s="1"/>
      <c r="BQ1983" s="29"/>
      <c r="BR1983" s="1"/>
      <c r="BS1983" s="29"/>
      <c r="BT1983" s="1"/>
      <c r="BU1983" s="1"/>
      <c r="BV1983" s="29"/>
      <c r="BW1983" s="1"/>
      <c r="BX1983" s="29"/>
      <c r="BY1983" s="33"/>
      <c r="BZ1983" s="29"/>
      <c r="CA1983" s="33"/>
      <c r="CB1983" s="29"/>
      <c r="CC1983" s="33"/>
    </row>
    <row r="1984" spans="1:81" s="60" customFormat="1" x14ac:dyDescent="0.35">
      <c r="A1984" s="1" t="s">
        <v>59</v>
      </c>
      <c r="B1984" s="1" t="s">
        <v>252</v>
      </c>
      <c r="C1984" s="1" t="s">
        <v>1736</v>
      </c>
      <c r="D1984" s="1" t="s">
        <v>1737</v>
      </c>
      <c r="E1984" s="1" t="s">
        <v>74</v>
      </c>
      <c r="F1984" s="1">
        <v>999921887</v>
      </c>
      <c r="G1984" s="1">
        <f>(K1984+P1984+J1984+M1984+O1984+Q1984)-H1984</f>
        <v>60</v>
      </c>
      <c r="H1984" s="33"/>
      <c r="I1984" s="30"/>
      <c r="J1984" s="1">
        <f>SUM(AR1984,BW1984,CA1984)</f>
        <v>0</v>
      </c>
      <c r="K1984" s="1">
        <f>SUM(AD1984,AF1984,AH1984,AJ1984,AN1984,AL1984,AP1984,AT1984,AV1984,AX1984,AZ1984,BD1984,BF1984,BH1984,BJ1984,BL1984,BN1984,BB1984)</f>
        <v>60</v>
      </c>
      <c r="L1984" s="1">
        <f>COUNT(AD1984,AF1984,AH1984,AJ1984,AL1984,AN1984,AP1984,AT1984,AV1984,AX1984,AZ1984,BB1984,BD1984,BF1984,BH1984,BJ1984,BL1984,BN1984)</f>
        <v>1</v>
      </c>
      <c r="M1984" s="1">
        <f>BP1984+BR1984</f>
        <v>0</v>
      </c>
      <c r="N1984" s="1"/>
      <c r="O1984" s="1">
        <f>BU1984</f>
        <v>0</v>
      </c>
      <c r="P1984" s="1">
        <f>AB1984+BY1984</f>
        <v>0</v>
      </c>
      <c r="Q1984" s="1">
        <f>BT1984+CC1984</f>
        <v>0</v>
      </c>
      <c r="R1984" s="70"/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70"/>
      <c r="AB1984" s="1"/>
      <c r="AC1984" s="29"/>
      <c r="AD1984" s="1"/>
      <c r="AE1984" s="29"/>
      <c r="AF1984" s="1"/>
      <c r="AG1984" s="29"/>
      <c r="AH1984" s="1">
        <v>60</v>
      </c>
      <c r="AI1984" s="29">
        <v>1</v>
      </c>
      <c r="AJ1984" s="1"/>
      <c r="AK1984" s="29"/>
      <c r="AL1984" s="1"/>
      <c r="AM1984" s="29"/>
      <c r="AN1984" s="1"/>
      <c r="AO1984" s="29"/>
      <c r="AP1984" s="1"/>
      <c r="AQ1984" s="29"/>
      <c r="AR1984" s="1"/>
      <c r="AS1984" s="29"/>
      <c r="AT1984" s="1"/>
      <c r="AU1984" s="29"/>
      <c r="AV1984" s="1"/>
      <c r="AW1984" s="29"/>
      <c r="AX1984" s="1"/>
      <c r="AY1984" s="29"/>
      <c r="AZ1984" s="1"/>
      <c r="BA1984" s="29"/>
      <c r="BB1984" s="1"/>
      <c r="BC1984" s="29"/>
      <c r="BD1984" s="1"/>
      <c r="BE1984" s="29"/>
      <c r="BF1984" s="1"/>
      <c r="BG1984" s="29"/>
      <c r="BH1984" s="1"/>
      <c r="BI1984" s="29"/>
      <c r="BJ1984" s="1"/>
      <c r="BK1984" s="29"/>
      <c r="BL1984" s="1"/>
      <c r="BM1984" s="29"/>
      <c r="BN1984" s="1"/>
      <c r="BO1984" s="29"/>
      <c r="BP1984" s="1"/>
      <c r="BQ1984" s="29"/>
      <c r="BR1984" s="1"/>
      <c r="BS1984" s="29"/>
      <c r="BT1984" s="1"/>
      <c r="BU1984" s="1"/>
      <c r="BV1984" s="29"/>
      <c r="BW1984" s="1"/>
      <c r="BX1984" s="29"/>
      <c r="BY1984" s="33"/>
      <c r="BZ1984" s="29"/>
      <c r="CA1984" s="33"/>
      <c r="CB1984" s="29"/>
      <c r="CC1984" s="33"/>
    </row>
    <row r="1985" spans="1:81" s="60" customFormat="1" x14ac:dyDescent="0.35">
      <c r="A1985" s="33" t="s">
        <v>59</v>
      </c>
      <c r="B1985" s="33" t="s">
        <v>252</v>
      </c>
      <c r="C1985" s="33" t="s">
        <v>3062</v>
      </c>
      <c r="D1985" s="33" t="s">
        <v>3063</v>
      </c>
      <c r="E1985" s="37" t="s">
        <v>74</v>
      </c>
      <c r="F1985" s="33">
        <v>999926791</v>
      </c>
      <c r="G1985" s="1">
        <f>(K1985+P1985+J1985+M1985+O1985+Q1985)-H1985</f>
        <v>60</v>
      </c>
      <c r="H1985" s="1"/>
      <c r="I1985" s="30"/>
      <c r="J1985" s="1">
        <f>SUM(AR1985,BW1985,CA1985)</f>
        <v>0</v>
      </c>
      <c r="K1985" s="1">
        <f>SUM(AD1985,AF1985,AH1985,AJ1985,AN1985,AL1985,AP1985,AT1985,AV1985,AX1985,AZ1985,BD1985,BF1985,BH1985,BJ1985,BL1985,BN1985,BB1985)</f>
        <v>60</v>
      </c>
      <c r="L1985" s="1">
        <f>COUNT(AD1985,AF1985,AH1985,AJ1985,AL1985,AN1985,AP1985,AT1985,AV1985,AX1985,AZ1985,BB1985,BD1985,BF1985,BH1985,BJ1985,BL1985,BN1985)</f>
        <v>1</v>
      </c>
      <c r="M1985" s="1">
        <f>BP1985+BR1985</f>
        <v>0</v>
      </c>
      <c r="N1985" s="1"/>
      <c r="O1985" s="1">
        <f>BU1985</f>
        <v>0</v>
      </c>
      <c r="P1985" s="1">
        <f>AB1985+BY1985</f>
        <v>0</v>
      </c>
      <c r="Q1985" s="1">
        <f>BT1985+CC1985</f>
        <v>0</v>
      </c>
      <c r="R1985" s="70"/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70"/>
      <c r="AB1985" s="1"/>
      <c r="AC1985" s="29"/>
      <c r="AD1985" s="1"/>
      <c r="AE1985" s="29"/>
      <c r="AF1985" s="1"/>
      <c r="AG1985" s="29"/>
      <c r="AH1985" s="1"/>
      <c r="AI1985" s="29"/>
      <c r="AJ1985" s="1"/>
      <c r="AK1985" s="29"/>
      <c r="AL1985" s="1"/>
      <c r="AM1985" s="29"/>
      <c r="AN1985" s="1"/>
      <c r="AO1985" s="29"/>
      <c r="AP1985" s="1"/>
      <c r="AQ1985" s="29"/>
      <c r="AR1985" s="1"/>
      <c r="AS1985" s="29"/>
      <c r="AT1985" s="1"/>
      <c r="AU1985" s="29"/>
      <c r="AV1985" s="1">
        <v>60</v>
      </c>
      <c r="AW1985" s="29">
        <v>1</v>
      </c>
      <c r="AX1985" s="1"/>
      <c r="AY1985" s="29"/>
      <c r="AZ1985" s="1"/>
      <c r="BA1985" s="29"/>
      <c r="BB1985" s="1"/>
      <c r="BC1985" s="29"/>
      <c r="BD1985" s="1"/>
      <c r="BE1985" s="29"/>
      <c r="BF1985" s="1"/>
      <c r="BG1985" s="29"/>
      <c r="BH1985" s="1"/>
      <c r="BI1985" s="29"/>
      <c r="BJ1985" s="1"/>
      <c r="BK1985" s="29"/>
      <c r="BL1985" s="1"/>
      <c r="BM1985" s="29"/>
      <c r="BN1985" s="1"/>
      <c r="BO1985" s="29"/>
      <c r="BP1985" s="1"/>
      <c r="BQ1985" s="29"/>
      <c r="BR1985" s="1"/>
      <c r="BS1985" s="29"/>
      <c r="BT1985" s="1"/>
      <c r="BU1985" s="1"/>
      <c r="BV1985" s="29"/>
      <c r="BW1985" s="1"/>
      <c r="BX1985" s="29"/>
      <c r="BY1985" s="33"/>
      <c r="BZ1985" s="29"/>
      <c r="CA1985" s="33"/>
      <c r="CB1985" s="29"/>
      <c r="CC1985" s="33"/>
    </row>
    <row r="1986" spans="1:81" s="60" customFormat="1" x14ac:dyDescent="0.35">
      <c r="A1986" s="34" t="s">
        <v>59</v>
      </c>
      <c r="B1986" s="38" t="s">
        <v>252</v>
      </c>
      <c r="C1986" s="38" t="s">
        <v>2884</v>
      </c>
      <c r="D1986" s="38" t="s">
        <v>2885</v>
      </c>
      <c r="E1986" s="38" t="s">
        <v>74</v>
      </c>
      <c r="F1986" s="38">
        <v>999926380</v>
      </c>
      <c r="G1986" s="1">
        <f>(K1986+P1986+J1986+M1986+O1986+Q1986)-H1986</f>
        <v>60</v>
      </c>
      <c r="H1986" s="1">
        <f>(J1986+K1986+M1986+N1986+O1986+P1986+Q1986)*0.5</f>
        <v>60</v>
      </c>
      <c r="I1986" s="30"/>
      <c r="J1986" s="1">
        <f>SUM(AR1986,BW1986,CA1986)</f>
        <v>0</v>
      </c>
      <c r="K1986" s="1">
        <f>SUM(AD1986,AF1986,AH1986,AJ1986,AN1986,AL1986,AP1986,AT1986,AV1986,AX1986,AZ1986,BD1986,BF1986,BH1986,BJ1986,BL1986,BN1986,BB1986)</f>
        <v>120</v>
      </c>
      <c r="L1986" s="1">
        <f>COUNT(AD1986,AF1986,AH1986,AJ1986,AL1986,AN1986,AP1986,AT1986,AV1986,AX1986,AZ1986,BB1986,BD1986,BF1986,BH1986,BJ1986,BL1986,BN1986)</f>
        <v>1</v>
      </c>
      <c r="M1986" s="1">
        <f>BP1986+BR1986</f>
        <v>0</v>
      </c>
      <c r="N1986" s="1"/>
      <c r="O1986" s="1">
        <f>BU1986</f>
        <v>0</v>
      </c>
      <c r="P1986" s="1">
        <f>AB1986+BY1986</f>
        <v>0</v>
      </c>
      <c r="Q1986" s="1">
        <f>BT1986+CC1986</f>
        <v>0</v>
      </c>
      <c r="R1986" s="70"/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70"/>
      <c r="AB1986" s="1"/>
      <c r="AC1986" s="29"/>
      <c r="AD1986" s="1"/>
      <c r="AE1986" s="29"/>
      <c r="AF1986" s="1"/>
      <c r="AG1986" s="29"/>
      <c r="AH1986" s="1"/>
      <c r="AI1986" s="29"/>
      <c r="AJ1986" s="1">
        <v>120</v>
      </c>
      <c r="AK1986" s="29">
        <v>1</v>
      </c>
      <c r="AL1986" s="1"/>
      <c r="AM1986" s="29"/>
      <c r="AN1986" s="1"/>
      <c r="AO1986" s="29"/>
      <c r="AP1986" s="1"/>
      <c r="AQ1986" s="29"/>
      <c r="AR1986" s="1"/>
      <c r="AS1986" s="29"/>
      <c r="AT1986" s="1"/>
      <c r="AU1986" s="29"/>
      <c r="AV1986" s="1"/>
      <c r="AW1986" s="29"/>
      <c r="AX1986" s="1"/>
      <c r="AY1986" s="29"/>
      <c r="AZ1986" s="1"/>
      <c r="BA1986" s="29"/>
      <c r="BB1986" s="1"/>
      <c r="BC1986" s="29"/>
      <c r="BD1986" s="1"/>
      <c r="BE1986" s="29"/>
      <c r="BF1986" s="1"/>
      <c r="BG1986" s="29"/>
      <c r="BH1986" s="1"/>
      <c r="BI1986" s="29"/>
      <c r="BJ1986" s="1"/>
      <c r="BK1986" s="29"/>
      <c r="BL1986" s="1"/>
      <c r="BM1986" s="29"/>
      <c r="BN1986" s="1"/>
      <c r="BO1986" s="29"/>
      <c r="BP1986" s="1"/>
      <c r="BQ1986" s="29"/>
      <c r="BR1986" s="1"/>
      <c r="BS1986" s="29"/>
      <c r="BT1986" s="1"/>
      <c r="BU1986" s="1"/>
      <c r="BV1986" s="29"/>
      <c r="BW1986" s="1"/>
      <c r="BX1986" s="29"/>
      <c r="BY1986" s="33"/>
      <c r="BZ1986" s="29"/>
      <c r="CA1986" s="33"/>
      <c r="CB1986" s="29"/>
      <c r="CC1986" s="33"/>
    </row>
    <row r="1987" spans="1:81" s="60" customFormat="1" x14ac:dyDescent="0.35">
      <c r="A1987" s="34" t="s">
        <v>59</v>
      </c>
      <c r="B1987" s="1" t="s">
        <v>252</v>
      </c>
      <c r="C1987" s="1" t="s">
        <v>2282</v>
      </c>
      <c r="D1987" s="1" t="s">
        <v>2281</v>
      </c>
      <c r="E1987" s="1" t="s">
        <v>74</v>
      </c>
      <c r="F1987" s="1">
        <v>999924747</v>
      </c>
      <c r="G1987" s="1">
        <f>(K1987+P1987+J1987+M1987+O1987+Q1987)-H1987</f>
        <v>54</v>
      </c>
      <c r="H1987" s="1">
        <f>(J1987+K1987+M1987+N1987+O1987+P1987+Q1987)*0.5</f>
        <v>54</v>
      </c>
      <c r="I1987" s="30"/>
      <c r="J1987" s="1">
        <f>SUM(AR1987,BW1987,CA1987)</f>
        <v>0</v>
      </c>
      <c r="K1987" s="1">
        <f>SUM(AD1987,AF1987,AH1987,AJ1987,AN1987,AL1987,AP1987,AT1987,AV1987,AX1987,AZ1987,BD1987,BF1987,BH1987,BJ1987,BL1987,BN1987,BB1987)</f>
        <v>108</v>
      </c>
      <c r="L1987" s="1">
        <f>COUNT(AD1987,AF1987,AH1987,AJ1987,AL1987,AN1987,AP1987,AT1987,AV1987,AX1987,AZ1987,BB1987,BD1987,BF1987,BH1987,BJ1987,BL1987,BN1987)</f>
        <v>2</v>
      </c>
      <c r="M1987" s="1">
        <f>BP1987+BR1987</f>
        <v>0</v>
      </c>
      <c r="N1987" s="1"/>
      <c r="O1987" s="1">
        <f>BU1987</f>
        <v>0</v>
      </c>
      <c r="P1987" s="1">
        <f>AB1987+BY1987</f>
        <v>0</v>
      </c>
      <c r="Q1987" s="1">
        <f>BT1987+CC1987</f>
        <v>0</v>
      </c>
      <c r="R1987" s="70"/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70"/>
      <c r="AB1987" s="1"/>
      <c r="AC1987" s="29"/>
      <c r="AD1987" s="1"/>
      <c r="AE1987" s="29"/>
      <c r="AF1987" s="1"/>
      <c r="AG1987" s="29"/>
      <c r="AH1987" s="1"/>
      <c r="AI1987" s="29"/>
      <c r="AJ1987" s="1"/>
      <c r="AK1987" s="29"/>
      <c r="AL1987" s="1"/>
      <c r="AM1987" s="29"/>
      <c r="AN1987" s="1"/>
      <c r="AO1987" s="29"/>
      <c r="AP1987" s="1">
        <v>63</v>
      </c>
      <c r="AQ1987" s="29">
        <v>5</v>
      </c>
      <c r="AR1987" s="1"/>
      <c r="AS1987" s="29"/>
      <c r="AT1987" s="1"/>
      <c r="AU1987" s="29"/>
      <c r="AV1987" s="1"/>
      <c r="AW1987" s="29"/>
      <c r="AX1987" s="1">
        <v>45</v>
      </c>
      <c r="AY1987" s="29">
        <v>2</v>
      </c>
      <c r="AZ1987" s="1"/>
      <c r="BA1987" s="29"/>
      <c r="BB1987" s="1"/>
      <c r="BC1987" s="29"/>
      <c r="BD1987" s="1"/>
      <c r="BE1987" s="29"/>
      <c r="BF1987" s="1"/>
      <c r="BG1987" s="29"/>
      <c r="BH1987" s="1"/>
      <c r="BI1987" s="29"/>
      <c r="BJ1987" s="1"/>
      <c r="BK1987" s="29"/>
      <c r="BL1987" s="1"/>
      <c r="BM1987" s="29"/>
      <c r="BN1987" s="1"/>
      <c r="BO1987" s="29"/>
      <c r="BP1987" s="1"/>
      <c r="BQ1987" s="29"/>
      <c r="BR1987" s="1"/>
      <c r="BS1987" s="29"/>
      <c r="BT1987" s="1"/>
      <c r="BU1987" s="1"/>
      <c r="BV1987" s="29"/>
      <c r="BW1987" s="1"/>
      <c r="BX1987" s="29"/>
      <c r="BY1987" s="33"/>
      <c r="BZ1987" s="29"/>
      <c r="CA1987" s="33"/>
      <c r="CB1987" s="29"/>
      <c r="CC1987" s="33"/>
    </row>
    <row r="1988" spans="1:81" s="60" customFormat="1" x14ac:dyDescent="0.35">
      <c r="A1988" s="34" t="s">
        <v>59</v>
      </c>
      <c r="B1988" s="40" t="s">
        <v>252</v>
      </c>
      <c r="C1988" s="40" t="s">
        <v>1762</v>
      </c>
      <c r="D1988" s="40" t="s">
        <v>1763</v>
      </c>
      <c r="E1988" s="40" t="s">
        <v>74</v>
      </c>
      <c r="F1988" s="40">
        <v>999922009</v>
      </c>
      <c r="G1988" s="1">
        <f>(K1988+P1988+J1988+M1988+O1988+Q1988)-H1988</f>
        <v>48</v>
      </c>
      <c r="H1988" s="1">
        <f>(J1988+K1988+M1988+N1988+O1988+P1988+Q1988)*0.5</f>
        <v>48</v>
      </c>
      <c r="I1988" s="30"/>
      <c r="J1988" s="1">
        <f>SUM(AR1988,BW1988,CA1988)</f>
        <v>0</v>
      </c>
      <c r="K1988" s="1">
        <f>SUM(AD1988,AF1988,AH1988,AJ1988,AN1988,AL1988,AP1988,AT1988,AV1988,AX1988,AZ1988,BD1988,BF1988,BH1988,BJ1988,BL1988,BN1988,BB1988)</f>
        <v>45</v>
      </c>
      <c r="L1988" s="1">
        <f>COUNT(AD1988,AF1988,AH1988,AJ1988,AL1988,AN1988,AP1988,AT1988,AV1988,AX1988,AZ1988,BB1988,BD1988,BF1988,BH1988,BJ1988,BL1988,BN1988)</f>
        <v>1</v>
      </c>
      <c r="M1988" s="1">
        <f>BP1988+BR1988</f>
        <v>0</v>
      </c>
      <c r="N1988" s="1"/>
      <c r="O1988" s="1">
        <f>BU1988</f>
        <v>51</v>
      </c>
      <c r="P1988" s="1">
        <f>AB1988+BY1988</f>
        <v>0</v>
      </c>
      <c r="Q1988" s="1">
        <f>BT1988+CC1988</f>
        <v>0</v>
      </c>
      <c r="R1988" s="70"/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70"/>
      <c r="AB1988" s="1"/>
      <c r="AC1988" s="29"/>
      <c r="AD1988" s="1"/>
      <c r="AE1988" s="29"/>
      <c r="AF1988" s="1">
        <v>45</v>
      </c>
      <c r="AG1988" s="29">
        <v>2</v>
      </c>
      <c r="AH1988" s="1"/>
      <c r="AI1988" s="29"/>
      <c r="AJ1988" s="1"/>
      <c r="AK1988" s="29"/>
      <c r="AL1988" s="1"/>
      <c r="AM1988" s="29"/>
      <c r="AN1988" s="1"/>
      <c r="AO1988" s="29"/>
      <c r="AP1988" s="1"/>
      <c r="AQ1988" s="29"/>
      <c r="AR1988" s="1"/>
      <c r="AS1988" s="29"/>
      <c r="AT1988" s="1"/>
      <c r="AU1988" s="29"/>
      <c r="AV1988" s="1"/>
      <c r="AW1988" s="29"/>
      <c r="AX1988" s="1"/>
      <c r="AY1988" s="29"/>
      <c r="AZ1988" s="1"/>
      <c r="BA1988" s="29"/>
      <c r="BB1988" s="1"/>
      <c r="BC1988" s="29"/>
      <c r="BD1988" s="1"/>
      <c r="BE1988" s="29"/>
      <c r="BF1988" s="1"/>
      <c r="BG1988" s="29"/>
      <c r="BH1988" s="1"/>
      <c r="BI1988" s="29"/>
      <c r="BJ1988" s="1"/>
      <c r="BK1988" s="29"/>
      <c r="BL1988" s="1"/>
      <c r="BM1988" s="29"/>
      <c r="BN1988" s="1"/>
      <c r="BO1988" s="29"/>
      <c r="BP1988" s="1"/>
      <c r="BQ1988" s="29"/>
      <c r="BR1988" s="1"/>
      <c r="BS1988" s="29"/>
      <c r="BT1988" s="1"/>
      <c r="BU1988" s="1">
        <v>51</v>
      </c>
      <c r="BV1988" s="29" t="s">
        <v>97</v>
      </c>
      <c r="BW1988" s="1"/>
      <c r="BX1988" s="29"/>
      <c r="BY1988" s="33"/>
      <c r="BZ1988" s="29"/>
      <c r="CA1988" s="33"/>
      <c r="CB1988" s="29"/>
      <c r="CC1988" s="33"/>
    </row>
    <row r="1989" spans="1:81" s="60" customFormat="1" x14ac:dyDescent="0.35">
      <c r="A1989" s="34" t="s">
        <v>59</v>
      </c>
      <c r="B1989" s="1" t="s">
        <v>252</v>
      </c>
      <c r="C1989" s="1" t="s">
        <v>920</v>
      </c>
      <c r="D1989" s="1" t="s">
        <v>3004</v>
      </c>
      <c r="E1989" s="1" t="s">
        <v>74</v>
      </c>
      <c r="F1989" s="1">
        <v>999926659</v>
      </c>
      <c r="G1989" s="1">
        <f>(K1989+P1989+J1989+M1989+O1989+Q1989)-H1989</f>
        <v>48</v>
      </c>
      <c r="H1989" s="1">
        <f>(J1989+K1989+M1989+N1989+O1989+P1989+Q1989)*0.5</f>
        <v>48</v>
      </c>
      <c r="I1989" s="30"/>
      <c r="J1989" s="1">
        <f>SUM(AR1989,BW1989,CA1989)</f>
        <v>0</v>
      </c>
      <c r="K1989" s="1">
        <f>SUM(AD1989,AF1989,AH1989,AJ1989,AN1989,AL1989,AP1989,AT1989,AV1989,AX1989,AZ1989,BD1989,BF1989,BH1989,BJ1989,BL1989,BN1989,BB1989)</f>
        <v>45</v>
      </c>
      <c r="L1989" s="1">
        <f>COUNT(AD1989,AF1989,AH1989,AJ1989,AL1989,AN1989,AP1989,AT1989,AV1989,AX1989,AZ1989,BB1989,BD1989,BF1989,BH1989,BJ1989,BL1989,BN1989)</f>
        <v>1</v>
      </c>
      <c r="M1989" s="1">
        <f>BP1989+BR1989</f>
        <v>0</v>
      </c>
      <c r="N1989" s="1"/>
      <c r="O1989" s="1">
        <f>BU1989</f>
        <v>51</v>
      </c>
      <c r="P1989" s="1">
        <f>AB1989+BY1989</f>
        <v>0</v>
      </c>
      <c r="Q1989" s="1">
        <f>BT1989+CC1989</f>
        <v>0</v>
      </c>
      <c r="R1989" s="70"/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70"/>
      <c r="AB1989" s="1"/>
      <c r="AC1989" s="29"/>
      <c r="AD1989" s="1"/>
      <c r="AE1989" s="29"/>
      <c r="AF1989" s="1"/>
      <c r="AG1989" s="29"/>
      <c r="AH1989" s="1"/>
      <c r="AI1989" s="29"/>
      <c r="AJ1989" s="1"/>
      <c r="AK1989" s="29"/>
      <c r="AL1989" s="1">
        <v>45</v>
      </c>
      <c r="AM1989" s="29">
        <v>2</v>
      </c>
      <c r="AN1989" s="1"/>
      <c r="AO1989" s="29"/>
      <c r="AP1989" s="1"/>
      <c r="AQ1989" s="29"/>
      <c r="AR1989" s="1"/>
      <c r="AS1989" s="29"/>
      <c r="AT1989" s="1"/>
      <c r="AU1989" s="29"/>
      <c r="AV1989" s="1"/>
      <c r="AW1989" s="29"/>
      <c r="AX1989" s="1"/>
      <c r="AY1989" s="29"/>
      <c r="AZ1989" s="1"/>
      <c r="BA1989" s="29"/>
      <c r="BB1989" s="1"/>
      <c r="BC1989" s="29"/>
      <c r="BD1989" s="1"/>
      <c r="BE1989" s="29"/>
      <c r="BF1989" s="1"/>
      <c r="BG1989" s="29"/>
      <c r="BH1989" s="1"/>
      <c r="BI1989" s="29"/>
      <c r="BJ1989" s="1"/>
      <c r="BK1989" s="29"/>
      <c r="BL1989" s="1"/>
      <c r="BM1989" s="29"/>
      <c r="BN1989" s="1"/>
      <c r="BO1989" s="29"/>
      <c r="BP1989" s="1"/>
      <c r="BQ1989" s="29"/>
      <c r="BR1989" s="1"/>
      <c r="BS1989" s="29"/>
      <c r="BT1989" s="1"/>
      <c r="BU1989" s="1">
        <v>51</v>
      </c>
      <c r="BV1989" s="29" t="s">
        <v>97</v>
      </c>
      <c r="BW1989" s="1"/>
      <c r="BX1989" s="29"/>
      <c r="BY1989" s="33"/>
      <c r="BZ1989" s="29"/>
      <c r="CA1989" s="33"/>
      <c r="CB1989" s="29"/>
      <c r="CC1989" s="33"/>
    </row>
    <row r="1990" spans="1:81" s="60" customFormat="1" x14ac:dyDescent="0.35">
      <c r="A1990" s="34" t="s">
        <v>59</v>
      </c>
      <c r="B1990" s="1" t="s">
        <v>252</v>
      </c>
      <c r="C1990" s="33" t="s">
        <v>1082</v>
      </c>
      <c r="D1990" s="33" t="s">
        <v>1645</v>
      </c>
      <c r="E1990" s="1" t="s">
        <v>74</v>
      </c>
      <c r="F1990" s="33">
        <v>999921499</v>
      </c>
      <c r="G1990" s="1">
        <f>(K1990+P1990+J1990+M1990+O1990+Q1990)-H1990</f>
        <v>45</v>
      </c>
      <c r="H1990" s="1">
        <f>(J1990+K1990+M1990+N1990+O1990+P1990+Q1990)*0.5</f>
        <v>45</v>
      </c>
      <c r="I1990" s="30"/>
      <c r="J1990" s="1">
        <f>SUM(AR1990,BW1990,CA1990)</f>
        <v>0</v>
      </c>
      <c r="K1990" s="1">
        <f>SUM(AD1990,AF1990,AH1990,AJ1990,AN1990,AL1990,AP1990,AT1990,AV1990,AX1990,AZ1990,BD1990,BF1990,BH1990,BJ1990,BL1990,BN1990,BB1990)</f>
        <v>90</v>
      </c>
      <c r="L1990" s="1">
        <f>COUNT(AD1990,AF1990,AH1990,AJ1990,AL1990,AN1990,AP1990,AT1990,AV1990,AX1990,AZ1990,BB1990,BD1990,BF1990,BH1990,BJ1990,BL1990,BN1990)</f>
        <v>1</v>
      </c>
      <c r="M1990" s="1">
        <f>BP1990+BR1990</f>
        <v>0</v>
      </c>
      <c r="N1990" s="1"/>
      <c r="O1990" s="1">
        <f>BU1990</f>
        <v>0</v>
      </c>
      <c r="P1990" s="1">
        <f>AB1990+BY1990</f>
        <v>0</v>
      </c>
      <c r="Q1990" s="1">
        <f>BT1990+CC1990</f>
        <v>0</v>
      </c>
      <c r="R1990" s="70"/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70"/>
      <c r="AB1990" s="1"/>
      <c r="AC1990" s="29"/>
      <c r="AD1990" s="1"/>
      <c r="AE1990" s="29"/>
      <c r="AF1990" s="1"/>
      <c r="AG1990" s="29"/>
      <c r="AH1990" s="1"/>
      <c r="AI1990" s="29"/>
      <c r="AJ1990" s="1"/>
      <c r="AK1990" s="29"/>
      <c r="AL1990" s="1"/>
      <c r="AM1990" s="29"/>
      <c r="AN1990" s="1"/>
      <c r="AO1990" s="29"/>
      <c r="AP1990" s="1"/>
      <c r="AQ1990" s="29"/>
      <c r="AR1990" s="1"/>
      <c r="AS1990" s="29"/>
      <c r="AT1990" s="1"/>
      <c r="AU1990" s="29"/>
      <c r="AV1990" s="1"/>
      <c r="AW1990" s="29"/>
      <c r="AX1990" s="1"/>
      <c r="AY1990" s="29"/>
      <c r="AZ1990" s="1"/>
      <c r="BA1990" s="29"/>
      <c r="BB1990" s="1"/>
      <c r="BC1990" s="29"/>
      <c r="BD1990" s="1"/>
      <c r="BE1990" s="29"/>
      <c r="BF1990" s="1"/>
      <c r="BG1990" s="29"/>
      <c r="BH1990" s="1"/>
      <c r="BI1990" s="29"/>
      <c r="BJ1990" s="1"/>
      <c r="BK1990" s="29"/>
      <c r="BL1990" s="1">
        <v>90</v>
      </c>
      <c r="BM1990" s="29">
        <v>2</v>
      </c>
      <c r="BN1990" s="1"/>
      <c r="BO1990" s="29"/>
      <c r="BP1990" s="1"/>
      <c r="BQ1990" s="29"/>
      <c r="BR1990" s="1"/>
      <c r="BS1990" s="29"/>
      <c r="BT1990" s="1"/>
      <c r="BU1990" s="1"/>
      <c r="BV1990" s="29"/>
      <c r="BW1990" s="1"/>
      <c r="BX1990" s="29"/>
      <c r="BY1990" s="33"/>
      <c r="BZ1990" s="29"/>
      <c r="CA1990" s="33"/>
      <c r="CB1990" s="29"/>
      <c r="CC1990" s="33"/>
    </row>
    <row r="1991" spans="1:81" s="60" customFormat="1" x14ac:dyDescent="0.35">
      <c r="A1991" s="1" t="s">
        <v>59</v>
      </c>
      <c r="B1991" s="1" t="s">
        <v>252</v>
      </c>
      <c r="C1991" s="1" t="s">
        <v>2807</v>
      </c>
      <c r="D1991" s="1" t="s">
        <v>2808</v>
      </c>
      <c r="E1991" s="1" t="s">
        <v>74</v>
      </c>
      <c r="F1991" s="1">
        <v>999926169</v>
      </c>
      <c r="G1991" s="1">
        <f>(K1991+P1991+J1991+M1991+O1991+Q1991)-H1991</f>
        <v>38</v>
      </c>
      <c r="H1991" s="1"/>
      <c r="I1991" s="30"/>
      <c r="J1991" s="1">
        <f>SUM(AR1991,BW1991,CA1991)</f>
        <v>0</v>
      </c>
      <c r="K1991" s="1">
        <f>SUM(AD1991,AF1991,AH1991,AJ1991,AN1991,AL1991,AP1991,AT1991,AV1991,AX1991,AZ1991,BD1991,BF1991,BH1991,BJ1991,BL1991,BN1991,BB1991)</f>
        <v>38</v>
      </c>
      <c r="L1991" s="1">
        <f>COUNT(AD1991,AF1991,AH1991,AJ1991,AL1991,AN1991,AP1991,AT1991,AV1991,AX1991,AZ1991,BB1991,BD1991,BF1991,BH1991,BJ1991,BL1991,BN1991)</f>
        <v>1</v>
      </c>
      <c r="M1991" s="1">
        <f>BP1991+BR1991</f>
        <v>0</v>
      </c>
      <c r="N1991" s="1"/>
      <c r="O1991" s="1">
        <f>BU1991</f>
        <v>0</v>
      </c>
      <c r="P1991" s="1">
        <f>AB1991+BY1991</f>
        <v>0</v>
      </c>
      <c r="Q1991" s="1">
        <f>BT1991+CC1991</f>
        <v>0</v>
      </c>
      <c r="R1991" s="70"/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70"/>
      <c r="AB1991" s="1"/>
      <c r="AC1991" s="29"/>
      <c r="AD1991" s="1"/>
      <c r="AE1991" s="29"/>
      <c r="AF1991" s="1"/>
      <c r="AG1991" s="29"/>
      <c r="AH1991" s="1"/>
      <c r="AI1991" s="29"/>
      <c r="AJ1991" s="1"/>
      <c r="AK1991" s="29"/>
      <c r="AL1991" s="1"/>
      <c r="AM1991" s="29"/>
      <c r="AN1991" s="1"/>
      <c r="AO1991" s="29"/>
      <c r="AP1991" s="1">
        <v>38</v>
      </c>
      <c r="AQ1991" s="29" t="s">
        <v>97</v>
      </c>
      <c r="AR1991" s="1"/>
      <c r="AS1991" s="29"/>
      <c r="AT1991" s="1"/>
      <c r="AU1991" s="29"/>
      <c r="AV1991" s="1"/>
      <c r="AW1991" s="29"/>
      <c r="AX1991" s="1"/>
      <c r="AY1991" s="29"/>
      <c r="AZ1991" s="1"/>
      <c r="BA1991" s="29"/>
      <c r="BB1991" s="1"/>
      <c r="BC1991" s="29"/>
      <c r="BD1991" s="1"/>
      <c r="BE1991" s="29"/>
      <c r="BF1991" s="1"/>
      <c r="BG1991" s="29"/>
      <c r="BH1991" s="1"/>
      <c r="BI1991" s="29"/>
      <c r="BJ1991" s="1"/>
      <c r="BK1991" s="29"/>
      <c r="BL1991" s="1"/>
      <c r="BM1991" s="29"/>
      <c r="BN1991" s="1"/>
      <c r="BO1991" s="29"/>
      <c r="BP1991" s="1"/>
      <c r="BQ1991" s="29"/>
      <c r="BR1991" s="1"/>
      <c r="BS1991" s="29"/>
      <c r="BT1991" s="1"/>
      <c r="BU1991" s="1"/>
      <c r="BV1991" s="29"/>
      <c r="BW1991" s="1"/>
      <c r="BX1991" s="29"/>
      <c r="BY1991" s="33"/>
      <c r="BZ1991" s="29"/>
      <c r="CA1991" s="33"/>
      <c r="CB1991" s="29"/>
      <c r="CC1991" s="33"/>
    </row>
    <row r="1992" spans="1:81" s="60" customFormat="1" x14ac:dyDescent="0.35">
      <c r="A1992" s="1" t="s">
        <v>59</v>
      </c>
      <c r="B1992" s="1" t="s">
        <v>252</v>
      </c>
      <c r="C1992" s="1" t="s">
        <v>3126</v>
      </c>
      <c r="D1992" s="1" t="s">
        <v>3127</v>
      </c>
      <c r="E1992" s="1" t="s">
        <v>74</v>
      </c>
      <c r="F1992" s="1">
        <v>999926913</v>
      </c>
      <c r="G1992" s="1">
        <f>(K1992+P1992+J1992+M1992+O1992+Q1992)-H1992</f>
        <v>38</v>
      </c>
      <c r="H1992" s="1"/>
      <c r="I1992" s="30"/>
      <c r="J1992" s="1">
        <f>SUM(AR1992,BW1992,CA1992)</f>
        <v>0</v>
      </c>
      <c r="K1992" s="1">
        <f>SUM(AD1992,AF1992,AH1992,AJ1992,AN1992,AL1992,AP1992,AT1992,AV1992,AX1992,AZ1992,BD1992,BF1992,BH1992,BJ1992,BL1992,BN1992,BB1992)</f>
        <v>38</v>
      </c>
      <c r="L1992" s="1">
        <f>COUNT(AD1992,AF1992,AH1992,AJ1992,AL1992,AN1992,AP1992,AT1992,AV1992,AX1992,AZ1992,BB1992,BD1992,BF1992,BH1992,BJ1992,BL1992,BN1992)</f>
        <v>1</v>
      </c>
      <c r="M1992" s="1">
        <f>BP1992+BR1992</f>
        <v>0</v>
      </c>
      <c r="N1992" s="1"/>
      <c r="O1992" s="1">
        <f>BU1992</f>
        <v>0</v>
      </c>
      <c r="P1992" s="1">
        <f>AB1992+BY1992</f>
        <v>0</v>
      </c>
      <c r="Q1992" s="1">
        <f>BT1992+CC1992</f>
        <v>0</v>
      </c>
      <c r="R1992" s="70"/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70"/>
      <c r="AB1992" s="1"/>
      <c r="AC1992" s="29"/>
      <c r="AD1992" s="1"/>
      <c r="AE1992" s="29"/>
      <c r="AF1992" s="1"/>
      <c r="AG1992" s="29"/>
      <c r="AH1992" s="1"/>
      <c r="AI1992" s="29"/>
      <c r="AJ1992" s="1"/>
      <c r="AK1992" s="29"/>
      <c r="AL1992" s="1"/>
      <c r="AM1992" s="29"/>
      <c r="AN1992" s="1"/>
      <c r="AO1992" s="29"/>
      <c r="AP1992" s="1">
        <v>38</v>
      </c>
      <c r="AQ1992" s="29" t="s">
        <v>97</v>
      </c>
      <c r="AR1992" s="1"/>
      <c r="AS1992" s="29"/>
      <c r="AT1992" s="1"/>
      <c r="AU1992" s="29"/>
      <c r="AV1992" s="1"/>
      <c r="AW1992" s="29"/>
      <c r="AX1992" s="1"/>
      <c r="AY1992" s="29"/>
      <c r="AZ1992" s="1"/>
      <c r="BA1992" s="29"/>
      <c r="BB1992" s="1"/>
      <c r="BC1992" s="29"/>
      <c r="BD1992" s="1"/>
      <c r="BE1992" s="29"/>
      <c r="BF1992" s="1"/>
      <c r="BG1992" s="29"/>
      <c r="BH1992" s="1"/>
      <c r="BI1992" s="29"/>
      <c r="BJ1992" s="1"/>
      <c r="BK1992" s="29"/>
      <c r="BL1992" s="1"/>
      <c r="BM1992" s="29"/>
      <c r="BN1992" s="1"/>
      <c r="BO1992" s="29"/>
      <c r="BP1992" s="1"/>
      <c r="BQ1992" s="29"/>
      <c r="BR1992" s="1"/>
      <c r="BS1992" s="29"/>
      <c r="BT1992" s="1"/>
      <c r="BU1992" s="1"/>
      <c r="BV1992" s="29"/>
      <c r="BW1992" s="1"/>
      <c r="BX1992" s="29"/>
      <c r="BY1992" s="33"/>
      <c r="BZ1992" s="29"/>
      <c r="CA1992" s="33"/>
      <c r="CB1992" s="29"/>
      <c r="CC1992" s="33"/>
    </row>
    <row r="1993" spans="1:81" s="60" customFormat="1" x14ac:dyDescent="0.35">
      <c r="A1993" s="1" t="s">
        <v>59</v>
      </c>
      <c r="B1993" s="1" t="s">
        <v>252</v>
      </c>
      <c r="C1993" s="1" t="s">
        <v>3262</v>
      </c>
      <c r="D1993" s="1" t="s">
        <v>3261</v>
      </c>
      <c r="E1993" s="1" t="s">
        <v>74</v>
      </c>
      <c r="F1993" s="1">
        <v>999927269</v>
      </c>
      <c r="G1993" s="1">
        <f>(K1993+P1993+J1993+M1993+O1993+Q1993)-H1993</f>
        <v>38</v>
      </c>
      <c r="H1993" s="1"/>
      <c r="I1993" s="30"/>
      <c r="J1993" s="1">
        <f>SUM(AR1993,BW1993,CA1993)</f>
        <v>0</v>
      </c>
      <c r="K1993" s="1">
        <f>SUM(AD1993,AF1993,AH1993,AJ1993,AN1993,AL1993,AP1993,AT1993,AV1993,AX1993,AZ1993,BD1993,BF1993,BH1993,BJ1993,BL1993,BN1993,BB1993)</f>
        <v>38</v>
      </c>
      <c r="L1993" s="1">
        <f>COUNT(AD1993,AF1993,AH1993,AJ1993,AL1993,AN1993,AP1993,AT1993,AV1993,AX1993,AZ1993,BB1993,BD1993,BF1993,BH1993,BJ1993,BL1993,BN1993)</f>
        <v>1</v>
      </c>
      <c r="M1993" s="1">
        <f>BP1993+BR1993</f>
        <v>0</v>
      </c>
      <c r="N1993" s="1"/>
      <c r="O1993" s="1">
        <f>BU1993</f>
        <v>0</v>
      </c>
      <c r="P1993" s="1">
        <f>AB1993+BY1993</f>
        <v>0</v>
      </c>
      <c r="Q1993" s="1">
        <f>BT1993+CC1993</f>
        <v>0</v>
      </c>
      <c r="R1993" s="70"/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70"/>
      <c r="AB1993" s="1"/>
      <c r="AC1993" s="29"/>
      <c r="AD1993" s="1"/>
      <c r="AE1993" s="29"/>
      <c r="AF1993" s="1"/>
      <c r="AG1993" s="29"/>
      <c r="AH1993" s="1"/>
      <c r="AI1993" s="29"/>
      <c r="AJ1993" s="1"/>
      <c r="AK1993" s="29"/>
      <c r="AL1993" s="1"/>
      <c r="AM1993" s="29"/>
      <c r="AN1993" s="1"/>
      <c r="AO1993" s="29"/>
      <c r="AP1993" s="1">
        <v>38</v>
      </c>
      <c r="AQ1993" s="29" t="s">
        <v>97</v>
      </c>
      <c r="AR1993" s="1"/>
      <c r="AS1993" s="29"/>
      <c r="AT1993" s="1"/>
      <c r="AU1993" s="29"/>
      <c r="AV1993" s="1"/>
      <c r="AW1993" s="29"/>
      <c r="AX1993" s="1"/>
      <c r="AY1993" s="29"/>
      <c r="AZ1993" s="1"/>
      <c r="BA1993" s="29"/>
      <c r="BB1993" s="1"/>
      <c r="BC1993" s="29"/>
      <c r="BD1993" s="1"/>
      <c r="BE1993" s="29"/>
      <c r="BF1993" s="1"/>
      <c r="BG1993" s="29"/>
      <c r="BH1993" s="1"/>
      <c r="BI1993" s="29"/>
      <c r="BJ1993" s="1"/>
      <c r="BK1993" s="29"/>
      <c r="BL1993" s="1"/>
      <c r="BM1993" s="29"/>
      <c r="BN1993" s="1"/>
      <c r="BO1993" s="29"/>
      <c r="BP1993" s="1"/>
      <c r="BQ1993" s="29"/>
      <c r="BR1993" s="1"/>
      <c r="BS1993" s="29"/>
      <c r="BT1993" s="1"/>
      <c r="BU1993" s="1"/>
      <c r="BV1993" s="29"/>
      <c r="BW1993" s="1"/>
      <c r="BX1993" s="29"/>
      <c r="BY1993" s="33"/>
      <c r="BZ1993" s="29"/>
      <c r="CA1993" s="33"/>
      <c r="CB1993" s="29"/>
      <c r="CC1993" s="33"/>
    </row>
    <row r="1994" spans="1:81" s="60" customFormat="1" x14ac:dyDescent="0.35">
      <c r="A1994" s="34" t="s">
        <v>59</v>
      </c>
      <c r="B1994" s="34" t="s">
        <v>252</v>
      </c>
      <c r="C1994" s="34" t="s">
        <v>2377</v>
      </c>
      <c r="D1994" s="34" t="s">
        <v>2378</v>
      </c>
      <c r="E1994" s="34" t="s">
        <v>74</v>
      </c>
      <c r="F1994" s="1">
        <v>999925111</v>
      </c>
      <c r="G1994" s="1">
        <f>(K1994+P1994+J1994+M1994+O1994+Q1994)-H1994</f>
        <v>34</v>
      </c>
      <c r="H1994" s="1">
        <f>(J1994+K1994+M1994+N1994+O1994+P1994+Q1994)*0.5</f>
        <v>34</v>
      </c>
      <c r="I1994" s="30"/>
      <c r="J1994" s="1">
        <f>SUM(AR1994,BW1994,CA1994)</f>
        <v>0</v>
      </c>
      <c r="K1994" s="1">
        <f>SUM(AD1994,AF1994,AH1994,AJ1994,AN1994,AL1994,AP1994,AT1994,AV1994,AX1994,AZ1994,BD1994,BF1994,BH1994,BJ1994,BL1994,BN1994,BB1994)</f>
        <v>68</v>
      </c>
      <c r="L1994" s="1">
        <f>COUNT(AD1994,AF1994,AH1994,AJ1994,AL1994,AN1994,AP1994,AT1994,AV1994,AX1994,AZ1994,BB1994,BD1994,BF1994,BH1994,BJ1994,BL1994,BN1994)</f>
        <v>1</v>
      </c>
      <c r="M1994" s="1">
        <f>BP1994+BR1994</f>
        <v>0</v>
      </c>
      <c r="N1994" s="1"/>
      <c r="O1994" s="1">
        <f>BU1994</f>
        <v>0</v>
      </c>
      <c r="P1994" s="1">
        <f>AB1994+BY1994</f>
        <v>0</v>
      </c>
      <c r="Q1994" s="1">
        <f>BT1994+CC1994</f>
        <v>0</v>
      </c>
      <c r="R1994" s="70"/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70"/>
      <c r="AB1994" s="1"/>
      <c r="AC1994" s="29"/>
      <c r="AD1994" s="1"/>
      <c r="AE1994" s="29"/>
      <c r="AF1994" s="1"/>
      <c r="AG1994" s="29"/>
      <c r="AH1994" s="1">
        <v>68</v>
      </c>
      <c r="AI1994" s="29">
        <v>3</v>
      </c>
      <c r="AJ1994" s="1"/>
      <c r="AK1994" s="29"/>
      <c r="AL1994" s="1"/>
      <c r="AM1994" s="29"/>
      <c r="AN1994" s="1"/>
      <c r="AO1994" s="29"/>
      <c r="AP1994" s="1"/>
      <c r="AQ1994" s="29"/>
      <c r="AR1994" s="1"/>
      <c r="AS1994" s="29"/>
      <c r="AT1994" s="1"/>
      <c r="AU1994" s="29"/>
      <c r="AV1994" s="1"/>
      <c r="AW1994" s="29"/>
      <c r="AX1994" s="1"/>
      <c r="AY1994" s="29"/>
      <c r="AZ1994" s="1"/>
      <c r="BA1994" s="29"/>
      <c r="BB1994" s="1"/>
      <c r="BC1994" s="29"/>
      <c r="BD1994" s="1"/>
      <c r="BE1994" s="29"/>
      <c r="BF1994" s="1"/>
      <c r="BG1994" s="29"/>
      <c r="BH1994" s="1"/>
      <c r="BI1994" s="29"/>
      <c r="BJ1994" s="1"/>
      <c r="BK1994" s="29"/>
      <c r="BL1994" s="1"/>
      <c r="BM1994" s="29"/>
      <c r="BN1994" s="1"/>
      <c r="BO1994" s="29"/>
      <c r="BP1994" s="1"/>
      <c r="BQ1994" s="29"/>
      <c r="BR1994" s="1"/>
      <c r="BS1994" s="29"/>
      <c r="BT1994" s="1"/>
      <c r="BU1994" s="1"/>
      <c r="BV1994" s="29"/>
      <c r="BW1994" s="1"/>
      <c r="BX1994" s="29"/>
      <c r="BY1994" s="33"/>
      <c r="BZ1994" s="29"/>
      <c r="CA1994" s="33"/>
      <c r="CB1994" s="29"/>
      <c r="CC1994" s="33"/>
    </row>
    <row r="1995" spans="1:81" s="60" customFormat="1" x14ac:dyDescent="0.35">
      <c r="A1995" s="34" t="s">
        <v>59</v>
      </c>
      <c r="B1995" s="1" t="s">
        <v>252</v>
      </c>
      <c r="C1995" s="1" t="s">
        <v>124</v>
      </c>
      <c r="D1995" s="1" t="s">
        <v>2169</v>
      </c>
      <c r="E1995" s="1" t="s">
        <v>74</v>
      </c>
      <c r="F1995" s="1">
        <v>999924620</v>
      </c>
      <c r="G1995" s="1">
        <f>(K1995+P1995+J1995+M1995+O1995+Q1995)-H1995</f>
        <v>31.5</v>
      </c>
      <c r="H1995" s="1">
        <f>(J1995+K1995+M1995+N1995+O1995+P1995+Q1995)*0.5</f>
        <v>31.5</v>
      </c>
      <c r="I1995" s="30"/>
      <c r="J1995" s="1">
        <f>SUM(AR1995,BW1995,CA1995)</f>
        <v>0</v>
      </c>
      <c r="K1995" s="1">
        <f>SUM(AD1995,AF1995,AH1995,AJ1995,AN1995,AL1995,AP1995,AT1995,AV1995,AX1995,AZ1995,BD1995,BF1995,BH1995,BJ1995,BL1995,BN1995,BB1995)</f>
        <v>63</v>
      </c>
      <c r="L1995" s="1">
        <f>COUNT(AD1995,AF1995,AH1995,AJ1995,AL1995,AN1995,AP1995,AT1995,AV1995,AX1995,AZ1995,BB1995,BD1995,BF1995,BH1995,BJ1995,BL1995,BN1995)</f>
        <v>1</v>
      </c>
      <c r="M1995" s="1">
        <f>BP1995+BR1995</f>
        <v>0</v>
      </c>
      <c r="N1995" s="1"/>
      <c r="O1995" s="1">
        <f>BU1995</f>
        <v>0</v>
      </c>
      <c r="P1995" s="1">
        <f>AB1995+BY1995</f>
        <v>0</v>
      </c>
      <c r="Q1995" s="1">
        <f>BT1995+CC1995</f>
        <v>0</v>
      </c>
      <c r="R1995" s="70"/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70"/>
      <c r="AB1995" s="1"/>
      <c r="AC1995" s="29"/>
      <c r="AD1995" s="1"/>
      <c r="AE1995" s="29"/>
      <c r="AF1995" s="1"/>
      <c r="AG1995" s="29"/>
      <c r="AH1995" s="1"/>
      <c r="AI1995" s="29"/>
      <c r="AJ1995" s="1"/>
      <c r="AK1995" s="29"/>
      <c r="AL1995" s="1"/>
      <c r="AM1995" s="29"/>
      <c r="AN1995" s="1"/>
      <c r="AO1995" s="29"/>
      <c r="AP1995" s="1">
        <v>63</v>
      </c>
      <c r="AQ1995" s="29">
        <v>5</v>
      </c>
      <c r="AR1995" s="1"/>
      <c r="AS1995" s="29"/>
      <c r="AT1995" s="1"/>
      <c r="AU1995" s="29"/>
      <c r="AV1995" s="1"/>
      <c r="AW1995" s="29"/>
      <c r="AX1995" s="1"/>
      <c r="AY1995" s="29"/>
      <c r="AZ1995" s="1"/>
      <c r="BA1995" s="29"/>
      <c r="BB1995" s="1"/>
      <c r="BC1995" s="29"/>
      <c r="BD1995" s="1"/>
      <c r="BE1995" s="29"/>
      <c r="BF1995" s="1"/>
      <c r="BG1995" s="29"/>
      <c r="BH1995" s="1"/>
      <c r="BI1995" s="29"/>
      <c r="BJ1995" s="1"/>
      <c r="BK1995" s="29"/>
      <c r="BL1995" s="1"/>
      <c r="BM1995" s="29"/>
      <c r="BN1995" s="1"/>
      <c r="BO1995" s="29"/>
      <c r="BP1995" s="1"/>
      <c r="BQ1995" s="29"/>
      <c r="BR1995" s="1"/>
      <c r="BS1995" s="29"/>
      <c r="BT1995" s="1"/>
      <c r="BU1995" s="1"/>
      <c r="BV1995" s="29"/>
      <c r="BW1995" s="1"/>
      <c r="BX1995" s="29"/>
      <c r="BY1995" s="33"/>
      <c r="BZ1995" s="29"/>
      <c r="CA1995" s="33"/>
      <c r="CB1995" s="29"/>
      <c r="CC1995" s="33"/>
    </row>
    <row r="1996" spans="1:81" s="60" customFormat="1" x14ac:dyDescent="0.35">
      <c r="A1996" s="34" t="s">
        <v>59</v>
      </c>
      <c r="B1996" s="34" t="s">
        <v>252</v>
      </c>
      <c r="C1996" s="34" t="s">
        <v>1727</v>
      </c>
      <c r="D1996" s="34" t="s">
        <v>335</v>
      </c>
      <c r="E1996" s="34" t="s">
        <v>74</v>
      </c>
      <c r="F1996" s="1">
        <v>999921833</v>
      </c>
      <c r="G1996" s="1">
        <f>(K1996+P1996+J1996+M1996+O1996+Q1996)-H1996</f>
        <v>31.5</v>
      </c>
      <c r="H1996" s="1">
        <f>(J1996+K1996+M1996+N1996+O1996+P1996+Q1996)*0.5</f>
        <v>31.5</v>
      </c>
      <c r="I1996" s="30"/>
      <c r="J1996" s="1">
        <f>SUM(AR1996,BW1996,CA1996)</f>
        <v>0</v>
      </c>
      <c r="K1996" s="1">
        <f>SUM(AD1996,AF1996,AH1996,AJ1996,AN1996,AL1996,AP1996,AT1996,AV1996,AX1996,AZ1996,BD1996,BF1996,BH1996,BJ1996,BL1996,BN1996,BB1996)</f>
        <v>63</v>
      </c>
      <c r="L1996" s="1">
        <f>COUNT(AD1996,AF1996,AH1996,AJ1996,AL1996,AN1996,AP1996,AT1996,AV1996,AX1996,AZ1996,BB1996,BD1996,BF1996,BH1996,BJ1996,BL1996,BN1996)</f>
        <v>1</v>
      </c>
      <c r="M1996" s="1">
        <f>BP1996+BR1996</f>
        <v>0</v>
      </c>
      <c r="N1996" s="1"/>
      <c r="O1996" s="1">
        <f>BU1996</f>
        <v>0</v>
      </c>
      <c r="P1996" s="1">
        <f>AB1996+BY1996</f>
        <v>0</v>
      </c>
      <c r="Q1996" s="1">
        <f>BT1996+CC1996</f>
        <v>0</v>
      </c>
      <c r="R1996" s="70"/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70"/>
      <c r="AB1996" s="1"/>
      <c r="AC1996" s="29"/>
      <c r="AD1996" s="1"/>
      <c r="AE1996" s="29"/>
      <c r="AF1996" s="1"/>
      <c r="AG1996" s="29"/>
      <c r="AH1996" s="1">
        <v>63</v>
      </c>
      <c r="AI1996" s="29">
        <v>5</v>
      </c>
      <c r="AJ1996" s="1"/>
      <c r="AK1996" s="29"/>
      <c r="AL1996" s="1"/>
      <c r="AM1996" s="29"/>
      <c r="AN1996" s="1"/>
      <c r="AO1996" s="29"/>
      <c r="AP1996" s="1"/>
      <c r="AQ1996" s="29"/>
      <c r="AR1996" s="1"/>
      <c r="AS1996" s="29"/>
      <c r="AT1996" s="1"/>
      <c r="AU1996" s="29"/>
      <c r="AV1996" s="1"/>
      <c r="AW1996" s="29"/>
      <c r="AX1996" s="1"/>
      <c r="AY1996" s="29"/>
      <c r="AZ1996" s="1"/>
      <c r="BA1996" s="29"/>
      <c r="BB1996" s="1"/>
      <c r="BC1996" s="29"/>
      <c r="BD1996" s="1"/>
      <c r="BE1996" s="29"/>
      <c r="BF1996" s="1"/>
      <c r="BG1996" s="29"/>
      <c r="BH1996" s="1"/>
      <c r="BI1996" s="29"/>
      <c r="BJ1996" s="1"/>
      <c r="BK1996" s="29"/>
      <c r="BL1996" s="1"/>
      <c r="BM1996" s="29"/>
      <c r="BN1996" s="1"/>
      <c r="BO1996" s="29"/>
      <c r="BP1996" s="1"/>
      <c r="BQ1996" s="29"/>
      <c r="BR1996" s="1"/>
      <c r="BS1996" s="29"/>
      <c r="BT1996" s="1"/>
      <c r="BU1996" s="1"/>
      <c r="BV1996" s="29"/>
      <c r="BW1996" s="1"/>
      <c r="BX1996" s="29"/>
      <c r="BY1996" s="33"/>
      <c r="BZ1996" s="29"/>
      <c r="CA1996" s="33"/>
      <c r="CB1996" s="29"/>
      <c r="CC1996" s="33"/>
    </row>
    <row r="1997" spans="1:81" s="60" customFormat="1" x14ac:dyDescent="0.35">
      <c r="A1997" s="34" t="s">
        <v>59</v>
      </c>
      <c r="B1997" s="1" t="s">
        <v>252</v>
      </c>
      <c r="C1997" s="1" t="s">
        <v>2631</v>
      </c>
      <c r="D1997" s="1" t="s">
        <v>2632</v>
      </c>
      <c r="E1997" s="1" t="s">
        <v>74</v>
      </c>
      <c r="F1997" s="1">
        <v>999925731</v>
      </c>
      <c r="G1997" s="1">
        <f>(K1997+P1997+J1997+M1997+O1997+Q1997)-H1997</f>
        <v>31.5</v>
      </c>
      <c r="H1997" s="1">
        <f>(J1997+K1997+M1997+N1997+O1997+P1997+Q1997)*0.5</f>
        <v>31.5</v>
      </c>
      <c r="I1997" s="30"/>
      <c r="J1997" s="1">
        <f>SUM(AR1997,BW1997,CA1997)</f>
        <v>0</v>
      </c>
      <c r="K1997" s="1">
        <f>SUM(AD1997,AF1997,AH1997,AJ1997,AN1997,AL1997,AP1997,AT1997,AV1997,AX1997,AZ1997,BD1997,BF1997,BH1997,BJ1997,BL1997,BN1997,BB1997)</f>
        <v>12</v>
      </c>
      <c r="L1997" s="1">
        <f>COUNT(AD1997,AF1997,AH1997,AJ1997,AL1997,AN1997,AP1997,AT1997,AV1997,AX1997,AZ1997,BB1997,BD1997,BF1997,BH1997,BJ1997,BL1997,BN1997)</f>
        <v>1</v>
      </c>
      <c r="M1997" s="1">
        <f>BP1997+BR1997</f>
        <v>0</v>
      </c>
      <c r="N1997" s="1"/>
      <c r="O1997" s="1">
        <f>BU1997</f>
        <v>51</v>
      </c>
      <c r="P1997" s="1">
        <f>AB1997+BY1997</f>
        <v>0</v>
      </c>
      <c r="Q1997" s="1">
        <f>BT1997+CC1997</f>
        <v>0</v>
      </c>
      <c r="R1997" s="70"/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70"/>
      <c r="AB1997" s="1"/>
      <c r="AC1997" s="29"/>
      <c r="AD1997" s="1">
        <v>12</v>
      </c>
      <c r="AE1997" s="29">
        <v>1</v>
      </c>
      <c r="AF1997" s="1"/>
      <c r="AG1997" s="29"/>
      <c r="AH1997" s="1"/>
      <c r="AI1997" s="29"/>
      <c r="AJ1997" s="1"/>
      <c r="AK1997" s="29"/>
      <c r="AL1997" s="1"/>
      <c r="AM1997" s="29"/>
      <c r="AN1997" s="1"/>
      <c r="AO1997" s="29"/>
      <c r="AP1997" s="1"/>
      <c r="AQ1997" s="29"/>
      <c r="AR1997" s="1"/>
      <c r="AS1997" s="29"/>
      <c r="AT1997" s="1"/>
      <c r="AU1997" s="29"/>
      <c r="AV1997" s="1"/>
      <c r="AW1997" s="29"/>
      <c r="AX1997" s="1"/>
      <c r="AY1997" s="29"/>
      <c r="AZ1997" s="1"/>
      <c r="BA1997" s="29"/>
      <c r="BB1997" s="1"/>
      <c r="BC1997" s="29"/>
      <c r="BD1997" s="1"/>
      <c r="BE1997" s="29"/>
      <c r="BF1997" s="1"/>
      <c r="BG1997" s="29"/>
      <c r="BH1997" s="1"/>
      <c r="BI1997" s="29"/>
      <c r="BJ1997" s="1"/>
      <c r="BK1997" s="29"/>
      <c r="BL1997" s="1"/>
      <c r="BM1997" s="29"/>
      <c r="BN1997" s="1"/>
      <c r="BO1997" s="29"/>
      <c r="BP1997" s="1"/>
      <c r="BQ1997" s="29"/>
      <c r="BR1997" s="1"/>
      <c r="BS1997" s="29"/>
      <c r="BT1997" s="1"/>
      <c r="BU1997" s="1">
        <v>51</v>
      </c>
      <c r="BV1997" s="29" t="s">
        <v>97</v>
      </c>
      <c r="BW1997" s="1"/>
      <c r="BX1997" s="29"/>
      <c r="BY1997" s="33"/>
      <c r="BZ1997" s="29"/>
      <c r="CA1997" s="33"/>
      <c r="CB1997" s="29"/>
      <c r="CC1997" s="33"/>
    </row>
    <row r="1998" spans="1:81" s="60" customFormat="1" x14ac:dyDescent="0.35">
      <c r="A1998" s="34" t="s">
        <v>59</v>
      </c>
      <c r="B1998" s="33" t="s">
        <v>252</v>
      </c>
      <c r="C1998" s="33" t="s">
        <v>2646</v>
      </c>
      <c r="D1998" s="33" t="s">
        <v>2647</v>
      </c>
      <c r="E1998" s="33" t="s">
        <v>74</v>
      </c>
      <c r="F1998" s="33">
        <v>999925762</v>
      </c>
      <c r="G1998" s="1">
        <f>(K1998+P1998+J1998+M1998+O1998+Q1998)-H1998</f>
        <v>31.5</v>
      </c>
      <c r="H1998" s="1">
        <f>(J1998+K1998+M1998+N1998+O1998+P1998+Q1998)*0.5</f>
        <v>31.5</v>
      </c>
      <c r="I1998" s="30"/>
      <c r="J1998" s="1">
        <f>SUM(AR1998,BW1998,CA1998)</f>
        <v>0</v>
      </c>
      <c r="K1998" s="1">
        <f>SUM(AD1998,AF1998,AH1998,AJ1998,AN1998,AL1998,AP1998,AT1998,AV1998,AX1998,AZ1998,BD1998,BF1998,BH1998,BJ1998,BL1998,BN1998,BB1998)</f>
        <v>63</v>
      </c>
      <c r="L1998" s="1">
        <f>COUNT(AD1998,AF1998,AH1998,AJ1998,AL1998,AN1998,AP1998,AT1998,AV1998,AX1998,AZ1998,BB1998,BD1998,BF1998,BH1998,BJ1998,BL1998,BN1998)</f>
        <v>1</v>
      </c>
      <c r="M1998" s="1">
        <f>BP1998+BR1998</f>
        <v>0</v>
      </c>
      <c r="N1998" s="1"/>
      <c r="O1998" s="1">
        <f>BU1998</f>
        <v>0</v>
      </c>
      <c r="P1998" s="1">
        <f>AB1998+BY1998</f>
        <v>0</v>
      </c>
      <c r="Q1998" s="1">
        <f>BT1998+CC1998</f>
        <v>0</v>
      </c>
      <c r="R1998" s="70"/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70"/>
      <c r="AB1998" s="1"/>
      <c r="AC1998" s="29"/>
      <c r="AD1998" s="1"/>
      <c r="AE1998" s="29"/>
      <c r="AF1998" s="1"/>
      <c r="AG1998" s="29"/>
      <c r="AH1998" s="1"/>
      <c r="AI1998" s="29"/>
      <c r="AJ1998" s="1"/>
      <c r="AK1998" s="29"/>
      <c r="AL1998" s="1"/>
      <c r="AM1998" s="29"/>
      <c r="AN1998" s="1"/>
      <c r="AO1998" s="29"/>
      <c r="AP1998" s="1"/>
      <c r="AQ1998" s="29"/>
      <c r="AR1998" s="1"/>
      <c r="AS1998" s="29"/>
      <c r="AT1998" s="1"/>
      <c r="AU1998" s="29"/>
      <c r="AV1998" s="1"/>
      <c r="AW1998" s="29"/>
      <c r="AX1998" s="1"/>
      <c r="AY1998" s="29"/>
      <c r="AZ1998" s="1"/>
      <c r="BA1998" s="29"/>
      <c r="BB1998" s="1"/>
      <c r="BC1998" s="29"/>
      <c r="BD1998" s="1"/>
      <c r="BE1998" s="29"/>
      <c r="BF1998" s="1">
        <v>63</v>
      </c>
      <c r="BG1998" s="29">
        <v>5</v>
      </c>
      <c r="BH1998" s="1"/>
      <c r="BI1998" s="29"/>
      <c r="BJ1998" s="1"/>
      <c r="BK1998" s="29"/>
      <c r="BL1998" s="1"/>
      <c r="BM1998" s="29"/>
      <c r="BN1998" s="1"/>
      <c r="BO1998" s="29"/>
      <c r="BP1998" s="1"/>
      <c r="BQ1998" s="29"/>
      <c r="BR1998" s="1"/>
      <c r="BS1998" s="29"/>
      <c r="BT1998" s="1"/>
      <c r="BU1998" s="1"/>
      <c r="BV1998" s="29"/>
      <c r="BW1998" s="1"/>
      <c r="BX1998" s="29"/>
      <c r="BY1998" s="33"/>
      <c r="BZ1998" s="29"/>
      <c r="CA1998" s="33"/>
      <c r="CB1998" s="29"/>
      <c r="CC1998" s="33"/>
    </row>
    <row r="1999" spans="1:81" s="60" customFormat="1" x14ac:dyDescent="0.35">
      <c r="A1999" s="33" t="s">
        <v>59</v>
      </c>
      <c r="B1999" s="33" t="s">
        <v>252</v>
      </c>
      <c r="C1999" s="33" t="s">
        <v>536</v>
      </c>
      <c r="D1999" s="33" t="s">
        <v>1318</v>
      </c>
      <c r="E1999" s="33" t="s">
        <v>74</v>
      </c>
      <c r="F1999" s="33">
        <v>999919085</v>
      </c>
      <c r="G1999" s="1">
        <f>(K1999+P1999+J1999+M1999+O1999+Q1999)-H1999</f>
        <v>30</v>
      </c>
      <c r="H1999" s="1"/>
      <c r="I1999" s="30"/>
      <c r="J1999" s="1">
        <f>SUM(AR1999,BW1999,CA1999)</f>
        <v>0</v>
      </c>
      <c r="K1999" s="1">
        <f>SUM(AD1999,AF1999,AH1999,AJ1999,AN1999,AL1999,AP1999,AT1999,AV1999,AX1999,AZ1999,BD1999,BF1999,BH1999,BJ1999,BL1999,BN1999,BB1999)</f>
        <v>30</v>
      </c>
      <c r="L1999" s="1">
        <f>COUNT(AD1999,AF1999,AH1999,AJ1999,AL1999,AN1999,AP1999,AT1999,AV1999,AX1999,AZ1999,BB1999,BD1999,BF1999,BH1999,BJ1999,BL1999,BN1999)</f>
        <v>1</v>
      </c>
      <c r="M1999" s="1">
        <f>BP1999+BR1999</f>
        <v>0</v>
      </c>
      <c r="N1999" s="1"/>
      <c r="O1999" s="1">
        <f>BU1999</f>
        <v>0</v>
      </c>
      <c r="P1999" s="1">
        <f>AB1999+BY1999</f>
        <v>0</v>
      </c>
      <c r="Q1999" s="1">
        <f>BT1999+CC1999</f>
        <v>0</v>
      </c>
      <c r="R1999" s="70"/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70"/>
      <c r="AB1999" s="1"/>
      <c r="AC1999" s="29"/>
      <c r="AD1999" s="1"/>
      <c r="AE1999" s="29"/>
      <c r="AF1999" s="1"/>
      <c r="AG1999" s="29"/>
      <c r="AH1999" s="1"/>
      <c r="AI1999" s="29"/>
      <c r="AJ1999" s="1"/>
      <c r="AK1999" s="29"/>
      <c r="AL1999" s="1"/>
      <c r="AM1999" s="29"/>
      <c r="AN1999" s="1"/>
      <c r="AO1999" s="29"/>
      <c r="AP1999" s="1"/>
      <c r="AQ1999" s="29"/>
      <c r="AR1999" s="1"/>
      <c r="AS1999" s="29"/>
      <c r="AT1999" s="1"/>
      <c r="AU1999" s="29"/>
      <c r="AV1999" s="1"/>
      <c r="AW1999" s="29"/>
      <c r="AX1999" s="1"/>
      <c r="AY1999" s="29"/>
      <c r="AZ1999" s="1"/>
      <c r="BA1999" s="29"/>
      <c r="BB1999" s="1"/>
      <c r="BC1999" s="29"/>
      <c r="BD1999" s="1"/>
      <c r="BE1999" s="29"/>
      <c r="BF1999" s="1">
        <v>30</v>
      </c>
      <c r="BG1999" s="29">
        <v>1</v>
      </c>
      <c r="BH1999" s="1"/>
      <c r="BI1999" s="29"/>
      <c r="BJ1999" s="1"/>
      <c r="BK1999" s="29"/>
      <c r="BL1999" s="1"/>
      <c r="BM1999" s="29"/>
      <c r="BN1999" s="1"/>
      <c r="BO1999" s="29"/>
      <c r="BP1999" s="1"/>
      <c r="BQ1999" s="29"/>
      <c r="BR1999" s="1"/>
      <c r="BS1999" s="29"/>
      <c r="BT1999" s="1"/>
      <c r="BU1999" s="1"/>
      <c r="BV1999" s="29"/>
      <c r="BW1999" s="1"/>
      <c r="BX1999" s="29"/>
      <c r="BY1999" s="33"/>
      <c r="BZ1999" s="29"/>
      <c r="CA1999" s="33"/>
      <c r="CB1999" s="29"/>
      <c r="CC1999" s="33"/>
    </row>
    <row r="2000" spans="1:81" s="60" customFormat="1" x14ac:dyDescent="0.35">
      <c r="A2000" s="34" t="s">
        <v>59</v>
      </c>
      <c r="B2000" s="40" t="s">
        <v>252</v>
      </c>
      <c r="C2000" s="40" t="s">
        <v>604</v>
      </c>
      <c r="D2000" s="40" t="s">
        <v>114</v>
      </c>
      <c r="E2000" s="40" t="s">
        <v>74</v>
      </c>
      <c r="F2000" s="40">
        <v>999921968</v>
      </c>
      <c r="G2000" s="1">
        <f>(K2000+P2000+J2000+M2000+O2000+Q2000)-H2000</f>
        <v>30</v>
      </c>
      <c r="H2000" s="1">
        <f>(J2000+K2000+M2000+N2000+O2000+P2000+Q2000)*0.5</f>
        <v>30</v>
      </c>
      <c r="I2000" s="30"/>
      <c r="J2000" s="1">
        <f>SUM(AR2000,BW2000,CA2000)</f>
        <v>0</v>
      </c>
      <c r="K2000" s="1">
        <f>SUM(AD2000,AF2000,AH2000,AJ2000,AN2000,AL2000,AP2000,AT2000,AV2000,AX2000,AZ2000,BD2000,BF2000,BH2000,BJ2000,BL2000,BN2000,BB2000)</f>
        <v>60</v>
      </c>
      <c r="L2000" s="1">
        <f>COUNT(AD2000,AF2000,AH2000,AJ2000,AL2000,AN2000,AP2000,AT2000,AV2000,AX2000,AZ2000,BB2000,BD2000,BF2000,BH2000,BJ2000,BL2000,BN2000)</f>
        <v>1</v>
      </c>
      <c r="M2000" s="1">
        <f>BP2000+BR2000</f>
        <v>0</v>
      </c>
      <c r="N2000" s="1"/>
      <c r="O2000" s="1">
        <f>BU2000</f>
        <v>0</v>
      </c>
      <c r="P2000" s="1">
        <f>AB2000+BY2000</f>
        <v>0</v>
      </c>
      <c r="Q2000" s="1">
        <f>BT2000+CC2000</f>
        <v>0</v>
      </c>
      <c r="R2000" s="70"/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70"/>
      <c r="AB2000" s="1"/>
      <c r="AC2000" s="29"/>
      <c r="AD2000" s="1"/>
      <c r="AE2000" s="29"/>
      <c r="AF2000" s="1">
        <v>60</v>
      </c>
      <c r="AG2000" s="29">
        <v>1</v>
      </c>
      <c r="AH2000" s="1"/>
      <c r="AI2000" s="29"/>
      <c r="AJ2000" s="1"/>
      <c r="AK2000" s="29"/>
      <c r="AL2000" s="1"/>
      <c r="AM2000" s="29"/>
      <c r="AN2000" s="1"/>
      <c r="AO2000" s="29"/>
      <c r="AP2000" s="1"/>
      <c r="AQ2000" s="29"/>
      <c r="AR2000" s="1"/>
      <c r="AS2000" s="29"/>
      <c r="AT2000" s="1"/>
      <c r="AU2000" s="29"/>
      <c r="AV2000" s="1"/>
      <c r="AW2000" s="29"/>
      <c r="AX2000" s="1"/>
      <c r="AY2000" s="29"/>
      <c r="AZ2000" s="1"/>
      <c r="BA2000" s="29"/>
      <c r="BB2000" s="1"/>
      <c r="BC2000" s="29"/>
      <c r="BD2000" s="1"/>
      <c r="BE2000" s="29"/>
      <c r="BF2000" s="1"/>
      <c r="BG2000" s="29"/>
      <c r="BH2000" s="1"/>
      <c r="BI2000" s="29"/>
      <c r="BJ2000" s="1"/>
      <c r="BK2000" s="29"/>
      <c r="BL2000" s="1"/>
      <c r="BM2000" s="29"/>
      <c r="BN2000" s="1"/>
      <c r="BO2000" s="29"/>
      <c r="BP2000" s="1"/>
      <c r="BQ2000" s="29"/>
      <c r="BR2000" s="1"/>
      <c r="BS2000" s="29"/>
      <c r="BT2000" s="1"/>
      <c r="BU2000" s="1"/>
      <c r="BV2000" s="29"/>
      <c r="BW2000" s="1"/>
      <c r="BX2000" s="29"/>
      <c r="BY2000" s="33"/>
      <c r="BZ2000" s="29"/>
      <c r="CA2000" s="33"/>
      <c r="CB2000" s="29"/>
      <c r="CC2000" s="33"/>
    </row>
    <row r="2001" spans="1:81" s="60" customFormat="1" x14ac:dyDescent="0.35">
      <c r="A2001" s="34" t="s">
        <v>59</v>
      </c>
      <c r="B2001" s="35" t="s">
        <v>252</v>
      </c>
      <c r="C2001" s="35" t="s">
        <v>1247</v>
      </c>
      <c r="D2001" s="35" t="s">
        <v>3400</v>
      </c>
      <c r="E2001" s="35" t="s">
        <v>74</v>
      </c>
      <c r="F2001" s="35">
        <v>999927603</v>
      </c>
      <c r="G2001" s="1">
        <f>(K2001+P2001+J2001+M2001+O2001+Q2001)-H2001</f>
        <v>30</v>
      </c>
      <c r="H2001" s="1">
        <f>(J2001+K2001+M2001+N2001+O2001+P2001+Q2001)*0.5</f>
        <v>30</v>
      </c>
      <c r="I2001" s="30"/>
      <c r="J2001" s="1">
        <f>SUM(AR2001,BW2001,CA2001)</f>
        <v>0</v>
      </c>
      <c r="K2001" s="1">
        <f>SUM(AD2001,AF2001,AH2001,AJ2001,AN2001,AL2001,AP2001,AT2001,AV2001,AX2001,AZ2001,BD2001,BF2001,BH2001,BJ2001,BL2001,BN2001,BB2001)</f>
        <v>60</v>
      </c>
      <c r="L2001" s="1">
        <f>COUNT(AD2001,AF2001,AH2001,AJ2001,AL2001,AN2001,AP2001,AT2001,AV2001,AX2001,AZ2001,BB2001,BD2001,BF2001,BH2001,BJ2001,BL2001,BN2001)</f>
        <v>1</v>
      </c>
      <c r="M2001" s="1">
        <f>BP2001+BR2001</f>
        <v>0</v>
      </c>
      <c r="N2001" s="1"/>
      <c r="O2001" s="1">
        <f>BU2001</f>
        <v>0</v>
      </c>
      <c r="P2001" s="1">
        <f>AB2001+BY2001</f>
        <v>0</v>
      </c>
      <c r="Q2001" s="1">
        <f>BT2001+CC2001</f>
        <v>0</v>
      </c>
      <c r="R2001" s="70"/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70"/>
      <c r="AB2001" s="1"/>
      <c r="AC2001" s="29"/>
      <c r="AD2001" s="1"/>
      <c r="AE2001" s="29"/>
      <c r="AF2001" s="1"/>
      <c r="AG2001" s="29"/>
      <c r="AH2001" s="1"/>
      <c r="AI2001" s="29"/>
      <c r="AJ2001" s="1"/>
      <c r="AK2001" s="29"/>
      <c r="AL2001" s="1"/>
      <c r="AM2001" s="29"/>
      <c r="AN2001" s="1"/>
      <c r="AO2001" s="29"/>
      <c r="AP2001" s="1"/>
      <c r="AQ2001" s="29"/>
      <c r="AR2001" s="1"/>
      <c r="AS2001" s="29"/>
      <c r="AT2001" s="1"/>
      <c r="AU2001" s="29"/>
      <c r="AV2001" s="1"/>
      <c r="AW2001" s="29"/>
      <c r="AX2001" s="1"/>
      <c r="AY2001" s="29"/>
      <c r="AZ2001" s="1"/>
      <c r="BA2001" s="29"/>
      <c r="BB2001" s="1"/>
      <c r="BC2001" s="29"/>
      <c r="BD2001" s="1"/>
      <c r="BE2001" s="29"/>
      <c r="BF2001" s="1"/>
      <c r="BG2001" s="29"/>
      <c r="BH2001" s="1">
        <v>60</v>
      </c>
      <c r="BI2001" s="29">
        <v>1</v>
      </c>
      <c r="BJ2001" s="1"/>
      <c r="BK2001" s="29"/>
      <c r="BL2001" s="1"/>
      <c r="BM2001" s="29"/>
      <c r="BN2001" s="1"/>
      <c r="BO2001" s="29"/>
      <c r="BP2001" s="1"/>
      <c r="BQ2001" s="29"/>
      <c r="BR2001" s="1"/>
      <c r="BS2001" s="29"/>
      <c r="BT2001" s="1"/>
      <c r="BU2001" s="1"/>
      <c r="BV2001" s="29"/>
      <c r="BW2001" s="1"/>
      <c r="BX2001" s="29"/>
      <c r="BY2001" s="33"/>
      <c r="BZ2001" s="29"/>
      <c r="CA2001" s="33"/>
      <c r="CB2001" s="29"/>
      <c r="CC2001" s="33"/>
    </row>
    <row r="2002" spans="1:81" s="60" customFormat="1" x14ac:dyDescent="0.35">
      <c r="A2002" s="34" t="s">
        <v>59</v>
      </c>
      <c r="B2002" s="38" t="s">
        <v>252</v>
      </c>
      <c r="C2002" s="38" t="s">
        <v>1811</v>
      </c>
      <c r="D2002" s="38" t="s">
        <v>1812</v>
      </c>
      <c r="E2002" s="38" t="s">
        <v>74</v>
      </c>
      <c r="F2002" s="38">
        <v>999922268</v>
      </c>
      <c r="G2002" s="1">
        <f>(K2002+P2002+J2002+M2002+O2002+Q2002)-H2002</f>
        <v>29</v>
      </c>
      <c r="H2002" s="1">
        <f>(J2002+K2002+M2002+N2002+O2002+P2002+Q2002)*0.5</f>
        <v>29</v>
      </c>
      <c r="I2002" s="30"/>
      <c r="J2002" s="1">
        <f>SUM(AR2002,BW2002,CA2002)</f>
        <v>0</v>
      </c>
      <c r="K2002" s="1">
        <f>SUM(AD2002,AF2002,AH2002,AJ2002,AN2002,AL2002,AP2002,AT2002,AV2002,AX2002,AZ2002,BD2002,BF2002,BH2002,BJ2002,BL2002,BN2002,BB2002)</f>
        <v>58</v>
      </c>
      <c r="L2002" s="1">
        <f>COUNT(AD2002,AF2002,AH2002,AJ2002,AL2002,AN2002,AP2002,AT2002,AV2002,AX2002,AZ2002,BB2002,BD2002,BF2002,BH2002,BJ2002,BL2002,BN2002)</f>
        <v>1</v>
      </c>
      <c r="M2002" s="1">
        <f>BP2002+BR2002</f>
        <v>0</v>
      </c>
      <c r="N2002" s="1"/>
      <c r="O2002" s="1">
        <f>BU2002</f>
        <v>0</v>
      </c>
      <c r="P2002" s="1">
        <f>AB2002+BY2002</f>
        <v>0</v>
      </c>
      <c r="Q2002" s="1">
        <f>BT2002+CC2002</f>
        <v>0</v>
      </c>
      <c r="R2002" s="70"/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70"/>
      <c r="AB2002" s="1"/>
      <c r="AC2002" s="29"/>
      <c r="AD2002" s="1"/>
      <c r="AE2002" s="29"/>
      <c r="AF2002" s="1"/>
      <c r="AG2002" s="29"/>
      <c r="AH2002" s="1"/>
      <c r="AI2002" s="29"/>
      <c r="AJ2002" s="1">
        <v>58</v>
      </c>
      <c r="AK2002" s="29">
        <v>6</v>
      </c>
      <c r="AL2002" s="1"/>
      <c r="AM2002" s="29"/>
      <c r="AN2002" s="1"/>
      <c r="AO2002" s="29"/>
      <c r="AP2002" s="1"/>
      <c r="AQ2002" s="29"/>
      <c r="AR2002" s="1"/>
      <c r="AS2002" s="29"/>
      <c r="AT2002" s="1"/>
      <c r="AU2002" s="29"/>
      <c r="AV2002" s="1"/>
      <c r="AW2002" s="29"/>
      <c r="AX2002" s="1"/>
      <c r="AY2002" s="29"/>
      <c r="AZ2002" s="1"/>
      <c r="BA2002" s="29"/>
      <c r="BB2002" s="1"/>
      <c r="BC2002" s="29"/>
      <c r="BD2002" s="1"/>
      <c r="BE2002" s="29"/>
      <c r="BF2002" s="1"/>
      <c r="BG2002" s="29"/>
      <c r="BH2002" s="1"/>
      <c r="BI2002" s="29"/>
      <c r="BJ2002" s="1"/>
      <c r="BK2002" s="29"/>
      <c r="BL2002" s="1"/>
      <c r="BM2002" s="29"/>
      <c r="BN2002" s="1"/>
      <c r="BO2002" s="29"/>
      <c r="BP2002" s="1"/>
      <c r="BQ2002" s="29"/>
      <c r="BR2002" s="1"/>
      <c r="BS2002" s="29"/>
      <c r="BT2002" s="1"/>
      <c r="BU2002" s="1"/>
      <c r="BV2002" s="29"/>
      <c r="BW2002" s="1"/>
      <c r="BX2002" s="29"/>
      <c r="BY2002" s="33"/>
      <c r="BZ2002" s="29"/>
      <c r="CA2002" s="33"/>
      <c r="CB2002" s="29"/>
      <c r="CC2002" s="33"/>
    </row>
    <row r="2003" spans="1:81" s="60" customFormat="1" x14ac:dyDescent="0.35">
      <c r="A2003" s="34" t="s">
        <v>59</v>
      </c>
      <c r="B2003" s="38" t="s">
        <v>252</v>
      </c>
      <c r="C2003" s="38" t="s">
        <v>2619</v>
      </c>
      <c r="D2003" s="38" t="s">
        <v>2620</v>
      </c>
      <c r="E2003" s="38" t="s">
        <v>74</v>
      </c>
      <c r="F2003" s="38">
        <v>999925704</v>
      </c>
      <c r="G2003" s="1">
        <f>(K2003+P2003+J2003+M2003+O2003+Q2003)-H2003</f>
        <v>27</v>
      </c>
      <c r="H2003" s="1">
        <f>(J2003+K2003+M2003+N2003+O2003+P2003+Q2003)*0.5</f>
        <v>27</v>
      </c>
      <c r="I2003" s="30"/>
      <c r="J2003" s="1">
        <f>SUM(AR2003,BW2003,CA2003)</f>
        <v>0</v>
      </c>
      <c r="K2003" s="1">
        <f>SUM(AD2003,AF2003,AH2003,AJ2003,AN2003,AL2003,AP2003,AT2003,AV2003,AX2003,AZ2003,BD2003,BF2003,BH2003,BJ2003,BL2003,BN2003,BB2003)</f>
        <v>54</v>
      </c>
      <c r="L2003" s="1">
        <f>COUNT(AD2003,AF2003,AH2003,AJ2003,AL2003,AN2003,AP2003,AT2003,AV2003,AX2003,AZ2003,BB2003,BD2003,BF2003,BH2003,BJ2003,BL2003,BN2003)</f>
        <v>1</v>
      </c>
      <c r="M2003" s="1">
        <f>BP2003+BR2003</f>
        <v>0</v>
      </c>
      <c r="N2003" s="1"/>
      <c r="O2003" s="1">
        <f>BU2003</f>
        <v>0</v>
      </c>
      <c r="P2003" s="1">
        <f>AB2003+BY2003</f>
        <v>0</v>
      </c>
      <c r="Q2003" s="1">
        <f>BT2003+CC2003</f>
        <v>0</v>
      </c>
      <c r="R2003" s="70"/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70"/>
      <c r="AB2003" s="1"/>
      <c r="AC2003" s="29"/>
      <c r="AD2003" s="1"/>
      <c r="AE2003" s="29"/>
      <c r="AF2003" s="1"/>
      <c r="AG2003" s="29"/>
      <c r="AH2003" s="1"/>
      <c r="AI2003" s="29"/>
      <c r="AJ2003" s="1">
        <v>54</v>
      </c>
      <c r="AK2003" s="29">
        <v>7</v>
      </c>
      <c r="AL2003" s="1"/>
      <c r="AM2003" s="29"/>
      <c r="AN2003" s="1"/>
      <c r="AO2003" s="29"/>
      <c r="AP2003" s="1"/>
      <c r="AQ2003" s="29"/>
      <c r="AR2003" s="1"/>
      <c r="AS2003" s="29"/>
      <c r="AT2003" s="1"/>
      <c r="AU2003" s="29"/>
      <c r="AV2003" s="1"/>
      <c r="AW2003" s="29"/>
      <c r="AX2003" s="1"/>
      <c r="AY2003" s="29"/>
      <c r="AZ2003" s="1"/>
      <c r="BA2003" s="29"/>
      <c r="BB2003" s="1"/>
      <c r="BC2003" s="29"/>
      <c r="BD2003" s="1"/>
      <c r="BE2003" s="29"/>
      <c r="BF2003" s="1"/>
      <c r="BG2003" s="29"/>
      <c r="BH2003" s="1"/>
      <c r="BI2003" s="29"/>
      <c r="BJ2003" s="1"/>
      <c r="BK2003" s="29"/>
      <c r="BL2003" s="1"/>
      <c r="BM2003" s="29"/>
      <c r="BN2003" s="1"/>
      <c r="BO2003" s="29"/>
      <c r="BP2003" s="1"/>
      <c r="BQ2003" s="29"/>
      <c r="BR2003" s="1"/>
      <c r="BS2003" s="29"/>
      <c r="BT2003" s="1"/>
      <c r="BU2003" s="1"/>
      <c r="BV2003" s="29"/>
      <c r="BW2003" s="1"/>
      <c r="BX2003" s="29"/>
      <c r="BY2003" s="33"/>
      <c r="BZ2003" s="29"/>
      <c r="CA2003" s="33"/>
      <c r="CB2003" s="29"/>
      <c r="CC2003" s="33"/>
    </row>
    <row r="2004" spans="1:81" s="60" customFormat="1" x14ac:dyDescent="0.35">
      <c r="A2004" s="34" t="s">
        <v>59</v>
      </c>
      <c r="B2004" s="38" t="s">
        <v>252</v>
      </c>
      <c r="C2004" s="38" t="s">
        <v>1813</v>
      </c>
      <c r="D2004" s="38" t="s">
        <v>1814</v>
      </c>
      <c r="E2004" s="38" t="s">
        <v>74</v>
      </c>
      <c r="F2004" s="38">
        <v>999922269</v>
      </c>
      <c r="G2004" s="1">
        <f>(K2004+P2004+J2004+M2004+O2004+Q2004)-H2004</f>
        <v>25.5</v>
      </c>
      <c r="H2004" s="1">
        <f>(J2004+K2004+M2004+N2004+O2004+P2004+Q2004)*0.5</f>
        <v>25.5</v>
      </c>
      <c r="I2004" s="30"/>
      <c r="J2004" s="1">
        <f>SUM(AR2004,BW2004,CA2004)</f>
        <v>0</v>
      </c>
      <c r="K2004" s="1">
        <f>SUM(AD2004,AF2004,AH2004,AJ2004,AN2004,AL2004,AP2004,AT2004,AV2004,AX2004,AZ2004,BD2004,BF2004,BH2004,BJ2004,BL2004,BN2004,BB2004)</f>
        <v>51</v>
      </c>
      <c r="L2004" s="1">
        <f>COUNT(AD2004,AF2004,AH2004,AJ2004,AL2004,AN2004,AP2004,AT2004,AV2004,AX2004,AZ2004,BB2004,BD2004,BF2004,BH2004,BJ2004,BL2004,BN2004)</f>
        <v>1</v>
      </c>
      <c r="M2004" s="1">
        <f>BP2004+BR2004</f>
        <v>0</v>
      </c>
      <c r="N2004" s="1"/>
      <c r="O2004" s="1">
        <f>BU2004</f>
        <v>0</v>
      </c>
      <c r="P2004" s="1">
        <f>AB2004+BY2004</f>
        <v>0</v>
      </c>
      <c r="Q2004" s="1">
        <f>BT2004+CC2004</f>
        <v>0</v>
      </c>
      <c r="R2004" s="70"/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70"/>
      <c r="AB2004" s="1"/>
      <c r="AC2004" s="29"/>
      <c r="AD2004" s="1"/>
      <c r="AE2004" s="29"/>
      <c r="AF2004" s="1"/>
      <c r="AG2004" s="29"/>
      <c r="AH2004" s="1"/>
      <c r="AI2004" s="29"/>
      <c r="AJ2004" s="1">
        <v>51</v>
      </c>
      <c r="AK2004" s="29">
        <v>8</v>
      </c>
      <c r="AL2004" s="1"/>
      <c r="AM2004" s="29"/>
      <c r="AN2004" s="1"/>
      <c r="AO2004" s="29"/>
      <c r="AP2004" s="1"/>
      <c r="AQ2004" s="29"/>
      <c r="AR2004" s="1"/>
      <c r="AS2004" s="29"/>
      <c r="AT2004" s="1"/>
      <c r="AU2004" s="29"/>
      <c r="AV2004" s="1"/>
      <c r="AW2004" s="29"/>
      <c r="AX2004" s="1"/>
      <c r="AY2004" s="29"/>
      <c r="AZ2004" s="1"/>
      <c r="BA2004" s="29"/>
      <c r="BB2004" s="1"/>
      <c r="BC2004" s="29"/>
      <c r="BD2004" s="1"/>
      <c r="BE2004" s="29"/>
      <c r="BF2004" s="1"/>
      <c r="BG2004" s="29"/>
      <c r="BH2004" s="1"/>
      <c r="BI2004" s="29"/>
      <c r="BJ2004" s="1"/>
      <c r="BK2004" s="29"/>
      <c r="BL2004" s="1"/>
      <c r="BM2004" s="29"/>
      <c r="BN2004" s="1"/>
      <c r="BO2004" s="29"/>
      <c r="BP2004" s="1"/>
      <c r="BQ2004" s="29"/>
      <c r="BR2004" s="1"/>
      <c r="BS2004" s="29"/>
      <c r="BT2004" s="1"/>
      <c r="BU2004" s="1"/>
      <c r="BV2004" s="29"/>
      <c r="BW2004" s="1"/>
      <c r="BX2004" s="29"/>
      <c r="BY2004" s="33"/>
      <c r="BZ2004" s="29"/>
      <c r="CA2004" s="33"/>
      <c r="CB2004" s="29"/>
      <c r="CC2004" s="33"/>
    </row>
    <row r="2005" spans="1:81" s="60" customFormat="1" x14ac:dyDescent="0.35">
      <c r="A2005" s="34" t="s">
        <v>59</v>
      </c>
      <c r="B2005" s="1" t="s">
        <v>252</v>
      </c>
      <c r="C2005" s="1" t="s">
        <v>2656</v>
      </c>
      <c r="D2005" s="1" t="s">
        <v>2657</v>
      </c>
      <c r="E2005" s="1" t="s">
        <v>74</v>
      </c>
      <c r="F2005" s="1">
        <v>999925788</v>
      </c>
      <c r="G2005" s="1">
        <f>(K2005+P2005+J2005+M2005+O2005+Q2005)-H2005</f>
        <v>22.5</v>
      </c>
      <c r="H2005" s="1">
        <f>(J2005+K2005+M2005+N2005+O2005+P2005+Q2005)*0.5</f>
        <v>22.5</v>
      </c>
      <c r="I2005" s="30"/>
      <c r="J2005" s="1">
        <f>SUM(AR2005,BW2005,CA2005)</f>
        <v>0</v>
      </c>
      <c r="K2005" s="1">
        <f>SUM(AD2005,AF2005,AH2005,AJ2005,AN2005,AL2005,AP2005,AT2005,AV2005,AX2005,AZ2005,BD2005,BF2005,BH2005,BJ2005,BL2005,BN2005,BB2005)</f>
        <v>45</v>
      </c>
      <c r="L2005" s="1">
        <f>COUNT(AD2005,AF2005,AH2005,AJ2005,AL2005,AN2005,AP2005,AT2005,AV2005,AX2005,AZ2005,BB2005,BD2005,BF2005,BH2005,BJ2005,BL2005,BN2005)</f>
        <v>1</v>
      </c>
      <c r="M2005" s="1">
        <f>BP2005+BR2005</f>
        <v>0</v>
      </c>
      <c r="N2005" s="1"/>
      <c r="O2005" s="1">
        <f>BU2005</f>
        <v>0</v>
      </c>
      <c r="P2005" s="1">
        <f>AB2005+BY2005</f>
        <v>0</v>
      </c>
      <c r="Q2005" s="1">
        <f>BT2005+CC2005</f>
        <v>0</v>
      </c>
      <c r="R2005" s="70"/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70"/>
      <c r="AB2005" s="1"/>
      <c r="AC2005" s="29"/>
      <c r="AD2005" s="1"/>
      <c r="AE2005" s="29"/>
      <c r="AF2005" s="1"/>
      <c r="AG2005" s="29"/>
      <c r="AH2005" s="1"/>
      <c r="AI2005" s="29"/>
      <c r="AJ2005" s="1"/>
      <c r="AK2005" s="29"/>
      <c r="AL2005" s="1"/>
      <c r="AM2005" s="29"/>
      <c r="AN2005" s="1"/>
      <c r="AO2005" s="29"/>
      <c r="AP2005" s="1"/>
      <c r="AQ2005" s="29"/>
      <c r="AR2005" s="1"/>
      <c r="AS2005" s="29"/>
      <c r="AT2005" s="1"/>
      <c r="AU2005" s="29"/>
      <c r="AV2005" s="1"/>
      <c r="AW2005" s="29"/>
      <c r="AX2005" s="1"/>
      <c r="AY2005" s="29"/>
      <c r="AZ2005" s="1"/>
      <c r="BA2005" s="29"/>
      <c r="BB2005" s="1"/>
      <c r="BC2005" s="29"/>
      <c r="BD2005" s="1"/>
      <c r="BE2005" s="29"/>
      <c r="BF2005" s="1"/>
      <c r="BG2005" s="29"/>
      <c r="BH2005" s="1"/>
      <c r="BI2005" s="29"/>
      <c r="BJ2005" s="1"/>
      <c r="BK2005" s="29"/>
      <c r="BL2005" s="1">
        <v>45</v>
      </c>
      <c r="BM2005" s="29">
        <v>2</v>
      </c>
      <c r="BN2005" s="1"/>
      <c r="BO2005" s="29"/>
      <c r="BP2005" s="1"/>
      <c r="BQ2005" s="29"/>
      <c r="BR2005" s="1"/>
      <c r="BS2005" s="29"/>
      <c r="BT2005" s="1"/>
      <c r="BU2005" s="1"/>
      <c r="BV2005" s="29"/>
      <c r="BW2005" s="1"/>
      <c r="BX2005" s="29"/>
      <c r="BY2005" s="33"/>
      <c r="BZ2005" s="29"/>
      <c r="CA2005" s="33"/>
      <c r="CB2005" s="29"/>
      <c r="CC2005" s="33"/>
    </row>
    <row r="2006" spans="1:81" s="60" customFormat="1" x14ac:dyDescent="0.35">
      <c r="A2006" s="34" t="s">
        <v>59</v>
      </c>
      <c r="B2006" s="1" t="s">
        <v>252</v>
      </c>
      <c r="C2006" s="1" t="s">
        <v>3528</v>
      </c>
      <c r="D2006" s="1" t="s">
        <v>3529</v>
      </c>
      <c r="E2006" s="1" t="s">
        <v>74</v>
      </c>
      <c r="F2006" s="1">
        <v>999927971</v>
      </c>
      <c r="G2006" s="1">
        <f>(K2006+P2006+J2006+M2006+O2006+Q2006)-H2006</f>
        <v>22.5</v>
      </c>
      <c r="H2006" s="1">
        <f>(J2006+K2006+M2006+N2006+O2006+P2006+Q2006)*0.5</f>
        <v>22.5</v>
      </c>
      <c r="I2006" s="30"/>
      <c r="J2006" s="1">
        <f>SUM(AR2006,BW2006,CA2006)</f>
        <v>0</v>
      </c>
      <c r="K2006" s="1">
        <f>SUM(AD2006,AF2006,AH2006,AJ2006,AN2006,AL2006,AP2006,AT2006,AV2006,AX2006,AZ2006,BD2006,BF2006,BH2006,BJ2006,BL2006,BN2006,BB2006)</f>
        <v>45</v>
      </c>
      <c r="L2006" s="1">
        <f>COUNT(AD2006,AF2006,AH2006,AJ2006,AL2006,AN2006,AP2006,AT2006,AV2006,AX2006,AZ2006,BB2006,BD2006,BF2006,BH2006,BJ2006,BL2006,BN2006)</f>
        <v>1</v>
      </c>
      <c r="M2006" s="1">
        <f>BP2006+BR2006</f>
        <v>0</v>
      </c>
      <c r="N2006" s="1"/>
      <c r="O2006" s="1">
        <f>BU2006</f>
        <v>0</v>
      </c>
      <c r="P2006" s="1">
        <f>AB2006+BY2006</f>
        <v>0</v>
      </c>
      <c r="Q2006" s="1">
        <f>BT2006+CC2006</f>
        <v>0</v>
      </c>
      <c r="R2006" s="70"/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70"/>
      <c r="AB2006" s="1"/>
      <c r="AC2006" s="29"/>
      <c r="AD2006" s="1"/>
      <c r="AE2006" s="29"/>
      <c r="AF2006" s="1"/>
      <c r="AG2006" s="29"/>
      <c r="AH2006" s="1"/>
      <c r="AI2006" s="29"/>
      <c r="AJ2006" s="1"/>
      <c r="AK2006" s="29"/>
      <c r="AL2006" s="1"/>
      <c r="AM2006" s="29"/>
      <c r="AN2006" s="1"/>
      <c r="AO2006" s="29"/>
      <c r="AP2006" s="1"/>
      <c r="AQ2006" s="29"/>
      <c r="AR2006" s="1"/>
      <c r="AS2006" s="29"/>
      <c r="AT2006" s="1"/>
      <c r="AU2006" s="29"/>
      <c r="AV2006" s="1"/>
      <c r="AW2006" s="29"/>
      <c r="AX2006" s="1"/>
      <c r="AY2006" s="29"/>
      <c r="AZ2006" s="1"/>
      <c r="BA2006" s="29"/>
      <c r="BB2006" s="1"/>
      <c r="BC2006" s="29"/>
      <c r="BD2006" s="1"/>
      <c r="BE2006" s="29"/>
      <c r="BF2006" s="1"/>
      <c r="BG2006" s="29"/>
      <c r="BH2006" s="1"/>
      <c r="BI2006" s="29"/>
      <c r="BJ2006" s="1"/>
      <c r="BK2006" s="29"/>
      <c r="BL2006" s="1">
        <v>45</v>
      </c>
      <c r="BM2006" s="29">
        <v>2</v>
      </c>
      <c r="BN2006" s="1"/>
      <c r="BO2006" s="29"/>
      <c r="BP2006" s="1"/>
      <c r="BQ2006" s="29"/>
      <c r="BR2006" s="1"/>
      <c r="BS2006" s="29"/>
      <c r="BT2006" s="1"/>
      <c r="BU2006" s="1"/>
      <c r="BV2006" s="29"/>
      <c r="BW2006" s="1"/>
      <c r="BX2006" s="29"/>
      <c r="BY2006" s="33"/>
      <c r="BZ2006" s="29"/>
      <c r="CA2006" s="33"/>
      <c r="CB2006" s="29"/>
      <c r="CC2006" s="33"/>
    </row>
    <row r="2007" spans="1:81" s="60" customFormat="1" x14ac:dyDescent="0.35">
      <c r="A2007" s="34" t="s">
        <v>59</v>
      </c>
      <c r="B2007" s="35" t="s">
        <v>252</v>
      </c>
      <c r="C2007" s="35" t="s">
        <v>2170</v>
      </c>
      <c r="D2007" s="35" t="s">
        <v>3581</v>
      </c>
      <c r="E2007" s="35" t="s">
        <v>74</v>
      </c>
      <c r="F2007" s="1">
        <v>999928130</v>
      </c>
      <c r="G2007" s="1">
        <f>(K2007+P2007+J2007+M2007+O2007+Q2007)-H2007</f>
        <v>22.5</v>
      </c>
      <c r="H2007" s="1">
        <f>(J2007+K2007+M2007+N2007+O2007+P2007+Q2007)*0.5</f>
        <v>22.5</v>
      </c>
      <c r="I2007" s="30"/>
      <c r="J2007" s="1">
        <f>SUM(AR2007,BW2007,CA2007)</f>
        <v>0</v>
      </c>
      <c r="K2007" s="1">
        <f>SUM(AD2007,AF2007,AH2007,AJ2007,AN2007,AL2007,AP2007,AT2007,AV2007,AX2007,AZ2007,BD2007,BF2007,BH2007,BJ2007,BL2007,BN2007,BB2007)</f>
        <v>45</v>
      </c>
      <c r="L2007" s="1">
        <f>COUNT(AD2007,AF2007,AH2007,AJ2007,AL2007,AN2007,AP2007,AT2007,AV2007,AX2007,AZ2007,BB2007,BD2007,BF2007,BH2007,BJ2007,BL2007,BN2007)</f>
        <v>1</v>
      </c>
      <c r="M2007" s="1">
        <f>BP2007+BR2007</f>
        <v>0</v>
      </c>
      <c r="N2007" s="1"/>
      <c r="O2007" s="1">
        <f>BU2007</f>
        <v>0</v>
      </c>
      <c r="P2007" s="1">
        <f>AB2007+BY2007</f>
        <v>0</v>
      </c>
      <c r="Q2007" s="1">
        <f>BT2007+CC2007</f>
        <v>0</v>
      </c>
      <c r="R2007" s="70"/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70"/>
      <c r="AB2007" s="1"/>
      <c r="AC2007" s="29"/>
      <c r="AD2007" s="1"/>
      <c r="AE2007" s="29"/>
      <c r="AF2007" s="1"/>
      <c r="AG2007" s="29"/>
      <c r="AH2007" s="1"/>
      <c r="AI2007" s="29"/>
      <c r="AJ2007" s="1"/>
      <c r="AK2007" s="29"/>
      <c r="AL2007" s="1"/>
      <c r="AM2007" s="29"/>
      <c r="AN2007" s="1"/>
      <c r="AO2007" s="29"/>
      <c r="AP2007" s="1"/>
      <c r="AQ2007" s="29"/>
      <c r="AR2007" s="1"/>
      <c r="AS2007" s="29"/>
      <c r="AT2007" s="1"/>
      <c r="AU2007" s="29"/>
      <c r="AV2007" s="1"/>
      <c r="AW2007" s="29"/>
      <c r="AX2007" s="1"/>
      <c r="AY2007" s="29"/>
      <c r="AZ2007" s="1"/>
      <c r="BA2007" s="29"/>
      <c r="BB2007" s="1"/>
      <c r="BC2007" s="29"/>
      <c r="BD2007" s="1"/>
      <c r="BE2007" s="29"/>
      <c r="BF2007" s="1"/>
      <c r="BG2007" s="29"/>
      <c r="BH2007" s="1">
        <v>45</v>
      </c>
      <c r="BI2007" s="29">
        <v>2</v>
      </c>
      <c r="BJ2007" s="1"/>
      <c r="BK2007" s="29"/>
      <c r="BL2007" s="1"/>
      <c r="BM2007" s="29"/>
      <c r="BN2007" s="1"/>
      <c r="BO2007" s="29"/>
      <c r="BP2007" s="1"/>
      <c r="BQ2007" s="29"/>
      <c r="BR2007" s="1"/>
      <c r="BS2007" s="29"/>
      <c r="BT2007" s="1"/>
      <c r="BU2007" s="1"/>
      <c r="BV2007" s="29"/>
      <c r="BW2007" s="1"/>
      <c r="BX2007" s="29"/>
      <c r="BY2007" s="33"/>
      <c r="BZ2007" s="29"/>
      <c r="CA2007" s="33"/>
      <c r="CB2007" s="29"/>
      <c r="CC2007" s="33"/>
    </row>
    <row r="2008" spans="1:81" s="60" customFormat="1" x14ac:dyDescent="0.35">
      <c r="A2008" s="34" t="s">
        <v>59</v>
      </c>
      <c r="B2008" s="1" t="s">
        <v>252</v>
      </c>
      <c r="C2008" s="1" t="s">
        <v>1398</v>
      </c>
      <c r="D2008" s="1" t="s">
        <v>1399</v>
      </c>
      <c r="E2008" s="1" t="s">
        <v>74</v>
      </c>
      <c r="F2008" s="1">
        <v>999919659</v>
      </c>
      <c r="G2008" s="1">
        <f>(K2008+P2008+J2008+M2008+O2008+Q2008)-H2008</f>
        <v>19</v>
      </c>
      <c r="H2008" s="1">
        <f>(J2008+K2008+M2008+N2008+O2008+P2008+Q2008)*0.5</f>
        <v>19</v>
      </c>
      <c r="I2008" s="30"/>
      <c r="J2008" s="1">
        <f>SUM(AR2008,BW2008,CA2008)</f>
        <v>0</v>
      </c>
      <c r="K2008" s="1">
        <f>SUM(AD2008,AF2008,AH2008,AJ2008,AN2008,AL2008,AP2008,AT2008,AV2008,AX2008,AZ2008,BD2008,BF2008,BH2008,BJ2008,BL2008,BN2008,BB2008)</f>
        <v>38</v>
      </c>
      <c r="L2008" s="1">
        <f>COUNT(AD2008,AF2008,AH2008,AJ2008,AL2008,AN2008,AP2008,AT2008,AV2008,AX2008,AZ2008,BB2008,BD2008,BF2008,BH2008,BJ2008,BL2008,BN2008)</f>
        <v>1</v>
      </c>
      <c r="M2008" s="1">
        <f>BP2008+BR2008</f>
        <v>0</v>
      </c>
      <c r="N2008" s="1"/>
      <c r="O2008" s="1">
        <f>BU2008</f>
        <v>0</v>
      </c>
      <c r="P2008" s="1">
        <f>AB2008+BY2008</f>
        <v>0</v>
      </c>
      <c r="Q2008" s="1">
        <f>BT2008+CC2008</f>
        <v>0</v>
      </c>
      <c r="R2008" s="70"/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0</v>
      </c>
      <c r="AA2008" s="70"/>
      <c r="AB2008" s="1"/>
      <c r="AC2008" s="29"/>
      <c r="AD2008" s="1"/>
      <c r="AE2008" s="29"/>
      <c r="AF2008" s="1"/>
      <c r="AG2008" s="29"/>
      <c r="AH2008" s="1"/>
      <c r="AI2008" s="29"/>
      <c r="AJ2008" s="1"/>
      <c r="AK2008" s="29"/>
      <c r="AL2008" s="1"/>
      <c r="AM2008" s="29"/>
      <c r="AN2008" s="1"/>
      <c r="AO2008" s="29"/>
      <c r="AP2008" s="1">
        <v>38</v>
      </c>
      <c r="AQ2008" s="29" t="s">
        <v>97</v>
      </c>
      <c r="AR2008" s="1"/>
      <c r="AS2008" s="29"/>
      <c r="AT2008" s="1"/>
      <c r="AU2008" s="29"/>
      <c r="AV2008" s="1"/>
      <c r="AW2008" s="29"/>
      <c r="AX2008" s="1"/>
      <c r="AY2008" s="29"/>
      <c r="AZ2008" s="1"/>
      <c r="BA2008" s="29"/>
      <c r="BB2008" s="1"/>
      <c r="BC2008" s="29"/>
      <c r="BD2008" s="1"/>
      <c r="BE2008" s="29"/>
      <c r="BF2008" s="1"/>
      <c r="BG2008" s="29"/>
      <c r="BH2008" s="1"/>
      <c r="BI2008" s="29"/>
      <c r="BJ2008" s="1"/>
      <c r="BK2008" s="29"/>
      <c r="BL2008" s="1"/>
      <c r="BM2008" s="29"/>
      <c r="BN2008" s="1"/>
      <c r="BO2008" s="29"/>
      <c r="BP2008" s="1"/>
      <c r="BQ2008" s="29"/>
      <c r="BR2008" s="1"/>
      <c r="BS2008" s="29"/>
      <c r="BT2008" s="1"/>
      <c r="BU2008" s="1"/>
      <c r="BV2008" s="29"/>
      <c r="BW2008" s="1"/>
      <c r="BX2008" s="29"/>
      <c r="BY2008" s="33"/>
      <c r="BZ2008" s="29"/>
      <c r="CA2008" s="33"/>
      <c r="CB2008" s="29"/>
      <c r="CC2008" s="33"/>
    </row>
    <row r="2009" spans="1:81" s="60" customFormat="1" x14ac:dyDescent="0.35">
      <c r="A2009" s="34" t="s">
        <v>59</v>
      </c>
      <c r="B2009" s="1" t="s">
        <v>252</v>
      </c>
      <c r="C2009" s="1" t="s">
        <v>1660</v>
      </c>
      <c r="D2009" s="1" t="s">
        <v>1796</v>
      </c>
      <c r="E2009" s="1" t="s">
        <v>74</v>
      </c>
      <c r="F2009" s="1">
        <v>999922221</v>
      </c>
      <c r="G2009" s="1">
        <f>(K2009+P2009+J2009+M2009+O2009+Q2009)-H2009</f>
        <v>19</v>
      </c>
      <c r="H2009" s="1">
        <f>(J2009+K2009+M2009+N2009+O2009+P2009+Q2009)*0.5</f>
        <v>19</v>
      </c>
      <c r="I2009" s="30"/>
      <c r="J2009" s="1">
        <f>SUM(AR2009,BW2009,CA2009)</f>
        <v>0</v>
      </c>
      <c r="K2009" s="1">
        <f>SUM(AD2009,AF2009,AH2009,AJ2009,AN2009,AL2009,AP2009,AT2009,AV2009,AX2009,AZ2009,BD2009,BF2009,BH2009,BJ2009,BL2009,BN2009,BB2009)</f>
        <v>38</v>
      </c>
      <c r="L2009" s="1">
        <f>COUNT(AD2009,AF2009,AH2009,AJ2009,AL2009,AN2009,AP2009,AT2009,AV2009,AX2009,AZ2009,BB2009,BD2009,BF2009,BH2009,BJ2009,BL2009,BN2009)</f>
        <v>1</v>
      </c>
      <c r="M2009" s="1">
        <f>BP2009+BR2009</f>
        <v>0</v>
      </c>
      <c r="N2009" s="1"/>
      <c r="O2009" s="1">
        <f>BU2009</f>
        <v>0</v>
      </c>
      <c r="P2009" s="1">
        <f>AB2009+BY2009</f>
        <v>0</v>
      </c>
      <c r="Q2009" s="1">
        <f>BT2009+CC2009</f>
        <v>0</v>
      </c>
      <c r="R2009" s="70"/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70"/>
      <c r="AB2009" s="1"/>
      <c r="AC2009" s="29"/>
      <c r="AD2009" s="1"/>
      <c r="AE2009" s="29"/>
      <c r="AF2009" s="1"/>
      <c r="AG2009" s="29"/>
      <c r="AH2009" s="1"/>
      <c r="AI2009" s="29"/>
      <c r="AJ2009" s="1"/>
      <c r="AK2009" s="29"/>
      <c r="AL2009" s="1"/>
      <c r="AM2009" s="29"/>
      <c r="AN2009" s="1"/>
      <c r="AO2009" s="29"/>
      <c r="AP2009" s="1">
        <v>38</v>
      </c>
      <c r="AQ2009" s="29" t="s">
        <v>97</v>
      </c>
      <c r="AR2009" s="1"/>
      <c r="AS2009" s="29"/>
      <c r="AT2009" s="1"/>
      <c r="AU2009" s="29"/>
      <c r="AV2009" s="1"/>
      <c r="AW2009" s="29"/>
      <c r="AX2009" s="1"/>
      <c r="AY2009" s="29"/>
      <c r="AZ2009" s="1"/>
      <c r="BA2009" s="29"/>
      <c r="BB2009" s="1"/>
      <c r="BC2009" s="29"/>
      <c r="BD2009" s="1"/>
      <c r="BE2009" s="29"/>
      <c r="BF2009" s="1"/>
      <c r="BG2009" s="29"/>
      <c r="BH2009" s="1"/>
      <c r="BI2009" s="29"/>
      <c r="BJ2009" s="1"/>
      <c r="BK2009" s="29"/>
      <c r="BL2009" s="1"/>
      <c r="BM2009" s="29"/>
      <c r="BN2009" s="1"/>
      <c r="BO2009" s="29"/>
      <c r="BP2009" s="1"/>
      <c r="BQ2009" s="29"/>
      <c r="BR2009" s="1"/>
      <c r="BS2009" s="29"/>
      <c r="BT2009" s="1"/>
      <c r="BU2009" s="1"/>
      <c r="BV2009" s="29"/>
      <c r="BW2009" s="1"/>
      <c r="BX2009" s="29"/>
      <c r="BY2009" s="33"/>
      <c r="BZ2009" s="29"/>
      <c r="CA2009" s="33"/>
      <c r="CB2009" s="29"/>
      <c r="CC2009" s="33"/>
    </row>
    <row r="2010" spans="1:81" s="60" customFormat="1" x14ac:dyDescent="0.35">
      <c r="A2010" s="34" t="s">
        <v>59</v>
      </c>
      <c r="B2010" s="38" t="s">
        <v>252</v>
      </c>
      <c r="C2010" s="38" t="s">
        <v>2748</v>
      </c>
      <c r="D2010" s="38" t="s">
        <v>2749</v>
      </c>
      <c r="E2010" s="38" t="s">
        <v>74</v>
      </c>
      <c r="F2010" s="38">
        <v>999926019</v>
      </c>
      <c r="G2010" s="1">
        <f>(K2010+P2010+J2010+M2010+O2010+Q2010)-H2010</f>
        <v>19</v>
      </c>
      <c r="H2010" s="1">
        <f>(J2010+K2010+M2010+N2010+O2010+P2010+Q2010)*0.5</f>
        <v>19</v>
      </c>
      <c r="I2010" s="30"/>
      <c r="J2010" s="1">
        <f>SUM(AR2010,BW2010,CA2010)</f>
        <v>0</v>
      </c>
      <c r="K2010" s="1">
        <f>SUM(AD2010,AF2010,AH2010,AJ2010,AN2010,AL2010,AP2010,AT2010,AV2010,AX2010,AZ2010,BD2010,BF2010,BH2010,BJ2010,BL2010,BN2010,BB2010)</f>
        <v>38</v>
      </c>
      <c r="L2010" s="1">
        <f>COUNT(AD2010,AF2010,AH2010,AJ2010,AL2010,AN2010,AP2010,AT2010,AV2010,AX2010,AZ2010,BB2010,BD2010,BF2010,BH2010,BJ2010,BL2010,BN2010)</f>
        <v>1</v>
      </c>
      <c r="M2010" s="1">
        <f>BP2010+BR2010</f>
        <v>0</v>
      </c>
      <c r="N2010" s="1"/>
      <c r="O2010" s="1">
        <f>BU2010</f>
        <v>0</v>
      </c>
      <c r="P2010" s="1">
        <f>AB2010+BY2010</f>
        <v>0</v>
      </c>
      <c r="Q2010" s="1">
        <f>BT2010+CC2010</f>
        <v>0</v>
      </c>
      <c r="R2010" s="70"/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70"/>
      <c r="AB2010" s="1"/>
      <c r="AC2010" s="29"/>
      <c r="AD2010" s="1"/>
      <c r="AE2010" s="29"/>
      <c r="AF2010" s="1"/>
      <c r="AG2010" s="29"/>
      <c r="AH2010" s="1"/>
      <c r="AI2010" s="29"/>
      <c r="AJ2010" s="1">
        <v>38</v>
      </c>
      <c r="AK2010" s="29" t="s">
        <v>97</v>
      </c>
      <c r="AL2010" s="1"/>
      <c r="AM2010" s="29"/>
      <c r="AN2010" s="1"/>
      <c r="AO2010" s="29"/>
      <c r="AP2010" s="1"/>
      <c r="AQ2010" s="29"/>
      <c r="AR2010" s="1"/>
      <c r="AS2010" s="29"/>
      <c r="AT2010" s="1"/>
      <c r="AU2010" s="29"/>
      <c r="AV2010" s="1"/>
      <c r="AW2010" s="29"/>
      <c r="AX2010" s="1"/>
      <c r="AY2010" s="29"/>
      <c r="AZ2010" s="1"/>
      <c r="BA2010" s="29"/>
      <c r="BB2010" s="1"/>
      <c r="BC2010" s="29"/>
      <c r="BD2010" s="1"/>
      <c r="BE2010" s="29"/>
      <c r="BF2010" s="1"/>
      <c r="BG2010" s="29"/>
      <c r="BH2010" s="1"/>
      <c r="BI2010" s="29"/>
      <c r="BJ2010" s="1"/>
      <c r="BK2010" s="29"/>
      <c r="BL2010" s="1"/>
      <c r="BM2010" s="29"/>
      <c r="BN2010" s="1"/>
      <c r="BO2010" s="29"/>
      <c r="BP2010" s="1"/>
      <c r="BQ2010" s="29"/>
      <c r="BR2010" s="1"/>
      <c r="BS2010" s="29"/>
      <c r="BT2010" s="1"/>
      <c r="BU2010" s="1"/>
      <c r="BV2010" s="29"/>
      <c r="BW2010" s="1"/>
      <c r="BX2010" s="29"/>
      <c r="BY2010" s="33"/>
      <c r="BZ2010" s="29"/>
      <c r="CA2010" s="33"/>
      <c r="CB2010" s="29"/>
      <c r="CC2010" s="33"/>
    </row>
    <row r="2011" spans="1:81" s="60" customFormat="1" x14ac:dyDescent="0.35">
      <c r="A2011" s="34" t="s">
        <v>59</v>
      </c>
      <c r="B2011" s="40" t="s">
        <v>252</v>
      </c>
      <c r="C2011" s="40" t="s">
        <v>847</v>
      </c>
      <c r="D2011" s="40" t="s">
        <v>2864</v>
      </c>
      <c r="E2011" s="40" t="s">
        <v>74</v>
      </c>
      <c r="F2011" s="40">
        <v>999926316</v>
      </c>
      <c r="G2011" s="1">
        <f>(K2011+P2011+J2011+M2011+O2011+Q2011)-H2011</f>
        <v>17</v>
      </c>
      <c r="H2011" s="1">
        <f>(J2011+K2011+M2011+N2011+O2011+P2011+Q2011)*0.5</f>
        <v>17</v>
      </c>
      <c r="I2011" s="30"/>
      <c r="J2011" s="1">
        <f>SUM(AR2011,BW2011,CA2011)</f>
        <v>0</v>
      </c>
      <c r="K2011" s="1">
        <f>SUM(AD2011,AF2011,AH2011,AJ2011,AN2011,AL2011,AP2011,AT2011,AV2011,AX2011,AZ2011,BD2011,BF2011,BH2011,BJ2011,BL2011,BN2011,BB2011)</f>
        <v>34</v>
      </c>
      <c r="L2011" s="1">
        <f>COUNT(AD2011,AF2011,AH2011,AJ2011,AL2011,AN2011,AP2011,AT2011,AV2011,AX2011,AZ2011,BB2011,BD2011,BF2011,BH2011,BJ2011,BL2011,BN2011)</f>
        <v>1</v>
      </c>
      <c r="M2011" s="1">
        <f>BP2011+BR2011</f>
        <v>0</v>
      </c>
      <c r="N2011" s="1"/>
      <c r="O2011" s="1">
        <f>BU2011</f>
        <v>0</v>
      </c>
      <c r="P2011" s="1">
        <f>AB2011+BY2011</f>
        <v>0</v>
      </c>
      <c r="Q2011" s="1">
        <f>BT2011+CC2011</f>
        <v>0</v>
      </c>
      <c r="R2011" s="70"/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70"/>
      <c r="AB2011" s="1"/>
      <c r="AC2011" s="29"/>
      <c r="AD2011" s="1"/>
      <c r="AE2011" s="29"/>
      <c r="AF2011" s="1">
        <v>34</v>
      </c>
      <c r="AG2011" s="29">
        <v>3</v>
      </c>
      <c r="AH2011" s="1"/>
      <c r="AI2011" s="29"/>
      <c r="AJ2011" s="1"/>
      <c r="AK2011" s="29"/>
      <c r="AL2011" s="1"/>
      <c r="AM2011" s="29"/>
      <c r="AN2011" s="1"/>
      <c r="AO2011" s="29"/>
      <c r="AP2011" s="1"/>
      <c r="AQ2011" s="29"/>
      <c r="AR2011" s="1"/>
      <c r="AS2011" s="29"/>
      <c r="AT2011" s="1"/>
      <c r="AU2011" s="29"/>
      <c r="AV2011" s="1"/>
      <c r="AW2011" s="29"/>
      <c r="AX2011" s="1"/>
      <c r="AY2011" s="29"/>
      <c r="AZ2011" s="1"/>
      <c r="BA2011" s="29"/>
      <c r="BB2011" s="1"/>
      <c r="BC2011" s="29"/>
      <c r="BD2011" s="1"/>
      <c r="BE2011" s="29"/>
      <c r="BF2011" s="1"/>
      <c r="BG2011" s="29"/>
      <c r="BH2011" s="1"/>
      <c r="BI2011" s="29"/>
      <c r="BJ2011" s="1"/>
      <c r="BK2011" s="29"/>
      <c r="BL2011" s="1"/>
      <c r="BM2011" s="29"/>
      <c r="BN2011" s="1"/>
      <c r="BO2011" s="29"/>
      <c r="BP2011" s="1"/>
      <c r="BQ2011" s="29"/>
      <c r="BR2011" s="1"/>
      <c r="BS2011" s="29"/>
      <c r="BT2011" s="1"/>
      <c r="BU2011" s="1"/>
      <c r="BV2011" s="29"/>
      <c r="BW2011" s="1"/>
      <c r="BX2011" s="29"/>
      <c r="BY2011" s="33"/>
      <c r="BZ2011" s="29"/>
      <c r="CA2011" s="33"/>
      <c r="CB2011" s="29"/>
      <c r="CC2011" s="33"/>
    </row>
    <row r="2012" spans="1:81" s="60" customFormat="1" x14ac:dyDescent="0.35">
      <c r="A2012" s="34" t="s">
        <v>59</v>
      </c>
      <c r="B2012" s="34" t="s">
        <v>252</v>
      </c>
      <c r="C2012" s="34" t="s">
        <v>3323</v>
      </c>
      <c r="D2012" s="34" t="s">
        <v>886</v>
      </c>
      <c r="E2012" s="34" t="s">
        <v>74</v>
      </c>
      <c r="F2012" s="1">
        <v>999927405</v>
      </c>
      <c r="G2012" s="1">
        <f>(K2012+P2012+J2012+M2012+O2012+Q2012)-H2012</f>
        <v>17</v>
      </c>
      <c r="H2012" s="1">
        <f>(J2012+K2012+M2012+N2012+O2012+P2012+Q2012)*0.5</f>
        <v>17</v>
      </c>
      <c r="I2012" s="30"/>
      <c r="J2012" s="1">
        <f>SUM(AR2012,BW2012,CA2012)</f>
        <v>0</v>
      </c>
      <c r="K2012" s="1">
        <f>SUM(AD2012,AF2012,AH2012,AJ2012,AN2012,AL2012,AP2012,AT2012,AV2012,AX2012,AZ2012,BD2012,BF2012,BH2012,BJ2012,BL2012,BN2012,BB2012)</f>
        <v>34</v>
      </c>
      <c r="L2012" s="1">
        <f>COUNT(AD2012,AF2012,AH2012,AJ2012,AL2012,AN2012,AP2012,AT2012,AV2012,AX2012,AZ2012,BB2012,BD2012,BF2012,BH2012,BJ2012,BL2012,BN2012)</f>
        <v>1</v>
      </c>
      <c r="M2012" s="1">
        <f>BP2012+BR2012</f>
        <v>0</v>
      </c>
      <c r="N2012" s="1"/>
      <c r="O2012" s="1">
        <f>BU2012</f>
        <v>0</v>
      </c>
      <c r="P2012" s="1">
        <f>AB2012+BY2012</f>
        <v>0</v>
      </c>
      <c r="Q2012" s="1">
        <f>BT2012+CC2012</f>
        <v>0</v>
      </c>
      <c r="R2012" s="70"/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70"/>
      <c r="AB2012" s="1"/>
      <c r="AC2012" s="29"/>
      <c r="AD2012" s="1"/>
      <c r="AE2012" s="29"/>
      <c r="AF2012" s="1"/>
      <c r="AG2012" s="29"/>
      <c r="AH2012" s="1"/>
      <c r="AI2012" s="29"/>
      <c r="AJ2012" s="1"/>
      <c r="AK2012" s="29"/>
      <c r="AL2012" s="1"/>
      <c r="AM2012" s="29"/>
      <c r="AN2012" s="1"/>
      <c r="AO2012" s="29"/>
      <c r="AP2012" s="1"/>
      <c r="AQ2012" s="29"/>
      <c r="AR2012" s="1"/>
      <c r="AS2012" s="29"/>
      <c r="AT2012" s="1"/>
      <c r="AU2012" s="29"/>
      <c r="AV2012" s="1"/>
      <c r="AW2012" s="29"/>
      <c r="AX2012" s="1"/>
      <c r="AY2012" s="29"/>
      <c r="AZ2012" s="1"/>
      <c r="BA2012" s="30"/>
      <c r="BB2012" s="1">
        <v>34</v>
      </c>
      <c r="BC2012" s="29"/>
      <c r="BD2012" s="1"/>
      <c r="BE2012" s="30"/>
      <c r="BF2012" s="1"/>
      <c r="BG2012" s="29"/>
      <c r="BH2012" s="1"/>
      <c r="BI2012" s="29"/>
      <c r="BJ2012" s="1"/>
      <c r="BK2012" s="29"/>
      <c r="BL2012" s="1"/>
      <c r="BM2012" s="29"/>
      <c r="BN2012" s="1"/>
      <c r="BO2012" s="29"/>
      <c r="BP2012" s="1"/>
      <c r="BQ2012" s="29"/>
      <c r="BR2012" s="1"/>
      <c r="BS2012" s="29"/>
      <c r="BT2012" s="1"/>
      <c r="BU2012" s="1"/>
      <c r="BV2012" s="29"/>
      <c r="BW2012" s="1"/>
      <c r="BX2012" s="29"/>
      <c r="BY2012" s="33"/>
      <c r="BZ2012" s="29"/>
      <c r="CA2012" s="33"/>
      <c r="CB2012" s="29"/>
      <c r="CC2012" s="33"/>
    </row>
    <row r="2013" spans="1:81" s="60" customFormat="1" x14ac:dyDescent="0.35">
      <c r="A2013" s="1" t="s">
        <v>59</v>
      </c>
      <c r="B2013" s="1" t="s">
        <v>252</v>
      </c>
      <c r="C2013" s="1" t="s">
        <v>2276</v>
      </c>
      <c r="D2013" s="1" t="s">
        <v>1029</v>
      </c>
      <c r="E2013" s="1" t="s">
        <v>74</v>
      </c>
      <c r="F2013" s="1">
        <v>999924738</v>
      </c>
      <c r="G2013" s="1">
        <f>(K2013+P2013+J2013+M2013+O2013+Q2013)-H2013</f>
        <v>0</v>
      </c>
      <c r="H2013" s="33"/>
      <c r="I2013" s="30"/>
      <c r="J2013" s="1">
        <f>SUM(AR2013,BW2013,CA2013)</f>
        <v>0</v>
      </c>
      <c r="K2013" s="1">
        <f>SUM(AD2013,AF2013,AH2013,AJ2013,AN2013,AL2013,AP2013,AT2013,AV2013,AX2013,AZ2013,BD2013,BF2013,BH2013,BJ2013,BL2013,BN2013,BB2013)</f>
        <v>0</v>
      </c>
      <c r="L2013" s="1">
        <f>COUNT(AD2013,AF2013,AH2013,AJ2013,AL2013,AN2013,AP2013,AT2013,AV2013,AX2013,AZ2013,BB2013,BD2013,BF2013,BH2013,BJ2013,BL2013,BN2013)</f>
        <v>0</v>
      </c>
      <c r="M2013" s="1">
        <f>BP2013+BR2013</f>
        <v>0</v>
      </c>
      <c r="N2013" s="1"/>
      <c r="O2013" s="1">
        <f>BU2013</f>
        <v>0</v>
      </c>
      <c r="P2013" s="1">
        <f>AB2013+BY2013</f>
        <v>0</v>
      </c>
      <c r="Q2013" s="1">
        <f>BT2013+CC2013</f>
        <v>0</v>
      </c>
      <c r="R2013" s="70"/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70"/>
      <c r="AB2013" s="1"/>
      <c r="AC2013" s="29"/>
      <c r="AD2013" s="1"/>
      <c r="AE2013" s="29"/>
      <c r="AF2013" s="1"/>
      <c r="AG2013" s="29"/>
      <c r="AH2013" s="1"/>
      <c r="AI2013" s="29"/>
      <c r="AJ2013" s="1"/>
      <c r="AK2013" s="29"/>
      <c r="AL2013" s="1"/>
      <c r="AM2013" s="29"/>
      <c r="AN2013" s="1"/>
      <c r="AO2013" s="29"/>
      <c r="AP2013" s="1"/>
      <c r="AQ2013" s="29"/>
      <c r="AR2013" s="1"/>
      <c r="AS2013" s="29"/>
      <c r="AT2013" s="1"/>
      <c r="AU2013" s="29"/>
      <c r="AV2013" s="1"/>
      <c r="AW2013" s="29"/>
      <c r="AX2013" s="1"/>
      <c r="AY2013" s="29"/>
      <c r="AZ2013" s="1"/>
      <c r="BA2013" s="29"/>
      <c r="BB2013" s="1"/>
      <c r="BC2013" s="29"/>
      <c r="BD2013" s="1"/>
      <c r="BE2013" s="29"/>
      <c r="BF2013" s="1"/>
      <c r="BG2013" s="29"/>
      <c r="BH2013" s="1"/>
      <c r="BI2013" s="29"/>
      <c r="BJ2013" s="1"/>
      <c r="BK2013" s="29"/>
      <c r="BL2013" s="1"/>
      <c r="BM2013" s="29"/>
      <c r="BN2013" s="1"/>
      <c r="BO2013" s="29"/>
      <c r="BP2013" s="1"/>
      <c r="BQ2013" s="29"/>
      <c r="BR2013" s="1"/>
      <c r="BS2013" s="29"/>
      <c r="BT2013" s="1"/>
      <c r="BU2013" s="1"/>
      <c r="BV2013" s="29"/>
      <c r="BW2013" s="1"/>
      <c r="BX2013" s="29"/>
      <c r="BY2013" s="33"/>
      <c r="BZ2013" s="29"/>
      <c r="CA2013" s="33"/>
      <c r="CB2013" s="29"/>
      <c r="CC2013" s="33"/>
    </row>
    <row r="2014" spans="1:81" s="60" customFormat="1" x14ac:dyDescent="0.35">
      <c r="A2014" s="34" t="s">
        <v>59</v>
      </c>
      <c r="B2014" s="1" t="s">
        <v>252</v>
      </c>
      <c r="C2014" s="1" t="s">
        <v>1063</v>
      </c>
      <c r="D2014" s="1" t="s">
        <v>1166</v>
      </c>
      <c r="E2014" s="1" t="s">
        <v>74</v>
      </c>
      <c r="F2014" s="1">
        <v>999918559</v>
      </c>
      <c r="G2014" s="1">
        <f>(K2014+P2014+J2014+M2014+O2014+Q2014)-H2014</f>
        <v>0</v>
      </c>
      <c r="H2014" s="1">
        <f>(J2014+K2014+M2014+N2014+O2014+P2014+Q2014)*0.5</f>
        <v>0</v>
      </c>
      <c r="I2014" s="30"/>
      <c r="J2014" s="1">
        <f>SUM(AR2014,BW2014,CA2014)</f>
        <v>0</v>
      </c>
      <c r="K2014" s="1">
        <f>SUM(AD2014,AF2014,AH2014,AJ2014,AN2014,AL2014,AP2014,AT2014,AV2014,AX2014,AZ2014,BD2014,BF2014,BH2014,BJ2014,BL2014,BN2014,BB2014)</f>
        <v>0</v>
      </c>
      <c r="L2014" s="1">
        <f>COUNT(AD2014,AF2014,AH2014,AJ2014,AL2014,AN2014,AP2014,AT2014,AV2014,AX2014,AZ2014,BB2014,BD2014,BF2014,BH2014,BJ2014,BL2014,BN2014)</f>
        <v>0</v>
      </c>
      <c r="M2014" s="1">
        <f>BP2014+BR2014</f>
        <v>0</v>
      </c>
      <c r="N2014" s="1"/>
      <c r="O2014" s="1">
        <f>BU2014</f>
        <v>0</v>
      </c>
      <c r="P2014" s="1">
        <f>AB2014+BY2014</f>
        <v>0</v>
      </c>
      <c r="Q2014" s="1">
        <f>BT2014+CC2014</f>
        <v>0</v>
      </c>
      <c r="R2014" s="70"/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70"/>
      <c r="AB2014" s="1"/>
      <c r="AC2014" s="29"/>
      <c r="AD2014" s="1"/>
      <c r="AE2014" s="29"/>
      <c r="AF2014" s="1"/>
      <c r="AG2014" s="29"/>
      <c r="AH2014" s="1"/>
      <c r="AI2014" s="29"/>
      <c r="AJ2014" s="1"/>
      <c r="AK2014" s="29"/>
      <c r="AL2014" s="1"/>
      <c r="AM2014" s="29"/>
      <c r="AN2014" s="1"/>
      <c r="AO2014" s="29"/>
      <c r="AP2014" s="1"/>
      <c r="AQ2014" s="29"/>
      <c r="AR2014" s="1"/>
      <c r="AS2014" s="29"/>
      <c r="AT2014" s="1"/>
      <c r="AU2014" s="29"/>
      <c r="AV2014" s="1"/>
      <c r="AW2014" s="29"/>
      <c r="AX2014" s="1"/>
      <c r="AY2014" s="29"/>
      <c r="AZ2014" s="1"/>
      <c r="BA2014" s="29"/>
      <c r="BB2014" s="1"/>
      <c r="BC2014" s="29"/>
      <c r="BD2014" s="1"/>
      <c r="BE2014" s="29"/>
      <c r="BF2014" s="1"/>
      <c r="BG2014" s="29"/>
      <c r="BH2014" s="1"/>
      <c r="BI2014" s="29"/>
      <c r="BJ2014" s="1"/>
      <c r="BK2014" s="29"/>
      <c r="BL2014" s="1"/>
      <c r="BM2014" s="29"/>
      <c r="BN2014" s="1"/>
      <c r="BO2014" s="29"/>
      <c r="BP2014" s="1"/>
      <c r="BQ2014" s="29"/>
      <c r="BR2014" s="1"/>
      <c r="BS2014" s="29"/>
      <c r="BT2014" s="1"/>
      <c r="BU2014" s="1"/>
      <c r="BV2014" s="29"/>
      <c r="BW2014" s="1"/>
      <c r="BX2014" s="29"/>
      <c r="BY2014" s="33"/>
      <c r="BZ2014" s="29"/>
      <c r="CA2014" s="33"/>
      <c r="CB2014" s="29"/>
      <c r="CC2014" s="33"/>
    </row>
    <row r="2015" spans="1:81" s="60" customFormat="1" x14ac:dyDescent="0.35">
      <c r="A2015" s="1" t="s">
        <v>872</v>
      </c>
      <c r="B2015" s="1" t="s">
        <v>252</v>
      </c>
      <c r="C2015" s="1" t="s">
        <v>2324</v>
      </c>
      <c r="D2015" s="1" t="s">
        <v>180</v>
      </c>
      <c r="E2015" s="1" t="s">
        <v>74</v>
      </c>
      <c r="F2015" s="1">
        <v>999924882</v>
      </c>
      <c r="G2015" s="1">
        <f>(K2015+P2015+J2015+M2015+O2015+Q2015)-H2015</f>
        <v>120</v>
      </c>
      <c r="H2015" s="33"/>
      <c r="I2015" s="30"/>
      <c r="J2015" s="1">
        <f>SUM(AR2015,BW2015,CA2015)</f>
        <v>0</v>
      </c>
      <c r="K2015" s="1">
        <f>SUM(AD2015,AF2015,AH2015,AJ2015,AN2015,AL2015,AP2015,AT2015,AV2015,AX2015,AZ2015,BD2015,BF2015,BH2015,BJ2015,BL2015,BN2015,BB2015)</f>
        <v>60</v>
      </c>
      <c r="L2015" s="1">
        <f>COUNT(AD2015,AF2015,AH2015,AJ2015,AL2015,AN2015,AP2015,AT2015,AV2015,AX2015,AZ2015,BB2015,BD2015,BF2015,BH2015,BJ2015,BL2015,BN2015)</f>
        <v>1</v>
      </c>
      <c r="M2015" s="1">
        <f>BP2015+BR2015</f>
        <v>0</v>
      </c>
      <c r="N2015" s="1"/>
      <c r="O2015" s="1">
        <f>BU2015</f>
        <v>60</v>
      </c>
      <c r="P2015" s="1">
        <f>AB2015+BY2015</f>
        <v>0</v>
      </c>
      <c r="Q2015" s="1">
        <f>BT2015+CC2015</f>
        <v>0</v>
      </c>
      <c r="R2015" s="70"/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70"/>
      <c r="AB2015" s="1"/>
      <c r="AC2015" s="29"/>
      <c r="AD2015" s="1"/>
      <c r="AE2015" s="29"/>
      <c r="AF2015" s="1"/>
      <c r="AG2015" s="29"/>
      <c r="AH2015" s="1"/>
      <c r="AI2015" s="29"/>
      <c r="AJ2015" s="1"/>
      <c r="AK2015" s="29"/>
      <c r="AL2015" s="1"/>
      <c r="AM2015" s="29"/>
      <c r="AN2015" s="1"/>
      <c r="AO2015" s="29"/>
      <c r="AP2015" s="1">
        <v>60</v>
      </c>
      <c r="AQ2015" s="29">
        <v>1</v>
      </c>
      <c r="AR2015" s="1"/>
      <c r="AS2015" s="29"/>
      <c r="AT2015" s="1"/>
      <c r="AU2015" s="29"/>
      <c r="AV2015" s="1"/>
      <c r="AW2015" s="29"/>
      <c r="AX2015" s="1"/>
      <c r="AY2015" s="29"/>
      <c r="AZ2015" s="1"/>
      <c r="BA2015" s="29"/>
      <c r="BB2015" s="1"/>
      <c r="BC2015" s="29"/>
      <c r="BD2015" s="1"/>
      <c r="BE2015" s="29"/>
      <c r="BF2015" s="1"/>
      <c r="BG2015" s="29"/>
      <c r="BH2015" s="1"/>
      <c r="BI2015" s="29"/>
      <c r="BJ2015" s="1"/>
      <c r="BK2015" s="29"/>
      <c r="BL2015" s="1"/>
      <c r="BM2015" s="29"/>
      <c r="BN2015" s="1"/>
      <c r="BO2015" s="29"/>
      <c r="BP2015" s="1"/>
      <c r="BQ2015" s="29"/>
      <c r="BR2015" s="1"/>
      <c r="BS2015" s="29"/>
      <c r="BT2015" s="1"/>
      <c r="BU2015" s="1">
        <v>60</v>
      </c>
      <c r="BV2015" s="29">
        <v>2</v>
      </c>
      <c r="BW2015" s="1"/>
      <c r="BX2015" s="29"/>
      <c r="BY2015" s="33"/>
      <c r="BZ2015" s="29"/>
      <c r="CA2015" s="33"/>
      <c r="CB2015" s="29"/>
      <c r="CC2015" s="33"/>
    </row>
    <row r="2016" spans="1:81" s="60" customFormat="1" x14ac:dyDescent="0.35">
      <c r="A2016" s="1" t="s">
        <v>173</v>
      </c>
      <c r="B2016" s="1" t="s">
        <v>252</v>
      </c>
      <c r="C2016" s="1" t="s">
        <v>2554</v>
      </c>
      <c r="D2016" s="1" t="s">
        <v>2555</v>
      </c>
      <c r="E2016" s="1" t="s">
        <v>74</v>
      </c>
      <c r="F2016" s="1">
        <v>999925558</v>
      </c>
      <c r="G2016" s="1">
        <f>(K2016+P2016+J2016+M2016+O2016+Q2016)-H2016</f>
        <v>219</v>
      </c>
      <c r="H2016" s="1"/>
      <c r="I2016" s="30"/>
      <c r="J2016" s="1">
        <f>SUM(AR2016,BW2016,CA2016)</f>
        <v>25</v>
      </c>
      <c r="K2016" s="1">
        <f>SUM(AD2016,AF2016,AH2016,AJ2016,AN2016,AL2016,AP2016,AT2016,AV2016,AX2016,AZ2016,BD2016,BF2016,BH2016,BJ2016,BL2016,BN2016,BB2016)</f>
        <v>34</v>
      </c>
      <c r="L2016" s="1">
        <f>COUNT(AD2016,AF2016,AH2016,AJ2016,AL2016,AN2016,AP2016,AT2016,AV2016,AX2016,AZ2016,BB2016,BD2016,BF2016,BH2016,BJ2016,BL2016,BN2016)</f>
        <v>1</v>
      </c>
      <c r="M2016" s="1">
        <f>BP2016+BR2016</f>
        <v>70</v>
      </c>
      <c r="N2016" s="1"/>
      <c r="O2016" s="1">
        <f>BU2016</f>
        <v>90</v>
      </c>
      <c r="P2016" s="1">
        <f>AB2016+BY2016</f>
        <v>0</v>
      </c>
      <c r="Q2016" s="1">
        <f>BT2016+CC2016</f>
        <v>0</v>
      </c>
      <c r="R2016" s="70"/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70"/>
      <c r="AB2016" s="1"/>
      <c r="AC2016" s="29"/>
      <c r="AD2016" s="1">
        <v>34</v>
      </c>
      <c r="AE2016" s="29">
        <v>3</v>
      </c>
      <c r="AF2016" s="1"/>
      <c r="AG2016" s="29"/>
      <c r="AH2016" s="1"/>
      <c r="AI2016" s="29"/>
      <c r="AJ2016" s="1"/>
      <c r="AK2016" s="29"/>
      <c r="AL2016" s="1"/>
      <c r="AM2016" s="29"/>
      <c r="AN2016" s="1"/>
      <c r="AO2016" s="29"/>
      <c r="AP2016" s="1"/>
      <c r="AQ2016" s="29"/>
      <c r="AR2016" s="1"/>
      <c r="AS2016" s="29"/>
      <c r="AT2016" s="1"/>
      <c r="AU2016" s="29"/>
      <c r="AV2016" s="1"/>
      <c r="AW2016" s="29"/>
      <c r="AX2016" s="1"/>
      <c r="AY2016" s="29"/>
      <c r="AZ2016" s="1"/>
      <c r="BA2016" s="29"/>
      <c r="BB2016" s="1"/>
      <c r="BC2016" s="29"/>
      <c r="BD2016" s="1"/>
      <c r="BE2016" s="29"/>
      <c r="BF2016" s="1"/>
      <c r="BG2016" s="29"/>
      <c r="BH2016" s="1"/>
      <c r="BI2016" s="29"/>
      <c r="BJ2016" s="1"/>
      <c r="BK2016" s="29"/>
      <c r="BL2016" s="1"/>
      <c r="BM2016" s="29"/>
      <c r="BN2016" s="1"/>
      <c r="BO2016" s="29"/>
      <c r="BP2016" s="1">
        <v>70</v>
      </c>
      <c r="BQ2016" s="29">
        <v>1</v>
      </c>
      <c r="BR2016" s="1"/>
      <c r="BS2016" s="29"/>
      <c r="BT2016" s="1"/>
      <c r="BU2016" s="1">
        <v>90</v>
      </c>
      <c r="BV2016" s="29">
        <v>4</v>
      </c>
      <c r="BW2016" s="1">
        <v>25</v>
      </c>
      <c r="BX2016" s="29">
        <v>1</v>
      </c>
      <c r="BY2016" s="33"/>
      <c r="BZ2016" s="29"/>
      <c r="CA2016" s="33"/>
      <c r="CB2016" s="29"/>
      <c r="CC2016" s="33"/>
    </row>
    <row r="2017" spans="1:81" s="60" customFormat="1" x14ac:dyDescent="0.35">
      <c r="A2017" s="35" t="s">
        <v>173</v>
      </c>
      <c r="B2017" s="35" t="s">
        <v>252</v>
      </c>
      <c r="C2017" s="35" t="s">
        <v>465</v>
      </c>
      <c r="D2017" s="35" t="s">
        <v>1445</v>
      </c>
      <c r="E2017" s="35" t="s">
        <v>74</v>
      </c>
      <c r="F2017" s="35">
        <v>999920026</v>
      </c>
      <c r="G2017" s="1">
        <f>(K2017+P2017+J2017+M2017+O2017+Q2017)-H2017</f>
        <v>194</v>
      </c>
      <c r="H2017" s="1"/>
      <c r="I2017" s="30"/>
      <c r="J2017" s="1">
        <f>SUM(AR2017,BW2017,CA2017)</f>
        <v>0</v>
      </c>
      <c r="K2017" s="1">
        <f>SUM(AD2017,AF2017,AH2017,AJ2017,AN2017,AL2017,AP2017,AT2017,AV2017,AX2017,AZ2017,BD2017,BF2017,BH2017,BJ2017,BL2017,BN2017,BB2017)</f>
        <v>34</v>
      </c>
      <c r="L2017" s="1">
        <f>COUNT(AD2017,AF2017,AH2017,AJ2017,AL2017,AN2017,AP2017,AT2017,AV2017,AX2017,AZ2017,BB2017,BD2017,BF2017,BH2017,BJ2017,BL2017,BN2017)</f>
        <v>1</v>
      </c>
      <c r="M2017" s="1">
        <f>BP2017+BR2017</f>
        <v>0</v>
      </c>
      <c r="N2017" s="1"/>
      <c r="O2017" s="1">
        <f>BU2017</f>
        <v>160</v>
      </c>
      <c r="P2017" s="1">
        <f>AB2017+BY2017</f>
        <v>0</v>
      </c>
      <c r="Q2017" s="1">
        <f>BT2017+CC2017</f>
        <v>0</v>
      </c>
      <c r="R2017" s="70"/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70"/>
      <c r="AB2017" s="1"/>
      <c r="AC2017" s="29"/>
      <c r="AD2017" s="1"/>
      <c r="AE2017" s="29"/>
      <c r="AF2017" s="1"/>
      <c r="AG2017" s="29"/>
      <c r="AH2017" s="1"/>
      <c r="AI2017" s="29"/>
      <c r="AJ2017" s="1"/>
      <c r="AK2017" s="29"/>
      <c r="AL2017" s="1"/>
      <c r="AM2017" s="29"/>
      <c r="AN2017" s="1"/>
      <c r="AO2017" s="29"/>
      <c r="AP2017" s="1"/>
      <c r="AQ2017" s="29"/>
      <c r="AR2017" s="1"/>
      <c r="AS2017" s="29"/>
      <c r="AT2017" s="1"/>
      <c r="AU2017" s="29"/>
      <c r="AV2017" s="1"/>
      <c r="AW2017" s="29"/>
      <c r="AX2017" s="1"/>
      <c r="AY2017" s="29"/>
      <c r="AZ2017" s="1"/>
      <c r="BA2017" s="29"/>
      <c r="BB2017" s="1"/>
      <c r="BC2017" s="29"/>
      <c r="BD2017" s="1"/>
      <c r="BE2017" s="29"/>
      <c r="BF2017" s="1"/>
      <c r="BG2017" s="29"/>
      <c r="BH2017" s="1">
        <v>34</v>
      </c>
      <c r="BI2017" s="29">
        <v>3</v>
      </c>
      <c r="BJ2017" s="1"/>
      <c r="BK2017" s="29"/>
      <c r="BL2017" s="1"/>
      <c r="BM2017" s="29"/>
      <c r="BN2017" s="1"/>
      <c r="BO2017" s="29"/>
      <c r="BP2017" s="1"/>
      <c r="BQ2017" s="29"/>
      <c r="BR2017" s="1"/>
      <c r="BS2017" s="29"/>
      <c r="BT2017" s="1"/>
      <c r="BU2017" s="1">
        <v>160</v>
      </c>
      <c r="BV2017" s="29">
        <v>1</v>
      </c>
      <c r="BW2017" s="1"/>
      <c r="BX2017" s="29"/>
      <c r="BY2017" s="33"/>
      <c r="BZ2017" s="29"/>
      <c r="CA2017" s="33"/>
      <c r="CB2017" s="29"/>
      <c r="CC2017" s="33"/>
    </row>
    <row r="2018" spans="1:81" s="60" customFormat="1" x14ac:dyDescent="0.35">
      <c r="A2018" s="33" t="s">
        <v>173</v>
      </c>
      <c r="B2018" s="33" t="s">
        <v>252</v>
      </c>
      <c r="C2018" s="33" t="s">
        <v>115</v>
      </c>
      <c r="D2018" s="33" t="s">
        <v>114</v>
      </c>
      <c r="E2018" s="33" t="s">
        <v>74</v>
      </c>
      <c r="F2018" s="33">
        <v>999922056</v>
      </c>
      <c r="G2018" s="1">
        <f>(K2018+P2018+J2018+M2018+O2018+Q2018)-H2018</f>
        <v>144</v>
      </c>
      <c r="H2018" s="1"/>
      <c r="I2018" s="30"/>
      <c r="J2018" s="1">
        <f>SUM(AR2018,BW2018,CA2018)</f>
        <v>0</v>
      </c>
      <c r="K2018" s="1">
        <f>SUM(AD2018,AF2018,AH2018,AJ2018,AN2018,AL2018,AP2018,AT2018,AV2018,AX2018,AZ2018,BD2018,BF2018,BH2018,BJ2018,BL2018,BN2018,BB2018)</f>
        <v>24</v>
      </c>
      <c r="L2018" s="1">
        <f>COUNT(AD2018,AF2018,AH2018,AJ2018,AL2018,AN2018,AP2018,AT2018,AV2018,AX2018,AZ2018,BB2018,BD2018,BF2018,BH2018,BJ2018,BL2018,BN2018)</f>
        <v>1</v>
      </c>
      <c r="M2018" s="1">
        <f>BP2018+BR2018</f>
        <v>0</v>
      </c>
      <c r="N2018" s="1"/>
      <c r="O2018" s="1">
        <f>BU2018</f>
        <v>120</v>
      </c>
      <c r="P2018" s="1">
        <f>AB2018+BY2018</f>
        <v>0</v>
      </c>
      <c r="Q2018" s="1">
        <f>BT2018+CC2018</f>
        <v>0</v>
      </c>
      <c r="R2018" s="70"/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70"/>
      <c r="AB2018" s="1"/>
      <c r="AC2018" s="29"/>
      <c r="AD2018" s="1"/>
      <c r="AE2018" s="29"/>
      <c r="AF2018" s="1"/>
      <c r="AG2018" s="29"/>
      <c r="AH2018" s="1"/>
      <c r="AI2018" s="29"/>
      <c r="AJ2018" s="1">
        <v>24</v>
      </c>
      <c r="AK2018" s="29">
        <v>1</v>
      </c>
      <c r="AL2018" s="1"/>
      <c r="AM2018" s="29"/>
      <c r="AN2018" s="1"/>
      <c r="AO2018" s="29"/>
      <c r="AP2018" s="1"/>
      <c r="AQ2018" s="29"/>
      <c r="AR2018" s="1"/>
      <c r="AS2018" s="29"/>
      <c r="AT2018" s="1"/>
      <c r="AU2018" s="29"/>
      <c r="AV2018" s="1"/>
      <c r="AW2018" s="29"/>
      <c r="AX2018" s="1"/>
      <c r="AY2018" s="29"/>
      <c r="AZ2018" s="1"/>
      <c r="BA2018" s="29"/>
      <c r="BB2018" s="1"/>
      <c r="BC2018" s="29"/>
      <c r="BD2018" s="1"/>
      <c r="BE2018" s="29"/>
      <c r="BF2018" s="1"/>
      <c r="BG2018" s="29"/>
      <c r="BH2018" s="1"/>
      <c r="BI2018" s="29"/>
      <c r="BJ2018" s="1"/>
      <c r="BK2018" s="29"/>
      <c r="BL2018" s="1"/>
      <c r="BM2018" s="29"/>
      <c r="BN2018" s="1"/>
      <c r="BO2018" s="29"/>
      <c r="BP2018" s="1"/>
      <c r="BQ2018" s="29"/>
      <c r="BR2018" s="1"/>
      <c r="BS2018" s="29"/>
      <c r="BT2018" s="1"/>
      <c r="BU2018" s="1">
        <v>120</v>
      </c>
      <c r="BV2018" s="29">
        <v>2</v>
      </c>
      <c r="BW2018" s="1"/>
      <c r="BX2018" s="29"/>
      <c r="BY2018" s="33"/>
      <c r="BZ2018" s="29"/>
      <c r="CA2018" s="33"/>
      <c r="CB2018" s="29"/>
      <c r="CC2018" s="33"/>
    </row>
    <row r="2019" spans="1:81" s="60" customFormat="1" x14ac:dyDescent="0.35">
      <c r="A2019" s="1" t="s">
        <v>173</v>
      </c>
      <c r="B2019" s="1" t="s">
        <v>252</v>
      </c>
      <c r="C2019" s="1" t="s">
        <v>2116</v>
      </c>
      <c r="D2019" s="1" t="s">
        <v>2117</v>
      </c>
      <c r="E2019" s="1" t="s">
        <v>74</v>
      </c>
      <c r="F2019" s="1">
        <v>999923905</v>
      </c>
      <c r="G2019" s="1">
        <f>(K2019+P2019+J2019+M2019+O2019+Q2019)-H2019</f>
        <v>142.5</v>
      </c>
      <c r="H2019" s="1"/>
      <c r="I2019" s="30"/>
      <c r="J2019" s="1">
        <f>SUM(AR2019,BW2019,CA2019)</f>
        <v>0</v>
      </c>
      <c r="K2019" s="1">
        <f>SUM(AD2019,AF2019,AH2019,AJ2019,AN2019,AL2019,AP2019,AT2019,AV2019,AX2019,AZ2019,BD2019,BF2019,BH2019,BJ2019,BL2019,BN2019,BB2019)</f>
        <v>0</v>
      </c>
      <c r="L2019" s="1">
        <f>COUNT(AD2019,AF2019,AH2019,AJ2019,AL2019,AN2019,AP2019,AT2019,AV2019,AX2019,AZ2019,BB2019,BD2019,BF2019,BH2019,BJ2019,BL2019,BN2019)</f>
        <v>0</v>
      </c>
      <c r="M2019" s="1">
        <f>BP2019+BR2019</f>
        <v>52.5</v>
      </c>
      <c r="N2019" s="1"/>
      <c r="O2019" s="1">
        <f>BU2019</f>
        <v>90</v>
      </c>
      <c r="P2019" s="1">
        <f>AB2019+BY2019</f>
        <v>0</v>
      </c>
      <c r="Q2019" s="1">
        <f>BT2019+CC2019</f>
        <v>0</v>
      </c>
      <c r="R2019" s="70"/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70"/>
      <c r="AB2019" s="1"/>
      <c r="AC2019" s="29"/>
      <c r="AD2019" s="1"/>
      <c r="AE2019" s="29"/>
      <c r="AF2019" s="1"/>
      <c r="AG2019" s="29"/>
      <c r="AH2019" s="1"/>
      <c r="AI2019" s="29"/>
      <c r="AJ2019" s="1"/>
      <c r="AK2019" s="29"/>
      <c r="AL2019" s="1"/>
      <c r="AM2019" s="30"/>
      <c r="AN2019" s="1"/>
      <c r="AO2019" s="29"/>
      <c r="AP2019" s="1"/>
      <c r="AQ2019" s="30"/>
      <c r="AR2019" s="1"/>
      <c r="AS2019" s="30"/>
      <c r="AT2019" s="1"/>
      <c r="AU2019" s="30"/>
      <c r="AV2019" s="1"/>
      <c r="AW2019" s="30"/>
      <c r="AX2019" s="1"/>
      <c r="AY2019" s="30"/>
      <c r="AZ2019" s="1"/>
      <c r="BA2019" s="30"/>
      <c r="BB2019" s="1"/>
      <c r="BC2019" s="29"/>
      <c r="BD2019" s="1"/>
      <c r="BE2019" s="30"/>
      <c r="BF2019" s="1"/>
      <c r="BG2019" s="30"/>
      <c r="BH2019" s="1"/>
      <c r="BI2019" s="30"/>
      <c r="BJ2019" s="1"/>
      <c r="BK2019" s="30"/>
      <c r="BL2019" s="1"/>
      <c r="BM2019" s="30"/>
      <c r="BN2019" s="1"/>
      <c r="BO2019" s="30"/>
      <c r="BP2019" s="1"/>
      <c r="BQ2019" s="29"/>
      <c r="BR2019" s="1">
        <v>52.5</v>
      </c>
      <c r="BS2019" s="29">
        <v>2</v>
      </c>
      <c r="BT2019" s="1"/>
      <c r="BU2019" s="1">
        <v>90</v>
      </c>
      <c r="BV2019" s="29">
        <v>3</v>
      </c>
      <c r="BW2019" s="1"/>
      <c r="BX2019" s="29"/>
      <c r="BY2019" s="33"/>
      <c r="BZ2019" s="29"/>
      <c r="CA2019" s="33"/>
      <c r="CB2019" s="29"/>
      <c r="CC2019" s="33"/>
    </row>
    <row r="2020" spans="1:81" s="60" customFormat="1" x14ac:dyDescent="0.35">
      <c r="A2020" s="33" t="s">
        <v>173</v>
      </c>
      <c r="B2020" s="38" t="s">
        <v>252</v>
      </c>
      <c r="C2020" s="38" t="s">
        <v>2823</v>
      </c>
      <c r="D2020" s="38" t="s">
        <v>2824</v>
      </c>
      <c r="E2020" s="38" t="s">
        <v>74</v>
      </c>
      <c r="F2020" s="38">
        <v>999926209</v>
      </c>
      <c r="G2020" s="1">
        <f>(K2020+P2020+J2020+M2020+O2020+Q2020)-H2020</f>
        <v>100</v>
      </c>
      <c r="H2020" s="1">
        <f>(J2020+K2020+M2020+N2020+O2020+P2020+Q2020)*0.5</f>
        <v>100</v>
      </c>
      <c r="I2020" s="30"/>
      <c r="J2020" s="1">
        <f>SUM(AR2020,BW2020,CA2020)</f>
        <v>0</v>
      </c>
      <c r="K2020" s="1">
        <f>SUM(AD2020,AF2020,AH2020,AJ2020,AN2020,AL2020,AP2020,AT2020,AV2020,AX2020,AZ2020,BD2020,BF2020,BH2020,BJ2020,BL2020,BN2020,BB2020)</f>
        <v>128</v>
      </c>
      <c r="L2020" s="1">
        <f>COUNT(AD2020,AF2020,AH2020,AJ2020,AL2020,AN2020,AP2020,AT2020,AV2020,AX2020,AZ2020,BB2020,BD2020,BF2020,BH2020,BJ2020,BL2020,BN2020)</f>
        <v>2</v>
      </c>
      <c r="M2020" s="1">
        <f>BP2020+BR2020</f>
        <v>0</v>
      </c>
      <c r="N2020" s="1"/>
      <c r="O2020" s="1">
        <f>BU2020</f>
        <v>72</v>
      </c>
      <c r="P2020" s="1">
        <f>AB2020+BY2020</f>
        <v>0</v>
      </c>
      <c r="Q2020" s="1">
        <f>BT2020+CC2020</f>
        <v>0</v>
      </c>
      <c r="R2020" s="70"/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70"/>
      <c r="AB2020" s="1"/>
      <c r="AC2020" s="29"/>
      <c r="AD2020" s="1"/>
      <c r="AE2020" s="29"/>
      <c r="AF2020" s="1"/>
      <c r="AG2020" s="29"/>
      <c r="AH2020" s="1"/>
      <c r="AI2020" s="29"/>
      <c r="AJ2020" s="1">
        <v>68</v>
      </c>
      <c r="AK2020" s="29">
        <v>3</v>
      </c>
      <c r="AL2020" s="1"/>
      <c r="AM2020" s="29"/>
      <c r="AN2020" s="1"/>
      <c r="AO2020" s="29"/>
      <c r="AP2020" s="1"/>
      <c r="AQ2020" s="29"/>
      <c r="AR2020" s="1"/>
      <c r="AS2020" s="29"/>
      <c r="AT2020" s="1"/>
      <c r="AU2020" s="29"/>
      <c r="AV2020" s="1"/>
      <c r="AW2020" s="29"/>
      <c r="AX2020" s="1"/>
      <c r="AY2020" s="29"/>
      <c r="AZ2020" s="1"/>
      <c r="BA2020" s="29"/>
      <c r="BB2020" s="1"/>
      <c r="BC2020" s="29"/>
      <c r="BD2020" s="1">
        <v>60</v>
      </c>
      <c r="BE2020" s="29">
        <v>1</v>
      </c>
      <c r="BF2020" s="1"/>
      <c r="BG2020" s="29"/>
      <c r="BH2020" s="1"/>
      <c r="BI2020" s="29"/>
      <c r="BJ2020" s="1"/>
      <c r="BK2020" s="29"/>
      <c r="BL2020" s="1"/>
      <c r="BM2020" s="29"/>
      <c r="BN2020" s="1"/>
      <c r="BO2020" s="29"/>
      <c r="BP2020" s="1"/>
      <c r="BQ2020" s="29"/>
      <c r="BR2020" s="1"/>
      <c r="BS2020" s="29"/>
      <c r="BT2020" s="1"/>
      <c r="BU2020" s="1">
        <v>72</v>
      </c>
      <c r="BV2020" s="29">
        <v>7</v>
      </c>
      <c r="BW2020" s="1"/>
      <c r="BX2020" s="29"/>
      <c r="BY2020" s="33"/>
      <c r="BZ2020" s="29"/>
      <c r="CA2020" s="33"/>
      <c r="CB2020" s="29"/>
      <c r="CC2020" s="33"/>
    </row>
    <row r="2021" spans="1:81" s="60" customFormat="1" x14ac:dyDescent="0.35">
      <c r="A2021" s="34" t="s">
        <v>173</v>
      </c>
      <c r="B2021" s="34" t="s">
        <v>252</v>
      </c>
      <c r="C2021" s="34" t="s">
        <v>2731</v>
      </c>
      <c r="D2021" s="34" t="s">
        <v>600</v>
      </c>
      <c r="E2021" s="34" t="s">
        <v>74</v>
      </c>
      <c r="F2021" s="1">
        <v>999925964</v>
      </c>
      <c r="G2021" s="1">
        <f>(K2021+P2021+J2021+M2021+O2021+Q2021)-H2021</f>
        <v>79</v>
      </c>
      <c r="H2021" s="1"/>
      <c r="I2021" s="30"/>
      <c r="J2021" s="1">
        <f>SUM(AR2021,BW2021,CA2021)</f>
        <v>0</v>
      </c>
      <c r="K2021" s="1">
        <f>SUM(AD2021,AF2021,AH2021,AJ2021,AN2021,AL2021,AP2021,AT2021,AV2021,AX2021,AZ2021,BD2021,BF2021,BH2021,BJ2021,BL2021,BN2021,BB2021)</f>
        <v>79</v>
      </c>
      <c r="L2021" s="1">
        <f>COUNT(AD2021,AF2021,AH2021,AJ2021,AL2021,AN2021,AP2021,AT2021,AV2021,AX2021,AZ2021,BB2021,BD2021,BF2021,BH2021,BJ2021,BL2021,BN2021)</f>
        <v>2</v>
      </c>
      <c r="M2021" s="1">
        <f>BP2021+BR2021</f>
        <v>0</v>
      </c>
      <c r="N2021" s="1"/>
      <c r="O2021" s="1">
        <f>BU2021</f>
        <v>0</v>
      </c>
      <c r="P2021" s="1">
        <f>AB2021+BY2021</f>
        <v>0</v>
      </c>
      <c r="Q2021" s="1">
        <f>BT2021+CC2021</f>
        <v>0</v>
      </c>
      <c r="R2021" s="70"/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70"/>
      <c r="AB2021" s="1"/>
      <c r="AC2021" s="29"/>
      <c r="AD2021" s="1"/>
      <c r="AE2021" s="29"/>
      <c r="AF2021" s="1"/>
      <c r="AG2021" s="29"/>
      <c r="AH2021" s="1">
        <v>45</v>
      </c>
      <c r="AI2021" s="29">
        <v>2</v>
      </c>
      <c r="AJ2021" s="1"/>
      <c r="AK2021" s="29"/>
      <c r="AL2021" s="1"/>
      <c r="AM2021" s="29"/>
      <c r="AN2021" s="1"/>
      <c r="AO2021" s="29"/>
      <c r="AP2021" s="1"/>
      <c r="AQ2021" s="29"/>
      <c r="AR2021" s="1"/>
      <c r="AS2021" s="29"/>
      <c r="AT2021" s="1"/>
      <c r="AU2021" s="29"/>
      <c r="AV2021" s="1"/>
      <c r="AW2021" s="29"/>
      <c r="AX2021" s="1"/>
      <c r="AY2021" s="29"/>
      <c r="AZ2021" s="1"/>
      <c r="BA2021" s="29"/>
      <c r="BB2021" s="1"/>
      <c r="BC2021" s="29"/>
      <c r="BD2021" s="1"/>
      <c r="BE2021" s="29"/>
      <c r="BF2021" s="1">
        <v>34</v>
      </c>
      <c r="BG2021" s="29">
        <v>3</v>
      </c>
      <c r="BH2021" s="1"/>
      <c r="BI2021" s="29"/>
      <c r="BJ2021" s="1"/>
      <c r="BK2021" s="29"/>
      <c r="BL2021" s="1"/>
      <c r="BM2021" s="29"/>
      <c r="BN2021" s="1"/>
      <c r="BO2021" s="29"/>
      <c r="BP2021" s="1"/>
      <c r="BQ2021" s="29"/>
      <c r="BR2021" s="1"/>
      <c r="BS2021" s="29"/>
      <c r="BT2021" s="1"/>
      <c r="BU2021" s="1"/>
      <c r="BV2021" s="29"/>
      <c r="BW2021" s="1"/>
      <c r="BX2021" s="29"/>
      <c r="BY2021" s="33"/>
      <c r="BZ2021" s="29"/>
      <c r="CA2021" s="33"/>
      <c r="CB2021" s="29"/>
      <c r="CC2021" s="33"/>
    </row>
    <row r="2022" spans="1:81" s="60" customFormat="1" x14ac:dyDescent="0.35">
      <c r="A2022" s="33" t="s">
        <v>173</v>
      </c>
      <c r="B2022" s="1" t="s">
        <v>252</v>
      </c>
      <c r="C2022" s="1" t="s">
        <v>373</v>
      </c>
      <c r="D2022" s="1" t="s">
        <v>1515</v>
      </c>
      <c r="E2022" s="1" t="s">
        <v>74</v>
      </c>
      <c r="F2022" s="1">
        <v>999920939</v>
      </c>
      <c r="G2022" s="1">
        <f>(K2022+P2022+J2022+M2022+O2022+Q2022)-H2022</f>
        <v>70</v>
      </c>
      <c r="H2022" s="1"/>
      <c r="I2022" s="30"/>
      <c r="J2022" s="1">
        <f>SUM(AR2022,BW2022,CA2022)</f>
        <v>0</v>
      </c>
      <c r="K2022" s="1">
        <f>SUM(AD2022,AF2022,AH2022,AJ2022,AN2022,AL2022,AP2022,AT2022,AV2022,AX2022,AZ2022,BD2022,BF2022,BH2022,BJ2022,BL2022,BN2022,BB2022)</f>
        <v>0</v>
      </c>
      <c r="L2022" s="1">
        <f>COUNT(AD2022,AF2022,AH2022,AJ2022,AL2022,AN2022,AP2022,AT2022,AV2022,AX2022,AZ2022,BB2022,BD2022,BF2022,BH2022,BJ2022,BL2022,BN2022)</f>
        <v>0</v>
      </c>
      <c r="M2022" s="1">
        <f>BP2022+BR2022</f>
        <v>70</v>
      </c>
      <c r="N2022" s="1"/>
      <c r="O2022" s="1">
        <f>BU2022</f>
        <v>0</v>
      </c>
      <c r="P2022" s="1">
        <f>AB2022+BY2022</f>
        <v>0</v>
      </c>
      <c r="Q2022" s="1">
        <f>BT2022+CC2022</f>
        <v>0</v>
      </c>
      <c r="R2022" s="70"/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70"/>
      <c r="AB2022" s="1"/>
      <c r="AC2022" s="29"/>
      <c r="AD2022" s="1"/>
      <c r="AE2022" s="29"/>
      <c r="AF2022" s="1"/>
      <c r="AG2022" s="29"/>
      <c r="AH2022" s="1"/>
      <c r="AI2022" s="29"/>
      <c r="AJ2022" s="1"/>
      <c r="AK2022" s="29"/>
      <c r="AL2022" s="1"/>
      <c r="AM2022" s="29"/>
      <c r="AN2022" s="1"/>
      <c r="AO2022" s="29"/>
      <c r="AP2022" s="1"/>
      <c r="AQ2022" s="29"/>
      <c r="AR2022" s="1"/>
      <c r="AS2022" s="29"/>
      <c r="AT2022" s="1"/>
      <c r="AU2022" s="29"/>
      <c r="AV2022" s="1"/>
      <c r="AW2022" s="29"/>
      <c r="AX2022" s="1"/>
      <c r="AY2022" s="29"/>
      <c r="AZ2022" s="1"/>
      <c r="BA2022" s="29"/>
      <c r="BB2022" s="1"/>
      <c r="BC2022" s="29"/>
      <c r="BD2022" s="1"/>
      <c r="BE2022" s="29"/>
      <c r="BF2022" s="1"/>
      <c r="BG2022" s="29"/>
      <c r="BH2022" s="1"/>
      <c r="BI2022" s="29"/>
      <c r="BJ2022" s="1"/>
      <c r="BK2022" s="29"/>
      <c r="BL2022" s="1"/>
      <c r="BM2022" s="29"/>
      <c r="BN2022" s="1"/>
      <c r="BO2022" s="29"/>
      <c r="BP2022" s="1"/>
      <c r="BQ2022" s="29"/>
      <c r="BR2022" s="1">
        <v>70</v>
      </c>
      <c r="BS2022" s="29">
        <v>1</v>
      </c>
      <c r="BT2022" s="1"/>
      <c r="BU2022" s="1"/>
      <c r="BV2022" s="29"/>
      <c r="BW2022" s="1"/>
      <c r="BX2022" s="29"/>
      <c r="BY2022" s="33"/>
      <c r="BZ2022" s="29"/>
      <c r="CA2022" s="33"/>
      <c r="CB2022" s="29"/>
      <c r="CC2022" s="33"/>
    </row>
    <row r="2023" spans="1:81" s="60" customFormat="1" x14ac:dyDescent="0.35">
      <c r="A2023" s="33" t="s">
        <v>173</v>
      </c>
      <c r="B2023" s="35" t="s">
        <v>252</v>
      </c>
      <c r="C2023" s="35" t="s">
        <v>988</v>
      </c>
      <c r="D2023" s="35" t="s">
        <v>989</v>
      </c>
      <c r="E2023" s="35" t="s">
        <v>74</v>
      </c>
      <c r="F2023" s="35">
        <v>999915628</v>
      </c>
      <c r="G2023" s="1">
        <f>(K2023+P2023+J2023+M2023+O2023+Q2023)-H2023</f>
        <v>61.5</v>
      </c>
      <c r="H2023" s="1">
        <f>(J2023+K2023+M2023+N2023+O2023+P2023+Q2023)*0.5</f>
        <v>61.5</v>
      </c>
      <c r="I2023" s="30"/>
      <c r="J2023" s="1">
        <f>SUM(AR2023,BW2023,CA2023)</f>
        <v>0</v>
      </c>
      <c r="K2023" s="1">
        <f>SUM(AD2023,AF2023,AH2023,AJ2023,AN2023,AL2023,AP2023,AT2023,AV2023,AX2023,AZ2023,BD2023,BF2023,BH2023,BJ2023,BL2023,BN2023,BB2023)</f>
        <v>45</v>
      </c>
      <c r="L2023" s="1">
        <f>COUNT(AD2023,AF2023,AH2023,AJ2023,AL2023,AN2023,AP2023,AT2023,AV2023,AX2023,AZ2023,BB2023,BD2023,BF2023,BH2023,BJ2023,BL2023,BN2023)</f>
        <v>1</v>
      </c>
      <c r="M2023" s="1">
        <f>BP2023+BR2023</f>
        <v>0</v>
      </c>
      <c r="N2023" s="1"/>
      <c r="O2023" s="1">
        <f>BU2023</f>
        <v>78</v>
      </c>
      <c r="P2023" s="1">
        <f>AB2023+BY2023</f>
        <v>0</v>
      </c>
      <c r="Q2023" s="1">
        <f>BT2023+CC2023</f>
        <v>0</v>
      </c>
      <c r="R2023" s="70"/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70"/>
      <c r="AB2023" s="1"/>
      <c r="AC2023" s="29"/>
      <c r="AD2023" s="1"/>
      <c r="AE2023" s="29"/>
      <c r="AF2023" s="1"/>
      <c r="AG2023" s="29"/>
      <c r="AH2023" s="1"/>
      <c r="AI2023" s="29"/>
      <c r="AJ2023" s="1"/>
      <c r="AK2023" s="29"/>
      <c r="AL2023" s="1"/>
      <c r="AM2023" s="29"/>
      <c r="AN2023" s="1"/>
      <c r="AO2023" s="29"/>
      <c r="AP2023" s="1"/>
      <c r="AQ2023" s="29"/>
      <c r="AR2023" s="1"/>
      <c r="AS2023" s="29"/>
      <c r="AT2023" s="1"/>
      <c r="AU2023" s="29"/>
      <c r="AV2023" s="1"/>
      <c r="AW2023" s="29"/>
      <c r="AX2023" s="1"/>
      <c r="AY2023" s="29"/>
      <c r="AZ2023" s="1"/>
      <c r="BA2023" s="29"/>
      <c r="BB2023" s="1"/>
      <c r="BC2023" s="29"/>
      <c r="BD2023" s="1"/>
      <c r="BE2023" s="29"/>
      <c r="BF2023" s="1"/>
      <c r="BG2023" s="29"/>
      <c r="BH2023" s="1">
        <v>45</v>
      </c>
      <c r="BI2023" s="29">
        <v>2</v>
      </c>
      <c r="BJ2023" s="1"/>
      <c r="BK2023" s="29"/>
      <c r="BL2023" s="1"/>
      <c r="BM2023" s="29"/>
      <c r="BN2023" s="1"/>
      <c r="BO2023" s="29"/>
      <c r="BP2023" s="1"/>
      <c r="BQ2023" s="29"/>
      <c r="BR2023" s="1"/>
      <c r="BS2023" s="29"/>
      <c r="BT2023" s="1"/>
      <c r="BU2023" s="1">
        <v>78</v>
      </c>
      <c r="BV2023" s="29">
        <v>6</v>
      </c>
      <c r="BW2023" s="1"/>
      <c r="BX2023" s="29"/>
      <c r="BY2023" s="33"/>
      <c r="BZ2023" s="29"/>
      <c r="CA2023" s="33"/>
      <c r="CB2023" s="29"/>
      <c r="CC2023" s="33"/>
    </row>
    <row r="2024" spans="1:81" s="60" customFormat="1" x14ac:dyDescent="0.35">
      <c r="A2024" s="33" t="s">
        <v>173</v>
      </c>
      <c r="B2024" s="34" t="s">
        <v>252</v>
      </c>
      <c r="C2024" s="34" t="s">
        <v>2085</v>
      </c>
      <c r="D2024" s="34" t="s">
        <v>2086</v>
      </c>
      <c r="E2024" s="34" t="s">
        <v>74</v>
      </c>
      <c r="F2024" s="1">
        <v>999923787</v>
      </c>
      <c r="G2024" s="1">
        <f>(K2024+P2024+J2024+M2024+O2024+Q2024)-H2024</f>
        <v>60</v>
      </c>
      <c r="H2024" s="1">
        <f>(J2024+K2024+M2024+N2024+O2024+P2024+Q2024)*0.5</f>
        <v>60</v>
      </c>
      <c r="I2024" s="30"/>
      <c r="J2024" s="1">
        <f>SUM(AR2024,BW2024,CA2024)</f>
        <v>0</v>
      </c>
      <c r="K2024" s="1">
        <f>SUM(AD2024,AF2024,AH2024,AJ2024,AN2024,AL2024,AP2024,AT2024,AV2024,AX2024,AZ2024,BD2024,BF2024,BH2024,BJ2024,BL2024,BN2024,BB2024)</f>
        <v>120</v>
      </c>
      <c r="L2024" s="1">
        <f>COUNT(AD2024,AF2024,AH2024,AJ2024,AL2024,AN2024,AP2024,AT2024,AV2024,AX2024,AZ2024,BB2024,BD2024,BF2024,BH2024,BJ2024,BL2024,BN2024)</f>
        <v>1</v>
      </c>
      <c r="M2024" s="1">
        <f>BP2024+BR2024</f>
        <v>0</v>
      </c>
      <c r="N2024" s="1"/>
      <c r="O2024" s="1">
        <f>BU2024</f>
        <v>0</v>
      </c>
      <c r="P2024" s="1">
        <f>AB2024+BY2024</f>
        <v>0</v>
      </c>
      <c r="Q2024" s="1">
        <f>BT2024+CC2024</f>
        <v>0</v>
      </c>
      <c r="R2024" s="70"/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70"/>
      <c r="AB2024" s="1"/>
      <c r="AC2024" s="29"/>
      <c r="AD2024" s="1"/>
      <c r="AE2024" s="29"/>
      <c r="AF2024" s="1"/>
      <c r="AG2024" s="29"/>
      <c r="AH2024" s="1"/>
      <c r="AI2024" s="29"/>
      <c r="AJ2024" s="1"/>
      <c r="AK2024" s="29"/>
      <c r="AL2024" s="1"/>
      <c r="AM2024" s="29"/>
      <c r="AN2024" s="1"/>
      <c r="AO2024" s="29"/>
      <c r="AP2024" s="1"/>
      <c r="AQ2024" s="29"/>
      <c r="AR2024" s="1"/>
      <c r="AS2024" s="29"/>
      <c r="AT2024" s="1">
        <v>120</v>
      </c>
      <c r="AU2024" s="29">
        <v>1</v>
      </c>
      <c r="AV2024" s="1"/>
      <c r="AW2024" s="29"/>
      <c r="AX2024" s="1"/>
      <c r="AY2024" s="29"/>
      <c r="AZ2024" s="1"/>
      <c r="BA2024" s="29"/>
      <c r="BB2024" s="1"/>
      <c r="BC2024" s="29"/>
      <c r="BD2024" s="1"/>
      <c r="BE2024" s="29"/>
      <c r="BF2024" s="1"/>
      <c r="BG2024" s="29"/>
      <c r="BH2024" s="1"/>
      <c r="BI2024" s="29"/>
      <c r="BJ2024" s="1"/>
      <c r="BK2024" s="29"/>
      <c r="BL2024" s="1"/>
      <c r="BM2024" s="29"/>
      <c r="BN2024" s="1"/>
      <c r="BO2024" s="29"/>
      <c r="BP2024" s="1"/>
      <c r="BQ2024" s="29"/>
      <c r="BR2024" s="1"/>
      <c r="BS2024" s="29"/>
      <c r="BT2024" s="1"/>
      <c r="BU2024" s="1"/>
      <c r="BV2024" s="29"/>
      <c r="BW2024" s="1"/>
      <c r="BX2024" s="29"/>
      <c r="BY2024" s="33"/>
      <c r="BZ2024" s="29"/>
      <c r="CA2024" s="33"/>
      <c r="CB2024" s="29"/>
      <c r="CC2024" s="33"/>
    </row>
    <row r="2025" spans="1:81" s="60" customFormat="1" x14ac:dyDescent="0.35">
      <c r="A2025" s="1" t="s">
        <v>173</v>
      </c>
      <c r="B2025" s="1" t="s">
        <v>252</v>
      </c>
      <c r="C2025" s="1" t="s">
        <v>2088</v>
      </c>
      <c r="D2025" s="1" t="s">
        <v>2089</v>
      </c>
      <c r="E2025" s="33" t="s">
        <v>74</v>
      </c>
      <c r="F2025" s="1">
        <v>999923797</v>
      </c>
      <c r="G2025" s="1">
        <f>(K2025+P2025+J2025+M2025+O2025+Q2025)-H2025</f>
        <v>60</v>
      </c>
      <c r="H2025" s="1"/>
      <c r="I2025" s="30"/>
      <c r="J2025" s="1">
        <f>SUM(AR2025,BW2025,CA2025)</f>
        <v>0</v>
      </c>
      <c r="K2025" s="1">
        <f>SUM(AD2025,AF2025,AH2025,AJ2025,AN2025,AL2025,AP2025,AT2025,AV2025,AX2025,AZ2025,BD2025,BF2025,BH2025,BJ2025,BL2025,BN2025,BB2025)</f>
        <v>60</v>
      </c>
      <c r="L2025" s="1">
        <f>COUNT(AD2025,AF2025,AH2025,AJ2025,AL2025,AN2025,AP2025,AT2025,AV2025,AX2025,AZ2025,BB2025,BD2025,BF2025,BH2025,BJ2025,BL2025,BN2025)</f>
        <v>1</v>
      </c>
      <c r="M2025" s="1">
        <f>BP2025+BR2025</f>
        <v>0</v>
      </c>
      <c r="N2025" s="1"/>
      <c r="O2025" s="1">
        <f>BU2025</f>
        <v>0</v>
      </c>
      <c r="P2025" s="1">
        <f>AB2025+BY2025</f>
        <v>0</v>
      </c>
      <c r="Q2025" s="1">
        <f>BT2025+CC2025</f>
        <v>0</v>
      </c>
      <c r="R2025" s="70"/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70"/>
      <c r="AB2025" s="1"/>
      <c r="AC2025" s="29"/>
      <c r="AD2025" s="1"/>
      <c r="AE2025" s="29"/>
      <c r="AF2025" s="1"/>
      <c r="AG2025" s="29"/>
      <c r="AH2025" s="1">
        <v>60</v>
      </c>
      <c r="AI2025" s="29">
        <v>1</v>
      </c>
      <c r="AJ2025" s="1"/>
      <c r="AK2025" s="29"/>
      <c r="AL2025" s="1"/>
      <c r="AM2025" s="29"/>
      <c r="AN2025" s="1"/>
      <c r="AO2025" s="29"/>
      <c r="AP2025" s="1"/>
      <c r="AQ2025" s="29"/>
      <c r="AR2025" s="1"/>
      <c r="AS2025" s="29"/>
      <c r="AT2025" s="1"/>
      <c r="AU2025" s="29"/>
      <c r="AV2025" s="1"/>
      <c r="AW2025" s="29"/>
      <c r="AX2025" s="1"/>
      <c r="AY2025" s="29"/>
      <c r="AZ2025" s="1"/>
      <c r="BA2025" s="29"/>
      <c r="BB2025" s="1"/>
      <c r="BC2025" s="29"/>
      <c r="BD2025" s="1"/>
      <c r="BE2025" s="29"/>
      <c r="BF2025" s="1"/>
      <c r="BG2025" s="29"/>
      <c r="BH2025" s="1"/>
      <c r="BI2025" s="29"/>
      <c r="BJ2025" s="1"/>
      <c r="BK2025" s="29"/>
      <c r="BL2025" s="1"/>
      <c r="BM2025" s="29"/>
      <c r="BN2025" s="1"/>
      <c r="BO2025" s="29"/>
      <c r="BP2025" s="1"/>
      <c r="BQ2025" s="29"/>
      <c r="BR2025" s="1"/>
      <c r="BS2025" s="29"/>
      <c r="BT2025" s="1"/>
      <c r="BU2025" s="1"/>
      <c r="BV2025" s="29"/>
      <c r="BW2025" s="1"/>
      <c r="BX2025" s="29"/>
      <c r="BY2025" s="33"/>
      <c r="BZ2025" s="29"/>
      <c r="CA2025" s="33"/>
      <c r="CB2025" s="29"/>
      <c r="CC2025" s="33"/>
    </row>
    <row r="2026" spans="1:81" s="60" customFormat="1" x14ac:dyDescent="0.35">
      <c r="A2026" s="33" t="s">
        <v>173</v>
      </c>
      <c r="B2026" s="33" t="s">
        <v>252</v>
      </c>
      <c r="C2026" s="33" t="s">
        <v>2495</v>
      </c>
      <c r="D2026" s="33" t="s">
        <v>1283</v>
      </c>
      <c r="E2026" s="33" t="s">
        <v>74</v>
      </c>
      <c r="F2026" s="33">
        <v>999925385</v>
      </c>
      <c r="G2026" s="1">
        <f>(K2026+P2026+J2026+M2026+O2026+Q2026)-H2026</f>
        <v>60</v>
      </c>
      <c r="H2026" s="1"/>
      <c r="I2026" s="30"/>
      <c r="J2026" s="1">
        <f>SUM(AR2026,BW2026,CA2026)</f>
        <v>0</v>
      </c>
      <c r="K2026" s="1">
        <f>SUM(AD2026,AF2026,AH2026,AJ2026,AN2026,AL2026,AP2026,AT2026,AV2026,AX2026,AZ2026,BD2026,BF2026,BH2026,BJ2026,BL2026,BN2026,BB2026)</f>
        <v>60</v>
      </c>
      <c r="L2026" s="1">
        <f>COUNT(AD2026,AF2026,AH2026,AJ2026,AL2026,AN2026,AP2026,AT2026,AV2026,AX2026,AZ2026,BB2026,BD2026,BF2026,BH2026,BJ2026,BL2026,BN2026)</f>
        <v>1</v>
      </c>
      <c r="M2026" s="1">
        <f>BP2026+BR2026</f>
        <v>0</v>
      </c>
      <c r="N2026" s="1"/>
      <c r="O2026" s="1">
        <f>BU2026</f>
        <v>0</v>
      </c>
      <c r="P2026" s="1">
        <f>AB2026+BY2026</f>
        <v>0</v>
      </c>
      <c r="Q2026" s="1">
        <f>BT2026+CC2026</f>
        <v>0</v>
      </c>
      <c r="R2026" s="70"/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70"/>
      <c r="AB2026" s="1"/>
      <c r="AC2026" s="29"/>
      <c r="AD2026" s="1"/>
      <c r="AE2026" s="29"/>
      <c r="AF2026" s="1"/>
      <c r="AG2026" s="29"/>
      <c r="AH2026" s="1"/>
      <c r="AI2026" s="29"/>
      <c r="AJ2026" s="1"/>
      <c r="AK2026" s="29"/>
      <c r="AL2026" s="1"/>
      <c r="AM2026" s="29"/>
      <c r="AN2026" s="1"/>
      <c r="AO2026" s="29"/>
      <c r="AP2026" s="1"/>
      <c r="AQ2026" s="29"/>
      <c r="AR2026" s="1"/>
      <c r="AS2026" s="29"/>
      <c r="AT2026" s="1"/>
      <c r="AU2026" s="29"/>
      <c r="AV2026" s="1"/>
      <c r="AW2026" s="29"/>
      <c r="AX2026" s="1"/>
      <c r="AY2026" s="29"/>
      <c r="AZ2026" s="1"/>
      <c r="BA2026" s="29"/>
      <c r="BB2026" s="1"/>
      <c r="BC2026" s="29"/>
      <c r="BD2026" s="1"/>
      <c r="BE2026" s="29"/>
      <c r="BF2026" s="1">
        <v>60</v>
      </c>
      <c r="BG2026" s="29">
        <v>1</v>
      </c>
      <c r="BH2026" s="1"/>
      <c r="BI2026" s="29"/>
      <c r="BJ2026" s="1"/>
      <c r="BK2026" s="29"/>
      <c r="BL2026" s="1"/>
      <c r="BM2026" s="29"/>
      <c r="BN2026" s="1"/>
      <c r="BO2026" s="29"/>
      <c r="BP2026" s="1"/>
      <c r="BQ2026" s="29"/>
      <c r="BR2026" s="1"/>
      <c r="BS2026" s="29"/>
      <c r="BT2026" s="1"/>
      <c r="BU2026" s="1"/>
      <c r="BV2026" s="29"/>
      <c r="BW2026" s="1"/>
      <c r="BX2026" s="29"/>
      <c r="BY2026" s="33"/>
      <c r="BZ2026" s="29"/>
      <c r="CA2026" s="33"/>
      <c r="CB2026" s="29"/>
      <c r="CC2026" s="33"/>
    </row>
    <row r="2027" spans="1:81" s="60" customFormat="1" x14ac:dyDescent="0.35">
      <c r="A2027" s="33" t="s">
        <v>173</v>
      </c>
      <c r="B2027" s="1" t="s">
        <v>252</v>
      </c>
      <c r="C2027" s="1" t="s">
        <v>3232</v>
      </c>
      <c r="D2027" s="1" t="s">
        <v>3233</v>
      </c>
      <c r="E2027" s="1" t="s">
        <v>74</v>
      </c>
      <c r="F2027" s="1">
        <v>999927186</v>
      </c>
      <c r="G2027" s="1">
        <f>(K2027+P2027+J2027+M2027+O2027+Q2027)-H2027</f>
        <v>58.5</v>
      </c>
      <c r="H2027" s="1">
        <f>(J2027+K2027+M2027+N2027+O2027+P2027+Q2027)*0.5</f>
        <v>58.5</v>
      </c>
      <c r="I2027" s="30"/>
      <c r="J2027" s="1">
        <f>SUM(AR2027,BW2027,CA2027)</f>
        <v>0</v>
      </c>
      <c r="K2027" s="1">
        <f>SUM(AD2027,AF2027,AH2027,AJ2027,AN2027,AL2027,AP2027,AT2027,AV2027,AX2027,AZ2027,BD2027,BF2027,BH2027,BJ2027,BL2027,BN2027,BB2027)</f>
        <v>38</v>
      </c>
      <c r="L2027" s="1">
        <f>COUNT(AD2027,AF2027,AH2027,AJ2027,AL2027,AN2027,AP2027,AT2027,AV2027,AX2027,AZ2027,BB2027,BD2027,BF2027,BH2027,BJ2027,BL2027,BN2027)</f>
        <v>1</v>
      </c>
      <c r="M2027" s="1">
        <f>BP2027+BR2027</f>
        <v>79</v>
      </c>
      <c r="N2027" s="1"/>
      <c r="O2027" s="1">
        <f>BU2027</f>
        <v>0</v>
      </c>
      <c r="P2027" s="1">
        <f>AB2027+BY2027</f>
        <v>0</v>
      </c>
      <c r="Q2027" s="1">
        <f>BT2027+CC2027</f>
        <v>0</v>
      </c>
      <c r="R2027" s="70"/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70"/>
      <c r="AB2027" s="1"/>
      <c r="AC2027" s="29"/>
      <c r="AD2027" s="1"/>
      <c r="AE2027" s="29"/>
      <c r="AF2027" s="1"/>
      <c r="AG2027" s="29"/>
      <c r="AH2027" s="1"/>
      <c r="AI2027" s="29"/>
      <c r="AJ2027" s="1"/>
      <c r="AK2027" s="29"/>
      <c r="AL2027" s="1"/>
      <c r="AM2027" s="29"/>
      <c r="AN2027" s="1"/>
      <c r="AO2027" s="29"/>
      <c r="AP2027" s="1">
        <v>38</v>
      </c>
      <c r="AQ2027" s="29" t="s">
        <v>97</v>
      </c>
      <c r="AR2027" s="1"/>
      <c r="AS2027" s="29"/>
      <c r="AT2027" s="1"/>
      <c r="AU2027" s="29"/>
      <c r="AV2027" s="1"/>
      <c r="AW2027" s="29"/>
      <c r="AX2027" s="1"/>
      <c r="AY2027" s="29"/>
      <c r="AZ2027" s="1"/>
      <c r="BA2027" s="29"/>
      <c r="BB2027" s="1"/>
      <c r="BC2027" s="29"/>
      <c r="BD2027" s="1"/>
      <c r="BE2027" s="29"/>
      <c r="BF2027" s="1"/>
      <c r="BG2027" s="29"/>
      <c r="BH2027" s="1"/>
      <c r="BI2027" s="29"/>
      <c r="BJ2027" s="1"/>
      <c r="BK2027" s="29"/>
      <c r="BL2027" s="1"/>
      <c r="BM2027" s="29"/>
      <c r="BN2027" s="1"/>
      <c r="BO2027" s="29"/>
      <c r="BP2027" s="1">
        <v>79</v>
      </c>
      <c r="BQ2027" s="29">
        <v>3</v>
      </c>
      <c r="BR2027" s="1"/>
      <c r="BS2027" s="29"/>
      <c r="BT2027" s="1"/>
      <c r="BU2027" s="1"/>
      <c r="BV2027" s="29"/>
      <c r="BW2027" s="1"/>
      <c r="BX2027" s="29"/>
      <c r="BY2027" s="33"/>
      <c r="BZ2027" s="29"/>
      <c r="CA2027" s="33"/>
      <c r="CB2027" s="29"/>
      <c r="CC2027" s="33"/>
    </row>
    <row r="2028" spans="1:81" s="60" customFormat="1" x14ac:dyDescent="0.35">
      <c r="A2028" s="33" t="s">
        <v>173</v>
      </c>
      <c r="B2028" s="1" t="s">
        <v>252</v>
      </c>
      <c r="C2028" s="1" t="s">
        <v>2125</v>
      </c>
      <c r="D2028" s="1" t="s">
        <v>2126</v>
      </c>
      <c r="E2028" s="33" t="s">
        <v>74</v>
      </c>
      <c r="F2028" s="1">
        <v>999923951</v>
      </c>
      <c r="G2028" s="1">
        <f>(K2028+P2028+J2028+M2028+O2028+Q2028)-H2028</f>
        <v>45</v>
      </c>
      <c r="H2028" s="1">
        <f>(J2028+K2028+M2028+N2028+O2028+P2028+Q2028)*0.5</f>
        <v>45</v>
      </c>
      <c r="I2028" s="30"/>
      <c r="J2028" s="1">
        <f>SUM(AR2028,BW2028,CA2028)</f>
        <v>0</v>
      </c>
      <c r="K2028" s="1">
        <f>SUM(AD2028,AF2028,AH2028,AJ2028,AN2028,AL2028,AP2028,AT2028,AV2028,AX2028,AZ2028,BD2028,BF2028,BH2028,BJ2028,BL2028,BN2028,BB2028)</f>
        <v>90</v>
      </c>
      <c r="L2028" s="1">
        <f>COUNT(AD2028,AF2028,AH2028,AJ2028,AL2028,AN2028,AP2028,AT2028,AV2028,AX2028,AZ2028,BB2028,BD2028,BF2028,BH2028,BJ2028,BL2028,BN2028)</f>
        <v>1</v>
      </c>
      <c r="M2028" s="1">
        <f>BP2028+BR2028</f>
        <v>0</v>
      </c>
      <c r="N2028" s="1"/>
      <c r="O2028" s="1">
        <f>BU2028</f>
        <v>0</v>
      </c>
      <c r="P2028" s="1">
        <f>AB2028+BY2028</f>
        <v>0</v>
      </c>
      <c r="Q2028" s="1">
        <f>BT2028+CC2028</f>
        <v>0</v>
      </c>
      <c r="R2028" s="70"/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70"/>
      <c r="AB2028" s="1"/>
      <c r="AC2028" s="29"/>
      <c r="AD2028" s="1"/>
      <c r="AE2028" s="29"/>
      <c r="AF2028" s="1"/>
      <c r="AG2028" s="29"/>
      <c r="AH2028" s="1"/>
      <c r="AI2028" s="29"/>
      <c r="AJ2028" s="1"/>
      <c r="AK2028" s="29"/>
      <c r="AL2028" s="1"/>
      <c r="AM2028" s="29"/>
      <c r="AN2028" s="1"/>
      <c r="AO2028" s="29"/>
      <c r="AP2028" s="1"/>
      <c r="AQ2028" s="29"/>
      <c r="AR2028" s="1"/>
      <c r="AS2028" s="29"/>
      <c r="AT2028" s="1">
        <v>90</v>
      </c>
      <c r="AU2028" s="29">
        <v>2</v>
      </c>
      <c r="AV2028" s="1"/>
      <c r="AW2028" s="29"/>
      <c r="AX2028" s="1"/>
      <c r="AY2028" s="29"/>
      <c r="AZ2028" s="1"/>
      <c r="BA2028" s="29"/>
      <c r="BB2028" s="1"/>
      <c r="BC2028" s="29"/>
      <c r="BD2028" s="1"/>
      <c r="BE2028" s="29"/>
      <c r="BF2028" s="1"/>
      <c r="BG2028" s="29"/>
      <c r="BH2028" s="1"/>
      <c r="BI2028" s="29"/>
      <c r="BJ2028" s="1"/>
      <c r="BK2028" s="29"/>
      <c r="BL2028" s="1"/>
      <c r="BM2028" s="29"/>
      <c r="BN2028" s="1"/>
      <c r="BO2028" s="29"/>
      <c r="BP2028" s="1"/>
      <c r="BQ2028" s="29"/>
      <c r="BR2028" s="1"/>
      <c r="BS2028" s="29"/>
      <c r="BT2028" s="1"/>
      <c r="BU2028" s="1"/>
      <c r="BV2028" s="29"/>
      <c r="BW2028" s="1"/>
      <c r="BX2028" s="29"/>
      <c r="BY2028" s="33"/>
      <c r="BZ2028" s="29"/>
      <c r="CA2028" s="33"/>
      <c r="CB2028" s="29"/>
      <c r="CC2028" s="33"/>
    </row>
    <row r="2029" spans="1:81" s="60" customFormat="1" x14ac:dyDescent="0.35">
      <c r="A2029" s="33" t="s">
        <v>173</v>
      </c>
      <c r="B2029" s="1" t="s">
        <v>252</v>
      </c>
      <c r="C2029" s="1" t="s">
        <v>446</v>
      </c>
      <c r="D2029" s="1" t="s">
        <v>114</v>
      </c>
      <c r="E2029" s="1" t="s">
        <v>74</v>
      </c>
      <c r="F2029" s="1">
        <v>999881595</v>
      </c>
      <c r="G2029" s="1">
        <f>(K2029+P2029+J2029+M2029+O2029+Q2029)-H2029</f>
        <v>45</v>
      </c>
      <c r="H2029" s="33"/>
      <c r="I2029" s="30"/>
      <c r="J2029" s="1">
        <f>SUM(AR2029,BW2029,CA2029)</f>
        <v>0</v>
      </c>
      <c r="K2029" s="1">
        <f>SUM(AD2029,AF2029,AH2029,AJ2029,AN2029,AL2029,AP2029,AT2029,AV2029,AX2029,AZ2029,BD2029,BF2029,BH2029,BJ2029,BL2029,BN2029,BB2029)</f>
        <v>45</v>
      </c>
      <c r="L2029" s="1">
        <f>COUNT(AD2029,AF2029,AH2029,AJ2029,AL2029,AN2029,AP2029,AT2029,AV2029,AX2029,AZ2029,BB2029,BD2029,BF2029,BH2029,BJ2029,BL2029,BN2029)</f>
        <v>1</v>
      </c>
      <c r="M2029" s="1">
        <f>BP2029+BR2029</f>
        <v>0</v>
      </c>
      <c r="N2029" s="1"/>
      <c r="O2029" s="1">
        <f>BU2029</f>
        <v>0</v>
      </c>
      <c r="P2029" s="1">
        <f>AB2029+BY2029</f>
        <v>0</v>
      </c>
      <c r="Q2029" s="1">
        <f>BT2029+CC2029</f>
        <v>0</v>
      </c>
      <c r="R2029" s="70"/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70"/>
      <c r="AB2029" s="1"/>
      <c r="AC2029" s="29"/>
      <c r="AD2029" s="1"/>
      <c r="AE2029" s="29"/>
      <c r="AF2029" s="1"/>
      <c r="AG2029" s="29"/>
      <c r="AH2029" s="1"/>
      <c r="AI2029" s="29"/>
      <c r="AJ2029" s="1"/>
      <c r="AK2029" s="29"/>
      <c r="AL2029" s="1"/>
      <c r="AM2029" s="29"/>
      <c r="AN2029" s="1"/>
      <c r="AO2029" s="29"/>
      <c r="AP2029" s="1"/>
      <c r="AQ2029" s="29"/>
      <c r="AR2029" s="1"/>
      <c r="AS2029" s="29"/>
      <c r="AT2029" s="1"/>
      <c r="AU2029" s="29"/>
      <c r="AV2029" s="1"/>
      <c r="AW2029" s="29"/>
      <c r="AX2029" s="1">
        <v>45</v>
      </c>
      <c r="AY2029" s="29">
        <v>2</v>
      </c>
      <c r="AZ2029" s="1"/>
      <c r="BA2029" s="29"/>
      <c r="BB2029" s="1"/>
      <c r="BC2029" s="29"/>
      <c r="BD2029" s="1"/>
      <c r="BE2029" s="29"/>
      <c r="BF2029" s="1"/>
      <c r="BG2029" s="29"/>
      <c r="BH2029" s="1"/>
      <c r="BI2029" s="29"/>
      <c r="BJ2029" s="1"/>
      <c r="BK2029" s="29"/>
      <c r="BL2029" s="1"/>
      <c r="BM2029" s="29"/>
      <c r="BN2029" s="1"/>
      <c r="BO2029" s="29"/>
      <c r="BP2029" s="1"/>
      <c r="BQ2029" s="29"/>
      <c r="BR2029" s="1"/>
      <c r="BS2029" s="29"/>
      <c r="BT2029" s="1"/>
      <c r="BU2029" s="1"/>
      <c r="BV2029" s="29"/>
      <c r="BW2029" s="1"/>
      <c r="BX2029" s="29"/>
      <c r="BY2029" s="33"/>
      <c r="BZ2029" s="29"/>
      <c r="CA2029" s="33"/>
      <c r="CB2029" s="29"/>
      <c r="CC2029" s="33"/>
    </row>
    <row r="2030" spans="1:81" s="60" customFormat="1" x14ac:dyDescent="0.35">
      <c r="A2030" s="1" t="s">
        <v>173</v>
      </c>
      <c r="B2030" s="1" t="s">
        <v>252</v>
      </c>
      <c r="C2030" s="1" t="s">
        <v>1503</v>
      </c>
      <c r="D2030" s="1" t="s">
        <v>1504</v>
      </c>
      <c r="E2030" s="1" t="s">
        <v>74</v>
      </c>
      <c r="F2030" s="1">
        <v>999920741</v>
      </c>
      <c r="G2030" s="1">
        <f>(K2030+P2030+J2030+M2030+O2030+Q2030)-H2030</f>
        <v>45</v>
      </c>
      <c r="H2030" s="1"/>
      <c r="I2030" s="30"/>
      <c r="J2030" s="1">
        <f>SUM(AR2030,BW2030,CA2030)</f>
        <v>0</v>
      </c>
      <c r="K2030" s="1">
        <f>SUM(AD2030,AF2030,AH2030,AJ2030,AN2030,AL2030,AP2030,AT2030,AV2030,AX2030,AZ2030,BD2030,BF2030,BH2030,BJ2030,BL2030,BN2030,BB2030)</f>
        <v>45</v>
      </c>
      <c r="L2030" s="1">
        <f>COUNT(AD2030,AF2030,AH2030,AJ2030,AL2030,AN2030,AP2030,AT2030,AV2030,AX2030,AZ2030,BB2030,BD2030,BF2030,BH2030,BJ2030,BL2030,BN2030)</f>
        <v>1</v>
      </c>
      <c r="M2030" s="1">
        <f>BP2030+BR2030</f>
        <v>0</v>
      </c>
      <c r="N2030" s="1"/>
      <c r="O2030" s="1">
        <f>BU2030</f>
        <v>0</v>
      </c>
      <c r="P2030" s="1">
        <f>AB2030+BY2030</f>
        <v>0</v>
      </c>
      <c r="Q2030" s="1">
        <f>BT2030+CC2030</f>
        <v>0</v>
      </c>
      <c r="R2030" s="70"/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70"/>
      <c r="AB2030" s="1"/>
      <c r="AC2030" s="29"/>
      <c r="AD2030" s="1"/>
      <c r="AE2030" s="29"/>
      <c r="AF2030" s="1"/>
      <c r="AG2030" s="29"/>
      <c r="AH2030" s="1"/>
      <c r="AI2030" s="29"/>
      <c r="AJ2030" s="1"/>
      <c r="AK2030" s="29"/>
      <c r="AL2030" s="1"/>
      <c r="AM2030" s="29"/>
      <c r="AN2030" s="1"/>
      <c r="AO2030" s="29"/>
      <c r="AP2030" s="1">
        <v>45</v>
      </c>
      <c r="AQ2030" s="29">
        <v>2</v>
      </c>
      <c r="AR2030" s="1"/>
      <c r="AS2030" s="29"/>
      <c r="AT2030" s="1"/>
      <c r="AU2030" s="29"/>
      <c r="AV2030" s="1"/>
      <c r="AW2030" s="29"/>
      <c r="AX2030" s="1"/>
      <c r="AY2030" s="29"/>
      <c r="AZ2030" s="1"/>
      <c r="BA2030" s="29"/>
      <c r="BB2030" s="1"/>
      <c r="BC2030" s="29"/>
      <c r="BD2030" s="1"/>
      <c r="BE2030" s="29"/>
      <c r="BF2030" s="1"/>
      <c r="BG2030" s="29"/>
      <c r="BH2030" s="1"/>
      <c r="BI2030" s="29"/>
      <c r="BJ2030" s="1"/>
      <c r="BK2030" s="29"/>
      <c r="BL2030" s="1"/>
      <c r="BM2030" s="29"/>
      <c r="BN2030" s="1"/>
      <c r="BO2030" s="29"/>
      <c r="BP2030" s="1"/>
      <c r="BQ2030" s="29"/>
      <c r="BR2030" s="1"/>
      <c r="BS2030" s="29"/>
      <c r="BT2030" s="1"/>
      <c r="BU2030" s="1"/>
      <c r="BV2030" s="29"/>
      <c r="BW2030" s="1"/>
      <c r="BX2030" s="29"/>
      <c r="BY2030" s="33"/>
      <c r="BZ2030" s="29"/>
      <c r="CA2030" s="33"/>
      <c r="CB2030" s="29"/>
      <c r="CC2030" s="33"/>
    </row>
    <row r="2031" spans="1:81" s="60" customFormat="1" x14ac:dyDescent="0.35">
      <c r="A2031" s="38" t="s">
        <v>173</v>
      </c>
      <c r="B2031" s="38" t="s">
        <v>252</v>
      </c>
      <c r="C2031" s="38" t="s">
        <v>2840</v>
      </c>
      <c r="D2031" s="38" t="s">
        <v>210</v>
      </c>
      <c r="E2031" s="38" t="s">
        <v>74</v>
      </c>
      <c r="F2031" s="38">
        <v>999926253</v>
      </c>
      <c r="G2031" s="1">
        <f>(K2031+P2031+J2031+M2031+O2031+Q2031)-H2031</f>
        <v>45</v>
      </c>
      <c r="H2031" s="1"/>
      <c r="I2031" s="30"/>
      <c r="J2031" s="1">
        <f>SUM(AR2031,BW2031,CA2031)</f>
        <v>0</v>
      </c>
      <c r="K2031" s="1">
        <f>SUM(AD2031,AF2031,AH2031,AJ2031,AN2031,AL2031,AP2031,AT2031,AV2031,AX2031,AZ2031,BD2031,BF2031,BH2031,BJ2031,BL2031,BN2031,BB2031)</f>
        <v>45</v>
      </c>
      <c r="L2031" s="1">
        <f>COUNT(AD2031,AF2031,AH2031,AJ2031,AL2031,AN2031,AP2031,AT2031,AV2031,AX2031,AZ2031,BB2031,BD2031,BF2031,BH2031,BJ2031,BL2031,BN2031)</f>
        <v>1</v>
      </c>
      <c r="M2031" s="1">
        <f>BP2031+BR2031</f>
        <v>0</v>
      </c>
      <c r="N2031" s="1"/>
      <c r="O2031" s="1">
        <f>BU2031</f>
        <v>0</v>
      </c>
      <c r="P2031" s="1">
        <f>AB2031+BY2031</f>
        <v>0</v>
      </c>
      <c r="Q2031" s="1">
        <f>BT2031+CC2031</f>
        <v>0</v>
      </c>
      <c r="R2031" s="70"/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70"/>
      <c r="AB2031" s="1"/>
      <c r="AC2031" s="29"/>
      <c r="AD2031" s="1"/>
      <c r="AE2031" s="29"/>
      <c r="AF2031" s="1"/>
      <c r="AG2031" s="29"/>
      <c r="AH2031" s="1"/>
      <c r="AI2031" s="29"/>
      <c r="AJ2031" s="1">
        <v>45</v>
      </c>
      <c r="AK2031" s="29">
        <v>2</v>
      </c>
      <c r="AL2031" s="1"/>
      <c r="AM2031" s="29"/>
      <c r="AN2031" s="1"/>
      <c r="AO2031" s="29"/>
      <c r="AP2031" s="1"/>
      <c r="AQ2031" s="29"/>
      <c r="AR2031" s="1"/>
      <c r="AS2031" s="29"/>
      <c r="AT2031" s="1"/>
      <c r="AU2031" s="29"/>
      <c r="AV2031" s="1"/>
      <c r="AW2031" s="29"/>
      <c r="AX2031" s="1"/>
      <c r="AY2031" s="29"/>
      <c r="AZ2031" s="1"/>
      <c r="BA2031" s="29"/>
      <c r="BB2031" s="1"/>
      <c r="BC2031" s="29"/>
      <c r="BD2031" s="1"/>
      <c r="BE2031" s="29"/>
      <c r="BF2031" s="1"/>
      <c r="BG2031" s="29"/>
      <c r="BH2031" s="1"/>
      <c r="BI2031" s="29"/>
      <c r="BJ2031" s="1"/>
      <c r="BK2031" s="29"/>
      <c r="BL2031" s="1"/>
      <c r="BM2031" s="29"/>
      <c r="BN2031" s="1"/>
      <c r="BO2031" s="29"/>
      <c r="BP2031" s="1"/>
      <c r="BQ2031" s="29"/>
      <c r="BR2031" s="1"/>
      <c r="BS2031" s="29"/>
      <c r="BT2031" s="1"/>
      <c r="BU2031" s="1"/>
      <c r="BV2031" s="29"/>
      <c r="BW2031" s="1"/>
      <c r="BX2031" s="29"/>
      <c r="BY2031" s="33"/>
      <c r="BZ2031" s="29"/>
      <c r="CA2031" s="33"/>
      <c r="CB2031" s="29"/>
      <c r="CC2031" s="33"/>
    </row>
    <row r="2032" spans="1:81" s="60" customFormat="1" x14ac:dyDescent="0.35">
      <c r="A2032" s="33" t="s">
        <v>173</v>
      </c>
      <c r="B2032" s="1" t="s">
        <v>252</v>
      </c>
      <c r="C2032" s="1" t="s">
        <v>353</v>
      </c>
      <c r="D2032" s="1" t="s">
        <v>1453</v>
      </c>
      <c r="E2032" s="1" t="s">
        <v>74</v>
      </c>
      <c r="F2032" s="1">
        <v>999920221</v>
      </c>
      <c r="G2032" s="1">
        <f>(K2032+P2032+J2032+M2032+O2032+Q2032)-H2032</f>
        <v>39.5</v>
      </c>
      <c r="H2032" s="1"/>
      <c r="I2032" s="30"/>
      <c r="J2032" s="1">
        <f>SUM(AR2032,BW2032,CA2032)</f>
        <v>0</v>
      </c>
      <c r="K2032" s="1">
        <f>SUM(AD2032,AF2032,AH2032,AJ2032,AN2032,AL2032,AP2032,AT2032,AV2032,AX2032,AZ2032,BD2032,BF2032,BH2032,BJ2032,BL2032,BN2032,BB2032)</f>
        <v>0</v>
      </c>
      <c r="L2032" s="1">
        <f>COUNT(AD2032,AF2032,AH2032,AJ2032,AL2032,AN2032,AP2032,AT2032,AV2032,AX2032,AZ2032,BB2032,BD2032,BF2032,BH2032,BJ2032,BL2032,BN2032)</f>
        <v>0</v>
      </c>
      <c r="M2032" s="1">
        <f>BP2032+BR2032</f>
        <v>39.5</v>
      </c>
      <c r="N2032" s="1"/>
      <c r="O2032" s="1">
        <f>BU2032</f>
        <v>0</v>
      </c>
      <c r="P2032" s="1">
        <f>AB2032+BY2032</f>
        <v>0</v>
      </c>
      <c r="Q2032" s="1">
        <f>BT2032+CC2032</f>
        <v>0</v>
      </c>
      <c r="R2032" s="70"/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70"/>
      <c r="AB2032" s="1"/>
      <c r="AC2032" s="29"/>
      <c r="AD2032" s="1"/>
      <c r="AE2032" s="29"/>
      <c r="AF2032" s="1"/>
      <c r="AG2032" s="29"/>
      <c r="AH2032" s="1"/>
      <c r="AI2032" s="29"/>
      <c r="AJ2032" s="1"/>
      <c r="AK2032" s="29"/>
      <c r="AL2032" s="1"/>
      <c r="AM2032" s="29"/>
      <c r="AN2032" s="1"/>
      <c r="AO2032" s="29"/>
      <c r="AP2032" s="1"/>
      <c r="AQ2032" s="29"/>
      <c r="AR2032" s="1"/>
      <c r="AS2032" s="29"/>
      <c r="AT2032" s="1"/>
      <c r="AU2032" s="29"/>
      <c r="AV2032" s="1"/>
      <c r="AW2032" s="29"/>
      <c r="AX2032" s="1"/>
      <c r="AY2032" s="29"/>
      <c r="AZ2032" s="1"/>
      <c r="BA2032" s="29"/>
      <c r="BB2032" s="1"/>
      <c r="BC2032" s="29"/>
      <c r="BD2032" s="1"/>
      <c r="BE2032" s="29"/>
      <c r="BF2032" s="1"/>
      <c r="BG2032" s="29"/>
      <c r="BH2032" s="1"/>
      <c r="BI2032" s="29"/>
      <c r="BJ2032" s="1"/>
      <c r="BK2032" s="29"/>
      <c r="BL2032" s="1"/>
      <c r="BM2032" s="29"/>
      <c r="BN2032" s="1"/>
      <c r="BO2032" s="29"/>
      <c r="BP2032" s="1"/>
      <c r="BQ2032" s="29"/>
      <c r="BR2032" s="1">
        <v>39.5</v>
      </c>
      <c r="BS2032" s="29">
        <v>3</v>
      </c>
      <c r="BT2032" s="1"/>
      <c r="BU2032" s="1"/>
      <c r="BV2032" s="29"/>
      <c r="BW2032" s="1"/>
      <c r="BX2032" s="29"/>
      <c r="BY2032" s="33"/>
      <c r="BZ2032" s="29"/>
      <c r="CA2032" s="33"/>
      <c r="CB2032" s="29"/>
      <c r="CC2032" s="33"/>
    </row>
    <row r="2033" spans="1:81" s="60" customFormat="1" x14ac:dyDescent="0.35">
      <c r="A2033" s="33" t="s">
        <v>173</v>
      </c>
      <c r="B2033" s="1" t="s">
        <v>252</v>
      </c>
      <c r="C2033" s="1" t="s">
        <v>1642</v>
      </c>
      <c r="D2033" s="1" t="s">
        <v>802</v>
      </c>
      <c r="E2033" s="33" t="s">
        <v>74</v>
      </c>
      <c r="F2033" s="1">
        <v>999921488</v>
      </c>
      <c r="G2033" s="1">
        <f>(K2033+P2033+J2033+M2033+O2033+Q2033)-H2033</f>
        <v>34</v>
      </c>
      <c r="H2033" s="1">
        <f>(J2033+K2033+M2033+N2033+O2033+P2033+Q2033)*0.5</f>
        <v>34</v>
      </c>
      <c r="I2033" s="30"/>
      <c r="J2033" s="1">
        <f>SUM(AR2033,BW2033,CA2033)</f>
        <v>0</v>
      </c>
      <c r="K2033" s="1">
        <f>SUM(AD2033,AF2033,AH2033,AJ2033,AN2033,AL2033,AP2033,AT2033,AV2033,AX2033,AZ2033,BD2033,BF2033,BH2033,BJ2033,BL2033,BN2033,BB2033)</f>
        <v>68</v>
      </c>
      <c r="L2033" s="1">
        <f>COUNT(AD2033,AF2033,AH2033,AJ2033,AL2033,AN2033,AP2033,AT2033,AV2033,AX2033,AZ2033,BB2033,BD2033,BF2033,BH2033,BJ2033,BL2033,BN2033)</f>
        <v>1</v>
      </c>
      <c r="M2033" s="1">
        <f>BP2033+BR2033</f>
        <v>0</v>
      </c>
      <c r="N2033" s="1"/>
      <c r="O2033" s="1">
        <f>BU2033</f>
        <v>0</v>
      </c>
      <c r="P2033" s="1">
        <f>AB2033+BY2033</f>
        <v>0</v>
      </c>
      <c r="Q2033" s="1">
        <f>BT2033+CC2033</f>
        <v>0</v>
      </c>
      <c r="R2033" s="70"/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70"/>
      <c r="AB2033" s="1"/>
      <c r="AC2033" s="29"/>
      <c r="AD2033" s="1"/>
      <c r="AE2033" s="29"/>
      <c r="AF2033" s="1"/>
      <c r="AG2033" s="29"/>
      <c r="AH2033" s="1"/>
      <c r="AI2033" s="29"/>
      <c r="AJ2033" s="1"/>
      <c r="AK2033" s="29"/>
      <c r="AL2033" s="1"/>
      <c r="AM2033" s="29"/>
      <c r="AN2033" s="1"/>
      <c r="AO2033" s="29"/>
      <c r="AP2033" s="1"/>
      <c r="AQ2033" s="29"/>
      <c r="AR2033" s="1"/>
      <c r="AS2033" s="29"/>
      <c r="AT2033" s="1">
        <v>68</v>
      </c>
      <c r="AU2033" s="29">
        <v>3</v>
      </c>
      <c r="AV2033" s="1"/>
      <c r="AW2033" s="29"/>
      <c r="AX2033" s="1"/>
      <c r="AY2033" s="29"/>
      <c r="AZ2033" s="1"/>
      <c r="BA2033" s="29"/>
      <c r="BB2033" s="1"/>
      <c r="BC2033" s="29"/>
      <c r="BD2033" s="1"/>
      <c r="BE2033" s="29"/>
      <c r="BF2033" s="1"/>
      <c r="BG2033" s="29"/>
      <c r="BH2033" s="1"/>
      <c r="BI2033" s="29"/>
      <c r="BJ2033" s="1"/>
      <c r="BK2033" s="29"/>
      <c r="BL2033" s="1"/>
      <c r="BM2033" s="29"/>
      <c r="BN2033" s="1"/>
      <c r="BO2033" s="29"/>
      <c r="BP2033" s="1"/>
      <c r="BQ2033" s="29"/>
      <c r="BR2033" s="1"/>
      <c r="BS2033" s="29"/>
      <c r="BT2033" s="1"/>
      <c r="BU2033" s="1"/>
      <c r="BV2033" s="29"/>
      <c r="BW2033" s="1"/>
      <c r="BX2033" s="29"/>
      <c r="BY2033" s="33"/>
      <c r="BZ2033" s="29"/>
      <c r="CA2033" s="33"/>
      <c r="CB2033" s="29"/>
      <c r="CC2033" s="33"/>
    </row>
    <row r="2034" spans="1:81" s="60" customFormat="1" x14ac:dyDescent="0.35">
      <c r="A2034" s="33" t="s">
        <v>173</v>
      </c>
      <c r="B2034" s="34" t="s">
        <v>252</v>
      </c>
      <c r="C2034" s="34" t="s">
        <v>3476</v>
      </c>
      <c r="D2034" s="34" t="s">
        <v>2291</v>
      </c>
      <c r="E2034" s="34" t="s">
        <v>74</v>
      </c>
      <c r="F2034" s="1">
        <v>999927848</v>
      </c>
      <c r="G2034" s="1">
        <f>(K2034+P2034+J2034+M2034+O2034+Q2034)-H2034</f>
        <v>34</v>
      </c>
      <c r="H2034" s="1">
        <f>(J2034+K2034+M2034+N2034+O2034+P2034+Q2034)*0.5</f>
        <v>34</v>
      </c>
      <c r="I2034" s="30"/>
      <c r="J2034" s="1">
        <f>SUM(AR2034,BW2034,CA2034)</f>
        <v>0</v>
      </c>
      <c r="K2034" s="1">
        <f>SUM(AD2034,AF2034,AH2034,AJ2034,AN2034,AL2034,AP2034,AT2034,AV2034,AX2034,AZ2034,BD2034,BF2034,BH2034,BJ2034,BL2034,BN2034,BB2034)</f>
        <v>68</v>
      </c>
      <c r="L2034" s="1">
        <f>COUNT(AD2034,AF2034,AH2034,AJ2034,AL2034,AN2034,AP2034,AT2034,AV2034,AX2034,AZ2034,BB2034,BD2034,BF2034,BH2034,BJ2034,BL2034,BN2034)</f>
        <v>1</v>
      </c>
      <c r="M2034" s="1">
        <f>BP2034+BR2034</f>
        <v>0</v>
      </c>
      <c r="N2034" s="1"/>
      <c r="O2034" s="1">
        <f>BU2034</f>
        <v>0</v>
      </c>
      <c r="P2034" s="1">
        <f>AB2034+BY2034</f>
        <v>0</v>
      </c>
      <c r="Q2034" s="1">
        <f>BT2034+CC2034</f>
        <v>0</v>
      </c>
      <c r="R2034" s="70"/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70"/>
      <c r="AB2034" s="1"/>
      <c r="AC2034" s="29"/>
      <c r="AD2034" s="1"/>
      <c r="AE2034" s="29"/>
      <c r="AF2034" s="1"/>
      <c r="AG2034" s="29"/>
      <c r="AH2034" s="1"/>
      <c r="AI2034" s="29"/>
      <c r="AJ2034" s="1"/>
      <c r="AK2034" s="29"/>
      <c r="AL2034" s="1"/>
      <c r="AM2034" s="29"/>
      <c r="AN2034" s="1"/>
      <c r="AO2034" s="29"/>
      <c r="AP2034" s="1"/>
      <c r="AQ2034" s="29"/>
      <c r="AR2034" s="1"/>
      <c r="AS2034" s="29"/>
      <c r="AT2034" s="1"/>
      <c r="AU2034" s="29"/>
      <c r="AV2034" s="1"/>
      <c r="AW2034" s="29"/>
      <c r="AX2034" s="1"/>
      <c r="AY2034" s="29"/>
      <c r="AZ2034" s="1"/>
      <c r="BA2034" s="30"/>
      <c r="BB2034" s="1">
        <v>68</v>
      </c>
      <c r="BC2034" s="29"/>
      <c r="BD2034" s="1"/>
      <c r="BE2034" s="30"/>
      <c r="BF2034" s="1"/>
      <c r="BG2034" s="29"/>
      <c r="BH2034" s="1"/>
      <c r="BI2034" s="29"/>
      <c r="BJ2034" s="1"/>
      <c r="BK2034" s="29"/>
      <c r="BL2034" s="1"/>
      <c r="BM2034" s="29"/>
      <c r="BN2034" s="1"/>
      <c r="BO2034" s="29"/>
      <c r="BP2034" s="1"/>
      <c r="BQ2034" s="29"/>
      <c r="BR2034" s="1"/>
      <c r="BS2034" s="29"/>
      <c r="BT2034" s="1"/>
      <c r="BU2034" s="1"/>
      <c r="BV2034" s="29"/>
      <c r="BW2034" s="1"/>
      <c r="BX2034" s="29"/>
      <c r="BY2034" s="33"/>
      <c r="BZ2034" s="29"/>
      <c r="CA2034" s="33"/>
      <c r="CB2034" s="29"/>
      <c r="CC2034" s="33"/>
    </row>
    <row r="2035" spans="1:81" s="60" customFormat="1" x14ac:dyDescent="0.35">
      <c r="A2035" s="38" t="s">
        <v>173</v>
      </c>
      <c r="B2035" s="38" t="s">
        <v>252</v>
      </c>
      <c r="C2035" s="38" t="s">
        <v>2819</v>
      </c>
      <c r="D2035" s="38" t="s">
        <v>2820</v>
      </c>
      <c r="E2035" s="38" t="s">
        <v>74</v>
      </c>
      <c r="F2035" s="38">
        <v>999926205</v>
      </c>
      <c r="G2035" s="1">
        <f>(K2035+P2035+J2035+M2035+O2035+Q2035)-H2035</f>
        <v>34</v>
      </c>
      <c r="H2035" s="1"/>
      <c r="I2035" s="30"/>
      <c r="J2035" s="1">
        <f>SUM(AR2035,BW2035,CA2035)</f>
        <v>0</v>
      </c>
      <c r="K2035" s="1">
        <f>SUM(AD2035,AF2035,AH2035,AJ2035,AN2035,AL2035,AP2035,AT2035,AV2035,AX2035,AZ2035,BD2035,BF2035,BH2035,BJ2035,BL2035,BN2035,BB2035)</f>
        <v>34</v>
      </c>
      <c r="L2035" s="1">
        <f>COUNT(AD2035,AF2035,AH2035,AJ2035,AL2035,AN2035,AP2035,AT2035,AV2035,AX2035,AZ2035,BB2035,BD2035,BF2035,BH2035,BJ2035,BL2035,BN2035)</f>
        <v>1</v>
      </c>
      <c r="M2035" s="1">
        <f>BP2035+BR2035</f>
        <v>0</v>
      </c>
      <c r="N2035" s="1"/>
      <c r="O2035" s="1">
        <f>BU2035</f>
        <v>0</v>
      </c>
      <c r="P2035" s="1">
        <f>AB2035+BY2035</f>
        <v>0</v>
      </c>
      <c r="Q2035" s="1">
        <f>BT2035+CC2035</f>
        <v>0</v>
      </c>
      <c r="R2035" s="70"/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70"/>
      <c r="AB2035" s="1"/>
      <c r="AC2035" s="29"/>
      <c r="AD2035" s="1"/>
      <c r="AE2035" s="29"/>
      <c r="AF2035" s="1"/>
      <c r="AG2035" s="29"/>
      <c r="AH2035" s="1"/>
      <c r="AI2035" s="29"/>
      <c r="AJ2035" s="1">
        <v>34</v>
      </c>
      <c r="AK2035" s="29">
        <v>3</v>
      </c>
      <c r="AL2035" s="1"/>
      <c r="AM2035" s="29"/>
      <c r="AN2035" s="1"/>
      <c r="AO2035" s="29"/>
      <c r="AP2035" s="1"/>
      <c r="AQ2035" s="29"/>
      <c r="AR2035" s="1"/>
      <c r="AS2035" s="29"/>
      <c r="AT2035" s="1"/>
      <c r="AU2035" s="29"/>
      <c r="AV2035" s="1"/>
      <c r="AW2035" s="29"/>
      <c r="AX2035" s="1"/>
      <c r="AY2035" s="29"/>
      <c r="AZ2035" s="1"/>
      <c r="BA2035" s="29"/>
      <c r="BB2035" s="1"/>
      <c r="BC2035" s="29"/>
      <c r="BD2035" s="1"/>
      <c r="BE2035" s="29"/>
      <c r="BF2035" s="1"/>
      <c r="BG2035" s="29"/>
      <c r="BH2035" s="1"/>
      <c r="BI2035" s="29"/>
      <c r="BJ2035" s="1"/>
      <c r="BK2035" s="29"/>
      <c r="BL2035" s="1"/>
      <c r="BM2035" s="29"/>
      <c r="BN2035" s="1"/>
      <c r="BO2035" s="29"/>
      <c r="BP2035" s="1"/>
      <c r="BQ2035" s="29"/>
      <c r="BR2035" s="1"/>
      <c r="BS2035" s="29"/>
      <c r="BT2035" s="1"/>
      <c r="BU2035" s="1"/>
      <c r="BV2035" s="29"/>
      <c r="BW2035" s="1"/>
      <c r="BX2035" s="29"/>
      <c r="BY2035" s="33"/>
      <c r="BZ2035" s="29"/>
      <c r="CA2035" s="33"/>
      <c r="CB2035" s="29"/>
      <c r="CC2035" s="33"/>
    </row>
    <row r="2036" spans="1:81" s="60" customFormat="1" x14ac:dyDescent="0.35">
      <c r="A2036" s="33" t="s">
        <v>173</v>
      </c>
      <c r="B2036" s="1" t="s">
        <v>252</v>
      </c>
      <c r="C2036" s="1" t="s">
        <v>1107</v>
      </c>
      <c r="D2036" s="1" t="s">
        <v>1108</v>
      </c>
      <c r="E2036" s="1" t="s">
        <v>74</v>
      </c>
      <c r="F2036" s="1">
        <v>999917622</v>
      </c>
      <c r="G2036" s="1">
        <f>(K2036+P2036+J2036+M2036+O2036+Q2036)-H2036</f>
        <v>31.5</v>
      </c>
      <c r="H2036" s="1">
        <f>(J2036+K2036+M2036+N2036+O2036+P2036+Q2036)*0.5</f>
        <v>31.5</v>
      </c>
      <c r="I2036" s="30"/>
      <c r="J2036" s="1">
        <f>SUM(AR2036,BW2036,CA2036)</f>
        <v>0</v>
      </c>
      <c r="K2036" s="1">
        <f>SUM(AD2036,AF2036,AH2036,AJ2036,AN2036,AL2036,AP2036,AT2036,AV2036,AX2036,AZ2036,BD2036,BF2036,BH2036,BJ2036,BL2036,BN2036,BB2036)</f>
        <v>63</v>
      </c>
      <c r="L2036" s="1">
        <f>COUNT(AD2036,AF2036,AH2036,AJ2036,AL2036,AN2036,AP2036,AT2036,AV2036,AX2036,AZ2036,BB2036,BD2036,BF2036,BH2036,BJ2036,BL2036,BN2036)</f>
        <v>1</v>
      </c>
      <c r="M2036" s="1">
        <f>BP2036+BR2036</f>
        <v>0</v>
      </c>
      <c r="N2036" s="1"/>
      <c r="O2036" s="1">
        <f>BU2036</f>
        <v>0</v>
      </c>
      <c r="P2036" s="1">
        <f>AB2036+BY2036</f>
        <v>0</v>
      </c>
      <c r="Q2036" s="1">
        <f>BT2036+CC2036</f>
        <v>0</v>
      </c>
      <c r="R2036" s="70"/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0</v>
      </c>
      <c r="AA2036" s="70"/>
      <c r="AB2036" s="1"/>
      <c r="AC2036" s="29"/>
      <c r="AD2036" s="1"/>
      <c r="AE2036" s="29"/>
      <c r="AF2036" s="1"/>
      <c r="AG2036" s="29"/>
      <c r="AH2036" s="1"/>
      <c r="AI2036" s="29"/>
      <c r="AJ2036" s="1"/>
      <c r="AK2036" s="29"/>
      <c r="AL2036" s="1"/>
      <c r="AM2036" s="29"/>
      <c r="AN2036" s="1"/>
      <c r="AO2036" s="29"/>
      <c r="AP2036" s="1">
        <v>63</v>
      </c>
      <c r="AQ2036" s="29">
        <v>5</v>
      </c>
      <c r="AR2036" s="1"/>
      <c r="AS2036" s="29"/>
      <c r="AT2036" s="1"/>
      <c r="AU2036" s="29"/>
      <c r="AV2036" s="1"/>
      <c r="AW2036" s="29"/>
      <c r="AX2036" s="1"/>
      <c r="AY2036" s="29"/>
      <c r="AZ2036" s="1"/>
      <c r="BA2036" s="29"/>
      <c r="BB2036" s="1"/>
      <c r="BC2036" s="29"/>
      <c r="BD2036" s="1"/>
      <c r="BE2036" s="29"/>
      <c r="BF2036" s="1"/>
      <c r="BG2036" s="29"/>
      <c r="BH2036" s="1"/>
      <c r="BI2036" s="29"/>
      <c r="BJ2036" s="1"/>
      <c r="BK2036" s="29"/>
      <c r="BL2036" s="1"/>
      <c r="BM2036" s="29"/>
      <c r="BN2036" s="1"/>
      <c r="BO2036" s="29"/>
      <c r="BP2036" s="1"/>
      <c r="BQ2036" s="29"/>
      <c r="BR2036" s="1"/>
      <c r="BS2036" s="29"/>
      <c r="BT2036" s="1"/>
      <c r="BU2036" s="1"/>
      <c r="BV2036" s="29"/>
      <c r="BW2036" s="1"/>
      <c r="BX2036" s="29"/>
      <c r="BY2036" s="33"/>
      <c r="BZ2036" s="29"/>
      <c r="CA2036" s="33"/>
      <c r="CB2036" s="29"/>
      <c r="CC2036" s="33"/>
    </row>
    <row r="2037" spans="1:81" s="60" customFormat="1" x14ac:dyDescent="0.35">
      <c r="A2037" s="33" t="s">
        <v>173</v>
      </c>
      <c r="B2037" s="34" t="s">
        <v>252</v>
      </c>
      <c r="C2037" s="34" t="s">
        <v>2164</v>
      </c>
      <c r="D2037" s="34" t="s">
        <v>3130</v>
      </c>
      <c r="E2037" s="34" t="s">
        <v>74</v>
      </c>
      <c r="F2037" s="1">
        <v>999926917</v>
      </c>
      <c r="G2037" s="1">
        <f>(K2037+P2037+J2037+M2037+O2037+Q2037)-H2037</f>
        <v>29</v>
      </c>
      <c r="H2037" s="1">
        <f>(J2037+K2037+M2037+N2037+O2037+P2037+Q2037)*0.5</f>
        <v>29</v>
      </c>
      <c r="I2037" s="30"/>
      <c r="J2037" s="1">
        <f>SUM(AR2037,BW2037,CA2037)</f>
        <v>0</v>
      </c>
      <c r="K2037" s="1">
        <f>SUM(AD2037,AF2037,AH2037,AJ2037,AN2037,AL2037,AP2037,AT2037,AV2037,AX2037,AZ2037,BD2037,BF2037,BH2037,BJ2037,BL2037,BN2037,BB2037)</f>
        <v>58</v>
      </c>
      <c r="L2037" s="1">
        <f>COUNT(AD2037,AF2037,AH2037,AJ2037,AL2037,AN2037,AP2037,AT2037,AV2037,AX2037,AZ2037,BB2037,BD2037,BF2037,BH2037,BJ2037,BL2037,BN2037)</f>
        <v>1</v>
      </c>
      <c r="M2037" s="1">
        <f>BP2037+BR2037</f>
        <v>0</v>
      </c>
      <c r="N2037" s="1"/>
      <c r="O2037" s="1">
        <f>BU2037</f>
        <v>0</v>
      </c>
      <c r="P2037" s="1">
        <f>AB2037+BY2037</f>
        <v>0</v>
      </c>
      <c r="Q2037" s="1">
        <f>BT2037+CC2037</f>
        <v>0</v>
      </c>
      <c r="R2037" s="70"/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70"/>
      <c r="AB2037" s="1"/>
      <c r="AC2037" s="29"/>
      <c r="AD2037" s="1"/>
      <c r="AE2037" s="29"/>
      <c r="AF2037" s="1"/>
      <c r="AG2037" s="29"/>
      <c r="AH2037" s="1"/>
      <c r="AI2037" s="29"/>
      <c r="AJ2037" s="1"/>
      <c r="AK2037" s="29"/>
      <c r="AL2037" s="1"/>
      <c r="AM2037" s="29"/>
      <c r="AN2037" s="1"/>
      <c r="AO2037" s="29"/>
      <c r="AP2037" s="1"/>
      <c r="AQ2037" s="29"/>
      <c r="AR2037" s="1"/>
      <c r="AS2037" s="29"/>
      <c r="AT2037" s="1"/>
      <c r="AU2037" s="29"/>
      <c r="AV2037" s="1"/>
      <c r="AW2037" s="29"/>
      <c r="AX2037" s="1"/>
      <c r="AY2037" s="29"/>
      <c r="AZ2037" s="1"/>
      <c r="BA2037" s="30"/>
      <c r="BB2037" s="1">
        <v>58</v>
      </c>
      <c r="BC2037" s="29"/>
      <c r="BD2037" s="1"/>
      <c r="BE2037" s="30"/>
      <c r="BF2037" s="1"/>
      <c r="BG2037" s="29"/>
      <c r="BH2037" s="1"/>
      <c r="BI2037" s="29"/>
      <c r="BJ2037" s="1"/>
      <c r="BK2037" s="29"/>
      <c r="BL2037" s="1"/>
      <c r="BM2037" s="29"/>
      <c r="BN2037" s="1"/>
      <c r="BO2037" s="29"/>
      <c r="BP2037" s="1"/>
      <c r="BQ2037" s="29"/>
      <c r="BR2037" s="1"/>
      <c r="BS2037" s="29"/>
      <c r="BT2037" s="1"/>
      <c r="BU2037" s="1"/>
      <c r="BV2037" s="29"/>
      <c r="BW2037" s="1"/>
      <c r="BX2037" s="29"/>
      <c r="BY2037" s="33"/>
      <c r="BZ2037" s="29"/>
      <c r="CA2037" s="33"/>
      <c r="CB2037" s="29"/>
      <c r="CC2037" s="33"/>
    </row>
    <row r="2038" spans="1:81" s="60" customFormat="1" x14ac:dyDescent="0.35">
      <c r="A2038" s="33" t="s">
        <v>173</v>
      </c>
      <c r="B2038" s="1" t="s">
        <v>252</v>
      </c>
      <c r="C2038" s="1" t="s">
        <v>945</v>
      </c>
      <c r="D2038" s="1" t="s">
        <v>946</v>
      </c>
      <c r="E2038" s="1" t="s">
        <v>74</v>
      </c>
      <c r="F2038" s="1">
        <v>999914737</v>
      </c>
      <c r="G2038" s="1">
        <f>(K2038+P2038+J2038+M2038+O2038+Q2038)-H2038</f>
        <v>22.5</v>
      </c>
      <c r="H2038" s="1">
        <f>(J2038+K2038+M2038+N2038+O2038+P2038+Q2038)*0.5</f>
        <v>22.5</v>
      </c>
      <c r="I2038" s="30"/>
      <c r="J2038" s="1">
        <f>SUM(AR2038,BW2038,CA2038)</f>
        <v>0</v>
      </c>
      <c r="K2038" s="1">
        <f>SUM(AD2038,AF2038,AH2038,AJ2038,AN2038,AL2038,AP2038,AT2038,AV2038,AX2038,AZ2038,BD2038,BF2038,BH2038,BJ2038,BL2038,BN2038,BB2038)</f>
        <v>45</v>
      </c>
      <c r="L2038" s="1">
        <f>COUNT(AD2038,AF2038,AH2038,AJ2038,AL2038,AN2038,AP2038,AT2038,AV2038,AX2038,AZ2038,BB2038,BD2038,BF2038,BH2038,BJ2038,BL2038,BN2038)</f>
        <v>1</v>
      </c>
      <c r="M2038" s="1">
        <f>BP2038+BR2038</f>
        <v>0</v>
      </c>
      <c r="N2038" s="1"/>
      <c r="O2038" s="1">
        <f>BU2038</f>
        <v>0</v>
      </c>
      <c r="P2038" s="1">
        <f>AB2038+BY2038</f>
        <v>0</v>
      </c>
      <c r="Q2038" s="1">
        <f>BT2038+CC2038</f>
        <v>0</v>
      </c>
      <c r="R2038" s="70"/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0</v>
      </c>
      <c r="AA2038" s="70"/>
      <c r="AB2038" s="1"/>
      <c r="AC2038" s="29"/>
      <c r="AD2038" s="1"/>
      <c r="AE2038" s="29"/>
      <c r="AF2038" s="1"/>
      <c r="AG2038" s="29"/>
      <c r="AH2038" s="1"/>
      <c r="AI2038" s="29"/>
      <c r="AJ2038" s="1"/>
      <c r="AK2038" s="29"/>
      <c r="AL2038" s="1">
        <v>45</v>
      </c>
      <c r="AM2038" s="29">
        <v>2</v>
      </c>
      <c r="AN2038" s="1"/>
      <c r="AO2038" s="29"/>
      <c r="AP2038" s="1"/>
      <c r="AQ2038" s="29"/>
      <c r="AR2038" s="1"/>
      <c r="AS2038" s="29"/>
      <c r="AT2038" s="1"/>
      <c r="AU2038" s="29"/>
      <c r="AV2038" s="1"/>
      <c r="AW2038" s="29"/>
      <c r="AX2038" s="1"/>
      <c r="AY2038" s="29"/>
      <c r="AZ2038" s="1"/>
      <c r="BA2038" s="29"/>
      <c r="BB2038" s="1"/>
      <c r="BC2038" s="29"/>
      <c r="BD2038" s="1"/>
      <c r="BE2038" s="29"/>
      <c r="BF2038" s="1"/>
      <c r="BG2038" s="29"/>
      <c r="BH2038" s="1"/>
      <c r="BI2038" s="29"/>
      <c r="BJ2038" s="1"/>
      <c r="BK2038" s="29"/>
      <c r="BL2038" s="1"/>
      <c r="BM2038" s="29"/>
      <c r="BN2038" s="1"/>
      <c r="BO2038" s="29"/>
      <c r="BP2038" s="1"/>
      <c r="BQ2038" s="29"/>
      <c r="BR2038" s="1"/>
      <c r="BS2038" s="29"/>
      <c r="BT2038" s="1"/>
      <c r="BU2038" s="1"/>
      <c r="BV2038" s="29"/>
      <c r="BW2038" s="1"/>
      <c r="BX2038" s="29"/>
      <c r="BY2038" s="33"/>
      <c r="BZ2038" s="29"/>
      <c r="CA2038" s="33"/>
      <c r="CB2038" s="29"/>
      <c r="CC2038" s="33"/>
    </row>
    <row r="2039" spans="1:81" s="60" customFormat="1" x14ac:dyDescent="0.35">
      <c r="A2039" s="33" t="s">
        <v>173</v>
      </c>
      <c r="B2039" s="1" t="s">
        <v>252</v>
      </c>
      <c r="C2039" s="1" t="s">
        <v>2463</v>
      </c>
      <c r="D2039" s="1" t="s">
        <v>2464</v>
      </c>
      <c r="E2039" s="1" t="s">
        <v>74</v>
      </c>
      <c r="F2039" s="1">
        <v>999925312</v>
      </c>
      <c r="G2039" s="1">
        <f>(K2039+P2039+J2039+M2039+O2039+Q2039)-H2039</f>
        <v>22.5</v>
      </c>
      <c r="H2039" s="1">
        <f>(J2039+K2039+M2039+N2039+O2039+P2039+Q2039)*0.5</f>
        <v>22.5</v>
      </c>
      <c r="I2039" s="30"/>
      <c r="J2039" s="1">
        <f>SUM(AR2039,BW2039,CA2039)</f>
        <v>0</v>
      </c>
      <c r="K2039" s="1">
        <f>SUM(AD2039,AF2039,AH2039,AJ2039,AN2039,AL2039,AP2039,AT2039,AV2039,AX2039,AZ2039,BD2039,BF2039,BH2039,BJ2039,BL2039,BN2039,BB2039)</f>
        <v>45</v>
      </c>
      <c r="L2039" s="1">
        <f>COUNT(AD2039,AF2039,AH2039,AJ2039,AL2039,AN2039,AP2039,AT2039,AV2039,AX2039,AZ2039,BB2039,BD2039,BF2039,BH2039,BJ2039,BL2039,BN2039)</f>
        <v>1</v>
      </c>
      <c r="M2039" s="1">
        <f>BP2039+BR2039</f>
        <v>0</v>
      </c>
      <c r="N2039" s="1"/>
      <c r="O2039" s="1">
        <f>BU2039</f>
        <v>0</v>
      </c>
      <c r="P2039" s="1">
        <f>AB2039+BY2039</f>
        <v>0</v>
      </c>
      <c r="Q2039" s="1">
        <f>BT2039+CC2039</f>
        <v>0</v>
      </c>
      <c r="R2039" s="70"/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70"/>
      <c r="AB2039" s="1"/>
      <c r="AC2039" s="29"/>
      <c r="AD2039" s="1"/>
      <c r="AE2039" s="29"/>
      <c r="AF2039" s="1"/>
      <c r="AG2039" s="29"/>
      <c r="AH2039" s="1"/>
      <c r="AI2039" s="29"/>
      <c r="AJ2039" s="1"/>
      <c r="AK2039" s="29"/>
      <c r="AL2039" s="1"/>
      <c r="AM2039" s="29"/>
      <c r="AN2039" s="1"/>
      <c r="AO2039" s="29"/>
      <c r="AP2039" s="1"/>
      <c r="AQ2039" s="29"/>
      <c r="AR2039" s="1"/>
      <c r="AS2039" s="29"/>
      <c r="AT2039" s="1"/>
      <c r="AU2039" s="29"/>
      <c r="AV2039" s="1"/>
      <c r="AW2039" s="29"/>
      <c r="AX2039" s="1"/>
      <c r="AY2039" s="29"/>
      <c r="AZ2039" s="1"/>
      <c r="BA2039" s="29"/>
      <c r="BB2039" s="1"/>
      <c r="BC2039" s="29"/>
      <c r="BD2039" s="1">
        <v>45</v>
      </c>
      <c r="BE2039" s="29">
        <v>2</v>
      </c>
      <c r="BF2039" s="1"/>
      <c r="BG2039" s="29"/>
      <c r="BH2039" s="1"/>
      <c r="BI2039" s="29"/>
      <c r="BJ2039" s="1"/>
      <c r="BK2039" s="29"/>
      <c r="BL2039" s="1"/>
      <c r="BM2039" s="29"/>
      <c r="BN2039" s="1"/>
      <c r="BO2039" s="29"/>
      <c r="BP2039" s="1"/>
      <c r="BQ2039" s="29"/>
      <c r="BR2039" s="1"/>
      <c r="BS2039" s="29"/>
      <c r="BT2039" s="1"/>
      <c r="BU2039" s="1"/>
      <c r="BV2039" s="29"/>
      <c r="BW2039" s="1"/>
      <c r="BX2039" s="29"/>
      <c r="BY2039" s="33"/>
      <c r="BZ2039" s="29"/>
      <c r="CA2039" s="33"/>
      <c r="CB2039" s="29"/>
      <c r="CC2039" s="33"/>
    </row>
    <row r="2040" spans="1:81" s="60" customFormat="1" x14ac:dyDescent="0.35">
      <c r="A2040" s="33" t="s">
        <v>173</v>
      </c>
      <c r="B2040" s="1" t="s">
        <v>252</v>
      </c>
      <c r="C2040" s="1" t="s">
        <v>1706</v>
      </c>
      <c r="D2040" s="1" t="s">
        <v>1707</v>
      </c>
      <c r="E2040" s="1" t="s">
        <v>74</v>
      </c>
      <c r="F2040" s="1">
        <v>999921747</v>
      </c>
      <c r="G2040" s="1">
        <f>(K2040+P2040+J2040+M2040+O2040+Q2040)-H2040</f>
        <v>19</v>
      </c>
      <c r="H2040" s="1">
        <f>(J2040+K2040+M2040+N2040+O2040+P2040+Q2040)*0.5</f>
        <v>19</v>
      </c>
      <c r="I2040" s="30"/>
      <c r="J2040" s="1">
        <f>SUM(AR2040,BW2040,CA2040)</f>
        <v>0</v>
      </c>
      <c r="K2040" s="1">
        <f>SUM(AD2040,AF2040,AH2040,AJ2040,AN2040,AL2040,AP2040,AT2040,AV2040,AX2040,AZ2040,BD2040,BF2040,BH2040,BJ2040,BL2040,BN2040,BB2040)</f>
        <v>38</v>
      </c>
      <c r="L2040" s="1">
        <f>COUNT(AD2040,AF2040,AH2040,AJ2040,AL2040,AN2040,AP2040,AT2040,AV2040,AX2040,AZ2040,BB2040,BD2040,BF2040,BH2040,BJ2040,BL2040,BN2040)</f>
        <v>1</v>
      </c>
      <c r="M2040" s="1">
        <f>BP2040+BR2040</f>
        <v>0</v>
      </c>
      <c r="N2040" s="1"/>
      <c r="O2040" s="1">
        <f>BU2040</f>
        <v>0</v>
      </c>
      <c r="P2040" s="1">
        <f>AB2040+BY2040</f>
        <v>0</v>
      </c>
      <c r="Q2040" s="1">
        <f>BT2040+CC2040</f>
        <v>0</v>
      </c>
      <c r="R2040" s="70"/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70"/>
      <c r="AB2040" s="1"/>
      <c r="AC2040" s="29"/>
      <c r="AD2040" s="1"/>
      <c r="AE2040" s="29"/>
      <c r="AF2040" s="1"/>
      <c r="AG2040" s="29"/>
      <c r="AH2040" s="1"/>
      <c r="AI2040" s="29"/>
      <c r="AJ2040" s="1"/>
      <c r="AK2040" s="29"/>
      <c r="AL2040" s="1"/>
      <c r="AM2040" s="29"/>
      <c r="AN2040" s="1"/>
      <c r="AO2040" s="29"/>
      <c r="AP2040" s="1">
        <v>38</v>
      </c>
      <c r="AQ2040" s="29" t="s">
        <v>97</v>
      </c>
      <c r="AR2040" s="1"/>
      <c r="AS2040" s="29"/>
      <c r="AT2040" s="1"/>
      <c r="AU2040" s="29"/>
      <c r="AV2040" s="1"/>
      <c r="AW2040" s="29"/>
      <c r="AX2040" s="1"/>
      <c r="AY2040" s="29"/>
      <c r="AZ2040" s="1"/>
      <c r="BA2040" s="29"/>
      <c r="BB2040" s="1"/>
      <c r="BC2040" s="29"/>
      <c r="BD2040" s="1"/>
      <c r="BE2040" s="29"/>
      <c r="BF2040" s="1"/>
      <c r="BG2040" s="29"/>
      <c r="BH2040" s="1"/>
      <c r="BI2040" s="29"/>
      <c r="BJ2040" s="1"/>
      <c r="BK2040" s="29"/>
      <c r="BL2040" s="1"/>
      <c r="BM2040" s="29"/>
      <c r="BN2040" s="1"/>
      <c r="BO2040" s="29"/>
      <c r="BP2040" s="1"/>
      <c r="BQ2040" s="29"/>
      <c r="BR2040" s="1"/>
      <c r="BS2040" s="29"/>
      <c r="BT2040" s="1"/>
      <c r="BU2040" s="1"/>
      <c r="BV2040" s="29"/>
      <c r="BW2040" s="1"/>
      <c r="BX2040" s="29"/>
      <c r="BY2040" s="33"/>
      <c r="BZ2040" s="29"/>
      <c r="CA2040" s="33"/>
      <c r="CB2040" s="29"/>
      <c r="CC2040" s="33"/>
    </row>
    <row r="2041" spans="1:81" s="60" customFormat="1" x14ac:dyDescent="0.35">
      <c r="A2041" s="33" t="s">
        <v>173</v>
      </c>
      <c r="B2041" s="1" t="s">
        <v>252</v>
      </c>
      <c r="C2041" s="1" t="s">
        <v>1140</v>
      </c>
      <c r="D2041" s="1" t="s">
        <v>1614</v>
      </c>
      <c r="E2041" s="1" t="s">
        <v>74</v>
      </c>
      <c r="F2041" s="1">
        <v>999921406</v>
      </c>
      <c r="G2041" s="1">
        <f>(K2041+P2041+J2041+M2041+O2041+Q2041)-H2041</f>
        <v>19</v>
      </c>
      <c r="H2041" s="1">
        <f>(J2041+K2041+M2041+N2041+O2041+P2041+Q2041)*0.5</f>
        <v>19</v>
      </c>
      <c r="I2041" s="30"/>
      <c r="J2041" s="1">
        <f>SUM(AR2041,BW2041,CA2041)</f>
        <v>0</v>
      </c>
      <c r="K2041" s="1">
        <f>SUM(AD2041,AF2041,AH2041,AJ2041,AN2041,AL2041,AP2041,AT2041,AV2041,AX2041,AZ2041,BD2041,BF2041,BH2041,BJ2041,BL2041,BN2041,BB2041)</f>
        <v>38</v>
      </c>
      <c r="L2041" s="1">
        <f>COUNT(AD2041,AF2041,AH2041,AJ2041,AL2041,AN2041,AP2041,AT2041,AV2041,AX2041,AZ2041,BB2041,BD2041,BF2041,BH2041,BJ2041,BL2041,BN2041)</f>
        <v>1</v>
      </c>
      <c r="M2041" s="1">
        <f>BP2041+BR2041</f>
        <v>0</v>
      </c>
      <c r="N2041" s="1"/>
      <c r="O2041" s="1">
        <f>BU2041</f>
        <v>0</v>
      </c>
      <c r="P2041" s="1">
        <f>AB2041+BY2041</f>
        <v>0</v>
      </c>
      <c r="Q2041" s="1">
        <f>BT2041+CC2041</f>
        <v>0</v>
      </c>
      <c r="R2041" s="70"/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70"/>
      <c r="AB2041" s="1"/>
      <c r="AC2041" s="29"/>
      <c r="AD2041" s="1"/>
      <c r="AE2041" s="29"/>
      <c r="AF2041" s="1"/>
      <c r="AG2041" s="29"/>
      <c r="AH2041" s="1"/>
      <c r="AI2041" s="29"/>
      <c r="AJ2041" s="1"/>
      <c r="AK2041" s="29"/>
      <c r="AL2041" s="1"/>
      <c r="AM2041" s="29"/>
      <c r="AN2041" s="1"/>
      <c r="AO2041" s="29"/>
      <c r="AP2041" s="1">
        <v>38</v>
      </c>
      <c r="AQ2041" s="29" t="s">
        <v>97</v>
      </c>
      <c r="AR2041" s="1"/>
      <c r="AS2041" s="29"/>
      <c r="AT2041" s="1"/>
      <c r="AU2041" s="29"/>
      <c r="AV2041" s="1"/>
      <c r="AW2041" s="29"/>
      <c r="AX2041" s="1"/>
      <c r="AY2041" s="29"/>
      <c r="AZ2041" s="1"/>
      <c r="BA2041" s="29"/>
      <c r="BB2041" s="1"/>
      <c r="BC2041" s="29"/>
      <c r="BD2041" s="1"/>
      <c r="BE2041" s="29"/>
      <c r="BF2041" s="1"/>
      <c r="BG2041" s="29"/>
      <c r="BH2041" s="1"/>
      <c r="BI2041" s="29"/>
      <c r="BJ2041" s="1"/>
      <c r="BK2041" s="29"/>
      <c r="BL2041" s="1"/>
      <c r="BM2041" s="29"/>
      <c r="BN2041" s="1"/>
      <c r="BO2041" s="29"/>
      <c r="BP2041" s="1"/>
      <c r="BQ2041" s="29"/>
      <c r="BR2041" s="1"/>
      <c r="BS2041" s="29"/>
      <c r="BT2041" s="1"/>
      <c r="BU2041" s="1"/>
      <c r="BV2041" s="29"/>
      <c r="BW2041" s="1"/>
      <c r="BX2041" s="29"/>
      <c r="BY2041" s="33"/>
      <c r="BZ2041" s="29"/>
      <c r="CA2041" s="33"/>
      <c r="CB2041" s="29"/>
      <c r="CC2041" s="33"/>
    </row>
    <row r="2042" spans="1:81" s="60" customFormat="1" x14ac:dyDescent="0.35">
      <c r="A2042" s="33" t="s">
        <v>173</v>
      </c>
      <c r="B2042" s="1" t="s">
        <v>252</v>
      </c>
      <c r="C2042" s="1" t="s">
        <v>2752</v>
      </c>
      <c r="D2042" s="1" t="s">
        <v>2753</v>
      </c>
      <c r="E2042" s="1" t="s">
        <v>74</v>
      </c>
      <c r="F2042" s="1">
        <v>999926023</v>
      </c>
      <c r="G2042" s="1">
        <f>(K2042+P2042+J2042+M2042+O2042+Q2042)-H2042</f>
        <v>19</v>
      </c>
      <c r="H2042" s="1">
        <f>(J2042+K2042+M2042+N2042+O2042+P2042+Q2042)*0.5</f>
        <v>19</v>
      </c>
      <c r="I2042" s="30"/>
      <c r="J2042" s="1">
        <f>SUM(AR2042,BW2042,CA2042)</f>
        <v>0</v>
      </c>
      <c r="K2042" s="1">
        <f>SUM(AD2042,AF2042,AH2042,AJ2042,AN2042,AL2042,AP2042,AT2042,AV2042,AX2042,AZ2042,BD2042,BF2042,BH2042,BJ2042,BL2042,BN2042,BB2042)</f>
        <v>38</v>
      </c>
      <c r="L2042" s="1">
        <f>COUNT(AD2042,AF2042,AH2042,AJ2042,AL2042,AN2042,AP2042,AT2042,AV2042,AX2042,AZ2042,BB2042,BD2042,BF2042,BH2042,BJ2042,BL2042,BN2042)</f>
        <v>1</v>
      </c>
      <c r="M2042" s="1">
        <f>BP2042+BR2042</f>
        <v>0</v>
      </c>
      <c r="N2042" s="1"/>
      <c r="O2042" s="1">
        <f>BU2042</f>
        <v>0</v>
      </c>
      <c r="P2042" s="1">
        <f>AB2042+BY2042</f>
        <v>0</v>
      </c>
      <c r="Q2042" s="1">
        <f>BT2042+CC2042</f>
        <v>0</v>
      </c>
      <c r="R2042" s="70"/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0</v>
      </c>
      <c r="AA2042" s="70"/>
      <c r="AB2042" s="1"/>
      <c r="AC2042" s="29"/>
      <c r="AD2042" s="1"/>
      <c r="AE2042" s="29"/>
      <c r="AF2042" s="1"/>
      <c r="AG2042" s="29"/>
      <c r="AH2042" s="1"/>
      <c r="AI2042" s="29"/>
      <c r="AJ2042" s="1"/>
      <c r="AK2042" s="29"/>
      <c r="AL2042" s="1"/>
      <c r="AM2042" s="29"/>
      <c r="AN2042" s="1"/>
      <c r="AO2042" s="29"/>
      <c r="AP2042" s="1">
        <v>38</v>
      </c>
      <c r="AQ2042" s="29" t="s">
        <v>97</v>
      </c>
      <c r="AR2042" s="1"/>
      <c r="AS2042" s="29"/>
      <c r="AT2042" s="1"/>
      <c r="AU2042" s="29"/>
      <c r="AV2042" s="1"/>
      <c r="AW2042" s="29"/>
      <c r="AX2042" s="1"/>
      <c r="AY2042" s="29"/>
      <c r="AZ2042" s="1"/>
      <c r="BA2042" s="29"/>
      <c r="BB2042" s="1"/>
      <c r="BC2042" s="29"/>
      <c r="BD2042" s="1"/>
      <c r="BE2042" s="29"/>
      <c r="BF2042" s="1"/>
      <c r="BG2042" s="29"/>
      <c r="BH2042" s="1"/>
      <c r="BI2042" s="29"/>
      <c r="BJ2042" s="1"/>
      <c r="BK2042" s="29"/>
      <c r="BL2042" s="1"/>
      <c r="BM2042" s="29"/>
      <c r="BN2042" s="1"/>
      <c r="BO2042" s="29"/>
      <c r="BP2042" s="1"/>
      <c r="BQ2042" s="29"/>
      <c r="BR2042" s="1"/>
      <c r="BS2042" s="29"/>
      <c r="BT2042" s="1"/>
      <c r="BU2042" s="1"/>
      <c r="BV2042" s="29"/>
      <c r="BW2042" s="1"/>
      <c r="BX2042" s="29"/>
      <c r="BY2042" s="33"/>
      <c r="BZ2042" s="29"/>
      <c r="CA2042" s="33"/>
      <c r="CB2042" s="29"/>
      <c r="CC2042" s="33"/>
    </row>
    <row r="2043" spans="1:81" s="60" customFormat="1" x14ac:dyDescent="0.35">
      <c r="A2043" s="33" t="s">
        <v>63</v>
      </c>
      <c r="B2043" s="1" t="s">
        <v>252</v>
      </c>
      <c r="C2043" s="1" t="s">
        <v>1665</v>
      </c>
      <c r="D2043" s="1" t="s">
        <v>672</v>
      </c>
      <c r="E2043" s="1" t="s">
        <v>74</v>
      </c>
      <c r="F2043" s="1">
        <v>999921580</v>
      </c>
      <c r="G2043" s="1">
        <f>(K2043+P2043+J2043+M2043+O2043+Q2043)-H2043</f>
        <v>240</v>
      </c>
      <c r="H2043" s="33"/>
      <c r="I2043" s="30"/>
      <c r="J2043" s="1">
        <f>SUM(AR2043,BW2043,CA2043)</f>
        <v>0</v>
      </c>
      <c r="K2043" s="1">
        <f>SUM(AD2043,AF2043,AH2043,AJ2043,AN2043,AL2043,AP2043,AT2043,AV2043,AX2043,AZ2043,BD2043,BF2043,BH2043,BJ2043,BL2043,BN2043,BB2043)</f>
        <v>120</v>
      </c>
      <c r="L2043" s="1">
        <f>COUNT(AD2043,AF2043,AH2043,AJ2043,AL2043,AN2043,AP2043,AT2043,AV2043,AX2043,AZ2043,BB2043,BD2043,BF2043,BH2043,BJ2043,BL2043,BN2043)</f>
        <v>1</v>
      </c>
      <c r="M2043" s="1">
        <f>BP2043+BR2043</f>
        <v>0</v>
      </c>
      <c r="N2043" s="1"/>
      <c r="O2043" s="1">
        <f>BU2043</f>
        <v>120</v>
      </c>
      <c r="P2043" s="1">
        <f>AB2043+BY2043</f>
        <v>0</v>
      </c>
      <c r="Q2043" s="1">
        <f>BT2043+CC2043</f>
        <v>0</v>
      </c>
      <c r="R2043" s="70"/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0</v>
      </c>
      <c r="Z2043" s="1">
        <v>0</v>
      </c>
      <c r="AA2043" s="70"/>
      <c r="AB2043" s="1"/>
      <c r="AC2043" s="29"/>
      <c r="AD2043" s="1"/>
      <c r="AE2043" s="29"/>
      <c r="AF2043" s="1"/>
      <c r="AG2043" s="29"/>
      <c r="AH2043" s="1"/>
      <c r="AI2043" s="29"/>
      <c r="AJ2043" s="1"/>
      <c r="AK2043" s="29"/>
      <c r="AL2043" s="1"/>
      <c r="AM2043" s="29"/>
      <c r="AN2043" s="1"/>
      <c r="AO2043" s="29"/>
      <c r="AP2043" s="1">
        <v>120</v>
      </c>
      <c r="AQ2043" s="29">
        <v>1</v>
      </c>
      <c r="AR2043" s="1"/>
      <c r="AS2043" s="29"/>
      <c r="AT2043" s="1"/>
      <c r="AU2043" s="29"/>
      <c r="AV2043" s="1"/>
      <c r="AW2043" s="29"/>
      <c r="AX2043" s="1"/>
      <c r="AY2043" s="29"/>
      <c r="AZ2043" s="1"/>
      <c r="BA2043" s="29"/>
      <c r="BB2043" s="1"/>
      <c r="BC2043" s="29"/>
      <c r="BD2043" s="1"/>
      <c r="BE2043" s="29"/>
      <c r="BF2043" s="1"/>
      <c r="BG2043" s="29"/>
      <c r="BH2043" s="1"/>
      <c r="BI2043" s="29"/>
      <c r="BJ2043" s="1"/>
      <c r="BK2043" s="29"/>
      <c r="BL2043" s="1"/>
      <c r="BM2043" s="29"/>
      <c r="BN2043" s="1"/>
      <c r="BO2043" s="29"/>
      <c r="BP2043" s="1"/>
      <c r="BQ2043" s="29"/>
      <c r="BR2043" s="1"/>
      <c r="BS2043" s="29"/>
      <c r="BT2043" s="1"/>
      <c r="BU2043" s="1">
        <v>120</v>
      </c>
      <c r="BV2043" s="29">
        <v>2</v>
      </c>
      <c r="BW2043" s="1"/>
      <c r="BX2043" s="29"/>
      <c r="BY2043" s="33"/>
      <c r="BZ2043" s="29"/>
      <c r="CA2043" s="33"/>
      <c r="CB2043" s="29"/>
      <c r="CC2043" s="33"/>
    </row>
    <row r="2044" spans="1:81" s="60" customFormat="1" x14ac:dyDescent="0.35">
      <c r="A2044" s="33" t="s">
        <v>63</v>
      </c>
      <c r="B2044" s="1" t="s">
        <v>252</v>
      </c>
      <c r="C2044" s="33" t="s">
        <v>560</v>
      </c>
      <c r="D2044" s="33" t="s">
        <v>335</v>
      </c>
      <c r="E2044" s="1" t="s">
        <v>74</v>
      </c>
      <c r="F2044" s="33">
        <v>999921408</v>
      </c>
      <c r="G2044" s="1">
        <f>(K2044+P2044+J2044+M2044+O2044+Q2044)-H2044</f>
        <v>224</v>
      </c>
      <c r="H2044" s="33"/>
      <c r="I2044" s="30"/>
      <c r="J2044" s="1">
        <f>SUM(AR2044,BW2044,CA2044)</f>
        <v>0</v>
      </c>
      <c r="K2044" s="1">
        <f>SUM(AD2044,AF2044,AH2044,AJ2044,AN2044,AL2044,AP2044,AT2044,AV2044,AX2044,AZ2044,BD2044,BF2044,BH2044,BJ2044,BL2044,BN2044,BB2044)</f>
        <v>68</v>
      </c>
      <c r="L2044" s="1">
        <f>COUNT(AD2044,AF2044,AH2044,AJ2044,AL2044,AN2044,AP2044,AT2044,AV2044,AX2044,AZ2044,BB2044,BD2044,BF2044,BH2044,BJ2044,BL2044,BN2044)</f>
        <v>1</v>
      </c>
      <c r="M2044" s="1">
        <f>BP2044+BR2044</f>
        <v>105</v>
      </c>
      <c r="N2044" s="1"/>
      <c r="O2044" s="1">
        <f>BU2044</f>
        <v>51</v>
      </c>
      <c r="P2044" s="1">
        <f>AB2044+BY2044</f>
        <v>0</v>
      </c>
      <c r="Q2044" s="1">
        <f>BT2044+CC2044</f>
        <v>0</v>
      </c>
      <c r="R2044" s="70"/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70"/>
      <c r="AB2044" s="1"/>
      <c r="AC2044" s="29"/>
      <c r="AD2044" s="1"/>
      <c r="AE2044" s="29"/>
      <c r="AF2044" s="1"/>
      <c r="AG2044" s="29"/>
      <c r="AH2044" s="1"/>
      <c r="AI2044" s="29"/>
      <c r="AJ2044" s="1"/>
      <c r="AK2044" s="29"/>
      <c r="AL2044" s="1"/>
      <c r="AM2044" s="29"/>
      <c r="AN2044" s="1"/>
      <c r="AO2044" s="29"/>
      <c r="AP2044" s="1">
        <v>68</v>
      </c>
      <c r="AQ2044" s="29">
        <v>3</v>
      </c>
      <c r="AR2044" s="1"/>
      <c r="AS2044" s="29"/>
      <c r="AT2044" s="1"/>
      <c r="AU2044" s="29"/>
      <c r="AV2044" s="1"/>
      <c r="AW2044" s="29"/>
      <c r="AX2044" s="1"/>
      <c r="AY2044" s="29"/>
      <c r="AZ2044" s="1"/>
      <c r="BA2044" s="29"/>
      <c r="BB2044" s="1"/>
      <c r="BC2044" s="29"/>
      <c r="BD2044" s="1"/>
      <c r="BE2044" s="29"/>
      <c r="BF2044" s="1"/>
      <c r="BG2044" s="29"/>
      <c r="BH2044" s="1"/>
      <c r="BI2044" s="29"/>
      <c r="BJ2044" s="1"/>
      <c r="BK2044" s="29"/>
      <c r="BL2044" s="1"/>
      <c r="BM2044" s="29"/>
      <c r="BN2044" s="1"/>
      <c r="BO2044" s="29"/>
      <c r="BP2044" s="1">
        <v>105</v>
      </c>
      <c r="BQ2044" s="29">
        <v>2</v>
      </c>
      <c r="BR2044" s="1"/>
      <c r="BS2044" s="29"/>
      <c r="BT2044" s="1"/>
      <c r="BU2044" s="1">
        <v>51</v>
      </c>
      <c r="BV2044" s="29" t="s">
        <v>97</v>
      </c>
      <c r="BW2044" s="1"/>
      <c r="BX2044" s="29"/>
      <c r="BY2044" s="33"/>
      <c r="BZ2044" s="29"/>
      <c r="CA2044" s="33"/>
      <c r="CB2044" s="29"/>
      <c r="CC2044" s="33"/>
    </row>
    <row r="2045" spans="1:81" s="60" customFormat="1" x14ac:dyDescent="0.35">
      <c r="A2045" s="33" t="s">
        <v>63</v>
      </c>
      <c r="B2045" s="38" t="s">
        <v>252</v>
      </c>
      <c r="C2045" s="38" t="s">
        <v>2936</v>
      </c>
      <c r="D2045" s="38" t="s">
        <v>2937</v>
      </c>
      <c r="E2045" s="38" t="s">
        <v>74</v>
      </c>
      <c r="F2045" s="38">
        <v>999926504</v>
      </c>
      <c r="G2045" s="1">
        <f>(K2045+P2045+J2045+M2045+O2045+Q2045)-H2045</f>
        <v>186</v>
      </c>
      <c r="H2045" s="1"/>
      <c r="I2045" s="30"/>
      <c r="J2045" s="1">
        <f>SUM(AR2045,BW2045,CA2045)</f>
        <v>0</v>
      </c>
      <c r="K2045" s="1">
        <f>SUM(AD2045,AF2045,AH2045,AJ2045,AN2045,AL2045,AP2045,AT2045,AV2045,AX2045,AZ2045,BD2045,BF2045,BH2045,BJ2045,BL2045,BN2045,BB2045)</f>
        <v>60</v>
      </c>
      <c r="L2045" s="1">
        <f>COUNT(AD2045,AF2045,AH2045,AJ2045,AL2045,AN2045,AP2045,AT2045,AV2045,AX2045,AZ2045,BB2045,BD2045,BF2045,BH2045,BJ2045,BL2045,BN2045)</f>
        <v>1</v>
      </c>
      <c r="M2045" s="1">
        <f>BP2045+BR2045</f>
        <v>0</v>
      </c>
      <c r="N2045" s="1"/>
      <c r="O2045" s="1">
        <f>BU2045</f>
        <v>51</v>
      </c>
      <c r="P2045" s="1">
        <f>AB2045+BY2045</f>
        <v>75</v>
      </c>
      <c r="Q2045" s="1">
        <f>BT2045+CC2045</f>
        <v>0</v>
      </c>
      <c r="R2045" s="70"/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0</v>
      </c>
      <c r="Z2045" s="1">
        <v>0</v>
      </c>
      <c r="AA2045" s="70"/>
      <c r="AB2045" s="1"/>
      <c r="AC2045" s="29"/>
      <c r="AD2045" s="1"/>
      <c r="AE2045" s="29"/>
      <c r="AF2045" s="1"/>
      <c r="AG2045" s="29"/>
      <c r="AH2045" s="1"/>
      <c r="AI2045" s="29"/>
      <c r="AJ2045" s="1">
        <v>60</v>
      </c>
      <c r="AK2045" s="29">
        <v>1</v>
      </c>
      <c r="AL2045" s="1"/>
      <c r="AM2045" s="29"/>
      <c r="AN2045" s="1"/>
      <c r="AO2045" s="29"/>
      <c r="AP2045" s="1"/>
      <c r="AQ2045" s="29"/>
      <c r="AR2045" s="1"/>
      <c r="AS2045" s="29"/>
      <c r="AT2045" s="1"/>
      <c r="AU2045" s="29"/>
      <c r="AV2045" s="1"/>
      <c r="AW2045" s="29"/>
      <c r="AX2045" s="1"/>
      <c r="AY2045" s="29"/>
      <c r="AZ2045" s="1"/>
      <c r="BA2045" s="29"/>
      <c r="BB2045" s="1"/>
      <c r="BC2045" s="29"/>
      <c r="BD2045" s="1"/>
      <c r="BE2045" s="29"/>
      <c r="BF2045" s="1"/>
      <c r="BG2045" s="29"/>
      <c r="BH2045" s="1"/>
      <c r="BI2045" s="29"/>
      <c r="BJ2045" s="1"/>
      <c r="BK2045" s="29"/>
      <c r="BL2045" s="1"/>
      <c r="BM2045" s="29"/>
      <c r="BN2045" s="1"/>
      <c r="BO2045" s="29"/>
      <c r="BP2045" s="1"/>
      <c r="BQ2045" s="29"/>
      <c r="BR2045" s="1"/>
      <c r="BS2045" s="29"/>
      <c r="BT2045" s="1"/>
      <c r="BU2045" s="1">
        <v>51</v>
      </c>
      <c r="BV2045" s="29" t="s">
        <v>97</v>
      </c>
      <c r="BW2045" s="1"/>
      <c r="BX2045" s="29"/>
      <c r="BY2045" s="33">
        <v>75</v>
      </c>
      <c r="BZ2045" s="29">
        <v>2</v>
      </c>
      <c r="CA2045" s="33"/>
      <c r="CB2045" s="29"/>
      <c r="CC2045" s="33"/>
    </row>
    <row r="2046" spans="1:81" s="60" customFormat="1" x14ac:dyDescent="0.35">
      <c r="A2046" s="33" t="s">
        <v>63</v>
      </c>
      <c r="B2046" s="33" t="s">
        <v>252</v>
      </c>
      <c r="C2046" s="33" t="s">
        <v>341</v>
      </c>
      <c r="D2046" s="33" t="s">
        <v>1550</v>
      </c>
      <c r="E2046" s="33" t="s">
        <v>74</v>
      </c>
      <c r="F2046" s="33">
        <v>999921127</v>
      </c>
      <c r="G2046" s="1">
        <f>(K2046+P2046+J2046+M2046+O2046+Q2046)-H2046</f>
        <v>167</v>
      </c>
      <c r="H2046" s="33"/>
      <c r="I2046" s="30"/>
      <c r="J2046" s="1">
        <f>SUM(AR2046,BW2046,CA2046)</f>
        <v>50</v>
      </c>
      <c r="K2046" s="1">
        <f>SUM(AD2046,AF2046,AH2046,AJ2046,AN2046,AL2046,AP2046,AT2046,AV2046,AX2046,AZ2046,BD2046,BF2046,BH2046,BJ2046,BL2046,BN2046,BB2046)</f>
        <v>45</v>
      </c>
      <c r="L2046" s="1">
        <f>COUNT(AD2046,AF2046,AH2046,AJ2046,AL2046,AN2046,AP2046,AT2046,AV2046,AX2046,AZ2046,BB2046,BD2046,BF2046,BH2046,BJ2046,BL2046,BN2046)</f>
        <v>1</v>
      </c>
      <c r="M2046" s="1">
        <f>BP2046+BR2046</f>
        <v>0</v>
      </c>
      <c r="N2046" s="1"/>
      <c r="O2046" s="1">
        <f>BU2046</f>
        <v>72</v>
      </c>
      <c r="P2046" s="1">
        <f>AB2046+BY2046</f>
        <v>0</v>
      </c>
      <c r="Q2046" s="1">
        <f>BT2046+CC2046</f>
        <v>0</v>
      </c>
      <c r="R2046" s="70"/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70"/>
      <c r="AB2046" s="1"/>
      <c r="AC2046" s="29"/>
      <c r="AD2046" s="33">
        <v>45</v>
      </c>
      <c r="AE2046" s="29">
        <v>2</v>
      </c>
      <c r="AF2046" s="1"/>
      <c r="AG2046" s="29"/>
      <c r="AH2046" s="1"/>
      <c r="AI2046" s="29"/>
      <c r="AJ2046" s="1"/>
      <c r="AK2046" s="29"/>
      <c r="AL2046" s="1"/>
      <c r="AM2046" s="29"/>
      <c r="AN2046" s="1"/>
      <c r="AO2046" s="29"/>
      <c r="AP2046" s="1"/>
      <c r="AQ2046" s="29"/>
      <c r="AR2046" s="1"/>
      <c r="AS2046" s="29"/>
      <c r="AT2046" s="1"/>
      <c r="AU2046" s="29"/>
      <c r="AV2046" s="1"/>
      <c r="AW2046" s="29"/>
      <c r="AX2046" s="1"/>
      <c r="AY2046" s="29"/>
      <c r="AZ2046" s="1"/>
      <c r="BA2046" s="29"/>
      <c r="BB2046" s="1"/>
      <c r="BC2046" s="29"/>
      <c r="BD2046" s="1"/>
      <c r="BE2046" s="29"/>
      <c r="BF2046" s="1"/>
      <c r="BG2046" s="29"/>
      <c r="BH2046" s="1"/>
      <c r="BI2046" s="29"/>
      <c r="BJ2046" s="1"/>
      <c r="BK2046" s="29"/>
      <c r="BL2046" s="1"/>
      <c r="BM2046" s="29"/>
      <c r="BN2046" s="1"/>
      <c r="BO2046" s="29"/>
      <c r="BP2046" s="1"/>
      <c r="BQ2046" s="29"/>
      <c r="BR2046" s="1"/>
      <c r="BS2046" s="29"/>
      <c r="BT2046" s="1"/>
      <c r="BU2046" s="1">
        <v>72</v>
      </c>
      <c r="BV2046" s="29">
        <v>7</v>
      </c>
      <c r="BW2046" s="1">
        <v>50</v>
      </c>
      <c r="BX2046" s="29">
        <v>1</v>
      </c>
      <c r="BY2046" s="33"/>
      <c r="BZ2046" s="29"/>
      <c r="CA2046" s="33"/>
      <c r="CB2046" s="29"/>
      <c r="CC2046" s="33"/>
    </row>
    <row r="2047" spans="1:81" s="60" customFormat="1" x14ac:dyDescent="0.35">
      <c r="A2047" s="33" t="s">
        <v>63</v>
      </c>
      <c r="B2047" s="38" t="s">
        <v>252</v>
      </c>
      <c r="C2047" s="38" t="s">
        <v>1821</v>
      </c>
      <c r="D2047" s="38" t="s">
        <v>1822</v>
      </c>
      <c r="E2047" s="38" t="s">
        <v>74</v>
      </c>
      <c r="F2047" s="38">
        <v>999922311</v>
      </c>
      <c r="G2047" s="1">
        <f>(K2047+P2047+J2047+M2047+O2047+Q2047)-H2047</f>
        <v>96</v>
      </c>
      <c r="H2047" s="1"/>
      <c r="I2047" s="30"/>
      <c r="J2047" s="1">
        <f>SUM(AR2047,BW2047,CA2047)</f>
        <v>0</v>
      </c>
      <c r="K2047" s="1">
        <f>SUM(AD2047,AF2047,AH2047,AJ2047,AN2047,AL2047,AP2047,AT2047,AV2047,AX2047,AZ2047,BD2047,BF2047,BH2047,BJ2047,BL2047,BN2047,BB2047)</f>
        <v>45</v>
      </c>
      <c r="L2047" s="1">
        <f>COUNT(AD2047,AF2047,AH2047,AJ2047,AL2047,AN2047,AP2047,AT2047,AV2047,AX2047,AZ2047,BB2047,BD2047,BF2047,BH2047,BJ2047,BL2047,BN2047)</f>
        <v>1</v>
      </c>
      <c r="M2047" s="1">
        <f>BP2047+BR2047</f>
        <v>0</v>
      </c>
      <c r="N2047" s="1"/>
      <c r="O2047" s="1">
        <f>BU2047</f>
        <v>51</v>
      </c>
      <c r="P2047" s="1">
        <f>AB2047+BY2047</f>
        <v>0</v>
      </c>
      <c r="Q2047" s="1">
        <f>BT2047+CC2047</f>
        <v>0</v>
      </c>
      <c r="R2047" s="70"/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70"/>
      <c r="AB2047" s="1"/>
      <c r="AC2047" s="29"/>
      <c r="AD2047" s="1"/>
      <c r="AE2047" s="29"/>
      <c r="AF2047" s="1"/>
      <c r="AG2047" s="29"/>
      <c r="AH2047" s="1"/>
      <c r="AI2047" s="29"/>
      <c r="AJ2047" s="1">
        <v>45</v>
      </c>
      <c r="AK2047" s="29">
        <v>2</v>
      </c>
      <c r="AL2047" s="1"/>
      <c r="AM2047" s="29"/>
      <c r="AN2047" s="1"/>
      <c r="AO2047" s="29"/>
      <c r="AP2047" s="1"/>
      <c r="AQ2047" s="29"/>
      <c r="AR2047" s="1"/>
      <c r="AS2047" s="29"/>
      <c r="AT2047" s="1"/>
      <c r="AU2047" s="29"/>
      <c r="AV2047" s="1"/>
      <c r="AW2047" s="29"/>
      <c r="AX2047" s="1"/>
      <c r="AY2047" s="29"/>
      <c r="AZ2047" s="1"/>
      <c r="BA2047" s="29"/>
      <c r="BB2047" s="1"/>
      <c r="BC2047" s="29"/>
      <c r="BD2047" s="1"/>
      <c r="BE2047" s="29"/>
      <c r="BF2047" s="1"/>
      <c r="BG2047" s="29"/>
      <c r="BH2047" s="1"/>
      <c r="BI2047" s="29"/>
      <c r="BJ2047" s="1"/>
      <c r="BK2047" s="29"/>
      <c r="BL2047" s="1"/>
      <c r="BM2047" s="29"/>
      <c r="BN2047" s="1"/>
      <c r="BO2047" s="29"/>
      <c r="BP2047" s="1"/>
      <c r="BQ2047" s="29"/>
      <c r="BR2047" s="1"/>
      <c r="BS2047" s="29"/>
      <c r="BT2047" s="1"/>
      <c r="BU2047" s="1">
        <v>51</v>
      </c>
      <c r="BV2047" s="29" t="s">
        <v>97</v>
      </c>
      <c r="BW2047" s="1"/>
      <c r="BX2047" s="29"/>
      <c r="BY2047" s="33"/>
      <c r="BZ2047" s="29"/>
      <c r="CA2047" s="33"/>
      <c r="CB2047" s="29"/>
      <c r="CC2047" s="33"/>
    </row>
    <row r="2048" spans="1:81" s="60" customFormat="1" x14ac:dyDescent="0.35">
      <c r="A2048" s="1" t="s">
        <v>63</v>
      </c>
      <c r="B2048" s="34" t="s">
        <v>252</v>
      </c>
      <c r="C2048" s="34" t="s">
        <v>2780</v>
      </c>
      <c r="D2048" s="34" t="s">
        <v>3349</v>
      </c>
      <c r="E2048" s="34" t="s">
        <v>74</v>
      </c>
      <c r="F2048" s="1">
        <v>999927476</v>
      </c>
      <c r="G2048" s="1">
        <f>(K2048+P2048+J2048+M2048+O2048+Q2048)-H2048</f>
        <v>87.5</v>
      </c>
      <c r="H2048" s="1">
        <f>(J2048+K2048+M2048+N2048+O2048+P2048+Q2048)*0.5</f>
        <v>87.5</v>
      </c>
      <c r="I2048" s="30"/>
      <c r="J2048" s="1">
        <f>SUM(AR2048,BW2048,CA2048)</f>
        <v>0</v>
      </c>
      <c r="K2048" s="1">
        <f>SUM(AD2048,AF2048,AH2048,AJ2048,AN2048,AL2048,AP2048,AT2048,AV2048,AX2048,AZ2048,BD2048,BF2048,BH2048,BJ2048,BL2048,BN2048,BB2048)</f>
        <v>24</v>
      </c>
      <c r="L2048" s="1">
        <f>COUNT(AD2048,AF2048,AH2048,AJ2048,AL2048,AN2048,AP2048,AT2048,AV2048,AX2048,AZ2048,BB2048,BD2048,BF2048,BH2048,BJ2048,BL2048,BN2048)</f>
        <v>1</v>
      </c>
      <c r="M2048" s="1">
        <f>BP2048+BR2048</f>
        <v>21</v>
      </c>
      <c r="N2048" s="1"/>
      <c r="O2048" s="1">
        <f>BU2048</f>
        <v>80</v>
      </c>
      <c r="P2048" s="1">
        <f>AB2048+BY2048</f>
        <v>50</v>
      </c>
      <c r="Q2048" s="1">
        <f>BT2048+CC2048</f>
        <v>0</v>
      </c>
      <c r="R2048" s="70"/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70"/>
      <c r="AB2048" s="1"/>
      <c r="AC2048" s="29"/>
      <c r="AD2048" s="1"/>
      <c r="AE2048" s="29"/>
      <c r="AF2048" s="1"/>
      <c r="AG2048" s="29"/>
      <c r="AH2048" s="1"/>
      <c r="AI2048" s="29"/>
      <c r="AJ2048" s="1"/>
      <c r="AK2048" s="29"/>
      <c r="AL2048" s="1"/>
      <c r="AM2048" s="29"/>
      <c r="AN2048" s="1"/>
      <c r="AO2048" s="29"/>
      <c r="AP2048" s="1"/>
      <c r="AQ2048" s="29"/>
      <c r="AR2048" s="1"/>
      <c r="AS2048" s="29"/>
      <c r="AT2048" s="1"/>
      <c r="AU2048" s="29"/>
      <c r="AV2048" s="1"/>
      <c r="AW2048" s="29"/>
      <c r="AX2048" s="1"/>
      <c r="AY2048" s="29"/>
      <c r="AZ2048" s="1"/>
      <c r="BA2048" s="30"/>
      <c r="BB2048" s="1">
        <v>24</v>
      </c>
      <c r="BC2048" s="29"/>
      <c r="BD2048" s="1"/>
      <c r="BE2048" s="30"/>
      <c r="BF2048" s="1"/>
      <c r="BG2048" s="29"/>
      <c r="BH2048" s="1"/>
      <c r="BI2048" s="29"/>
      <c r="BJ2048" s="1"/>
      <c r="BK2048" s="29"/>
      <c r="BL2048" s="1"/>
      <c r="BM2048" s="29"/>
      <c r="BN2048" s="1"/>
      <c r="BO2048" s="29"/>
      <c r="BP2048" s="1"/>
      <c r="BQ2048" s="29"/>
      <c r="BR2048" s="1">
        <v>21</v>
      </c>
      <c r="BS2048" s="29">
        <v>2</v>
      </c>
      <c r="BT2048" s="1"/>
      <c r="BU2048" s="1">
        <v>80</v>
      </c>
      <c r="BV2048" s="29">
        <v>1</v>
      </c>
      <c r="BW2048" s="1"/>
      <c r="BX2048" s="29"/>
      <c r="BY2048" s="33">
        <v>50</v>
      </c>
      <c r="BZ2048" s="29">
        <v>1</v>
      </c>
      <c r="CA2048" s="33"/>
      <c r="CB2048" s="29"/>
      <c r="CC2048" s="33"/>
    </row>
    <row r="2049" spans="1:81" s="60" customFormat="1" x14ac:dyDescent="0.35">
      <c r="A2049" s="33" t="s">
        <v>63</v>
      </c>
      <c r="B2049" s="1" t="s">
        <v>252</v>
      </c>
      <c r="C2049" s="1" t="s">
        <v>1375</v>
      </c>
      <c r="D2049" s="1" t="s">
        <v>1376</v>
      </c>
      <c r="E2049" s="1" t="s">
        <v>74</v>
      </c>
      <c r="F2049" s="1">
        <v>999919499</v>
      </c>
      <c r="G2049" s="1">
        <f>(K2049+P2049+J2049+M2049+O2049+Q2049)-H2049</f>
        <v>81</v>
      </c>
      <c r="H2049" s="33"/>
      <c r="I2049" s="30"/>
      <c r="J2049" s="1">
        <f>SUM(AR2049,BW2049,CA2049)</f>
        <v>0</v>
      </c>
      <c r="K2049" s="1">
        <f>SUM(AD2049,AF2049,AH2049,AJ2049,AN2049,AL2049,AP2049,AT2049,AV2049,AX2049,AZ2049,BD2049,BF2049,BH2049,BJ2049,BL2049,BN2049,BB2049)</f>
        <v>30</v>
      </c>
      <c r="L2049" s="1">
        <f>COUNT(AD2049,AF2049,AH2049,AJ2049,AL2049,AN2049,AP2049,AT2049,AV2049,AX2049,AZ2049,BB2049,BD2049,BF2049,BH2049,BJ2049,BL2049,BN2049)</f>
        <v>1</v>
      </c>
      <c r="M2049" s="1">
        <f>BP2049+BR2049</f>
        <v>0</v>
      </c>
      <c r="N2049" s="1"/>
      <c r="O2049" s="1">
        <f>BU2049</f>
        <v>51</v>
      </c>
      <c r="P2049" s="1">
        <f>AB2049+BY2049</f>
        <v>0</v>
      </c>
      <c r="Q2049" s="1">
        <f>BT2049+CC2049</f>
        <v>0</v>
      </c>
      <c r="R2049" s="70"/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70"/>
      <c r="AB2049" s="1"/>
      <c r="AC2049" s="29"/>
      <c r="AD2049" s="1"/>
      <c r="AE2049" s="29"/>
      <c r="AF2049" s="1"/>
      <c r="AG2049" s="29"/>
      <c r="AH2049" s="1"/>
      <c r="AI2049" s="29"/>
      <c r="AJ2049" s="1"/>
      <c r="AK2049" s="29"/>
      <c r="AL2049" s="1"/>
      <c r="AM2049" s="29"/>
      <c r="AN2049" s="1"/>
      <c r="AO2049" s="29"/>
      <c r="AP2049" s="1"/>
      <c r="AQ2049" s="29"/>
      <c r="AR2049" s="1"/>
      <c r="AS2049" s="29"/>
      <c r="AT2049" s="1"/>
      <c r="AU2049" s="29"/>
      <c r="AV2049" s="1"/>
      <c r="AW2049" s="29"/>
      <c r="AX2049" s="1"/>
      <c r="AY2049" s="29"/>
      <c r="AZ2049" s="1"/>
      <c r="BA2049" s="29"/>
      <c r="BB2049" s="1"/>
      <c r="BC2049" s="29"/>
      <c r="BD2049" s="1"/>
      <c r="BE2049" s="29"/>
      <c r="BF2049" s="1"/>
      <c r="BG2049" s="29"/>
      <c r="BH2049" s="1"/>
      <c r="BI2049" s="29"/>
      <c r="BJ2049" s="1"/>
      <c r="BK2049" s="29"/>
      <c r="BL2049" s="1"/>
      <c r="BM2049" s="29"/>
      <c r="BN2049" s="1">
        <v>30</v>
      </c>
      <c r="BO2049" s="29">
        <v>1</v>
      </c>
      <c r="BP2049" s="1"/>
      <c r="BQ2049" s="29"/>
      <c r="BR2049" s="1"/>
      <c r="BS2049" s="29"/>
      <c r="BT2049" s="1"/>
      <c r="BU2049" s="1">
        <v>51</v>
      </c>
      <c r="BV2049" s="29" t="s">
        <v>97</v>
      </c>
      <c r="BW2049" s="1"/>
      <c r="BX2049" s="29"/>
      <c r="BY2049" s="33"/>
      <c r="BZ2049" s="29"/>
      <c r="CA2049" s="33"/>
      <c r="CB2049" s="29"/>
      <c r="CC2049" s="33"/>
    </row>
    <row r="2050" spans="1:81" s="60" customFormat="1" x14ac:dyDescent="0.35">
      <c r="A2050" s="33" t="s">
        <v>63</v>
      </c>
      <c r="B2050" s="1" t="s">
        <v>252</v>
      </c>
      <c r="C2050" s="1" t="s">
        <v>176</v>
      </c>
      <c r="D2050" s="1" t="s">
        <v>2185</v>
      </c>
      <c r="E2050" s="1" t="s">
        <v>74</v>
      </c>
      <c r="F2050" s="1">
        <v>999924388</v>
      </c>
      <c r="G2050" s="1">
        <f>(K2050+P2050+J2050+M2050+O2050+Q2050)-H2050</f>
        <v>68</v>
      </c>
      <c r="H2050" s="33"/>
      <c r="I2050" s="30"/>
      <c r="J2050" s="1">
        <f>SUM(AR2050,BW2050,CA2050)</f>
        <v>0</v>
      </c>
      <c r="K2050" s="1">
        <f>SUM(AD2050,AF2050,AH2050,AJ2050,AN2050,AL2050,AP2050,AT2050,AV2050,AX2050,AZ2050,BD2050,BF2050,BH2050,BJ2050,BL2050,BN2050,BB2050)</f>
        <v>68</v>
      </c>
      <c r="L2050" s="1">
        <f>COUNT(AD2050,AF2050,AH2050,AJ2050,AL2050,AN2050,AP2050,AT2050,AV2050,AX2050,AZ2050,BB2050,BD2050,BF2050,BH2050,BJ2050,BL2050,BN2050)</f>
        <v>1</v>
      </c>
      <c r="M2050" s="1">
        <f>BP2050+BR2050</f>
        <v>0</v>
      </c>
      <c r="N2050" s="1"/>
      <c r="O2050" s="1">
        <f>BU2050</f>
        <v>0</v>
      </c>
      <c r="P2050" s="1">
        <f>AB2050+BY2050</f>
        <v>0</v>
      </c>
      <c r="Q2050" s="1">
        <f>BT2050+CC2050</f>
        <v>0</v>
      </c>
      <c r="R2050" s="70"/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70"/>
      <c r="AB2050" s="1"/>
      <c r="AC2050" s="29"/>
      <c r="AD2050" s="1"/>
      <c r="AE2050" s="29"/>
      <c r="AF2050" s="1"/>
      <c r="AG2050" s="29"/>
      <c r="AH2050" s="1"/>
      <c r="AI2050" s="29"/>
      <c r="AJ2050" s="1"/>
      <c r="AK2050" s="29"/>
      <c r="AL2050" s="1"/>
      <c r="AM2050" s="29"/>
      <c r="AN2050" s="1"/>
      <c r="AO2050" s="29"/>
      <c r="AP2050" s="1"/>
      <c r="AQ2050" s="29"/>
      <c r="AR2050" s="1"/>
      <c r="AS2050" s="29"/>
      <c r="AT2050" s="1"/>
      <c r="AU2050" s="29"/>
      <c r="AV2050" s="1"/>
      <c r="AW2050" s="29"/>
      <c r="AX2050" s="1">
        <v>68</v>
      </c>
      <c r="AY2050" s="29">
        <v>3</v>
      </c>
      <c r="AZ2050" s="1"/>
      <c r="BA2050" s="29"/>
      <c r="BB2050" s="1"/>
      <c r="BC2050" s="29"/>
      <c r="BD2050" s="1"/>
      <c r="BE2050" s="29"/>
      <c r="BF2050" s="1"/>
      <c r="BG2050" s="29"/>
      <c r="BH2050" s="1"/>
      <c r="BI2050" s="29"/>
      <c r="BJ2050" s="1"/>
      <c r="BK2050" s="29"/>
      <c r="BL2050" s="1"/>
      <c r="BM2050" s="29"/>
      <c r="BN2050" s="1"/>
      <c r="BO2050" s="29"/>
      <c r="BP2050" s="1"/>
      <c r="BQ2050" s="29"/>
      <c r="BR2050" s="1"/>
      <c r="BS2050" s="29"/>
      <c r="BT2050" s="1"/>
      <c r="BU2050" s="1"/>
      <c r="BV2050" s="29"/>
      <c r="BW2050" s="1"/>
      <c r="BX2050" s="29"/>
      <c r="BY2050" s="33"/>
      <c r="BZ2050" s="29"/>
      <c r="CA2050" s="33"/>
      <c r="CB2050" s="29"/>
      <c r="CC2050" s="33"/>
    </row>
    <row r="2051" spans="1:81" s="60" customFormat="1" x14ac:dyDescent="0.35">
      <c r="A2051" s="33" t="s">
        <v>63</v>
      </c>
      <c r="B2051" s="34" t="s">
        <v>252</v>
      </c>
      <c r="C2051" s="34" t="s">
        <v>967</v>
      </c>
      <c r="D2051" s="34" t="s">
        <v>1297</v>
      </c>
      <c r="E2051" s="34" t="s">
        <v>74</v>
      </c>
      <c r="F2051" s="1">
        <v>999927473</v>
      </c>
      <c r="G2051" s="1">
        <f>(K2051+P2051+J2051+M2051+O2051+Q2051)-H2051</f>
        <v>68</v>
      </c>
      <c r="H2051" s="1"/>
      <c r="I2051" s="30"/>
      <c r="J2051" s="1">
        <f>SUM(AR2051,BW2051,CA2051)</f>
        <v>0</v>
      </c>
      <c r="K2051" s="1">
        <f>SUM(AD2051,AF2051,AH2051,AJ2051,AN2051,AL2051,AP2051,AT2051,AV2051,AX2051,AZ2051,BD2051,BF2051,BH2051,BJ2051,BL2051,BN2051,BB2051)</f>
        <v>68</v>
      </c>
      <c r="L2051" s="1">
        <f>COUNT(AD2051,AF2051,AH2051,AJ2051,AL2051,AN2051,AP2051,AT2051,AV2051,AX2051,AZ2051,BB2051,BD2051,BF2051,BH2051,BJ2051,BL2051,BN2051)</f>
        <v>1</v>
      </c>
      <c r="M2051" s="1">
        <f>BP2051+BR2051</f>
        <v>0</v>
      </c>
      <c r="N2051" s="1"/>
      <c r="O2051" s="1">
        <f>BU2051</f>
        <v>0</v>
      </c>
      <c r="P2051" s="1">
        <f>AB2051+BY2051</f>
        <v>0</v>
      </c>
      <c r="Q2051" s="1">
        <f>BT2051+CC2051</f>
        <v>0</v>
      </c>
      <c r="R2051" s="70"/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70"/>
      <c r="AB2051" s="1"/>
      <c r="AC2051" s="29"/>
      <c r="AD2051" s="1"/>
      <c r="AE2051" s="29"/>
      <c r="AF2051" s="1"/>
      <c r="AG2051" s="29"/>
      <c r="AH2051" s="1"/>
      <c r="AI2051" s="29"/>
      <c r="AJ2051" s="1"/>
      <c r="AK2051" s="29"/>
      <c r="AL2051" s="1"/>
      <c r="AM2051" s="29"/>
      <c r="AN2051" s="1"/>
      <c r="AO2051" s="29"/>
      <c r="AP2051" s="1"/>
      <c r="AQ2051" s="29"/>
      <c r="AR2051" s="1"/>
      <c r="AS2051" s="29"/>
      <c r="AT2051" s="1"/>
      <c r="AU2051" s="29"/>
      <c r="AV2051" s="1"/>
      <c r="AW2051" s="29"/>
      <c r="AX2051" s="1"/>
      <c r="AY2051" s="29"/>
      <c r="AZ2051" s="1"/>
      <c r="BA2051" s="30"/>
      <c r="BB2051" s="1">
        <v>68</v>
      </c>
      <c r="BC2051" s="29"/>
      <c r="BD2051" s="1"/>
      <c r="BE2051" s="30"/>
      <c r="BF2051" s="1"/>
      <c r="BG2051" s="29"/>
      <c r="BH2051" s="1"/>
      <c r="BI2051" s="29"/>
      <c r="BJ2051" s="1"/>
      <c r="BK2051" s="29"/>
      <c r="BL2051" s="1"/>
      <c r="BM2051" s="29"/>
      <c r="BN2051" s="1"/>
      <c r="BO2051" s="29"/>
      <c r="BP2051" s="1"/>
      <c r="BQ2051" s="29"/>
      <c r="BR2051" s="1"/>
      <c r="BS2051" s="29"/>
      <c r="BT2051" s="1"/>
      <c r="BU2051" s="1"/>
      <c r="BV2051" s="29"/>
      <c r="BW2051" s="1"/>
      <c r="BX2051" s="29"/>
      <c r="BY2051" s="33"/>
      <c r="BZ2051" s="29"/>
      <c r="CA2051" s="33"/>
      <c r="CB2051" s="29"/>
      <c r="CC2051" s="33"/>
    </row>
    <row r="2052" spans="1:81" s="60" customFormat="1" x14ac:dyDescent="0.35">
      <c r="A2052" s="33" t="s">
        <v>63</v>
      </c>
      <c r="B2052" s="34" t="s">
        <v>252</v>
      </c>
      <c r="C2052" s="34" t="s">
        <v>3422</v>
      </c>
      <c r="D2052" s="34" t="s">
        <v>664</v>
      </c>
      <c r="E2052" s="34" t="s">
        <v>74</v>
      </c>
      <c r="F2052" s="1">
        <v>999927653</v>
      </c>
      <c r="G2052" s="1">
        <f>(K2052+P2052+J2052+M2052+O2052+Q2052)-H2052</f>
        <v>68</v>
      </c>
      <c r="H2052" s="1"/>
      <c r="I2052" s="30"/>
      <c r="J2052" s="1">
        <f>SUM(AR2052,BW2052,CA2052)</f>
        <v>0</v>
      </c>
      <c r="K2052" s="1">
        <f>SUM(AD2052,AF2052,AH2052,AJ2052,AN2052,AL2052,AP2052,AT2052,AV2052,AX2052,AZ2052,BD2052,BF2052,BH2052,BJ2052,BL2052,BN2052,BB2052)</f>
        <v>68</v>
      </c>
      <c r="L2052" s="1">
        <f>COUNT(AD2052,AF2052,AH2052,AJ2052,AL2052,AN2052,AP2052,AT2052,AV2052,AX2052,AZ2052,BB2052,BD2052,BF2052,BH2052,BJ2052,BL2052,BN2052)</f>
        <v>1</v>
      </c>
      <c r="M2052" s="1">
        <f>BP2052+BR2052</f>
        <v>0</v>
      </c>
      <c r="N2052" s="1"/>
      <c r="O2052" s="1">
        <f>BU2052</f>
        <v>0</v>
      </c>
      <c r="P2052" s="1">
        <f>AB2052+BY2052</f>
        <v>0</v>
      </c>
      <c r="Q2052" s="1">
        <f>BT2052+CC2052</f>
        <v>0</v>
      </c>
      <c r="R2052" s="70"/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70"/>
      <c r="AB2052" s="1"/>
      <c r="AC2052" s="29"/>
      <c r="AD2052" s="1"/>
      <c r="AE2052" s="29"/>
      <c r="AF2052" s="1"/>
      <c r="AG2052" s="29"/>
      <c r="AH2052" s="1"/>
      <c r="AI2052" s="29"/>
      <c r="AJ2052" s="1"/>
      <c r="AK2052" s="29"/>
      <c r="AL2052" s="1"/>
      <c r="AM2052" s="29"/>
      <c r="AN2052" s="1"/>
      <c r="AO2052" s="29"/>
      <c r="AP2052" s="1"/>
      <c r="AQ2052" s="29"/>
      <c r="AR2052" s="1"/>
      <c r="AS2052" s="29"/>
      <c r="AT2052" s="1"/>
      <c r="AU2052" s="29"/>
      <c r="AV2052" s="1"/>
      <c r="AW2052" s="29"/>
      <c r="AX2052" s="1"/>
      <c r="AY2052" s="29"/>
      <c r="AZ2052" s="1"/>
      <c r="BA2052" s="30"/>
      <c r="BB2052" s="1">
        <v>68</v>
      </c>
      <c r="BC2052" s="29"/>
      <c r="BD2052" s="1"/>
      <c r="BE2052" s="30"/>
      <c r="BF2052" s="1"/>
      <c r="BG2052" s="29"/>
      <c r="BH2052" s="1"/>
      <c r="BI2052" s="29"/>
      <c r="BJ2052" s="1"/>
      <c r="BK2052" s="29"/>
      <c r="BL2052" s="1"/>
      <c r="BM2052" s="29"/>
      <c r="BN2052" s="1"/>
      <c r="BO2052" s="29"/>
      <c r="BP2052" s="1"/>
      <c r="BQ2052" s="29"/>
      <c r="BR2052" s="1"/>
      <c r="BS2052" s="29"/>
      <c r="BT2052" s="1"/>
      <c r="BU2052" s="1"/>
      <c r="BV2052" s="29"/>
      <c r="BW2052" s="1"/>
      <c r="BX2052" s="29"/>
      <c r="BY2052" s="33"/>
      <c r="BZ2052" s="29"/>
      <c r="CA2052" s="33"/>
      <c r="CB2052" s="29"/>
      <c r="CC2052" s="33"/>
    </row>
    <row r="2053" spans="1:81" s="60" customFormat="1" x14ac:dyDescent="0.35">
      <c r="A2053" s="33" t="s">
        <v>63</v>
      </c>
      <c r="B2053" s="1" t="s">
        <v>252</v>
      </c>
      <c r="C2053" s="1" t="s">
        <v>2336</v>
      </c>
      <c r="D2053" s="1" t="s">
        <v>2337</v>
      </c>
      <c r="E2053" s="1" t="s">
        <v>74</v>
      </c>
      <c r="F2053" s="1">
        <v>999924922</v>
      </c>
      <c r="G2053" s="1">
        <f>(K2053+P2053+J2053+M2053+O2053+Q2053)-H2053</f>
        <v>63</v>
      </c>
      <c r="H2053" s="33"/>
      <c r="I2053" s="30"/>
      <c r="J2053" s="1">
        <f>SUM(AR2053,BW2053,CA2053)</f>
        <v>0</v>
      </c>
      <c r="K2053" s="1">
        <f>SUM(AD2053,AF2053,AH2053,AJ2053,AN2053,AL2053,AP2053,AT2053,AV2053,AX2053,AZ2053,BD2053,BF2053,BH2053,BJ2053,BL2053,BN2053,BB2053)</f>
        <v>63</v>
      </c>
      <c r="L2053" s="1">
        <f>COUNT(AD2053,AF2053,AH2053,AJ2053,AL2053,AN2053,AP2053,AT2053,AV2053,AX2053,AZ2053,BB2053,BD2053,BF2053,BH2053,BJ2053,BL2053,BN2053)</f>
        <v>1</v>
      </c>
      <c r="M2053" s="1">
        <f>BP2053+BR2053</f>
        <v>0</v>
      </c>
      <c r="N2053" s="1"/>
      <c r="O2053" s="1">
        <f>BU2053</f>
        <v>0</v>
      </c>
      <c r="P2053" s="1">
        <f>AB2053+BY2053</f>
        <v>0</v>
      </c>
      <c r="Q2053" s="1">
        <f>BT2053+CC2053</f>
        <v>0</v>
      </c>
      <c r="R2053" s="70"/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70"/>
      <c r="AB2053" s="1"/>
      <c r="AC2053" s="29"/>
      <c r="AD2053" s="1"/>
      <c r="AE2053" s="29"/>
      <c r="AF2053" s="1"/>
      <c r="AG2053" s="29"/>
      <c r="AH2053" s="1"/>
      <c r="AI2053" s="29"/>
      <c r="AJ2053" s="1"/>
      <c r="AK2053" s="29"/>
      <c r="AL2053" s="1"/>
      <c r="AM2053" s="29"/>
      <c r="AN2053" s="1"/>
      <c r="AO2053" s="29"/>
      <c r="AP2053" s="1">
        <v>63</v>
      </c>
      <c r="AQ2053" s="29">
        <v>5</v>
      </c>
      <c r="AR2053" s="1"/>
      <c r="AS2053" s="29"/>
      <c r="AT2053" s="1"/>
      <c r="AU2053" s="29"/>
      <c r="AV2053" s="1"/>
      <c r="AW2053" s="29"/>
      <c r="AX2053" s="1"/>
      <c r="AY2053" s="29"/>
      <c r="AZ2053" s="1"/>
      <c r="BA2053" s="29"/>
      <c r="BB2053" s="1"/>
      <c r="BC2053" s="29"/>
      <c r="BD2053" s="1"/>
      <c r="BE2053" s="29"/>
      <c r="BF2053" s="1"/>
      <c r="BG2053" s="29"/>
      <c r="BH2053" s="1"/>
      <c r="BI2053" s="29"/>
      <c r="BJ2053" s="1"/>
      <c r="BK2053" s="29"/>
      <c r="BL2053" s="1"/>
      <c r="BM2053" s="29"/>
      <c r="BN2053" s="1"/>
      <c r="BO2053" s="29"/>
      <c r="BP2053" s="1"/>
      <c r="BQ2053" s="29"/>
      <c r="BR2053" s="1"/>
      <c r="BS2053" s="29"/>
      <c r="BT2053" s="1"/>
      <c r="BU2053" s="1"/>
      <c r="BV2053" s="29"/>
      <c r="BW2053" s="1"/>
      <c r="BX2053" s="29"/>
      <c r="BY2053" s="33"/>
      <c r="BZ2053" s="29"/>
      <c r="CA2053" s="33"/>
      <c r="CB2053" s="29"/>
      <c r="CC2053" s="33"/>
    </row>
    <row r="2054" spans="1:81" s="60" customFormat="1" x14ac:dyDescent="0.35">
      <c r="A2054" s="33" t="s">
        <v>63</v>
      </c>
      <c r="B2054" s="1" t="s">
        <v>252</v>
      </c>
      <c r="C2054" s="1" t="s">
        <v>2529</v>
      </c>
      <c r="D2054" s="1" t="s">
        <v>2530</v>
      </c>
      <c r="E2054" s="1" t="s">
        <v>74</v>
      </c>
      <c r="F2054" s="1">
        <v>999925498</v>
      </c>
      <c r="G2054" s="1">
        <f>(K2054+P2054+J2054+M2054+O2054+Q2054)-H2054</f>
        <v>63</v>
      </c>
      <c r="H2054" s="1"/>
      <c r="I2054" s="30"/>
      <c r="J2054" s="1">
        <f>SUM(AR2054,BW2054,CA2054)</f>
        <v>0</v>
      </c>
      <c r="K2054" s="1">
        <f>SUM(AD2054,AF2054,AH2054,AJ2054,AN2054,AL2054,AP2054,AT2054,AV2054,AX2054,AZ2054,BD2054,BF2054,BH2054,BJ2054,BL2054,BN2054,BB2054)</f>
        <v>63</v>
      </c>
      <c r="L2054" s="1">
        <f>COUNT(AD2054,AF2054,AH2054,AJ2054,AL2054,AN2054,AP2054,AT2054,AV2054,AX2054,AZ2054,BB2054,BD2054,BF2054,BH2054,BJ2054,BL2054,BN2054)</f>
        <v>1</v>
      </c>
      <c r="M2054" s="1">
        <f>BP2054+BR2054</f>
        <v>0</v>
      </c>
      <c r="N2054" s="1"/>
      <c r="O2054" s="1">
        <f>BU2054</f>
        <v>0</v>
      </c>
      <c r="P2054" s="1">
        <f>AB2054+BY2054</f>
        <v>0</v>
      </c>
      <c r="Q2054" s="1">
        <f>BT2054+CC2054</f>
        <v>0</v>
      </c>
      <c r="R2054" s="70"/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70"/>
      <c r="AB2054" s="1"/>
      <c r="AC2054" s="29"/>
      <c r="AD2054" s="1"/>
      <c r="AE2054" s="29"/>
      <c r="AF2054" s="1"/>
      <c r="AG2054" s="29"/>
      <c r="AH2054" s="1"/>
      <c r="AI2054" s="29"/>
      <c r="AJ2054" s="1"/>
      <c r="AK2054" s="29"/>
      <c r="AL2054" s="1"/>
      <c r="AM2054" s="29"/>
      <c r="AN2054" s="1"/>
      <c r="AO2054" s="29"/>
      <c r="AP2054" s="1">
        <v>63</v>
      </c>
      <c r="AQ2054" s="29">
        <v>5</v>
      </c>
      <c r="AR2054" s="1"/>
      <c r="AS2054" s="29"/>
      <c r="AT2054" s="1"/>
      <c r="AU2054" s="29"/>
      <c r="AV2054" s="1"/>
      <c r="AW2054" s="29"/>
      <c r="AX2054" s="1"/>
      <c r="AY2054" s="29"/>
      <c r="AZ2054" s="1"/>
      <c r="BA2054" s="29"/>
      <c r="BB2054" s="1"/>
      <c r="BC2054" s="29"/>
      <c r="BD2054" s="1"/>
      <c r="BE2054" s="29"/>
      <c r="BF2054" s="1"/>
      <c r="BG2054" s="29"/>
      <c r="BH2054" s="1"/>
      <c r="BI2054" s="29"/>
      <c r="BJ2054" s="1"/>
      <c r="BK2054" s="29"/>
      <c r="BL2054" s="1"/>
      <c r="BM2054" s="29"/>
      <c r="BN2054" s="1"/>
      <c r="BO2054" s="29"/>
      <c r="BP2054" s="1"/>
      <c r="BQ2054" s="29"/>
      <c r="BR2054" s="1"/>
      <c r="BS2054" s="29"/>
      <c r="BT2054" s="1"/>
      <c r="BU2054" s="1"/>
      <c r="BV2054" s="29"/>
      <c r="BW2054" s="1"/>
      <c r="BX2054" s="29"/>
      <c r="BY2054" s="33"/>
      <c r="BZ2054" s="29"/>
      <c r="CA2054" s="33"/>
      <c r="CB2054" s="29"/>
      <c r="CC2054" s="33"/>
    </row>
    <row r="2055" spans="1:81" s="60" customFormat="1" x14ac:dyDescent="0.35">
      <c r="A2055" s="33" t="s">
        <v>63</v>
      </c>
      <c r="B2055" s="34" t="s">
        <v>252</v>
      </c>
      <c r="C2055" s="34" t="s">
        <v>3286</v>
      </c>
      <c r="D2055" s="34" t="s">
        <v>3287</v>
      </c>
      <c r="E2055" s="34" t="s">
        <v>74</v>
      </c>
      <c r="F2055" s="1">
        <v>999927311</v>
      </c>
      <c r="G2055" s="1">
        <f>(K2055+P2055+J2055+M2055+O2055+Q2055)-H2055</f>
        <v>63</v>
      </c>
      <c r="H2055" s="1"/>
      <c r="I2055" s="30"/>
      <c r="J2055" s="1">
        <f>SUM(AR2055,BW2055,CA2055)</f>
        <v>0</v>
      </c>
      <c r="K2055" s="1">
        <f>SUM(AD2055,AF2055,AH2055,AJ2055,AN2055,AL2055,AP2055,AT2055,AV2055,AX2055,AZ2055,BD2055,BF2055,BH2055,BJ2055,BL2055,BN2055,BB2055)</f>
        <v>63</v>
      </c>
      <c r="L2055" s="1">
        <f>COUNT(AD2055,AF2055,AH2055,AJ2055,AL2055,AN2055,AP2055,AT2055,AV2055,AX2055,AZ2055,BB2055,BD2055,BF2055,BH2055,BJ2055,BL2055,BN2055)</f>
        <v>1</v>
      </c>
      <c r="M2055" s="1">
        <f>BP2055+BR2055</f>
        <v>0</v>
      </c>
      <c r="N2055" s="1"/>
      <c r="O2055" s="1">
        <f>BU2055</f>
        <v>0</v>
      </c>
      <c r="P2055" s="1">
        <f>AB2055+BY2055</f>
        <v>0</v>
      </c>
      <c r="Q2055" s="1">
        <f>BT2055+CC2055</f>
        <v>0</v>
      </c>
      <c r="R2055" s="70"/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70"/>
      <c r="AB2055" s="1"/>
      <c r="AC2055" s="29"/>
      <c r="AD2055" s="1"/>
      <c r="AE2055" s="29"/>
      <c r="AF2055" s="1"/>
      <c r="AG2055" s="29"/>
      <c r="AH2055" s="1"/>
      <c r="AI2055" s="29"/>
      <c r="AJ2055" s="1"/>
      <c r="AK2055" s="29"/>
      <c r="AL2055" s="1"/>
      <c r="AM2055" s="29"/>
      <c r="AN2055" s="1"/>
      <c r="AO2055" s="29"/>
      <c r="AP2055" s="1"/>
      <c r="AQ2055" s="29"/>
      <c r="AR2055" s="1"/>
      <c r="AS2055" s="29"/>
      <c r="AT2055" s="1"/>
      <c r="AU2055" s="29"/>
      <c r="AV2055" s="1"/>
      <c r="AW2055" s="29"/>
      <c r="AX2055" s="1"/>
      <c r="AY2055" s="29"/>
      <c r="AZ2055" s="1"/>
      <c r="BA2055" s="30"/>
      <c r="BB2055" s="1">
        <v>63</v>
      </c>
      <c r="BC2055" s="29"/>
      <c r="BD2055" s="1"/>
      <c r="BE2055" s="30"/>
      <c r="BF2055" s="1"/>
      <c r="BG2055" s="29"/>
      <c r="BH2055" s="1"/>
      <c r="BI2055" s="29"/>
      <c r="BJ2055" s="1"/>
      <c r="BK2055" s="29"/>
      <c r="BL2055" s="1"/>
      <c r="BM2055" s="29"/>
      <c r="BN2055" s="1"/>
      <c r="BO2055" s="29"/>
      <c r="BP2055" s="1"/>
      <c r="BQ2055" s="29"/>
      <c r="BR2055" s="1"/>
      <c r="BS2055" s="29"/>
      <c r="BT2055" s="1"/>
      <c r="BU2055" s="1"/>
      <c r="BV2055" s="29"/>
      <c r="BW2055" s="1"/>
      <c r="BX2055" s="29"/>
      <c r="BY2055" s="33"/>
      <c r="BZ2055" s="29"/>
      <c r="CA2055" s="33"/>
      <c r="CB2055" s="29"/>
      <c r="CC2055" s="33"/>
    </row>
    <row r="2056" spans="1:81" s="60" customFormat="1" x14ac:dyDescent="0.35">
      <c r="A2056" s="33" t="s">
        <v>63</v>
      </c>
      <c r="B2056" s="33" t="s">
        <v>252</v>
      </c>
      <c r="C2056" s="33" t="s">
        <v>1572</v>
      </c>
      <c r="D2056" s="33" t="s">
        <v>1573</v>
      </c>
      <c r="E2056" s="33" t="s">
        <v>74</v>
      </c>
      <c r="F2056" s="33">
        <v>999921209</v>
      </c>
      <c r="G2056" s="1">
        <f>(K2056+P2056+J2056+M2056+O2056+Q2056)-H2056</f>
        <v>30</v>
      </c>
      <c r="H2056" s="33"/>
      <c r="I2056" s="30"/>
      <c r="J2056" s="1">
        <f>SUM(AR2056,BW2056,CA2056)</f>
        <v>0</v>
      </c>
      <c r="K2056" s="1">
        <f>SUM(AD2056,AF2056,AH2056,AJ2056,AN2056,AL2056,AP2056,AT2056,AV2056,AX2056,AZ2056,BD2056,BF2056,BH2056,BJ2056,BL2056,BN2056,BB2056)</f>
        <v>30</v>
      </c>
      <c r="L2056" s="1">
        <f>COUNT(AD2056,AF2056,AH2056,AJ2056,AL2056,AN2056,AP2056,AT2056,AV2056,AX2056,AZ2056,BB2056,BD2056,BF2056,BH2056,BJ2056,BL2056,BN2056)</f>
        <v>1</v>
      </c>
      <c r="M2056" s="1">
        <f>BP2056+BR2056</f>
        <v>0</v>
      </c>
      <c r="N2056" s="1"/>
      <c r="O2056" s="1">
        <f>BU2056</f>
        <v>0</v>
      </c>
      <c r="P2056" s="1">
        <f>AB2056+BY2056</f>
        <v>0</v>
      </c>
      <c r="Q2056" s="1">
        <f>BT2056+CC2056</f>
        <v>0</v>
      </c>
      <c r="R2056" s="70"/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70"/>
      <c r="AB2056" s="1"/>
      <c r="AC2056" s="29"/>
      <c r="AD2056" s="33"/>
      <c r="AE2056" s="29"/>
      <c r="AF2056" s="1"/>
      <c r="AG2056" s="29"/>
      <c r="AH2056" s="1"/>
      <c r="AI2056" s="29"/>
      <c r="AJ2056" s="1"/>
      <c r="AK2056" s="29"/>
      <c r="AL2056" s="1"/>
      <c r="AM2056" s="29"/>
      <c r="AN2056" s="1"/>
      <c r="AO2056" s="29"/>
      <c r="AP2056" s="1"/>
      <c r="AQ2056" s="29"/>
      <c r="AR2056" s="1"/>
      <c r="AS2056" s="29"/>
      <c r="AT2056" s="1"/>
      <c r="AU2056" s="29"/>
      <c r="AV2056" s="1">
        <v>30</v>
      </c>
      <c r="AW2056" s="29">
        <v>1</v>
      </c>
      <c r="AX2056" s="1"/>
      <c r="AY2056" s="29"/>
      <c r="AZ2056" s="1"/>
      <c r="BA2056" s="29"/>
      <c r="BB2056" s="1"/>
      <c r="BC2056" s="29"/>
      <c r="BD2056" s="1"/>
      <c r="BE2056" s="29"/>
      <c r="BF2056" s="1"/>
      <c r="BG2056" s="29"/>
      <c r="BH2056" s="1"/>
      <c r="BI2056" s="29"/>
      <c r="BJ2056" s="1"/>
      <c r="BK2056" s="29"/>
      <c r="BL2056" s="1"/>
      <c r="BM2056" s="29"/>
      <c r="BN2056" s="1"/>
      <c r="BO2056" s="29"/>
      <c r="BP2056" s="1"/>
      <c r="BQ2056" s="29"/>
      <c r="BR2056" s="1"/>
      <c r="BS2056" s="29"/>
      <c r="BT2056" s="1"/>
      <c r="BU2056" s="1"/>
      <c r="BV2056" s="29"/>
      <c r="BW2056" s="1"/>
      <c r="BX2056" s="29"/>
      <c r="BY2056" s="33"/>
      <c r="BZ2056" s="29"/>
      <c r="CA2056" s="33"/>
      <c r="CB2056" s="29"/>
      <c r="CC2056" s="33"/>
    </row>
    <row r="2057" spans="1:81" s="60" customFormat="1" x14ac:dyDescent="0.35">
      <c r="A2057" s="33" t="s">
        <v>63</v>
      </c>
      <c r="B2057" s="1" t="s">
        <v>252</v>
      </c>
      <c r="C2057" s="1" t="s">
        <v>514</v>
      </c>
      <c r="D2057" s="1" t="s">
        <v>2578</v>
      </c>
      <c r="E2057" s="1" t="s">
        <v>74</v>
      </c>
      <c r="F2057" s="1">
        <v>999925603</v>
      </c>
      <c r="G2057" s="1">
        <f>(K2057+P2057+J2057+M2057+O2057+Q2057)-H2057</f>
        <v>30</v>
      </c>
      <c r="H2057" s="1"/>
      <c r="I2057" s="30"/>
      <c r="J2057" s="1">
        <f>SUM(AR2057,BW2057,CA2057)</f>
        <v>0</v>
      </c>
      <c r="K2057" s="1">
        <f>SUM(AD2057,AF2057,AH2057,AJ2057,AN2057,AL2057,AP2057,AT2057,AV2057,AX2057,AZ2057,BD2057,BF2057,BH2057,BJ2057,BL2057,BN2057,BB2057)</f>
        <v>30</v>
      </c>
      <c r="L2057" s="1">
        <f>COUNT(AD2057,AF2057,AH2057,AJ2057,AL2057,AN2057,AP2057,AT2057,AV2057,AX2057,AZ2057,BB2057,BD2057,BF2057,BH2057,BJ2057,BL2057,BN2057)</f>
        <v>1</v>
      </c>
      <c r="M2057" s="1">
        <f>BP2057+BR2057</f>
        <v>0</v>
      </c>
      <c r="N2057" s="1"/>
      <c r="O2057" s="1">
        <f>BU2057</f>
        <v>0</v>
      </c>
      <c r="P2057" s="1">
        <f>AB2057+BY2057</f>
        <v>0</v>
      </c>
      <c r="Q2057" s="1">
        <f>BT2057+CC2057</f>
        <v>0</v>
      </c>
      <c r="R2057" s="70"/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70"/>
      <c r="AB2057" s="1"/>
      <c r="AC2057" s="29"/>
      <c r="AD2057" s="1">
        <v>30</v>
      </c>
      <c r="AE2057" s="29">
        <v>1</v>
      </c>
      <c r="AF2057" s="1"/>
      <c r="AG2057" s="29"/>
      <c r="AH2057" s="1"/>
      <c r="AI2057" s="29"/>
      <c r="AJ2057" s="1"/>
      <c r="AK2057" s="29"/>
      <c r="AL2057" s="1"/>
      <c r="AM2057" s="29"/>
      <c r="AN2057" s="1"/>
      <c r="AO2057" s="29"/>
      <c r="AP2057" s="1"/>
      <c r="AQ2057" s="29"/>
      <c r="AR2057" s="1"/>
      <c r="AS2057" s="29"/>
      <c r="AT2057" s="1"/>
      <c r="AU2057" s="29"/>
      <c r="AV2057" s="1"/>
      <c r="AW2057" s="29"/>
      <c r="AX2057" s="1"/>
      <c r="AY2057" s="29"/>
      <c r="AZ2057" s="1"/>
      <c r="BA2057" s="29"/>
      <c r="BB2057" s="1"/>
      <c r="BC2057" s="29"/>
      <c r="BD2057" s="1"/>
      <c r="BE2057" s="29"/>
      <c r="BF2057" s="1"/>
      <c r="BG2057" s="29"/>
      <c r="BH2057" s="1"/>
      <c r="BI2057" s="29"/>
      <c r="BJ2057" s="1"/>
      <c r="BK2057" s="29"/>
      <c r="BL2057" s="1"/>
      <c r="BM2057" s="29"/>
      <c r="BN2057" s="1"/>
      <c r="BO2057" s="29"/>
      <c r="BP2057" s="1"/>
      <c r="BQ2057" s="29"/>
      <c r="BR2057" s="1"/>
      <c r="BS2057" s="29"/>
      <c r="BT2057" s="1"/>
      <c r="BU2057" s="1"/>
      <c r="BV2057" s="29"/>
      <c r="BW2057" s="1"/>
      <c r="BX2057" s="29"/>
      <c r="BY2057" s="33"/>
      <c r="BZ2057" s="29"/>
      <c r="CA2057" s="33"/>
      <c r="CB2057" s="29"/>
      <c r="CC2057" s="33"/>
    </row>
    <row r="2058" spans="1:81" s="60" customFormat="1" x14ac:dyDescent="0.35">
      <c r="A2058" s="1" t="s">
        <v>63</v>
      </c>
      <c r="B2058" s="33" t="s">
        <v>252</v>
      </c>
      <c r="C2058" s="33" t="s">
        <v>1545</v>
      </c>
      <c r="D2058" s="33" t="s">
        <v>1546</v>
      </c>
      <c r="E2058" s="33" t="s">
        <v>74</v>
      </c>
      <c r="F2058" s="33">
        <v>999921112</v>
      </c>
      <c r="G2058" s="1">
        <f>(K2058+P2058+J2058+M2058+O2058+Q2058)-H2058</f>
        <v>27.5</v>
      </c>
      <c r="H2058" s="1">
        <f>(J2058+K2058+M2058+N2058+O2058+P2058+Q2058)*0.5</f>
        <v>27.5</v>
      </c>
      <c r="I2058" s="30"/>
      <c r="J2058" s="1">
        <f>SUM(AR2058,BW2058,CA2058)</f>
        <v>25</v>
      </c>
      <c r="K2058" s="1">
        <f>SUM(AD2058,AF2058,AH2058,AJ2058,AN2058,AL2058,AP2058,AT2058,AV2058,AX2058,AZ2058,BD2058,BF2058,BH2058,BJ2058,BL2058,BN2058,BB2058)</f>
        <v>30</v>
      </c>
      <c r="L2058" s="1">
        <f>COUNT(AD2058,AF2058,AH2058,AJ2058,AL2058,AN2058,AP2058,AT2058,AV2058,AX2058,AZ2058,BB2058,BD2058,BF2058,BH2058,BJ2058,BL2058,BN2058)</f>
        <v>1</v>
      </c>
      <c r="M2058" s="1">
        <f>BP2058+BR2058</f>
        <v>0</v>
      </c>
      <c r="N2058" s="1"/>
      <c r="O2058" s="1">
        <f>BU2058</f>
        <v>0</v>
      </c>
      <c r="P2058" s="1">
        <f>AB2058+BY2058</f>
        <v>0</v>
      </c>
      <c r="Q2058" s="1">
        <f>BT2058+CC2058</f>
        <v>0</v>
      </c>
      <c r="R2058" s="70"/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70"/>
      <c r="AB2058" s="1"/>
      <c r="AC2058" s="29"/>
      <c r="AD2058" s="33">
        <v>30</v>
      </c>
      <c r="AE2058" s="29">
        <v>1</v>
      </c>
      <c r="AF2058" s="1"/>
      <c r="AG2058" s="29"/>
      <c r="AH2058" s="1"/>
      <c r="AI2058" s="29"/>
      <c r="AJ2058" s="1"/>
      <c r="AK2058" s="29"/>
      <c r="AL2058" s="1"/>
      <c r="AM2058" s="29"/>
      <c r="AN2058" s="1"/>
      <c r="AO2058" s="29"/>
      <c r="AP2058" s="1"/>
      <c r="AQ2058" s="29"/>
      <c r="AR2058" s="1"/>
      <c r="AS2058" s="29"/>
      <c r="AT2058" s="1"/>
      <c r="AU2058" s="29"/>
      <c r="AV2058" s="1"/>
      <c r="AW2058" s="29"/>
      <c r="AX2058" s="1"/>
      <c r="AY2058" s="29"/>
      <c r="AZ2058" s="1"/>
      <c r="BA2058" s="29"/>
      <c r="BB2058" s="1"/>
      <c r="BC2058" s="29"/>
      <c r="BD2058" s="1"/>
      <c r="BE2058" s="29"/>
      <c r="BF2058" s="1"/>
      <c r="BG2058" s="29"/>
      <c r="BH2058" s="1"/>
      <c r="BI2058" s="29"/>
      <c r="BJ2058" s="1"/>
      <c r="BK2058" s="29"/>
      <c r="BL2058" s="1"/>
      <c r="BM2058" s="29"/>
      <c r="BN2058" s="1"/>
      <c r="BO2058" s="29"/>
      <c r="BP2058" s="1"/>
      <c r="BQ2058" s="29"/>
      <c r="BR2058" s="1"/>
      <c r="BS2058" s="29"/>
      <c r="BT2058" s="1"/>
      <c r="BU2058" s="1"/>
      <c r="BV2058" s="29"/>
      <c r="BW2058" s="1">
        <v>25</v>
      </c>
      <c r="BX2058" s="29">
        <v>1</v>
      </c>
      <c r="BY2058" s="33"/>
      <c r="BZ2058" s="29"/>
      <c r="CA2058" s="33"/>
      <c r="CB2058" s="29"/>
      <c r="CC2058" s="33"/>
    </row>
    <row r="2059" spans="1:81" s="60" customFormat="1" x14ac:dyDescent="0.35">
      <c r="A2059" s="1" t="s">
        <v>63</v>
      </c>
      <c r="B2059" s="1" t="s">
        <v>252</v>
      </c>
      <c r="C2059" s="1" t="s">
        <v>2054</v>
      </c>
      <c r="D2059" s="1" t="s">
        <v>3551</v>
      </c>
      <c r="E2059" s="1" t="s">
        <v>74</v>
      </c>
      <c r="F2059" s="1">
        <v>999928041</v>
      </c>
      <c r="G2059" s="1">
        <f>(K2059+P2059+J2059+M2059+O2059+Q2059)-H2059</f>
        <v>15</v>
      </c>
      <c r="H2059" s="1">
        <f>(J2059+K2059+M2059+N2059+O2059+P2059+Q2059)*0.5</f>
        <v>15</v>
      </c>
      <c r="I2059" s="30"/>
      <c r="J2059" s="1">
        <f>SUM(AR2059,BW2059,CA2059)</f>
        <v>0</v>
      </c>
      <c r="K2059" s="1">
        <f>SUM(AD2059,AF2059,AH2059,AJ2059,AN2059,AL2059,AP2059,AT2059,AV2059,AX2059,AZ2059,BD2059,BF2059,BH2059,BJ2059,BL2059,BN2059,BB2059)</f>
        <v>30</v>
      </c>
      <c r="L2059" s="1">
        <f>COUNT(AD2059,AF2059,AH2059,AJ2059,AL2059,AN2059,AP2059,AT2059,AV2059,AX2059,AZ2059,BB2059,BD2059,BF2059,BH2059,BJ2059,BL2059,BN2059)</f>
        <v>1</v>
      </c>
      <c r="M2059" s="1">
        <f>BP2059+BR2059</f>
        <v>0</v>
      </c>
      <c r="N2059" s="1"/>
      <c r="O2059" s="1">
        <f>BU2059</f>
        <v>0</v>
      </c>
      <c r="P2059" s="1">
        <f>AB2059+BY2059</f>
        <v>0</v>
      </c>
      <c r="Q2059" s="1">
        <f>BT2059+CC2059</f>
        <v>0</v>
      </c>
      <c r="R2059" s="70"/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70"/>
      <c r="AB2059" s="1"/>
      <c r="AC2059" s="29"/>
      <c r="AD2059" s="1"/>
      <c r="AE2059" s="29"/>
      <c r="AF2059" s="1"/>
      <c r="AG2059" s="29"/>
      <c r="AH2059" s="1"/>
      <c r="AI2059" s="29"/>
      <c r="AJ2059" s="1"/>
      <c r="AK2059" s="29"/>
      <c r="AL2059" s="1"/>
      <c r="AM2059" s="29"/>
      <c r="AN2059" s="1"/>
      <c r="AO2059" s="29"/>
      <c r="AP2059" s="1"/>
      <c r="AQ2059" s="29"/>
      <c r="AR2059" s="1"/>
      <c r="AS2059" s="29"/>
      <c r="AT2059" s="1"/>
      <c r="AU2059" s="29"/>
      <c r="AV2059" s="1"/>
      <c r="AW2059" s="29"/>
      <c r="AX2059" s="1"/>
      <c r="AY2059" s="29"/>
      <c r="AZ2059" s="1"/>
      <c r="BA2059" s="29"/>
      <c r="BB2059" s="1"/>
      <c r="BC2059" s="29"/>
      <c r="BD2059" s="1">
        <v>30</v>
      </c>
      <c r="BE2059" s="29">
        <v>1</v>
      </c>
      <c r="BF2059" s="1"/>
      <c r="BG2059" s="29"/>
      <c r="BH2059" s="1"/>
      <c r="BI2059" s="29"/>
      <c r="BJ2059" s="1"/>
      <c r="BK2059" s="29"/>
      <c r="BL2059" s="1"/>
      <c r="BM2059" s="29"/>
      <c r="BN2059" s="1"/>
      <c r="BO2059" s="29"/>
      <c r="BP2059" s="1"/>
      <c r="BQ2059" s="29"/>
      <c r="BR2059" s="1"/>
      <c r="BS2059" s="29"/>
      <c r="BT2059" s="1"/>
      <c r="BU2059" s="1"/>
      <c r="BV2059" s="29"/>
      <c r="BW2059" s="1"/>
      <c r="BX2059" s="29"/>
      <c r="BY2059" s="33"/>
      <c r="BZ2059" s="29"/>
      <c r="CA2059" s="33"/>
      <c r="CB2059" s="29"/>
      <c r="CC2059" s="33"/>
    </row>
    <row r="2060" spans="1:81" s="60" customFormat="1" x14ac:dyDescent="0.35">
      <c r="A2060" s="1" t="s">
        <v>94</v>
      </c>
      <c r="B2060" s="38" t="s">
        <v>252</v>
      </c>
      <c r="C2060" s="38" t="s">
        <v>2687</v>
      </c>
      <c r="D2060" s="38" t="s">
        <v>2688</v>
      </c>
      <c r="E2060" s="38" t="s">
        <v>74</v>
      </c>
      <c r="F2060" s="38">
        <v>999925851</v>
      </c>
      <c r="G2060" s="1">
        <f>(K2060+P2060+J2060+M2060+O2060+Q2060)-H2060</f>
        <v>190</v>
      </c>
      <c r="H2060" s="1"/>
      <c r="I2060" s="30"/>
      <c r="J2060" s="1">
        <f>SUM(AR2060,BW2060,CA2060)</f>
        <v>0</v>
      </c>
      <c r="K2060" s="1">
        <f>SUM(AD2060,AF2060,AH2060,AJ2060,AN2060,AL2060,AP2060,AT2060,AV2060,AX2060,AZ2060,BD2060,BF2060,BH2060,BJ2060,BL2060,BN2060,BB2060)</f>
        <v>30</v>
      </c>
      <c r="L2060" s="1">
        <f>COUNT(AD2060,AF2060,AH2060,AJ2060,AL2060,AN2060,AP2060,AT2060,AV2060,AX2060,AZ2060,BB2060,BD2060,BF2060,BH2060,BJ2060,BL2060,BN2060)</f>
        <v>1</v>
      </c>
      <c r="M2060" s="1">
        <f>BP2060+BR2060</f>
        <v>0</v>
      </c>
      <c r="N2060" s="1"/>
      <c r="O2060" s="1">
        <f>BU2060</f>
        <v>160</v>
      </c>
      <c r="P2060" s="1">
        <f>AB2060+BY2060</f>
        <v>0</v>
      </c>
      <c r="Q2060" s="1">
        <f>BT2060+CC2060</f>
        <v>0</v>
      </c>
      <c r="R2060" s="70"/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70"/>
      <c r="AB2060" s="1"/>
      <c r="AC2060" s="29"/>
      <c r="AD2060" s="1"/>
      <c r="AE2060" s="29"/>
      <c r="AF2060" s="1"/>
      <c r="AG2060" s="29"/>
      <c r="AH2060" s="1"/>
      <c r="AI2060" s="29"/>
      <c r="AJ2060" s="1">
        <v>30</v>
      </c>
      <c r="AK2060" s="29">
        <v>1</v>
      </c>
      <c r="AL2060" s="1"/>
      <c r="AM2060" s="29"/>
      <c r="AN2060" s="1"/>
      <c r="AO2060" s="29"/>
      <c r="AP2060" s="1"/>
      <c r="AQ2060" s="29"/>
      <c r="AR2060" s="1"/>
      <c r="AS2060" s="29"/>
      <c r="AT2060" s="1"/>
      <c r="AU2060" s="29"/>
      <c r="AV2060" s="1"/>
      <c r="AW2060" s="29"/>
      <c r="AX2060" s="1"/>
      <c r="AY2060" s="29"/>
      <c r="AZ2060" s="1"/>
      <c r="BA2060" s="29"/>
      <c r="BB2060" s="1"/>
      <c r="BC2060" s="29"/>
      <c r="BD2060" s="1"/>
      <c r="BE2060" s="29"/>
      <c r="BF2060" s="1"/>
      <c r="BG2060" s="29"/>
      <c r="BH2060" s="1"/>
      <c r="BI2060" s="29"/>
      <c r="BJ2060" s="1"/>
      <c r="BK2060" s="29"/>
      <c r="BL2060" s="1"/>
      <c r="BM2060" s="29"/>
      <c r="BN2060" s="1"/>
      <c r="BO2060" s="29"/>
      <c r="BP2060" s="1"/>
      <c r="BQ2060" s="29"/>
      <c r="BR2060" s="1"/>
      <c r="BS2060" s="29"/>
      <c r="BT2060" s="1"/>
      <c r="BU2060" s="1">
        <v>160</v>
      </c>
      <c r="BV2060" s="29">
        <v>1</v>
      </c>
      <c r="BW2060" s="1"/>
      <c r="BX2060" s="29"/>
      <c r="BY2060" s="33"/>
      <c r="BZ2060" s="29"/>
      <c r="CA2060" s="33"/>
      <c r="CB2060" s="29"/>
      <c r="CC2060" s="33"/>
    </row>
    <row r="2061" spans="1:81" s="60" customFormat="1" x14ac:dyDescent="0.35">
      <c r="A2061" s="1" t="s">
        <v>94</v>
      </c>
      <c r="B2061" s="40" t="s">
        <v>252</v>
      </c>
      <c r="C2061" s="40" t="s">
        <v>2609</v>
      </c>
      <c r="D2061" s="40" t="s">
        <v>2610</v>
      </c>
      <c r="E2061" s="40" t="s">
        <v>74</v>
      </c>
      <c r="F2061" s="40">
        <v>999925663</v>
      </c>
      <c r="G2061" s="1">
        <f>(K2061+P2061+J2061+M2061+O2061+Q2061)-H2061</f>
        <v>155</v>
      </c>
      <c r="H2061" s="1"/>
      <c r="I2061" s="30"/>
      <c r="J2061" s="1">
        <f>SUM(AR2061,BW2061,CA2061)</f>
        <v>0</v>
      </c>
      <c r="K2061" s="1">
        <f>SUM(AD2061,AF2061,AH2061,AJ2061,AN2061,AL2061,AP2061,AT2061,AV2061,AX2061,AZ2061,BD2061,BF2061,BH2061,BJ2061,BL2061,BN2061,BB2061)</f>
        <v>30</v>
      </c>
      <c r="L2061" s="1">
        <f>COUNT(AD2061,AF2061,AH2061,AJ2061,AL2061,AN2061,AP2061,AT2061,AV2061,AX2061,AZ2061,BB2061,BD2061,BF2061,BH2061,BJ2061,BL2061,BN2061)</f>
        <v>1</v>
      </c>
      <c r="M2061" s="1">
        <f>BP2061+BR2061</f>
        <v>35</v>
      </c>
      <c r="N2061" s="1"/>
      <c r="O2061" s="1">
        <f>BU2061</f>
        <v>90</v>
      </c>
      <c r="P2061" s="1">
        <f>AB2061+BY2061</f>
        <v>0</v>
      </c>
      <c r="Q2061" s="1">
        <f>BT2061+CC2061</f>
        <v>0</v>
      </c>
      <c r="R2061" s="70"/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70"/>
      <c r="AB2061" s="1"/>
      <c r="AC2061" s="29"/>
      <c r="AD2061" s="1"/>
      <c r="AE2061" s="29"/>
      <c r="AF2061" s="1">
        <v>30</v>
      </c>
      <c r="AG2061" s="29">
        <v>1</v>
      </c>
      <c r="AH2061" s="1"/>
      <c r="AI2061" s="29"/>
      <c r="AJ2061" s="1"/>
      <c r="AK2061" s="29"/>
      <c r="AL2061" s="1"/>
      <c r="AM2061" s="29"/>
      <c r="AN2061" s="1"/>
      <c r="AO2061" s="29"/>
      <c r="AP2061" s="1"/>
      <c r="AQ2061" s="29"/>
      <c r="AR2061" s="1"/>
      <c r="AS2061" s="29"/>
      <c r="AT2061" s="1"/>
      <c r="AU2061" s="29"/>
      <c r="AV2061" s="1"/>
      <c r="AW2061" s="29"/>
      <c r="AX2061" s="1"/>
      <c r="AY2061" s="29"/>
      <c r="AZ2061" s="1"/>
      <c r="BA2061" s="29"/>
      <c r="BB2061" s="1"/>
      <c r="BC2061" s="29"/>
      <c r="BD2061" s="1"/>
      <c r="BE2061" s="29"/>
      <c r="BF2061" s="1"/>
      <c r="BG2061" s="29"/>
      <c r="BH2061" s="1"/>
      <c r="BI2061" s="29"/>
      <c r="BJ2061" s="1"/>
      <c r="BK2061" s="29"/>
      <c r="BL2061" s="1"/>
      <c r="BM2061" s="29"/>
      <c r="BN2061" s="1"/>
      <c r="BO2061" s="29"/>
      <c r="BP2061" s="1">
        <v>35</v>
      </c>
      <c r="BQ2061" s="29">
        <v>1</v>
      </c>
      <c r="BR2061" s="1"/>
      <c r="BS2061" s="29"/>
      <c r="BT2061" s="1"/>
      <c r="BU2061" s="1">
        <v>90</v>
      </c>
      <c r="BV2061" s="29">
        <v>4</v>
      </c>
      <c r="BW2061" s="1"/>
      <c r="BX2061" s="29"/>
      <c r="BY2061" s="33"/>
      <c r="BZ2061" s="29"/>
      <c r="CA2061" s="33"/>
      <c r="CB2061" s="29"/>
      <c r="CC2061" s="33"/>
    </row>
    <row r="2062" spans="1:81" s="60" customFormat="1" x14ac:dyDescent="0.35">
      <c r="A2062" s="1" t="s">
        <v>94</v>
      </c>
      <c r="B2062" s="1" t="s">
        <v>252</v>
      </c>
      <c r="C2062" s="1" t="s">
        <v>2953</v>
      </c>
      <c r="D2062" s="1" t="s">
        <v>2954</v>
      </c>
      <c r="E2062" s="1" t="s">
        <v>74</v>
      </c>
      <c r="F2062" s="1">
        <v>999926520</v>
      </c>
      <c r="G2062" s="1">
        <f>(K2062+P2062+J2062+M2062+O2062+Q2062)-H2062</f>
        <v>150</v>
      </c>
      <c r="H2062" s="1"/>
      <c r="I2062" s="30"/>
      <c r="J2062" s="1">
        <f>SUM(AR2062,BW2062,CA2062)</f>
        <v>0</v>
      </c>
      <c r="K2062" s="1">
        <f>SUM(AD2062,AF2062,AH2062,AJ2062,AN2062,AL2062,AP2062,AT2062,AV2062,AX2062,AZ2062,BD2062,BF2062,BH2062,BJ2062,BL2062,BN2062,BB2062)</f>
        <v>30</v>
      </c>
      <c r="L2062" s="1">
        <f>COUNT(AD2062,AF2062,AH2062,AJ2062,AL2062,AN2062,AP2062,AT2062,AV2062,AX2062,AZ2062,BB2062,BD2062,BF2062,BH2062,BJ2062,BL2062,BN2062)</f>
        <v>1</v>
      </c>
      <c r="M2062" s="1">
        <f>BP2062+BR2062</f>
        <v>0</v>
      </c>
      <c r="N2062" s="1"/>
      <c r="O2062" s="1">
        <f>BU2062</f>
        <v>120</v>
      </c>
      <c r="P2062" s="1">
        <f>AB2062+BY2062</f>
        <v>0</v>
      </c>
      <c r="Q2062" s="1">
        <f>BT2062+CC2062</f>
        <v>0</v>
      </c>
      <c r="R2062" s="70"/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70"/>
      <c r="AB2062" s="1"/>
      <c r="AC2062" s="29"/>
      <c r="AD2062" s="1"/>
      <c r="AE2062" s="29"/>
      <c r="AF2062" s="1"/>
      <c r="AG2062" s="29"/>
      <c r="AH2062" s="1"/>
      <c r="AI2062" s="29"/>
      <c r="AJ2062" s="1"/>
      <c r="AK2062" s="29"/>
      <c r="AL2062" s="1"/>
      <c r="AM2062" s="29"/>
      <c r="AN2062" s="1"/>
      <c r="AO2062" s="29"/>
      <c r="AP2062" s="1"/>
      <c r="AQ2062" s="29"/>
      <c r="AR2062" s="1"/>
      <c r="AS2062" s="29"/>
      <c r="AT2062" s="1"/>
      <c r="AU2062" s="29"/>
      <c r="AV2062" s="1"/>
      <c r="AW2062" s="29"/>
      <c r="AX2062" s="1"/>
      <c r="AY2062" s="29"/>
      <c r="AZ2062" s="1"/>
      <c r="BA2062" s="29"/>
      <c r="BB2062" s="1"/>
      <c r="BC2062" s="29"/>
      <c r="BD2062" s="1">
        <v>30</v>
      </c>
      <c r="BE2062" s="29">
        <v>1</v>
      </c>
      <c r="BF2062" s="1"/>
      <c r="BG2062" s="29"/>
      <c r="BH2062" s="1"/>
      <c r="BI2062" s="29"/>
      <c r="BJ2062" s="1"/>
      <c r="BK2062" s="29"/>
      <c r="BL2062" s="1"/>
      <c r="BM2062" s="29"/>
      <c r="BN2062" s="1"/>
      <c r="BO2062" s="29"/>
      <c r="BP2062" s="1"/>
      <c r="BQ2062" s="29"/>
      <c r="BR2062" s="1"/>
      <c r="BS2062" s="29"/>
      <c r="BT2062" s="1"/>
      <c r="BU2062" s="1">
        <v>120</v>
      </c>
      <c r="BV2062" s="29">
        <v>2</v>
      </c>
      <c r="BW2062" s="1"/>
      <c r="BX2062" s="29"/>
      <c r="BY2062" s="33"/>
      <c r="BZ2062" s="29"/>
      <c r="CA2062" s="33"/>
      <c r="CB2062" s="29"/>
      <c r="CC2062" s="33"/>
    </row>
    <row r="2063" spans="1:81" s="60" customFormat="1" x14ac:dyDescent="0.35">
      <c r="A2063" s="33" t="s">
        <v>94</v>
      </c>
      <c r="B2063" s="33" t="s">
        <v>252</v>
      </c>
      <c r="C2063" s="33" t="s">
        <v>95</v>
      </c>
      <c r="D2063" s="33" t="s">
        <v>900</v>
      </c>
      <c r="E2063" s="33" t="s">
        <v>74</v>
      </c>
      <c r="F2063" s="33">
        <v>999919097</v>
      </c>
      <c r="G2063" s="1">
        <f>(K2063+P2063+J2063+M2063+O2063+Q2063)-H2063</f>
        <v>100</v>
      </c>
      <c r="H2063" s="1"/>
      <c r="I2063" s="30"/>
      <c r="J2063" s="1">
        <f>SUM(AR2063,BW2063,CA2063)</f>
        <v>100</v>
      </c>
      <c r="K2063" s="1">
        <f>SUM(AD2063,AF2063,AH2063,AJ2063,AN2063,AL2063,AP2063,AT2063,AV2063,AX2063,AZ2063,BD2063,BF2063,BH2063,BJ2063,BL2063,BN2063,BB2063)</f>
        <v>0</v>
      </c>
      <c r="L2063" s="1">
        <f>COUNT(AD2063,AF2063,AH2063,AJ2063,AL2063,AN2063,AP2063,AT2063,AV2063,AX2063,AZ2063,BB2063,BD2063,BF2063,BH2063,BJ2063,BL2063,BN2063)</f>
        <v>0</v>
      </c>
      <c r="M2063" s="1">
        <f>BP2063+BR2063</f>
        <v>0</v>
      </c>
      <c r="N2063" s="1"/>
      <c r="O2063" s="1">
        <f>BU2063</f>
        <v>0</v>
      </c>
      <c r="P2063" s="1">
        <f>AB2063+BY2063</f>
        <v>0</v>
      </c>
      <c r="Q2063" s="1">
        <f>BT2063+CC2063</f>
        <v>0</v>
      </c>
      <c r="R2063" s="70"/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70"/>
      <c r="AB2063" s="1"/>
      <c r="AC2063" s="29"/>
      <c r="AD2063" s="1"/>
      <c r="AE2063" s="29"/>
      <c r="AF2063" s="1"/>
      <c r="AG2063" s="29"/>
      <c r="AH2063" s="1"/>
      <c r="AI2063" s="29"/>
      <c r="AJ2063" s="1"/>
      <c r="AK2063" s="29"/>
      <c r="AL2063" s="1"/>
      <c r="AM2063" s="29"/>
      <c r="AN2063" s="1"/>
      <c r="AO2063" s="29"/>
      <c r="AP2063" s="1"/>
      <c r="AQ2063" s="29"/>
      <c r="AR2063" s="1">
        <v>100</v>
      </c>
      <c r="AS2063" s="29">
        <v>1</v>
      </c>
      <c r="AT2063" s="1"/>
      <c r="AU2063" s="29"/>
      <c r="AV2063" s="1"/>
      <c r="AW2063" s="29"/>
      <c r="AX2063" s="1"/>
      <c r="AY2063" s="29"/>
      <c r="AZ2063" s="1"/>
      <c r="BA2063" s="29"/>
      <c r="BB2063" s="1"/>
      <c r="BC2063" s="29"/>
      <c r="BD2063" s="1"/>
      <c r="BE2063" s="29"/>
      <c r="BF2063" s="1"/>
      <c r="BG2063" s="29"/>
      <c r="BH2063" s="1"/>
      <c r="BI2063" s="29"/>
      <c r="BJ2063" s="1"/>
      <c r="BK2063" s="29"/>
      <c r="BL2063" s="1"/>
      <c r="BM2063" s="29"/>
      <c r="BN2063" s="1"/>
      <c r="BO2063" s="29"/>
      <c r="BP2063" s="1"/>
      <c r="BQ2063" s="29"/>
      <c r="BR2063" s="1"/>
      <c r="BS2063" s="29"/>
      <c r="BT2063" s="1"/>
      <c r="BU2063" s="1"/>
      <c r="BV2063" s="29"/>
      <c r="BW2063" s="1"/>
      <c r="BX2063" s="29"/>
      <c r="BY2063" s="33"/>
      <c r="BZ2063" s="29"/>
      <c r="CA2063" s="33"/>
      <c r="CB2063" s="29"/>
      <c r="CC2063" s="33"/>
    </row>
    <row r="2064" spans="1:81" s="60" customFormat="1" x14ac:dyDescent="0.35">
      <c r="A2064" s="33" t="s">
        <v>94</v>
      </c>
      <c r="B2064" s="1" t="s">
        <v>252</v>
      </c>
      <c r="C2064" s="1" t="s">
        <v>3059</v>
      </c>
      <c r="D2064" s="1" t="s">
        <v>3060</v>
      </c>
      <c r="E2064" s="1" t="s">
        <v>74</v>
      </c>
      <c r="F2064" s="1">
        <v>999926787</v>
      </c>
      <c r="G2064" s="1">
        <f>(K2064+P2064+J2064+M2064+O2064+Q2064)-H2064</f>
        <v>90</v>
      </c>
      <c r="H2064" s="1">
        <f>(J2064+K2064+M2064+N2064+O2064+P2064+Q2064)*0.5</f>
        <v>90</v>
      </c>
      <c r="I2064" s="30"/>
      <c r="J2064" s="1">
        <f>SUM(AR2064,BW2064,CA2064)</f>
        <v>0</v>
      </c>
      <c r="K2064" s="1">
        <f>SUM(AD2064,AF2064,AH2064,AJ2064,AN2064,AL2064,AP2064,AT2064,AV2064,AX2064,AZ2064,BD2064,BF2064,BH2064,BJ2064,BL2064,BN2064,BB2064)</f>
        <v>60</v>
      </c>
      <c r="L2064" s="1">
        <f>COUNT(AD2064,AF2064,AH2064,AJ2064,AL2064,AN2064,AP2064,AT2064,AV2064,AX2064,AZ2064,BB2064,BD2064,BF2064,BH2064,BJ2064,BL2064,BN2064)</f>
        <v>1</v>
      </c>
      <c r="M2064" s="1">
        <f>BP2064+BR2064</f>
        <v>0</v>
      </c>
      <c r="N2064" s="1"/>
      <c r="O2064" s="1">
        <f>BU2064</f>
        <v>120</v>
      </c>
      <c r="P2064" s="1">
        <f>AB2064+BY2064</f>
        <v>0</v>
      </c>
      <c r="Q2064" s="1">
        <f>BT2064+CC2064</f>
        <v>0</v>
      </c>
      <c r="R2064" s="70"/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70"/>
      <c r="AB2064" s="1"/>
      <c r="AC2064" s="29"/>
      <c r="AD2064" s="1"/>
      <c r="AE2064" s="29"/>
      <c r="AF2064" s="1"/>
      <c r="AG2064" s="29"/>
      <c r="AH2064" s="1"/>
      <c r="AI2064" s="29"/>
      <c r="AJ2064" s="1"/>
      <c r="AK2064" s="29"/>
      <c r="AL2064" s="1"/>
      <c r="AM2064" s="29"/>
      <c r="AN2064" s="1"/>
      <c r="AO2064" s="29"/>
      <c r="AP2064" s="1">
        <v>60</v>
      </c>
      <c r="AQ2064" s="29">
        <v>1</v>
      </c>
      <c r="AR2064" s="1"/>
      <c r="AS2064" s="29"/>
      <c r="AT2064" s="1"/>
      <c r="AU2064" s="29"/>
      <c r="AV2064" s="1"/>
      <c r="AW2064" s="29"/>
      <c r="AX2064" s="1"/>
      <c r="AY2064" s="29"/>
      <c r="AZ2064" s="1"/>
      <c r="BA2064" s="29"/>
      <c r="BB2064" s="1"/>
      <c r="BC2064" s="29"/>
      <c r="BD2064" s="1"/>
      <c r="BE2064" s="29"/>
      <c r="BF2064" s="1"/>
      <c r="BG2064" s="29"/>
      <c r="BH2064" s="1"/>
      <c r="BI2064" s="29"/>
      <c r="BJ2064" s="1"/>
      <c r="BK2064" s="29"/>
      <c r="BL2064" s="1"/>
      <c r="BM2064" s="29"/>
      <c r="BN2064" s="1"/>
      <c r="BO2064" s="29"/>
      <c r="BP2064" s="1"/>
      <c r="BQ2064" s="29"/>
      <c r="BR2064" s="1"/>
      <c r="BS2064" s="29"/>
      <c r="BT2064" s="1"/>
      <c r="BU2064" s="1">
        <v>120</v>
      </c>
      <c r="BV2064" s="29">
        <v>2</v>
      </c>
      <c r="BW2064" s="1"/>
      <c r="BX2064" s="29"/>
      <c r="BY2064" s="33"/>
      <c r="BZ2064" s="29"/>
      <c r="CA2064" s="33"/>
      <c r="CB2064" s="29"/>
      <c r="CC2064" s="33"/>
    </row>
    <row r="2065" spans="1:81" s="60" customFormat="1" x14ac:dyDescent="0.35">
      <c r="A2065" s="1" t="s">
        <v>94</v>
      </c>
      <c r="B2065" s="1" t="s">
        <v>252</v>
      </c>
      <c r="C2065" s="1" t="s">
        <v>1435</v>
      </c>
      <c r="D2065" s="1" t="s">
        <v>1376</v>
      </c>
      <c r="E2065" s="1" t="s">
        <v>74</v>
      </c>
      <c r="F2065" s="1">
        <v>999925744</v>
      </c>
      <c r="G2065" s="1">
        <f>(K2065+P2065+J2065+M2065+O2065+Q2065)-H2065</f>
        <v>90</v>
      </c>
      <c r="H2065" s="1"/>
      <c r="I2065" s="30"/>
      <c r="J2065" s="1">
        <f>SUM(AR2065,BW2065,CA2065)</f>
        <v>0</v>
      </c>
      <c r="K2065" s="1">
        <f>SUM(AD2065,AF2065,AH2065,AJ2065,AN2065,AL2065,AP2065,AT2065,AV2065,AX2065,AZ2065,BD2065,BF2065,BH2065,BJ2065,BL2065,BN2065,BB2065)</f>
        <v>0</v>
      </c>
      <c r="L2065" s="1">
        <f>COUNT(AD2065,AF2065,AH2065,AJ2065,AL2065,AN2065,AP2065,AT2065,AV2065,AX2065,AZ2065,BB2065,BD2065,BF2065,BH2065,BJ2065,BL2065,BN2065)</f>
        <v>0</v>
      </c>
      <c r="M2065" s="1">
        <f>BP2065+BR2065</f>
        <v>0</v>
      </c>
      <c r="N2065" s="1"/>
      <c r="O2065" s="1">
        <f>BU2065</f>
        <v>90</v>
      </c>
      <c r="P2065" s="1">
        <f>AB2065+BY2065</f>
        <v>0</v>
      </c>
      <c r="Q2065" s="1">
        <f>BT2065+CC2065</f>
        <v>0</v>
      </c>
      <c r="R2065" s="70"/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70"/>
      <c r="AB2065" s="1"/>
      <c r="AC2065" s="29"/>
      <c r="AD2065" s="1"/>
      <c r="AE2065" s="29"/>
      <c r="AF2065" s="1"/>
      <c r="AG2065" s="29"/>
      <c r="AH2065" s="1"/>
      <c r="AI2065" s="29"/>
      <c r="AJ2065" s="1"/>
      <c r="AK2065" s="29"/>
      <c r="AL2065" s="1"/>
      <c r="AM2065" s="30"/>
      <c r="AN2065" s="1"/>
      <c r="AO2065" s="29"/>
      <c r="AP2065" s="1"/>
      <c r="AQ2065" s="30"/>
      <c r="AR2065" s="1"/>
      <c r="AS2065" s="30"/>
      <c r="AT2065" s="1"/>
      <c r="AU2065" s="30"/>
      <c r="AV2065" s="1"/>
      <c r="AW2065" s="30"/>
      <c r="AX2065" s="1"/>
      <c r="AY2065" s="30"/>
      <c r="AZ2065" s="1"/>
      <c r="BA2065" s="30"/>
      <c r="BB2065" s="1"/>
      <c r="BC2065" s="29"/>
      <c r="BD2065" s="1"/>
      <c r="BE2065" s="30"/>
      <c r="BF2065" s="1"/>
      <c r="BG2065" s="30"/>
      <c r="BH2065" s="1"/>
      <c r="BI2065" s="30"/>
      <c r="BJ2065" s="1"/>
      <c r="BK2065" s="30"/>
      <c r="BL2065" s="1"/>
      <c r="BM2065" s="30"/>
      <c r="BN2065" s="1"/>
      <c r="BO2065" s="30"/>
      <c r="BP2065" s="1"/>
      <c r="BQ2065" s="29"/>
      <c r="BR2065" s="1"/>
      <c r="BS2065" s="29"/>
      <c r="BT2065" s="1"/>
      <c r="BU2065" s="1">
        <v>90</v>
      </c>
      <c r="BV2065" s="29">
        <v>3</v>
      </c>
      <c r="BW2065" s="1"/>
      <c r="BX2065" s="29"/>
      <c r="BY2065" s="33"/>
      <c r="BZ2065" s="29"/>
      <c r="CA2065" s="33"/>
      <c r="CB2065" s="29"/>
      <c r="CC2065" s="33"/>
    </row>
    <row r="2066" spans="1:81" s="60" customFormat="1" x14ac:dyDescent="0.35">
      <c r="A2066" s="33" t="s">
        <v>94</v>
      </c>
      <c r="B2066" s="1" t="s">
        <v>252</v>
      </c>
      <c r="C2066" s="1" t="s">
        <v>401</v>
      </c>
      <c r="D2066" s="1" t="s">
        <v>1074</v>
      </c>
      <c r="E2066" s="1" t="s">
        <v>74</v>
      </c>
      <c r="F2066" s="1">
        <v>999917023</v>
      </c>
      <c r="G2066" s="1">
        <f>(K2066+P2066+J2066+M2066+O2066+Q2066)-H2066</f>
        <v>80.25</v>
      </c>
      <c r="H2066" s="1">
        <f>(J2066+K2066+M2066+N2066+O2066+P2066+Q2066)*0.5</f>
        <v>80.25</v>
      </c>
      <c r="I2066" s="30"/>
      <c r="J2066" s="1">
        <f>SUM(AR2066,BW2066,CA2066)</f>
        <v>0</v>
      </c>
      <c r="K2066" s="1">
        <f>SUM(AD2066,AF2066,AH2066,AJ2066,AN2066,AL2066,AP2066,AT2066,AV2066,AX2066,AZ2066,BD2066,BF2066,BH2066,BJ2066,BL2066,BN2066,BB2066)</f>
        <v>30</v>
      </c>
      <c r="L2066" s="1">
        <f>COUNT(AD2066,AF2066,AH2066,AJ2066,AL2066,AN2066,AP2066,AT2066,AV2066,AX2066,AZ2066,BB2066,BD2066,BF2066,BH2066,BJ2066,BL2066,BN2066)</f>
        <v>1</v>
      </c>
      <c r="M2066" s="1">
        <f>BP2066+BR2066</f>
        <v>52.5</v>
      </c>
      <c r="N2066" s="1"/>
      <c r="O2066" s="1">
        <f>BU2066</f>
        <v>78</v>
      </c>
      <c r="P2066" s="1">
        <f>AB2066+BY2066</f>
        <v>0</v>
      </c>
      <c r="Q2066" s="1">
        <f>BT2066+CC2066</f>
        <v>0</v>
      </c>
      <c r="R2066" s="70"/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70"/>
      <c r="AB2066" s="1"/>
      <c r="AC2066" s="29"/>
      <c r="AD2066" s="1"/>
      <c r="AE2066" s="29"/>
      <c r="AF2066" s="1"/>
      <c r="AG2066" s="29"/>
      <c r="AH2066" s="1"/>
      <c r="AI2066" s="29"/>
      <c r="AJ2066" s="1"/>
      <c r="AK2066" s="29"/>
      <c r="AL2066" s="1"/>
      <c r="AM2066" s="29"/>
      <c r="AN2066" s="1"/>
      <c r="AO2066" s="29"/>
      <c r="AP2066" s="1"/>
      <c r="AQ2066" s="29"/>
      <c r="AR2066" s="1"/>
      <c r="AS2066" s="29"/>
      <c r="AT2066" s="1"/>
      <c r="AU2066" s="29"/>
      <c r="AV2066" s="1"/>
      <c r="AW2066" s="29"/>
      <c r="AX2066" s="1"/>
      <c r="AY2066" s="29"/>
      <c r="AZ2066" s="1"/>
      <c r="BA2066" s="29"/>
      <c r="BB2066" s="1"/>
      <c r="BC2066" s="29"/>
      <c r="BD2066" s="1">
        <v>30</v>
      </c>
      <c r="BE2066" s="29">
        <v>1</v>
      </c>
      <c r="BF2066" s="1"/>
      <c r="BG2066" s="29"/>
      <c r="BH2066" s="1"/>
      <c r="BI2066" s="29"/>
      <c r="BJ2066" s="1"/>
      <c r="BK2066" s="29"/>
      <c r="BL2066" s="1"/>
      <c r="BM2066" s="29"/>
      <c r="BN2066" s="1"/>
      <c r="BO2066" s="29"/>
      <c r="BP2066" s="1">
        <v>52.5</v>
      </c>
      <c r="BQ2066" s="29">
        <v>2</v>
      </c>
      <c r="BR2066" s="1"/>
      <c r="BS2066" s="29"/>
      <c r="BT2066" s="1"/>
      <c r="BU2066" s="1">
        <v>78</v>
      </c>
      <c r="BV2066" s="29">
        <v>6</v>
      </c>
      <c r="BW2066" s="1"/>
      <c r="BX2066" s="29"/>
      <c r="BY2066" s="33"/>
      <c r="BZ2066" s="29"/>
      <c r="CA2066" s="33"/>
      <c r="CB2066" s="29"/>
      <c r="CC2066" s="33"/>
    </row>
    <row r="2067" spans="1:81" s="60" customFormat="1" x14ac:dyDescent="0.35">
      <c r="A2067" s="33" t="s">
        <v>94</v>
      </c>
      <c r="B2067" s="33" t="s">
        <v>252</v>
      </c>
      <c r="C2067" s="33" t="s">
        <v>2005</v>
      </c>
      <c r="D2067" s="33" t="s">
        <v>886</v>
      </c>
      <c r="E2067" s="33" t="s">
        <v>74</v>
      </c>
      <c r="F2067" s="33">
        <v>999923261</v>
      </c>
      <c r="G2067" s="1">
        <f>(K2067+P2067+J2067+M2067+O2067+Q2067)-H2067</f>
        <v>75</v>
      </c>
      <c r="H2067" s="1"/>
      <c r="I2067" s="30"/>
      <c r="J2067" s="1">
        <f>SUM(AR2067,BW2067,CA2067)</f>
        <v>75</v>
      </c>
      <c r="K2067" s="1">
        <f>SUM(AD2067,AF2067,AH2067,AJ2067,AN2067,AL2067,AP2067,AT2067,AV2067,AX2067,AZ2067,BD2067,BF2067,BH2067,BJ2067,BL2067,BN2067,BB2067)</f>
        <v>0</v>
      </c>
      <c r="L2067" s="1">
        <f>COUNT(AD2067,AF2067,AH2067,AJ2067,AL2067,AN2067,AP2067,AT2067,AV2067,AX2067,AZ2067,BB2067,BD2067,BF2067,BH2067,BJ2067,BL2067,BN2067)</f>
        <v>0</v>
      </c>
      <c r="M2067" s="1">
        <f>BP2067+BR2067</f>
        <v>0</v>
      </c>
      <c r="N2067" s="1"/>
      <c r="O2067" s="1">
        <f>BU2067</f>
        <v>0</v>
      </c>
      <c r="P2067" s="1">
        <f>AB2067+BY2067</f>
        <v>0</v>
      </c>
      <c r="Q2067" s="1">
        <f>BT2067+CC2067</f>
        <v>0</v>
      </c>
      <c r="R2067" s="70"/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70"/>
      <c r="AB2067" s="1"/>
      <c r="AC2067" s="29"/>
      <c r="AD2067" s="1"/>
      <c r="AE2067" s="29"/>
      <c r="AF2067" s="1"/>
      <c r="AG2067" s="29"/>
      <c r="AH2067" s="1"/>
      <c r="AI2067" s="29"/>
      <c r="AJ2067" s="1"/>
      <c r="AK2067" s="29"/>
      <c r="AL2067" s="1"/>
      <c r="AM2067" s="29"/>
      <c r="AN2067" s="1"/>
      <c r="AO2067" s="29"/>
      <c r="AP2067" s="1"/>
      <c r="AQ2067" s="29"/>
      <c r="AR2067" s="1">
        <v>75</v>
      </c>
      <c r="AS2067" s="29">
        <v>2</v>
      </c>
      <c r="AT2067" s="1"/>
      <c r="AU2067" s="29"/>
      <c r="AV2067" s="1"/>
      <c r="AW2067" s="29"/>
      <c r="AX2067" s="1"/>
      <c r="AY2067" s="29"/>
      <c r="AZ2067" s="1"/>
      <c r="BA2067" s="29"/>
      <c r="BB2067" s="1"/>
      <c r="BC2067" s="29"/>
      <c r="BD2067" s="1"/>
      <c r="BE2067" s="29"/>
      <c r="BF2067" s="1"/>
      <c r="BG2067" s="29"/>
      <c r="BH2067" s="1"/>
      <c r="BI2067" s="29"/>
      <c r="BJ2067" s="1"/>
      <c r="BK2067" s="29"/>
      <c r="BL2067" s="1"/>
      <c r="BM2067" s="29"/>
      <c r="BN2067" s="1"/>
      <c r="BO2067" s="29"/>
      <c r="BP2067" s="1"/>
      <c r="BQ2067" s="29"/>
      <c r="BR2067" s="1"/>
      <c r="BS2067" s="29"/>
      <c r="BT2067" s="1"/>
      <c r="BU2067" s="1"/>
      <c r="BV2067" s="29"/>
      <c r="BW2067" s="1"/>
      <c r="BX2067" s="29"/>
      <c r="BY2067" s="33"/>
      <c r="BZ2067" s="29"/>
      <c r="CA2067" s="33"/>
      <c r="CB2067" s="29"/>
      <c r="CC2067" s="33"/>
    </row>
    <row r="2068" spans="1:81" s="60" customFormat="1" x14ac:dyDescent="0.35">
      <c r="A2068" s="33" t="s">
        <v>94</v>
      </c>
      <c r="B2068" s="35" t="s">
        <v>252</v>
      </c>
      <c r="C2068" s="35" t="s">
        <v>482</v>
      </c>
      <c r="D2068" s="35" t="s">
        <v>483</v>
      </c>
      <c r="E2068" s="35" t="s">
        <v>74</v>
      </c>
      <c r="F2068" s="35">
        <v>999884789</v>
      </c>
      <c r="G2068" s="1">
        <f>(K2068+P2068+J2068+M2068+O2068+Q2068)-H2068</f>
        <v>72</v>
      </c>
      <c r="H2068" s="1">
        <f>(J2068+K2068+M2068+N2068+O2068+P2068+Q2068)*0.5</f>
        <v>72</v>
      </c>
      <c r="I2068" s="30"/>
      <c r="J2068" s="1">
        <f>SUM(AR2068,BW2068,CA2068)</f>
        <v>0</v>
      </c>
      <c r="K2068" s="1">
        <f>SUM(AD2068,AF2068,AH2068,AJ2068,AN2068,AL2068,AP2068,AT2068,AV2068,AX2068,AZ2068,BD2068,BF2068,BH2068,BJ2068,BL2068,BN2068,BB2068)</f>
        <v>60</v>
      </c>
      <c r="L2068" s="1">
        <f>COUNT(AD2068,AF2068,AH2068,AJ2068,AL2068,AN2068,AP2068,AT2068,AV2068,AX2068,AZ2068,BB2068,BD2068,BF2068,BH2068,BJ2068,BL2068,BN2068)</f>
        <v>1</v>
      </c>
      <c r="M2068" s="1">
        <f>BP2068+BR2068</f>
        <v>0</v>
      </c>
      <c r="N2068" s="1"/>
      <c r="O2068" s="1">
        <f>BU2068</f>
        <v>84</v>
      </c>
      <c r="P2068" s="1">
        <f>AB2068+BY2068</f>
        <v>0</v>
      </c>
      <c r="Q2068" s="1">
        <f>BT2068+CC2068</f>
        <v>0</v>
      </c>
      <c r="R2068" s="70"/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70"/>
      <c r="AB2068" s="1"/>
      <c r="AC2068" s="29"/>
      <c r="AD2068" s="1"/>
      <c r="AE2068" s="29"/>
      <c r="AF2068" s="1"/>
      <c r="AG2068" s="29"/>
      <c r="AH2068" s="1"/>
      <c r="AI2068" s="29"/>
      <c r="AJ2068" s="1"/>
      <c r="AK2068" s="29"/>
      <c r="AL2068" s="1"/>
      <c r="AM2068" s="29"/>
      <c r="AN2068" s="1"/>
      <c r="AO2068" s="29"/>
      <c r="AP2068" s="1"/>
      <c r="AQ2068" s="29"/>
      <c r="AR2068" s="1"/>
      <c r="AS2068" s="29"/>
      <c r="AT2068" s="1"/>
      <c r="AU2068" s="29"/>
      <c r="AV2068" s="1"/>
      <c r="AW2068" s="29"/>
      <c r="AX2068" s="1"/>
      <c r="AY2068" s="29"/>
      <c r="AZ2068" s="1"/>
      <c r="BA2068" s="29"/>
      <c r="BB2068" s="1"/>
      <c r="BC2068" s="29"/>
      <c r="BD2068" s="1"/>
      <c r="BE2068" s="29"/>
      <c r="BF2068" s="1"/>
      <c r="BG2068" s="29"/>
      <c r="BH2068" s="1">
        <v>60</v>
      </c>
      <c r="BI2068" s="29">
        <v>1</v>
      </c>
      <c r="BJ2068" s="1"/>
      <c r="BK2068" s="29"/>
      <c r="BL2068" s="1"/>
      <c r="BM2068" s="29"/>
      <c r="BN2068" s="1"/>
      <c r="BO2068" s="29"/>
      <c r="BP2068" s="1"/>
      <c r="BQ2068" s="29"/>
      <c r="BR2068" s="1"/>
      <c r="BS2068" s="29"/>
      <c r="BT2068" s="1"/>
      <c r="BU2068" s="1">
        <v>84</v>
      </c>
      <c r="BV2068" s="29">
        <v>5</v>
      </c>
      <c r="BW2068" s="1"/>
      <c r="BX2068" s="29"/>
      <c r="BY2068" s="33"/>
      <c r="BZ2068" s="29"/>
      <c r="CA2068" s="33"/>
      <c r="CB2068" s="29"/>
      <c r="CC2068" s="33"/>
    </row>
    <row r="2069" spans="1:81" s="60" customFormat="1" x14ac:dyDescent="0.35">
      <c r="A2069" s="33" t="s">
        <v>94</v>
      </c>
      <c r="B2069" s="33" t="s">
        <v>252</v>
      </c>
      <c r="C2069" s="33" t="s">
        <v>1878</v>
      </c>
      <c r="D2069" s="33" t="s">
        <v>792</v>
      </c>
      <c r="E2069" s="33" t="s">
        <v>74</v>
      </c>
      <c r="F2069" s="33">
        <v>999922573</v>
      </c>
      <c r="G2069" s="1">
        <f>(K2069+P2069+J2069+M2069+O2069+Q2069)-H2069</f>
        <v>56</v>
      </c>
      <c r="H2069" s="1"/>
      <c r="I2069" s="30"/>
      <c r="J2069" s="1">
        <f>SUM(AR2069,BW2069,CA2069)</f>
        <v>56</v>
      </c>
      <c r="K2069" s="1">
        <f>SUM(AD2069,AF2069,AH2069,AJ2069,AN2069,AL2069,AP2069,AT2069,AV2069,AX2069,AZ2069,BD2069,BF2069,BH2069,BJ2069,BL2069,BN2069,BB2069)</f>
        <v>0</v>
      </c>
      <c r="L2069" s="1">
        <f>COUNT(AD2069,AF2069,AH2069,AJ2069,AL2069,AN2069,AP2069,AT2069,AV2069,AX2069,AZ2069,BB2069,BD2069,BF2069,BH2069,BJ2069,BL2069,BN2069)</f>
        <v>0</v>
      </c>
      <c r="M2069" s="1">
        <f>BP2069+BR2069</f>
        <v>0</v>
      </c>
      <c r="N2069" s="1"/>
      <c r="O2069" s="1">
        <f>BU2069</f>
        <v>0</v>
      </c>
      <c r="P2069" s="1">
        <f>AB2069+BY2069</f>
        <v>0</v>
      </c>
      <c r="Q2069" s="1">
        <f>BT2069+CC2069</f>
        <v>0</v>
      </c>
      <c r="R2069" s="70"/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70"/>
      <c r="AB2069" s="1"/>
      <c r="AC2069" s="29"/>
      <c r="AD2069" s="1"/>
      <c r="AE2069" s="29"/>
      <c r="AF2069" s="1"/>
      <c r="AG2069" s="29"/>
      <c r="AH2069" s="1"/>
      <c r="AI2069" s="29"/>
      <c r="AJ2069" s="1"/>
      <c r="AK2069" s="29"/>
      <c r="AL2069" s="1"/>
      <c r="AM2069" s="29"/>
      <c r="AN2069" s="1"/>
      <c r="AO2069" s="29"/>
      <c r="AP2069" s="1"/>
      <c r="AQ2069" s="29"/>
      <c r="AR2069" s="1">
        <v>56</v>
      </c>
      <c r="AS2069" s="29">
        <v>3</v>
      </c>
      <c r="AT2069" s="1"/>
      <c r="AU2069" s="29"/>
      <c r="AV2069" s="1"/>
      <c r="AW2069" s="29"/>
      <c r="AX2069" s="1"/>
      <c r="AY2069" s="29"/>
      <c r="AZ2069" s="1"/>
      <c r="BA2069" s="29"/>
      <c r="BB2069" s="1"/>
      <c r="BC2069" s="29"/>
      <c r="BD2069" s="1"/>
      <c r="BE2069" s="29"/>
      <c r="BF2069" s="1"/>
      <c r="BG2069" s="29"/>
      <c r="BH2069" s="1"/>
      <c r="BI2069" s="29"/>
      <c r="BJ2069" s="1"/>
      <c r="BK2069" s="29"/>
      <c r="BL2069" s="1"/>
      <c r="BM2069" s="29"/>
      <c r="BN2069" s="1"/>
      <c r="BO2069" s="29"/>
      <c r="BP2069" s="1"/>
      <c r="BQ2069" s="29"/>
      <c r="BR2069" s="1"/>
      <c r="BS2069" s="29"/>
      <c r="BT2069" s="1"/>
      <c r="BU2069" s="1"/>
      <c r="BV2069" s="29"/>
      <c r="BW2069" s="1"/>
      <c r="BX2069" s="29"/>
      <c r="BY2069" s="33"/>
      <c r="BZ2069" s="29"/>
      <c r="CA2069" s="33"/>
      <c r="CB2069" s="29"/>
      <c r="CC2069" s="33"/>
    </row>
    <row r="2070" spans="1:81" s="60" customFormat="1" x14ac:dyDescent="0.35">
      <c r="A2070" s="33" t="s">
        <v>94</v>
      </c>
      <c r="B2070" s="33" t="s">
        <v>252</v>
      </c>
      <c r="C2070" s="33" t="s">
        <v>1881</v>
      </c>
      <c r="D2070" s="33" t="s">
        <v>1882</v>
      </c>
      <c r="E2070" s="33" t="s">
        <v>74</v>
      </c>
      <c r="F2070" s="33">
        <v>999922580</v>
      </c>
      <c r="G2070" s="1">
        <f>(K2070+P2070+J2070+M2070+O2070+Q2070)-H2070</f>
        <v>56</v>
      </c>
      <c r="H2070" s="1"/>
      <c r="I2070" s="30"/>
      <c r="J2070" s="1">
        <f>SUM(AR2070,BW2070,CA2070)</f>
        <v>56</v>
      </c>
      <c r="K2070" s="1">
        <f>SUM(AD2070,AF2070,AH2070,AJ2070,AN2070,AL2070,AP2070,AT2070,AV2070,AX2070,AZ2070,BD2070,BF2070,BH2070,BJ2070,BL2070,BN2070,BB2070)</f>
        <v>0</v>
      </c>
      <c r="L2070" s="1">
        <f>COUNT(AD2070,AF2070,AH2070,AJ2070,AL2070,AN2070,AP2070,AT2070,AV2070,AX2070,AZ2070,BB2070,BD2070,BF2070,BH2070,BJ2070,BL2070,BN2070)</f>
        <v>0</v>
      </c>
      <c r="M2070" s="1">
        <f>BP2070+BR2070</f>
        <v>0</v>
      </c>
      <c r="N2070" s="1"/>
      <c r="O2070" s="1">
        <f>BU2070</f>
        <v>0</v>
      </c>
      <c r="P2070" s="1">
        <f>AB2070+BY2070</f>
        <v>0</v>
      </c>
      <c r="Q2070" s="1">
        <f>BT2070+CC2070</f>
        <v>0</v>
      </c>
      <c r="R2070" s="70"/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70"/>
      <c r="AB2070" s="1"/>
      <c r="AC2070" s="29"/>
      <c r="AD2070" s="1"/>
      <c r="AE2070" s="29"/>
      <c r="AF2070" s="1"/>
      <c r="AG2070" s="29"/>
      <c r="AH2070" s="1"/>
      <c r="AI2070" s="29"/>
      <c r="AJ2070" s="1"/>
      <c r="AK2070" s="29"/>
      <c r="AL2070" s="1"/>
      <c r="AM2070" s="29"/>
      <c r="AN2070" s="1"/>
      <c r="AO2070" s="29"/>
      <c r="AP2070" s="1"/>
      <c r="AQ2070" s="29"/>
      <c r="AR2070" s="1">
        <v>56</v>
      </c>
      <c r="AS2070" s="29">
        <v>4</v>
      </c>
      <c r="AT2070" s="1"/>
      <c r="AU2070" s="29"/>
      <c r="AV2070" s="1"/>
      <c r="AW2070" s="29"/>
      <c r="AX2070" s="1"/>
      <c r="AY2070" s="29"/>
      <c r="AZ2070" s="1"/>
      <c r="BA2070" s="29"/>
      <c r="BB2070" s="1"/>
      <c r="BC2070" s="29"/>
      <c r="BD2070" s="1"/>
      <c r="BE2070" s="29"/>
      <c r="BF2070" s="1"/>
      <c r="BG2070" s="29"/>
      <c r="BH2070" s="1"/>
      <c r="BI2070" s="29"/>
      <c r="BJ2070" s="1"/>
      <c r="BK2070" s="29"/>
      <c r="BL2070" s="1"/>
      <c r="BM2070" s="29"/>
      <c r="BN2070" s="1"/>
      <c r="BO2070" s="29"/>
      <c r="BP2070" s="1"/>
      <c r="BQ2070" s="29"/>
      <c r="BR2070" s="1"/>
      <c r="BS2070" s="29"/>
      <c r="BT2070" s="1"/>
      <c r="BU2070" s="1"/>
      <c r="BV2070" s="29"/>
      <c r="BW2070" s="1"/>
      <c r="BX2070" s="29"/>
      <c r="BY2070" s="33"/>
      <c r="BZ2070" s="29"/>
      <c r="CA2070" s="33"/>
      <c r="CB2070" s="29"/>
      <c r="CC2070" s="33"/>
    </row>
    <row r="2071" spans="1:81" s="60" customFormat="1" x14ac:dyDescent="0.35">
      <c r="A2071" s="33" t="s">
        <v>94</v>
      </c>
      <c r="B2071" s="33" t="s">
        <v>252</v>
      </c>
      <c r="C2071" s="33" t="s">
        <v>3324</v>
      </c>
      <c r="D2071" s="33" t="s">
        <v>3325</v>
      </c>
      <c r="E2071" s="33" t="s">
        <v>74</v>
      </c>
      <c r="F2071" s="33">
        <v>999927411</v>
      </c>
      <c r="G2071" s="1">
        <f>(K2071+P2071+J2071+M2071+O2071+Q2071)-H2071</f>
        <v>52</v>
      </c>
      <c r="H2071" s="1"/>
      <c r="I2071" s="30"/>
      <c r="J2071" s="1">
        <f>SUM(AR2071,BW2071,CA2071)</f>
        <v>52</v>
      </c>
      <c r="K2071" s="1">
        <f>SUM(AD2071,AF2071,AH2071,AJ2071,AN2071,AL2071,AP2071,AT2071,AV2071,AX2071,AZ2071,BD2071,BF2071,BH2071,BJ2071,BL2071,BN2071,BB2071)</f>
        <v>0</v>
      </c>
      <c r="L2071" s="1">
        <f>COUNT(AD2071,AF2071,AH2071,AJ2071,AL2071,AN2071,AP2071,AT2071,AV2071,AX2071,AZ2071,BB2071,BD2071,BF2071,BH2071,BJ2071,BL2071,BN2071)</f>
        <v>0</v>
      </c>
      <c r="M2071" s="1">
        <f>BP2071+BR2071</f>
        <v>0</v>
      </c>
      <c r="N2071" s="1"/>
      <c r="O2071" s="1">
        <f>BU2071</f>
        <v>0</v>
      </c>
      <c r="P2071" s="1">
        <f>AB2071+BY2071</f>
        <v>0</v>
      </c>
      <c r="Q2071" s="1">
        <f>BT2071+CC2071</f>
        <v>0</v>
      </c>
      <c r="R2071" s="70"/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70"/>
      <c r="AB2071" s="1"/>
      <c r="AC2071" s="29"/>
      <c r="AD2071" s="1"/>
      <c r="AE2071" s="29"/>
      <c r="AF2071" s="1"/>
      <c r="AG2071" s="29"/>
      <c r="AH2071" s="1"/>
      <c r="AI2071" s="29"/>
      <c r="AJ2071" s="1"/>
      <c r="AK2071" s="29"/>
      <c r="AL2071" s="1"/>
      <c r="AM2071" s="29"/>
      <c r="AN2071" s="1"/>
      <c r="AO2071" s="29"/>
      <c r="AP2071" s="1"/>
      <c r="AQ2071" s="29"/>
      <c r="AR2071" s="1">
        <v>52</v>
      </c>
      <c r="AS2071" s="29">
        <v>5</v>
      </c>
      <c r="AT2071" s="1"/>
      <c r="AU2071" s="29"/>
      <c r="AV2071" s="1"/>
      <c r="AW2071" s="29"/>
      <c r="AX2071" s="1"/>
      <c r="AY2071" s="29"/>
      <c r="AZ2071" s="1"/>
      <c r="BA2071" s="29"/>
      <c r="BB2071" s="1"/>
      <c r="BC2071" s="29"/>
      <c r="BD2071" s="1"/>
      <c r="BE2071" s="29"/>
      <c r="BF2071" s="1"/>
      <c r="BG2071" s="29"/>
      <c r="BH2071" s="1"/>
      <c r="BI2071" s="29"/>
      <c r="BJ2071" s="1"/>
      <c r="BK2071" s="29"/>
      <c r="BL2071" s="1"/>
      <c r="BM2071" s="29"/>
      <c r="BN2071" s="1"/>
      <c r="BO2071" s="29"/>
      <c r="BP2071" s="1"/>
      <c r="BQ2071" s="29"/>
      <c r="BR2071" s="1"/>
      <c r="BS2071" s="29"/>
      <c r="BT2071" s="1"/>
      <c r="BU2071" s="1"/>
      <c r="BV2071" s="29"/>
      <c r="BW2071" s="1"/>
      <c r="BX2071" s="29"/>
      <c r="BY2071" s="33"/>
      <c r="BZ2071" s="29"/>
      <c r="CA2071" s="33"/>
      <c r="CB2071" s="29"/>
      <c r="CC2071" s="33"/>
    </row>
    <row r="2072" spans="1:81" s="60" customFormat="1" x14ac:dyDescent="0.35">
      <c r="A2072" s="33" t="s">
        <v>94</v>
      </c>
      <c r="B2072" s="33" t="s">
        <v>252</v>
      </c>
      <c r="C2072" s="33" t="s">
        <v>1997</v>
      </c>
      <c r="D2072" s="33" t="s">
        <v>1998</v>
      </c>
      <c r="E2072" s="33" t="s">
        <v>74</v>
      </c>
      <c r="F2072" s="33">
        <v>999923249</v>
      </c>
      <c r="G2072" s="1">
        <f>(K2072+P2072+J2072+M2072+O2072+Q2072)-H2072</f>
        <v>48</v>
      </c>
      <c r="H2072" s="1"/>
      <c r="I2072" s="30"/>
      <c r="J2072" s="1">
        <f>SUM(AR2072,BW2072,CA2072)</f>
        <v>48</v>
      </c>
      <c r="K2072" s="1">
        <f>SUM(AD2072,AF2072,AH2072,AJ2072,AN2072,AL2072,AP2072,AT2072,AV2072,AX2072,AZ2072,BD2072,BF2072,BH2072,BJ2072,BL2072,BN2072,BB2072)</f>
        <v>0</v>
      </c>
      <c r="L2072" s="1">
        <f>COUNT(AD2072,AF2072,AH2072,AJ2072,AL2072,AN2072,AP2072,AT2072,AV2072,AX2072,AZ2072,BB2072,BD2072,BF2072,BH2072,BJ2072,BL2072,BN2072)</f>
        <v>0</v>
      </c>
      <c r="M2072" s="1">
        <f>BP2072+BR2072</f>
        <v>0</v>
      </c>
      <c r="N2072" s="1"/>
      <c r="O2072" s="1">
        <f>BU2072</f>
        <v>0</v>
      </c>
      <c r="P2072" s="1">
        <f>AB2072+BY2072</f>
        <v>0</v>
      </c>
      <c r="Q2072" s="1">
        <f>BT2072+CC2072</f>
        <v>0</v>
      </c>
      <c r="R2072" s="70"/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70"/>
      <c r="AB2072" s="1"/>
      <c r="AC2072" s="29"/>
      <c r="AD2072" s="1"/>
      <c r="AE2072" s="29"/>
      <c r="AF2072" s="1"/>
      <c r="AG2072" s="29"/>
      <c r="AH2072" s="1"/>
      <c r="AI2072" s="29"/>
      <c r="AJ2072" s="1"/>
      <c r="AK2072" s="29"/>
      <c r="AL2072" s="1"/>
      <c r="AM2072" s="29"/>
      <c r="AN2072" s="1"/>
      <c r="AO2072" s="29"/>
      <c r="AP2072" s="1"/>
      <c r="AQ2072" s="29"/>
      <c r="AR2072" s="1">
        <v>48</v>
      </c>
      <c r="AS2072" s="29">
        <v>6</v>
      </c>
      <c r="AT2072" s="1"/>
      <c r="AU2072" s="29"/>
      <c r="AV2072" s="1"/>
      <c r="AW2072" s="29"/>
      <c r="AX2072" s="1"/>
      <c r="AY2072" s="29"/>
      <c r="AZ2072" s="1"/>
      <c r="BA2072" s="29"/>
      <c r="BB2072" s="1"/>
      <c r="BC2072" s="29"/>
      <c r="BD2072" s="1"/>
      <c r="BE2072" s="29"/>
      <c r="BF2072" s="1"/>
      <c r="BG2072" s="29"/>
      <c r="BH2072" s="1"/>
      <c r="BI2072" s="29"/>
      <c r="BJ2072" s="1"/>
      <c r="BK2072" s="29"/>
      <c r="BL2072" s="1"/>
      <c r="BM2072" s="29"/>
      <c r="BN2072" s="1"/>
      <c r="BO2072" s="29"/>
      <c r="BP2072" s="1"/>
      <c r="BQ2072" s="29"/>
      <c r="BR2072" s="1"/>
      <c r="BS2072" s="29"/>
      <c r="BT2072" s="1"/>
      <c r="BU2072" s="1"/>
      <c r="BV2072" s="29"/>
      <c r="BW2072" s="1"/>
      <c r="BX2072" s="29"/>
      <c r="BY2072" s="33"/>
      <c r="BZ2072" s="29"/>
      <c r="CA2072" s="33"/>
      <c r="CB2072" s="29"/>
      <c r="CC2072" s="33"/>
    </row>
    <row r="2073" spans="1:81" s="60" customFormat="1" x14ac:dyDescent="0.35">
      <c r="A2073" s="33" t="s">
        <v>94</v>
      </c>
      <c r="B2073" s="33" t="s">
        <v>252</v>
      </c>
      <c r="C2073" s="33" t="s">
        <v>2410</v>
      </c>
      <c r="D2073" s="33" t="s">
        <v>2411</v>
      </c>
      <c r="E2073" s="33" t="s">
        <v>74</v>
      </c>
      <c r="F2073" s="33">
        <v>999925223</v>
      </c>
      <c r="G2073" s="1">
        <f>(K2073+P2073+J2073+M2073+O2073+Q2073)-H2073</f>
        <v>44</v>
      </c>
      <c r="H2073" s="1"/>
      <c r="I2073" s="30"/>
      <c r="J2073" s="1">
        <f>SUM(AR2073,BW2073,CA2073)</f>
        <v>44</v>
      </c>
      <c r="K2073" s="1">
        <f>SUM(AD2073,AF2073,AH2073,AJ2073,AN2073,AL2073,AP2073,AT2073,AV2073,AX2073,AZ2073,BD2073,BF2073,BH2073,BJ2073,BL2073,BN2073,BB2073)</f>
        <v>0</v>
      </c>
      <c r="L2073" s="1">
        <f>COUNT(AD2073,AF2073,AH2073,AJ2073,AL2073,AN2073,AP2073,AT2073,AV2073,AX2073,AZ2073,BB2073,BD2073,BF2073,BH2073,BJ2073,BL2073,BN2073)</f>
        <v>0</v>
      </c>
      <c r="M2073" s="1">
        <f>BP2073+BR2073</f>
        <v>0</v>
      </c>
      <c r="N2073" s="1"/>
      <c r="O2073" s="1">
        <f>BU2073</f>
        <v>0</v>
      </c>
      <c r="P2073" s="1">
        <f>AB2073+BY2073</f>
        <v>0</v>
      </c>
      <c r="Q2073" s="1">
        <f>BT2073+CC2073</f>
        <v>0</v>
      </c>
      <c r="R2073" s="70"/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0</v>
      </c>
      <c r="AA2073" s="70"/>
      <c r="AB2073" s="1"/>
      <c r="AC2073" s="29"/>
      <c r="AD2073" s="1"/>
      <c r="AE2073" s="29"/>
      <c r="AF2073" s="1"/>
      <c r="AG2073" s="29"/>
      <c r="AH2073" s="1"/>
      <c r="AI2073" s="29"/>
      <c r="AJ2073" s="1"/>
      <c r="AK2073" s="29"/>
      <c r="AL2073" s="1"/>
      <c r="AM2073" s="29"/>
      <c r="AN2073" s="1"/>
      <c r="AO2073" s="29"/>
      <c r="AP2073" s="1"/>
      <c r="AQ2073" s="29"/>
      <c r="AR2073" s="1">
        <v>44</v>
      </c>
      <c r="AS2073" s="29">
        <v>7</v>
      </c>
      <c r="AT2073" s="1"/>
      <c r="AU2073" s="29"/>
      <c r="AV2073" s="1"/>
      <c r="AW2073" s="29"/>
      <c r="AX2073" s="1"/>
      <c r="AY2073" s="29"/>
      <c r="AZ2073" s="1"/>
      <c r="BA2073" s="29"/>
      <c r="BB2073" s="1"/>
      <c r="BC2073" s="29"/>
      <c r="BD2073" s="1"/>
      <c r="BE2073" s="29"/>
      <c r="BF2073" s="1"/>
      <c r="BG2073" s="29"/>
      <c r="BH2073" s="1"/>
      <c r="BI2073" s="29"/>
      <c r="BJ2073" s="1"/>
      <c r="BK2073" s="29"/>
      <c r="BL2073" s="1"/>
      <c r="BM2073" s="29"/>
      <c r="BN2073" s="1"/>
      <c r="BO2073" s="29"/>
      <c r="BP2073" s="1"/>
      <c r="BQ2073" s="29"/>
      <c r="BR2073" s="1"/>
      <c r="BS2073" s="29"/>
      <c r="BT2073" s="1"/>
      <c r="BU2073" s="1"/>
      <c r="BV2073" s="29"/>
      <c r="BW2073" s="1"/>
      <c r="BX2073" s="29"/>
      <c r="BY2073" s="33"/>
      <c r="BZ2073" s="29"/>
      <c r="CA2073" s="33"/>
      <c r="CB2073" s="29"/>
      <c r="CC2073" s="33"/>
    </row>
    <row r="2074" spans="1:81" s="60" customFormat="1" x14ac:dyDescent="0.35">
      <c r="A2074" s="33" t="s">
        <v>94</v>
      </c>
      <c r="B2074" s="33" t="s">
        <v>252</v>
      </c>
      <c r="C2074" s="33" t="s">
        <v>1841</v>
      </c>
      <c r="D2074" s="33" t="s">
        <v>1842</v>
      </c>
      <c r="E2074" s="33" t="s">
        <v>74</v>
      </c>
      <c r="F2074" s="33">
        <v>999922421</v>
      </c>
      <c r="G2074" s="1">
        <f>(K2074+P2074+J2074+M2074+O2074+Q2074)-H2074</f>
        <v>42</v>
      </c>
      <c r="H2074" s="1"/>
      <c r="I2074" s="30"/>
      <c r="J2074" s="1">
        <f>SUM(AR2074,BW2074,CA2074)</f>
        <v>42</v>
      </c>
      <c r="K2074" s="1">
        <f>SUM(AD2074,AF2074,AH2074,AJ2074,AN2074,AL2074,AP2074,AT2074,AV2074,AX2074,AZ2074,BD2074,BF2074,BH2074,BJ2074,BL2074,BN2074,BB2074)</f>
        <v>0</v>
      </c>
      <c r="L2074" s="1">
        <f>COUNT(AD2074,AF2074,AH2074,AJ2074,AL2074,AN2074,AP2074,AT2074,AV2074,AX2074,AZ2074,BB2074,BD2074,BF2074,BH2074,BJ2074,BL2074,BN2074)</f>
        <v>0</v>
      </c>
      <c r="M2074" s="1">
        <f>BP2074+BR2074</f>
        <v>0</v>
      </c>
      <c r="N2074" s="1"/>
      <c r="O2074" s="1">
        <f>BU2074</f>
        <v>0</v>
      </c>
      <c r="P2074" s="1">
        <f>AB2074+BY2074</f>
        <v>0</v>
      </c>
      <c r="Q2074" s="1">
        <f>BT2074+CC2074</f>
        <v>0</v>
      </c>
      <c r="R2074" s="70"/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0</v>
      </c>
      <c r="Z2074" s="1">
        <v>0</v>
      </c>
      <c r="AA2074" s="70"/>
      <c r="AB2074" s="1"/>
      <c r="AC2074" s="29"/>
      <c r="AD2074" s="1"/>
      <c r="AE2074" s="29"/>
      <c r="AF2074" s="1"/>
      <c r="AG2074" s="29"/>
      <c r="AH2074" s="1"/>
      <c r="AI2074" s="29"/>
      <c r="AJ2074" s="1"/>
      <c r="AK2074" s="29"/>
      <c r="AL2074" s="1"/>
      <c r="AM2074" s="29"/>
      <c r="AN2074" s="1"/>
      <c r="AO2074" s="29"/>
      <c r="AP2074" s="1"/>
      <c r="AQ2074" s="29"/>
      <c r="AR2074" s="1">
        <v>42</v>
      </c>
      <c r="AS2074" s="29">
        <v>8</v>
      </c>
      <c r="AT2074" s="1"/>
      <c r="AU2074" s="29"/>
      <c r="AV2074" s="1"/>
      <c r="AW2074" s="29"/>
      <c r="AX2074" s="1"/>
      <c r="AY2074" s="29"/>
      <c r="AZ2074" s="1"/>
      <c r="BA2074" s="29"/>
      <c r="BB2074" s="1"/>
      <c r="BC2074" s="29"/>
      <c r="BD2074" s="1"/>
      <c r="BE2074" s="29"/>
      <c r="BF2074" s="1"/>
      <c r="BG2074" s="29"/>
      <c r="BH2074" s="1"/>
      <c r="BI2074" s="29"/>
      <c r="BJ2074" s="1"/>
      <c r="BK2074" s="29"/>
      <c r="BL2074" s="1"/>
      <c r="BM2074" s="29"/>
      <c r="BN2074" s="1"/>
      <c r="BO2074" s="29"/>
      <c r="BP2074" s="1"/>
      <c r="BQ2074" s="29"/>
      <c r="BR2074" s="1"/>
      <c r="BS2074" s="29"/>
      <c r="BT2074" s="1"/>
      <c r="BU2074" s="1"/>
      <c r="BV2074" s="29"/>
      <c r="BW2074" s="1"/>
      <c r="BX2074" s="29"/>
      <c r="BY2074" s="33"/>
      <c r="BZ2074" s="29"/>
      <c r="CA2074" s="33"/>
      <c r="CB2074" s="29"/>
      <c r="CC2074" s="33"/>
    </row>
    <row r="2075" spans="1:81" s="60" customFormat="1" x14ac:dyDescent="0.35">
      <c r="A2075" s="33" t="s">
        <v>94</v>
      </c>
      <c r="B2075" s="33" t="s">
        <v>252</v>
      </c>
      <c r="C2075" s="33" t="s">
        <v>253</v>
      </c>
      <c r="D2075" s="33" t="s">
        <v>159</v>
      </c>
      <c r="E2075" s="33" t="s">
        <v>74</v>
      </c>
      <c r="F2075" s="33">
        <v>999851630</v>
      </c>
      <c r="G2075" s="1">
        <f>(K2075+P2075+J2075+M2075+O2075+Q2075)-H2075</f>
        <v>38</v>
      </c>
      <c r="H2075" s="1"/>
      <c r="I2075" s="30"/>
      <c r="J2075" s="1">
        <f>SUM(AR2075,BW2075,CA2075)</f>
        <v>38</v>
      </c>
      <c r="K2075" s="1">
        <f>SUM(AD2075,AF2075,AH2075,AJ2075,AN2075,AL2075,AP2075,AT2075,AV2075,AX2075,AZ2075,BD2075,BF2075,BH2075,BJ2075,BL2075,BN2075,BB2075)</f>
        <v>0</v>
      </c>
      <c r="L2075" s="1">
        <f>COUNT(AD2075,AF2075,AH2075,AJ2075,AL2075,AN2075,AP2075,AT2075,AV2075,AX2075,AZ2075,BB2075,BD2075,BF2075,BH2075,BJ2075,BL2075,BN2075)</f>
        <v>0</v>
      </c>
      <c r="M2075" s="1">
        <f>BP2075+BR2075</f>
        <v>0</v>
      </c>
      <c r="N2075" s="1"/>
      <c r="O2075" s="1">
        <f>BU2075</f>
        <v>0</v>
      </c>
      <c r="P2075" s="1">
        <f>AB2075+BY2075</f>
        <v>0</v>
      </c>
      <c r="Q2075" s="1">
        <f>BT2075+CC2075</f>
        <v>0</v>
      </c>
      <c r="R2075" s="70"/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70"/>
      <c r="AB2075" s="1"/>
      <c r="AC2075" s="29"/>
      <c r="AD2075" s="1"/>
      <c r="AE2075" s="29"/>
      <c r="AF2075" s="1"/>
      <c r="AG2075" s="29"/>
      <c r="AH2075" s="1"/>
      <c r="AI2075" s="29"/>
      <c r="AJ2075" s="1"/>
      <c r="AK2075" s="29"/>
      <c r="AL2075" s="1"/>
      <c r="AM2075" s="29"/>
      <c r="AN2075" s="1"/>
      <c r="AO2075" s="29"/>
      <c r="AP2075" s="1"/>
      <c r="AQ2075" s="29"/>
      <c r="AR2075" s="1">
        <v>38</v>
      </c>
      <c r="AS2075" s="29" t="s">
        <v>97</v>
      </c>
      <c r="AT2075" s="1"/>
      <c r="AU2075" s="29"/>
      <c r="AV2075" s="1"/>
      <c r="AW2075" s="29"/>
      <c r="AX2075" s="1"/>
      <c r="AY2075" s="29"/>
      <c r="AZ2075" s="1"/>
      <c r="BA2075" s="29"/>
      <c r="BB2075" s="1"/>
      <c r="BC2075" s="29"/>
      <c r="BD2075" s="1"/>
      <c r="BE2075" s="29"/>
      <c r="BF2075" s="1"/>
      <c r="BG2075" s="29"/>
      <c r="BH2075" s="1"/>
      <c r="BI2075" s="29"/>
      <c r="BJ2075" s="1"/>
      <c r="BK2075" s="29"/>
      <c r="BL2075" s="1"/>
      <c r="BM2075" s="29"/>
      <c r="BN2075" s="1"/>
      <c r="BO2075" s="29"/>
      <c r="BP2075" s="1"/>
      <c r="BQ2075" s="29"/>
      <c r="BR2075" s="1"/>
      <c r="BS2075" s="29"/>
      <c r="BT2075" s="1"/>
      <c r="BU2075" s="1"/>
      <c r="BV2075" s="29"/>
      <c r="BW2075" s="1"/>
      <c r="BX2075" s="29"/>
      <c r="BY2075" s="33"/>
      <c r="BZ2075" s="29"/>
      <c r="CA2075" s="33"/>
      <c r="CB2075" s="29"/>
      <c r="CC2075" s="33"/>
    </row>
    <row r="2076" spans="1:81" s="60" customFormat="1" x14ac:dyDescent="0.35">
      <c r="A2076" s="33" t="s">
        <v>94</v>
      </c>
      <c r="B2076" s="33" t="s">
        <v>252</v>
      </c>
      <c r="C2076" s="33" t="s">
        <v>399</v>
      </c>
      <c r="D2076" s="33" t="s">
        <v>1279</v>
      </c>
      <c r="E2076" s="33" t="s">
        <v>74</v>
      </c>
      <c r="F2076" s="33">
        <v>999918866</v>
      </c>
      <c r="G2076" s="1">
        <f>(K2076+P2076+J2076+M2076+O2076+Q2076)-H2076</f>
        <v>38</v>
      </c>
      <c r="H2076" s="1"/>
      <c r="I2076" s="30"/>
      <c r="J2076" s="1">
        <f>SUM(AR2076,BW2076,CA2076)</f>
        <v>38</v>
      </c>
      <c r="K2076" s="1">
        <f>SUM(AD2076,AF2076,AH2076,AJ2076,AN2076,AL2076,AP2076,AT2076,AV2076,AX2076,AZ2076,BD2076,BF2076,BH2076,BJ2076,BL2076,BN2076,BB2076)</f>
        <v>0</v>
      </c>
      <c r="L2076" s="1">
        <f>COUNT(AD2076,AF2076,AH2076,AJ2076,AL2076,AN2076,AP2076,AT2076,AV2076,AX2076,AZ2076,BB2076,BD2076,BF2076,BH2076,BJ2076,BL2076,BN2076)</f>
        <v>0</v>
      </c>
      <c r="M2076" s="1">
        <f>BP2076+BR2076</f>
        <v>0</v>
      </c>
      <c r="N2076" s="1"/>
      <c r="O2076" s="1">
        <f>BU2076</f>
        <v>0</v>
      </c>
      <c r="P2076" s="1">
        <f>AB2076+BY2076</f>
        <v>0</v>
      </c>
      <c r="Q2076" s="1">
        <f>BT2076+CC2076</f>
        <v>0</v>
      </c>
      <c r="R2076" s="70"/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70"/>
      <c r="AB2076" s="1"/>
      <c r="AC2076" s="29"/>
      <c r="AD2076" s="1"/>
      <c r="AE2076" s="29"/>
      <c r="AF2076" s="1"/>
      <c r="AG2076" s="29"/>
      <c r="AH2076" s="1"/>
      <c r="AI2076" s="29"/>
      <c r="AJ2076" s="1"/>
      <c r="AK2076" s="29"/>
      <c r="AL2076" s="1"/>
      <c r="AM2076" s="29"/>
      <c r="AN2076" s="1"/>
      <c r="AO2076" s="29"/>
      <c r="AP2076" s="1"/>
      <c r="AQ2076" s="29"/>
      <c r="AR2076" s="1">
        <v>38</v>
      </c>
      <c r="AS2076" s="29" t="s">
        <v>97</v>
      </c>
      <c r="AT2076" s="1"/>
      <c r="AU2076" s="29"/>
      <c r="AV2076" s="1"/>
      <c r="AW2076" s="29"/>
      <c r="AX2076" s="1"/>
      <c r="AY2076" s="29"/>
      <c r="AZ2076" s="1"/>
      <c r="BA2076" s="29"/>
      <c r="BB2076" s="1"/>
      <c r="BC2076" s="29"/>
      <c r="BD2076" s="1"/>
      <c r="BE2076" s="29"/>
      <c r="BF2076" s="1"/>
      <c r="BG2076" s="29"/>
      <c r="BH2076" s="1"/>
      <c r="BI2076" s="29"/>
      <c r="BJ2076" s="1"/>
      <c r="BK2076" s="29"/>
      <c r="BL2076" s="1"/>
      <c r="BM2076" s="29"/>
      <c r="BN2076" s="1"/>
      <c r="BO2076" s="29"/>
      <c r="BP2076" s="1"/>
      <c r="BQ2076" s="29"/>
      <c r="BR2076" s="1"/>
      <c r="BS2076" s="29"/>
      <c r="BT2076" s="1"/>
      <c r="BU2076" s="1"/>
      <c r="BV2076" s="29"/>
      <c r="BW2076" s="1"/>
      <c r="BX2076" s="29"/>
      <c r="BY2076" s="33"/>
      <c r="BZ2076" s="29"/>
      <c r="CA2076" s="33"/>
      <c r="CB2076" s="29"/>
      <c r="CC2076" s="33"/>
    </row>
    <row r="2077" spans="1:81" s="60" customFormat="1" x14ac:dyDescent="0.35">
      <c r="A2077" s="33" t="s">
        <v>94</v>
      </c>
      <c r="B2077" s="33" t="s">
        <v>252</v>
      </c>
      <c r="C2077" s="33" t="s">
        <v>373</v>
      </c>
      <c r="D2077" s="33" t="s">
        <v>1280</v>
      </c>
      <c r="E2077" s="33" t="s">
        <v>74</v>
      </c>
      <c r="F2077" s="33">
        <v>999918882</v>
      </c>
      <c r="G2077" s="1">
        <f>(K2077+P2077+J2077+M2077+O2077+Q2077)-H2077</f>
        <v>38</v>
      </c>
      <c r="H2077" s="1"/>
      <c r="I2077" s="30"/>
      <c r="J2077" s="1">
        <f>SUM(AR2077,BW2077,CA2077)</f>
        <v>38</v>
      </c>
      <c r="K2077" s="1">
        <f>SUM(AD2077,AF2077,AH2077,AJ2077,AN2077,AL2077,AP2077,AT2077,AV2077,AX2077,AZ2077,BD2077,BF2077,BH2077,BJ2077,BL2077,BN2077,BB2077)</f>
        <v>0</v>
      </c>
      <c r="L2077" s="1">
        <f>COUNT(AD2077,AF2077,AH2077,AJ2077,AL2077,AN2077,AP2077,AT2077,AV2077,AX2077,AZ2077,BB2077,BD2077,BF2077,BH2077,BJ2077,BL2077,BN2077)</f>
        <v>0</v>
      </c>
      <c r="M2077" s="1">
        <f>BP2077+BR2077</f>
        <v>0</v>
      </c>
      <c r="N2077" s="1"/>
      <c r="O2077" s="1">
        <f>BU2077</f>
        <v>0</v>
      </c>
      <c r="P2077" s="1">
        <f>AB2077+BY2077</f>
        <v>0</v>
      </c>
      <c r="Q2077" s="1">
        <f>BT2077+CC2077</f>
        <v>0</v>
      </c>
      <c r="R2077" s="70"/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0</v>
      </c>
      <c r="Z2077" s="1">
        <v>0</v>
      </c>
      <c r="AA2077" s="70"/>
      <c r="AB2077" s="1"/>
      <c r="AC2077" s="29"/>
      <c r="AD2077" s="1"/>
      <c r="AE2077" s="29"/>
      <c r="AF2077" s="1"/>
      <c r="AG2077" s="29"/>
      <c r="AH2077" s="1"/>
      <c r="AI2077" s="29"/>
      <c r="AJ2077" s="1"/>
      <c r="AK2077" s="29"/>
      <c r="AL2077" s="1"/>
      <c r="AM2077" s="29"/>
      <c r="AN2077" s="1"/>
      <c r="AO2077" s="29"/>
      <c r="AP2077" s="1"/>
      <c r="AQ2077" s="29"/>
      <c r="AR2077" s="1">
        <v>38</v>
      </c>
      <c r="AS2077" s="29" t="s">
        <v>97</v>
      </c>
      <c r="AT2077" s="1"/>
      <c r="AU2077" s="29"/>
      <c r="AV2077" s="1"/>
      <c r="AW2077" s="29"/>
      <c r="AX2077" s="1"/>
      <c r="AY2077" s="29"/>
      <c r="AZ2077" s="1"/>
      <c r="BA2077" s="29"/>
      <c r="BB2077" s="1"/>
      <c r="BC2077" s="29"/>
      <c r="BD2077" s="1"/>
      <c r="BE2077" s="29"/>
      <c r="BF2077" s="1"/>
      <c r="BG2077" s="29"/>
      <c r="BH2077" s="1"/>
      <c r="BI2077" s="29"/>
      <c r="BJ2077" s="1"/>
      <c r="BK2077" s="29"/>
      <c r="BL2077" s="1"/>
      <c r="BM2077" s="29"/>
      <c r="BN2077" s="1"/>
      <c r="BO2077" s="29"/>
      <c r="BP2077" s="1"/>
      <c r="BQ2077" s="29"/>
      <c r="BR2077" s="1"/>
      <c r="BS2077" s="29"/>
      <c r="BT2077" s="1"/>
      <c r="BU2077" s="1"/>
      <c r="BV2077" s="29"/>
      <c r="BW2077" s="1"/>
      <c r="BX2077" s="29"/>
      <c r="BY2077" s="33"/>
      <c r="BZ2077" s="29"/>
      <c r="CA2077" s="33"/>
      <c r="CB2077" s="29"/>
      <c r="CC2077" s="33"/>
    </row>
    <row r="2078" spans="1:81" s="60" customFormat="1" x14ac:dyDescent="0.35">
      <c r="A2078" s="33" t="s">
        <v>94</v>
      </c>
      <c r="B2078" s="33" t="s">
        <v>252</v>
      </c>
      <c r="C2078" s="33" t="s">
        <v>1011</v>
      </c>
      <c r="D2078" s="33" t="s">
        <v>1303</v>
      </c>
      <c r="E2078" s="33" t="s">
        <v>74</v>
      </c>
      <c r="F2078" s="33">
        <v>999918995</v>
      </c>
      <c r="G2078" s="1">
        <f>(K2078+P2078+J2078+M2078+O2078+Q2078)-H2078</f>
        <v>38</v>
      </c>
      <c r="H2078" s="1"/>
      <c r="I2078" s="30"/>
      <c r="J2078" s="1">
        <f>SUM(AR2078,BW2078,CA2078)</f>
        <v>38</v>
      </c>
      <c r="K2078" s="1">
        <f>SUM(AD2078,AF2078,AH2078,AJ2078,AN2078,AL2078,AP2078,AT2078,AV2078,AX2078,AZ2078,BD2078,BF2078,BH2078,BJ2078,BL2078,BN2078,BB2078)</f>
        <v>0</v>
      </c>
      <c r="L2078" s="1">
        <f>COUNT(AD2078,AF2078,AH2078,AJ2078,AL2078,AN2078,AP2078,AT2078,AV2078,AX2078,AZ2078,BB2078,BD2078,BF2078,BH2078,BJ2078,BL2078,BN2078)</f>
        <v>0</v>
      </c>
      <c r="M2078" s="1">
        <f>BP2078+BR2078</f>
        <v>0</v>
      </c>
      <c r="N2078" s="1"/>
      <c r="O2078" s="1">
        <f>BU2078</f>
        <v>0</v>
      </c>
      <c r="P2078" s="1">
        <f>AB2078+BY2078</f>
        <v>0</v>
      </c>
      <c r="Q2078" s="1">
        <f>BT2078+CC2078</f>
        <v>0</v>
      </c>
      <c r="R2078" s="70"/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70"/>
      <c r="AB2078" s="1"/>
      <c r="AC2078" s="29"/>
      <c r="AD2078" s="1"/>
      <c r="AE2078" s="29"/>
      <c r="AF2078" s="1"/>
      <c r="AG2078" s="29"/>
      <c r="AH2078" s="1"/>
      <c r="AI2078" s="29"/>
      <c r="AJ2078" s="1"/>
      <c r="AK2078" s="29"/>
      <c r="AL2078" s="1"/>
      <c r="AM2078" s="29"/>
      <c r="AN2078" s="1"/>
      <c r="AO2078" s="29"/>
      <c r="AP2078" s="1"/>
      <c r="AQ2078" s="29"/>
      <c r="AR2078" s="1">
        <v>38</v>
      </c>
      <c r="AS2078" s="29" t="s">
        <v>97</v>
      </c>
      <c r="AT2078" s="1"/>
      <c r="AU2078" s="29"/>
      <c r="AV2078" s="1"/>
      <c r="AW2078" s="29"/>
      <c r="AX2078" s="1"/>
      <c r="AY2078" s="29"/>
      <c r="AZ2078" s="1"/>
      <c r="BA2078" s="29"/>
      <c r="BB2078" s="1"/>
      <c r="BC2078" s="29"/>
      <c r="BD2078" s="1"/>
      <c r="BE2078" s="29"/>
      <c r="BF2078" s="1"/>
      <c r="BG2078" s="29"/>
      <c r="BH2078" s="1"/>
      <c r="BI2078" s="29"/>
      <c r="BJ2078" s="1"/>
      <c r="BK2078" s="29"/>
      <c r="BL2078" s="1"/>
      <c r="BM2078" s="29"/>
      <c r="BN2078" s="1"/>
      <c r="BO2078" s="29"/>
      <c r="BP2078" s="1"/>
      <c r="BQ2078" s="29"/>
      <c r="BR2078" s="1"/>
      <c r="BS2078" s="29"/>
      <c r="BT2078" s="1"/>
      <c r="BU2078" s="1"/>
      <c r="BV2078" s="29"/>
      <c r="BW2078" s="1"/>
      <c r="BX2078" s="29"/>
      <c r="BY2078" s="33"/>
      <c r="BZ2078" s="29"/>
      <c r="CA2078" s="33"/>
      <c r="CB2078" s="29"/>
      <c r="CC2078" s="33"/>
    </row>
    <row r="2079" spans="1:81" s="60" customFormat="1" x14ac:dyDescent="0.35">
      <c r="A2079" s="33" t="s">
        <v>94</v>
      </c>
      <c r="B2079" s="33" t="s">
        <v>252</v>
      </c>
      <c r="C2079" s="33" t="s">
        <v>455</v>
      </c>
      <c r="D2079" s="33" t="s">
        <v>1304</v>
      </c>
      <c r="E2079" s="33" t="s">
        <v>74</v>
      </c>
      <c r="F2079" s="33">
        <v>999919004</v>
      </c>
      <c r="G2079" s="1">
        <f>(K2079+P2079+J2079+M2079+O2079+Q2079)-H2079</f>
        <v>38</v>
      </c>
      <c r="H2079" s="1"/>
      <c r="I2079" s="30"/>
      <c r="J2079" s="1">
        <f>SUM(AR2079,BW2079,CA2079)</f>
        <v>38</v>
      </c>
      <c r="K2079" s="1">
        <f>SUM(AD2079,AF2079,AH2079,AJ2079,AN2079,AL2079,AP2079,AT2079,AV2079,AX2079,AZ2079,BD2079,BF2079,BH2079,BJ2079,BL2079,BN2079,BB2079)</f>
        <v>0</v>
      </c>
      <c r="L2079" s="1">
        <f>COUNT(AD2079,AF2079,AH2079,AJ2079,AL2079,AN2079,AP2079,AT2079,AV2079,AX2079,AZ2079,BB2079,BD2079,BF2079,BH2079,BJ2079,BL2079,BN2079)</f>
        <v>0</v>
      </c>
      <c r="M2079" s="1">
        <f>BP2079+BR2079</f>
        <v>0</v>
      </c>
      <c r="N2079" s="1"/>
      <c r="O2079" s="1">
        <f>BU2079</f>
        <v>0</v>
      </c>
      <c r="P2079" s="1">
        <f>AB2079+BY2079</f>
        <v>0</v>
      </c>
      <c r="Q2079" s="1">
        <f>BT2079+CC2079</f>
        <v>0</v>
      </c>
      <c r="R2079" s="70"/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0</v>
      </c>
      <c r="AA2079" s="70"/>
      <c r="AB2079" s="1"/>
      <c r="AC2079" s="29"/>
      <c r="AD2079" s="1"/>
      <c r="AE2079" s="29"/>
      <c r="AF2079" s="1"/>
      <c r="AG2079" s="29"/>
      <c r="AH2079" s="1"/>
      <c r="AI2079" s="29"/>
      <c r="AJ2079" s="1"/>
      <c r="AK2079" s="29"/>
      <c r="AL2079" s="1"/>
      <c r="AM2079" s="29"/>
      <c r="AN2079" s="1"/>
      <c r="AO2079" s="29"/>
      <c r="AP2079" s="1"/>
      <c r="AQ2079" s="29"/>
      <c r="AR2079" s="1">
        <v>38</v>
      </c>
      <c r="AS2079" s="29" t="s">
        <v>97</v>
      </c>
      <c r="AT2079" s="1"/>
      <c r="AU2079" s="29"/>
      <c r="AV2079" s="1"/>
      <c r="AW2079" s="29"/>
      <c r="AX2079" s="1"/>
      <c r="AY2079" s="29"/>
      <c r="AZ2079" s="1"/>
      <c r="BA2079" s="29"/>
      <c r="BB2079" s="1"/>
      <c r="BC2079" s="29"/>
      <c r="BD2079" s="1"/>
      <c r="BE2079" s="29"/>
      <c r="BF2079" s="1"/>
      <c r="BG2079" s="29"/>
      <c r="BH2079" s="1"/>
      <c r="BI2079" s="29"/>
      <c r="BJ2079" s="1"/>
      <c r="BK2079" s="29"/>
      <c r="BL2079" s="1"/>
      <c r="BM2079" s="29"/>
      <c r="BN2079" s="1"/>
      <c r="BO2079" s="29"/>
      <c r="BP2079" s="1"/>
      <c r="BQ2079" s="29"/>
      <c r="BR2079" s="1"/>
      <c r="BS2079" s="29"/>
      <c r="BT2079" s="1"/>
      <c r="BU2079" s="1"/>
      <c r="BV2079" s="29"/>
      <c r="BW2079" s="1"/>
      <c r="BX2079" s="29"/>
      <c r="BY2079" s="33"/>
      <c r="BZ2079" s="29"/>
      <c r="CA2079" s="33"/>
      <c r="CB2079" s="29"/>
      <c r="CC2079" s="33"/>
    </row>
    <row r="2080" spans="1:81" s="60" customFormat="1" x14ac:dyDescent="0.35">
      <c r="A2080" s="33" t="s">
        <v>94</v>
      </c>
      <c r="B2080" s="33" t="s">
        <v>252</v>
      </c>
      <c r="C2080" s="33" t="s">
        <v>1309</v>
      </c>
      <c r="D2080" s="33" t="s">
        <v>1407</v>
      </c>
      <c r="E2080" s="33" t="s">
        <v>74</v>
      </c>
      <c r="F2080" s="33">
        <v>999919690</v>
      </c>
      <c r="G2080" s="1">
        <f>(K2080+P2080+J2080+M2080+O2080+Q2080)-H2080</f>
        <v>38</v>
      </c>
      <c r="H2080" s="1"/>
      <c r="I2080" s="30"/>
      <c r="J2080" s="1">
        <f>SUM(AR2080,BW2080,CA2080)</f>
        <v>38</v>
      </c>
      <c r="K2080" s="1">
        <f>SUM(AD2080,AF2080,AH2080,AJ2080,AN2080,AL2080,AP2080,AT2080,AV2080,AX2080,AZ2080,BD2080,BF2080,BH2080,BJ2080,BL2080,BN2080,BB2080)</f>
        <v>0</v>
      </c>
      <c r="L2080" s="1">
        <f>COUNT(AD2080,AF2080,AH2080,AJ2080,AL2080,AN2080,AP2080,AT2080,AV2080,AX2080,AZ2080,BB2080,BD2080,BF2080,BH2080,BJ2080,BL2080,BN2080)</f>
        <v>0</v>
      </c>
      <c r="M2080" s="1">
        <f>BP2080+BR2080</f>
        <v>0</v>
      </c>
      <c r="N2080" s="1"/>
      <c r="O2080" s="1">
        <f>BU2080</f>
        <v>0</v>
      </c>
      <c r="P2080" s="1">
        <f>AB2080+BY2080</f>
        <v>0</v>
      </c>
      <c r="Q2080" s="1">
        <f>BT2080+CC2080</f>
        <v>0</v>
      </c>
      <c r="R2080" s="70"/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0</v>
      </c>
      <c r="Z2080" s="1">
        <v>0</v>
      </c>
      <c r="AA2080" s="70"/>
      <c r="AB2080" s="1"/>
      <c r="AC2080" s="29"/>
      <c r="AD2080" s="1"/>
      <c r="AE2080" s="29"/>
      <c r="AF2080" s="1"/>
      <c r="AG2080" s="29"/>
      <c r="AH2080" s="1"/>
      <c r="AI2080" s="29"/>
      <c r="AJ2080" s="1"/>
      <c r="AK2080" s="29"/>
      <c r="AL2080" s="1"/>
      <c r="AM2080" s="29"/>
      <c r="AN2080" s="1"/>
      <c r="AO2080" s="29"/>
      <c r="AP2080" s="1"/>
      <c r="AQ2080" s="29"/>
      <c r="AR2080" s="1">
        <v>38</v>
      </c>
      <c r="AS2080" s="29" t="s">
        <v>97</v>
      </c>
      <c r="AT2080" s="1"/>
      <c r="AU2080" s="29"/>
      <c r="AV2080" s="1"/>
      <c r="AW2080" s="29"/>
      <c r="AX2080" s="1"/>
      <c r="AY2080" s="29"/>
      <c r="AZ2080" s="1"/>
      <c r="BA2080" s="29"/>
      <c r="BB2080" s="1"/>
      <c r="BC2080" s="29"/>
      <c r="BD2080" s="1"/>
      <c r="BE2080" s="29"/>
      <c r="BF2080" s="1"/>
      <c r="BG2080" s="29"/>
      <c r="BH2080" s="1"/>
      <c r="BI2080" s="29"/>
      <c r="BJ2080" s="1"/>
      <c r="BK2080" s="29"/>
      <c r="BL2080" s="1"/>
      <c r="BM2080" s="29"/>
      <c r="BN2080" s="1"/>
      <c r="BO2080" s="29"/>
      <c r="BP2080" s="1"/>
      <c r="BQ2080" s="29"/>
      <c r="BR2080" s="1"/>
      <c r="BS2080" s="29"/>
      <c r="BT2080" s="1"/>
      <c r="BU2080" s="1"/>
      <c r="BV2080" s="29"/>
      <c r="BW2080" s="1"/>
      <c r="BX2080" s="29"/>
      <c r="BY2080" s="33"/>
      <c r="BZ2080" s="29"/>
      <c r="CA2080" s="33"/>
      <c r="CB2080" s="29"/>
      <c r="CC2080" s="33"/>
    </row>
    <row r="2081" spans="1:81" s="60" customFormat="1" x14ac:dyDescent="0.35">
      <c r="A2081" s="33" t="s">
        <v>94</v>
      </c>
      <c r="B2081" s="33" t="s">
        <v>252</v>
      </c>
      <c r="C2081" s="33" t="s">
        <v>1826</v>
      </c>
      <c r="D2081" s="33" t="s">
        <v>1827</v>
      </c>
      <c r="E2081" s="33" t="s">
        <v>74</v>
      </c>
      <c r="F2081" s="33">
        <v>999922345</v>
      </c>
      <c r="G2081" s="1">
        <f>(K2081+P2081+J2081+M2081+O2081+Q2081)-H2081</f>
        <v>38</v>
      </c>
      <c r="H2081" s="1"/>
      <c r="I2081" s="30"/>
      <c r="J2081" s="1">
        <f>SUM(AR2081,BW2081,CA2081)</f>
        <v>38</v>
      </c>
      <c r="K2081" s="1">
        <f>SUM(AD2081,AF2081,AH2081,AJ2081,AN2081,AL2081,AP2081,AT2081,AV2081,AX2081,AZ2081,BD2081,BF2081,BH2081,BJ2081,BL2081,BN2081,BB2081)</f>
        <v>0</v>
      </c>
      <c r="L2081" s="1">
        <f>COUNT(AD2081,AF2081,AH2081,AJ2081,AL2081,AN2081,AP2081,AT2081,AV2081,AX2081,AZ2081,BB2081,BD2081,BF2081,BH2081,BJ2081,BL2081,BN2081)</f>
        <v>0</v>
      </c>
      <c r="M2081" s="1">
        <f>BP2081+BR2081</f>
        <v>0</v>
      </c>
      <c r="N2081" s="1"/>
      <c r="O2081" s="1">
        <f>BU2081</f>
        <v>0</v>
      </c>
      <c r="P2081" s="1">
        <f>AB2081+BY2081</f>
        <v>0</v>
      </c>
      <c r="Q2081" s="1">
        <f>BT2081+CC2081</f>
        <v>0</v>
      </c>
      <c r="R2081" s="70"/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70"/>
      <c r="AB2081" s="1"/>
      <c r="AC2081" s="29"/>
      <c r="AD2081" s="1"/>
      <c r="AE2081" s="29"/>
      <c r="AF2081" s="1"/>
      <c r="AG2081" s="29"/>
      <c r="AH2081" s="1"/>
      <c r="AI2081" s="29"/>
      <c r="AJ2081" s="1"/>
      <c r="AK2081" s="29"/>
      <c r="AL2081" s="1"/>
      <c r="AM2081" s="29"/>
      <c r="AN2081" s="1"/>
      <c r="AO2081" s="29"/>
      <c r="AP2081" s="1"/>
      <c r="AQ2081" s="29"/>
      <c r="AR2081" s="1">
        <v>38</v>
      </c>
      <c r="AS2081" s="29" t="s">
        <v>97</v>
      </c>
      <c r="AT2081" s="1"/>
      <c r="AU2081" s="29"/>
      <c r="AV2081" s="1"/>
      <c r="AW2081" s="29"/>
      <c r="AX2081" s="1"/>
      <c r="AY2081" s="29"/>
      <c r="AZ2081" s="1"/>
      <c r="BA2081" s="29"/>
      <c r="BB2081" s="1"/>
      <c r="BC2081" s="29"/>
      <c r="BD2081" s="1"/>
      <c r="BE2081" s="29"/>
      <c r="BF2081" s="1"/>
      <c r="BG2081" s="29"/>
      <c r="BH2081" s="1"/>
      <c r="BI2081" s="29"/>
      <c r="BJ2081" s="1"/>
      <c r="BK2081" s="29"/>
      <c r="BL2081" s="1"/>
      <c r="BM2081" s="29"/>
      <c r="BN2081" s="1"/>
      <c r="BO2081" s="29"/>
      <c r="BP2081" s="1"/>
      <c r="BQ2081" s="29"/>
      <c r="BR2081" s="1"/>
      <c r="BS2081" s="29"/>
      <c r="BT2081" s="1"/>
      <c r="BU2081" s="1"/>
      <c r="BV2081" s="29"/>
      <c r="BW2081" s="1"/>
      <c r="BX2081" s="29"/>
      <c r="BY2081" s="33"/>
      <c r="BZ2081" s="29"/>
      <c r="CA2081" s="33"/>
      <c r="CB2081" s="29"/>
      <c r="CC2081" s="33"/>
    </row>
    <row r="2082" spans="1:81" s="60" customFormat="1" x14ac:dyDescent="0.35">
      <c r="A2082" s="33" t="s">
        <v>94</v>
      </c>
      <c r="B2082" s="33" t="s">
        <v>252</v>
      </c>
      <c r="C2082" s="33" t="s">
        <v>1838</v>
      </c>
      <c r="D2082" s="33" t="s">
        <v>768</v>
      </c>
      <c r="E2082" s="33" t="s">
        <v>74</v>
      </c>
      <c r="F2082" s="33">
        <v>999922388</v>
      </c>
      <c r="G2082" s="1">
        <f>(K2082+P2082+J2082+M2082+O2082+Q2082)-H2082</f>
        <v>38</v>
      </c>
      <c r="H2082" s="1"/>
      <c r="I2082" s="30"/>
      <c r="J2082" s="1">
        <f>SUM(AR2082,BW2082,CA2082)</f>
        <v>38</v>
      </c>
      <c r="K2082" s="1">
        <f>SUM(AD2082,AF2082,AH2082,AJ2082,AN2082,AL2082,AP2082,AT2082,AV2082,AX2082,AZ2082,BD2082,BF2082,BH2082,BJ2082,BL2082,BN2082,BB2082)</f>
        <v>0</v>
      </c>
      <c r="L2082" s="1">
        <f>COUNT(AD2082,AF2082,AH2082,AJ2082,AL2082,AN2082,AP2082,AT2082,AV2082,AX2082,AZ2082,BB2082,BD2082,BF2082,BH2082,BJ2082,BL2082,BN2082)</f>
        <v>0</v>
      </c>
      <c r="M2082" s="1">
        <f>BP2082+BR2082</f>
        <v>0</v>
      </c>
      <c r="N2082" s="1"/>
      <c r="O2082" s="1">
        <f>BU2082</f>
        <v>0</v>
      </c>
      <c r="P2082" s="1">
        <f>AB2082+BY2082</f>
        <v>0</v>
      </c>
      <c r="Q2082" s="1">
        <f>BT2082+CC2082</f>
        <v>0</v>
      </c>
      <c r="R2082" s="70"/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70"/>
      <c r="AB2082" s="1"/>
      <c r="AC2082" s="29"/>
      <c r="AD2082" s="1"/>
      <c r="AE2082" s="29"/>
      <c r="AF2082" s="1"/>
      <c r="AG2082" s="29"/>
      <c r="AH2082" s="1"/>
      <c r="AI2082" s="29"/>
      <c r="AJ2082" s="1"/>
      <c r="AK2082" s="29"/>
      <c r="AL2082" s="1"/>
      <c r="AM2082" s="29"/>
      <c r="AN2082" s="1"/>
      <c r="AO2082" s="29"/>
      <c r="AP2082" s="1"/>
      <c r="AQ2082" s="29"/>
      <c r="AR2082" s="1">
        <v>38</v>
      </c>
      <c r="AS2082" s="29" t="s">
        <v>97</v>
      </c>
      <c r="AT2082" s="1"/>
      <c r="AU2082" s="29"/>
      <c r="AV2082" s="1"/>
      <c r="AW2082" s="29"/>
      <c r="AX2082" s="1"/>
      <c r="AY2082" s="29"/>
      <c r="AZ2082" s="1"/>
      <c r="BA2082" s="29"/>
      <c r="BB2082" s="1"/>
      <c r="BC2082" s="29"/>
      <c r="BD2082" s="1"/>
      <c r="BE2082" s="29"/>
      <c r="BF2082" s="1"/>
      <c r="BG2082" s="29"/>
      <c r="BH2082" s="1"/>
      <c r="BI2082" s="29"/>
      <c r="BJ2082" s="1"/>
      <c r="BK2082" s="29"/>
      <c r="BL2082" s="1"/>
      <c r="BM2082" s="29"/>
      <c r="BN2082" s="1"/>
      <c r="BO2082" s="29"/>
      <c r="BP2082" s="1"/>
      <c r="BQ2082" s="29"/>
      <c r="BR2082" s="1"/>
      <c r="BS2082" s="29"/>
      <c r="BT2082" s="1"/>
      <c r="BU2082" s="1"/>
      <c r="BV2082" s="29"/>
      <c r="BW2082" s="1"/>
      <c r="BX2082" s="29"/>
      <c r="BY2082" s="33"/>
      <c r="BZ2082" s="29"/>
      <c r="CA2082" s="33"/>
      <c r="CB2082" s="29"/>
      <c r="CC2082" s="33"/>
    </row>
    <row r="2083" spans="1:81" s="60" customFormat="1" x14ac:dyDescent="0.35">
      <c r="A2083" s="33" t="s">
        <v>94</v>
      </c>
      <c r="B2083" s="33" t="s">
        <v>252</v>
      </c>
      <c r="C2083" s="33" t="s">
        <v>1879</v>
      </c>
      <c r="D2083" s="33" t="s">
        <v>652</v>
      </c>
      <c r="E2083" s="33" t="s">
        <v>74</v>
      </c>
      <c r="F2083" s="33">
        <v>999922575</v>
      </c>
      <c r="G2083" s="1">
        <f>(K2083+P2083+J2083+M2083+O2083+Q2083)-H2083</f>
        <v>38</v>
      </c>
      <c r="H2083" s="1"/>
      <c r="I2083" s="30"/>
      <c r="J2083" s="1">
        <f>SUM(AR2083,BW2083,CA2083)</f>
        <v>38</v>
      </c>
      <c r="K2083" s="1">
        <f>SUM(AD2083,AF2083,AH2083,AJ2083,AN2083,AL2083,AP2083,AT2083,AV2083,AX2083,AZ2083,BD2083,BF2083,BH2083,BJ2083,BL2083,BN2083,BB2083)</f>
        <v>0</v>
      </c>
      <c r="L2083" s="1">
        <f>COUNT(AD2083,AF2083,AH2083,AJ2083,AL2083,AN2083,AP2083,AT2083,AV2083,AX2083,AZ2083,BB2083,BD2083,BF2083,BH2083,BJ2083,BL2083,BN2083)</f>
        <v>0</v>
      </c>
      <c r="M2083" s="1">
        <f>BP2083+BR2083</f>
        <v>0</v>
      </c>
      <c r="N2083" s="1"/>
      <c r="O2083" s="1">
        <f>BU2083</f>
        <v>0</v>
      </c>
      <c r="P2083" s="1">
        <f>AB2083+BY2083</f>
        <v>0</v>
      </c>
      <c r="Q2083" s="1">
        <f>BT2083+CC2083</f>
        <v>0</v>
      </c>
      <c r="R2083" s="70"/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70"/>
      <c r="AB2083" s="1"/>
      <c r="AC2083" s="29"/>
      <c r="AD2083" s="1"/>
      <c r="AE2083" s="29"/>
      <c r="AF2083" s="1"/>
      <c r="AG2083" s="29"/>
      <c r="AH2083" s="1"/>
      <c r="AI2083" s="29"/>
      <c r="AJ2083" s="1"/>
      <c r="AK2083" s="29"/>
      <c r="AL2083" s="1"/>
      <c r="AM2083" s="29"/>
      <c r="AN2083" s="1"/>
      <c r="AO2083" s="29"/>
      <c r="AP2083" s="1"/>
      <c r="AQ2083" s="29"/>
      <c r="AR2083" s="1">
        <v>38</v>
      </c>
      <c r="AS2083" s="29" t="s">
        <v>97</v>
      </c>
      <c r="AT2083" s="1"/>
      <c r="AU2083" s="29"/>
      <c r="AV2083" s="1"/>
      <c r="AW2083" s="29"/>
      <c r="AX2083" s="1"/>
      <c r="AY2083" s="29"/>
      <c r="AZ2083" s="1"/>
      <c r="BA2083" s="29"/>
      <c r="BB2083" s="1"/>
      <c r="BC2083" s="29"/>
      <c r="BD2083" s="1"/>
      <c r="BE2083" s="29"/>
      <c r="BF2083" s="1"/>
      <c r="BG2083" s="29"/>
      <c r="BH2083" s="1"/>
      <c r="BI2083" s="29"/>
      <c r="BJ2083" s="1"/>
      <c r="BK2083" s="29"/>
      <c r="BL2083" s="1"/>
      <c r="BM2083" s="29"/>
      <c r="BN2083" s="1"/>
      <c r="BO2083" s="29"/>
      <c r="BP2083" s="1"/>
      <c r="BQ2083" s="29"/>
      <c r="BR2083" s="1"/>
      <c r="BS2083" s="29"/>
      <c r="BT2083" s="1"/>
      <c r="BU2083" s="1"/>
      <c r="BV2083" s="29"/>
      <c r="BW2083" s="1"/>
      <c r="BX2083" s="29"/>
      <c r="BY2083" s="33"/>
      <c r="BZ2083" s="29"/>
      <c r="CA2083" s="33"/>
      <c r="CB2083" s="29"/>
      <c r="CC2083" s="33"/>
    </row>
    <row r="2084" spans="1:81" s="60" customFormat="1" x14ac:dyDescent="0.35">
      <c r="A2084" s="33" t="s">
        <v>94</v>
      </c>
      <c r="B2084" s="33" t="s">
        <v>252</v>
      </c>
      <c r="C2084" s="33" t="s">
        <v>536</v>
      </c>
      <c r="D2084" s="33" t="s">
        <v>1887</v>
      </c>
      <c r="E2084" s="33" t="s">
        <v>74</v>
      </c>
      <c r="F2084" s="33">
        <v>999922587</v>
      </c>
      <c r="G2084" s="1">
        <f>(K2084+P2084+J2084+M2084+O2084+Q2084)-H2084</f>
        <v>38</v>
      </c>
      <c r="H2084" s="1"/>
      <c r="I2084" s="30"/>
      <c r="J2084" s="1">
        <f>SUM(AR2084,BW2084,CA2084)</f>
        <v>38</v>
      </c>
      <c r="K2084" s="1">
        <f>SUM(AD2084,AF2084,AH2084,AJ2084,AN2084,AL2084,AP2084,AT2084,AV2084,AX2084,AZ2084,BD2084,BF2084,BH2084,BJ2084,BL2084,BN2084,BB2084)</f>
        <v>0</v>
      </c>
      <c r="L2084" s="1">
        <f>COUNT(AD2084,AF2084,AH2084,AJ2084,AL2084,AN2084,AP2084,AT2084,AV2084,AX2084,AZ2084,BB2084,BD2084,BF2084,BH2084,BJ2084,BL2084,BN2084)</f>
        <v>0</v>
      </c>
      <c r="M2084" s="1">
        <f>BP2084+BR2084</f>
        <v>0</v>
      </c>
      <c r="N2084" s="1"/>
      <c r="O2084" s="1">
        <f>BU2084</f>
        <v>0</v>
      </c>
      <c r="P2084" s="1">
        <f>AB2084+BY2084</f>
        <v>0</v>
      </c>
      <c r="Q2084" s="1">
        <f>BT2084+CC2084</f>
        <v>0</v>
      </c>
      <c r="R2084" s="70"/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0</v>
      </c>
      <c r="Z2084" s="1">
        <v>0</v>
      </c>
      <c r="AA2084" s="70"/>
      <c r="AB2084" s="1"/>
      <c r="AC2084" s="29"/>
      <c r="AD2084" s="1"/>
      <c r="AE2084" s="29"/>
      <c r="AF2084" s="1"/>
      <c r="AG2084" s="29"/>
      <c r="AH2084" s="1"/>
      <c r="AI2084" s="29"/>
      <c r="AJ2084" s="1"/>
      <c r="AK2084" s="29"/>
      <c r="AL2084" s="1"/>
      <c r="AM2084" s="29"/>
      <c r="AN2084" s="1"/>
      <c r="AO2084" s="29"/>
      <c r="AP2084" s="1"/>
      <c r="AQ2084" s="29"/>
      <c r="AR2084" s="1">
        <v>38</v>
      </c>
      <c r="AS2084" s="29" t="s">
        <v>97</v>
      </c>
      <c r="AT2084" s="1"/>
      <c r="AU2084" s="29"/>
      <c r="AV2084" s="1"/>
      <c r="AW2084" s="29"/>
      <c r="AX2084" s="1"/>
      <c r="AY2084" s="29"/>
      <c r="AZ2084" s="1"/>
      <c r="BA2084" s="29"/>
      <c r="BB2084" s="1"/>
      <c r="BC2084" s="29"/>
      <c r="BD2084" s="1"/>
      <c r="BE2084" s="29"/>
      <c r="BF2084" s="1"/>
      <c r="BG2084" s="29"/>
      <c r="BH2084" s="1"/>
      <c r="BI2084" s="29"/>
      <c r="BJ2084" s="1"/>
      <c r="BK2084" s="29"/>
      <c r="BL2084" s="1"/>
      <c r="BM2084" s="29"/>
      <c r="BN2084" s="1"/>
      <c r="BO2084" s="29"/>
      <c r="BP2084" s="1"/>
      <c r="BQ2084" s="29"/>
      <c r="BR2084" s="1"/>
      <c r="BS2084" s="29"/>
      <c r="BT2084" s="1"/>
      <c r="BU2084" s="1"/>
      <c r="BV2084" s="29"/>
      <c r="BW2084" s="1"/>
      <c r="BX2084" s="29"/>
      <c r="BY2084" s="33"/>
      <c r="BZ2084" s="29"/>
      <c r="CA2084" s="33"/>
      <c r="CB2084" s="29"/>
      <c r="CC2084" s="33"/>
    </row>
    <row r="2085" spans="1:81" s="60" customFormat="1" x14ac:dyDescent="0.35">
      <c r="A2085" s="33" t="s">
        <v>94</v>
      </c>
      <c r="B2085" s="33" t="s">
        <v>252</v>
      </c>
      <c r="C2085" s="33" t="s">
        <v>1894</v>
      </c>
      <c r="D2085" s="33" t="s">
        <v>1895</v>
      </c>
      <c r="E2085" s="33" t="s">
        <v>74</v>
      </c>
      <c r="F2085" s="33">
        <v>999922703</v>
      </c>
      <c r="G2085" s="1">
        <f>(K2085+P2085+J2085+M2085+O2085+Q2085)-H2085</f>
        <v>38</v>
      </c>
      <c r="H2085" s="1"/>
      <c r="I2085" s="30"/>
      <c r="J2085" s="1">
        <f>SUM(AR2085,BW2085,CA2085)</f>
        <v>38</v>
      </c>
      <c r="K2085" s="1">
        <f>SUM(AD2085,AF2085,AH2085,AJ2085,AN2085,AL2085,AP2085,AT2085,AV2085,AX2085,AZ2085,BD2085,BF2085,BH2085,BJ2085,BL2085,BN2085,BB2085)</f>
        <v>0</v>
      </c>
      <c r="L2085" s="1">
        <f>COUNT(AD2085,AF2085,AH2085,AJ2085,AL2085,AN2085,AP2085,AT2085,AV2085,AX2085,AZ2085,BB2085,BD2085,BF2085,BH2085,BJ2085,BL2085,BN2085)</f>
        <v>0</v>
      </c>
      <c r="M2085" s="1">
        <f>BP2085+BR2085</f>
        <v>0</v>
      </c>
      <c r="N2085" s="1"/>
      <c r="O2085" s="1">
        <f>BU2085</f>
        <v>0</v>
      </c>
      <c r="P2085" s="1">
        <f>AB2085+BY2085</f>
        <v>0</v>
      </c>
      <c r="Q2085" s="1">
        <f>BT2085+CC2085</f>
        <v>0</v>
      </c>
      <c r="R2085" s="70"/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0</v>
      </c>
      <c r="AA2085" s="70"/>
      <c r="AB2085" s="1"/>
      <c r="AC2085" s="29"/>
      <c r="AD2085" s="1"/>
      <c r="AE2085" s="29"/>
      <c r="AF2085" s="1"/>
      <c r="AG2085" s="29"/>
      <c r="AH2085" s="1"/>
      <c r="AI2085" s="29"/>
      <c r="AJ2085" s="1"/>
      <c r="AK2085" s="29"/>
      <c r="AL2085" s="1"/>
      <c r="AM2085" s="29"/>
      <c r="AN2085" s="1"/>
      <c r="AO2085" s="29"/>
      <c r="AP2085" s="1"/>
      <c r="AQ2085" s="29"/>
      <c r="AR2085" s="1">
        <v>38</v>
      </c>
      <c r="AS2085" s="29" t="s">
        <v>97</v>
      </c>
      <c r="AT2085" s="1"/>
      <c r="AU2085" s="29"/>
      <c r="AV2085" s="1"/>
      <c r="AW2085" s="29"/>
      <c r="AX2085" s="1"/>
      <c r="AY2085" s="29"/>
      <c r="AZ2085" s="1"/>
      <c r="BA2085" s="29"/>
      <c r="BB2085" s="1"/>
      <c r="BC2085" s="29"/>
      <c r="BD2085" s="1"/>
      <c r="BE2085" s="29"/>
      <c r="BF2085" s="1"/>
      <c r="BG2085" s="29"/>
      <c r="BH2085" s="1"/>
      <c r="BI2085" s="29"/>
      <c r="BJ2085" s="1"/>
      <c r="BK2085" s="29"/>
      <c r="BL2085" s="1"/>
      <c r="BM2085" s="29"/>
      <c r="BN2085" s="1"/>
      <c r="BO2085" s="29"/>
      <c r="BP2085" s="1"/>
      <c r="BQ2085" s="29"/>
      <c r="BR2085" s="1"/>
      <c r="BS2085" s="29"/>
      <c r="BT2085" s="1"/>
      <c r="BU2085" s="1"/>
      <c r="BV2085" s="29"/>
      <c r="BW2085" s="1"/>
      <c r="BX2085" s="29"/>
      <c r="BY2085" s="33"/>
      <c r="BZ2085" s="29"/>
      <c r="CA2085" s="33"/>
      <c r="CB2085" s="29"/>
      <c r="CC2085" s="33"/>
    </row>
    <row r="2086" spans="1:81" s="60" customFormat="1" x14ac:dyDescent="0.35">
      <c r="A2086" s="33" t="s">
        <v>94</v>
      </c>
      <c r="B2086" s="33" t="s">
        <v>252</v>
      </c>
      <c r="C2086" s="33" t="s">
        <v>113</v>
      </c>
      <c r="D2086" s="33" t="s">
        <v>1977</v>
      </c>
      <c r="E2086" s="33" t="s">
        <v>74</v>
      </c>
      <c r="F2086" s="33">
        <v>999923116</v>
      </c>
      <c r="G2086" s="1">
        <f>(K2086+P2086+J2086+M2086+O2086+Q2086)-H2086</f>
        <v>38</v>
      </c>
      <c r="H2086" s="1"/>
      <c r="I2086" s="30"/>
      <c r="J2086" s="1">
        <f>SUM(AR2086,BW2086,CA2086)</f>
        <v>38</v>
      </c>
      <c r="K2086" s="1">
        <f>SUM(AD2086,AF2086,AH2086,AJ2086,AN2086,AL2086,AP2086,AT2086,AV2086,AX2086,AZ2086,BD2086,BF2086,BH2086,BJ2086,BL2086,BN2086,BB2086)</f>
        <v>0</v>
      </c>
      <c r="L2086" s="1">
        <f>COUNT(AD2086,AF2086,AH2086,AJ2086,AL2086,AN2086,AP2086,AT2086,AV2086,AX2086,AZ2086,BB2086,BD2086,BF2086,BH2086,BJ2086,BL2086,BN2086)</f>
        <v>0</v>
      </c>
      <c r="M2086" s="1">
        <f>BP2086+BR2086</f>
        <v>0</v>
      </c>
      <c r="N2086" s="1"/>
      <c r="O2086" s="1">
        <f>BU2086</f>
        <v>0</v>
      </c>
      <c r="P2086" s="1">
        <f>AB2086+BY2086</f>
        <v>0</v>
      </c>
      <c r="Q2086" s="1">
        <f>BT2086+CC2086</f>
        <v>0</v>
      </c>
      <c r="R2086" s="70"/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70"/>
      <c r="AB2086" s="1"/>
      <c r="AC2086" s="29"/>
      <c r="AD2086" s="1"/>
      <c r="AE2086" s="29"/>
      <c r="AF2086" s="1"/>
      <c r="AG2086" s="29"/>
      <c r="AH2086" s="1"/>
      <c r="AI2086" s="29"/>
      <c r="AJ2086" s="1"/>
      <c r="AK2086" s="29"/>
      <c r="AL2086" s="1"/>
      <c r="AM2086" s="29"/>
      <c r="AN2086" s="1"/>
      <c r="AO2086" s="29"/>
      <c r="AP2086" s="1"/>
      <c r="AQ2086" s="29"/>
      <c r="AR2086" s="1">
        <v>38</v>
      </c>
      <c r="AS2086" s="29" t="s">
        <v>97</v>
      </c>
      <c r="AT2086" s="1"/>
      <c r="AU2086" s="29"/>
      <c r="AV2086" s="1"/>
      <c r="AW2086" s="29"/>
      <c r="AX2086" s="1"/>
      <c r="AY2086" s="29"/>
      <c r="AZ2086" s="1"/>
      <c r="BA2086" s="29"/>
      <c r="BB2086" s="1"/>
      <c r="BC2086" s="29"/>
      <c r="BD2086" s="1"/>
      <c r="BE2086" s="29"/>
      <c r="BF2086" s="1"/>
      <c r="BG2086" s="29"/>
      <c r="BH2086" s="1"/>
      <c r="BI2086" s="29"/>
      <c r="BJ2086" s="1"/>
      <c r="BK2086" s="29"/>
      <c r="BL2086" s="1"/>
      <c r="BM2086" s="29"/>
      <c r="BN2086" s="1"/>
      <c r="BO2086" s="29"/>
      <c r="BP2086" s="1"/>
      <c r="BQ2086" s="29"/>
      <c r="BR2086" s="1"/>
      <c r="BS2086" s="29"/>
      <c r="BT2086" s="1"/>
      <c r="BU2086" s="1"/>
      <c r="BV2086" s="29"/>
      <c r="BW2086" s="1"/>
      <c r="BX2086" s="29"/>
      <c r="BY2086" s="33"/>
      <c r="BZ2086" s="29"/>
      <c r="CA2086" s="33"/>
      <c r="CB2086" s="29"/>
      <c r="CC2086" s="33"/>
    </row>
    <row r="2087" spans="1:81" s="60" customFormat="1" x14ac:dyDescent="0.35">
      <c r="A2087" s="33" t="s">
        <v>94</v>
      </c>
      <c r="B2087" s="33" t="s">
        <v>252</v>
      </c>
      <c r="C2087" s="33" t="s">
        <v>1729</v>
      </c>
      <c r="D2087" s="33" t="s">
        <v>1979</v>
      </c>
      <c r="E2087" s="33" t="s">
        <v>74</v>
      </c>
      <c r="F2087" s="33">
        <v>999923121</v>
      </c>
      <c r="G2087" s="1">
        <f>(K2087+P2087+J2087+M2087+O2087+Q2087)-H2087</f>
        <v>38</v>
      </c>
      <c r="H2087" s="1"/>
      <c r="I2087" s="30"/>
      <c r="J2087" s="1">
        <f>SUM(AR2087,BW2087,CA2087)</f>
        <v>38</v>
      </c>
      <c r="K2087" s="1">
        <f>SUM(AD2087,AF2087,AH2087,AJ2087,AN2087,AL2087,AP2087,AT2087,AV2087,AX2087,AZ2087,BD2087,BF2087,BH2087,BJ2087,BL2087,BN2087,BB2087)</f>
        <v>0</v>
      </c>
      <c r="L2087" s="1">
        <f>COUNT(AD2087,AF2087,AH2087,AJ2087,AL2087,AN2087,AP2087,AT2087,AV2087,AX2087,AZ2087,BB2087,BD2087,BF2087,BH2087,BJ2087,BL2087,BN2087)</f>
        <v>0</v>
      </c>
      <c r="M2087" s="1">
        <f>BP2087+BR2087</f>
        <v>0</v>
      </c>
      <c r="N2087" s="1"/>
      <c r="O2087" s="1">
        <f>BU2087</f>
        <v>0</v>
      </c>
      <c r="P2087" s="1">
        <f>AB2087+BY2087</f>
        <v>0</v>
      </c>
      <c r="Q2087" s="1">
        <f>BT2087+CC2087</f>
        <v>0</v>
      </c>
      <c r="R2087" s="70"/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70"/>
      <c r="AB2087" s="1"/>
      <c r="AC2087" s="29"/>
      <c r="AD2087" s="1"/>
      <c r="AE2087" s="29"/>
      <c r="AF2087" s="1"/>
      <c r="AG2087" s="29"/>
      <c r="AH2087" s="1"/>
      <c r="AI2087" s="29"/>
      <c r="AJ2087" s="1"/>
      <c r="AK2087" s="29"/>
      <c r="AL2087" s="1"/>
      <c r="AM2087" s="29"/>
      <c r="AN2087" s="1"/>
      <c r="AO2087" s="29"/>
      <c r="AP2087" s="1"/>
      <c r="AQ2087" s="29"/>
      <c r="AR2087" s="1">
        <v>38</v>
      </c>
      <c r="AS2087" s="29" t="s">
        <v>97</v>
      </c>
      <c r="AT2087" s="1"/>
      <c r="AU2087" s="29"/>
      <c r="AV2087" s="1"/>
      <c r="AW2087" s="29"/>
      <c r="AX2087" s="1"/>
      <c r="AY2087" s="29"/>
      <c r="AZ2087" s="1"/>
      <c r="BA2087" s="29"/>
      <c r="BB2087" s="1"/>
      <c r="BC2087" s="29"/>
      <c r="BD2087" s="1"/>
      <c r="BE2087" s="29"/>
      <c r="BF2087" s="1"/>
      <c r="BG2087" s="29"/>
      <c r="BH2087" s="1"/>
      <c r="BI2087" s="29"/>
      <c r="BJ2087" s="1"/>
      <c r="BK2087" s="29"/>
      <c r="BL2087" s="1"/>
      <c r="BM2087" s="29"/>
      <c r="BN2087" s="1"/>
      <c r="BO2087" s="29"/>
      <c r="BP2087" s="1"/>
      <c r="BQ2087" s="29"/>
      <c r="BR2087" s="1"/>
      <c r="BS2087" s="29"/>
      <c r="BT2087" s="1"/>
      <c r="BU2087" s="1"/>
      <c r="BV2087" s="29"/>
      <c r="BW2087" s="1"/>
      <c r="BX2087" s="29"/>
      <c r="BY2087" s="33"/>
      <c r="BZ2087" s="29"/>
      <c r="CA2087" s="33"/>
      <c r="CB2087" s="29"/>
      <c r="CC2087" s="33"/>
    </row>
    <row r="2088" spans="1:81" s="60" customFormat="1" x14ac:dyDescent="0.35">
      <c r="A2088" s="33" t="s">
        <v>94</v>
      </c>
      <c r="B2088" s="33" t="s">
        <v>252</v>
      </c>
      <c r="C2088" s="33" t="s">
        <v>2045</v>
      </c>
      <c r="D2088" s="33" t="s">
        <v>2046</v>
      </c>
      <c r="E2088" s="33" t="s">
        <v>74</v>
      </c>
      <c r="F2088" s="33">
        <v>999923520</v>
      </c>
      <c r="G2088" s="1">
        <f>(K2088+P2088+J2088+M2088+O2088+Q2088)-H2088</f>
        <v>38</v>
      </c>
      <c r="H2088" s="1"/>
      <c r="I2088" s="30"/>
      <c r="J2088" s="1">
        <f>SUM(AR2088,BW2088,CA2088)</f>
        <v>38</v>
      </c>
      <c r="K2088" s="1">
        <f>SUM(AD2088,AF2088,AH2088,AJ2088,AN2088,AL2088,AP2088,AT2088,AV2088,AX2088,AZ2088,BD2088,BF2088,BH2088,BJ2088,BL2088,BN2088,BB2088)</f>
        <v>0</v>
      </c>
      <c r="L2088" s="1">
        <f>COUNT(AD2088,AF2088,AH2088,AJ2088,AL2088,AN2088,AP2088,AT2088,AV2088,AX2088,AZ2088,BB2088,BD2088,BF2088,BH2088,BJ2088,BL2088,BN2088)</f>
        <v>0</v>
      </c>
      <c r="M2088" s="1">
        <f>BP2088+BR2088</f>
        <v>0</v>
      </c>
      <c r="N2088" s="1"/>
      <c r="O2088" s="1">
        <f>BU2088</f>
        <v>0</v>
      </c>
      <c r="P2088" s="1">
        <f>AB2088+BY2088</f>
        <v>0</v>
      </c>
      <c r="Q2088" s="1">
        <f>BT2088+CC2088</f>
        <v>0</v>
      </c>
      <c r="R2088" s="70"/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0</v>
      </c>
      <c r="Z2088" s="1">
        <v>0</v>
      </c>
      <c r="AA2088" s="70"/>
      <c r="AB2088" s="1"/>
      <c r="AC2088" s="29"/>
      <c r="AD2088" s="1"/>
      <c r="AE2088" s="29"/>
      <c r="AF2088" s="1"/>
      <c r="AG2088" s="29"/>
      <c r="AH2088" s="1"/>
      <c r="AI2088" s="29"/>
      <c r="AJ2088" s="1"/>
      <c r="AK2088" s="29"/>
      <c r="AL2088" s="1"/>
      <c r="AM2088" s="29"/>
      <c r="AN2088" s="1"/>
      <c r="AO2088" s="29"/>
      <c r="AP2088" s="1"/>
      <c r="AQ2088" s="29"/>
      <c r="AR2088" s="1">
        <v>38</v>
      </c>
      <c r="AS2088" s="29" t="s">
        <v>97</v>
      </c>
      <c r="AT2088" s="1"/>
      <c r="AU2088" s="29"/>
      <c r="AV2088" s="1"/>
      <c r="AW2088" s="29"/>
      <c r="AX2088" s="1"/>
      <c r="AY2088" s="29"/>
      <c r="AZ2088" s="1"/>
      <c r="BA2088" s="29"/>
      <c r="BB2088" s="1"/>
      <c r="BC2088" s="29"/>
      <c r="BD2088" s="1"/>
      <c r="BE2088" s="29"/>
      <c r="BF2088" s="1"/>
      <c r="BG2088" s="29"/>
      <c r="BH2088" s="1"/>
      <c r="BI2088" s="29"/>
      <c r="BJ2088" s="1"/>
      <c r="BK2088" s="29"/>
      <c r="BL2088" s="1"/>
      <c r="BM2088" s="29"/>
      <c r="BN2088" s="1"/>
      <c r="BO2088" s="29"/>
      <c r="BP2088" s="1"/>
      <c r="BQ2088" s="29"/>
      <c r="BR2088" s="1"/>
      <c r="BS2088" s="29"/>
      <c r="BT2088" s="1"/>
      <c r="BU2088" s="1"/>
      <c r="BV2088" s="29"/>
      <c r="BW2088" s="1"/>
      <c r="BX2088" s="29"/>
      <c r="BY2088" s="33"/>
      <c r="BZ2088" s="29"/>
      <c r="CA2088" s="33"/>
      <c r="CB2088" s="29"/>
      <c r="CC2088" s="33"/>
    </row>
    <row r="2089" spans="1:81" s="60" customFormat="1" x14ac:dyDescent="0.35">
      <c r="A2089" s="33" t="s">
        <v>94</v>
      </c>
      <c r="B2089" s="33" t="s">
        <v>252</v>
      </c>
      <c r="C2089" s="33" t="s">
        <v>847</v>
      </c>
      <c r="D2089" s="33" t="s">
        <v>2047</v>
      </c>
      <c r="E2089" s="33" t="s">
        <v>74</v>
      </c>
      <c r="F2089" s="33">
        <v>999923523</v>
      </c>
      <c r="G2089" s="1">
        <f>(K2089+P2089+J2089+M2089+O2089+Q2089)-H2089</f>
        <v>38</v>
      </c>
      <c r="H2089" s="1"/>
      <c r="I2089" s="30"/>
      <c r="J2089" s="1">
        <f>SUM(AR2089,BW2089,CA2089)</f>
        <v>38</v>
      </c>
      <c r="K2089" s="1">
        <f>SUM(AD2089,AF2089,AH2089,AJ2089,AN2089,AL2089,AP2089,AT2089,AV2089,AX2089,AZ2089,BD2089,BF2089,BH2089,BJ2089,BL2089,BN2089,BB2089)</f>
        <v>0</v>
      </c>
      <c r="L2089" s="1">
        <f>COUNT(AD2089,AF2089,AH2089,AJ2089,AL2089,AN2089,AP2089,AT2089,AV2089,AX2089,AZ2089,BB2089,BD2089,BF2089,BH2089,BJ2089,BL2089,BN2089)</f>
        <v>0</v>
      </c>
      <c r="M2089" s="1">
        <f>BP2089+BR2089</f>
        <v>0</v>
      </c>
      <c r="N2089" s="1"/>
      <c r="O2089" s="1">
        <f>BU2089</f>
        <v>0</v>
      </c>
      <c r="P2089" s="1">
        <f>AB2089+BY2089</f>
        <v>0</v>
      </c>
      <c r="Q2089" s="1">
        <f>BT2089+CC2089</f>
        <v>0</v>
      </c>
      <c r="R2089" s="70"/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0</v>
      </c>
      <c r="AA2089" s="70"/>
      <c r="AB2089" s="1"/>
      <c r="AC2089" s="29"/>
      <c r="AD2089" s="1"/>
      <c r="AE2089" s="29"/>
      <c r="AF2089" s="1"/>
      <c r="AG2089" s="29"/>
      <c r="AH2089" s="1"/>
      <c r="AI2089" s="29"/>
      <c r="AJ2089" s="1"/>
      <c r="AK2089" s="29"/>
      <c r="AL2089" s="1"/>
      <c r="AM2089" s="29"/>
      <c r="AN2089" s="1"/>
      <c r="AO2089" s="29"/>
      <c r="AP2089" s="1"/>
      <c r="AQ2089" s="29"/>
      <c r="AR2089" s="1">
        <v>38</v>
      </c>
      <c r="AS2089" s="29" t="s">
        <v>97</v>
      </c>
      <c r="AT2089" s="1"/>
      <c r="AU2089" s="29"/>
      <c r="AV2089" s="1"/>
      <c r="AW2089" s="29"/>
      <c r="AX2089" s="1"/>
      <c r="AY2089" s="29"/>
      <c r="AZ2089" s="1"/>
      <c r="BA2089" s="29"/>
      <c r="BB2089" s="1"/>
      <c r="BC2089" s="29"/>
      <c r="BD2089" s="1"/>
      <c r="BE2089" s="29"/>
      <c r="BF2089" s="1"/>
      <c r="BG2089" s="29"/>
      <c r="BH2089" s="1"/>
      <c r="BI2089" s="29"/>
      <c r="BJ2089" s="1"/>
      <c r="BK2089" s="29"/>
      <c r="BL2089" s="1"/>
      <c r="BM2089" s="29"/>
      <c r="BN2089" s="1"/>
      <c r="BO2089" s="29"/>
      <c r="BP2089" s="1"/>
      <c r="BQ2089" s="29"/>
      <c r="BR2089" s="1"/>
      <c r="BS2089" s="29"/>
      <c r="BT2089" s="1"/>
      <c r="BU2089" s="1"/>
      <c r="BV2089" s="29"/>
      <c r="BW2089" s="1"/>
      <c r="BX2089" s="29"/>
      <c r="BY2089" s="33"/>
      <c r="BZ2089" s="29"/>
      <c r="CA2089" s="33"/>
      <c r="CB2089" s="29"/>
      <c r="CC2089" s="33"/>
    </row>
    <row r="2090" spans="1:81" s="60" customFormat="1" x14ac:dyDescent="0.35">
      <c r="A2090" s="33" t="s">
        <v>94</v>
      </c>
      <c r="B2090" s="33" t="s">
        <v>252</v>
      </c>
      <c r="C2090" s="33" t="s">
        <v>621</v>
      </c>
      <c r="D2090" s="33" t="s">
        <v>3033</v>
      </c>
      <c r="E2090" s="33" t="s">
        <v>74</v>
      </c>
      <c r="F2090" s="33">
        <v>999926737</v>
      </c>
      <c r="G2090" s="1">
        <f>(K2090+P2090+J2090+M2090+O2090+Q2090)-H2090</f>
        <v>38</v>
      </c>
      <c r="H2090" s="1"/>
      <c r="I2090" s="30"/>
      <c r="J2090" s="1">
        <f>SUM(AR2090,BW2090,CA2090)</f>
        <v>38</v>
      </c>
      <c r="K2090" s="1">
        <f>SUM(AD2090,AF2090,AH2090,AJ2090,AN2090,AL2090,AP2090,AT2090,AV2090,AX2090,AZ2090,BD2090,BF2090,BH2090,BJ2090,BL2090,BN2090,BB2090)</f>
        <v>0</v>
      </c>
      <c r="L2090" s="1">
        <f>COUNT(AD2090,AF2090,AH2090,AJ2090,AL2090,AN2090,AP2090,AT2090,AV2090,AX2090,AZ2090,BB2090,BD2090,BF2090,BH2090,BJ2090,BL2090,BN2090)</f>
        <v>0</v>
      </c>
      <c r="M2090" s="1">
        <f>BP2090+BR2090</f>
        <v>0</v>
      </c>
      <c r="N2090" s="1"/>
      <c r="O2090" s="1">
        <f>BU2090</f>
        <v>0</v>
      </c>
      <c r="P2090" s="1">
        <f>AB2090+BY2090</f>
        <v>0</v>
      </c>
      <c r="Q2090" s="1">
        <f>BT2090+CC2090</f>
        <v>0</v>
      </c>
      <c r="R2090" s="70"/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0</v>
      </c>
      <c r="Z2090" s="1">
        <v>0</v>
      </c>
      <c r="AA2090" s="70"/>
      <c r="AB2090" s="1"/>
      <c r="AC2090" s="29"/>
      <c r="AD2090" s="1"/>
      <c r="AE2090" s="29"/>
      <c r="AF2090" s="1"/>
      <c r="AG2090" s="29"/>
      <c r="AH2090" s="1"/>
      <c r="AI2090" s="29"/>
      <c r="AJ2090" s="1"/>
      <c r="AK2090" s="29"/>
      <c r="AL2090" s="1"/>
      <c r="AM2090" s="29"/>
      <c r="AN2090" s="1"/>
      <c r="AO2090" s="29"/>
      <c r="AP2090" s="1"/>
      <c r="AQ2090" s="29"/>
      <c r="AR2090" s="1">
        <v>38</v>
      </c>
      <c r="AS2090" s="29" t="s">
        <v>97</v>
      </c>
      <c r="AT2090" s="1"/>
      <c r="AU2090" s="29"/>
      <c r="AV2090" s="1"/>
      <c r="AW2090" s="29"/>
      <c r="AX2090" s="1"/>
      <c r="AY2090" s="29"/>
      <c r="AZ2090" s="1"/>
      <c r="BA2090" s="29"/>
      <c r="BB2090" s="1"/>
      <c r="BC2090" s="29"/>
      <c r="BD2090" s="1"/>
      <c r="BE2090" s="29"/>
      <c r="BF2090" s="1"/>
      <c r="BG2090" s="29"/>
      <c r="BH2090" s="1"/>
      <c r="BI2090" s="29"/>
      <c r="BJ2090" s="1"/>
      <c r="BK2090" s="29"/>
      <c r="BL2090" s="1"/>
      <c r="BM2090" s="29"/>
      <c r="BN2090" s="1"/>
      <c r="BO2090" s="29"/>
      <c r="BP2090" s="1"/>
      <c r="BQ2090" s="29"/>
      <c r="BR2090" s="1"/>
      <c r="BS2090" s="29"/>
      <c r="BT2090" s="1"/>
      <c r="BU2090" s="1"/>
      <c r="BV2090" s="29"/>
      <c r="BW2090" s="1"/>
      <c r="BX2090" s="29"/>
      <c r="BY2090" s="33"/>
      <c r="BZ2090" s="29"/>
      <c r="CA2090" s="33"/>
      <c r="CB2090" s="29"/>
      <c r="CC2090" s="33"/>
    </row>
    <row r="2091" spans="1:81" s="60" customFormat="1" x14ac:dyDescent="0.35">
      <c r="A2091" s="33" t="s">
        <v>94</v>
      </c>
      <c r="B2091" s="33" t="s">
        <v>252</v>
      </c>
      <c r="C2091" s="33" t="s">
        <v>3019</v>
      </c>
      <c r="D2091" s="33" t="s">
        <v>3061</v>
      </c>
      <c r="E2091" s="33" t="s">
        <v>74</v>
      </c>
      <c r="F2091" s="33">
        <v>999926790</v>
      </c>
      <c r="G2091" s="1">
        <f>(K2091+P2091+J2091+M2091+O2091+Q2091)-H2091</f>
        <v>38</v>
      </c>
      <c r="H2091" s="1"/>
      <c r="I2091" s="30"/>
      <c r="J2091" s="1">
        <f>SUM(AR2091,BW2091,CA2091)</f>
        <v>38</v>
      </c>
      <c r="K2091" s="1">
        <f>SUM(AD2091,AF2091,AH2091,AJ2091,AN2091,AL2091,AP2091,AT2091,AV2091,AX2091,AZ2091,BD2091,BF2091,BH2091,BJ2091,BL2091,BN2091,BB2091)</f>
        <v>0</v>
      </c>
      <c r="L2091" s="1">
        <f>COUNT(AD2091,AF2091,AH2091,AJ2091,AL2091,AN2091,AP2091,AT2091,AV2091,AX2091,AZ2091,BB2091,BD2091,BF2091,BH2091,BJ2091,BL2091,BN2091)</f>
        <v>0</v>
      </c>
      <c r="M2091" s="1">
        <f>BP2091+BR2091</f>
        <v>0</v>
      </c>
      <c r="N2091" s="1"/>
      <c r="O2091" s="1">
        <f>BU2091</f>
        <v>0</v>
      </c>
      <c r="P2091" s="1">
        <f>AB2091+BY2091</f>
        <v>0</v>
      </c>
      <c r="Q2091" s="1">
        <f>BT2091+CC2091</f>
        <v>0</v>
      </c>
      <c r="R2091" s="70"/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70"/>
      <c r="AB2091" s="1"/>
      <c r="AC2091" s="29"/>
      <c r="AD2091" s="1"/>
      <c r="AE2091" s="29"/>
      <c r="AF2091" s="1"/>
      <c r="AG2091" s="29"/>
      <c r="AH2091" s="1"/>
      <c r="AI2091" s="29"/>
      <c r="AJ2091" s="1"/>
      <c r="AK2091" s="29"/>
      <c r="AL2091" s="1"/>
      <c r="AM2091" s="29"/>
      <c r="AN2091" s="1"/>
      <c r="AO2091" s="29"/>
      <c r="AP2091" s="1"/>
      <c r="AQ2091" s="29"/>
      <c r="AR2091" s="1">
        <v>38</v>
      </c>
      <c r="AS2091" s="29" t="s">
        <v>97</v>
      </c>
      <c r="AT2091" s="1"/>
      <c r="AU2091" s="29"/>
      <c r="AV2091" s="1"/>
      <c r="AW2091" s="29"/>
      <c r="AX2091" s="1"/>
      <c r="AY2091" s="29"/>
      <c r="AZ2091" s="1"/>
      <c r="BA2091" s="29"/>
      <c r="BB2091" s="1"/>
      <c r="BC2091" s="29"/>
      <c r="BD2091" s="1"/>
      <c r="BE2091" s="29"/>
      <c r="BF2091" s="1"/>
      <c r="BG2091" s="29"/>
      <c r="BH2091" s="1"/>
      <c r="BI2091" s="29"/>
      <c r="BJ2091" s="1"/>
      <c r="BK2091" s="29"/>
      <c r="BL2091" s="1"/>
      <c r="BM2091" s="29"/>
      <c r="BN2091" s="1"/>
      <c r="BO2091" s="29"/>
      <c r="BP2091" s="1"/>
      <c r="BQ2091" s="29"/>
      <c r="BR2091" s="1"/>
      <c r="BS2091" s="29"/>
      <c r="BT2091" s="1"/>
      <c r="BU2091" s="1"/>
      <c r="BV2091" s="29"/>
      <c r="BW2091" s="1"/>
      <c r="BX2091" s="29"/>
      <c r="BY2091" s="33"/>
      <c r="BZ2091" s="29"/>
      <c r="CA2091" s="33"/>
      <c r="CB2091" s="29"/>
      <c r="CC2091" s="33"/>
    </row>
    <row r="2092" spans="1:81" s="60" customFormat="1" x14ac:dyDescent="0.35">
      <c r="A2092" s="33" t="s">
        <v>94</v>
      </c>
      <c r="B2092" s="33" t="s">
        <v>252</v>
      </c>
      <c r="C2092" s="33" t="s">
        <v>1177</v>
      </c>
      <c r="D2092" s="33" t="s">
        <v>1906</v>
      </c>
      <c r="E2092" s="33" t="s">
        <v>74</v>
      </c>
      <c r="F2092" s="33">
        <v>999926826</v>
      </c>
      <c r="G2092" s="1">
        <f>(K2092+P2092+J2092+M2092+O2092+Q2092)-H2092</f>
        <v>38</v>
      </c>
      <c r="H2092" s="1"/>
      <c r="I2092" s="30"/>
      <c r="J2092" s="1">
        <f>SUM(AR2092,BW2092,CA2092)</f>
        <v>38</v>
      </c>
      <c r="K2092" s="1">
        <f>SUM(AD2092,AF2092,AH2092,AJ2092,AN2092,AL2092,AP2092,AT2092,AV2092,AX2092,AZ2092,BD2092,BF2092,BH2092,BJ2092,BL2092,BN2092,BB2092)</f>
        <v>0</v>
      </c>
      <c r="L2092" s="1">
        <f>COUNT(AD2092,AF2092,AH2092,AJ2092,AL2092,AN2092,AP2092,AT2092,AV2092,AX2092,AZ2092,BB2092,BD2092,BF2092,BH2092,BJ2092,BL2092,BN2092)</f>
        <v>0</v>
      </c>
      <c r="M2092" s="1">
        <f>BP2092+BR2092</f>
        <v>0</v>
      </c>
      <c r="N2092" s="1"/>
      <c r="O2092" s="1">
        <f>BU2092</f>
        <v>0</v>
      </c>
      <c r="P2092" s="1">
        <f>AB2092+BY2092</f>
        <v>0</v>
      </c>
      <c r="Q2092" s="1">
        <f>BT2092+CC2092</f>
        <v>0</v>
      </c>
      <c r="R2092" s="70"/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70"/>
      <c r="AB2092" s="1"/>
      <c r="AC2092" s="29"/>
      <c r="AD2092" s="1"/>
      <c r="AE2092" s="29"/>
      <c r="AF2092" s="1"/>
      <c r="AG2092" s="29"/>
      <c r="AH2092" s="1"/>
      <c r="AI2092" s="29"/>
      <c r="AJ2092" s="1"/>
      <c r="AK2092" s="29"/>
      <c r="AL2092" s="1"/>
      <c r="AM2092" s="29"/>
      <c r="AN2092" s="1"/>
      <c r="AO2092" s="29"/>
      <c r="AP2092" s="1"/>
      <c r="AQ2092" s="29"/>
      <c r="AR2092" s="1">
        <v>38</v>
      </c>
      <c r="AS2092" s="29" t="s">
        <v>97</v>
      </c>
      <c r="AT2092" s="1"/>
      <c r="AU2092" s="29"/>
      <c r="AV2092" s="1"/>
      <c r="AW2092" s="29"/>
      <c r="AX2092" s="1"/>
      <c r="AY2092" s="29"/>
      <c r="AZ2092" s="1"/>
      <c r="BA2092" s="29"/>
      <c r="BB2092" s="1"/>
      <c r="BC2092" s="29"/>
      <c r="BD2092" s="1"/>
      <c r="BE2092" s="29"/>
      <c r="BF2092" s="1"/>
      <c r="BG2092" s="29"/>
      <c r="BH2092" s="1"/>
      <c r="BI2092" s="29"/>
      <c r="BJ2092" s="1"/>
      <c r="BK2092" s="29"/>
      <c r="BL2092" s="1"/>
      <c r="BM2092" s="29"/>
      <c r="BN2092" s="1"/>
      <c r="BO2092" s="29"/>
      <c r="BP2092" s="1"/>
      <c r="BQ2092" s="29"/>
      <c r="BR2092" s="1"/>
      <c r="BS2092" s="29"/>
      <c r="BT2092" s="1"/>
      <c r="BU2092" s="1"/>
      <c r="BV2092" s="29"/>
      <c r="BW2092" s="1"/>
      <c r="BX2092" s="29"/>
      <c r="BY2092" s="33"/>
      <c r="BZ2092" s="29"/>
      <c r="CA2092" s="33"/>
      <c r="CB2092" s="29"/>
      <c r="CC2092" s="33"/>
    </row>
    <row r="2093" spans="1:81" s="60" customFormat="1" x14ac:dyDescent="0.35">
      <c r="A2093" s="33" t="s">
        <v>94</v>
      </c>
      <c r="B2093" s="33" t="s">
        <v>252</v>
      </c>
      <c r="C2093" s="33" t="s">
        <v>514</v>
      </c>
      <c r="D2093" s="33" t="s">
        <v>3118</v>
      </c>
      <c r="E2093" s="33" t="s">
        <v>74</v>
      </c>
      <c r="F2093" s="33">
        <v>999926897</v>
      </c>
      <c r="G2093" s="1">
        <f>(K2093+P2093+J2093+M2093+O2093+Q2093)-H2093</f>
        <v>38</v>
      </c>
      <c r="H2093" s="1"/>
      <c r="I2093" s="30"/>
      <c r="J2093" s="1">
        <f>SUM(AR2093,BW2093,CA2093)</f>
        <v>38</v>
      </c>
      <c r="K2093" s="1">
        <f>SUM(AD2093,AF2093,AH2093,AJ2093,AN2093,AL2093,AP2093,AT2093,AV2093,AX2093,AZ2093,BD2093,BF2093,BH2093,BJ2093,BL2093,BN2093,BB2093)</f>
        <v>0</v>
      </c>
      <c r="L2093" s="1">
        <f>COUNT(AD2093,AF2093,AH2093,AJ2093,AL2093,AN2093,AP2093,AT2093,AV2093,AX2093,AZ2093,BB2093,BD2093,BF2093,BH2093,BJ2093,BL2093,BN2093)</f>
        <v>0</v>
      </c>
      <c r="M2093" s="1">
        <f>BP2093+BR2093</f>
        <v>0</v>
      </c>
      <c r="N2093" s="1"/>
      <c r="O2093" s="1">
        <f>BU2093</f>
        <v>0</v>
      </c>
      <c r="P2093" s="1">
        <f>AB2093+BY2093</f>
        <v>0</v>
      </c>
      <c r="Q2093" s="1">
        <f>BT2093+CC2093</f>
        <v>0</v>
      </c>
      <c r="R2093" s="70"/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70"/>
      <c r="AB2093" s="1"/>
      <c r="AC2093" s="29"/>
      <c r="AD2093" s="1"/>
      <c r="AE2093" s="29"/>
      <c r="AF2093" s="1"/>
      <c r="AG2093" s="29"/>
      <c r="AH2093" s="1"/>
      <c r="AI2093" s="29"/>
      <c r="AJ2093" s="1"/>
      <c r="AK2093" s="29"/>
      <c r="AL2093" s="1"/>
      <c r="AM2093" s="29"/>
      <c r="AN2093" s="1"/>
      <c r="AO2093" s="29"/>
      <c r="AP2093" s="1"/>
      <c r="AQ2093" s="29"/>
      <c r="AR2093" s="1">
        <v>38</v>
      </c>
      <c r="AS2093" s="29" t="s">
        <v>97</v>
      </c>
      <c r="AT2093" s="1"/>
      <c r="AU2093" s="29"/>
      <c r="AV2093" s="1"/>
      <c r="AW2093" s="29"/>
      <c r="AX2093" s="1"/>
      <c r="AY2093" s="29"/>
      <c r="AZ2093" s="1"/>
      <c r="BA2093" s="29"/>
      <c r="BB2093" s="1"/>
      <c r="BC2093" s="29"/>
      <c r="BD2093" s="1"/>
      <c r="BE2093" s="29"/>
      <c r="BF2093" s="1"/>
      <c r="BG2093" s="29"/>
      <c r="BH2093" s="1"/>
      <c r="BI2093" s="29"/>
      <c r="BJ2093" s="1"/>
      <c r="BK2093" s="29"/>
      <c r="BL2093" s="1"/>
      <c r="BM2093" s="29"/>
      <c r="BN2093" s="1"/>
      <c r="BO2093" s="29"/>
      <c r="BP2093" s="1"/>
      <c r="BQ2093" s="29"/>
      <c r="BR2093" s="1"/>
      <c r="BS2093" s="29"/>
      <c r="BT2093" s="1"/>
      <c r="BU2093" s="1"/>
      <c r="BV2093" s="29"/>
      <c r="BW2093" s="1"/>
      <c r="BX2093" s="29"/>
      <c r="BY2093" s="33"/>
      <c r="BZ2093" s="29"/>
      <c r="CA2093" s="33"/>
      <c r="CB2093" s="29"/>
      <c r="CC2093" s="33"/>
    </row>
    <row r="2094" spans="1:81" s="60" customFormat="1" x14ac:dyDescent="0.35">
      <c r="A2094" s="33" t="s">
        <v>94</v>
      </c>
      <c r="B2094" s="33" t="s">
        <v>252</v>
      </c>
      <c r="C2094" s="33" t="s">
        <v>389</v>
      </c>
      <c r="D2094" s="33" t="s">
        <v>3276</v>
      </c>
      <c r="E2094" s="33" t="s">
        <v>74</v>
      </c>
      <c r="F2094" s="33">
        <v>999927294</v>
      </c>
      <c r="G2094" s="1">
        <f>(K2094+P2094+J2094+M2094+O2094+Q2094)-H2094</f>
        <v>38</v>
      </c>
      <c r="H2094" s="1"/>
      <c r="I2094" s="30"/>
      <c r="J2094" s="1">
        <f>SUM(AR2094,BW2094,CA2094)</f>
        <v>38</v>
      </c>
      <c r="K2094" s="1">
        <f>SUM(AD2094,AF2094,AH2094,AJ2094,AN2094,AL2094,AP2094,AT2094,AV2094,AX2094,AZ2094,BD2094,BF2094,BH2094,BJ2094,BL2094,BN2094,BB2094)</f>
        <v>0</v>
      </c>
      <c r="L2094" s="1">
        <f>COUNT(AD2094,AF2094,AH2094,AJ2094,AL2094,AN2094,AP2094,AT2094,AV2094,AX2094,AZ2094,BB2094,BD2094,BF2094,BH2094,BJ2094,BL2094,BN2094)</f>
        <v>0</v>
      </c>
      <c r="M2094" s="1">
        <f>BP2094+BR2094</f>
        <v>0</v>
      </c>
      <c r="N2094" s="1"/>
      <c r="O2094" s="1">
        <f>BU2094</f>
        <v>0</v>
      </c>
      <c r="P2094" s="1">
        <f>AB2094+BY2094</f>
        <v>0</v>
      </c>
      <c r="Q2094" s="1">
        <f>BT2094+CC2094</f>
        <v>0</v>
      </c>
      <c r="R2094" s="70"/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70"/>
      <c r="AB2094" s="1"/>
      <c r="AC2094" s="29"/>
      <c r="AD2094" s="1"/>
      <c r="AE2094" s="29"/>
      <c r="AF2094" s="1"/>
      <c r="AG2094" s="29"/>
      <c r="AH2094" s="1"/>
      <c r="AI2094" s="29"/>
      <c r="AJ2094" s="1"/>
      <c r="AK2094" s="29"/>
      <c r="AL2094" s="1"/>
      <c r="AM2094" s="29"/>
      <c r="AN2094" s="1"/>
      <c r="AO2094" s="29"/>
      <c r="AP2094" s="1"/>
      <c r="AQ2094" s="29"/>
      <c r="AR2094" s="1">
        <v>38</v>
      </c>
      <c r="AS2094" s="29" t="s">
        <v>97</v>
      </c>
      <c r="AT2094" s="1"/>
      <c r="AU2094" s="29"/>
      <c r="AV2094" s="1"/>
      <c r="AW2094" s="29"/>
      <c r="AX2094" s="1"/>
      <c r="AY2094" s="29"/>
      <c r="AZ2094" s="1"/>
      <c r="BA2094" s="29"/>
      <c r="BB2094" s="1"/>
      <c r="BC2094" s="29"/>
      <c r="BD2094" s="1"/>
      <c r="BE2094" s="29"/>
      <c r="BF2094" s="1"/>
      <c r="BG2094" s="29"/>
      <c r="BH2094" s="1"/>
      <c r="BI2094" s="29"/>
      <c r="BJ2094" s="1"/>
      <c r="BK2094" s="29"/>
      <c r="BL2094" s="1"/>
      <c r="BM2094" s="29"/>
      <c r="BN2094" s="1"/>
      <c r="BO2094" s="29"/>
      <c r="BP2094" s="1"/>
      <c r="BQ2094" s="29"/>
      <c r="BR2094" s="1"/>
      <c r="BS2094" s="29"/>
      <c r="BT2094" s="1"/>
      <c r="BU2094" s="1"/>
      <c r="BV2094" s="29"/>
      <c r="BW2094" s="1"/>
      <c r="BX2094" s="29"/>
      <c r="BY2094" s="33"/>
      <c r="BZ2094" s="29"/>
      <c r="CA2094" s="33"/>
      <c r="CB2094" s="29"/>
      <c r="CC2094" s="33"/>
    </row>
    <row r="2095" spans="1:81" s="60" customFormat="1" x14ac:dyDescent="0.35">
      <c r="A2095" s="33" t="s">
        <v>94</v>
      </c>
      <c r="B2095" s="33" t="s">
        <v>252</v>
      </c>
      <c r="C2095" s="33" t="s">
        <v>3281</v>
      </c>
      <c r="D2095" s="33" t="s">
        <v>3282</v>
      </c>
      <c r="E2095" s="33" t="s">
        <v>74</v>
      </c>
      <c r="F2095" s="33">
        <v>999927304</v>
      </c>
      <c r="G2095" s="1">
        <f>(K2095+P2095+J2095+M2095+O2095+Q2095)-H2095</f>
        <v>38</v>
      </c>
      <c r="H2095" s="1"/>
      <c r="I2095" s="30"/>
      <c r="J2095" s="1">
        <f>SUM(AR2095,BW2095,CA2095)</f>
        <v>38</v>
      </c>
      <c r="K2095" s="1">
        <f>SUM(AD2095,AF2095,AH2095,AJ2095,AN2095,AL2095,AP2095,AT2095,AV2095,AX2095,AZ2095,BD2095,BF2095,BH2095,BJ2095,BL2095,BN2095,BB2095)</f>
        <v>0</v>
      </c>
      <c r="L2095" s="1">
        <f>COUNT(AD2095,AF2095,AH2095,AJ2095,AL2095,AN2095,AP2095,AT2095,AV2095,AX2095,AZ2095,BB2095,BD2095,BF2095,BH2095,BJ2095,BL2095,BN2095)</f>
        <v>0</v>
      </c>
      <c r="M2095" s="1">
        <f>BP2095+BR2095</f>
        <v>0</v>
      </c>
      <c r="N2095" s="1"/>
      <c r="O2095" s="1">
        <f>BU2095</f>
        <v>0</v>
      </c>
      <c r="P2095" s="1">
        <f>AB2095+BY2095</f>
        <v>0</v>
      </c>
      <c r="Q2095" s="1">
        <f>BT2095+CC2095</f>
        <v>0</v>
      </c>
      <c r="R2095" s="70"/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70"/>
      <c r="AB2095" s="1"/>
      <c r="AC2095" s="29"/>
      <c r="AD2095" s="1"/>
      <c r="AE2095" s="29"/>
      <c r="AF2095" s="1"/>
      <c r="AG2095" s="29"/>
      <c r="AH2095" s="1"/>
      <c r="AI2095" s="29"/>
      <c r="AJ2095" s="1"/>
      <c r="AK2095" s="29"/>
      <c r="AL2095" s="1"/>
      <c r="AM2095" s="29"/>
      <c r="AN2095" s="1"/>
      <c r="AO2095" s="29"/>
      <c r="AP2095" s="1"/>
      <c r="AQ2095" s="29"/>
      <c r="AR2095" s="1">
        <v>38</v>
      </c>
      <c r="AS2095" s="29" t="s">
        <v>97</v>
      </c>
      <c r="AT2095" s="1"/>
      <c r="AU2095" s="29"/>
      <c r="AV2095" s="1"/>
      <c r="AW2095" s="29"/>
      <c r="AX2095" s="1"/>
      <c r="AY2095" s="29"/>
      <c r="AZ2095" s="1"/>
      <c r="BA2095" s="29"/>
      <c r="BB2095" s="1"/>
      <c r="BC2095" s="29"/>
      <c r="BD2095" s="1"/>
      <c r="BE2095" s="29"/>
      <c r="BF2095" s="1"/>
      <c r="BG2095" s="29"/>
      <c r="BH2095" s="1"/>
      <c r="BI2095" s="29"/>
      <c r="BJ2095" s="1"/>
      <c r="BK2095" s="29"/>
      <c r="BL2095" s="1"/>
      <c r="BM2095" s="29"/>
      <c r="BN2095" s="1"/>
      <c r="BO2095" s="29"/>
      <c r="BP2095" s="1"/>
      <c r="BQ2095" s="29"/>
      <c r="BR2095" s="1"/>
      <c r="BS2095" s="29"/>
      <c r="BT2095" s="1"/>
      <c r="BU2095" s="1"/>
      <c r="BV2095" s="29"/>
      <c r="BW2095" s="1"/>
      <c r="BX2095" s="29"/>
      <c r="BY2095" s="33"/>
      <c r="BZ2095" s="29"/>
      <c r="CA2095" s="33"/>
      <c r="CB2095" s="29"/>
      <c r="CC2095" s="33"/>
    </row>
    <row r="2096" spans="1:81" s="60" customFormat="1" x14ac:dyDescent="0.35">
      <c r="A2096" s="33" t="s">
        <v>94</v>
      </c>
      <c r="B2096" s="33" t="s">
        <v>252</v>
      </c>
      <c r="C2096" s="33" t="s">
        <v>3317</v>
      </c>
      <c r="D2096" s="33" t="s">
        <v>3318</v>
      </c>
      <c r="E2096" s="33" t="s">
        <v>74</v>
      </c>
      <c r="F2096" s="33">
        <v>999927394</v>
      </c>
      <c r="G2096" s="1">
        <f>(K2096+P2096+J2096+M2096+O2096+Q2096)-H2096</f>
        <v>38</v>
      </c>
      <c r="H2096" s="1"/>
      <c r="I2096" s="30"/>
      <c r="J2096" s="1">
        <f>SUM(AR2096,BW2096,CA2096)</f>
        <v>38</v>
      </c>
      <c r="K2096" s="1">
        <f>SUM(AD2096,AF2096,AH2096,AJ2096,AN2096,AL2096,AP2096,AT2096,AV2096,AX2096,AZ2096,BD2096,BF2096,BH2096,BJ2096,BL2096,BN2096,BB2096)</f>
        <v>0</v>
      </c>
      <c r="L2096" s="1">
        <f>COUNT(AD2096,AF2096,AH2096,AJ2096,AL2096,AN2096,AP2096,AT2096,AV2096,AX2096,AZ2096,BB2096,BD2096,BF2096,BH2096,BJ2096,BL2096,BN2096)</f>
        <v>0</v>
      </c>
      <c r="M2096" s="1">
        <f>BP2096+BR2096</f>
        <v>0</v>
      </c>
      <c r="N2096" s="1"/>
      <c r="O2096" s="1">
        <f>BU2096</f>
        <v>0</v>
      </c>
      <c r="P2096" s="1">
        <f>AB2096+BY2096</f>
        <v>0</v>
      </c>
      <c r="Q2096" s="1">
        <f>BT2096+CC2096</f>
        <v>0</v>
      </c>
      <c r="R2096" s="70"/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70"/>
      <c r="AB2096" s="1"/>
      <c r="AC2096" s="29"/>
      <c r="AD2096" s="1"/>
      <c r="AE2096" s="29"/>
      <c r="AF2096" s="1"/>
      <c r="AG2096" s="29"/>
      <c r="AH2096" s="1"/>
      <c r="AI2096" s="29"/>
      <c r="AJ2096" s="1"/>
      <c r="AK2096" s="29"/>
      <c r="AL2096" s="1"/>
      <c r="AM2096" s="29"/>
      <c r="AN2096" s="1"/>
      <c r="AO2096" s="29"/>
      <c r="AP2096" s="1"/>
      <c r="AQ2096" s="29"/>
      <c r="AR2096" s="1">
        <v>38</v>
      </c>
      <c r="AS2096" s="29" t="s">
        <v>97</v>
      </c>
      <c r="AT2096" s="1"/>
      <c r="AU2096" s="29"/>
      <c r="AV2096" s="1"/>
      <c r="AW2096" s="29"/>
      <c r="AX2096" s="1"/>
      <c r="AY2096" s="29"/>
      <c r="AZ2096" s="1"/>
      <c r="BA2096" s="29"/>
      <c r="BB2096" s="1"/>
      <c r="BC2096" s="29"/>
      <c r="BD2096" s="1"/>
      <c r="BE2096" s="29"/>
      <c r="BF2096" s="1"/>
      <c r="BG2096" s="29"/>
      <c r="BH2096" s="1"/>
      <c r="BI2096" s="29"/>
      <c r="BJ2096" s="1"/>
      <c r="BK2096" s="29"/>
      <c r="BL2096" s="1"/>
      <c r="BM2096" s="29"/>
      <c r="BN2096" s="1"/>
      <c r="BO2096" s="29"/>
      <c r="BP2096" s="1"/>
      <c r="BQ2096" s="29"/>
      <c r="BR2096" s="1"/>
      <c r="BS2096" s="29"/>
      <c r="BT2096" s="1"/>
      <c r="BU2096" s="1"/>
      <c r="BV2096" s="29"/>
      <c r="BW2096" s="1"/>
      <c r="BX2096" s="29"/>
      <c r="BY2096" s="33"/>
      <c r="BZ2096" s="29"/>
      <c r="CA2096" s="33"/>
      <c r="CB2096" s="29"/>
      <c r="CC2096" s="33"/>
    </row>
    <row r="2097" spans="1:81" s="60" customFormat="1" x14ac:dyDescent="0.35">
      <c r="A2097" s="33" t="s">
        <v>94</v>
      </c>
      <c r="B2097" s="33" t="s">
        <v>252</v>
      </c>
      <c r="C2097" s="33" t="s">
        <v>1039</v>
      </c>
      <c r="D2097" s="33" t="s">
        <v>225</v>
      </c>
      <c r="E2097" s="33" t="s">
        <v>74</v>
      </c>
      <c r="F2097" s="33">
        <v>999927443</v>
      </c>
      <c r="G2097" s="1">
        <f>(K2097+P2097+J2097+M2097+O2097+Q2097)-H2097</f>
        <v>38</v>
      </c>
      <c r="H2097" s="1"/>
      <c r="I2097" s="30"/>
      <c r="J2097" s="1">
        <f>SUM(AR2097,BW2097,CA2097)</f>
        <v>38</v>
      </c>
      <c r="K2097" s="1">
        <f>SUM(AD2097,AF2097,AH2097,AJ2097,AN2097,AL2097,AP2097,AT2097,AV2097,AX2097,AZ2097,BD2097,BF2097,BH2097,BJ2097,BL2097,BN2097,BB2097)</f>
        <v>0</v>
      </c>
      <c r="L2097" s="1">
        <f>COUNT(AD2097,AF2097,AH2097,AJ2097,AL2097,AN2097,AP2097,AT2097,AV2097,AX2097,AZ2097,BB2097,BD2097,BF2097,BH2097,BJ2097,BL2097,BN2097)</f>
        <v>0</v>
      </c>
      <c r="M2097" s="1">
        <f>BP2097+BR2097</f>
        <v>0</v>
      </c>
      <c r="N2097" s="1"/>
      <c r="O2097" s="1">
        <f>BU2097</f>
        <v>0</v>
      </c>
      <c r="P2097" s="1">
        <f>AB2097+BY2097</f>
        <v>0</v>
      </c>
      <c r="Q2097" s="1">
        <f>BT2097+CC2097</f>
        <v>0</v>
      </c>
      <c r="R2097" s="70"/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70"/>
      <c r="AB2097" s="1"/>
      <c r="AC2097" s="29"/>
      <c r="AD2097" s="1"/>
      <c r="AE2097" s="29"/>
      <c r="AF2097" s="1"/>
      <c r="AG2097" s="29"/>
      <c r="AH2097" s="1"/>
      <c r="AI2097" s="29"/>
      <c r="AJ2097" s="1"/>
      <c r="AK2097" s="29"/>
      <c r="AL2097" s="1"/>
      <c r="AM2097" s="29"/>
      <c r="AN2097" s="1"/>
      <c r="AO2097" s="29"/>
      <c r="AP2097" s="1"/>
      <c r="AQ2097" s="29"/>
      <c r="AR2097" s="1">
        <v>38</v>
      </c>
      <c r="AS2097" s="29" t="s">
        <v>97</v>
      </c>
      <c r="AT2097" s="1"/>
      <c r="AU2097" s="29"/>
      <c r="AV2097" s="1"/>
      <c r="AW2097" s="29"/>
      <c r="AX2097" s="1"/>
      <c r="AY2097" s="29"/>
      <c r="AZ2097" s="1"/>
      <c r="BA2097" s="29"/>
      <c r="BB2097" s="1"/>
      <c r="BC2097" s="29"/>
      <c r="BD2097" s="1"/>
      <c r="BE2097" s="29"/>
      <c r="BF2097" s="1"/>
      <c r="BG2097" s="29"/>
      <c r="BH2097" s="1"/>
      <c r="BI2097" s="29"/>
      <c r="BJ2097" s="1"/>
      <c r="BK2097" s="29"/>
      <c r="BL2097" s="1"/>
      <c r="BM2097" s="29"/>
      <c r="BN2097" s="1"/>
      <c r="BO2097" s="29"/>
      <c r="BP2097" s="1"/>
      <c r="BQ2097" s="29"/>
      <c r="BR2097" s="1"/>
      <c r="BS2097" s="29"/>
      <c r="BT2097" s="1"/>
      <c r="BU2097" s="1"/>
      <c r="BV2097" s="29"/>
      <c r="BW2097" s="1"/>
      <c r="BX2097" s="29"/>
      <c r="BY2097" s="33"/>
      <c r="BZ2097" s="29"/>
      <c r="CA2097" s="33"/>
      <c r="CB2097" s="29"/>
      <c r="CC2097" s="33"/>
    </row>
    <row r="2098" spans="1:81" s="60" customFormat="1" x14ac:dyDescent="0.35">
      <c r="A2098" s="1" t="s">
        <v>94</v>
      </c>
      <c r="B2098" s="1" t="s">
        <v>252</v>
      </c>
      <c r="C2098" s="1" t="s">
        <v>2003</v>
      </c>
      <c r="D2098" s="1" t="s">
        <v>2004</v>
      </c>
      <c r="E2098" s="1" t="s">
        <v>74</v>
      </c>
      <c r="F2098" s="1">
        <v>999923257</v>
      </c>
      <c r="G2098" s="1">
        <f>(K2098+P2098+J2098+M2098+O2098+Q2098)-H2098</f>
        <v>30</v>
      </c>
      <c r="H2098" s="33"/>
      <c r="I2098" s="30"/>
      <c r="J2098" s="1">
        <f>SUM(AR2098,BW2098,CA2098)</f>
        <v>0</v>
      </c>
      <c r="K2098" s="1">
        <f>SUM(AD2098,AF2098,AH2098,AJ2098,AN2098,AL2098,AP2098,AT2098,AV2098,AX2098,AZ2098,BD2098,BF2098,BH2098,BJ2098,BL2098,BN2098,BB2098)</f>
        <v>30</v>
      </c>
      <c r="L2098" s="1">
        <f>COUNT(AD2098,AF2098,AH2098,AJ2098,AL2098,AN2098,AP2098,AT2098,AV2098,AX2098,AZ2098,BB2098,BD2098,BF2098,BH2098,BJ2098,BL2098,BN2098)</f>
        <v>1</v>
      </c>
      <c r="M2098" s="1">
        <f>BP2098+BR2098</f>
        <v>0</v>
      </c>
      <c r="N2098" s="1"/>
      <c r="O2098" s="1">
        <f>BU2098</f>
        <v>0</v>
      </c>
      <c r="P2098" s="1">
        <f>AB2098+BY2098</f>
        <v>0</v>
      </c>
      <c r="Q2098" s="1">
        <f>BT2098+CC2098</f>
        <v>0</v>
      </c>
      <c r="R2098" s="70"/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70"/>
      <c r="AB2098" s="1"/>
      <c r="AC2098" s="29"/>
      <c r="AD2098" s="1"/>
      <c r="AE2098" s="29"/>
      <c r="AF2098" s="1"/>
      <c r="AG2098" s="29"/>
      <c r="AH2098" s="1"/>
      <c r="AI2098" s="29"/>
      <c r="AJ2098" s="1"/>
      <c r="AK2098" s="29"/>
      <c r="AL2098" s="1"/>
      <c r="AM2098" s="29"/>
      <c r="AN2098" s="1"/>
      <c r="AO2098" s="29"/>
      <c r="AP2098" s="1"/>
      <c r="AQ2098" s="29"/>
      <c r="AR2098" s="1"/>
      <c r="AS2098" s="29"/>
      <c r="AT2098" s="1"/>
      <c r="AU2098" s="29"/>
      <c r="AV2098" s="1"/>
      <c r="AW2098" s="29"/>
      <c r="AX2098" s="1"/>
      <c r="AY2098" s="29"/>
      <c r="AZ2098" s="1"/>
      <c r="BA2098" s="29"/>
      <c r="BB2098" s="1"/>
      <c r="BC2098" s="29"/>
      <c r="BD2098" s="1"/>
      <c r="BE2098" s="29"/>
      <c r="BF2098" s="1">
        <v>30</v>
      </c>
      <c r="BG2098" s="29">
        <v>1</v>
      </c>
      <c r="BH2098" s="1"/>
      <c r="BI2098" s="29"/>
      <c r="BJ2098" s="1"/>
      <c r="BK2098" s="29"/>
      <c r="BL2098" s="1"/>
      <c r="BM2098" s="29"/>
      <c r="BN2098" s="1"/>
      <c r="BO2098" s="29"/>
      <c r="BP2098" s="1"/>
      <c r="BQ2098" s="29"/>
      <c r="BR2098" s="1"/>
      <c r="BS2098" s="29"/>
      <c r="BT2098" s="1"/>
      <c r="BU2098" s="1"/>
      <c r="BV2098" s="29"/>
      <c r="BW2098" s="1"/>
      <c r="BX2098" s="29"/>
      <c r="BY2098" s="33"/>
      <c r="BZ2098" s="29"/>
      <c r="CA2098" s="33"/>
      <c r="CB2098" s="29"/>
      <c r="CC2098" s="33"/>
    </row>
    <row r="2099" spans="1:81" s="60" customFormat="1" x14ac:dyDescent="0.35">
      <c r="A2099" s="33" t="s">
        <v>94</v>
      </c>
      <c r="B2099" s="33" t="s">
        <v>252</v>
      </c>
      <c r="C2099" s="33" t="s">
        <v>3579</v>
      </c>
      <c r="D2099" s="33" t="s">
        <v>3580</v>
      </c>
      <c r="E2099" s="33" t="s">
        <v>74</v>
      </c>
      <c r="F2099" s="33">
        <v>999928125</v>
      </c>
      <c r="G2099" s="1">
        <f>(K2099+P2099+J2099+M2099+O2099+Q2099)-H2099</f>
        <v>22.5</v>
      </c>
      <c r="H2099" s="1">
        <f>(J2099+K2099+M2099+N2099+O2099+P2099+Q2099)*0.5</f>
        <v>22.5</v>
      </c>
      <c r="I2099" s="30"/>
      <c r="J2099" s="1">
        <f>SUM(AR2099,BW2099,CA2099)</f>
        <v>0</v>
      </c>
      <c r="K2099" s="1">
        <f>SUM(AD2099,AF2099,AH2099,AJ2099,AN2099,AL2099,AP2099,AT2099,AV2099,AX2099,AZ2099,BD2099,BF2099,BH2099,BJ2099,BL2099,BN2099,BB2099)</f>
        <v>45</v>
      </c>
      <c r="L2099" s="1">
        <f>COUNT(AD2099,AF2099,AH2099,AJ2099,AL2099,AN2099,AP2099,AT2099,AV2099,AX2099,AZ2099,BB2099,BD2099,BF2099,BH2099,BJ2099,BL2099,BN2099)</f>
        <v>1</v>
      </c>
      <c r="M2099" s="1">
        <f>BP2099+BR2099</f>
        <v>0</v>
      </c>
      <c r="N2099" s="1"/>
      <c r="O2099" s="1">
        <f>BU2099</f>
        <v>0</v>
      </c>
      <c r="P2099" s="1">
        <f>AB2099+BY2099</f>
        <v>0</v>
      </c>
      <c r="Q2099" s="1">
        <f>BT2099+CC2099</f>
        <v>0</v>
      </c>
      <c r="R2099" s="70"/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70"/>
      <c r="AB2099" s="1"/>
      <c r="AC2099" s="29"/>
      <c r="AD2099" s="1"/>
      <c r="AE2099" s="29"/>
      <c r="AF2099" s="1"/>
      <c r="AG2099" s="29"/>
      <c r="AH2099" s="1"/>
      <c r="AI2099" s="29"/>
      <c r="AJ2099" s="1"/>
      <c r="AK2099" s="29"/>
      <c r="AL2099" s="1"/>
      <c r="AM2099" s="29"/>
      <c r="AN2099" s="1"/>
      <c r="AO2099" s="29"/>
      <c r="AP2099" s="1"/>
      <c r="AQ2099" s="29"/>
      <c r="AR2099" s="1"/>
      <c r="AS2099" s="29"/>
      <c r="AT2099" s="1"/>
      <c r="AU2099" s="29"/>
      <c r="AV2099" s="1"/>
      <c r="AW2099" s="29"/>
      <c r="AX2099" s="1"/>
      <c r="AY2099" s="29"/>
      <c r="AZ2099" s="1"/>
      <c r="BA2099" s="29"/>
      <c r="BB2099" s="1"/>
      <c r="BC2099" s="29"/>
      <c r="BD2099" s="1"/>
      <c r="BE2099" s="29"/>
      <c r="BF2099" s="1">
        <v>45</v>
      </c>
      <c r="BG2099" s="29">
        <v>2</v>
      </c>
      <c r="BH2099" s="1"/>
      <c r="BI2099" s="29"/>
      <c r="BJ2099" s="1"/>
      <c r="BK2099" s="29"/>
      <c r="BL2099" s="1"/>
      <c r="BM2099" s="29"/>
      <c r="BN2099" s="1"/>
      <c r="BO2099" s="29"/>
      <c r="BP2099" s="1"/>
      <c r="BQ2099" s="29"/>
      <c r="BR2099" s="1"/>
      <c r="BS2099" s="29"/>
      <c r="BT2099" s="1"/>
      <c r="BU2099" s="1"/>
      <c r="BV2099" s="29"/>
      <c r="BW2099" s="1"/>
      <c r="BX2099" s="29"/>
      <c r="BY2099" s="33"/>
      <c r="BZ2099" s="29"/>
      <c r="CA2099" s="33"/>
      <c r="CB2099" s="29"/>
      <c r="CC2099" s="33"/>
    </row>
    <row r="2100" spans="1:81" s="60" customFormat="1" x14ac:dyDescent="0.35">
      <c r="A2100" s="33" t="s">
        <v>94</v>
      </c>
      <c r="B2100" s="1" t="s">
        <v>252</v>
      </c>
      <c r="C2100" s="1" t="s">
        <v>2543</v>
      </c>
      <c r="D2100" s="1" t="s">
        <v>2544</v>
      </c>
      <c r="E2100" s="1" t="s">
        <v>74</v>
      </c>
      <c r="F2100" s="1">
        <v>999925534</v>
      </c>
      <c r="G2100" s="1">
        <f>(K2100+P2100+J2100+M2100+O2100+Q2100)-H2100</f>
        <v>17</v>
      </c>
      <c r="H2100" s="1">
        <f>(J2100+K2100+M2100+N2100+O2100+P2100+Q2100)*0.5</f>
        <v>17</v>
      </c>
      <c r="I2100" s="30"/>
      <c r="J2100" s="1">
        <f>SUM(AR2100,BW2100,CA2100)</f>
        <v>0</v>
      </c>
      <c r="K2100" s="1">
        <f>SUM(AD2100,AF2100,AH2100,AJ2100,AN2100,AL2100,AP2100,AT2100,AV2100,AX2100,AZ2100,BD2100,BF2100,BH2100,BJ2100,BL2100,BN2100,BB2100)</f>
        <v>34</v>
      </c>
      <c r="L2100" s="1">
        <f>COUNT(AD2100,AF2100,AH2100,AJ2100,AL2100,AN2100,AP2100,AT2100,AV2100,AX2100,AZ2100,BB2100,BD2100,BF2100,BH2100,BJ2100,BL2100,BN2100)</f>
        <v>1</v>
      </c>
      <c r="M2100" s="1">
        <f>BP2100+BR2100</f>
        <v>0</v>
      </c>
      <c r="N2100" s="1"/>
      <c r="O2100" s="1">
        <f>BU2100</f>
        <v>0</v>
      </c>
      <c r="P2100" s="1">
        <f>AB2100+BY2100</f>
        <v>0</v>
      </c>
      <c r="Q2100" s="1">
        <f>BT2100+CC2100</f>
        <v>0</v>
      </c>
      <c r="R2100" s="70"/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70"/>
      <c r="AB2100" s="1"/>
      <c r="AC2100" s="29"/>
      <c r="AD2100" s="1"/>
      <c r="AE2100" s="29"/>
      <c r="AF2100" s="1"/>
      <c r="AG2100" s="29"/>
      <c r="AH2100" s="1"/>
      <c r="AI2100" s="29"/>
      <c r="AJ2100" s="1"/>
      <c r="AK2100" s="29"/>
      <c r="AL2100" s="1"/>
      <c r="AM2100" s="29"/>
      <c r="AN2100" s="1"/>
      <c r="AO2100" s="29"/>
      <c r="AP2100" s="1"/>
      <c r="AQ2100" s="29"/>
      <c r="AR2100" s="1"/>
      <c r="AS2100" s="29"/>
      <c r="AT2100" s="1"/>
      <c r="AU2100" s="29"/>
      <c r="AV2100" s="1"/>
      <c r="AW2100" s="29"/>
      <c r="AX2100" s="1"/>
      <c r="AY2100" s="29"/>
      <c r="AZ2100" s="1"/>
      <c r="BA2100" s="29"/>
      <c r="BB2100" s="1"/>
      <c r="BC2100" s="29"/>
      <c r="BD2100" s="1"/>
      <c r="BE2100" s="29"/>
      <c r="BF2100" s="1"/>
      <c r="BG2100" s="29"/>
      <c r="BH2100" s="1"/>
      <c r="BI2100" s="29"/>
      <c r="BJ2100" s="1"/>
      <c r="BK2100" s="29"/>
      <c r="BL2100" s="1">
        <v>34</v>
      </c>
      <c r="BM2100" s="29">
        <v>3</v>
      </c>
      <c r="BN2100" s="1"/>
      <c r="BO2100" s="29"/>
      <c r="BP2100" s="1"/>
      <c r="BQ2100" s="29"/>
      <c r="BR2100" s="1"/>
      <c r="BS2100" s="29"/>
      <c r="BT2100" s="1"/>
      <c r="BU2100" s="1"/>
      <c r="BV2100" s="29"/>
      <c r="BW2100" s="1"/>
      <c r="BX2100" s="29"/>
      <c r="BY2100" s="33"/>
      <c r="BZ2100" s="29"/>
      <c r="CA2100" s="33"/>
      <c r="CB2100" s="29"/>
      <c r="CC2100" s="33"/>
    </row>
    <row r="2101" spans="1:81" s="60" customFormat="1" x14ac:dyDescent="0.35">
      <c r="A2101" s="33" t="s">
        <v>94</v>
      </c>
      <c r="B2101" s="1" t="s">
        <v>252</v>
      </c>
      <c r="C2101" s="1" t="s">
        <v>2703</v>
      </c>
      <c r="D2101" s="1" t="s">
        <v>3153</v>
      </c>
      <c r="E2101" s="1" t="s">
        <v>74</v>
      </c>
      <c r="F2101" s="1">
        <v>999926959</v>
      </c>
      <c r="G2101" s="1">
        <f>(K2101+P2101+J2101+M2101+O2101+Q2101)-H2101</f>
        <v>17</v>
      </c>
      <c r="H2101" s="1">
        <f>(J2101+K2101+M2101+N2101+O2101+P2101+Q2101)*0.5</f>
        <v>17</v>
      </c>
      <c r="I2101" s="30"/>
      <c r="J2101" s="1">
        <f>SUM(AR2101,BW2101,CA2101)</f>
        <v>0</v>
      </c>
      <c r="K2101" s="1">
        <f>SUM(AD2101,AF2101,AH2101,AJ2101,AN2101,AL2101,AP2101,AT2101,AV2101,AX2101,AZ2101,BD2101,BF2101,BH2101,BJ2101,BL2101,BN2101,BB2101)</f>
        <v>34</v>
      </c>
      <c r="L2101" s="1">
        <f>COUNT(AD2101,AF2101,AH2101,AJ2101,AL2101,AN2101,AP2101,AT2101,AV2101,AX2101,AZ2101,BB2101,BD2101,BF2101,BH2101,BJ2101,BL2101,BN2101)</f>
        <v>1</v>
      </c>
      <c r="M2101" s="1">
        <f>BP2101+BR2101</f>
        <v>0</v>
      </c>
      <c r="N2101" s="1"/>
      <c r="O2101" s="1">
        <f>BU2101</f>
        <v>0</v>
      </c>
      <c r="P2101" s="1">
        <f>AB2101+BY2101</f>
        <v>0</v>
      </c>
      <c r="Q2101" s="1">
        <f>BT2101+CC2101</f>
        <v>0</v>
      </c>
      <c r="R2101" s="70"/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70"/>
      <c r="AB2101" s="1"/>
      <c r="AC2101" s="29"/>
      <c r="AD2101" s="1"/>
      <c r="AE2101" s="29"/>
      <c r="AF2101" s="1"/>
      <c r="AG2101" s="29"/>
      <c r="AH2101" s="1"/>
      <c r="AI2101" s="29"/>
      <c r="AJ2101" s="1"/>
      <c r="AK2101" s="29"/>
      <c r="AL2101" s="1"/>
      <c r="AM2101" s="29"/>
      <c r="AN2101" s="1"/>
      <c r="AO2101" s="29"/>
      <c r="AP2101" s="1">
        <v>34</v>
      </c>
      <c r="AQ2101" s="29">
        <v>3</v>
      </c>
      <c r="AR2101" s="1"/>
      <c r="AS2101" s="29"/>
      <c r="AT2101" s="1"/>
      <c r="AU2101" s="29"/>
      <c r="AV2101" s="1"/>
      <c r="AW2101" s="29"/>
      <c r="AX2101" s="1"/>
      <c r="AY2101" s="29"/>
      <c r="AZ2101" s="1"/>
      <c r="BA2101" s="29"/>
      <c r="BB2101" s="1"/>
      <c r="BC2101" s="29"/>
      <c r="BD2101" s="1"/>
      <c r="BE2101" s="29"/>
      <c r="BF2101" s="1"/>
      <c r="BG2101" s="29"/>
      <c r="BH2101" s="1"/>
      <c r="BI2101" s="29"/>
      <c r="BJ2101" s="1"/>
      <c r="BK2101" s="29"/>
      <c r="BL2101" s="1"/>
      <c r="BM2101" s="29"/>
      <c r="BN2101" s="1"/>
      <c r="BO2101" s="29"/>
      <c r="BP2101" s="1"/>
      <c r="BQ2101" s="29"/>
      <c r="BR2101" s="1"/>
      <c r="BS2101" s="29"/>
      <c r="BT2101" s="1"/>
      <c r="BU2101" s="1"/>
      <c r="BV2101" s="29"/>
      <c r="BW2101" s="1"/>
      <c r="BX2101" s="29"/>
      <c r="BY2101" s="33"/>
      <c r="BZ2101" s="29"/>
      <c r="CA2101" s="33"/>
      <c r="CB2101" s="29"/>
      <c r="CC2101" s="33"/>
    </row>
    <row r="2102" spans="1:81" s="60" customFormat="1" x14ac:dyDescent="0.35">
      <c r="A2102" s="33" t="s">
        <v>94</v>
      </c>
      <c r="B2102" s="34" t="s">
        <v>252</v>
      </c>
      <c r="C2102" s="34" t="s">
        <v>2830</v>
      </c>
      <c r="D2102" s="34" t="s">
        <v>2829</v>
      </c>
      <c r="E2102" s="34" t="s">
        <v>74</v>
      </c>
      <c r="F2102" s="1">
        <v>999926220</v>
      </c>
      <c r="G2102" s="1">
        <f>(K2102+P2102+J2102+M2102+O2102+Q2102)-H2102</f>
        <v>15</v>
      </c>
      <c r="H2102" s="1">
        <f>(J2102+K2102+M2102+N2102+O2102+P2102+Q2102)*0.5</f>
        <v>15</v>
      </c>
      <c r="I2102" s="30"/>
      <c r="J2102" s="1">
        <f>SUM(AR2102,BW2102,CA2102)</f>
        <v>0</v>
      </c>
      <c r="K2102" s="1">
        <f>SUM(AD2102,AF2102,AH2102,AJ2102,AN2102,AL2102,AP2102,AT2102,AV2102,AX2102,AZ2102,BD2102,BF2102,BH2102,BJ2102,BL2102,BN2102,BB2102)</f>
        <v>30</v>
      </c>
      <c r="L2102" s="1">
        <f>COUNT(AD2102,AF2102,AH2102,AJ2102,AL2102,AN2102,AP2102,AT2102,AV2102,AX2102,AZ2102,BB2102,BD2102,BF2102,BH2102,BJ2102,BL2102,BN2102)</f>
        <v>1</v>
      </c>
      <c r="M2102" s="1">
        <f>BP2102+BR2102</f>
        <v>0</v>
      </c>
      <c r="N2102" s="1"/>
      <c r="O2102" s="1">
        <f>BU2102</f>
        <v>0</v>
      </c>
      <c r="P2102" s="1">
        <f>AB2102+BY2102</f>
        <v>0</v>
      </c>
      <c r="Q2102" s="1">
        <f>BT2102+CC2102</f>
        <v>0</v>
      </c>
      <c r="R2102" s="70"/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70"/>
      <c r="AB2102" s="1"/>
      <c r="AC2102" s="29"/>
      <c r="AD2102" s="1"/>
      <c r="AE2102" s="29"/>
      <c r="AF2102" s="1"/>
      <c r="AG2102" s="29"/>
      <c r="AH2102" s="1"/>
      <c r="AI2102" s="29"/>
      <c r="AJ2102" s="1"/>
      <c r="AK2102" s="29"/>
      <c r="AL2102" s="1"/>
      <c r="AM2102" s="29"/>
      <c r="AN2102" s="1"/>
      <c r="AO2102" s="29"/>
      <c r="AP2102" s="1"/>
      <c r="AQ2102" s="29"/>
      <c r="AR2102" s="1"/>
      <c r="AS2102" s="29"/>
      <c r="AT2102" s="1"/>
      <c r="AU2102" s="29"/>
      <c r="AV2102" s="1"/>
      <c r="AW2102" s="29"/>
      <c r="AX2102" s="1"/>
      <c r="AY2102" s="29"/>
      <c r="AZ2102" s="1"/>
      <c r="BA2102" s="30"/>
      <c r="BB2102" s="1">
        <v>30</v>
      </c>
      <c r="BC2102" s="29"/>
      <c r="BD2102" s="1"/>
      <c r="BE2102" s="30"/>
      <c r="BF2102" s="1"/>
      <c r="BG2102" s="29"/>
      <c r="BH2102" s="1"/>
      <c r="BI2102" s="29"/>
      <c r="BJ2102" s="1"/>
      <c r="BK2102" s="29"/>
      <c r="BL2102" s="1"/>
      <c r="BM2102" s="29"/>
      <c r="BN2102" s="1"/>
      <c r="BO2102" s="29"/>
      <c r="BP2102" s="1"/>
      <c r="BQ2102" s="29"/>
      <c r="BR2102" s="1"/>
      <c r="BS2102" s="29"/>
      <c r="BT2102" s="1"/>
      <c r="BU2102" s="1"/>
      <c r="BV2102" s="29"/>
      <c r="BW2102" s="1"/>
      <c r="BX2102" s="29"/>
      <c r="BY2102" s="33"/>
      <c r="BZ2102" s="29"/>
      <c r="CA2102" s="33"/>
      <c r="CB2102" s="29"/>
      <c r="CC2102" s="33"/>
    </row>
    <row r="2103" spans="1:81" s="60" customFormat="1" x14ac:dyDescent="0.35">
      <c r="A2103" s="34" t="s">
        <v>71</v>
      </c>
      <c r="B2103" s="34" t="s">
        <v>252</v>
      </c>
      <c r="C2103" s="34" t="s">
        <v>2643</v>
      </c>
      <c r="D2103" s="34" t="s">
        <v>121</v>
      </c>
      <c r="E2103" s="34" t="s">
        <v>74</v>
      </c>
      <c r="F2103" s="1">
        <v>999925754</v>
      </c>
      <c r="G2103" s="1">
        <f>(K2103+P2103+J2103+M2103+O2103+Q2103)-H2103</f>
        <v>112</v>
      </c>
      <c r="H2103" s="1"/>
      <c r="I2103" s="30"/>
      <c r="J2103" s="1">
        <f>SUM(AR2103,BW2103,CA2103)</f>
        <v>0</v>
      </c>
      <c r="K2103" s="1">
        <f>SUM(AD2103,AF2103,AH2103,AJ2103,AN2103,AL2103,AP2103,AT2103,AV2103,AX2103,AZ2103,BD2103,BF2103,BH2103,BJ2103,BL2103,BN2103,BB2103)</f>
        <v>12</v>
      </c>
      <c r="L2103" s="1">
        <f>COUNT(AD2103,AF2103,AH2103,AJ2103,AL2103,AN2103,AP2103,AT2103,AV2103,AX2103,AZ2103,BB2103,BD2103,BF2103,BH2103,BJ2103,BL2103,BN2103)</f>
        <v>1</v>
      </c>
      <c r="M2103" s="1">
        <f>BP2103+BR2103</f>
        <v>14</v>
      </c>
      <c r="N2103" s="1"/>
      <c r="O2103" s="1">
        <f>BU2103</f>
        <v>36</v>
      </c>
      <c r="P2103" s="1">
        <f>AB2103+BY2103</f>
        <v>50</v>
      </c>
      <c r="Q2103" s="1">
        <f>BT2103+CC2103</f>
        <v>0</v>
      </c>
      <c r="R2103" s="70"/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70"/>
      <c r="AB2103" s="1"/>
      <c r="AC2103" s="29"/>
      <c r="AD2103" s="1"/>
      <c r="AE2103" s="29"/>
      <c r="AF2103" s="1"/>
      <c r="AG2103" s="29"/>
      <c r="AH2103" s="1"/>
      <c r="AI2103" s="29"/>
      <c r="AJ2103" s="1"/>
      <c r="AK2103" s="29"/>
      <c r="AL2103" s="1"/>
      <c r="AM2103" s="29"/>
      <c r="AN2103" s="1"/>
      <c r="AO2103" s="29"/>
      <c r="AP2103" s="1"/>
      <c r="AQ2103" s="29"/>
      <c r="AR2103" s="1"/>
      <c r="AS2103" s="29"/>
      <c r="AT2103" s="1"/>
      <c r="AU2103" s="29"/>
      <c r="AV2103" s="1"/>
      <c r="AW2103" s="29"/>
      <c r="AX2103" s="1"/>
      <c r="AY2103" s="29"/>
      <c r="AZ2103" s="1"/>
      <c r="BA2103" s="30"/>
      <c r="BB2103" s="1">
        <v>12</v>
      </c>
      <c r="BC2103" s="29"/>
      <c r="BD2103" s="1"/>
      <c r="BE2103" s="30"/>
      <c r="BF2103" s="1"/>
      <c r="BG2103" s="29"/>
      <c r="BH2103" s="1"/>
      <c r="BI2103" s="29"/>
      <c r="BJ2103" s="1"/>
      <c r="BK2103" s="29"/>
      <c r="BL2103" s="1"/>
      <c r="BM2103" s="29"/>
      <c r="BN2103" s="1"/>
      <c r="BO2103" s="29"/>
      <c r="BP2103" s="1"/>
      <c r="BQ2103" s="29"/>
      <c r="BR2103" s="1">
        <v>14</v>
      </c>
      <c r="BS2103" s="29">
        <v>1</v>
      </c>
      <c r="BT2103" s="1"/>
      <c r="BU2103" s="1">
        <v>36</v>
      </c>
      <c r="BV2103" s="29">
        <v>4</v>
      </c>
      <c r="BW2103" s="1"/>
      <c r="BX2103" s="29"/>
      <c r="BY2103" s="33">
        <v>50</v>
      </c>
      <c r="BZ2103" s="29">
        <v>1</v>
      </c>
      <c r="CA2103" s="33"/>
      <c r="CB2103" s="29"/>
      <c r="CC2103" s="33"/>
    </row>
    <row r="2104" spans="1:81" s="60" customFormat="1" x14ac:dyDescent="0.35">
      <c r="A2104" s="1" t="s">
        <v>71</v>
      </c>
      <c r="B2104" s="40" t="s">
        <v>252</v>
      </c>
      <c r="C2104" s="40" t="s">
        <v>389</v>
      </c>
      <c r="D2104" s="40" t="s">
        <v>2608</v>
      </c>
      <c r="E2104" s="40" t="s">
        <v>74</v>
      </c>
      <c r="F2104" s="40">
        <v>999925662</v>
      </c>
      <c r="G2104" s="1">
        <f>(K2104+P2104+J2104+M2104+O2104+Q2104)-H2104</f>
        <v>30</v>
      </c>
      <c r="H2104" s="1"/>
      <c r="I2104" s="30"/>
      <c r="J2104" s="1">
        <f>SUM(AR2104,BW2104,CA2104)</f>
        <v>0</v>
      </c>
      <c r="K2104" s="1">
        <f>SUM(AD2104,AF2104,AH2104,AJ2104,AN2104,AL2104,AP2104,AT2104,AV2104,AX2104,AZ2104,BD2104,BF2104,BH2104,BJ2104,BL2104,BN2104,BB2104)</f>
        <v>30</v>
      </c>
      <c r="L2104" s="1">
        <f>COUNT(AD2104,AF2104,AH2104,AJ2104,AL2104,AN2104,AP2104,AT2104,AV2104,AX2104,AZ2104,BB2104,BD2104,BF2104,BH2104,BJ2104,BL2104,BN2104)</f>
        <v>1</v>
      </c>
      <c r="M2104" s="1">
        <f>BP2104+BR2104</f>
        <v>0</v>
      </c>
      <c r="N2104" s="1"/>
      <c r="O2104" s="1">
        <f>BU2104</f>
        <v>0</v>
      </c>
      <c r="P2104" s="1">
        <f>AB2104+BY2104</f>
        <v>0</v>
      </c>
      <c r="Q2104" s="1">
        <f>BT2104+CC2104</f>
        <v>0</v>
      </c>
      <c r="R2104" s="70"/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0</v>
      </c>
      <c r="AA2104" s="70"/>
      <c r="AB2104" s="1"/>
      <c r="AC2104" s="29"/>
      <c r="AD2104" s="1"/>
      <c r="AE2104" s="29"/>
      <c r="AF2104" s="1">
        <v>30</v>
      </c>
      <c r="AG2104" s="29">
        <v>1</v>
      </c>
      <c r="AH2104" s="1"/>
      <c r="AI2104" s="29"/>
      <c r="AJ2104" s="1"/>
      <c r="AK2104" s="29"/>
      <c r="AL2104" s="1"/>
      <c r="AM2104" s="29"/>
      <c r="AN2104" s="1"/>
      <c r="AO2104" s="29"/>
      <c r="AP2104" s="1"/>
      <c r="AQ2104" s="29"/>
      <c r="AR2104" s="1"/>
      <c r="AS2104" s="29"/>
      <c r="AT2104" s="1"/>
      <c r="AU2104" s="29"/>
      <c r="AV2104" s="1"/>
      <c r="AW2104" s="29"/>
      <c r="AX2104" s="1"/>
      <c r="AY2104" s="29"/>
      <c r="AZ2104" s="1"/>
      <c r="BA2104" s="29"/>
      <c r="BB2104" s="1"/>
      <c r="BC2104" s="29"/>
      <c r="BD2104" s="1"/>
      <c r="BE2104" s="29"/>
      <c r="BF2104" s="1"/>
      <c r="BG2104" s="29"/>
      <c r="BH2104" s="1"/>
      <c r="BI2104" s="29"/>
      <c r="BJ2104" s="1"/>
      <c r="BK2104" s="29"/>
      <c r="BL2104" s="1"/>
      <c r="BM2104" s="29"/>
      <c r="BN2104" s="1"/>
      <c r="BO2104" s="29"/>
      <c r="BP2104" s="1"/>
      <c r="BQ2104" s="29"/>
      <c r="BR2104" s="1"/>
      <c r="BS2104" s="29"/>
      <c r="BT2104" s="1"/>
      <c r="BU2104" s="1"/>
      <c r="BV2104" s="29"/>
      <c r="BW2104" s="1"/>
      <c r="BX2104" s="29"/>
      <c r="BY2104" s="33"/>
      <c r="BZ2104" s="29"/>
      <c r="CA2104" s="33"/>
      <c r="CB2104" s="29"/>
      <c r="CC2104" s="33"/>
    </row>
    <row r="2105" spans="1:81" s="60" customFormat="1" x14ac:dyDescent="0.35">
      <c r="A2105" s="1" t="s">
        <v>98</v>
      </c>
      <c r="B2105" s="1" t="s">
        <v>252</v>
      </c>
      <c r="C2105" s="1" t="s">
        <v>2098</v>
      </c>
      <c r="D2105" s="1" t="s">
        <v>2099</v>
      </c>
      <c r="E2105" s="1" t="s">
        <v>74</v>
      </c>
      <c r="F2105" s="1">
        <v>999923831</v>
      </c>
      <c r="G2105" s="1">
        <f>(K2105+P2105+J2105+M2105+O2105+Q2105)-H2105</f>
        <v>195</v>
      </c>
      <c r="H2105" s="1"/>
      <c r="I2105" s="30"/>
      <c r="J2105" s="1">
        <f>SUM(AR2105,BW2105,CA2105)</f>
        <v>0</v>
      </c>
      <c r="K2105" s="1">
        <f>SUM(AD2105,AF2105,AH2105,AJ2105,AN2105,AL2105,AP2105,AT2105,AV2105,AX2105,AZ2105,BD2105,BF2105,BH2105,BJ2105,BL2105,BN2105,BB2105)</f>
        <v>0</v>
      </c>
      <c r="L2105" s="1">
        <f>COUNT(AD2105,AF2105,AH2105,AJ2105,AL2105,AN2105,AP2105,AT2105,AV2105,AX2105,AZ2105,BB2105,BD2105,BF2105,BH2105,BJ2105,BL2105,BN2105)</f>
        <v>0</v>
      </c>
      <c r="M2105" s="1">
        <f>BP2105+BR2105</f>
        <v>35</v>
      </c>
      <c r="N2105" s="1"/>
      <c r="O2105" s="1">
        <f>BU2105</f>
        <v>160</v>
      </c>
      <c r="P2105" s="1">
        <f>AB2105+BY2105</f>
        <v>0</v>
      </c>
      <c r="Q2105" s="1">
        <f>BT2105+CC2105</f>
        <v>0</v>
      </c>
      <c r="R2105" s="70"/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70"/>
      <c r="AB2105" s="1"/>
      <c r="AC2105" s="29"/>
      <c r="AD2105" s="1"/>
      <c r="AE2105" s="29"/>
      <c r="AF2105" s="1"/>
      <c r="AG2105" s="29"/>
      <c r="AH2105" s="1"/>
      <c r="AI2105" s="29"/>
      <c r="AJ2105" s="1"/>
      <c r="AK2105" s="29"/>
      <c r="AL2105" s="1"/>
      <c r="AM2105" s="29"/>
      <c r="AN2105" s="1"/>
      <c r="AO2105" s="29"/>
      <c r="AP2105" s="1"/>
      <c r="AQ2105" s="29"/>
      <c r="AR2105" s="1"/>
      <c r="AS2105" s="29"/>
      <c r="AT2105" s="1"/>
      <c r="AU2105" s="29"/>
      <c r="AV2105" s="1"/>
      <c r="AW2105" s="29"/>
      <c r="AX2105" s="1"/>
      <c r="AY2105" s="29"/>
      <c r="AZ2105" s="1"/>
      <c r="BA2105" s="29"/>
      <c r="BB2105" s="1"/>
      <c r="BC2105" s="29"/>
      <c r="BD2105" s="1"/>
      <c r="BE2105" s="29"/>
      <c r="BF2105" s="1"/>
      <c r="BG2105" s="29"/>
      <c r="BH2105" s="1"/>
      <c r="BI2105" s="29"/>
      <c r="BJ2105" s="1"/>
      <c r="BK2105" s="29"/>
      <c r="BL2105" s="1"/>
      <c r="BM2105" s="29"/>
      <c r="BN2105" s="1"/>
      <c r="BO2105" s="29"/>
      <c r="BP2105" s="1"/>
      <c r="BQ2105" s="29"/>
      <c r="BR2105" s="1">
        <v>35</v>
      </c>
      <c r="BS2105" s="29">
        <v>1</v>
      </c>
      <c r="BT2105" s="1"/>
      <c r="BU2105" s="1">
        <v>160</v>
      </c>
      <c r="BV2105" s="29">
        <v>1</v>
      </c>
      <c r="BW2105" s="1"/>
      <c r="BX2105" s="29"/>
      <c r="BY2105" s="33"/>
      <c r="BZ2105" s="29"/>
      <c r="CA2105" s="33"/>
      <c r="CB2105" s="29"/>
      <c r="CC2105" s="33"/>
    </row>
    <row r="2106" spans="1:81" s="60" customFormat="1" x14ac:dyDescent="0.35">
      <c r="A2106" s="1" t="s">
        <v>98</v>
      </c>
      <c r="B2106" s="1" t="s">
        <v>252</v>
      </c>
      <c r="C2106" s="1" t="s">
        <v>1704</v>
      </c>
      <c r="D2106" s="1" t="s">
        <v>1705</v>
      </c>
      <c r="E2106" s="1" t="s">
        <v>74</v>
      </c>
      <c r="F2106" s="1">
        <v>999921742</v>
      </c>
      <c r="G2106" s="1">
        <f>(K2106+P2106+J2106+M2106+O2106+Q2106)-H2106</f>
        <v>155</v>
      </c>
      <c r="H2106" s="33"/>
      <c r="I2106" s="30"/>
      <c r="J2106" s="1">
        <f>SUM(AR2106,BW2106,CA2106)</f>
        <v>0</v>
      </c>
      <c r="K2106" s="1">
        <f>SUM(AD2106,AF2106,AH2106,AJ2106,AN2106,AL2106,AP2106,AT2106,AV2106,AX2106,AZ2106,BD2106,BF2106,BH2106,BJ2106,BL2106,BN2106,BB2106)</f>
        <v>0</v>
      </c>
      <c r="L2106" s="1">
        <f>COUNT(AD2106,AF2106,AH2106,AJ2106,AL2106,AN2106,AP2106,AT2106,AV2106,AX2106,AZ2106,BB2106,BD2106,BF2106,BH2106,BJ2106,BL2106,BN2106)</f>
        <v>0</v>
      </c>
      <c r="M2106" s="1">
        <f>BP2106+BR2106</f>
        <v>35</v>
      </c>
      <c r="N2106" s="1"/>
      <c r="O2106" s="1">
        <f>BU2106</f>
        <v>120</v>
      </c>
      <c r="P2106" s="1">
        <f>AB2106+BY2106</f>
        <v>0</v>
      </c>
      <c r="Q2106" s="1">
        <f>BT2106+CC2106</f>
        <v>0</v>
      </c>
      <c r="R2106" s="70"/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70"/>
      <c r="AB2106" s="1"/>
      <c r="AC2106" s="29"/>
      <c r="AD2106" s="1"/>
      <c r="AE2106" s="29"/>
      <c r="AF2106" s="1"/>
      <c r="AG2106" s="29"/>
      <c r="AH2106" s="1"/>
      <c r="AI2106" s="29"/>
      <c r="AJ2106" s="1"/>
      <c r="AK2106" s="29"/>
      <c r="AL2106" s="1"/>
      <c r="AM2106" s="29"/>
      <c r="AN2106" s="1"/>
      <c r="AO2106" s="29"/>
      <c r="AP2106" s="1"/>
      <c r="AQ2106" s="29"/>
      <c r="AR2106" s="1"/>
      <c r="AS2106" s="29"/>
      <c r="AT2106" s="1"/>
      <c r="AU2106" s="29"/>
      <c r="AV2106" s="1"/>
      <c r="AW2106" s="29"/>
      <c r="AX2106" s="1"/>
      <c r="AY2106" s="29"/>
      <c r="AZ2106" s="1"/>
      <c r="BA2106" s="29"/>
      <c r="BB2106" s="1"/>
      <c r="BC2106" s="29"/>
      <c r="BD2106" s="1"/>
      <c r="BE2106" s="29"/>
      <c r="BF2106" s="1"/>
      <c r="BG2106" s="29"/>
      <c r="BH2106" s="1"/>
      <c r="BI2106" s="29"/>
      <c r="BJ2106" s="1"/>
      <c r="BK2106" s="29"/>
      <c r="BL2106" s="1"/>
      <c r="BM2106" s="29"/>
      <c r="BN2106" s="1"/>
      <c r="BO2106" s="29"/>
      <c r="BP2106" s="1">
        <v>35</v>
      </c>
      <c r="BQ2106" s="29">
        <v>1</v>
      </c>
      <c r="BR2106" s="1"/>
      <c r="BS2106" s="29"/>
      <c r="BT2106" s="1"/>
      <c r="BU2106" s="1">
        <v>120</v>
      </c>
      <c r="BV2106" s="29">
        <v>2</v>
      </c>
      <c r="BW2106" s="1"/>
      <c r="BX2106" s="29"/>
      <c r="BY2106" s="33"/>
      <c r="BZ2106" s="29"/>
      <c r="CA2106" s="33"/>
      <c r="CB2106" s="29"/>
      <c r="CC2106" s="33"/>
    </row>
    <row r="2107" spans="1:81" s="60" customFormat="1" x14ac:dyDescent="0.35">
      <c r="A2107" s="1" t="s">
        <v>98</v>
      </c>
      <c r="B2107" s="1" t="s">
        <v>252</v>
      </c>
      <c r="C2107" s="1" t="s">
        <v>1993</v>
      </c>
      <c r="D2107" s="1" t="s">
        <v>1994</v>
      </c>
      <c r="E2107" s="33" t="s">
        <v>74</v>
      </c>
      <c r="F2107" s="1">
        <v>999923241</v>
      </c>
      <c r="G2107" s="1">
        <f>(K2107+P2107+J2107+M2107+O2107+Q2107)-H2107</f>
        <v>120</v>
      </c>
      <c r="H2107" s="1"/>
      <c r="I2107" s="30"/>
      <c r="J2107" s="1">
        <f>SUM(AR2107,BW2107,CA2107)</f>
        <v>0</v>
      </c>
      <c r="K2107" s="1">
        <f>SUM(AD2107,AF2107,AH2107,AJ2107,AN2107,AL2107,AP2107,AT2107,AV2107,AX2107,AZ2107,BD2107,BF2107,BH2107,BJ2107,BL2107,BN2107,BB2107)</f>
        <v>30</v>
      </c>
      <c r="L2107" s="1">
        <f>COUNT(AD2107,AF2107,AH2107,AJ2107,AL2107,AN2107,AP2107,AT2107,AV2107,AX2107,AZ2107,BB2107,BD2107,BF2107,BH2107,BJ2107,BL2107,BN2107)</f>
        <v>1</v>
      </c>
      <c r="M2107" s="1">
        <f>BP2107+BR2107</f>
        <v>0</v>
      </c>
      <c r="N2107" s="1"/>
      <c r="O2107" s="1">
        <f>BU2107</f>
        <v>90</v>
      </c>
      <c r="P2107" s="1">
        <f>AB2107+BY2107</f>
        <v>0</v>
      </c>
      <c r="Q2107" s="1">
        <f>BT2107+CC2107</f>
        <v>0</v>
      </c>
      <c r="R2107" s="70"/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70"/>
      <c r="AB2107" s="1"/>
      <c r="AC2107" s="29"/>
      <c r="AD2107" s="1"/>
      <c r="AE2107" s="29"/>
      <c r="AF2107" s="1"/>
      <c r="AG2107" s="29"/>
      <c r="AH2107" s="1"/>
      <c r="AI2107" s="29"/>
      <c r="AJ2107" s="1"/>
      <c r="AK2107" s="29"/>
      <c r="AL2107" s="1">
        <v>30</v>
      </c>
      <c r="AM2107" s="29">
        <v>1</v>
      </c>
      <c r="AN2107" s="1"/>
      <c r="AO2107" s="29"/>
      <c r="AP2107" s="1"/>
      <c r="AQ2107" s="29"/>
      <c r="AR2107" s="1"/>
      <c r="AS2107" s="29"/>
      <c r="AT2107" s="1"/>
      <c r="AU2107" s="29"/>
      <c r="AV2107" s="1"/>
      <c r="AW2107" s="29"/>
      <c r="AX2107" s="1"/>
      <c r="AY2107" s="29"/>
      <c r="AZ2107" s="1"/>
      <c r="BA2107" s="29"/>
      <c r="BB2107" s="1"/>
      <c r="BC2107" s="29"/>
      <c r="BD2107" s="1"/>
      <c r="BE2107" s="29"/>
      <c r="BF2107" s="1"/>
      <c r="BG2107" s="29"/>
      <c r="BH2107" s="1"/>
      <c r="BI2107" s="29"/>
      <c r="BJ2107" s="1"/>
      <c r="BK2107" s="29"/>
      <c r="BL2107" s="1"/>
      <c r="BM2107" s="29"/>
      <c r="BN2107" s="1"/>
      <c r="BO2107" s="29"/>
      <c r="BP2107" s="1"/>
      <c r="BQ2107" s="29"/>
      <c r="BR2107" s="1"/>
      <c r="BS2107" s="29"/>
      <c r="BT2107" s="1"/>
      <c r="BU2107" s="1">
        <v>90</v>
      </c>
      <c r="BV2107" s="29">
        <v>4</v>
      </c>
      <c r="BW2107" s="1"/>
      <c r="BX2107" s="29"/>
      <c r="BY2107" s="33"/>
      <c r="BZ2107" s="29"/>
      <c r="CA2107" s="33"/>
      <c r="CB2107" s="29"/>
      <c r="CC2107" s="33"/>
    </row>
    <row r="2108" spans="1:81" s="60" customFormat="1" x14ac:dyDescent="0.35">
      <c r="A2108" s="1" t="s">
        <v>98</v>
      </c>
      <c r="B2108" s="34" t="s">
        <v>252</v>
      </c>
      <c r="C2108" s="34" t="s">
        <v>353</v>
      </c>
      <c r="D2108" s="34" t="s">
        <v>2676</v>
      </c>
      <c r="E2108" s="34" t="s">
        <v>74</v>
      </c>
      <c r="F2108" s="1">
        <v>999925827</v>
      </c>
      <c r="G2108" s="1">
        <f>(K2108+P2108+J2108+M2108+O2108+Q2108)-H2108</f>
        <v>102</v>
      </c>
      <c r="H2108" s="1"/>
      <c r="I2108" s="30"/>
      <c r="J2108" s="1">
        <f>SUM(AR2108,BW2108,CA2108)</f>
        <v>0</v>
      </c>
      <c r="K2108" s="1">
        <f>SUM(AD2108,AF2108,AH2108,AJ2108,AN2108,AL2108,AP2108,AT2108,AV2108,AX2108,AZ2108,BD2108,BF2108,BH2108,BJ2108,BL2108,BN2108,BB2108)</f>
        <v>12</v>
      </c>
      <c r="L2108" s="1">
        <f>COUNT(AD2108,AF2108,AH2108,AJ2108,AL2108,AN2108,AP2108,AT2108,AV2108,AX2108,AZ2108,BB2108,BD2108,BF2108,BH2108,BJ2108,BL2108,BN2108)</f>
        <v>1</v>
      </c>
      <c r="M2108" s="1">
        <f>BP2108+BR2108</f>
        <v>0</v>
      </c>
      <c r="N2108" s="1"/>
      <c r="O2108" s="1">
        <f>BU2108</f>
        <v>90</v>
      </c>
      <c r="P2108" s="1">
        <f>AB2108+BY2108</f>
        <v>0</v>
      </c>
      <c r="Q2108" s="1">
        <f>BT2108+CC2108</f>
        <v>0</v>
      </c>
      <c r="R2108" s="70"/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70"/>
      <c r="AB2108" s="1"/>
      <c r="AC2108" s="29"/>
      <c r="AD2108" s="1"/>
      <c r="AE2108" s="29"/>
      <c r="AF2108" s="1"/>
      <c r="AG2108" s="29"/>
      <c r="AH2108" s="1"/>
      <c r="AI2108" s="29"/>
      <c r="AJ2108" s="1"/>
      <c r="AK2108" s="29"/>
      <c r="AL2108" s="1"/>
      <c r="AM2108" s="29"/>
      <c r="AN2108" s="1"/>
      <c r="AO2108" s="29"/>
      <c r="AP2108" s="1"/>
      <c r="AQ2108" s="29"/>
      <c r="AR2108" s="1"/>
      <c r="AS2108" s="29"/>
      <c r="AT2108" s="1">
        <v>12</v>
      </c>
      <c r="AU2108" s="29">
        <v>1</v>
      </c>
      <c r="AV2108" s="1"/>
      <c r="AW2108" s="29"/>
      <c r="AX2108" s="1"/>
      <c r="AY2108" s="29"/>
      <c r="AZ2108" s="1"/>
      <c r="BA2108" s="29"/>
      <c r="BB2108" s="1"/>
      <c r="BC2108" s="29"/>
      <c r="BD2108" s="1"/>
      <c r="BE2108" s="29"/>
      <c r="BF2108" s="1"/>
      <c r="BG2108" s="29"/>
      <c r="BH2108" s="1"/>
      <c r="BI2108" s="29"/>
      <c r="BJ2108" s="1"/>
      <c r="BK2108" s="29"/>
      <c r="BL2108" s="1"/>
      <c r="BM2108" s="29"/>
      <c r="BN2108" s="1"/>
      <c r="BO2108" s="29"/>
      <c r="BP2108" s="1"/>
      <c r="BQ2108" s="29"/>
      <c r="BR2108" s="1"/>
      <c r="BS2108" s="29"/>
      <c r="BT2108" s="1"/>
      <c r="BU2108" s="1">
        <v>90</v>
      </c>
      <c r="BV2108" s="29">
        <v>3</v>
      </c>
      <c r="BW2108" s="1"/>
      <c r="BX2108" s="29"/>
      <c r="BY2108" s="33"/>
      <c r="BZ2108" s="29"/>
      <c r="CA2108" s="33"/>
      <c r="CB2108" s="29"/>
      <c r="CC2108" s="33"/>
    </row>
    <row r="2109" spans="1:81" s="60" customFormat="1" x14ac:dyDescent="0.35">
      <c r="A2109" s="1" t="s">
        <v>54</v>
      </c>
      <c r="B2109" s="34" t="s">
        <v>252</v>
      </c>
      <c r="C2109" s="34" t="s">
        <v>3109</v>
      </c>
      <c r="D2109" s="34" t="s">
        <v>3110</v>
      </c>
      <c r="E2109" s="34" t="s">
        <v>74</v>
      </c>
      <c r="F2109" s="1">
        <v>999926890</v>
      </c>
      <c r="G2109" s="1">
        <f>(K2109+P2109+J2109+M2109+O2109+Q2109)-H2109</f>
        <v>15</v>
      </c>
      <c r="H2109" s="1">
        <f>(J2109+K2109+M2109+N2109+O2109+P2109+Q2109)*0.5</f>
        <v>15</v>
      </c>
      <c r="I2109" s="30"/>
      <c r="J2109" s="1">
        <f>SUM(AR2109,BW2109,CA2109)</f>
        <v>0</v>
      </c>
      <c r="K2109" s="1">
        <f>SUM(AD2109,AF2109,AH2109,AJ2109,AN2109,AL2109,AP2109,AT2109,AV2109,AX2109,AZ2109,BD2109,BF2109,BH2109,BJ2109,BL2109,BN2109,BB2109)</f>
        <v>30</v>
      </c>
      <c r="L2109" s="1">
        <f>COUNT(AD2109,AF2109,AH2109,AJ2109,AL2109,AN2109,AP2109,AT2109,AV2109,AX2109,AZ2109,BB2109,BD2109,BF2109,BH2109,BJ2109,BL2109,BN2109)</f>
        <v>1</v>
      </c>
      <c r="M2109" s="1">
        <f>BP2109+BR2109</f>
        <v>0</v>
      </c>
      <c r="N2109" s="1"/>
      <c r="O2109" s="1">
        <f>BU2109</f>
        <v>0</v>
      </c>
      <c r="P2109" s="1">
        <f>AB2109+BY2109</f>
        <v>0</v>
      </c>
      <c r="Q2109" s="1">
        <f>BT2109+CC2109</f>
        <v>0</v>
      </c>
      <c r="R2109" s="70"/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70"/>
      <c r="AB2109" s="1"/>
      <c r="AC2109" s="29"/>
      <c r="AD2109" s="1"/>
      <c r="AE2109" s="29"/>
      <c r="AF2109" s="1"/>
      <c r="AG2109" s="29"/>
      <c r="AH2109" s="1"/>
      <c r="AI2109" s="29"/>
      <c r="AJ2109" s="1"/>
      <c r="AK2109" s="29"/>
      <c r="AL2109" s="1"/>
      <c r="AM2109" s="29"/>
      <c r="AN2109" s="1"/>
      <c r="AO2109" s="29"/>
      <c r="AP2109" s="1"/>
      <c r="AQ2109" s="29"/>
      <c r="AR2109" s="1"/>
      <c r="AS2109" s="29"/>
      <c r="AT2109" s="1"/>
      <c r="AU2109" s="29"/>
      <c r="AV2109" s="1"/>
      <c r="AW2109" s="29"/>
      <c r="AX2109" s="1"/>
      <c r="AY2109" s="29"/>
      <c r="AZ2109" s="1"/>
      <c r="BA2109" s="30"/>
      <c r="BB2109" s="1">
        <v>30</v>
      </c>
      <c r="BC2109" s="29"/>
      <c r="BD2109" s="1"/>
      <c r="BE2109" s="30"/>
      <c r="BF2109" s="1"/>
      <c r="BG2109" s="29"/>
      <c r="BH2109" s="1"/>
      <c r="BI2109" s="29"/>
      <c r="BJ2109" s="1"/>
      <c r="BK2109" s="29"/>
      <c r="BL2109" s="1"/>
      <c r="BM2109" s="29"/>
      <c r="BN2109" s="1"/>
      <c r="BO2109" s="29"/>
      <c r="BP2109" s="1"/>
      <c r="BQ2109" s="29"/>
      <c r="BR2109" s="1"/>
      <c r="BS2109" s="29"/>
      <c r="BT2109" s="1"/>
      <c r="BU2109" s="1"/>
      <c r="BV2109" s="29"/>
      <c r="BW2109" s="1"/>
      <c r="BX2109" s="29"/>
      <c r="BY2109" s="33"/>
      <c r="BZ2109" s="29"/>
      <c r="CA2109" s="33"/>
      <c r="CB2109" s="29"/>
      <c r="CC2109" s="33"/>
    </row>
    <row r="2110" spans="1:81" s="60" customFormat="1" x14ac:dyDescent="0.35">
      <c r="A2110" s="33" t="s">
        <v>351</v>
      </c>
      <c r="B2110" s="1" t="s">
        <v>252</v>
      </c>
      <c r="C2110" s="33" t="s">
        <v>2144</v>
      </c>
      <c r="D2110" s="33" t="s">
        <v>2145</v>
      </c>
      <c r="E2110" s="33" t="s">
        <v>74</v>
      </c>
      <c r="F2110" s="1">
        <v>999924160</v>
      </c>
      <c r="G2110" s="1">
        <f>(K2110+P2110+J2110+M2110+O2110+Q2110)-H2110</f>
        <v>425</v>
      </c>
      <c r="H2110" s="33"/>
      <c r="I2110" s="30"/>
      <c r="J2110" s="1">
        <f>SUM(AR2110,BW2110,CA2110)</f>
        <v>0</v>
      </c>
      <c r="K2110" s="1">
        <f>SUM(AD2110,AF2110,AH2110,AJ2110,AN2110,AL2110,AP2110,AT2110,AV2110,AX2110,AZ2110,BD2110,BF2110,BH2110,BJ2110,BL2110,BN2110,BB2110)</f>
        <v>0</v>
      </c>
      <c r="L2110" s="1">
        <f>COUNT(AD2110,AF2110,AH2110,AJ2110,AL2110,AN2110,AP2110,AT2110,AV2110,AX2110,AZ2110,BB2110,BD2110,BF2110,BH2110,BJ2110,BL2110,BN2110)</f>
        <v>0</v>
      </c>
      <c r="M2110" s="1">
        <f>BP2110+BR2110</f>
        <v>105</v>
      </c>
      <c r="N2110" s="1"/>
      <c r="O2110" s="1">
        <f>BU2110</f>
        <v>120</v>
      </c>
      <c r="P2110" s="1">
        <f>AB2110+BY2110</f>
        <v>200</v>
      </c>
      <c r="Q2110" s="1">
        <f>BT2110+CC2110</f>
        <v>0</v>
      </c>
      <c r="R2110" s="70"/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70"/>
      <c r="AB2110" s="1"/>
      <c r="AC2110" s="29"/>
      <c r="AD2110" s="1"/>
      <c r="AE2110" s="29"/>
      <c r="AF2110" s="1"/>
      <c r="AG2110" s="29"/>
      <c r="AH2110" s="1"/>
      <c r="AI2110" s="29"/>
      <c r="AJ2110" s="1"/>
      <c r="AK2110" s="29"/>
      <c r="AL2110" s="1"/>
      <c r="AM2110" s="29"/>
      <c r="AN2110" s="1"/>
      <c r="AO2110" s="29"/>
      <c r="AP2110" s="1"/>
      <c r="AQ2110" s="29"/>
      <c r="AR2110" s="1"/>
      <c r="AS2110" s="29"/>
      <c r="AT2110" s="1"/>
      <c r="AU2110" s="29"/>
      <c r="AV2110" s="1"/>
      <c r="AW2110" s="29"/>
      <c r="AX2110" s="1"/>
      <c r="AY2110" s="29"/>
      <c r="AZ2110" s="1"/>
      <c r="BA2110" s="29"/>
      <c r="BB2110" s="1"/>
      <c r="BC2110" s="29"/>
      <c r="BD2110" s="1"/>
      <c r="BE2110" s="29"/>
      <c r="BF2110" s="1"/>
      <c r="BG2110" s="29"/>
      <c r="BH2110" s="1"/>
      <c r="BI2110" s="29"/>
      <c r="BJ2110" s="1"/>
      <c r="BK2110" s="29"/>
      <c r="BL2110" s="1"/>
      <c r="BM2110" s="29"/>
      <c r="BN2110" s="1"/>
      <c r="BO2110" s="29"/>
      <c r="BP2110" s="1">
        <v>105</v>
      </c>
      <c r="BQ2110" s="29">
        <v>2</v>
      </c>
      <c r="BR2110" s="1"/>
      <c r="BS2110" s="29"/>
      <c r="BT2110" s="1"/>
      <c r="BU2110" s="1">
        <v>120</v>
      </c>
      <c r="BV2110" s="29">
        <v>2</v>
      </c>
      <c r="BW2110" s="1"/>
      <c r="BX2110" s="29"/>
      <c r="BY2110" s="33">
        <v>200</v>
      </c>
      <c r="BZ2110" s="29">
        <v>1</v>
      </c>
      <c r="CA2110" s="33"/>
      <c r="CB2110" s="29"/>
      <c r="CC2110" s="33"/>
    </row>
    <row r="2111" spans="1:81" s="60" customFormat="1" x14ac:dyDescent="0.35">
      <c r="A2111" s="33" t="s">
        <v>351</v>
      </c>
      <c r="B2111" s="1" t="s">
        <v>252</v>
      </c>
      <c r="C2111" s="33" t="s">
        <v>1177</v>
      </c>
      <c r="D2111" s="33" t="s">
        <v>1603</v>
      </c>
      <c r="E2111" s="1" t="s">
        <v>74</v>
      </c>
      <c r="F2111" s="33">
        <v>999921348</v>
      </c>
      <c r="G2111" s="1">
        <f>(K2111+P2111+J2111+M2111+O2111+Q2111)-H2111</f>
        <v>268</v>
      </c>
      <c r="H2111" s="33"/>
      <c r="I2111" s="30"/>
      <c r="J2111" s="1">
        <f>SUM(AR2111,BW2111,CA2111)</f>
        <v>0</v>
      </c>
      <c r="K2111" s="1">
        <f>SUM(AD2111,AF2111,AH2111,AJ2111,AN2111,AL2111,AP2111,AT2111,AV2111,AX2111,AZ2111,BD2111,BF2111,BH2111,BJ2111,BL2111,BN2111,BB2111)</f>
        <v>38</v>
      </c>
      <c r="L2111" s="1">
        <f>COUNT(AD2111,AF2111,AH2111,AJ2111,AL2111,AN2111,AP2111,AT2111,AV2111,AX2111,AZ2111,BB2111,BD2111,BF2111,BH2111,BJ2111,BL2111,BN2111)</f>
        <v>1</v>
      </c>
      <c r="M2111" s="1">
        <f>BP2111+BR2111</f>
        <v>140</v>
      </c>
      <c r="N2111" s="1"/>
      <c r="O2111" s="1">
        <f>BU2111</f>
        <v>90</v>
      </c>
      <c r="P2111" s="1">
        <f>AB2111+BY2111</f>
        <v>0</v>
      </c>
      <c r="Q2111" s="1">
        <f>BT2111+CC2111</f>
        <v>0</v>
      </c>
      <c r="R2111" s="70"/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70"/>
      <c r="AB2111" s="1"/>
      <c r="AC2111" s="29"/>
      <c r="AD2111" s="1"/>
      <c r="AE2111" s="29"/>
      <c r="AF2111" s="1"/>
      <c r="AG2111" s="29"/>
      <c r="AH2111" s="1"/>
      <c r="AI2111" s="29"/>
      <c r="AJ2111" s="1"/>
      <c r="AK2111" s="29"/>
      <c r="AL2111" s="1"/>
      <c r="AM2111" s="29"/>
      <c r="AN2111" s="1"/>
      <c r="AO2111" s="29"/>
      <c r="AP2111" s="1">
        <v>38</v>
      </c>
      <c r="AQ2111" s="29" t="s">
        <v>97</v>
      </c>
      <c r="AR2111" s="1"/>
      <c r="AS2111" s="29"/>
      <c r="AT2111" s="1"/>
      <c r="AU2111" s="29"/>
      <c r="AV2111" s="1"/>
      <c r="AW2111" s="29"/>
      <c r="AX2111" s="1"/>
      <c r="AY2111" s="29"/>
      <c r="AZ2111" s="1"/>
      <c r="BA2111" s="29"/>
      <c r="BB2111" s="1"/>
      <c r="BC2111" s="29"/>
      <c r="BD2111" s="1"/>
      <c r="BE2111" s="29"/>
      <c r="BF2111" s="1"/>
      <c r="BG2111" s="29"/>
      <c r="BH2111" s="1"/>
      <c r="BI2111" s="29"/>
      <c r="BJ2111" s="1"/>
      <c r="BK2111" s="29"/>
      <c r="BL2111" s="1"/>
      <c r="BM2111" s="29"/>
      <c r="BN2111" s="1"/>
      <c r="BO2111" s="29"/>
      <c r="BP2111" s="1">
        <v>140</v>
      </c>
      <c r="BQ2111" s="29">
        <v>1</v>
      </c>
      <c r="BR2111" s="1"/>
      <c r="BS2111" s="29"/>
      <c r="BT2111" s="1"/>
      <c r="BU2111" s="1">
        <v>90</v>
      </c>
      <c r="BV2111" s="29">
        <v>3</v>
      </c>
      <c r="BW2111" s="1"/>
      <c r="BX2111" s="29"/>
      <c r="BY2111" s="33"/>
      <c r="BZ2111" s="29"/>
      <c r="CA2111" s="33"/>
      <c r="CB2111" s="29"/>
      <c r="CC2111" s="33"/>
    </row>
    <row r="2112" spans="1:81" s="60" customFormat="1" x14ac:dyDescent="0.35">
      <c r="A2112" s="1" t="s">
        <v>351</v>
      </c>
      <c r="B2112" s="1" t="s">
        <v>252</v>
      </c>
      <c r="C2112" s="1" t="s">
        <v>1552</v>
      </c>
      <c r="D2112" s="1" t="s">
        <v>1553</v>
      </c>
      <c r="E2112" s="1" t="s">
        <v>74</v>
      </c>
      <c r="F2112" s="1">
        <v>999921148</v>
      </c>
      <c r="G2112" s="1">
        <f>(K2112+P2112+J2112+M2112+O2112+Q2112)-H2112</f>
        <v>229</v>
      </c>
      <c r="H2112" s="1"/>
      <c r="I2112" s="30"/>
      <c r="J2112" s="1">
        <f>SUM(AR2112,BW2112,CA2112)</f>
        <v>0</v>
      </c>
      <c r="K2112" s="1">
        <f>SUM(AD2112,AF2112,AH2112,AJ2112,AN2112,AL2112,AP2112,AT2112,AV2112,AX2112,AZ2112,BD2112,BF2112,BH2112,BJ2112,BL2112,BN2112,BB2112)</f>
        <v>0</v>
      </c>
      <c r="L2112" s="1">
        <f>COUNT(AD2112,AF2112,AH2112,AJ2112,AL2112,AN2112,AP2112,AT2112,AV2112,AX2112,AZ2112,BB2112,BD2112,BF2112,BH2112,BJ2112,BL2112,BN2112)</f>
        <v>0</v>
      </c>
      <c r="M2112" s="1">
        <f>BP2112+BR2112</f>
        <v>79</v>
      </c>
      <c r="N2112" s="1"/>
      <c r="O2112" s="1">
        <f>BU2112</f>
        <v>0</v>
      </c>
      <c r="P2112" s="1">
        <f>AB2112+BY2112</f>
        <v>150</v>
      </c>
      <c r="Q2112" s="1">
        <f>BT2112+CC2112</f>
        <v>0</v>
      </c>
      <c r="R2112" s="70"/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70"/>
      <c r="AB2112" s="1"/>
      <c r="AC2112" s="29"/>
      <c r="AD2112" s="1"/>
      <c r="AE2112" s="29"/>
      <c r="AF2112" s="1"/>
      <c r="AG2112" s="29"/>
      <c r="AH2112" s="1"/>
      <c r="AI2112" s="29"/>
      <c r="AJ2112" s="1"/>
      <c r="AK2112" s="29"/>
      <c r="AL2112" s="1"/>
      <c r="AM2112" s="30"/>
      <c r="AN2112" s="1"/>
      <c r="AO2112" s="29"/>
      <c r="AP2112" s="1"/>
      <c r="AQ2112" s="30"/>
      <c r="AR2112" s="1"/>
      <c r="AS2112" s="30"/>
      <c r="AT2112" s="1"/>
      <c r="AU2112" s="30"/>
      <c r="AV2112" s="1"/>
      <c r="AW2112" s="30"/>
      <c r="AX2112" s="1"/>
      <c r="AY2112" s="30"/>
      <c r="AZ2112" s="1"/>
      <c r="BA2112" s="30"/>
      <c r="BB2112" s="1"/>
      <c r="BC2112" s="29"/>
      <c r="BD2112" s="1"/>
      <c r="BE2112" s="30"/>
      <c r="BF2112" s="1"/>
      <c r="BG2112" s="30"/>
      <c r="BH2112" s="1"/>
      <c r="BI2112" s="30"/>
      <c r="BJ2112" s="1"/>
      <c r="BK2112" s="30"/>
      <c r="BL2112" s="1"/>
      <c r="BM2112" s="30"/>
      <c r="BN2112" s="1"/>
      <c r="BO2112" s="30"/>
      <c r="BP2112" s="1">
        <v>79</v>
      </c>
      <c r="BQ2112" s="29">
        <v>3</v>
      </c>
      <c r="BR2112" s="1"/>
      <c r="BS2112" s="29"/>
      <c r="BT2112" s="1"/>
      <c r="BU2112" s="1"/>
      <c r="BV2112" s="29"/>
      <c r="BW2112" s="1"/>
      <c r="BX2112" s="29"/>
      <c r="BY2112" s="33">
        <v>150</v>
      </c>
      <c r="BZ2112" s="29">
        <v>2</v>
      </c>
      <c r="CA2112" s="33"/>
      <c r="CB2112" s="29"/>
      <c r="CC2112" s="33"/>
    </row>
    <row r="2113" spans="1:81" s="60" customFormat="1" x14ac:dyDescent="0.35">
      <c r="A2113" s="33" t="s">
        <v>351</v>
      </c>
      <c r="B2113" s="1" t="s">
        <v>252</v>
      </c>
      <c r="C2113" s="1" t="s">
        <v>920</v>
      </c>
      <c r="D2113" s="1" t="s">
        <v>1442</v>
      </c>
      <c r="E2113" s="1" t="s">
        <v>74</v>
      </c>
      <c r="F2113" s="1">
        <v>999920002</v>
      </c>
      <c r="G2113" s="1">
        <f>(K2113+P2113+J2113+M2113+O2113+Q2113)-H2113</f>
        <v>210</v>
      </c>
      <c r="H2113" s="33"/>
      <c r="I2113" s="30"/>
      <c r="J2113" s="1">
        <f>SUM(AR2113,BW2113,CA2113)</f>
        <v>0</v>
      </c>
      <c r="K2113" s="1">
        <f>SUM(AD2113,AF2113,AH2113,AJ2113,AN2113,AL2113,AP2113,AT2113,AV2113,AX2113,AZ2113,BD2113,BF2113,BH2113,BJ2113,BL2113,BN2113,BB2113)</f>
        <v>120</v>
      </c>
      <c r="L2113" s="1">
        <f>COUNT(AD2113,AF2113,AH2113,AJ2113,AL2113,AN2113,AP2113,AT2113,AV2113,AX2113,AZ2113,BB2113,BD2113,BF2113,BH2113,BJ2113,BL2113,BN2113)</f>
        <v>1</v>
      </c>
      <c r="M2113" s="1">
        <f>BP2113+BR2113</f>
        <v>0</v>
      </c>
      <c r="N2113" s="1"/>
      <c r="O2113" s="1">
        <f>BU2113</f>
        <v>90</v>
      </c>
      <c r="P2113" s="1">
        <f>AB2113+BY2113</f>
        <v>0</v>
      </c>
      <c r="Q2113" s="1">
        <f>BT2113+CC2113</f>
        <v>0</v>
      </c>
      <c r="R2113" s="70"/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70"/>
      <c r="AB2113" s="1"/>
      <c r="AC2113" s="29"/>
      <c r="AD2113" s="1"/>
      <c r="AE2113" s="29"/>
      <c r="AF2113" s="1"/>
      <c r="AG2113" s="29"/>
      <c r="AH2113" s="1"/>
      <c r="AI2113" s="29"/>
      <c r="AJ2113" s="1"/>
      <c r="AK2113" s="29"/>
      <c r="AL2113" s="1"/>
      <c r="AM2113" s="29"/>
      <c r="AN2113" s="1"/>
      <c r="AO2113" s="29"/>
      <c r="AP2113" s="1"/>
      <c r="AQ2113" s="29"/>
      <c r="AR2113" s="1"/>
      <c r="AS2113" s="29"/>
      <c r="AT2113" s="1"/>
      <c r="AU2113" s="29"/>
      <c r="AV2113" s="1"/>
      <c r="AW2113" s="29"/>
      <c r="AX2113" s="1"/>
      <c r="AY2113" s="29"/>
      <c r="AZ2113" s="1"/>
      <c r="BA2113" s="29"/>
      <c r="BB2113" s="1"/>
      <c r="BC2113" s="29"/>
      <c r="BD2113" s="1"/>
      <c r="BE2113" s="29"/>
      <c r="BF2113" s="1"/>
      <c r="BG2113" s="29"/>
      <c r="BH2113" s="1">
        <v>120</v>
      </c>
      <c r="BI2113" s="29">
        <v>1</v>
      </c>
      <c r="BJ2113" s="1"/>
      <c r="BK2113" s="29"/>
      <c r="BL2113" s="1"/>
      <c r="BM2113" s="29"/>
      <c r="BN2113" s="1"/>
      <c r="BO2113" s="29"/>
      <c r="BP2113" s="1"/>
      <c r="BQ2113" s="29"/>
      <c r="BR2113" s="1"/>
      <c r="BS2113" s="29"/>
      <c r="BT2113" s="1"/>
      <c r="BU2113" s="1">
        <v>90</v>
      </c>
      <c r="BV2113" s="29">
        <v>4</v>
      </c>
      <c r="BW2113" s="1"/>
      <c r="BX2113" s="29"/>
      <c r="BY2113" s="33"/>
      <c r="BZ2113" s="29"/>
      <c r="CA2113" s="33"/>
      <c r="CB2113" s="29"/>
      <c r="CC2113" s="33"/>
    </row>
    <row r="2114" spans="1:81" s="60" customFormat="1" x14ac:dyDescent="0.35">
      <c r="A2114" s="1" t="s">
        <v>351</v>
      </c>
      <c r="B2114" s="1" t="s">
        <v>252</v>
      </c>
      <c r="C2114" s="1" t="s">
        <v>1082</v>
      </c>
      <c r="D2114" s="1" t="s">
        <v>722</v>
      </c>
      <c r="E2114" s="1" t="s">
        <v>74</v>
      </c>
      <c r="F2114" s="1">
        <v>999925414</v>
      </c>
      <c r="G2114" s="1">
        <f>(K2114+P2114+J2114+M2114+O2114+Q2114)-H2114</f>
        <v>190.5</v>
      </c>
      <c r="H2114" s="1"/>
      <c r="I2114" s="30"/>
      <c r="J2114" s="1">
        <f>SUM(AR2114,BW2114,CA2114)</f>
        <v>0</v>
      </c>
      <c r="K2114" s="1">
        <f>SUM(AD2114,AF2114,AH2114,AJ2114,AN2114,AL2114,AP2114,AT2114,AV2114,AX2114,AZ2114,BD2114,BF2114,BH2114,BJ2114,BL2114,BN2114,BB2114)</f>
        <v>60</v>
      </c>
      <c r="L2114" s="1">
        <f>COUNT(AD2114,AF2114,AH2114,AJ2114,AL2114,AN2114,AP2114,AT2114,AV2114,AX2114,AZ2114,BB2114,BD2114,BF2114,BH2114,BJ2114,BL2114,BN2114)</f>
        <v>1</v>
      </c>
      <c r="M2114" s="1">
        <f>BP2114+BR2114</f>
        <v>52.5</v>
      </c>
      <c r="N2114" s="1"/>
      <c r="O2114" s="1">
        <f>BU2114</f>
        <v>78</v>
      </c>
      <c r="P2114" s="1">
        <f>AB2114+BY2114</f>
        <v>0</v>
      </c>
      <c r="Q2114" s="1">
        <f>BT2114+CC2114</f>
        <v>0</v>
      </c>
      <c r="R2114" s="70"/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70"/>
      <c r="AB2114" s="1"/>
      <c r="AC2114" s="29"/>
      <c r="AD2114" s="1"/>
      <c r="AE2114" s="29"/>
      <c r="AF2114" s="1"/>
      <c r="AG2114" s="29"/>
      <c r="AH2114" s="1"/>
      <c r="AI2114" s="29"/>
      <c r="AJ2114" s="1"/>
      <c r="AK2114" s="29"/>
      <c r="AL2114" s="1">
        <v>60</v>
      </c>
      <c r="AM2114" s="29">
        <v>1</v>
      </c>
      <c r="AN2114" s="1"/>
      <c r="AO2114" s="29"/>
      <c r="AP2114" s="1"/>
      <c r="AQ2114" s="29"/>
      <c r="AR2114" s="1"/>
      <c r="AS2114" s="29"/>
      <c r="AT2114" s="1"/>
      <c r="AU2114" s="29"/>
      <c r="AV2114" s="1"/>
      <c r="AW2114" s="29"/>
      <c r="AX2114" s="1"/>
      <c r="AY2114" s="29"/>
      <c r="AZ2114" s="1"/>
      <c r="BA2114" s="29"/>
      <c r="BB2114" s="1"/>
      <c r="BC2114" s="29"/>
      <c r="BD2114" s="1"/>
      <c r="BE2114" s="29"/>
      <c r="BF2114" s="1"/>
      <c r="BG2114" s="29"/>
      <c r="BH2114" s="1"/>
      <c r="BI2114" s="29"/>
      <c r="BJ2114" s="1"/>
      <c r="BK2114" s="29"/>
      <c r="BL2114" s="1"/>
      <c r="BM2114" s="29"/>
      <c r="BN2114" s="1"/>
      <c r="BO2114" s="29"/>
      <c r="BP2114" s="1"/>
      <c r="BQ2114" s="29"/>
      <c r="BR2114" s="1">
        <v>52.5</v>
      </c>
      <c r="BS2114" s="29">
        <v>2</v>
      </c>
      <c r="BT2114" s="1"/>
      <c r="BU2114" s="1">
        <v>78</v>
      </c>
      <c r="BV2114" s="29">
        <v>6</v>
      </c>
      <c r="BW2114" s="1"/>
      <c r="BX2114" s="29"/>
      <c r="BY2114" s="33"/>
      <c r="BZ2114" s="29"/>
      <c r="CA2114" s="33"/>
      <c r="CB2114" s="29"/>
      <c r="CC2114" s="33"/>
    </row>
    <row r="2115" spans="1:81" s="60" customFormat="1" x14ac:dyDescent="0.35">
      <c r="A2115" s="33" t="s">
        <v>351</v>
      </c>
      <c r="B2115" s="1" t="s">
        <v>252</v>
      </c>
      <c r="C2115" s="1" t="s">
        <v>1343</v>
      </c>
      <c r="D2115" s="1" t="s">
        <v>1344</v>
      </c>
      <c r="E2115" s="1" t="s">
        <v>74</v>
      </c>
      <c r="F2115" s="1">
        <v>999919223</v>
      </c>
      <c r="G2115" s="1">
        <f>(K2115+P2115+J2115+M2115+O2115+Q2115)-H2115</f>
        <v>186.5</v>
      </c>
      <c r="H2115" s="1">
        <f>(J2115+K2115+M2115+N2115+O2115+P2115+Q2115)*0.5</f>
        <v>186.5</v>
      </c>
      <c r="I2115" s="30"/>
      <c r="J2115" s="1">
        <f>SUM(AR2115,BW2115,CA2115)</f>
        <v>0</v>
      </c>
      <c r="K2115" s="1">
        <f>SUM(AD2115,AF2115,AH2115,AJ2115,AN2115,AL2115,AP2115,AT2115,AV2115,AX2115,AZ2115,BD2115,BF2115,BH2115,BJ2115,BL2115,BN2115,BB2115)</f>
        <v>225</v>
      </c>
      <c r="L2115" s="1">
        <f>COUNT(AD2115,AF2115,AH2115,AJ2115,AL2115,AN2115,AP2115,AT2115,AV2115,AX2115,AZ2115,BB2115,BD2115,BF2115,BH2115,BJ2115,BL2115,BN2115)</f>
        <v>3</v>
      </c>
      <c r="M2115" s="1">
        <f>BP2115+BR2115</f>
        <v>70</v>
      </c>
      <c r="N2115" s="1"/>
      <c r="O2115" s="1">
        <f>BU2115</f>
        <v>78</v>
      </c>
      <c r="P2115" s="1">
        <f>AB2115+BY2115</f>
        <v>0</v>
      </c>
      <c r="Q2115" s="1">
        <f>BT2115+CC2115</f>
        <v>0</v>
      </c>
      <c r="R2115" s="70"/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70"/>
      <c r="AB2115" s="1"/>
      <c r="AC2115" s="29"/>
      <c r="AD2115" s="1"/>
      <c r="AE2115" s="29"/>
      <c r="AF2115" s="1"/>
      <c r="AG2115" s="29"/>
      <c r="AH2115" s="1">
        <v>60</v>
      </c>
      <c r="AI2115" s="29">
        <v>1</v>
      </c>
      <c r="AJ2115" s="1"/>
      <c r="AK2115" s="29"/>
      <c r="AL2115" s="1"/>
      <c r="AM2115" s="29"/>
      <c r="AN2115" s="1"/>
      <c r="AO2115" s="29"/>
      <c r="AP2115" s="1"/>
      <c r="AQ2115" s="29"/>
      <c r="AR2115" s="1"/>
      <c r="AS2115" s="29"/>
      <c r="AT2115" s="1"/>
      <c r="AU2115" s="29"/>
      <c r="AV2115" s="1"/>
      <c r="AW2115" s="29"/>
      <c r="AX2115" s="1"/>
      <c r="AY2115" s="29"/>
      <c r="AZ2115" s="1"/>
      <c r="BA2115" s="29"/>
      <c r="BB2115" s="1">
        <v>120</v>
      </c>
      <c r="BC2115" s="29"/>
      <c r="BD2115" s="1"/>
      <c r="BE2115" s="29"/>
      <c r="BF2115" s="1">
        <v>45</v>
      </c>
      <c r="BG2115" s="29">
        <v>2</v>
      </c>
      <c r="BH2115" s="1"/>
      <c r="BI2115" s="29"/>
      <c r="BJ2115" s="1"/>
      <c r="BK2115" s="29"/>
      <c r="BL2115" s="1"/>
      <c r="BM2115" s="29"/>
      <c r="BN2115" s="1"/>
      <c r="BO2115" s="29"/>
      <c r="BP2115" s="1"/>
      <c r="BQ2115" s="29"/>
      <c r="BR2115" s="1">
        <v>70</v>
      </c>
      <c r="BS2115" s="29">
        <v>1</v>
      </c>
      <c r="BT2115" s="1"/>
      <c r="BU2115" s="1">
        <v>78</v>
      </c>
      <c r="BV2115" s="29">
        <v>6</v>
      </c>
      <c r="BW2115" s="1"/>
      <c r="BX2115" s="29"/>
      <c r="BY2115" s="33"/>
      <c r="BZ2115" s="29"/>
      <c r="CA2115" s="33"/>
      <c r="CB2115" s="29"/>
      <c r="CC2115" s="33"/>
    </row>
    <row r="2116" spans="1:81" s="60" customFormat="1" x14ac:dyDescent="0.35">
      <c r="A2116" s="33" t="s">
        <v>351</v>
      </c>
      <c r="B2116" s="1" t="s">
        <v>252</v>
      </c>
      <c r="C2116" s="1" t="s">
        <v>1667</v>
      </c>
      <c r="D2116" s="1" t="s">
        <v>338</v>
      </c>
      <c r="E2116" s="1" t="s">
        <v>74</v>
      </c>
      <c r="F2116" s="1">
        <v>999921595</v>
      </c>
      <c r="G2116" s="1">
        <f>(K2116+P2116+J2116+M2116+O2116+Q2116)-H2116</f>
        <v>170</v>
      </c>
      <c r="H2116" s="33"/>
      <c r="I2116" s="30"/>
      <c r="J2116" s="1">
        <f>SUM(AR2116,BW2116,CA2116)</f>
        <v>0</v>
      </c>
      <c r="K2116" s="1">
        <f>SUM(AD2116,AF2116,AH2116,AJ2116,AN2116,AL2116,AP2116,AT2116,AV2116,AX2116,AZ2116,BD2116,BF2116,BH2116,BJ2116,BL2116,BN2116,BB2116)</f>
        <v>98</v>
      </c>
      <c r="L2116" s="1">
        <f>COUNT(AD2116,AF2116,AH2116,AJ2116,AL2116,AN2116,AP2116,AT2116,AV2116,AX2116,AZ2116,BB2116,BD2116,BF2116,BH2116,BJ2116,BL2116,BN2116)</f>
        <v>2</v>
      </c>
      <c r="M2116" s="1">
        <f>BP2116+BR2116</f>
        <v>0</v>
      </c>
      <c r="N2116" s="1"/>
      <c r="O2116" s="1">
        <f>BU2116</f>
        <v>72</v>
      </c>
      <c r="P2116" s="1">
        <f>AB2116+BY2116</f>
        <v>0</v>
      </c>
      <c r="Q2116" s="1">
        <f>BT2116+CC2116</f>
        <v>0</v>
      </c>
      <c r="R2116" s="70"/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70"/>
      <c r="AB2116" s="1"/>
      <c r="AC2116" s="29"/>
      <c r="AD2116" s="1"/>
      <c r="AE2116" s="29"/>
      <c r="AF2116" s="1"/>
      <c r="AG2116" s="29"/>
      <c r="AH2116" s="1"/>
      <c r="AI2116" s="29"/>
      <c r="AJ2116" s="1"/>
      <c r="AK2116" s="29"/>
      <c r="AL2116" s="1"/>
      <c r="AM2116" s="29"/>
      <c r="AN2116" s="1"/>
      <c r="AO2116" s="29"/>
      <c r="AP2116" s="1"/>
      <c r="AQ2116" s="29"/>
      <c r="AR2116" s="1"/>
      <c r="AS2116" s="29"/>
      <c r="AT2116" s="1"/>
      <c r="AU2116" s="29"/>
      <c r="AV2116" s="1"/>
      <c r="AW2116" s="29"/>
      <c r="AX2116" s="1"/>
      <c r="AY2116" s="29"/>
      <c r="AZ2116" s="1">
        <v>30</v>
      </c>
      <c r="BA2116" s="29">
        <v>1</v>
      </c>
      <c r="BB2116" s="1"/>
      <c r="BC2116" s="29"/>
      <c r="BD2116" s="1"/>
      <c r="BE2116" s="29"/>
      <c r="BF2116" s="1"/>
      <c r="BG2116" s="29"/>
      <c r="BH2116" s="1"/>
      <c r="BI2116" s="29"/>
      <c r="BJ2116" s="1"/>
      <c r="BK2116" s="29"/>
      <c r="BL2116" s="1">
        <v>68</v>
      </c>
      <c r="BM2116" s="29">
        <v>3</v>
      </c>
      <c r="BN2116" s="1"/>
      <c r="BO2116" s="29"/>
      <c r="BP2116" s="1"/>
      <c r="BQ2116" s="29"/>
      <c r="BR2116" s="1"/>
      <c r="BS2116" s="29"/>
      <c r="BT2116" s="1"/>
      <c r="BU2116" s="1">
        <v>72</v>
      </c>
      <c r="BV2116" s="29">
        <v>7</v>
      </c>
      <c r="BW2116" s="1"/>
      <c r="BX2116" s="29"/>
      <c r="BY2116" s="33"/>
      <c r="BZ2116" s="29"/>
      <c r="CA2116" s="33"/>
      <c r="CB2116" s="29"/>
      <c r="CC2116" s="33"/>
    </row>
    <row r="2117" spans="1:81" s="60" customFormat="1" x14ac:dyDescent="0.35">
      <c r="A2117" s="33" t="s">
        <v>351</v>
      </c>
      <c r="B2117" s="1" t="s">
        <v>252</v>
      </c>
      <c r="C2117" s="33" t="s">
        <v>1806</v>
      </c>
      <c r="D2117" s="33" t="s">
        <v>1406</v>
      </c>
      <c r="E2117" s="1" t="s">
        <v>74</v>
      </c>
      <c r="F2117" s="33">
        <v>999922255</v>
      </c>
      <c r="G2117" s="1">
        <f>(K2117+P2117+J2117+M2117+O2117+Q2117)-H2117</f>
        <v>136</v>
      </c>
      <c r="H2117" s="33"/>
      <c r="I2117" s="30"/>
      <c r="J2117" s="1">
        <f>SUM(AR2117,BW2117,CA2117)</f>
        <v>0</v>
      </c>
      <c r="K2117" s="1">
        <f>SUM(AD2117,AF2117,AH2117,AJ2117,AN2117,AL2117,AP2117,AT2117,AV2117,AX2117,AZ2117,BD2117,BF2117,BH2117,BJ2117,BL2117,BN2117,BB2117)</f>
        <v>68</v>
      </c>
      <c r="L2117" s="1">
        <f>COUNT(AD2117,AF2117,AH2117,AJ2117,AL2117,AN2117,AP2117,AT2117,AV2117,AX2117,AZ2117,BB2117,BD2117,BF2117,BH2117,BJ2117,BL2117,BN2117)</f>
        <v>1</v>
      </c>
      <c r="M2117" s="1">
        <f>BP2117+BR2117</f>
        <v>0</v>
      </c>
      <c r="N2117" s="1"/>
      <c r="O2117" s="1">
        <f>BU2117</f>
        <v>68</v>
      </c>
      <c r="P2117" s="1">
        <f>AB2117+BY2117</f>
        <v>0</v>
      </c>
      <c r="Q2117" s="1">
        <f>BT2117+CC2117</f>
        <v>0</v>
      </c>
      <c r="R2117" s="70"/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70"/>
      <c r="AB2117" s="1"/>
      <c r="AC2117" s="29"/>
      <c r="AD2117" s="1"/>
      <c r="AE2117" s="29"/>
      <c r="AF2117" s="1"/>
      <c r="AG2117" s="29"/>
      <c r="AH2117" s="1"/>
      <c r="AI2117" s="29"/>
      <c r="AJ2117" s="1">
        <v>68</v>
      </c>
      <c r="AK2117" s="29">
        <v>3</v>
      </c>
      <c r="AL2117" s="1"/>
      <c r="AM2117" s="29"/>
      <c r="AN2117" s="1"/>
      <c r="AO2117" s="29"/>
      <c r="AP2117" s="1"/>
      <c r="AQ2117" s="29"/>
      <c r="AR2117" s="1"/>
      <c r="AS2117" s="29"/>
      <c r="AT2117" s="1"/>
      <c r="AU2117" s="29"/>
      <c r="AV2117" s="1"/>
      <c r="AW2117" s="29"/>
      <c r="AX2117" s="1"/>
      <c r="AY2117" s="29"/>
      <c r="AZ2117" s="1"/>
      <c r="BA2117" s="29"/>
      <c r="BB2117" s="1"/>
      <c r="BC2117" s="29"/>
      <c r="BD2117" s="1"/>
      <c r="BE2117" s="29"/>
      <c r="BF2117" s="1"/>
      <c r="BG2117" s="29"/>
      <c r="BH2117" s="1"/>
      <c r="BI2117" s="29"/>
      <c r="BJ2117" s="1"/>
      <c r="BK2117" s="29"/>
      <c r="BL2117" s="1"/>
      <c r="BM2117" s="29"/>
      <c r="BN2117" s="1"/>
      <c r="BO2117" s="29"/>
      <c r="BP2117" s="1"/>
      <c r="BQ2117" s="29"/>
      <c r="BR2117" s="1"/>
      <c r="BS2117" s="29"/>
      <c r="BT2117" s="1"/>
      <c r="BU2117" s="1">
        <v>68</v>
      </c>
      <c r="BV2117" s="29">
        <v>8</v>
      </c>
      <c r="BW2117" s="1"/>
      <c r="BX2117" s="29"/>
      <c r="BY2117" s="33"/>
      <c r="BZ2117" s="29"/>
      <c r="CA2117" s="33"/>
      <c r="CB2117" s="29"/>
      <c r="CC2117" s="33"/>
    </row>
    <row r="2118" spans="1:81" s="60" customFormat="1" x14ac:dyDescent="0.35">
      <c r="A2118" s="33" t="s">
        <v>351</v>
      </c>
      <c r="B2118" s="1" t="s">
        <v>252</v>
      </c>
      <c r="C2118" s="1" t="s">
        <v>2095</v>
      </c>
      <c r="D2118" s="1" t="s">
        <v>1875</v>
      </c>
      <c r="E2118" s="33" t="s">
        <v>74</v>
      </c>
      <c r="F2118" s="1">
        <v>999923825</v>
      </c>
      <c r="G2118" s="1">
        <f>(K2118+P2118+J2118+M2118+O2118+Q2118)-H2118</f>
        <v>130</v>
      </c>
      <c r="H2118" s="33"/>
      <c r="I2118" s="30"/>
      <c r="J2118" s="1">
        <f>SUM(AR2118,BW2118,CA2118)</f>
        <v>50</v>
      </c>
      <c r="K2118" s="1">
        <f>SUM(AD2118,AF2118,AH2118,AJ2118,AN2118,AL2118,AP2118,AT2118,AV2118,AX2118,AZ2118,BD2118,BF2118,BH2118,BJ2118,BL2118,BN2118,BB2118)</f>
        <v>24</v>
      </c>
      <c r="L2118" s="1">
        <f>COUNT(AD2118,AF2118,AH2118,AJ2118,AL2118,AN2118,AP2118,AT2118,AV2118,AX2118,AZ2118,BB2118,BD2118,BF2118,BH2118,BJ2118,BL2118,BN2118)</f>
        <v>1</v>
      </c>
      <c r="M2118" s="1">
        <f>BP2118+BR2118</f>
        <v>56</v>
      </c>
      <c r="N2118" s="1"/>
      <c r="O2118" s="1">
        <f>BU2118</f>
        <v>0</v>
      </c>
      <c r="P2118" s="1">
        <f>AB2118+BY2118</f>
        <v>0</v>
      </c>
      <c r="Q2118" s="1">
        <f>BT2118+CC2118</f>
        <v>0</v>
      </c>
      <c r="R2118" s="70"/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70"/>
      <c r="AB2118" s="1"/>
      <c r="AC2118" s="29"/>
      <c r="AD2118" s="1">
        <v>24</v>
      </c>
      <c r="AE2118" s="29">
        <v>1</v>
      </c>
      <c r="AF2118" s="1"/>
      <c r="AG2118" s="29"/>
      <c r="AH2118" s="1"/>
      <c r="AI2118" s="29"/>
      <c r="AJ2118" s="1"/>
      <c r="AK2118" s="29"/>
      <c r="AL2118" s="1"/>
      <c r="AM2118" s="29"/>
      <c r="AN2118" s="1"/>
      <c r="AO2118" s="29"/>
      <c r="AP2118" s="1"/>
      <c r="AQ2118" s="29"/>
      <c r="AR2118" s="1"/>
      <c r="AS2118" s="29"/>
      <c r="AT2118" s="1"/>
      <c r="AU2118" s="29"/>
      <c r="AV2118" s="1"/>
      <c r="AW2118" s="29"/>
      <c r="AX2118" s="1"/>
      <c r="AY2118" s="29"/>
      <c r="AZ2118" s="1"/>
      <c r="BA2118" s="29"/>
      <c r="BB2118" s="1"/>
      <c r="BC2118" s="29"/>
      <c r="BD2118" s="1"/>
      <c r="BE2118" s="29"/>
      <c r="BF2118" s="1"/>
      <c r="BG2118" s="29"/>
      <c r="BH2118" s="1"/>
      <c r="BI2118" s="29"/>
      <c r="BJ2118" s="1"/>
      <c r="BK2118" s="29"/>
      <c r="BL2118" s="1"/>
      <c r="BM2118" s="29"/>
      <c r="BN2118" s="1"/>
      <c r="BO2118" s="29"/>
      <c r="BP2118" s="1">
        <v>56</v>
      </c>
      <c r="BQ2118" s="29">
        <v>1</v>
      </c>
      <c r="BR2118" s="1"/>
      <c r="BS2118" s="29"/>
      <c r="BT2118" s="1"/>
      <c r="BU2118" s="1"/>
      <c r="BV2118" s="29"/>
      <c r="BW2118" s="1">
        <v>50</v>
      </c>
      <c r="BX2118" s="29">
        <v>1</v>
      </c>
      <c r="BY2118" s="33"/>
      <c r="BZ2118" s="29"/>
      <c r="CA2118" s="33"/>
      <c r="CB2118" s="29"/>
      <c r="CC2118" s="33"/>
    </row>
    <row r="2119" spans="1:81" s="60" customFormat="1" x14ac:dyDescent="0.35">
      <c r="A2119" s="33" t="s">
        <v>351</v>
      </c>
      <c r="B2119" s="1" t="s">
        <v>252</v>
      </c>
      <c r="C2119" s="33" t="s">
        <v>1197</v>
      </c>
      <c r="D2119" s="33" t="s">
        <v>1560</v>
      </c>
      <c r="E2119" s="1" t="s">
        <v>74</v>
      </c>
      <c r="F2119" s="33">
        <v>999921169</v>
      </c>
      <c r="G2119" s="1">
        <f>(K2119+P2119+J2119+M2119+O2119+Q2119)-H2119</f>
        <v>125</v>
      </c>
      <c r="H2119" s="1">
        <f>(J2119+K2119+M2119+N2119+O2119+P2119+Q2119)*0.5</f>
        <v>125</v>
      </c>
      <c r="I2119" s="30"/>
      <c r="J2119" s="1">
        <f>SUM(AR2119,BW2119,CA2119)</f>
        <v>0</v>
      </c>
      <c r="K2119" s="1">
        <f>SUM(AD2119,AF2119,AH2119,AJ2119,AN2119,AL2119,AP2119,AT2119,AV2119,AX2119,AZ2119,BD2119,BF2119,BH2119,BJ2119,BL2119,BN2119,BB2119)</f>
        <v>90</v>
      </c>
      <c r="L2119" s="1">
        <f>COUNT(AD2119,AF2119,AH2119,AJ2119,AL2119,AN2119,AP2119,AT2119,AV2119,AX2119,AZ2119,BB2119,BD2119,BF2119,BH2119,BJ2119,BL2119,BN2119)</f>
        <v>1</v>
      </c>
      <c r="M2119" s="1">
        <f>BP2119+BR2119</f>
        <v>0</v>
      </c>
      <c r="N2119" s="1"/>
      <c r="O2119" s="1">
        <f>BU2119</f>
        <v>160</v>
      </c>
      <c r="P2119" s="1">
        <f>AB2119+BY2119</f>
        <v>0</v>
      </c>
      <c r="Q2119" s="1">
        <f>BT2119+CC2119</f>
        <v>0</v>
      </c>
      <c r="R2119" s="70"/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70"/>
      <c r="AB2119" s="1"/>
      <c r="AC2119" s="29"/>
      <c r="AD2119" s="1"/>
      <c r="AE2119" s="29"/>
      <c r="AF2119" s="1"/>
      <c r="AG2119" s="29"/>
      <c r="AH2119" s="1"/>
      <c r="AI2119" s="29"/>
      <c r="AJ2119" s="1"/>
      <c r="AK2119" s="29"/>
      <c r="AL2119" s="1"/>
      <c r="AM2119" s="29"/>
      <c r="AN2119" s="1"/>
      <c r="AO2119" s="29"/>
      <c r="AP2119" s="1">
        <v>90</v>
      </c>
      <c r="AQ2119" s="29">
        <v>2</v>
      </c>
      <c r="AR2119" s="1"/>
      <c r="AS2119" s="29"/>
      <c r="AT2119" s="1"/>
      <c r="AU2119" s="29"/>
      <c r="AV2119" s="1"/>
      <c r="AW2119" s="29"/>
      <c r="AX2119" s="1"/>
      <c r="AY2119" s="29"/>
      <c r="AZ2119" s="1"/>
      <c r="BA2119" s="29"/>
      <c r="BB2119" s="1"/>
      <c r="BC2119" s="29"/>
      <c r="BD2119" s="1"/>
      <c r="BE2119" s="29"/>
      <c r="BF2119" s="1"/>
      <c r="BG2119" s="29"/>
      <c r="BH2119" s="1"/>
      <c r="BI2119" s="29"/>
      <c r="BJ2119" s="1"/>
      <c r="BK2119" s="29"/>
      <c r="BL2119" s="1"/>
      <c r="BM2119" s="29"/>
      <c r="BN2119" s="1"/>
      <c r="BO2119" s="29"/>
      <c r="BP2119" s="1"/>
      <c r="BQ2119" s="29"/>
      <c r="BR2119" s="1"/>
      <c r="BS2119" s="29"/>
      <c r="BT2119" s="1"/>
      <c r="BU2119" s="1">
        <v>160</v>
      </c>
      <c r="BV2119" s="29">
        <v>1</v>
      </c>
      <c r="BW2119" s="1"/>
      <c r="BX2119" s="29"/>
      <c r="BY2119" s="33"/>
      <c r="BZ2119" s="29"/>
      <c r="CA2119" s="33"/>
      <c r="CB2119" s="29"/>
      <c r="CC2119" s="33"/>
    </row>
    <row r="2120" spans="1:81" s="60" customFormat="1" x14ac:dyDescent="0.35">
      <c r="A2120" s="33" t="s">
        <v>351</v>
      </c>
      <c r="B2120" s="1" t="s">
        <v>252</v>
      </c>
      <c r="C2120" s="1" t="s">
        <v>514</v>
      </c>
      <c r="D2120" s="1" t="s">
        <v>1380</v>
      </c>
      <c r="E2120" s="1" t="s">
        <v>74</v>
      </c>
      <c r="F2120" s="1">
        <v>999919522</v>
      </c>
      <c r="G2120" s="1">
        <f>(K2120+P2120+J2120+M2120+O2120+Q2120)-H2120</f>
        <v>120</v>
      </c>
      <c r="H2120" s="33"/>
      <c r="I2120" s="30"/>
      <c r="J2120" s="1">
        <f>SUM(AR2120,BW2120,CA2120)</f>
        <v>0</v>
      </c>
      <c r="K2120" s="1">
        <f>SUM(AD2120,AF2120,AH2120,AJ2120,AN2120,AL2120,AP2120,AT2120,AV2120,AX2120,AZ2120,BD2120,BF2120,BH2120,BJ2120,BL2120,BN2120,BB2120)</f>
        <v>120</v>
      </c>
      <c r="L2120" s="1">
        <f>COUNT(AD2120,AF2120,AH2120,AJ2120,AL2120,AN2120,AP2120,AT2120,AV2120,AX2120,AZ2120,BB2120,BD2120,BF2120,BH2120,BJ2120,BL2120,BN2120)</f>
        <v>1</v>
      </c>
      <c r="M2120" s="1">
        <f>BP2120+BR2120</f>
        <v>0</v>
      </c>
      <c r="N2120" s="1"/>
      <c r="O2120" s="1">
        <f>BU2120</f>
        <v>0</v>
      </c>
      <c r="P2120" s="1">
        <f>AB2120+BY2120</f>
        <v>0</v>
      </c>
      <c r="Q2120" s="1">
        <f>BT2120+CC2120</f>
        <v>0</v>
      </c>
      <c r="R2120" s="70"/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70"/>
      <c r="AB2120" s="1"/>
      <c r="AC2120" s="29"/>
      <c r="AD2120" s="1"/>
      <c r="AE2120" s="29"/>
      <c r="AF2120" s="1"/>
      <c r="AG2120" s="29"/>
      <c r="AH2120" s="1">
        <v>120</v>
      </c>
      <c r="AI2120" s="29">
        <v>1</v>
      </c>
      <c r="AJ2120" s="1"/>
      <c r="AK2120" s="29"/>
      <c r="AL2120" s="1"/>
      <c r="AM2120" s="29"/>
      <c r="AN2120" s="1"/>
      <c r="AO2120" s="29"/>
      <c r="AP2120" s="1"/>
      <c r="AQ2120" s="29"/>
      <c r="AR2120" s="1"/>
      <c r="AS2120" s="29"/>
      <c r="AT2120" s="1"/>
      <c r="AU2120" s="29"/>
      <c r="AV2120" s="1"/>
      <c r="AW2120" s="29"/>
      <c r="AX2120" s="1"/>
      <c r="AY2120" s="29"/>
      <c r="AZ2120" s="1"/>
      <c r="BA2120" s="29"/>
      <c r="BB2120" s="1"/>
      <c r="BC2120" s="29"/>
      <c r="BD2120" s="1"/>
      <c r="BE2120" s="29"/>
      <c r="BF2120" s="1"/>
      <c r="BG2120" s="29"/>
      <c r="BH2120" s="1"/>
      <c r="BI2120" s="29"/>
      <c r="BJ2120" s="1"/>
      <c r="BK2120" s="29"/>
      <c r="BL2120" s="1"/>
      <c r="BM2120" s="29"/>
      <c r="BN2120" s="1"/>
      <c r="BO2120" s="29"/>
      <c r="BP2120" s="1"/>
      <c r="BQ2120" s="29"/>
      <c r="BR2120" s="1"/>
      <c r="BS2120" s="29"/>
      <c r="BT2120" s="1"/>
      <c r="BU2120" s="1"/>
      <c r="BV2120" s="29"/>
      <c r="BW2120" s="1"/>
      <c r="BX2120" s="29"/>
      <c r="BY2120" s="33"/>
      <c r="BZ2120" s="29"/>
      <c r="CA2120" s="33"/>
      <c r="CB2120" s="29"/>
      <c r="CC2120" s="33"/>
    </row>
    <row r="2121" spans="1:81" s="60" customFormat="1" x14ac:dyDescent="0.35">
      <c r="A2121" s="33" t="s">
        <v>351</v>
      </c>
      <c r="B2121" s="33" t="s">
        <v>252</v>
      </c>
      <c r="C2121" s="33" t="s">
        <v>1400</v>
      </c>
      <c r="D2121" s="33" t="s">
        <v>1717</v>
      </c>
      <c r="E2121" s="33" t="s">
        <v>74</v>
      </c>
      <c r="F2121" s="33">
        <v>999921773</v>
      </c>
      <c r="G2121" s="1">
        <f>(K2121+P2121+J2121+M2121+O2121+Q2121)-H2121</f>
        <v>119</v>
      </c>
      <c r="H2121" s="33"/>
      <c r="I2121" s="30"/>
      <c r="J2121" s="1">
        <f>SUM(AR2121,BW2121,CA2121)</f>
        <v>0</v>
      </c>
      <c r="K2121" s="1">
        <f>SUM(AD2121,AF2121,AH2121,AJ2121,AN2121,AL2121,AP2121,AT2121,AV2121,AX2121,AZ2121,BD2121,BF2121,BH2121,BJ2121,BL2121,BN2121,BB2121)</f>
        <v>68</v>
      </c>
      <c r="L2121" s="1">
        <f>COUNT(AD2121,AF2121,AH2121,AJ2121,AL2121,AN2121,AP2121,AT2121,AV2121,AX2121,AZ2121,BB2121,BD2121,BF2121,BH2121,BJ2121,BL2121,BN2121)</f>
        <v>1</v>
      </c>
      <c r="M2121" s="1">
        <f>BP2121+BR2121</f>
        <v>0</v>
      </c>
      <c r="N2121" s="1"/>
      <c r="O2121" s="1">
        <f>BU2121</f>
        <v>51</v>
      </c>
      <c r="P2121" s="1">
        <f>AB2121+BY2121</f>
        <v>0</v>
      </c>
      <c r="Q2121" s="1">
        <f>BT2121+CC2121</f>
        <v>0</v>
      </c>
      <c r="R2121" s="70"/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70"/>
      <c r="AB2121" s="1"/>
      <c r="AC2121" s="29"/>
      <c r="AD2121" s="1"/>
      <c r="AE2121" s="29"/>
      <c r="AF2121" s="1"/>
      <c r="AG2121" s="29"/>
      <c r="AH2121" s="1"/>
      <c r="AI2121" s="29"/>
      <c r="AJ2121" s="1">
        <v>68</v>
      </c>
      <c r="AK2121" s="29">
        <v>4</v>
      </c>
      <c r="AL2121" s="1"/>
      <c r="AM2121" s="29"/>
      <c r="AN2121" s="1"/>
      <c r="AO2121" s="29"/>
      <c r="AP2121" s="1"/>
      <c r="AQ2121" s="29"/>
      <c r="AR2121" s="1"/>
      <c r="AS2121" s="29"/>
      <c r="AT2121" s="1"/>
      <c r="AU2121" s="29"/>
      <c r="AV2121" s="1"/>
      <c r="AW2121" s="29"/>
      <c r="AX2121" s="1"/>
      <c r="AY2121" s="29"/>
      <c r="AZ2121" s="1"/>
      <c r="BA2121" s="29"/>
      <c r="BB2121" s="1"/>
      <c r="BC2121" s="29"/>
      <c r="BD2121" s="1"/>
      <c r="BE2121" s="29"/>
      <c r="BF2121" s="1"/>
      <c r="BG2121" s="29"/>
      <c r="BH2121" s="1"/>
      <c r="BI2121" s="29"/>
      <c r="BJ2121" s="1"/>
      <c r="BK2121" s="29"/>
      <c r="BL2121" s="1"/>
      <c r="BM2121" s="29"/>
      <c r="BN2121" s="1"/>
      <c r="BO2121" s="29"/>
      <c r="BP2121" s="1"/>
      <c r="BQ2121" s="29"/>
      <c r="BR2121" s="1"/>
      <c r="BS2121" s="29"/>
      <c r="BT2121" s="1"/>
      <c r="BU2121" s="1">
        <v>51</v>
      </c>
      <c r="BV2121" s="29" t="s">
        <v>97</v>
      </c>
      <c r="BW2121" s="1"/>
      <c r="BX2121" s="29"/>
      <c r="BY2121" s="33"/>
      <c r="BZ2121" s="29"/>
      <c r="CA2121" s="33"/>
      <c r="CB2121" s="29"/>
      <c r="CC2121" s="33"/>
    </row>
    <row r="2122" spans="1:81" s="60" customFormat="1" x14ac:dyDescent="0.35">
      <c r="A2122" s="33" t="s">
        <v>351</v>
      </c>
      <c r="B2122" s="1" t="s">
        <v>252</v>
      </c>
      <c r="C2122" s="1" t="s">
        <v>947</v>
      </c>
      <c r="D2122" s="1" t="s">
        <v>1397</v>
      </c>
      <c r="E2122" s="1" t="s">
        <v>74</v>
      </c>
      <c r="F2122" s="1">
        <v>999919650</v>
      </c>
      <c r="G2122" s="1">
        <f>(K2122+P2122+J2122+M2122+O2122+Q2122)-H2122</f>
        <v>115</v>
      </c>
      <c r="H2122" s="1">
        <f>(J2122+K2122+M2122+N2122+O2122+P2122+Q2122)*0.5</f>
        <v>115</v>
      </c>
      <c r="I2122" s="30"/>
      <c r="J2122" s="1">
        <f>SUM(AR2122,BW2122,CA2122)</f>
        <v>0</v>
      </c>
      <c r="K2122" s="1">
        <f>SUM(AD2122,AF2122,AH2122,AJ2122,AN2122,AL2122,AP2122,AT2122,AV2122,AX2122,AZ2122,BD2122,BF2122,BH2122,BJ2122,BL2122,BN2122,BB2122)</f>
        <v>0</v>
      </c>
      <c r="L2122" s="1">
        <f>COUNT(AD2122,AF2122,AH2122,AJ2122,AL2122,AN2122,AP2122,AT2122,AV2122,AX2122,AZ2122,BB2122,BD2122,BF2122,BH2122,BJ2122,BL2122,BN2122)</f>
        <v>0</v>
      </c>
      <c r="M2122" s="1">
        <f>BP2122+BR2122</f>
        <v>79</v>
      </c>
      <c r="N2122" s="1"/>
      <c r="O2122" s="1">
        <f>BU2122</f>
        <v>51</v>
      </c>
      <c r="P2122" s="1">
        <f>AB2122+BY2122</f>
        <v>100</v>
      </c>
      <c r="Q2122" s="1">
        <f>BT2122+CC2122</f>
        <v>0</v>
      </c>
      <c r="R2122" s="70"/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0</v>
      </c>
      <c r="AA2122" s="70"/>
      <c r="AB2122" s="1"/>
      <c r="AC2122" s="29"/>
      <c r="AD2122" s="1"/>
      <c r="AE2122" s="29"/>
      <c r="AF2122" s="1"/>
      <c r="AG2122" s="29"/>
      <c r="AH2122" s="1"/>
      <c r="AI2122" s="29"/>
      <c r="AJ2122" s="1"/>
      <c r="AK2122" s="29"/>
      <c r="AL2122" s="1"/>
      <c r="AM2122" s="30"/>
      <c r="AN2122" s="1"/>
      <c r="AO2122" s="29"/>
      <c r="AP2122" s="1"/>
      <c r="AQ2122" s="30"/>
      <c r="AR2122" s="1"/>
      <c r="AS2122" s="30"/>
      <c r="AT2122" s="1"/>
      <c r="AU2122" s="30"/>
      <c r="AV2122" s="1"/>
      <c r="AW2122" s="30"/>
      <c r="AX2122" s="1"/>
      <c r="AY2122" s="30"/>
      <c r="AZ2122" s="1"/>
      <c r="BA2122" s="30"/>
      <c r="BB2122" s="1"/>
      <c r="BC2122" s="29"/>
      <c r="BD2122" s="1"/>
      <c r="BE2122" s="30"/>
      <c r="BF2122" s="1"/>
      <c r="BG2122" s="30"/>
      <c r="BH2122" s="1"/>
      <c r="BI2122" s="30"/>
      <c r="BJ2122" s="1"/>
      <c r="BK2122" s="30"/>
      <c r="BL2122" s="1"/>
      <c r="BM2122" s="30"/>
      <c r="BN2122" s="1"/>
      <c r="BO2122" s="30"/>
      <c r="BP2122" s="1">
        <v>79</v>
      </c>
      <c r="BQ2122" s="29">
        <v>3</v>
      </c>
      <c r="BR2122" s="1"/>
      <c r="BS2122" s="29"/>
      <c r="BT2122" s="1"/>
      <c r="BU2122" s="1">
        <v>51</v>
      </c>
      <c r="BV2122" s="29" t="s">
        <v>97</v>
      </c>
      <c r="BW2122" s="1"/>
      <c r="BX2122" s="29"/>
      <c r="BY2122" s="33">
        <v>100</v>
      </c>
      <c r="BZ2122" s="29">
        <v>1</v>
      </c>
      <c r="CA2122" s="33"/>
      <c r="CB2122" s="29"/>
      <c r="CC2122" s="33"/>
    </row>
    <row r="2123" spans="1:81" s="60" customFormat="1" x14ac:dyDescent="0.35">
      <c r="A2123" s="33" t="s">
        <v>351</v>
      </c>
      <c r="B2123" s="1" t="s">
        <v>252</v>
      </c>
      <c r="C2123" s="1" t="s">
        <v>1479</v>
      </c>
      <c r="D2123" s="1" t="s">
        <v>1480</v>
      </c>
      <c r="E2123" s="1" t="s">
        <v>74</v>
      </c>
      <c r="F2123" s="1">
        <v>999920403</v>
      </c>
      <c r="G2123" s="1">
        <f>(K2123+P2123+J2123+M2123+O2123+Q2123)-H2123</f>
        <v>115</v>
      </c>
      <c r="H2123" s="1">
        <f>(J2123+K2123+M2123+N2123+O2123+P2123+Q2123)*0.5</f>
        <v>115</v>
      </c>
      <c r="I2123" s="30"/>
      <c r="J2123" s="1">
        <f>SUM(AR2123,BW2123,CA2123)</f>
        <v>0</v>
      </c>
      <c r="K2123" s="1">
        <f>SUM(AD2123,AF2123,AH2123,AJ2123,AN2123,AL2123,AP2123,AT2123,AV2123,AX2123,AZ2123,BD2123,BF2123,BH2123,BJ2123,BL2123,BN2123,BB2123)</f>
        <v>0</v>
      </c>
      <c r="L2123" s="1">
        <f>COUNT(AD2123,AF2123,AH2123,AJ2123,AL2123,AN2123,AP2123,AT2123,AV2123,AX2123,AZ2123,BB2123,BD2123,BF2123,BH2123,BJ2123,BL2123,BN2123)</f>
        <v>0</v>
      </c>
      <c r="M2123" s="1">
        <f>BP2123+BR2123</f>
        <v>140</v>
      </c>
      <c r="N2123" s="1"/>
      <c r="O2123" s="1">
        <f>BU2123</f>
        <v>90</v>
      </c>
      <c r="P2123" s="1">
        <f>AB2123+BY2123</f>
        <v>0</v>
      </c>
      <c r="Q2123" s="1">
        <f>BT2123+CC2123</f>
        <v>0</v>
      </c>
      <c r="R2123" s="70"/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0</v>
      </c>
      <c r="Z2123" s="1">
        <v>0</v>
      </c>
      <c r="AA2123" s="70"/>
      <c r="AB2123" s="1"/>
      <c r="AC2123" s="29"/>
      <c r="AD2123" s="1"/>
      <c r="AE2123" s="29"/>
      <c r="AF2123" s="1"/>
      <c r="AG2123" s="29"/>
      <c r="AH2123" s="1"/>
      <c r="AI2123" s="29"/>
      <c r="AJ2123" s="1"/>
      <c r="AK2123" s="29"/>
      <c r="AL2123" s="1"/>
      <c r="AM2123" s="30"/>
      <c r="AN2123" s="1"/>
      <c r="AO2123" s="29"/>
      <c r="AP2123" s="1"/>
      <c r="AQ2123" s="30"/>
      <c r="AR2123" s="1"/>
      <c r="AS2123" s="30"/>
      <c r="AT2123" s="1"/>
      <c r="AU2123" s="30"/>
      <c r="AV2123" s="1"/>
      <c r="AW2123" s="30"/>
      <c r="AX2123" s="1"/>
      <c r="AY2123" s="30"/>
      <c r="AZ2123" s="1"/>
      <c r="BA2123" s="30"/>
      <c r="BB2123" s="1"/>
      <c r="BC2123" s="29"/>
      <c r="BD2123" s="1"/>
      <c r="BE2123" s="30"/>
      <c r="BF2123" s="1"/>
      <c r="BG2123" s="30"/>
      <c r="BH2123" s="1"/>
      <c r="BI2123" s="30"/>
      <c r="BJ2123" s="1"/>
      <c r="BK2123" s="30"/>
      <c r="BL2123" s="1"/>
      <c r="BM2123" s="30"/>
      <c r="BN2123" s="1"/>
      <c r="BO2123" s="30"/>
      <c r="BP2123" s="1">
        <v>140</v>
      </c>
      <c r="BQ2123" s="29">
        <v>1</v>
      </c>
      <c r="BR2123" s="1"/>
      <c r="BS2123" s="29"/>
      <c r="BT2123" s="1"/>
      <c r="BU2123" s="1">
        <v>90</v>
      </c>
      <c r="BV2123" s="29">
        <v>4</v>
      </c>
      <c r="BW2123" s="1"/>
      <c r="BX2123" s="29"/>
      <c r="BY2123" s="33"/>
      <c r="BZ2123" s="29"/>
      <c r="CA2123" s="33"/>
      <c r="CB2123" s="29"/>
      <c r="CC2123" s="33"/>
    </row>
    <row r="2124" spans="1:81" s="60" customFormat="1" x14ac:dyDescent="0.35">
      <c r="A2124" s="33" t="s">
        <v>351</v>
      </c>
      <c r="B2124" s="1" t="s">
        <v>252</v>
      </c>
      <c r="C2124" s="1" t="s">
        <v>1247</v>
      </c>
      <c r="D2124" s="1" t="s">
        <v>1248</v>
      </c>
      <c r="E2124" s="1" t="s">
        <v>74</v>
      </c>
      <c r="F2124" s="1">
        <v>999918662</v>
      </c>
      <c r="G2124" s="1">
        <f>(K2124+P2124+J2124+M2124+O2124+Q2124)-H2124</f>
        <v>113</v>
      </c>
      <c r="H2124" s="33"/>
      <c r="I2124" s="30"/>
      <c r="J2124" s="1">
        <f>SUM(AR2124,BW2124,CA2124)</f>
        <v>0</v>
      </c>
      <c r="K2124" s="1">
        <f>SUM(AD2124,AF2124,AH2124,AJ2124,AN2124,AL2124,AP2124,AT2124,AV2124,AX2124,AZ2124,BD2124,BF2124,BH2124,BJ2124,BL2124,BN2124,BB2124)</f>
        <v>113</v>
      </c>
      <c r="L2124" s="1">
        <f>COUNT(AD2124,AF2124,AH2124,AJ2124,AL2124,AN2124,AP2124,AT2124,AV2124,AX2124,AZ2124,BB2124,BD2124,BF2124,BH2124,BJ2124,BL2124,BN2124)</f>
        <v>2</v>
      </c>
      <c r="M2124" s="1">
        <f>BP2124+BR2124</f>
        <v>0</v>
      </c>
      <c r="N2124" s="1"/>
      <c r="O2124" s="1">
        <f>BU2124</f>
        <v>0</v>
      </c>
      <c r="P2124" s="1">
        <f>AB2124+BY2124</f>
        <v>0</v>
      </c>
      <c r="Q2124" s="1">
        <f>BT2124+CC2124</f>
        <v>0</v>
      </c>
      <c r="R2124" s="70"/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70"/>
      <c r="AB2124" s="1"/>
      <c r="AC2124" s="29"/>
      <c r="AD2124" s="1"/>
      <c r="AE2124" s="29"/>
      <c r="AF2124" s="1"/>
      <c r="AG2124" s="29"/>
      <c r="AH2124" s="1">
        <v>68</v>
      </c>
      <c r="AI2124" s="29">
        <v>3</v>
      </c>
      <c r="AJ2124" s="1"/>
      <c r="AK2124" s="29"/>
      <c r="AL2124" s="1"/>
      <c r="AM2124" s="29"/>
      <c r="AN2124" s="1"/>
      <c r="AO2124" s="29"/>
      <c r="AP2124" s="1"/>
      <c r="AQ2124" s="29"/>
      <c r="AR2124" s="1"/>
      <c r="AS2124" s="29"/>
      <c r="AT2124" s="1"/>
      <c r="AU2124" s="29"/>
      <c r="AV2124" s="1"/>
      <c r="AW2124" s="29"/>
      <c r="AX2124" s="1"/>
      <c r="AY2124" s="29"/>
      <c r="AZ2124" s="1"/>
      <c r="BA2124" s="29"/>
      <c r="BB2124" s="1">
        <v>45</v>
      </c>
      <c r="BC2124" s="29"/>
      <c r="BD2124" s="1"/>
      <c r="BE2124" s="29"/>
      <c r="BF2124" s="1"/>
      <c r="BG2124" s="29"/>
      <c r="BH2124" s="1"/>
      <c r="BI2124" s="29"/>
      <c r="BJ2124" s="1"/>
      <c r="BK2124" s="29"/>
      <c r="BL2124" s="1"/>
      <c r="BM2124" s="29"/>
      <c r="BN2124" s="1"/>
      <c r="BO2124" s="29"/>
      <c r="BP2124" s="1"/>
      <c r="BQ2124" s="29"/>
      <c r="BR2124" s="1"/>
      <c r="BS2124" s="29"/>
      <c r="BT2124" s="1"/>
      <c r="BU2124" s="1"/>
      <c r="BV2124" s="29"/>
      <c r="BW2124" s="1"/>
      <c r="BX2124" s="29"/>
      <c r="BY2124" s="33"/>
      <c r="BZ2124" s="29"/>
      <c r="CA2124" s="33"/>
      <c r="CB2124" s="29"/>
      <c r="CC2124" s="33"/>
    </row>
    <row r="2125" spans="1:81" s="60" customFormat="1" x14ac:dyDescent="0.35">
      <c r="A2125" s="33" t="s">
        <v>351</v>
      </c>
      <c r="B2125" s="34" t="s">
        <v>252</v>
      </c>
      <c r="C2125" s="34" t="s">
        <v>560</v>
      </c>
      <c r="D2125" s="34" t="s">
        <v>247</v>
      </c>
      <c r="E2125" s="34" t="s">
        <v>74</v>
      </c>
      <c r="F2125" s="1">
        <v>999926030</v>
      </c>
      <c r="G2125" s="1">
        <f>(K2125+P2125+J2125+M2125+O2125+Q2125)-H2125</f>
        <v>101.25</v>
      </c>
      <c r="H2125" s="1">
        <f>(J2125+K2125+M2125+N2125+O2125+P2125+Q2125)*0.5</f>
        <v>101.25</v>
      </c>
      <c r="I2125" s="30"/>
      <c r="J2125" s="1">
        <f>SUM(AR2125,BW2125,CA2125)</f>
        <v>0</v>
      </c>
      <c r="K2125" s="1">
        <f>SUM(AD2125,AF2125,AH2125,AJ2125,AN2125,AL2125,AP2125,AT2125,AV2125,AX2125,AZ2125,BD2125,BF2125,BH2125,BJ2125,BL2125,BN2125,BB2125)</f>
        <v>150</v>
      </c>
      <c r="L2125" s="1">
        <f>COUNT(AD2125,AF2125,AH2125,AJ2125,AL2125,AN2125,AP2125,AT2125,AV2125,AX2125,AZ2125,BB2125,BD2125,BF2125,BH2125,BJ2125,BL2125,BN2125)</f>
        <v>2</v>
      </c>
      <c r="M2125" s="1">
        <f>BP2125+BR2125</f>
        <v>52.5</v>
      </c>
      <c r="N2125" s="1"/>
      <c r="O2125" s="1">
        <f>BU2125</f>
        <v>0</v>
      </c>
      <c r="P2125" s="1">
        <f>AB2125+BY2125</f>
        <v>0</v>
      </c>
      <c r="Q2125" s="1">
        <f>BT2125+CC2125</f>
        <v>0</v>
      </c>
      <c r="R2125" s="70"/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70"/>
      <c r="AB2125" s="1"/>
      <c r="AC2125" s="29"/>
      <c r="AD2125" s="1"/>
      <c r="AE2125" s="29"/>
      <c r="AF2125" s="1"/>
      <c r="AG2125" s="29"/>
      <c r="AH2125" s="1">
        <v>60</v>
      </c>
      <c r="AI2125" s="29">
        <v>1</v>
      </c>
      <c r="AJ2125" s="1"/>
      <c r="AK2125" s="29"/>
      <c r="AL2125" s="1"/>
      <c r="AM2125" s="29"/>
      <c r="AN2125" s="1"/>
      <c r="AO2125" s="29"/>
      <c r="AP2125" s="1"/>
      <c r="AQ2125" s="29"/>
      <c r="AR2125" s="1"/>
      <c r="AS2125" s="29"/>
      <c r="AT2125" s="1"/>
      <c r="AU2125" s="29"/>
      <c r="AV2125" s="1"/>
      <c r="AW2125" s="29"/>
      <c r="AX2125" s="1"/>
      <c r="AY2125" s="29"/>
      <c r="AZ2125" s="1"/>
      <c r="BA2125" s="29"/>
      <c r="BB2125" s="1">
        <v>90</v>
      </c>
      <c r="BC2125" s="29"/>
      <c r="BD2125" s="1"/>
      <c r="BE2125" s="29"/>
      <c r="BF2125" s="1"/>
      <c r="BG2125" s="29"/>
      <c r="BH2125" s="1"/>
      <c r="BI2125" s="29"/>
      <c r="BJ2125" s="1"/>
      <c r="BK2125" s="29"/>
      <c r="BL2125" s="1"/>
      <c r="BM2125" s="29"/>
      <c r="BN2125" s="1"/>
      <c r="BO2125" s="29"/>
      <c r="BP2125" s="1"/>
      <c r="BQ2125" s="29"/>
      <c r="BR2125" s="1">
        <v>52.5</v>
      </c>
      <c r="BS2125" s="29">
        <v>2</v>
      </c>
      <c r="BT2125" s="1"/>
      <c r="BU2125" s="1"/>
      <c r="BV2125" s="29"/>
      <c r="BW2125" s="1"/>
      <c r="BX2125" s="29"/>
      <c r="BY2125" s="33"/>
      <c r="BZ2125" s="29"/>
      <c r="CA2125" s="33"/>
      <c r="CB2125" s="29"/>
      <c r="CC2125" s="33"/>
    </row>
    <row r="2126" spans="1:81" s="60" customFormat="1" x14ac:dyDescent="0.35">
      <c r="A2126" s="33" t="s">
        <v>351</v>
      </c>
      <c r="B2126" s="1" t="s">
        <v>252</v>
      </c>
      <c r="C2126" s="1" t="s">
        <v>2013</v>
      </c>
      <c r="D2126" s="1" t="s">
        <v>206</v>
      </c>
      <c r="E2126" s="1" t="s">
        <v>74</v>
      </c>
      <c r="F2126" s="1">
        <v>999924531</v>
      </c>
      <c r="G2126" s="1">
        <f>(K2126+P2126+J2126+M2126+O2126+Q2126)-H2126</f>
        <v>90</v>
      </c>
      <c r="H2126" s="33"/>
      <c r="I2126" s="30"/>
      <c r="J2126" s="1">
        <f>SUM(AR2126,BW2126,CA2126)</f>
        <v>0</v>
      </c>
      <c r="K2126" s="1">
        <f>SUM(AD2126,AF2126,AH2126,AJ2126,AN2126,AL2126,AP2126,AT2126,AV2126,AX2126,AZ2126,BD2126,BF2126,BH2126,BJ2126,BL2126,BN2126,BB2126)</f>
        <v>90</v>
      </c>
      <c r="L2126" s="1">
        <f>COUNT(AD2126,AF2126,AH2126,AJ2126,AL2126,AN2126,AP2126,AT2126,AV2126,AX2126,AZ2126,BB2126,BD2126,BF2126,BH2126,BJ2126,BL2126,BN2126)</f>
        <v>1</v>
      </c>
      <c r="M2126" s="1">
        <f>BP2126+BR2126</f>
        <v>0</v>
      </c>
      <c r="N2126" s="1"/>
      <c r="O2126" s="1">
        <f>BU2126</f>
        <v>0</v>
      </c>
      <c r="P2126" s="1">
        <f>AB2126+BY2126</f>
        <v>0</v>
      </c>
      <c r="Q2126" s="1">
        <f>BT2126+CC2126</f>
        <v>0</v>
      </c>
      <c r="R2126" s="70"/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0</v>
      </c>
      <c r="AA2126" s="70"/>
      <c r="AB2126" s="1"/>
      <c r="AC2126" s="29"/>
      <c r="AD2126" s="1"/>
      <c r="AE2126" s="29"/>
      <c r="AF2126" s="1"/>
      <c r="AG2126" s="29"/>
      <c r="AH2126" s="1"/>
      <c r="AI2126" s="29"/>
      <c r="AJ2126" s="1"/>
      <c r="AK2126" s="29"/>
      <c r="AL2126" s="1"/>
      <c r="AM2126" s="29"/>
      <c r="AN2126" s="1"/>
      <c r="AO2126" s="29"/>
      <c r="AP2126" s="1">
        <v>90</v>
      </c>
      <c r="AQ2126" s="29">
        <v>2</v>
      </c>
      <c r="AR2126" s="1"/>
      <c r="AS2126" s="29"/>
      <c r="AT2126" s="1"/>
      <c r="AU2126" s="29"/>
      <c r="AV2126" s="1"/>
      <c r="AW2126" s="29"/>
      <c r="AX2126" s="1"/>
      <c r="AY2126" s="29"/>
      <c r="AZ2126" s="1"/>
      <c r="BA2126" s="29"/>
      <c r="BB2126" s="1"/>
      <c r="BC2126" s="29"/>
      <c r="BD2126" s="1"/>
      <c r="BE2126" s="29"/>
      <c r="BF2126" s="1"/>
      <c r="BG2126" s="29"/>
      <c r="BH2126" s="1"/>
      <c r="BI2126" s="29"/>
      <c r="BJ2126" s="1"/>
      <c r="BK2126" s="29"/>
      <c r="BL2126" s="1"/>
      <c r="BM2126" s="29"/>
      <c r="BN2126" s="1"/>
      <c r="BO2126" s="29"/>
      <c r="BP2126" s="1"/>
      <c r="BQ2126" s="29"/>
      <c r="BR2126" s="1"/>
      <c r="BS2126" s="29"/>
      <c r="BT2126" s="1"/>
      <c r="BU2126" s="1"/>
      <c r="BV2126" s="29"/>
      <c r="BW2126" s="1"/>
      <c r="BX2126" s="29"/>
      <c r="BY2126" s="33"/>
      <c r="BZ2126" s="29"/>
      <c r="CA2126" s="33"/>
      <c r="CB2126" s="29"/>
      <c r="CC2126" s="33"/>
    </row>
    <row r="2127" spans="1:81" s="60" customFormat="1" x14ac:dyDescent="0.35">
      <c r="A2127" s="33" t="s">
        <v>351</v>
      </c>
      <c r="B2127" s="33" t="s">
        <v>252</v>
      </c>
      <c r="C2127" s="33" t="s">
        <v>378</v>
      </c>
      <c r="D2127" s="33" t="s">
        <v>1408</v>
      </c>
      <c r="E2127" s="33" t="s">
        <v>74</v>
      </c>
      <c r="F2127" s="33">
        <v>999919691</v>
      </c>
      <c r="G2127" s="1">
        <f>(K2127+P2127+J2127+M2127+O2127+Q2127)-H2127</f>
        <v>90</v>
      </c>
      <c r="H2127" s="1"/>
      <c r="I2127" s="30"/>
      <c r="J2127" s="1">
        <f>SUM(AR2127,BW2127,CA2127)</f>
        <v>0</v>
      </c>
      <c r="K2127" s="1">
        <f>SUM(AD2127,AF2127,AH2127,AJ2127,AN2127,AL2127,AP2127,AT2127,AV2127,AX2127,AZ2127,BD2127,BF2127,BH2127,BJ2127,BL2127,BN2127,BB2127)</f>
        <v>90</v>
      </c>
      <c r="L2127" s="1">
        <f>COUNT(AD2127,AF2127,AH2127,AJ2127,AL2127,AN2127,AP2127,AT2127,AV2127,AX2127,AZ2127,BB2127,BD2127,BF2127,BH2127,BJ2127,BL2127,BN2127)</f>
        <v>1</v>
      </c>
      <c r="M2127" s="1">
        <f>BP2127+BR2127</f>
        <v>0</v>
      </c>
      <c r="N2127" s="1"/>
      <c r="O2127" s="1">
        <f>BU2127</f>
        <v>0</v>
      </c>
      <c r="P2127" s="1">
        <f>AB2127+BY2127</f>
        <v>0</v>
      </c>
      <c r="Q2127" s="1">
        <f>BT2127+CC2127</f>
        <v>0</v>
      </c>
      <c r="R2127" s="70"/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0</v>
      </c>
      <c r="AA2127" s="70"/>
      <c r="AB2127" s="1"/>
      <c r="AC2127" s="29"/>
      <c r="AD2127" s="1"/>
      <c r="AE2127" s="29"/>
      <c r="AF2127" s="1"/>
      <c r="AG2127" s="29"/>
      <c r="AH2127" s="1"/>
      <c r="AI2127" s="29"/>
      <c r="AJ2127" s="1"/>
      <c r="AK2127" s="29"/>
      <c r="AL2127" s="1"/>
      <c r="AM2127" s="29"/>
      <c r="AN2127" s="1"/>
      <c r="AO2127" s="29"/>
      <c r="AP2127" s="1"/>
      <c r="AQ2127" s="29"/>
      <c r="AR2127" s="1"/>
      <c r="AS2127" s="29"/>
      <c r="AT2127" s="1"/>
      <c r="AU2127" s="29"/>
      <c r="AV2127" s="1"/>
      <c r="AW2127" s="29"/>
      <c r="AX2127" s="1"/>
      <c r="AY2127" s="29"/>
      <c r="AZ2127" s="1"/>
      <c r="BA2127" s="29"/>
      <c r="BB2127" s="1"/>
      <c r="BC2127" s="29"/>
      <c r="BD2127" s="1"/>
      <c r="BE2127" s="29"/>
      <c r="BF2127" s="1">
        <v>90</v>
      </c>
      <c r="BG2127" s="29">
        <v>2</v>
      </c>
      <c r="BH2127" s="1"/>
      <c r="BI2127" s="29"/>
      <c r="BJ2127" s="1"/>
      <c r="BK2127" s="29"/>
      <c r="BL2127" s="1"/>
      <c r="BM2127" s="29"/>
      <c r="BN2127" s="1"/>
      <c r="BO2127" s="29"/>
      <c r="BP2127" s="1"/>
      <c r="BQ2127" s="29"/>
      <c r="BR2127" s="1"/>
      <c r="BS2127" s="29"/>
      <c r="BT2127" s="1"/>
      <c r="BU2127" s="1"/>
      <c r="BV2127" s="29"/>
      <c r="BW2127" s="1"/>
      <c r="BX2127" s="29"/>
      <c r="BY2127" s="33"/>
      <c r="BZ2127" s="29"/>
      <c r="CA2127" s="33"/>
      <c r="CB2127" s="29"/>
      <c r="CC2127" s="33"/>
    </row>
    <row r="2128" spans="1:81" s="60" customFormat="1" x14ac:dyDescent="0.35">
      <c r="A2128" s="33" t="s">
        <v>351</v>
      </c>
      <c r="B2128" s="1" t="s">
        <v>252</v>
      </c>
      <c r="C2128" s="1" t="s">
        <v>2075</v>
      </c>
      <c r="D2128" s="1" t="s">
        <v>2074</v>
      </c>
      <c r="E2128" s="33" t="s">
        <v>74</v>
      </c>
      <c r="F2128" s="1">
        <v>999923738</v>
      </c>
      <c r="G2128" s="1">
        <f>(K2128+P2128+J2128+M2128+O2128+Q2128)-H2128</f>
        <v>86.5</v>
      </c>
      <c r="H2128" s="1">
        <f>(J2128+K2128+M2128+N2128+O2128+P2128+Q2128)*0.5</f>
        <v>86.5</v>
      </c>
      <c r="I2128" s="30"/>
      <c r="J2128" s="1">
        <f>SUM(AR2128,BW2128,CA2128)</f>
        <v>0</v>
      </c>
      <c r="K2128" s="1">
        <f>SUM(AD2128,AF2128,AH2128,AJ2128,AN2128,AL2128,AP2128,AT2128,AV2128,AX2128,AZ2128,BD2128,BF2128,BH2128,BJ2128,BL2128,BN2128,BB2128)</f>
        <v>105</v>
      </c>
      <c r="L2128" s="1">
        <f>COUNT(AD2128,AF2128,AH2128,AJ2128,AL2128,AN2128,AP2128,AT2128,AV2128,AX2128,AZ2128,BB2128,BD2128,BF2128,BH2128,BJ2128,BL2128,BN2128)</f>
        <v>3</v>
      </c>
      <c r="M2128" s="1">
        <f>BP2128+BR2128</f>
        <v>0</v>
      </c>
      <c r="N2128" s="1"/>
      <c r="O2128" s="1">
        <f>BU2128</f>
        <v>68</v>
      </c>
      <c r="P2128" s="1">
        <f>AB2128+BY2128</f>
        <v>0</v>
      </c>
      <c r="Q2128" s="1">
        <f>BT2128+CC2128</f>
        <v>0</v>
      </c>
      <c r="R2128" s="70"/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0</v>
      </c>
      <c r="Z2128" s="1">
        <v>0</v>
      </c>
      <c r="AA2128" s="70"/>
      <c r="AB2128" s="1"/>
      <c r="AC2128" s="29"/>
      <c r="AD2128" s="1"/>
      <c r="AE2128" s="29"/>
      <c r="AF2128" s="1"/>
      <c r="AG2128" s="29"/>
      <c r="AH2128" s="1">
        <v>45</v>
      </c>
      <c r="AI2128" s="29">
        <v>2</v>
      </c>
      <c r="AJ2128" s="1"/>
      <c r="AK2128" s="29"/>
      <c r="AL2128" s="1">
        <v>30</v>
      </c>
      <c r="AM2128" s="29">
        <v>1</v>
      </c>
      <c r="AN2128" s="1"/>
      <c r="AO2128" s="29"/>
      <c r="AP2128" s="1"/>
      <c r="AQ2128" s="29"/>
      <c r="AR2128" s="1"/>
      <c r="AS2128" s="29"/>
      <c r="AT2128" s="1">
        <v>30</v>
      </c>
      <c r="AU2128" s="29">
        <v>1</v>
      </c>
      <c r="AV2128" s="1"/>
      <c r="AW2128" s="29"/>
      <c r="AX2128" s="1"/>
      <c r="AY2128" s="29"/>
      <c r="AZ2128" s="1"/>
      <c r="BA2128" s="29"/>
      <c r="BB2128" s="1"/>
      <c r="BC2128" s="29"/>
      <c r="BD2128" s="1"/>
      <c r="BE2128" s="29"/>
      <c r="BF2128" s="1"/>
      <c r="BG2128" s="29"/>
      <c r="BH2128" s="1"/>
      <c r="BI2128" s="29"/>
      <c r="BJ2128" s="1"/>
      <c r="BK2128" s="29"/>
      <c r="BL2128" s="1"/>
      <c r="BM2128" s="29"/>
      <c r="BN2128" s="1"/>
      <c r="BO2128" s="29"/>
      <c r="BP2128" s="1"/>
      <c r="BQ2128" s="29"/>
      <c r="BR2128" s="1"/>
      <c r="BS2128" s="29"/>
      <c r="BT2128" s="1"/>
      <c r="BU2128" s="1">
        <v>68</v>
      </c>
      <c r="BV2128" s="29">
        <v>8</v>
      </c>
      <c r="BW2128" s="1"/>
      <c r="BX2128" s="29"/>
      <c r="BY2128" s="33"/>
      <c r="BZ2128" s="29"/>
      <c r="CA2128" s="33"/>
      <c r="CB2128" s="29"/>
      <c r="CC2128" s="33"/>
    </row>
    <row r="2129" spans="1:81" s="60" customFormat="1" x14ac:dyDescent="0.35">
      <c r="A2129" s="33" t="s">
        <v>351</v>
      </c>
      <c r="B2129" s="1" t="s">
        <v>252</v>
      </c>
      <c r="C2129" s="1" t="s">
        <v>586</v>
      </c>
      <c r="D2129" s="1" t="s">
        <v>1472</v>
      </c>
      <c r="E2129" s="1" t="s">
        <v>74</v>
      </c>
      <c r="F2129" s="1">
        <v>999920315</v>
      </c>
      <c r="G2129" s="1">
        <f>(K2129+P2129+J2129+M2129+O2129+Q2129)-H2129</f>
        <v>76</v>
      </c>
      <c r="H2129" s="1">
        <f>(J2129+K2129+M2129+N2129+O2129+P2129+Q2129)*0.5</f>
        <v>76</v>
      </c>
      <c r="I2129" s="30"/>
      <c r="J2129" s="1">
        <f>SUM(AR2129,BW2129,CA2129)</f>
        <v>0</v>
      </c>
      <c r="K2129" s="1">
        <f>SUM(AD2129,AF2129,AH2129,AJ2129,AN2129,AL2129,AP2129,AT2129,AV2129,AX2129,AZ2129,BD2129,BF2129,BH2129,BJ2129,BL2129,BN2129,BB2129)</f>
        <v>68</v>
      </c>
      <c r="L2129" s="1">
        <f>COUNT(AD2129,AF2129,AH2129,AJ2129,AL2129,AN2129,AP2129,AT2129,AV2129,AX2129,AZ2129,BB2129,BD2129,BF2129,BH2129,BJ2129,BL2129,BN2129)</f>
        <v>1</v>
      </c>
      <c r="M2129" s="1">
        <f>BP2129+BR2129</f>
        <v>0</v>
      </c>
      <c r="N2129" s="1"/>
      <c r="O2129" s="1">
        <f>BU2129</f>
        <v>84</v>
      </c>
      <c r="P2129" s="1">
        <f>AB2129+BY2129</f>
        <v>0</v>
      </c>
      <c r="Q2129" s="1">
        <f>BT2129+CC2129</f>
        <v>0</v>
      </c>
      <c r="R2129" s="70"/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0</v>
      </c>
      <c r="AA2129" s="70"/>
      <c r="AB2129" s="1"/>
      <c r="AC2129" s="29"/>
      <c r="AD2129" s="1"/>
      <c r="AE2129" s="29"/>
      <c r="AF2129" s="1"/>
      <c r="AG2129" s="29"/>
      <c r="AH2129" s="1"/>
      <c r="AI2129" s="29"/>
      <c r="AJ2129" s="1"/>
      <c r="AK2129" s="29"/>
      <c r="AL2129" s="1"/>
      <c r="AM2129" s="29"/>
      <c r="AN2129" s="1"/>
      <c r="AO2129" s="29"/>
      <c r="AP2129" s="1">
        <v>68</v>
      </c>
      <c r="AQ2129" s="29">
        <v>3</v>
      </c>
      <c r="AR2129" s="1"/>
      <c r="AS2129" s="29"/>
      <c r="AT2129" s="1"/>
      <c r="AU2129" s="29"/>
      <c r="AV2129" s="1"/>
      <c r="AW2129" s="29"/>
      <c r="AX2129" s="1"/>
      <c r="AY2129" s="29"/>
      <c r="AZ2129" s="1"/>
      <c r="BA2129" s="29"/>
      <c r="BB2129" s="1"/>
      <c r="BC2129" s="29"/>
      <c r="BD2129" s="1"/>
      <c r="BE2129" s="29"/>
      <c r="BF2129" s="1"/>
      <c r="BG2129" s="29"/>
      <c r="BH2129" s="1"/>
      <c r="BI2129" s="29"/>
      <c r="BJ2129" s="1"/>
      <c r="BK2129" s="29"/>
      <c r="BL2129" s="1"/>
      <c r="BM2129" s="29"/>
      <c r="BN2129" s="1"/>
      <c r="BO2129" s="29"/>
      <c r="BP2129" s="1"/>
      <c r="BQ2129" s="29"/>
      <c r="BR2129" s="1"/>
      <c r="BS2129" s="29"/>
      <c r="BT2129" s="1"/>
      <c r="BU2129" s="1">
        <v>84</v>
      </c>
      <c r="BV2129" s="29">
        <v>5</v>
      </c>
      <c r="BW2129" s="1"/>
      <c r="BX2129" s="29"/>
      <c r="BY2129" s="33"/>
      <c r="BZ2129" s="29"/>
      <c r="CA2129" s="33"/>
      <c r="CB2129" s="29"/>
      <c r="CC2129" s="33"/>
    </row>
    <row r="2130" spans="1:81" s="60" customFormat="1" x14ac:dyDescent="0.35">
      <c r="A2130" s="33" t="s">
        <v>351</v>
      </c>
      <c r="B2130" s="1" t="s">
        <v>252</v>
      </c>
      <c r="C2130" s="1" t="s">
        <v>2197</v>
      </c>
      <c r="D2130" s="1" t="s">
        <v>2198</v>
      </c>
      <c r="E2130" s="1" t="s">
        <v>74</v>
      </c>
      <c r="F2130" s="1">
        <v>999924413</v>
      </c>
      <c r="G2130" s="1">
        <f>(K2130+P2130+J2130+M2130+O2130+Q2130)-H2130</f>
        <v>70.5</v>
      </c>
      <c r="H2130" s="1">
        <f>(J2130+K2130+M2130+N2130+O2130+P2130+Q2130)*0.5</f>
        <v>70.5</v>
      </c>
      <c r="I2130" s="30"/>
      <c r="J2130" s="1">
        <f>SUM(AR2130,BW2130,CA2130)</f>
        <v>0</v>
      </c>
      <c r="K2130" s="1">
        <f>SUM(AD2130,AF2130,AH2130,AJ2130,AN2130,AL2130,AP2130,AT2130,AV2130,AX2130,AZ2130,BD2130,BF2130,BH2130,BJ2130,BL2130,BN2130,BB2130)</f>
        <v>90</v>
      </c>
      <c r="L2130" s="1">
        <f>COUNT(AD2130,AF2130,AH2130,AJ2130,AL2130,AN2130,AP2130,AT2130,AV2130,AX2130,AZ2130,BB2130,BD2130,BF2130,BH2130,BJ2130,BL2130,BN2130)</f>
        <v>1</v>
      </c>
      <c r="M2130" s="1">
        <f>BP2130+BR2130</f>
        <v>0</v>
      </c>
      <c r="N2130" s="1"/>
      <c r="O2130" s="1">
        <f>BU2130</f>
        <v>51</v>
      </c>
      <c r="P2130" s="1">
        <f>AB2130+BY2130</f>
        <v>0</v>
      </c>
      <c r="Q2130" s="1">
        <f>BT2130+CC2130</f>
        <v>0</v>
      </c>
      <c r="R2130" s="70"/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70"/>
      <c r="AB2130" s="1"/>
      <c r="AC2130" s="29"/>
      <c r="AD2130" s="1"/>
      <c r="AE2130" s="29"/>
      <c r="AF2130" s="1"/>
      <c r="AG2130" s="29"/>
      <c r="AH2130" s="1"/>
      <c r="AI2130" s="29"/>
      <c r="AJ2130" s="1"/>
      <c r="AK2130" s="29"/>
      <c r="AL2130" s="1"/>
      <c r="AM2130" s="29"/>
      <c r="AN2130" s="1"/>
      <c r="AO2130" s="29"/>
      <c r="AP2130" s="1"/>
      <c r="AQ2130" s="29"/>
      <c r="AR2130" s="1"/>
      <c r="AS2130" s="29"/>
      <c r="AT2130" s="1"/>
      <c r="AU2130" s="29"/>
      <c r="AV2130" s="1"/>
      <c r="AW2130" s="29"/>
      <c r="AX2130" s="1">
        <v>90</v>
      </c>
      <c r="AY2130" s="29">
        <v>2</v>
      </c>
      <c r="AZ2130" s="1"/>
      <c r="BA2130" s="29"/>
      <c r="BB2130" s="1"/>
      <c r="BC2130" s="29"/>
      <c r="BD2130" s="1"/>
      <c r="BE2130" s="29"/>
      <c r="BF2130" s="1"/>
      <c r="BG2130" s="29"/>
      <c r="BH2130" s="1"/>
      <c r="BI2130" s="29"/>
      <c r="BJ2130" s="1"/>
      <c r="BK2130" s="29"/>
      <c r="BL2130" s="1"/>
      <c r="BM2130" s="29"/>
      <c r="BN2130" s="1"/>
      <c r="BO2130" s="29"/>
      <c r="BP2130" s="1"/>
      <c r="BQ2130" s="29"/>
      <c r="BR2130" s="1"/>
      <c r="BS2130" s="29"/>
      <c r="BT2130" s="1"/>
      <c r="BU2130" s="1">
        <v>51</v>
      </c>
      <c r="BV2130" s="29" t="s">
        <v>97</v>
      </c>
      <c r="BW2130" s="1"/>
      <c r="BX2130" s="29"/>
      <c r="BY2130" s="33"/>
      <c r="BZ2130" s="29"/>
      <c r="CA2130" s="33"/>
      <c r="CB2130" s="29"/>
      <c r="CC2130" s="33"/>
    </row>
    <row r="2131" spans="1:81" s="60" customFormat="1" x14ac:dyDescent="0.35">
      <c r="A2131" s="1" t="s">
        <v>351</v>
      </c>
      <c r="B2131" s="1" t="s">
        <v>252</v>
      </c>
      <c r="C2131" s="1" t="s">
        <v>514</v>
      </c>
      <c r="D2131" s="1" t="s">
        <v>3603</v>
      </c>
      <c r="E2131" s="1" t="s">
        <v>74</v>
      </c>
      <c r="F2131" s="1">
        <v>999928174</v>
      </c>
      <c r="G2131" s="1">
        <f>(K2131+P2131+J2131+M2131+O2131+Q2131)-H2131</f>
        <v>70</v>
      </c>
      <c r="H2131" s="1"/>
      <c r="I2131" s="30"/>
      <c r="J2131" s="1">
        <f>SUM(AR2131,BW2131,CA2131)</f>
        <v>0</v>
      </c>
      <c r="K2131" s="1">
        <f>SUM(AD2131,AF2131,AH2131,AJ2131,AN2131,AL2131,AP2131,AT2131,AV2131,AX2131,AZ2131,BD2131,BF2131,BH2131,BJ2131,BL2131,BN2131,BB2131)</f>
        <v>0</v>
      </c>
      <c r="L2131" s="1">
        <f>COUNT(AD2131,AF2131,AH2131,AJ2131,AL2131,AN2131,AP2131,AT2131,AV2131,AX2131,AZ2131,BB2131,BD2131,BF2131,BH2131,BJ2131,BL2131,BN2131)</f>
        <v>0</v>
      </c>
      <c r="M2131" s="1">
        <f>BP2131+BR2131</f>
        <v>70</v>
      </c>
      <c r="N2131" s="1"/>
      <c r="O2131" s="1">
        <f>BU2131</f>
        <v>0</v>
      </c>
      <c r="P2131" s="1">
        <f>AB2131+BY2131</f>
        <v>0</v>
      </c>
      <c r="Q2131" s="1">
        <f>BT2131+CC2131</f>
        <v>0</v>
      </c>
      <c r="R2131" s="70"/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70"/>
      <c r="AB2131" s="1"/>
      <c r="AC2131" s="29"/>
      <c r="AD2131" s="1"/>
      <c r="AE2131" s="29"/>
      <c r="AF2131" s="1"/>
      <c r="AG2131" s="29"/>
      <c r="AH2131" s="1"/>
      <c r="AI2131" s="29"/>
      <c r="AJ2131" s="1"/>
      <c r="AK2131" s="29"/>
      <c r="AL2131" s="1"/>
      <c r="AM2131" s="30"/>
      <c r="AN2131" s="1"/>
      <c r="AO2131" s="29"/>
      <c r="AP2131" s="1"/>
      <c r="AQ2131" s="30"/>
      <c r="AR2131" s="1"/>
      <c r="AS2131" s="30"/>
      <c r="AT2131" s="1"/>
      <c r="AU2131" s="30"/>
      <c r="AV2131" s="1"/>
      <c r="AW2131" s="30"/>
      <c r="AX2131" s="1"/>
      <c r="AY2131" s="30"/>
      <c r="AZ2131" s="1"/>
      <c r="BA2131" s="30"/>
      <c r="BB2131" s="1"/>
      <c r="BC2131" s="29"/>
      <c r="BD2131" s="1"/>
      <c r="BE2131" s="30"/>
      <c r="BF2131" s="1"/>
      <c r="BG2131" s="30"/>
      <c r="BH2131" s="1"/>
      <c r="BI2131" s="30"/>
      <c r="BJ2131" s="1"/>
      <c r="BK2131" s="30"/>
      <c r="BL2131" s="1"/>
      <c r="BM2131" s="30"/>
      <c r="BN2131" s="1"/>
      <c r="BO2131" s="30"/>
      <c r="BP2131" s="1"/>
      <c r="BQ2131" s="29"/>
      <c r="BR2131" s="1">
        <v>70</v>
      </c>
      <c r="BS2131" s="29">
        <v>1</v>
      </c>
      <c r="BT2131" s="1"/>
      <c r="BU2131" s="1"/>
      <c r="BV2131" s="29"/>
      <c r="BW2131" s="1"/>
      <c r="BX2131" s="29"/>
      <c r="BY2131" s="33"/>
      <c r="BZ2131" s="29"/>
      <c r="CA2131" s="33"/>
      <c r="CB2131" s="29"/>
      <c r="CC2131" s="33"/>
    </row>
    <row r="2132" spans="1:81" s="60" customFormat="1" x14ac:dyDescent="0.35">
      <c r="A2132" s="33" t="s">
        <v>351</v>
      </c>
      <c r="B2132" s="33" t="s">
        <v>252</v>
      </c>
      <c r="C2132" s="33" t="s">
        <v>2181</v>
      </c>
      <c r="D2132" s="33" t="s">
        <v>2969</v>
      </c>
      <c r="E2132" s="33" t="s">
        <v>74</v>
      </c>
      <c r="F2132" s="33">
        <v>999926587</v>
      </c>
      <c r="G2132" s="1">
        <f>(K2132+P2132+J2132+M2132+O2132+Q2132)-H2132</f>
        <v>68</v>
      </c>
      <c r="H2132" s="1"/>
      <c r="I2132" s="30"/>
      <c r="J2132" s="1">
        <f>SUM(AR2132,BW2132,CA2132)</f>
        <v>0</v>
      </c>
      <c r="K2132" s="1">
        <f>SUM(AD2132,AF2132,AH2132,AJ2132,AN2132,AL2132,AP2132,AT2132,AV2132,AX2132,AZ2132,BD2132,BF2132,BH2132,BJ2132,BL2132,BN2132,BB2132)</f>
        <v>68</v>
      </c>
      <c r="L2132" s="1">
        <f>COUNT(AD2132,AF2132,AH2132,AJ2132,AL2132,AN2132,AP2132,AT2132,AV2132,AX2132,AZ2132,BB2132,BD2132,BF2132,BH2132,BJ2132,BL2132,BN2132)</f>
        <v>1</v>
      </c>
      <c r="M2132" s="1">
        <f>BP2132+BR2132</f>
        <v>0</v>
      </c>
      <c r="N2132" s="1"/>
      <c r="O2132" s="1">
        <f>BU2132</f>
        <v>0</v>
      </c>
      <c r="P2132" s="1">
        <f>AB2132+BY2132</f>
        <v>0</v>
      </c>
      <c r="Q2132" s="1">
        <f>BT2132+CC2132</f>
        <v>0</v>
      </c>
      <c r="R2132" s="70"/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0</v>
      </c>
      <c r="Z2132" s="1">
        <v>0</v>
      </c>
      <c r="AA2132" s="70"/>
      <c r="AB2132" s="1"/>
      <c r="AC2132" s="29"/>
      <c r="AD2132" s="1"/>
      <c r="AE2132" s="29"/>
      <c r="AF2132" s="1"/>
      <c r="AG2132" s="29"/>
      <c r="AH2132" s="1"/>
      <c r="AI2132" s="29"/>
      <c r="AJ2132" s="1"/>
      <c r="AK2132" s="29"/>
      <c r="AL2132" s="1"/>
      <c r="AM2132" s="29"/>
      <c r="AN2132" s="1"/>
      <c r="AO2132" s="29"/>
      <c r="AP2132" s="1"/>
      <c r="AQ2132" s="29"/>
      <c r="AR2132" s="1"/>
      <c r="AS2132" s="29"/>
      <c r="AT2132" s="1"/>
      <c r="AU2132" s="29"/>
      <c r="AV2132" s="1"/>
      <c r="AW2132" s="29"/>
      <c r="AX2132" s="1"/>
      <c r="AY2132" s="29"/>
      <c r="AZ2132" s="1"/>
      <c r="BA2132" s="29"/>
      <c r="BB2132" s="1"/>
      <c r="BC2132" s="29"/>
      <c r="BD2132" s="1"/>
      <c r="BE2132" s="29"/>
      <c r="BF2132" s="1">
        <v>68</v>
      </c>
      <c r="BG2132" s="29">
        <v>4</v>
      </c>
      <c r="BH2132" s="1"/>
      <c r="BI2132" s="29"/>
      <c r="BJ2132" s="1"/>
      <c r="BK2132" s="29"/>
      <c r="BL2132" s="1"/>
      <c r="BM2132" s="29"/>
      <c r="BN2132" s="1"/>
      <c r="BO2132" s="29"/>
      <c r="BP2132" s="1"/>
      <c r="BQ2132" s="29"/>
      <c r="BR2132" s="1"/>
      <c r="BS2132" s="29"/>
      <c r="BT2132" s="1"/>
      <c r="BU2132" s="1"/>
      <c r="BV2132" s="29"/>
      <c r="BW2132" s="1"/>
      <c r="BX2132" s="29"/>
      <c r="BY2132" s="33"/>
      <c r="BZ2132" s="29"/>
      <c r="CA2132" s="33"/>
      <c r="CB2132" s="29"/>
      <c r="CC2132" s="33"/>
    </row>
    <row r="2133" spans="1:81" s="60" customFormat="1" x14ac:dyDescent="0.35">
      <c r="A2133" s="33" t="s">
        <v>351</v>
      </c>
      <c r="B2133" s="33" t="s">
        <v>252</v>
      </c>
      <c r="C2133" s="33" t="s">
        <v>3574</v>
      </c>
      <c r="D2133" s="33" t="s">
        <v>3575</v>
      </c>
      <c r="E2133" s="33" t="s">
        <v>74</v>
      </c>
      <c r="F2133" s="33">
        <v>999928101</v>
      </c>
      <c r="G2133" s="1">
        <f>(K2133+P2133+J2133+M2133+O2133+Q2133)-H2133</f>
        <v>68</v>
      </c>
      <c r="H2133" s="1"/>
      <c r="I2133" s="30"/>
      <c r="J2133" s="1">
        <f>SUM(AR2133,BW2133,CA2133)</f>
        <v>0</v>
      </c>
      <c r="K2133" s="1">
        <f>SUM(AD2133,AF2133,AH2133,AJ2133,AN2133,AL2133,AP2133,AT2133,AV2133,AX2133,AZ2133,BD2133,BF2133,BH2133,BJ2133,BL2133,BN2133,BB2133)</f>
        <v>68</v>
      </c>
      <c r="L2133" s="1">
        <f>COUNT(AD2133,AF2133,AH2133,AJ2133,AL2133,AN2133,AP2133,AT2133,AV2133,AX2133,AZ2133,BB2133,BD2133,BF2133,BH2133,BJ2133,BL2133,BN2133)</f>
        <v>1</v>
      </c>
      <c r="M2133" s="1">
        <f>BP2133+BR2133</f>
        <v>0</v>
      </c>
      <c r="N2133" s="1"/>
      <c r="O2133" s="1">
        <f>BU2133</f>
        <v>0</v>
      </c>
      <c r="P2133" s="1">
        <f>AB2133+BY2133</f>
        <v>0</v>
      </c>
      <c r="Q2133" s="1">
        <f>BT2133+CC2133</f>
        <v>0</v>
      </c>
      <c r="R2133" s="70"/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0</v>
      </c>
      <c r="AA2133" s="70"/>
      <c r="AB2133" s="1"/>
      <c r="AC2133" s="29"/>
      <c r="AD2133" s="1"/>
      <c r="AE2133" s="29"/>
      <c r="AF2133" s="1"/>
      <c r="AG2133" s="29"/>
      <c r="AH2133" s="1"/>
      <c r="AI2133" s="29"/>
      <c r="AJ2133" s="1"/>
      <c r="AK2133" s="29"/>
      <c r="AL2133" s="1"/>
      <c r="AM2133" s="29"/>
      <c r="AN2133" s="1"/>
      <c r="AO2133" s="29"/>
      <c r="AP2133" s="1"/>
      <c r="AQ2133" s="29"/>
      <c r="AR2133" s="1"/>
      <c r="AS2133" s="29"/>
      <c r="AT2133" s="1"/>
      <c r="AU2133" s="29"/>
      <c r="AV2133" s="1"/>
      <c r="AW2133" s="29"/>
      <c r="AX2133" s="1"/>
      <c r="AY2133" s="29"/>
      <c r="AZ2133" s="1"/>
      <c r="BA2133" s="29"/>
      <c r="BB2133" s="1"/>
      <c r="BC2133" s="29"/>
      <c r="BD2133" s="1"/>
      <c r="BE2133" s="29"/>
      <c r="BF2133" s="1">
        <v>68</v>
      </c>
      <c r="BG2133" s="29">
        <v>3</v>
      </c>
      <c r="BH2133" s="1"/>
      <c r="BI2133" s="29"/>
      <c r="BJ2133" s="1"/>
      <c r="BK2133" s="29"/>
      <c r="BL2133" s="1"/>
      <c r="BM2133" s="29"/>
      <c r="BN2133" s="1"/>
      <c r="BO2133" s="29"/>
      <c r="BP2133" s="1"/>
      <c r="BQ2133" s="29"/>
      <c r="BR2133" s="1"/>
      <c r="BS2133" s="29"/>
      <c r="BT2133" s="1"/>
      <c r="BU2133" s="1"/>
      <c r="BV2133" s="29"/>
      <c r="BW2133" s="1"/>
      <c r="BX2133" s="29"/>
      <c r="BY2133" s="33"/>
      <c r="BZ2133" s="29"/>
      <c r="CA2133" s="33"/>
      <c r="CB2133" s="29"/>
      <c r="CC2133" s="33"/>
    </row>
    <row r="2134" spans="1:81" s="60" customFormat="1" x14ac:dyDescent="0.35">
      <c r="A2134" s="38" t="s">
        <v>351</v>
      </c>
      <c r="B2134" s="38" t="s">
        <v>252</v>
      </c>
      <c r="C2134" s="38" t="s">
        <v>2548</v>
      </c>
      <c r="D2134" s="38" t="s">
        <v>2549</v>
      </c>
      <c r="E2134" s="38" t="s">
        <v>74</v>
      </c>
      <c r="F2134" s="38">
        <v>999925546</v>
      </c>
      <c r="G2134" s="1">
        <f>(K2134+P2134+J2134+M2134+O2134+Q2134)-H2134</f>
        <v>63</v>
      </c>
      <c r="H2134" s="1"/>
      <c r="I2134" s="30"/>
      <c r="J2134" s="1">
        <f>SUM(AR2134,BW2134,CA2134)</f>
        <v>0</v>
      </c>
      <c r="K2134" s="1">
        <f>SUM(AD2134,AF2134,AH2134,AJ2134,AN2134,AL2134,AP2134,AT2134,AV2134,AX2134,AZ2134,BD2134,BF2134,BH2134,BJ2134,BL2134,BN2134,BB2134)</f>
        <v>63</v>
      </c>
      <c r="L2134" s="1">
        <f>COUNT(AD2134,AF2134,AH2134,AJ2134,AL2134,AN2134,AP2134,AT2134,AV2134,AX2134,AZ2134,BB2134,BD2134,BF2134,BH2134,BJ2134,BL2134,BN2134)</f>
        <v>1</v>
      </c>
      <c r="M2134" s="1">
        <f>BP2134+BR2134</f>
        <v>0</v>
      </c>
      <c r="N2134" s="1"/>
      <c r="O2134" s="1">
        <f>BU2134</f>
        <v>0</v>
      </c>
      <c r="P2134" s="1">
        <f>AB2134+BY2134</f>
        <v>0</v>
      </c>
      <c r="Q2134" s="1">
        <f>BT2134+CC2134</f>
        <v>0</v>
      </c>
      <c r="R2134" s="70"/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0</v>
      </c>
      <c r="AA2134" s="70"/>
      <c r="AB2134" s="1"/>
      <c r="AC2134" s="29"/>
      <c r="AD2134" s="1"/>
      <c r="AE2134" s="29"/>
      <c r="AF2134" s="1"/>
      <c r="AG2134" s="29"/>
      <c r="AH2134" s="1"/>
      <c r="AI2134" s="29"/>
      <c r="AJ2134" s="1">
        <v>63</v>
      </c>
      <c r="AK2134" s="29">
        <v>5</v>
      </c>
      <c r="AL2134" s="1"/>
      <c r="AM2134" s="29"/>
      <c r="AN2134" s="1"/>
      <c r="AO2134" s="29"/>
      <c r="AP2134" s="1"/>
      <c r="AQ2134" s="29"/>
      <c r="AR2134" s="1"/>
      <c r="AS2134" s="29"/>
      <c r="AT2134" s="1"/>
      <c r="AU2134" s="29"/>
      <c r="AV2134" s="1"/>
      <c r="AW2134" s="29"/>
      <c r="AX2134" s="1"/>
      <c r="AY2134" s="29"/>
      <c r="AZ2134" s="1"/>
      <c r="BA2134" s="29"/>
      <c r="BB2134" s="1"/>
      <c r="BC2134" s="29"/>
      <c r="BD2134" s="1"/>
      <c r="BE2134" s="29"/>
      <c r="BF2134" s="1"/>
      <c r="BG2134" s="29"/>
      <c r="BH2134" s="1"/>
      <c r="BI2134" s="29"/>
      <c r="BJ2134" s="1"/>
      <c r="BK2134" s="29"/>
      <c r="BL2134" s="1"/>
      <c r="BM2134" s="29"/>
      <c r="BN2134" s="1"/>
      <c r="BO2134" s="29"/>
      <c r="BP2134" s="1"/>
      <c r="BQ2134" s="29"/>
      <c r="BR2134" s="1"/>
      <c r="BS2134" s="29"/>
      <c r="BT2134" s="1"/>
      <c r="BU2134" s="1"/>
      <c r="BV2134" s="29"/>
      <c r="BW2134" s="1"/>
      <c r="BX2134" s="29"/>
      <c r="BY2134" s="33"/>
      <c r="BZ2134" s="29"/>
      <c r="CA2134" s="33"/>
      <c r="CB2134" s="29"/>
      <c r="CC2134" s="33"/>
    </row>
    <row r="2135" spans="1:81" s="60" customFormat="1" x14ac:dyDescent="0.35">
      <c r="A2135" s="35" t="s">
        <v>351</v>
      </c>
      <c r="B2135" s="35" t="s">
        <v>252</v>
      </c>
      <c r="C2135" s="35" t="s">
        <v>847</v>
      </c>
      <c r="D2135" s="35" t="s">
        <v>1431</v>
      </c>
      <c r="E2135" s="35" t="s">
        <v>74</v>
      </c>
      <c r="F2135" s="35">
        <v>999919855</v>
      </c>
      <c r="G2135" s="1">
        <f>(K2135+P2135+J2135+M2135+O2135+Q2135)-H2135</f>
        <v>60</v>
      </c>
      <c r="H2135" s="1"/>
      <c r="I2135" s="30"/>
      <c r="J2135" s="1">
        <f>SUM(AR2135,BW2135,CA2135)</f>
        <v>0</v>
      </c>
      <c r="K2135" s="1">
        <f>SUM(AD2135,AF2135,AH2135,AJ2135,AN2135,AL2135,AP2135,AT2135,AV2135,AX2135,AZ2135,BD2135,BF2135,BH2135,BJ2135,BL2135,BN2135,BB2135)</f>
        <v>60</v>
      </c>
      <c r="L2135" s="1">
        <f>COUNT(AD2135,AF2135,AH2135,AJ2135,AL2135,AN2135,AP2135,AT2135,AV2135,AX2135,AZ2135,BB2135,BD2135,BF2135,BH2135,BJ2135,BL2135,BN2135)</f>
        <v>1</v>
      </c>
      <c r="M2135" s="1">
        <f>BP2135+BR2135</f>
        <v>0</v>
      </c>
      <c r="N2135" s="1"/>
      <c r="O2135" s="1">
        <f>BU2135</f>
        <v>0</v>
      </c>
      <c r="P2135" s="1">
        <f>AB2135+BY2135</f>
        <v>0</v>
      </c>
      <c r="Q2135" s="1">
        <f>BT2135+CC2135</f>
        <v>0</v>
      </c>
      <c r="R2135" s="70"/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0</v>
      </c>
      <c r="AA2135" s="70"/>
      <c r="AB2135" s="1"/>
      <c r="AC2135" s="29"/>
      <c r="AD2135" s="1"/>
      <c r="AE2135" s="29"/>
      <c r="AF2135" s="1"/>
      <c r="AG2135" s="29"/>
      <c r="AH2135" s="1"/>
      <c r="AI2135" s="29"/>
      <c r="AJ2135" s="1"/>
      <c r="AK2135" s="29"/>
      <c r="AL2135" s="1"/>
      <c r="AM2135" s="29"/>
      <c r="AN2135" s="1"/>
      <c r="AO2135" s="29"/>
      <c r="AP2135" s="1"/>
      <c r="AQ2135" s="29"/>
      <c r="AR2135" s="1"/>
      <c r="AS2135" s="29"/>
      <c r="AT2135" s="1"/>
      <c r="AU2135" s="29"/>
      <c r="AV2135" s="1"/>
      <c r="AW2135" s="29"/>
      <c r="AX2135" s="1"/>
      <c r="AY2135" s="29"/>
      <c r="AZ2135" s="1"/>
      <c r="BA2135" s="29"/>
      <c r="BB2135" s="1"/>
      <c r="BC2135" s="29"/>
      <c r="BD2135" s="1"/>
      <c r="BE2135" s="29"/>
      <c r="BF2135" s="1"/>
      <c r="BG2135" s="29"/>
      <c r="BH2135" s="1">
        <v>60</v>
      </c>
      <c r="BI2135" s="29">
        <v>1</v>
      </c>
      <c r="BJ2135" s="1"/>
      <c r="BK2135" s="29"/>
      <c r="BL2135" s="1"/>
      <c r="BM2135" s="29"/>
      <c r="BN2135" s="1"/>
      <c r="BO2135" s="29"/>
      <c r="BP2135" s="1"/>
      <c r="BQ2135" s="29"/>
      <c r="BR2135" s="1"/>
      <c r="BS2135" s="29"/>
      <c r="BT2135" s="1"/>
      <c r="BU2135" s="1"/>
      <c r="BV2135" s="29"/>
      <c r="BW2135" s="1"/>
      <c r="BX2135" s="29"/>
      <c r="BY2135" s="33"/>
      <c r="BZ2135" s="29"/>
      <c r="CA2135" s="33"/>
      <c r="CB2135" s="29"/>
      <c r="CC2135" s="33"/>
    </row>
    <row r="2136" spans="1:81" s="60" customFormat="1" x14ac:dyDescent="0.35">
      <c r="A2136" s="33" t="s">
        <v>351</v>
      </c>
      <c r="B2136" s="1" t="s">
        <v>252</v>
      </c>
      <c r="C2136" s="1" t="s">
        <v>1861</v>
      </c>
      <c r="D2136" s="1" t="s">
        <v>1862</v>
      </c>
      <c r="E2136" s="1" t="s">
        <v>74</v>
      </c>
      <c r="F2136" s="1">
        <v>999922521</v>
      </c>
      <c r="G2136" s="1">
        <f>(K2136+P2136+J2136+M2136+O2136+Q2136)-H2136</f>
        <v>60</v>
      </c>
      <c r="H2136" s="33"/>
      <c r="I2136" s="30"/>
      <c r="J2136" s="1">
        <f>SUM(AR2136,BW2136,CA2136)</f>
        <v>0</v>
      </c>
      <c r="K2136" s="1">
        <f>SUM(AD2136,AF2136,AH2136,AJ2136,AN2136,AL2136,AP2136,AT2136,AV2136,AX2136,AZ2136,BD2136,BF2136,BH2136,BJ2136,BL2136,BN2136,BB2136)</f>
        <v>60</v>
      </c>
      <c r="L2136" s="1">
        <f>COUNT(AD2136,AF2136,AH2136,AJ2136,AL2136,AN2136,AP2136,AT2136,AV2136,AX2136,AZ2136,BB2136,BD2136,BF2136,BH2136,BJ2136,BL2136,BN2136)</f>
        <v>1</v>
      </c>
      <c r="M2136" s="1">
        <f>BP2136+BR2136</f>
        <v>0</v>
      </c>
      <c r="N2136" s="1"/>
      <c r="O2136" s="1">
        <f>BU2136</f>
        <v>0</v>
      </c>
      <c r="P2136" s="1">
        <f>AB2136+BY2136</f>
        <v>0</v>
      </c>
      <c r="Q2136" s="1">
        <f>BT2136+CC2136</f>
        <v>0</v>
      </c>
      <c r="R2136" s="70"/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0</v>
      </c>
      <c r="Z2136" s="1">
        <v>0</v>
      </c>
      <c r="AA2136" s="70"/>
      <c r="AB2136" s="1"/>
      <c r="AC2136" s="29"/>
      <c r="AD2136" s="1"/>
      <c r="AE2136" s="29"/>
      <c r="AF2136" s="1"/>
      <c r="AG2136" s="29"/>
      <c r="AH2136" s="1"/>
      <c r="AI2136" s="29"/>
      <c r="AJ2136" s="1"/>
      <c r="AK2136" s="29"/>
      <c r="AL2136" s="1"/>
      <c r="AM2136" s="29"/>
      <c r="AN2136" s="1"/>
      <c r="AO2136" s="29"/>
      <c r="AP2136" s="1"/>
      <c r="AQ2136" s="29"/>
      <c r="AR2136" s="1"/>
      <c r="AS2136" s="29"/>
      <c r="AT2136" s="1">
        <v>60</v>
      </c>
      <c r="AU2136" s="29">
        <v>1</v>
      </c>
      <c r="AV2136" s="1"/>
      <c r="AW2136" s="29"/>
      <c r="AX2136" s="1"/>
      <c r="AY2136" s="29"/>
      <c r="AZ2136" s="1"/>
      <c r="BA2136" s="29"/>
      <c r="BB2136" s="1"/>
      <c r="BC2136" s="29"/>
      <c r="BD2136" s="1"/>
      <c r="BE2136" s="29"/>
      <c r="BF2136" s="1"/>
      <c r="BG2136" s="29"/>
      <c r="BH2136" s="1"/>
      <c r="BI2136" s="29"/>
      <c r="BJ2136" s="1"/>
      <c r="BK2136" s="29"/>
      <c r="BL2136" s="1"/>
      <c r="BM2136" s="29"/>
      <c r="BN2136" s="1"/>
      <c r="BO2136" s="29"/>
      <c r="BP2136" s="1"/>
      <c r="BQ2136" s="29"/>
      <c r="BR2136" s="1"/>
      <c r="BS2136" s="29"/>
      <c r="BT2136" s="1"/>
      <c r="BU2136" s="1"/>
      <c r="BV2136" s="29"/>
      <c r="BW2136" s="1"/>
      <c r="BX2136" s="29"/>
      <c r="BY2136" s="33"/>
      <c r="BZ2136" s="29"/>
      <c r="CA2136" s="33"/>
      <c r="CB2136" s="29"/>
      <c r="CC2136" s="33"/>
    </row>
    <row r="2137" spans="1:81" s="60" customFormat="1" x14ac:dyDescent="0.35">
      <c r="A2137" s="34" t="s">
        <v>351</v>
      </c>
      <c r="B2137" s="34" t="s">
        <v>252</v>
      </c>
      <c r="C2137" s="34" t="s">
        <v>3347</v>
      </c>
      <c r="D2137" s="34" t="s">
        <v>1297</v>
      </c>
      <c r="E2137" s="34" t="s">
        <v>74</v>
      </c>
      <c r="F2137" s="1">
        <v>999927472</v>
      </c>
      <c r="G2137" s="1">
        <f>(K2137+P2137+J2137+M2137+O2137+Q2137)-H2137</f>
        <v>60</v>
      </c>
      <c r="H2137" s="1"/>
      <c r="I2137" s="30"/>
      <c r="J2137" s="1">
        <f>SUM(AR2137,BW2137,CA2137)</f>
        <v>0</v>
      </c>
      <c r="K2137" s="1">
        <f>SUM(AD2137,AF2137,AH2137,AJ2137,AN2137,AL2137,AP2137,AT2137,AV2137,AX2137,AZ2137,BD2137,BF2137,BH2137,BJ2137,BL2137,BN2137,BB2137)</f>
        <v>60</v>
      </c>
      <c r="L2137" s="1">
        <f>COUNT(AD2137,AF2137,AH2137,AJ2137,AL2137,AN2137,AP2137,AT2137,AV2137,AX2137,AZ2137,BB2137,BD2137,BF2137,BH2137,BJ2137,BL2137,BN2137)</f>
        <v>1</v>
      </c>
      <c r="M2137" s="1">
        <f>BP2137+BR2137</f>
        <v>0</v>
      </c>
      <c r="N2137" s="1"/>
      <c r="O2137" s="1">
        <f>BU2137</f>
        <v>0</v>
      </c>
      <c r="P2137" s="1">
        <f>AB2137+BY2137</f>
        <v>0</v>
      </c>
      <c r="Q2137" s="1">
        <f>BT2137+CC2137</f>
        <v>0</v>
      </c>
      <c r="R2137" s="70"/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70"/>
      <c r="AB2137" s="1"/>
      <c r="AC2137" s="29"/>
      <c r="AD2137" s="1"/>
      <c r="AE2137" s="29"/>
      <c r="AF2137" s="1"/>
      <c r="AG2137" s="29"/>
      <c r="AH2137" s="1"/>
      <c r="AI2137" s="29"/>
      <c r="AJ2137" s="1"/>
      <c r="AK2137" s="29"/>
      <c r="AL2137" s="1"/>
      <c r="AM2137" s="29"/>
      <c r="AN2137" s="1"/>
      <c r="AO2137" s="29"/>
      <c r="AP2137" s="1"/>
      <c r="AQ2137" s="29"/>
      <c r="AR2137" s="1"/>
      <c r="AS2137" s="29"/>
      <c r="AT2137" s="1"/>
      <c r="AU2137" s="29"/>
      <c r="AV2137" s="1"/>
      <c r="AW2137" s="29"/>
      <c r="AX2137" s="1"/>
      <c r="AY2137" s="29"/>
      <c r="AZ2137" s="1"/>
      <c r="BA2137" s="30"/>
      <c r="BB2137" s="1">
        <v>60</v>
      </c>
      <c r="BC2137" s="29"/>
      <c r="BD2137" s="1"/>
      <c r="BE2137" s="30"/>
      <c r="BF2137" s="1"/>
      <c r="BG2137" s="29"/>
      <c r="BH2137" s="1"/>
      <c r="BI2137" s="29"/>
      <c r="BJ2137" s="1"/>
      <c r="BK2137" s="29"/>
      <c r="BL2137" s="1"/>
      <c r="BM2137" s="29"/>
      <c r="BN2137" s="1"/>
      <c r="BO2137" s="29"/>
      <c r="BP2137" s="1"/>
      <c r="BQ2137" s="29"/>
      <c r="BR2137" s="1"/>
      <c r="BS2137" s="29"/>
      <c r="BT2137" s="1"/>
      <c r="BU2137" s="1"/>
      <c r="BV2137" s="29"/>
      <c r="BW2137" s="1"/>
      <c r="BX2137" s="29"/>
      <c r="BY2137" s="33"/>
      <c r="BZ2137" s="29"/>
      <c r="CA2137" s="33"/>
      <c r="CB2137" s="29"/>
      <c r="CC2137" s="33"/>
    </row>
    <row r="2138" spans="1:81" s="60" customFormat="1" x14ac:dyDescent="0.35">
      <c r="A2138" s="33" t="s">
        <v>351</v>
      </c>
      <c r="B2138" s="1" t="s">
        <v>252</v>
      </c>
      <c r="C2138" s="1" t="s">
        <v>1101</v>
      </c>
      <c r="D2138" s="1" t="s">
        <v>1102</v>
      </c>
      <c r="E2138" s="1" t="s">
        <v>74</v>
      </c>
      <c r="F2138" s="1">
        <v>999917462</v>
      </c>
      <c r="G2138" s="1">
        <f>(K2138+P2138+J2138+M2138+O2138+Q2138)-H2138</f>
        <v>58.25</v>
      </c>
      <c r="H2138" s="1">
        <f>(J2138+K2138+M2138+N2138+O2138+P2138+Q2138)*0.5</f>
        <v>58.25</v>
      </c>
      <c r="I2138" s="30"/>
      <c r="J2138" s="1">
        <f>SUM(AR2138,BW2138,CA2138)</f>
        <v>37.5</v>
      </c>
      <c r="K2138" s="1">
        <f>SUM(AD2138,AF2138,AH2138,AJ2138,AN2138,AL2138,AP2138,AT2138,AV2138,AX2138,AZ2138,BD2138,BF2138,BH2138,BJ2138,BL2138,BN2138,BB2138)</f>
        <v>0</v>
      </c>
      <c r="L2138" s="1">
        <f>COUNT(AD2138,AF2138,AH2138,AJ2138,AL2138,AN2138,AP2138,AT2138,AV2138,AX2138,AZ2138,BB2138,BD2138,BF2138,BH2138,BJ2138,BL2138,BN2138)</f>
        <v>0</v>
      </c>
      <c r="M2138" s="1">
        <f>BP2138+BR2138</f>
        <v>79</v>
      </c>
      <c r="N2138" s="1"/>
      <c r="O2138" s="1">
        <f>BU2138</f>
        <v>0</v>
      </c>
      <c r="P2138" s="1">
        <f>AB2138+BY2138</f>
        <v>0</v>
      </c>
      <c r="Q2138" s="1">
        <f>BT2138+CC2138</f>
        <v>0</v>
      </c>
      <c r="R2138" s="70"/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0</v>
      </c>
      <c r="AA2138" s="70"/>
      <c r="AB2138" s="1"/>
      <c r="AC2138" s="29"/>
      <c r="AD2138" s="1"/>
      <c r="AE2138" s="29"/>
      <c r="AF2138" s="1"/>
      <c r="AG2138" s="29"/>
      <c r="AH2138" s="1"/>
      <c r="AI2138" s="29"/>
      <c r="AJ2138" s="1"/>
      <c r="AK2138" s="29"/>
      <c r="AL2138" s="1"/>
      <c r="AM2138" s="30"/>
      <c r="AN2138" s="1"/>
      <c r="AO2138" s="29"/>
      <c r="AP2138" s="1"/>
      <c r="AQ2138" s="30"/>
      <c r="AR2138" s="1"/>
      <c r="AS2138" s="30"/>
      <c r="AT2138" s="1"/>
      <c r="AU2138" s="30"/>
      <c r="AV2138" s="1"/>
      <c r="AW2138" s="30"/>
      <c r="AX2138" s="1"/>
      <c r="AY2138" s="30"/>
      <c r="AZ2138" s="1"/>
      <c r="BA2138" s="30"/>
      <c r="BB2138" s="1"/>
      <c r="BC2138" s="29"/>
      <c r="BD2138" s="1"/>
      <c r="BE2138" s="30"/>
      <c r="BF2138" s="1"/>
      <c r="BG2138" s="30"/>
      <c r="BH2138" s="1"/>
      <c r="BI2138" s="30"/>
      <c r="BJ2138" s="1"/>
      <c r="BK2138" s="30"/>
      <c r="BL2138" s="1"/>
      <c r="BM2138" s="30"/>
      <c r="BN2138" s="1"/>
      <c r="BO2138" s="30"/>
      <c r="BP2138" s="1">
        <v>79</v>
      </c>
      <c r="BQ2138" s="29">
        <v>4</v>
      </c>
      <c r="BR2138" s="1"/>
      <c r="BS2138" s="29"/>
      <c r="BT2138" s="1"/>
      <c r="BU2138" s="1"/>
      <c r="BV2138" s="29"/>
      <c r="BW2138" s="1">
        <v>37.5</v>
      </c>
      <c r="BX2138" s="29">
        <v>2</v>
      </c>
      <c r="BY2138" s="33"/>
      <c r="BZ2138" s="29"/>
      <c r="CA2138" s="33"/>
      <c r="CB2138" s="29"/>
      <c r="CC2138" s="33"/>
    </row>
    <row r="2139" spans="1:81" s="60" customFormat="1" x14ac:dyDescent="0.35">
      <c r="A2139" s="33" t="s">
        <v>351</v>
      </c>
      <c r="B2139" s="33" t="s">
        <v>252</v>
      </c>
      <c r="C2139" s="33" t="s">
        <v>1612</v>
      </c>
      <c r="D2139" s="33" t="s">
        <v>1613</v>
      </c>
      <c r="E2139" s="33" t="s">
        <v>74</v>
      </c>
      <c r="F2139" s="33">
        <v>999921391</v>
      </c>
      <c r="G2139" s="1">
        <f>(K2139+P2139+J2139+M2139+O2139+Q2139)-H2139</f>
        <v>45</v>
      </c>
      <c r="H2139" s="33"/>
      <c r="I2139" s="30"/>
      <c r="J2139" s="1">
        <f>SUM(AR2139,BW2139,CA2139)</f>
        <v>0</v>
      </c>
      <c r="K2139" s="1">
        <f>SUM(AD2139,AF2139,AH2139,AJ2139,AN2139,AL2139,AP2139,AT2139,AV2139,AX2139,AZ2139,BD2139,BF2139,BH2139,BJ2139,BL2139,BN2139,BB2139)</f>
        <v>45</v>
      </c>
      <c r="L2139" s="1">
        <f>COUNT(AD2139,AF2139,AH2139,AJ2139,AL2139,AN2139,AP2139,AT2139,AV2139,AX2139,AZ2139,BB2139,BD2139,BF2139,BH2139,BJ2139,BL2139,BN2139)</f>
        <v>1</v>
      </c>
      <c r="M2139" s="1">
        <f>BP2139+BR2139</f>
        <v>0</v>
      </c>
      <c r="N2139" s="1"/>
      <c r="O2139" s="1">
        <f>BU2139</f>
        <v>0</v>
      </c>
      <c r="P2139" s="1">
        <f>AB2139+BY2139</f>
        <v>0</v>
      </c>
      <c r="Q2139" s="1">
        <f>BT2139+CC2139</f>
        <v>0</v>
      </c>
      <c r="R2139" s="70"/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0</v>
      </c>
      <c r="Z2139" s="1">
        <v>0</v>
      </c>
      <c r="AA2139" s="70"/>
      <c r="AB2139" s="1"/>
      <c r="AC2139" s="29"/>
      <c r="AD2139" s="33">
        <v>45</v>
      </c>
      <c r="AE2139" s="29">
        <v>2</v>
      </c>
      <c r="AF2139" s="1"/>
      <c r="AG2139" s="29"/>
      <c r="AH2139" s="1"/>
      <c r="AI2139" s="29"/>
      <c r="AJ2139" s="1"/>
      <c r="AK2139" s="29"/>
      <c r="AL2139" s="1"/>
      <c r="AM2139" s="29"/>
      <c r="AN2139" s="1"/>
      <c r="AO2139" s="29"/>
      <c r="AP2139" s="1"/>
      <c r="AQ2139" s="29"/>
      <c r="AR2139" s="1"/>
      <c r="AS2139" s="29"/>
      <c r="AT2139" s="1"/>
      <c r="AU2139" s="29"/>
      <c r="AV2139" s="1"/>
      <c r="AW2139" s="29"/>
      <c r="AX2139" s="1"/>
      <c r="AY2139" s="29"/>
      <c r="AZ2139" s="1"/>
      <c r="BA2139" s="29"/>
      <c r="BB2139" s="1"/>
      <c r="BC2139" s="29"/>
      <c r="BD2139" s="1"/>
      <c r="BE2139" s="29"/>
      <c r="BF2139" s="1"/>
      <c r="BG2139" s="29"/>
      <c r="BH2139" s="1"/>
      <c r="BI2139" s="29"/>
      <c r="BJ2139" s="1"/>
      <c r="BK2139" s="29"/>
      <c r="BL2139" s="1"/>
      <c r="BM2139" s="29"/>
      <c r="BN2139" s="1"/>
      <c r="BO2139" s="29"/>
      <c r="BP2139" s="1"/>
      <c r="BQ2139" s="29"/>
      <c r="BR2139" s="1"/>
      <c r="BS2139" s="29"/>
      <c r="BT2139" s="1"/>
      <c r="BU2139" s="1"/>
      <c r="BV2139" s="29"/>
      <c r="BW2139" s="1"/>
      <c r="BX2139" s="29"/>
      <c r="BY2139" s="33"/>
      <c r="BZ2139" s="29"/>
      <c r="CA2139" s="33"/>
      <c r="CB2139" s="29"/>
      <c r="CC2139" s="33"/>
    </row>
    <row r="2140" spans="1:81" s="60" customFormat="1" x14ac:dyDescent="0.35">
      <c r="A2140" s="33" t="s">
        <v>351</v>
      </c>
      <c r="B2140" s="1" t="s">
        <v>252</v>
      </c>
      <c r="C2140" s="1" t="s">
        <v>604</v>
      </c>
      <c r="D2140" s="1" t="s">
        <v>2014</v>
      </c>
      <c r="E2140" s="33" t="s">
        <v>74</v>
      </c>
      <c r="F2140" s="1">
        <v>999923290</v>
      </c>
      <c r="G2140" s="1">
        <f>(K2140+P2140+J2140+M2140+O2140+Q2140)-H2140</f>
        <v>45</v>
      </c>
      <c r="H2140" s="33"/>
      <c r="I2140" s="30"/>
      <c r="J2140" s="1">
        <f>SUM(AR2140,BW2140,CA2140)</f>
        <v>0</v>
      </c>
      <c r="K2140" s="1">
        <f>SUM(AD2140,AF2140,AH2140,AJ2140,AN2140,AL2140,AP2140,AT2140,AV2140,AX2140,AZ2140,BD2140,BF2140,BH2140,BJ2140,BL2140,BN2140,BB2140)</f>
        <v>45</v>
      </c>
      <c r="L2140" s="1">
        <f>COUNT(AD2140,AF2140,AH2140,AJ2140,AL2140,AN2140,AP2140,AT2140,AV2140,AX2140,AZ2140,BB2140,BD2140,BF2140,BH2140,BJ2140,BL2140,BN2140)</f>
        <v>1</v>
      </c>
      <c r="M2140" s="1">
        <f>BP2140+BR2140</f>
        <v>0</v>
      </c>
      <c r="N2140" s="1"/>
      <c r="O2140" s="1">
        <f>BU2140</f>
        <v>0</v>
      </c>
      <c r="P2140" s="1">
        <f>AB2140+BY2140</f>
        <v>0</v>
      </c>
      <c r="Q2140" s="1">
        <f>BT2140+CC2140</f>
        <v>0</v>
      </c>
      <c r="R2140" s="70"/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70"/>
      <c r="AB2140" s="1"/>
      <c r="AC2140" s="29"/>
      <c r="AD2140" s="1"/>
      <c r="AE2140" s="29"/>
      <c r="AF2140" s="1"/>
      <c r="AG2140" s="29"/>
      <c r="AH2140" s="1"/>
      <c r="AI2140" s="29"/>
      <c r="AJ2140" s="1"/>
      <c r="AK2140" s="29"/>
      <c r="AL2140" s="1"/>
      <c r="AM2140" s="29"/>
      <c r="AN2140" s="1"/>
      <c r="AO2140" s="29"/>
      <c r="AP2140" s="1"/>
      <c r="AQ2140" s="29"/>
      <c r="AR2140" s="1"/>
      <c r="AS2140" s="29"/>
      <c r="AT2140" s="1">
        <v>45</v>
      </c>
      <c r="AU2140" s="29">
        <v>2</v>
      </c>
      <c r="AV2140" s="1"/>
      <c r="AW2140" s="29"/>
      <c r="AX2140" s="1"/>
      <c r="AY2140" s="29"/>
      <c r="AZ2140" s="1"/>
      <c r="BA2140" s="29"/>
      <c r="BB2140" s="1"/>
      <c r="BC2140" s="29"/>
      <c r="BD2140" s="1"/>
      <c r="BE2140" s="29"/>
      <c r="BF2140" s="1"/>
      <c r="BG2140" s="29"/>
      <c r="BH2140" s="1"/>
      <c r="BI2140" s="29"/>
      <c r="BJ2140" s="1"/>
      <c r="BK2140" s="29"/>
      <c r="BL2140" s="1"/>
      <c r="BM2140" s="29"/>
      <c r="BN2140" s="1"/>
      <c r="BO2140" s="29"/>
      <c r="BP2140" s="1"/>
      <c r="BQ2140" s="29"/>
      <c r="BR2140" s="1"/>
      <c r="BS2140" s="29"/>
      <c r="BT2140" s="1"/>
      <c r="BU2140" s="1"/>
      <c r="BV2140" s="29"/>
      <c r="BW2140" s="1"/>
      <c r="BX2140" s="29"/>
      <c r="BY2140" s="33"/>
      <c r="BZ2140" s="29"/>
      <c r="CA2140" s="33"/>
      <c r="CB2140" s="29"/>
      <c r="CC2140" s="33"/>
    </row>
    <row r="2141" spans="1:81" s="60" customFormat="1" x14ac:dyDescent="0.35">
      <c r="A2141" s="1" t="s">
        <v>351</v>
      </c>
      <c r="B2141" s="1" t="s">
        <v>252</v>
      </c>
      <c r="C2141" s="1" t="s">
        <v>1463</v>
      </c>
      <c r="D2141" s="1" t="s">
        <v>1464</v>
      </c>
      <c r="E2141" s="1" t="s">
        <v>74</v>
      </c>
      <c r="F2141" s="1">
        <v>999920251</v>
      </c>
      <c r="G2141" s="1">
        <f>(K2141+P2141+J2141+M2141+O2141+Q2141)-H2141</f>
        <v>38</v>
      </c>
      <c r="H2141" s="1"/>
      <c r="I2141" s="30"/>
      <c r="J2141" s="1">
        <f>SUM(AR2141,BW2141,CA2141)</f>
        <v>0</v>
      </c>
      <c r="K2141" s="1">
        <f>SUM(AD2141,AF2141,AH2141,AJ2141,AN2141,AL2141,AP2141,AT2141,AV2141,AX2141,AZ2141,BD2141,BF2141,BH2141,BJ2141,BL2141,BN2141,BB2141)</f>
        <v>38</v>
      </c>
      <c r="L2141" s="1">
        <f>COUNT(AD2141,AF2141,AH2141,AJ2141,AL2141,AN2141,AP2141,AT2141,AV2141,AX2141,AZ2141,BB2141,BD2141,BF2141,BH2141,BJ2141,BL2141,BN2141)</f>
        <v>1</v>
      </c>
      <c r="M2141" s="1">
        <f>BP2141+BR2141</f>
        <v>0</v>
      </c>
      <c r="N2141" s="1"/>
      <c r="O2141" s="1">
        <f>BU2141</f>
        <v>0</v>
      </c>
      <c r="P2141" s="1">
        <f>AB2141+BY2141</f>
        <v>0</v>
      </c>
      <c r="Q2141" s="1">
        <f>BT2141+CC2141</f>
        <v>0</v>
      </c>
      <c r="R2141" s="70"/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0</v>
      </c>
      <c r="AA2141" s="70"/>
      <c r="AB2141" s="1"/>
      <c r="AC2141" s="29"/>
      <c r="AD2141" s="1"/>
      <c r="AE2141" s="29"/>
      <c r="AF2141" s="1"/>
      <c r="AG2141" s="29"/>
      <c r="AH2141" s="1"/>
      <c r="AI2141" s="29"/>
      <c r="AJ2141" s="1"/>
      <c r="AK2141" s="29"/>
      <c r="AL2141" s="1"/>
      <c r="AM2141" s="29"/>
      <c r="AN2141" s="1"/>
      <c r="AO2141" s="29"/>
      <c r="AP2141" s="1">
        <v>38</v>
      </c>
      <c r="AQ2141" s="29" t="s">
        <v>97</v>
      </c>
      <c r="AR2141" s="1"/>
      <c r="AS2141" s="29"/>
      <c r="AT2141" s="1"/>
      <c r="AU2141" s="29"/>
      <c r="AV2141" s="1"/>
      <c r="AW2141" s="29"/>
      <c r="AX2141" s="1"/>
      <c r="AY2141" s="29"/>
      <c r="AZ2141" s="1"/>
      <c r="BA2141" s="29"/>
      <c r="BB2141" s="1"/>
      <c r="BC2141" s="29"/>
      <c r="BD2141" s="1"/>
      <c r="BE2141" s="29"/>
      <c r="BF2141" s="1"/>
      <c r="BG2141" s="29"/>
      <c r="BH2141" s="1"/>
      <c r="BI2141" s="29"/>
      <c r="BJ2141" s="1"/>
      <c r="BK2141" s="29"/>
      <c r="BL2141" s="1"/>
      <c r="BM2141" s="29"/>
      <c r="BN2141" s="1"/>
      <c r="BO2141" s="29"/>
      <c r="BP2141" s="1"/>
      <c r="BQ2141" s="29"/>
      <c r="BR2141" s="1"/>
      <c r="BS2141" s="29"/>
      <c r="BT2141" s="1"/>
      <c r="BU2141" s="1"/>
      <c r="BV2141" s="29"/>
      <c r="BW2141" s="1"/>
      <c r="BX2141" s="29"/>
      <c r="BY2141" s="33"/>
      <c r="BZ2141" s="29"/>
      <c r="CA2141" s="33"/>
      <c r="CB2141" s="29"/>
      <c r="CC2141" s="33"/>
    </row>
    <row r="2142" spans="1:81" s="60" customFormat="1" x14ac:dyDescent="0.35">
      <c r="A2142" s="1" t="s">
        <v>351</v>
      </c>
      <c r="B2142" s="1" t="s">
        <v>252</v>
      </c>
      <c r="C2142" s="1" t="s">
        <v>1660</v>
      </c>
      <c r="D2142" s="1" t="s">
        <v>1661</v>
      </c>
      <c r="E2142" s="1" t="s">
        <v>74</v>
      </c>
      <c r="F2142" s="1">
        <v>999921577</v>
      </c>
      <c r="G2142" s="1">
        <f>(K2142+P2142+J2142+M2142+O2142+Q2142)-H2142</f>
        <v>38</v>
      </c>
      <c r="H2142" s="1"/>
      <c r="I2142" s="30"/>
      <c r="J2142" s="1">
        <f>SUM(AR2142,BW2142,CA2142)</f>
        <v>0</v>
      </c>
      <c r="K2142" s="1">
        <f>SUM(AD2142,AF2142,AH2142,AJ2142,AN2142,AL2142,AP2142,AT2142,AV2142,AX2142,AZ2142,BD2142,BF2142,BH2142,BJ2142,BL2142,BN2142,BB2142)</f>
        <v>38</v>
      </c>
      <c r="L2142" s="1">
        <f>COUNT(AD2142,AF2142,AH2142,AJ2142,AL2142,AN2142,AP2142,AT2142,AV2142,AX2142,AZ2142,BB2142,BD2142,BF2142,BH2142,BJ2142,BL2142,BN2142)</f>
        <v>1</v>
      </c>
      <c r="M2142" s="1">
        <f>BP2142+BR2142</f>
        <v>0</v>
      </c>
      <c r="N2142" s="1"/>
      <c r="O2142" s="1">
        <f>BU2142</f>
        <v>0</v>
      </c>
      <c r="P2142" s="1">
        <f>AB2142+BY2142</f>
        <v>0</v>
      </c>
      <c r="Q2142" s="1">
        <f>BT2142+CC2142</f>
        <v>0</v>
      </c>
      <c r="R2142" s="70"/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70"/>
      <c r="AB2142" s="1"/>
      <c r="AC2142" s="29"/>
      <c r="AD2142" s="1"/>
      <c r="AE2142" s="29"/>
      <c r="AF2142" s="1"/>
      <c r="AG2142" s="29"/>
      <c r="AH2142" s="1"/>
      <c r="AI2142" s="29"/>
      <c r="AJ2142" s="1"/>
      <c r="AK2142" s="29"/>
      <c r="AL2142" s="1"/>
      <c r="AM2142" s="29"/>
      <c r="AN2142" s="1"/>
      <c r="AO2142" s="29"/>
      <c r="AP2142" s="1">
        <v>38</v>
      </c>
      <c r="AQ2142" s="29" t="s">
        <v>97</v>
      </c>
      <c r="AR2142" s="1"/>
      <c r="AS2142" s="29"/>
      <c r="AT2142" s="1"/>
      <c r="AU2142" s="29"/>
      <c r="AV2142" s="1"/>
      <c r="AW2142" s="29"/>
      <c r="AX2142" s="1"/>
      <c r="AY2142" s="29"/>
      <c r="AZ2142" s="1"/>
      <c r="BA2142" s="29"/>
      <c r="BB2142" s="1"/>
      <c r="BC2142" s="29"/>
      <c r="BD2142" s="1"/>
      <c r="BE2142" s="29"/>
      <c r="BF2142" s="1"/>
      <c r="BG2142" s="29"/>
      <c r="BH2142" s="1"/>
      <c r="BI2142" s="29"/>
      <c r="BJ2142" s="1"/>
      <c r="BK2142" s="29"/>
      <c r="BL2142" s="1"/>
      <c r="BM2142" s="29"/>
      <c r="BN2142" s="1"/>
      <c r="BO2142" s="29"/>
      <c r="BP2142" s="1"/>
      <c r="BQ2142" s="29"/>
      <c r="BR2142" s="1"/>
      <c r="BS2142" s="29"/>
      <c r="BT2142" s="1"/>
      <c r="BU2142" s="1"/>
      <c r="BV2142" s="29"/>
      <c r="BW2142" s="1"/>
      <c r="BX2142" s="29"/>
      <c r="BY2142" s="33"/>
      <c r="BZ2142" s="29"/>
      <c r="CA2142" s="33"/>
      <c r="CB2142" s="29"/>
      <c r="CC2142" s="33"/>
    </row>
    <row r="2143" spans="1:81" s="60" customFormat="1" x14ac:dyDescent="0.35">
      <c r="A2143" s="1" t="s">
        <v>351</v>
      </c>
      <c r="B2143" s="1" t="s">
        <v>252</v>
      </c>
      <c r="C2143" s="1" t="s">
        <v>1654</v>
      </c>
      <c r="D2143" s="1" t="s">
        <v>2870</v>
      </c>
      <c r="E2143" s="1" t="s">
        <v>74</v>
      </c>
      <c r="F2143" s="1">
        <v>999926340</v>
      </c>
      <c r="G2143" s="1">
        <f>(K2143+P2143+J2143+M2143+O2143+Q2143)-H2143</f>
        <v>38</v>
      </c>
      <c r="H2143" s="1"/>
      <c r="I2143" s="30"/>
      <c r="J2143" s="1">
        <f>SUM(AR2143,BW2143,CA2143)</f>
        <v>0</v>
      </c>
      <c r="K2143" s="1">
        <f>SUM(AD2143,AF2143,AH2143,AJ2143,AN2143,AL2143,AP2143,AT2143,AV2143,AX2143,AZ2143,BD2143,BF2143,BH2143,BJ2143,BL2143,BN2143,BB2143)</f>
        <v>38</v>
      </c>
      <c r="L2143" s="1">
        <f>COUNT(AD2143,AF2143,AH2143,AJ2143,AL2143,AN2143,AP2143,AT2143,AV2143,AX2143,AZ2143,BB2143,BD2143,BF2143,BH2143,BJ2143,BL2143,BN2143)</f>
        <v>1</v>
      </c>
      <c r="M2143" s="1">
        <f>BP2143+BR2143</f>
        <v>0</v>
      </c>
      <c r="N2143" s="1"/>
      <c r="O2143" s="1">
        <f>BU2143</f>
        <v>0</v>
      </c>
      <c r="P2143" s="1">
        <f>AB2143+BY2143</f>
        <v>0</v>
      </c>
      <c r="Q2143" s="1">
        <f>BT2143+CC2143</f>
        <v>0</v>
      </c>
      <c r="R2143" s="70"/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0</v>
      </c>
      <c r="Z2143" s="1">
        <v>0</v>
      </c>
      <c r="AA2143" s="70"/>
      <c r="AB2143" s="1"/>
      <c r="AC2143" s="29"/>
      <c r="AD2143" s="1"/>
      <c r="AE2143" s="29"/>
      <c r="AF2143" s="1"/>
      <c r="AG2143" s="29"/>
      <c r="AH2143" s="1"/>
      <c r="AI2143" s="29"/>
      <c r="AJ2143" s="1"/>
      <c r="AK2143" s="29"/>
      <c r="AL2143" s="1"/>
      <c r="AM2143" s="29"/>
      <c r="AN2143" s="1"/>
      <c r="AO2143" s="29"/>
      <c r="AP2143" s="1">
        <v>38</v>
      </c>
      <c r="AQ2143" s="29" t="s">
        <v>97</v>
      </c>
      <c r="AR2143" s="1"/>
      <c r="AS2143" s="29"/>
      <c r="AT2143" s="1"/>
      <c r="AU2143" s="29"/>
      <c r="AV2143" s="1"/>
      <c r="AW2143" s="29"/>
      <c r="AX2143" s="1"/>
      <c r="AY2143" s="29"/>
      <c r="AZ2143" s="1"/>
      <c r="BA2143" s="29"/>
      <c r="BB2143" s="1"/>
      <c r="BC2143" s="29"/>
      <c r="BD2143" s="1"/>
      <c r="BE2143" s="29"/>
      <c r="BF2143" s="1"/>
      <c r="BG2143" s="29"/>
      <c r="BH2143" s="1"/>
      <c r="BI2143" s="29"/>
      <c r="BJ2143" s="1"/>
      <c r="BK2143" s="29"/>
      <c r="BL2143" s="1"/>
      <c r="BM2143" s="29"/>
      <c r="BN2143" s="1"/>
      <c r="BO2143" s="29"/>
      <c r="BP2143" s="1"/>
      <c r="BQ2143" s="29"/>
      <c r="BR2143" s="1"/>
      <c r="BS2143" s="29"/>
      <c r="BT2143" s="1"/>
      <c r="BU2143" s="1"/>
      <c r="BV2143" s="29"/>
      <c r="BW2143" s="1"/>
      <c r="BX2143" s="29"/>
      <c r="BY2143" s="33"/>
      <c r="BZ2143" s="29"/>
      <c r="CA2143" s="33"/>
      <c r="CB2143" s="29"/>
      <c r="CC2143" s="33"/>
    </row>
    <row r="2144" spans="1:81" s="60" customFormat="1" x14ac:dyDescent="0.35">
      <c r="A2144" s="1" t="s">
        <v>351</v>
      </c>
      <c r="B2144" s="1" t="s">
        <v>252</v>
      </c>
      <c r="C2144" s="1" t="s">
        <v>1451</v>
      </c>
      <c r="D2144" s="1" t="s">
        <v>3242</v>
      </c>
      <c r="E2144" s="1" t="s">
        <v>74</v>
      </c>
      <c r="F2144" s="1">
        <v>999927201</v>
      </c>
      <c r="G2144" s="1">
        <f>(K2144+P2144+J2144+M2144+O2144+Q2144)-H2144</f>
        <v>38</v>
      </c>
      <c r="H2144" s="1"/>
      <c r="I2144" s="30"/>
      <c r="J2144" s="1">
        <f>SUM(AR2144,BW2144,CA2144)</f>
        <v>0</v>
      </c>
      <c r="K2144" s="1">
        <f>SUM(AD2144,AF2144,AH2144,AJ2144,AN2144,AL2144,AP2144,AT2144,AV2144,AX2144,AZ2144,BD2144,BF2144,BH2144,BJ2144,BL2144,BN2144,BB2144)</f>
        <v>38</v>
      </c>
      <c r="L2144" s="1">
        <f>COUNT(AD2144,AF2144,AH2144,AJ2144,AL2144,AN2144,AP2144,AT2144,AV2144,AX2144,AZ2144,BB2144,BD2144,BF2144,BH2144,BJ2144,BL2144,BN2144)</f>
        <v>1</v>
      </c>
      <c r="M2144" s="1">
        <f>BP2144+BR2144</f>
        <v>0</v>
      </c>
      <c r="N2144" s="1"/>
      <c r="O2144" s="1">
        <f>BU2144</f>
        <v>0</v>
      </c>
      <c r="P2144" s="1">
        <f>AB2144+BY2144</f>
        <v>0</v>
      </c>
      <c r="Q2144" s="1">
        <f>BT2144+CC2144</f>
        <v>0</v>
      </c>
      <c r="R2144" s="70"/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70"/>
      <c r="AB2144" s="1"/>
      <c r="AC2144" s="29"/>
      <c r="AD2144" s="1"/>
      <c r="AE2144" s="29"/>
      <c r="AF2144" s="1"/>
      <c r="AG2144" s="29"/>
      <c r="AH2144" s="1"/>
      <c r="AI2144" s="29"/>
      <c r="AJ2144" s="1"/>
      <c r="AK2144" s="29"/>
      <c r="AL2144" s="1"/>
      <c r="AM2144" s="29"/>
      <c r="AN2144" s="1"/>
      <c r="AO2144" s="29"/>
      <c r="AP2144" s="1">
        <v>38</v>
      </c>
      <c r="AQ2144" s="29" t="s">
        <v>97</v>
      </c>
      <c r="AR2144" s="1"/>
      <c r="AS2144" s="29"/>
      <c r="AT2144" s="1"/>
      <c r="AU2144" s="29"/>
      <c r="AV2144" s="1"/>
      <c r="AW2144" s="29"/>
      <c r="AX2144" s="1"/>
      <c r="AY2144" s="29"/>
      <c r="AZ2144" s="1"/>
      <c r="BA2144" s="29"/>
      <c r="BB2144" s="1"/>
      <c r="BC2144" s="29"/>
      <c r="BD2144" s="1"/>
      <c r="BE2144" s="29"/>
      <c r="BF2144" s="1"/>
      <c r="BG2144" s="29"/>
      <c r="BH2144" s="1"/>
      <c r="BI2144" s="29"/>
      <c r="BJ2144" s="1"/>
      <c r="BK2144" s="29"/>
      <c r="BL2144" s="1"/>
      <c r="BM2144" s="29"/>
      <c r="BN2144" s="1"/>
      <c r="BO2144" s="29"/>
      <c r="BP2144" s="1"/>
      <c r="BQ2144" s="29"/>
      <c r="BR2144" s="1"/>
      <c r="BS2144" s="29"/>
      <c r="BT2144" s="1"/>
      <c r="BU2144" s="1"/>
      <c r="BV2144" s="29"/>
      <c r="BW2144" s="1"/>
      <c r="BX2144" s="29"/>
      <c r="BY2144" s="33"/>
      <c r="BZ2144" s="29"/>
      <c r="CA2144" s="33"/>
      <c r="CB2144" s="29"/>
      <c r="CC2144" s="33"/>
    </row>
    <row r="2145" spans="1:81" s="60" customFormat="1" x14ac:dyDescent="0.35">
      <c r="A2145" s="33" t="s">
        <v>351</v>
      </c>
      <c r="B2145" s="33" t="s">
        <v>252</v>
      </c>
      <c r="C2145" s="33" t="s">
        <v>1559</v>
      </c>
      <c r="D2145" s="33" t="s">
        <v>1102</v>
      </c>
      <c r="E2145" s="33" t="s">
        <v>74</v>
      </c>
      <c r="F2145" s="33">
        <v>999921165</v>
      </c>
      <c r="G2145" s="1">
        <f>(K2145+P2145+J2145+M2145+O2145+Q2145)-H2145</f>
        <v>34</v>
      </c>
      <c r="H2145" s="33"/>
      <c r="I2145" s="30"/>
      <c r="J2145" s="1">
        <f>SUM(AR2145,BW2145,CA2145)</f>
        <v>0</v>
      </c>
      <c r="K2145" s="1">
        <f>SUM(AD2145,AF2145,AH2145,AJ2145,AN2145,AL2145,AP2145,AT2145,AV2145,AX2145,AZ2145,BD2145,BF2145,BH2145,BJ2145,BL2145,BN2145,BB2145)</f>
        <v>34</v>
      </c>
      <c r="L2145" s="1">
        <f>COUNT(AD2145,AF2145,AH2145,AJ2145,AL2145,AN2145,AP2145,AT2145,AV2145,AX2145,AZ2145,BB2145,BD2145,BF2145,BH2145,BJ2145,BL2145,BN2145)</f>
        <v>1</v>
      </c>
      <c r="M2145" s="1">
        <f>BP2145+BR2145</f>
        <v>0</v>
      </c>
      <c r="N2145" s="1"/>
      <c r="O2145" s="1">
        <f>BU2145</f>
        <v>0</v>
      </c>
      <c r="P2145" s="1">
        <f>AB2145+BY2145</f>
        <v>0</v>
      </c>
      <c r="Q2145" s="1">
        <f>BT2145+CC2145</f>
        <v>0</v>
      </c>
      <c r="R2145" s="70"/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70"/>
      <c r="AB2145" s="1"/>
      <c r="AC2145" s="29"/>
      <c r="AD2145" s="33">
        <v>34</v>
      </c>
      <c r="AE2145" s="29">
        <v>2</v>
      </c>
      <c r="AF2145" s="1"/>
      <c r="AG2145" s="29"/>
      <c r="AH2145" s="1"/>
      <c r="AI2145" s="29"/>
      <c r="AJ2145" s="1"/>
      <c r="AK2145" s="29"/>
      <c r="AL2145" s="1"/>
      <c r="AM2145" s="29"/>
      <c r="AN2145" s="1"/>
      <c r="AO2145" s="29"/>
      <c r="AP2145" s="1"/>
      <c r="AQ2145" s="29"/>
      <c r="AR2145" s="1"/>
      <c r="AS2145" s="29"/>
      <c r="AT2145" s="1"/>
      <c r="AU2145" s="29"/>
      <c r="AV2145" s="1"/>
      <c r="AW2145" s="29"/>
      <c r="AX2145" s="1"/>
      <c r="AY2145" s="29"/>
      <c r="AZ2145" s="1"/>
      <c r="BA2145" s="29"/>
      <c r="BB2145" s="1"/>
      <c r="BC2145" s="29"/>
      <c r="BD2145" s="1"/>
      <c r="BE2145" s="29"/>
      <c r="BF2145" s="1"/>
      <c r="BG2145" s="29"/>
      <c r="BH2145" s="1"/>
      <c r="BI2145" s="29"/>
      <c r="BJ2145" s="1"/>
      <c r="BK2145" s="29"/>
      <c r="BL2145" s="1"/>
      <c r="BM2145" s="29"/>
      <c r="BN2145" s="1"/>
      <c r="BO2145" s="29"/>
      <c r="BP2145" s="1"/>
      <c r="BQ2145" s="29"/>
      <c r="BR2145" s="1"/>
      <c r="BS2145" s="29"/>
      <c r="BT2145" s="1"/>
      <c r="BU2145" s="1"/>
      <c r="BV2145" s="29"/>
      <c r="BW2145" s="1"/>
      <c r="BX2145" s="29"/>
      <c r="BY2145" s="33"/>
      <c r="BZ2145" s="29"/>
      <c r="CA2145" s="33"/>
      <c r="CB2145" s="29"/>
      <c r="CC2145" s="33"/>
    </row>
    <row r="2146" spans="1:81" s="60" customFormat="1" x14ac:dyDescent="0.35">
      <c r="A2146" s="1" t="s">
        <v>351</v>
      </c>
      <c r="B2146" s="1" t="s">
        <v>252</v>
      </c>
      <c r="C2146" s="1" t="s">
        <v>2621</v>
      </c>
      <c r="D2146" s="1" t="s">
        <v>2622</v>
      </c>
      <c r="E2146" s="1" t="s">
        <v>74</v>
      </c>
      <c r="F2146" s="1">
        <v>999925706</v>
      </c>
      <c r="G2146" s="1">
        <f>(K2146+P2146+J2146+M2146+O2146+Q2146)-H2146</f>
        <v>34</v>
      </c>
      <c r="H2146" s="1"/>
      <c r="I2146" s="30"/>
      <c r="J2146" s="1">
        <f>SUM(AR2146,BW2146,CA2146)</f>
        <v>0</v>
      </c>
      <c r="K2146" s="1">
        <f>SUM(AD2146,AF2146,AH2146,AJ2146,AN2146,AL2146,AP2146,AT2146,AV2146,AX2146,AZ2146,BD2146,BF2146,BH2146,BJ2146,BL2146,BN2146,BB2146)</f>
        <v>34</v>
      </c>
      <c r="L2146" s="1">
        <f>COUNT(AD2146,AF2146,AH2146,AJ2146,AL2146,AN2146,AP2146,AT2146,AV2146,AX2146,AZ2146,BB2146,BD2146,BF2146,BH2146,BJ2146,BL2146,BN2146)</f>
        <v>1</v>
      </c>
      <c r="M2146" s="1">
        <f>BP2146+BR2146</f>
        <v>0</v>
      </c>
      <c r="N2146" s="1"/>
      <c r="O2146" s="1">
        <f>BU2146</f>
        <v>0</v>
      </c>
      <c r="P2146" s="1">
        <f>AB2146+BY2146</f>
        <v>0</v>
      </c>
      <c r="Q2146" s="1">
        <f>BT2146+CC2146</f>
        <v>0</v>
      </c>
      <c r="R2146" s="70"/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0</v>
      </c>
      <c r="Z2146" s="1">
        <v>0</v>
      </c>
      <c r="AA2146" s="70"/>
      <c r="AB2146" s="1"/>
      <c r="AC2146" s="29"/>
      <c r="AD2146" s="1"/>
      <c r="AE2146" s="29"/>
      <c r="AF2146" s="1"/>
      <c r="AG2146" s="29"/>
      <c r="AH2146" s="1"/>
      <c r="AI2146" s="29"/>
      <c r="AJ2146" s="1"/>
      <c r="AK2146" s="29"/>
      <c r="AL2146" s="1">
        <v>34</v>
      </c>
      <c r="AM2146" s="29">
        <v>3</v>
      </c>
      <c r="AN2146" s="1"/>
      <c r="AO2146" s="29"/>
      <c r="AP2146" s="1"/>
      <c r="AQ2146" s="29"/>
      <c r="AR2146" s="1"/>
      <c r="AS2146" s="29"/>
      <c r="AT2146" s="1"/>
      <c r="AU2146" s="29"/>
      <c r="AV2146" s="1"/>
      <c r="AW2146" s="29"/>
      <c r="AX2146" s="1"/>
      <c r="AY2146" s="29"/>
      <c r="AZ2146" s="1"/>
      <c r="BA2146" s="29"/>
      <c r="BB2146" s="1"/>
      <c r="BC2146" s="29"/>
      <c r="BD2146" s="1"/>
      <c r="BE2146" s="29"/>
      <c r="BF2146" s="1"/>
      <c r="BG2146" s="29"/>
      <c r="BH2146" s="1"/>
      <c r="BI2146" s="29"/>
      <c r="BJ2146" s="1"/>
      <c r="BK2146" s="29"/>
      <c r="BL2146" s="1"/>
      <c r="BM2146" s="29"/>
      <c r="BN2146" s="1"/>
      <c r="BO2146" s="29"/>
      <c r="BP2146" s="1"/>
      <c r="BQ2146" s="29"/>
      <c r="BR2146" s="1"/>
      <c r="BS2146" s="29"/>
      <c r="BT2146" s="1"/>
      <c r="BU2146" s="1"/>
      <c r="BV2146" s="29"/>
      <c r="BW2146" s="1"/>
      <c r="BX2146" s="29"/>
      <c r="BY2146" s="33"/>
      <c r="BZ2146" s="29"/>
      <c r="CA2146" s="33"/>
      <c r="CB2146" s="29"/>
      <c r="CC2146" s="33"/>
    </row>
    <row r="2147" spans="1:81" s="60" customFormat="1" x14ac:dyDescent="0.35">
      <c r="A2147" s="33" t="s">
        <v>351</v>
      </c>
      <c r="B2147" s="1" t="s">
        <v>252</v>
      </c>
      <c r="C2147" s="1" t="s">
        <v>1449</v>
      </c>
      <c r="D2147" s="1" t="s">
        <v>1450</v>
      </c>
      <c r="E2147" s="1" t="s">
        <v>74</v>
      </c>
      <c r="F2147" s="1">
        <v>999920212</v>
      </c>
      <c r="G2147" s="1">
        <f>(K2147+P2147+J2147+M2147+O2147+Q2147)-H2147</f>
        <v>31.5</v>
      </c>
      <c r="H2147" s="1">
        <f>(J2147+K2147+M2147+N2147+O2147+P2147+Q2147)*0.5</f>
        <v>31.5</v>
      </c>
      <c r="I2147" s="30"/>
      <c r="J2147" s="1">
        <f>SUM(AR2147,BW2147,CA2147)</f>
        <v>0</v>
      </c>
      <c r="K2147" s="1">
        <f>SUM(AD2147,AF2147,AH2147,AJ2147,AN2147,AL2147,AP2147,AT2147,AV2147,AX2147,AZ2147,BD2147,BF2147,BH2147,BJ2147,BL2147,BN2147,BB2147)</f>
        <v>63</v>
      </c>
      <c r="L2147" s="1">
        <f>COUNT(AD2147,AF2147,AH2147,AJ2147,AL2147,AN2147,AP2147,AT2147,AV2147,AX2147,AZ2147,BB2147,BD2147,BF2147,BH2147,BJ2147,BL2147,BN2147)</f>
        <v>1</v>
      </c>
      <c r="M2147" s="1">
        <f>BP2147+BR2147</f>
        <v>0</v>
      </c>
      <c r="N2147" s="1"/>
      <c r="O2147" s="1">
        <f>BU2147</f>
        <v>0</v>
      </c>
      <c r="P2147" s="1">
        <f>AB2147+BY2147</f>
        <v>0</v>
      </c>
      <c r="Q2147" s="1">
        <f>BT2147+CC2147</f>
        <v>0</v>
      </c>
      <c r="R2147" s="70"/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70"/>
      <c r="AB2147" s="1"/>
      <c r="AC2147" s="29"/>
      <c r="AD2147" s="1"/>
      <c r="AE2147" s="29"/>
      <c r="AF2147" s="1"/>
      <c r="AG2147" s="29"/>
      <c r="AH2147" s="1"/>
      <c r="AI2147" s="29"/>
      <c r="AJ2147" s="1"/>
      <c r="AK2147" s="29"/>
      <c r="AL2147" s="1"/>
      <c r="AM2147" s="29"/>
      <c r="AN2147" s="1"/>
      <c r="AO2147" s="29"/>
      <c r="AP2147" s="1">
        <v>63</v>
      </c>
      <c r="AQ2147" s="29">
        <v>5</v>
      </c>
      <c r="AR2147" s="1"/>
      <c r="AS2147" s="29"/>
      <c r="AT2147" s="1"/>
      <c r="AU2147" s="29"/>
      <c r="AV2147" s="1"/>
      <c r="AW2147" s="29"/>
      <c r="AX2147" s="1"/>
      <c r="AY2147" s="29"/>
      <c r="AZ2147" s="1"/>
      <c r="BA2147" s="29"/>
      <c r="BB2147" s="1"/>
      <c r="BC2147" s="29"/>
      <c r="BD2147" s="1"/>
      <c r="BE2147" s="29"/>
      <c r="BF2147" s="1"/>
      <c r="BG2147" s="29"/>
      <c r="BH2147" s="1"/>
      <c r="BI2147" s="29"/>
      <c r="BJ2147" s="1"/>
      <c r="BK2147" s="29"/>
      <c r="BL2147" s="1"/>
      <c r="BM2147" s="29"/>
      <c r="BN2147" s="1"/>
      <c r="BO2147" s="29"/>
      <c r="BP2147" s="1"/>
      <c r="BQ2147" s="29"/>
      <c r="BR2147" s="1"/>
      <c r="BS2147" s="29"/>
      <c r="BT2147" s="1"/>
      <c r="BU2147" s="1"/>
      <c r="BV2147" s="29"/>
      <c r="BW2147" s="1"/>
      <c r="BX2147" s="29"/>
      <c r="BY2147" s="33"/>
      <c r="BZ2147" s="29"/>
      <c r="CA2147" s="33"/>
      <c r="CB2147" s="29"/>
      <c r="CC2147" s="33"/>
    </row>
    <row r="2148" spans="1:81" s="60" customFormat="1" x14ac:dyDescent="0.35">
      <c r="A2148" s="33" t="s">
        <v>351</v>
      </c>
      <c r="B2148" s="33" t="s">
        <v>252</v>
      </c>
      <c r="C2148" s="33" t="s">
        <v>2024</v>
      </c>
      <c r="D2148" s="33" t="s">
        <v>2025</v>
      </c>
      <c r="E2148" s="33" t="s">
        <v>74</v>
      </c>
      <c r="F2148" s="33">
        <v>999923384</v>
      </c>
      <c r="G2148" s="1">
        <f>(K2148+P2148+J2148+M2148+O2148+Q2148)-H2148</f>
        <v>30</v>
      </c>
      <c r="H2148" s="1">
        <f>(J2148+K2148+M2148+N2148+O2148+P2148+Q2148)*0.5</f>
        <v>30</v>
      </c>
      <c r="I2148" s="30"/>
      <c r="J2148" s="1">
        <f>SUM(AR2148,BW2148,CA2148)</f>
        <v>0</v>
      </c>
      <c r="K2148" s="1">
        <f>SUM(AD2148,AF2148,AH2148,AJ2148,AN2148,AL2148,AP2148,AT2148,AV2148,AX2148,AZ2148,BD2148,BF2148,BH2148,BJ2148,BL2148,BN2148,BB2148)</f>
        <v>60</v>
      </c>
      <c r="L2148" s="1">
        <f>COUNT(AD2148,AF2148,AH2148,AJ2148,AL2148,AN2148,AP2148,AT2148,AV2148,AX2148,AZ2148,BB2148,BD2148,BF2148,BH2148,BJ2148,BL2148,BN2148)</f>
        <v>1</v>
      </c>
      <c r="M2148" s="1">
        <f>BP2148+BR2148</f>
        <v>0</v>
      </c>
      <c r="N2148" s="1"/>
      <c r="O2148" s="1">
        <f>BU2148</f>
        <v>0</v>
      </c>
      <c r="P2148" s="1">
        <f>AB2148+BY2148</f>
        <v>0</v>
      </c>
      <c r="Q2148" s="1">
        <f>BT2148+CC2148</f>
        <v>0</v>
      </c>
      <c r="R2148" s="70"/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0</v>
      </c>
      <c r="AA2148" s="70"/>
      <c r="AB2148" s="1"/>
      <c r="AC2148" s="29"/>
      <c r="AD2148" s="1"/>
      <c r="AE2148" s="29"/>
      <c r="AF2148" s="1"/>
      <c r="AG2148" s="29"/>
      <c r="AH2148" s="1"/>
      <c r="AI2148" s="29"/>
      <c r="AJ2148" s="1"/>
      <c r="AK2148" s="29"/>
      <c r="AL2148" s="1"/>
      <c r="AM2148" s="29"/>
      <c r="AN2148" s="1"/>
      <c r="AO2148" s="29"/>
      <c r="AP2148" s="1"/>
      <c r="AQ2148" s="29"/>
      <c r="AR2148" s="1"/>
      <c r="AS2148" s="29"/>
      <c r="AT2148" s="1"/>
      <c r="AU2148" s="29"/>
      <c r="AV2148" s="1"/>
      <c r="AW2148" s="29"/>
      <c r="AX2148" s="1"/>
      <c r="AY2148" s="29"/>
      <c r="AZ2148" s="1"/>
      <c r="BA2148" s="29"/>
      <c r="BB2148" s="1"/>
      <c r="BC2148" s="29"/>
      <c r="BD2148" s="1"/>
      <c r="BE2148" s="29"/>
      <c r="BF2148" s="1">
        <v>60</v>
      </c>
      <c r="BG2148" s="29">
        <v>1</v>
      </c>
      <c r="BH2148" s="1"/>
      <c r="BI2148" s="29"/>
      <c r="BJ2148" s="1"/>
      <c r="BK2148" s="29"/>
      <c r="BL2148" s="1"/>
      <c r="BM2148" s="29"/>
      <c r="BN2148" s="1"/>
      <c r="BO2148" s="29"/>
      <c r="BP2148" s="1"/>
      <c r="BQ2148" s="29"/>
      <c r="BR2148" s="1"/>
      <c r="BS2148" s="29"/>
      <c r="BT2148" s="1"/>
      <c r="BU2148" s="1"/>
      <c r="BV2148" s="29"/>
      <c r="BW2148" s="1"/>
      <c r="BX2148" s="29"/>
      <c r="BY2148" s="33"/>
      <c r="BZ2148" s="29"/>
      <c r="CA2148" s="33"/>
      <c r="CB2148" s="29"/>
      <c r="CC2148" s="33"/>
    </row>
    <row r="2149" spans="1:81" s="60" customFormat="1" x14ac:dyDescent="0.35">
      <c r="A2149" s="33" t="s">
        <v>351</v>
      </c>
      <c r="B2149" s="35" t="s">
        <v>252</v>
      </c>
      <c r="C2149" s="35" t="s">
        <v>552</v>
      </c>
      <c r="D2149" s="35" t="s">
        <v>195</v>
      </c>
      <c r="E2149" s="35" t="s">
        <v>74</v>
      </c>
      <c r="F2149" s="35">
        <v>999927757</v>
      </c>
      <c r="G2149" s="1">
        <f>(K2149+P2149+J2149+M2149+O2149+Q2149)-H2149</f>
        <v>30</v>
      </c>
      <c r="H2149" s="1">
        <f>(J2149+K2149+M2149+N2149+O2149+P2149+Q2149)*0.5</f>
        <v>30</v>
      </c>
      <c r="I2149" s="30"/>
      <c r="J2149" s="1">
        <f>SUM(AR2149,BW2149,CA2149)</f>
        <v>0</v>
      </c>
      <c r="K2149" s="1">
        <f>SUM(AD2149,AF2149,AH2149,AJ2149,AN2149,AL2149,AP2149,AT2149,AV2149,AX2149,AZ2149,BD2149,BF2149,BH2149,BJ2149,BL2149,BN2149,BB2149)</f>
        <v>60</v>
      </c>
      <c r="L2149" s="1">
        <f>COUNT(AD2149,AF2149,AH2149,AJ2149,AL2149,AN2149,AP2149,AT2149,AV2149,AX2149,AZ2149,BB2149,BD2149,BF2149,BH2149,BJ2149,BL2149,BN2149)</f>
        <v>1</v>
      </c>
      <c r="M2149" s="1">
        <f>BP2149+BR2149</f>
        <v>0</v>
      </c>
      <c r="N2149" s="1"/>
      <c r="O2149" s="1">
        <f>BU2149</f>
        <v>0</v>
      </c>
      <c r="P2149" s="1">
        <f>AB2149+BY2149</f>
        <v>0</v>
      </c>
      <c r="Q2149" s="1">
        <f>BT2149+CC2149</f>
        <v>0</v>
      </c>
      <c r="R2149" s="70"/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0</v>
      </c>
      <c r="Z2149" s="1">
        <v>0</v>
      </c>
      <c r="AA2149" s="70"/>
      <c r="AB2149" s="1"/>
      <c r="AC2149" s="29"/>
      <c r="AD2149" s="1"/>
      <c r="AE2149" s="29"/>
      <c r="AF2149" s="1"/>
      <c r="AG2149" s="29"/>
      <c r="AH2149" s="1"/>
      <c r="AI2149" s="29"/>
      <c r="AJ2149" s="1"/>
      <c r="AK2149" s="29"/>
      <c r="AL2149" s="1"/>
      <c r="AM2149" s="29"/>
      <c r="AN2149" s="1"/>
      <c r="AO2149" s="29"/>
      <c r="AP2149" s="1"/>
      <c r="AQ2149" s="29"/>
      <c r="AR2149" s="1"/>
      <c r="AS2149" s="29"/>
      <c r="AT2149" s="1"/>
      <c r="AU2149" s="29"/>
      <c r="AV2149" s="1"/>
      <c r="AW2149" s="29"/>
      <c r="AX2149" s="1"/>
      <c r="AY2149" s="29"/>
      <c r="AZ2149" s="1"/>
      <c r="BA2149" s="29"/>
      <c r="BB2149" s="1"/>
      <c r="BC2149" s="29"/>
      <c r="BD2149" s="1"/>
      <c r="BE2149" s="29"/>
      <c r="BF2149" s="1"/>
      <c r="BG2149" s="29"/>
      <c r="BH2149" s="1">
        <v>60</v>
      </c>
      <c r="BI2149" s="29">
        <v>1</v>
      </c>
      <c r="BJ2149" s="1"/>
      <c r="BK2149" s="29"/>
      <c r="BL2149" s="1"/>
      <c r="BM2149" s="29"/>
      <c r="BN2149" s="1"/>
      <c r="BO2149" s="29"/>
      <c r="BP2149" s="1"/>
      <c r="BQ2149" s="29"/>
      <c r="BR2149" s="1"/>
      <c r="BS2149" s="29"/>
      <c r="BT2149" s="1"/>
      <c r="BU2149" s="1"/>
      <c r="BV2149" s="29"/>
      <c r="BW2149" s="1"/>
      <c r="BX2149" s="29"/>
      <c r="BY2149" s="33"/>
      <c r="BZ2149" s="29"/>
      <c r="CA2149" s="33"/>
      <c r="CB2149" s="29"/>
      <c r="CC2149" s="33"/>
    </row>
    <row r="2150" spans="1:81" s="60" customFormat="1" x14ac:dyDescent="0.35">
      <c r="A2150" s="33" t="s">
        <v>351</v>
      </c>
      <c r="B2150" s="34" t="s">
        <v>252</v>
      </c>
      <c r="C2150" s="34" t="s">
        <v>3328</v>
      </c>
      <c r="D2150" s="34" t="s">
        <v>3329</v>
      </c>
      <c r="E2150" s="34" t="s">
        <v>74</v>
      </c>
      <c r="F2150" s="1">
        <v>999927436</v>
      </c>
      <c r="G2150" s="1">
        <f>(K2150+P2150+J2150+M2150+O2150+Q2150)-H2150</f>
        <v>29</v>
      </c>
      <c r="H2150" s="1">
        <f>(J2150+K2150+M2150+N2150+O2150+P2150+Q2150)*0.5</f>
        <v>29</v>
      </c>
      <c r="I2150" s="30"/>
      <c r="J2150" s="1">
        <f>SUM(AR2150,BW2150,CA2150)</f>
        <v>0</v>
      </c>
      <c r="K2150" s="1">
        <f>SUM(AD2150,AF2150,AH2150,AJ2150,AN2150,AL2150,AP2150,AT2150,AV2150,AX2150,AZ2150,BD2150,BF2150,BH2150,BJ2150,BL2150,BN2150,BB2150)</f>
        <v>58</v>
      </c>
      <c r="L2150" s="1">
        <f>COUNT(AD2150,AF2150,AH2150,AJ2150,AL2150,AN2150,AP2150,AT2150,AV2150,AX2150,AZ2150,BB2150,BD2150,BF2150,BH2150,BJ2150,BL2150,BN2150)</f>
        <v>1</v>
      </c>
      <c r="M2150" s="1">
        <f>BP2150+BR2150</f>
        <v>0</v>
      </c>
      <c r="N2150" s="1"/>
      <c r="O2150" s="1">
        <f>BU2150</f>
        <v>0</v>
      </c>
      <c r="P2150" s="1">
        <f>AB2150+BY2150</f>
        <v>0</v>
      </c>
      <c r="Q2150" s="1">
        <f>BT2150+CC2150</f>
        <v>0</v>
      </c>
      <c r="R2150" s="70"/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0</v>
      </c>
      <c r="Z2150" s="1">
        <v>0</v>
      </c>
      <c r="AA2150" s="70"/>
      <c r="AB2150" s="1"/>
      <c r="AC2150" s="29"/>
      <c r="AD2150" s="1"/>
      <c r="AE2150" s="29"/>
      <c r="AF2150" s="1"/>
      <c r="AG2150" s="29"/>
      <c r="AH2150" s="1"/>
      <c r="AI2150" s="29"/>
      <c r="AJ2150" s="1"/>
      <c r="AK2150" s="29"/>
      <c r="AL2150" s="1"/>
      <c r="AM2150" s="29"/>
      <c r="AN2150" s="1"/>
      <c r="AO2150" s="29"/>
      <c r="AP2150" s="1"/>
      <c r="AQ2150" s="29"/>
      <c r="AR2150" s="1"/>
      <c r="AS2150" s="29"/>
      <c r="AT2150" s="1"/>
      <c r="AU2150" s="29"/>
      <c r="AV2150" s="1"/>
      <c r="AW2150" s="29"/>
      <c r="AX2150" s="1"/>
      <c r="AY2150" s="29"/>
      <c r="AZ2150" s="1"/>
      <c r="BA2150" s="30"/>
      <c r="BB2150" s="1">
        <v>58</v>
      </c>
      <c r="BC2150" s="29"/>
      <c r="BD2150" s="1"/>
      <c r="BE2150" s="30"/>
      <c r="BF2150" s="1"/>
      <c r="BG2150" s="29"/>
      <c r="BH2150" s="1"/>
      <c r="BI2150" s="29"/>
      <c r="BJ2150" s="1"/>
      <c r="BK2150" s="29"/>
      <c r="BL2150" s="1"/>
      <c r="BM2150" s="29"/>
      <c r="BN2150" s="1"/>
      <c r="BO2150" s="29"/>
      <c r="BP2150" s="1"/>
      <c r="BQ2150" s="29"/>
      <c r="BR2150" s="1"/>
      <c r="BS2150" s="29"/>
      <c r="BT2150" s="1"/>
      <c r="BU2150" s="1"/>
      <c r="BV2150" s="29"/>
      <c r="BW2150" s="1"/>
      <c r="BX2150" s="29"/>
      <c r="BY2150" s="33"/>
      <c r="BZ2150" s="29"/>
      <c r="CA2150" s="33"/>
      <c r="CB2150" s="29"/>
      <c r="CC2150" s="33"/>
    </row>
    <row r="2151" spans="1:81" s="60" customFormat="1" x14ac:dyDescent="0.35">
      <c r="A2151" s="33" t="s">
        <v>351</v>
      </c>
      <c r="B2151" s="35" t="s">
        <v>252</v>
      </c>
      <c r="C2151" s="35" t="s">
        <v>1595</v>
      </c>
      <c r="D2151" s="35" t="s">
        <v>2228</v>
      </c>
      <c r="E2151" s="35" t="s">
        <v>74</v>
      </c>
      <c r="F2151" s="35">
        <v>999927846</v>
      </c>
      <c r="G2151" s="1">
        <f>(K2151+P2151+J2151+M2151+O2151+Q2151)-H2151</f>
        <v>22.5</v>
      </c>
      <c r="H2151" s="1">
        <f>(J2151+K2151+M2151+N2151+O2151+P2151+Q2151)*0.5</f>
        <v>22.5</v>
      </c>
      <c r="I2151" s="30"/>
      <c r="J2151" s="1">
        <f>SUM(AR2151,BW2151,CA2151)</f>
        <v>0</v>
      </c>
      <c r="K2151" s="1">
        <f>SUM(AD2151,AF2151,AH2151,AJ2151,AN2151,AL2151,AP2151,AT2151,AV2151,AX2151,AZ2151,BD2151,BF2151,BH2151,BJ2151,BL2151,BN2151,BB2151)</f>
        <v>45</v>
      </c>
      <c r="L2151" s="1">
        <f>COUNT(AD2151,AF2151,AH2151,AJ2151,AL2151,AN2151,AP2151,AT2151,AV2151,AX2151,AZ2151,BB2151,BD2151,BF2151,BH2151,BJ2151,BL2151,BN2151)</f>
        <v>1</v>
      </c>
      <c r="M2151" s="1">
        <f>BP2151+BR2151</f>
        <v>0</v>
      </c>
      <c r="N2151" s="1"/>
      <c r="O2151" s="1">
        <f>BU2151</f>
        <v>0</v>
      </c>
      <c r="P2151" s="1">
        <f>AB2151+BY2151</f>
        <v>0</v>
      </c>
      <c r="Q2151" s="1">
        <f>BT2151+CC2151</f>
        <v>0</v>
      </c>
      <c r="R2151" s="70"/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0</v>
      </c>
      <c r="Z2151" s="1">
        <v>0</v>
      </c>
      <c r="AA2151" s="70"/>
      <c r="AB2151" s="1"/>
      <c r="AC2151" s="29"/>
      <c r="AD2151" s="1"/>
      <c r="AE2151" s="29"/>
      <c r="AF2151" s="1"/>
      <c r="AG2151" s="29"/>
      <c r="AH2151" s="1"/>
      <c r="AI2151" s="29"/>
      <c r="AJ2151" s="1"/>
      <c r="AK2151" s="29"/>
      <c r="AL2151" s="1"/>
      <c r="AM2151" s="29"/>
      <c r="AN2151" s="1"/>
      <c r="AO2151" s="29"/>
      <c r="AP2151" s="1"/>
      <c r="AQ2151" s="29"/>
      <c r="AR2151" s="1"/>
      <c r="AS2151" s="29"/>
      <c r="AT2151" s="1"/>
      <c r="AU2151" s="29"/>
      <c r="AV2151" s="1"/>
      <c r="AW2151" s="29"/>
      <c r="AX2151" s="1"/>
      <c r="AY2151" s="29"/>
      <c r="AZ2151" s="1"/>
      <c r="BA2151" s="29"/>
      <c r="BB2151" s="1"/>
      <c r="BC2151" s="29"/>
      <c r="BD2151" s="1"/>
      <c r="BE2151" s="29"/>
      <c r="BF2151" s="1"/>
      <c r="BG2151" s="29"/>
      <c r="BH2151" s="1">
        <v>45</v>
      </c>
      <c r="BI2151" s="29">
        <v>2</v>
      </c>
      <c r="BJ2151" s="1"/>
      <c r="BK2151" s="29"/>
      <c r="BL2151" s="1"/>
      <c r="BM2151" s="29"/>
      <c r="BN2151" s="1"/>
      <c r="BO2151" s="29"/>
      <c r="BP2151" s="1"/>
      <c r="BQ2151" s="29"/>
      <c r="BR2151" s="1"/>
      <c r="BS2151" s="29"/>
      <c r="BT2151" s="1"/>
      <c r="BU2151" s="1"/>
      <c r="BV2151" s="29"/>
      <c r="BW2151" s="1"/>
      <c r="BX2151" s="29"/>
      <c r="BY2151" s="33"/>
      <c r="BZ2151" s="29"/>
      <c r="CA2151" s="33"/>
      <c r="CB2151" s="29"/>
      <c r="CC2151" s="33"/>
    </row>
    <row r="2152" spans="1:81" s="60" customFormat="1" x14ac:dyDescent="0.35">
      <c r="A2152" s="33" t="s">
        <v>351</v>
      </c>
      <c r="B2152" s="33" t="s">
        <v>252</v>
      </c>
      <c r="C2152" s="33" t="s">
        <v>1243</v>
      </c>
      <c r="D2152" s="33" t="s">
        <v>1244</v>
      </c>
      <c r="E2152" s="33" t="s">
        <v>74</v>
      </c>
      <c r="F2152" s="33">
        <v>999918643</v>
      </c>
      <c r="G2152" s="1">
        <f>(K2152+P2152+J2152+M2152+O2152+Q2152)-H2152</f>
        <v>17</v>
      </c>
      <c r="H2152" s="1">
        <f>(J2152+K2152+M2152+N2152+O2152+P2152+Q2152)*0.5</f>
        <v>17</v>
      </c>
      <c r="I2152" s="30"/>
      <c r="J2152" s="1">
        <f>SUM(AR2152,BW2152,CA2152)</f>
        <v>0</v>
      </c>
      <c r="K2152" s="1">
        <f>SUM(AD2152,AF2152,AH2152,AJ2152,AN2152,AL2152,AP2152,AT2152,AV2152,AX2152,AZ2152,BD2152,BF2152,BH2152,BJ2152,BL2152,BN2152,BB2152)</f>
        <v>34</v>
      </c>
      <c r="L2152" s="1">
        <f>COUNT(AD2152,AF2152,AH2152,AJ2152,AL2152,AN2152,AP2152,AT2152,AV2152,AX2152,AZ2152,BB2152,BD2152,BF2152,BH2152,BJ2152,BL2152,BN2152)</f>
        <v>1</v>
      </c>
      <c r="M2152" s="1">
        <f>BP2152+BR2152</f>
        <v>0</v>
      </c>
      <c r="N2152" s="1"/>
      <c r="O2152" s="1">
        <f>BU2152</f>
        <v>0</v>
      </c>
      <c r="P2152" s="1">
        <f>AB2152+BY2152</f>
        <v>0</v>
      </c>
      <c r="Q2152" s="1">
        <f>BT2152+CC2152</f>
        <v>0</v>
      </c>
      <c r="R2152" s="70"/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70"/>
      <c r="AB2152" s="1"/>
      <c r="AC2152" s="29"/>
      <c r="AD2152" s="1"/>
      <c r="AE2152" s="29"/>
      <c r="AF2152" s="1"/>
      <c r="AG2152" s="29"/>
      <c r="AH2152" s="1"/>
      <c r="AI2152" s="29"/>
      <c r="AJ2152" s="1"/>
      <c r="AK2152" s="29"/>
      <c r="AL2152" s="1"/>
      <c r="AM2152" s="29"/>
      <c r="AN2152" s="1"/>
      <c r="AO2152" s="29"/>
      <c r="AP2152" s="1"/>
      <c r="AQ2152" s="29"/>
      <c r="AR2152" s="1"/>
      <c r="AS2152" s="29"/>
      <c r="AT2152" s="1"/>
      <c r="AU2152" s="29"/>
      <c r="AV2152" s="1"/>
      <c r="AW2152" s="29"/>
      <c r="AX2152" s="1"/>
      <c r="AY2152" s="29"/>
      <c r="AZ2152" s="1"/>
      <c r="BA2152" s="29"/>
      <c r="BB2152" s="1"/>
      <c r="BC2152" s="29"/>
      <c r="BD2152" s="1"/>
      <c r="BE2152" s="29"/>
      <c r="BF2152" s="1">
        <v>34</v>
      </c>
      <c r="BG2152" s="29">
        <v>3</v>
      </c>
      <c r="BH2152" s="1"/>
      <c r="BI2152" s="29"/>
      <c r="BJ2152" s="1"/>
      <c r="BK2152" s="29"/>
      <c r="BL2152" s="1"/>
      <c r="BM2152" s="29"/>
      <c r="BN2152" s="1"/>
      <c r="BO2152" s="29"/>
      <c r="BP2152" s="1"/>
      <c r="BQ2152" s="29"/>
      <c r="BR2152" s="1"/>
      <c r="BS2152" s="29"/>
      <c r="BT2152" s="1"/>
      <c r="BU2152" s="1"/>
      <c r="BV2152" s="29"/>
      <c r="BW2152" s="1"/>
      <c r="BX2152" s="29"/>
      <c r="BY2152" s="33"/>
      <c r="BZ2152" s="29"/>
      <c r="CA2152" s="33"/>
      <c r="CB2152" s="29"/>
      <c r="CC2152" s="33"/>
    </row>
    <row r="2153" spans="1:81" s="60" customFormat="1" x14ac:dyDescent="0.35">
      <c r="A2153" s="33" t="s">
        <v>351</v>
      </c>
      <c r="B2153" s="38" t="s">
        <v>252</v>
      </c>
      <c r="C2153" s="38" t="s">
        <v>2683</v>
      </c>
      <c r="D2153" s="38" t="s">
        <v>2684</v>
      </c>
      <c r="E2153" s="38" t="s">
        <v>74</v>
      </c>
      <c r="F2153" s="38">
        <v>999925846</v>
      </c>
      <c r="G2153" s="1">
        <f>(K2153+P2153+J2153+M2153+O2153+Q2153)-H2153</f>
        <v>17</v>
      </c>
      <c r="H2153" s="1">
        <f>(J2153+K2153+M2153+N2153+O2153+P2153+Q2153)*0.5</f>
        <v>17</v>
      </c>
      <c r="I2153" s="30"/>
      <c r="J2153" s="1">
        <f>SUM(AR2153,BW2153,CA2153)</f>
        <v>0</v>
      </c>
      <c r="K2153" s="1">
        <f>SUM(AD2153,AF2153,AH2153,AJ2153,AN2153,AL2153,AP2153,AT2153,AV2153,AX2153,AZ2153,BD2153,BF2153,BH2153,BJ2153,BL2153,BN2153,BB2153)</f>
        <v>34</v>
      </c>
      <c r="L2153" s="1">
        <f>COUNT(AD2153,AF2153,AH2153,AJ2153,AL2153,AN2153,AP2153,AT2153,AV2153,AX2153,AZ2153,BB2153,BD2153,BF2153,BH2153,BJ2153,BL2153,BN2153)</f>
        <v>1</v>
      </c>
      <c r="M2153" s="1">
        <f>BP2153+BR2153</f>
        <v>0</v>
      </c>
      <c r="N2153" s="1"/>
      <c r="O2153" s="1">
        <f>BU2153</f>
        <v>0</v>
      </c>
      <c r="P2153" s="1">
        <f>AB2153+BY2153</f>
        <v>0</v>
      </c>
      <c r="Q2153" s="1">
        <f>BT2153+CC2153</f>
        <v>0</v>
      </c>
      <c r="R2153" s="70"/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70"/>
      <c r="AB2153" s="1"/>
      <c r="AC2153" s="29"/>
      <c r="AD2153" s="1"/>
      <c r="AE2153" s="29"/>
      <c r="AF2153" s="1"/>
      <c r="AG2153" s="29"/>
      <c r="AH2153" s="1"/>
      <c r="AI2153" s="29"/>
      <c r="AJ2153" s="1">
        <v>34</v>
      </c>
      <c r="AK2153" s="29">
        <v>3</v>
      </c>
      <c r="AL2153" s="1"/>
      <c r="AM2153" s="29"/>
      <c r="AN2153" s="1"/>
      <c r="AO2153" s="29"/>
      <c r="AP2153" s="1"/>
      <c r="AQ2153" s="29"/>
      <c r="AR2153" s="1"/>
      <c r="AS2153" s="29"/>
      <c r="AT2153" s="1"/>
      <c r="AU2153" s="29"/>
      <c r="AV2153" s="1"/>
      <c r="AW2153" s="29"/>
      <c r="AX2153" s="1"/>
      <c r="AY2153" s="29"/>
      <c r="AZ2153" s="1"/>
      <c r="BA2153" s="29"/>
      <c r="BB2153" s="1"/>
      <c r="BC2153" s="29"/>
      <c r="BD2153" s="1"/>
      <c r="BE2153" s="29"/>
      <c r="BF2153" s="1"/>
      <c r="BG2153" s="29"/>
      <c r="BH2153" s="1"/>
      <c r="BI2153" s="29"/>
      <c r="BJ2153" s="1"/>
      <c r="BK2153" s="29"/>
      <c r="BL2153" s="1"/>
      <c r="BM2153" s="29"/>
      <c r="BN2153" s="1"/>
      <c r="BO2153" s="29"/>
      <c r="BP2153" s="1"/>
      <c r="BQ2153" s="29"/>
      <c r="BR2153" s="1"/>
      <c r="BS2153" s="29"/>
      <c r="BT2153" s="1"/>
      <c r="BU2153" s="1"/>
      <c r="BV2153" s="29"/>
      <c r="BW2153" s="1"/>
      <c r="BX2153" s="29"/>
      <c r="BY2153" s="33"/>
      <c r="BZ2153" s="29"/>
      <c r="CA2153" s="33"/>
      <c r="CB2153" s="29"/>
      <c r="CC2153" s="33"/>
    </row>
    <row r="2154" spans="1:81" s="60" customFormat="1" x14ac:dyDescent="0.35">
      <c r="A2154" s="33" t="s">
        <v>351</v>
      </c>
      <c r="B2154" s="35" t="s">
        <v>252</v>
      </c>
      <c r="C2154" s="35" t="s">
        <v>3448</v>
      </c>
      <c r="D2154" s="35" t="s">
        <v>3449</v>
      </c>
      <c r="E2154" s="35" t="s">
        <v>74</v>
      </c>
      <c r="F2154" s="35">
        <v>999927778</v>
      </c>
      <c r="G2154" s="1">
        <f>(K2154+P2154+J2154+M2154+O2154+Q2154)-H2154</f>
        <v>17</v>
      </c>
      <c r="H2154" s="1">
        <f>(J2154+K2154+M2154+N2154+O2154+P2154+Q2154)*0.5</f>
        <v>17</v>
      </c>
      <c r="I2154" s="30"/>
      <c r="J2154" s="1">
        <f>SUM(AR2154,BW2154,CA2154)</f>
        <v>0</v>
      </c>
      <c r="K2154" s="1">
        <f>SUM(AD2154,AF2154,AH2154,AJ2154,AN2154,AL2154,AP2154,AT2154,AV2154,AX2154,AZ2154,BD2154,BF2154,BH2154,BJ2154,BL2154,BN2154,BB2154)</f>
        <v>34</v>
      </c>
      <c r="L2154" s="1">
        <f>COUNT(AD2154,AF2154,AH2154,AJ2154,AL2154,AN2154,AP2154,AT2154,AV2154,AX2154,AZ2154,BB2154,BD2154,BF2154,BH2154,BJ2154,BL2154,BN2154)</f>
        <v>1</v>
      </c>
      <c r="M2154" s="1">
        <f>BP2154+BR2154</f>
        <v>0</v>
      </c>
      <c r="N2154" s="1"/>
      <c r="O2154" s="1">
        <f>BU2154</f>
        <v>0</v>
      </c>
      <c r="P2154" s="1">
        <f>AB2154+BY2154</f>
        <v>0</v>
      </c>
      <c r="Q2154" s="1">
        <f>BT2154+CC2154</f>
        <v>0</v>
      </c>
      <c r="R2154" s="70"/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0</v>
      </c>
      <c r="Z2154" s="1">
        <v>0</v>
      </c>
      <c r="AA2154" s="70"/>
      <c r="AB2154" s="1"/>
      <c r="AC2154" s="29"/>
      <c r="AD2154" s="1"/>
      <c r="AE2154" s="29"/>
      <c r="AF2154" s="1"/>
      <c r="AG2154" s="29"/>
      <c r="AH2154" s="1"/>
      <c r="AI2154" s="29"/>
      <c r="AJ2154" s="1"/>
      <c r="AK2154" s="29"/>
      <c r="AL2154" s="1"/>
      <c r="AM2154" s="29"/>
      <c r="AN2154" s="1"/>
      <c r="AO2154" s="29"/>
      <c r="AP2154" s="1"/>
      <c r="AQ2154" s="29"/>
      <c r="AR2154" s="1"/>
      <c r="AS2154" s="29"/>
      <c r="AT2154" s="1"/>
      <c r="AU2154" s="29"/>
      <c r="AV2154" s="1"/>
      <c r="AW2154" s="29"/>
      <c r="AX2154" s="1"/>
      <c r="AY2154" s="29"/>
      <c r="AZ2154" s="1"/>
      <c r="BA2154" s="29"/>
      <c r="BB2154" s="1"/>
      <c r="BC2154" s="29"/>
      <c r="BD2154" s="1"/>
      <c r="BE2154" s="29"/>
      <c r="BF2154" s="1"/>
      <c r="BG2154" s="29"/>
      <c r="BH2154" s="1">
        <v>34</v>
      </c>
      <c r="BI2154" s="29">
        <v>3</v>
      </c>
      <c r="BJ2154" s="1"/>
      <c r="BK2154" s="29"/>
      <c r="BL2154" s="1"/>
      <c r="BM2154" s="29"/>
      <c r="BN2154" s="1"/>
      <c r="BO2154" s="29"/>
      <c r="BP2154" s="1"/>
      <c r="BQ2154" s="29"/>
      <c r="BR2154" s="1"/>
      <c r="BS2154" s="29"/>
      <c r="BT2154" s="1"/>
      <c r="BU2154" s="1"/>
      <c r="BV2154" s="29"/>
      <c r="BW2154" s="1"/>
      <c r="BX2154" s="29"/>
      <c r="BY2154" s="33"/>
      <c r="BZ2154" s="29"/>
      <c r="CA2154" s="33"/>
      <c r="CB2154" s="29"/>
      <c r="CC2154" s="33"/>
    </row>
    <row r="2155" spans="1:81" s="60" customFormat="1" x14ac:dyDescent="0.35">
      <c r="A2155" s="33" t="s">
        <v>351</v>
      </c>
      <c r="B2155" s="1" t="s">
        <v>252</v>
      </c>
      <c r="C2155" s="1" t="s">
        <v>2240</v>
      </c>
      <c r="D2155" s="1" t="s">
        <v>691</v>
      </c>
      <c r="E2155" s="1" t="s">
        <v>74</v>
      </c>
      <c r="F2155" s="1">
        <v>999924561</v>
      </c>
      <c r="G2155" s="1">
        <f>(K2155+P2155+J2155+M2155+O2155+Q2155)-H2155</f>
        <v>0</v>
      </c>
      <c r="H2155" s="1">
        <f>(J2155+K2155+M2155+N2155+O2155+P2155+Q2155)*0.5</f>
        <v>0</v>
      </c>
      <c r="I2155" s="30"/>
      <c r="J2155" s="1">
        <f>SUM(AR2155,BW2155,CA2155)</f>
        <v>0</v>
      </c>
      <c r="K2155" s="1">
        <f>SUM(AD2155,AF2155,AH2155,AJ2155,AN2155,AL2155,AP2155,AT2155,AV2155,AX2155,AZ2155,BD2155,BF2155,BH2155,BJ2155,BL2155,BN2155,BB2155)</f>
        <v>0</v>
      </c>
      <c r="L2155" s="1">
        <f>COUNT(AD2155,AF2155,AH2155,AJ2155,AL2155,AN2155,AP2155,AT2155,AV2155,AX2155,AZ2155,BB2155,BD2155,BF2155,BH2155,BJ2155,BL2155,BN2155)</f>
        <v>0</v>
      </c>
      <c r="M2155" s="1">
        <f>BP2155+BR2155</f>
        <v>0</v>
      </c>
      <c r="N2155" s="1"/>
      <c r="O2155" s="1">
        <f>BU2155</f>
        <v>0</v>
      </c>
      <c r="P2155" s="1">
        <f>AB2155+BY2155</f>
        <v>0</v>
      </c>
      <c r="Q2155" s="1">
        <f>BT2155+CC2155</f>
        <v>0</v>
      </c>
      <c r="R2155" s="70"/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0</v>
      </c>
      <c r="AA2155" s="70"/>
      <c r="AB2155" s="1"/>
      <c r="AC2155" s="29"/>
      <c r="AD2155" s="1"/>
      <c r="AE2155" s="29"/>
      <c r="AF2155" s="1"/>
      <c r="AG2155" s="29"/>
      <c r="AH2155" s="1"/>
      <c r="AI2155" s="29"/>
      <c r="AJ2155" s="1"/>
      <c r="AK2155" s="29"/>
      <c r="AL2155" s="1"/>
      <c r="AM2155" s="29"/>
      <c r="AN2155" s="1"/>
      <c r="AO2155" s="29"/>
      <c r="AP2155" s="1"/>
      <c r="AQ2155" s="29"/>
      <c r="AR2155" s="1"/>
      <c r="AS2155" s="29"/>
      <c r="AT2155" s="1"/>
      <c r="AU2155" s="29"/>
      <c r="AV2155" s="1"/>
      <c r="AW2155" s="29"/>
      <c r="AX2155" s="1"/>
      <c r="AY2155" s="29"/>
      <c r="AZ2155" s="1"/>
      <c r="BA2155" s="29"/>
      <c r="BB2155" s="1"/>
      <c r="BC2155" s="29"/>
      <c r="BD2155" s="1"/>
      <c r="BE2155" s="29"/>
      <c r="BF2155" s="1"/>
      <c r="BG2155" s="29"/>
      <c r="BH2155" s="1"/>
      <c r="BI2155" s="29"/>
      <c r="BJ2155" s="1"/>
      <c r="BK2155" s="29"/>
      <c r="BL2155" s="1"/>
      <c r="BM2155" s="29"/>
      <c r="BN2155" s="1"/>
      <c r="BO2155" s="29"/>
      <c r="BP2155" s="1"/>
      <c r="BQ2155" s="29"/>
      <c r="BR2155" s="1"/>
      <c r="BS2155" s="29"/>
      <c r="BT2155" s="1"/>
      <c r="BU2155" s="1"/>
      <c r="BV2155" s="29"/>
      <c r="BW2155" s="1"/>
      <c r="BX2155" s="29"/>
      <c r="BY2155" s="33"/>
      <c r="BZ2155" s="29"/>
      <c r="CA2155" s="33"/>
      <c r="CB2155" s="29"/>
      <c r="CC2155" s="33"/>
    </row>
    <row r="2156" spans="1:81" s="60" customFormat="1" x14ac:dyDescent="0.35">
      <c r="A2156" s="33" t="s">
        <v>351</v>
      </c>
      <c r="B2156" s="1" t="s">
        <v>252</v>
      </c>
      <c r="C2156" s="1" t="s">
        <v>2349</v>
      </c>
      <c r="D2156" s="1" t="s">
        <v>116</v>
      </c>
      <c r="E2156" s="1" t="s">
        <v>74</v>
      </c>
      <c r="F2156" s="1">
        <v>999925010</v>
      </c>
      <c r="G2156" s="1">
        <f>(K2156+P2156+J2156+M2156+O2156+Q2156)-H2156</f>
        <v>0</v>
      </c>
      <c r="H2156" s="1">
        <f>(J2156+K2156+M2156+N2156+O2156+P2156+Q2156)*0.5</f>
        <v>0</v>
      </c>
      <c r="I2156" s="30"/>
      <c r="J2156" s="1">
        <f>SUM(AR2156,BW2156,CA2156)</f>
        <v>0</v>
      </c>
      <c r="K2156" s="1">
        <f>SUM(AD2156,AF2156,AH2156,AJ2156,AN2156,AL2156,AP2156,AT2156,AV2156,AX2156,AZ2156,BD2156,BF2156,BH2156,BJ2156,BL2156,BN2156,BB2156)</f>
        <v>0</v>
      </c>
      <c r="L2156" s="1">
        <f>COUNT(AD2156,AF2156,AH2156,AJ2156,AL2156,AN2156,AP2156,AT2156,AV2156,AX2156,AZ2156,BB2156,BD2156,BF2156,BH2156,BJ2156,BL2156,BN2156)</f>
        <v>0</v>
      </c>
      <c r="M2156" s="1">
        <f>BP2156+BR2156</f>
        <v>0</v>
      </c>
      <c r="N2156" s="1"/>
      <c r="O2156" s="1">
        <f>BU2156</f>
        <v>0</v>
      </c>
      <c r="P2156" s="1">
        <f>AB2156+BY2156</f>
        <v>0</v>
      </c>
      <c r="Q2156" s="1">
        <f>BT2156+CC2156</f>
        <v>0</v>
      </c>
      <c r="R2156" s="70"/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70"/>
      <c r="AB2156" s="1"/>
      <c r="AC2156" s="29"/>
      <c r="AD2156" s="1"/>
      <c r="AE2156" s="29"/>
      <c r="AF2156" s="1"/>
      <c r="AG2156" s="29"/>
      <c r="AH2156" s="1"/>
      <c r="AI2156" s="29"/>
      <c r="AJ2156" s="1"/>
      <c r="AK2156" s="29"/>
      <c r="AL2156" s="1"/>
      <c r="AM2156" s="29"/>
      <c r="AN2156" s="1"/>
      <c r="AO2156" s="29"/>
      <c r="AP2156" s="1"/>
      <c r="AQ2156" s="29"/>
      <c r="AR2156" s="1"/>
      <c r="AS2156" s="29"/>
      <c r="AT2156" s="1"/>
      <c r="AU2156" s="29"/>
      <c r="AV2156" s="1"/>
      <c r="AW2156" s="29"/>
      <c r="AX2156" s="1"/>
      <c r="AY2156" s="29"/>
      <c r="AZ2156" s="1"/>
      <c r="BA2156" s="29"/>
      <c r="BB2156" s="1"/>
      <c r="BC2156" s="29"/>
      <c r="BD2156" s="1"/>
      <c r="BE2156" s="29"/>
      <c r="BF2156" s="1"/>
      <c r="BG2156" s="29"/>
      <c r="BH2156" s="1"/>
      <c r="BI2156" s="29"/>
      <c r="BJ2156" s="1"/>
      <c r="BK2156" s="29"/>
      <c r="BL2156" s="1"/>
      <c r="BM2156" s="29"/>
      <c r="BN2156" s="1"/>
      <c r="BO2156" s="29"/>
      <c r="BP2156" s="1"/>
      <c r="BQ2156" s="29"/>
      <c r="BR2156" s="1"/>
      <c r="BS2156" s="29"/>
      <c r="BT2156" s="1"/>
      <c r="BU2156" s="1"/>
      <c r="BV2156" s="29"/>
      <c r="BW2156" s="1"/>
      <c r="BX2156" s="29"/>
      <c r="BY2156" s="33"/>
      <c r="BZ2156" s="29"/>
      <c r="CA2156" s="33"/>
      <c r="CB2156" s="29"/>
      <c r="CC2156" s="33"/>
    </row>
    <row r="2157" spans="1:81" s="60" customFormat="1" x14ac:dyDescent="0.35">
      <c r="A2157" s="33" t="s">
        <v>351</v>
      </c>
      <c r="B2157" s="1" t="s">
        <v>252</v>
      </c>
      <c r="C2157" s="1" t="s">
        <v>1395</v>
      </c>
      <c r="D2157" s="1" t="s">
        <v>368</v>
      </c>
      <c r="E2157" s="1" t="s">
        <v>74</v>
      </c>
      <c r="F2157" s="1">
        <v>999925008</v>
      </c>
      <c r="G2157" s="1">
        <f>(K2157+P2157+J2157+M2157+O2157+Q2157)-H2157</f>
        <v>0</v>
      </c>
      <c r="H2157" s="1">
        <f>(J2157+K2157+M2157+N2157+O2157+P2157+Q2157)*0.5</f>
        <v>0</v>
      </c>
      <c r="I2157" s="30"/>
      <c r="J2157" s="1">
        <f>SUM(AR2157,BW2157,CA2157)</f>
        <v>0</v>
      </c>
      <c r="K2157" s="1">
        <f>SUM(AD2157,AF2157,AH2157,AJ2157,AN2157,AL2157,AP2157,AT2157,AV2157,AX2157,AZ2157,BD2157,BF2157,BH2157,BJ2157,BL2157,BN2157,BB2157)</f>
        <v>0</v>
      </c>
      <c r="L2157" s="1">
        <f>COUNT(AD2157,AF2157,AH2157,AJ2157,AL2157,AN2157,AP2157,AT2157,AV2157,AX2157,AZ2157,BB2157,BD2157,BF2157,BH2157,BJ2157,BL2157,BN2157)</f>
        <v>0</v>
      </c>
      <c r="M2157" s="1">
        <f>BP2157+BR2157</f>
        <v>0</v>
      </c>
      <c r="N2157" s="1"/>
      <c r="O2157" s="1">
        <f>BU2157</f>
        <v>0</v>
      </c>
      <c r="P2157" s="1">
        <f>AB2157+BY2157</f>
        <v>0</v>
      </c>
      <c r="Q2157" s="1">
        <f>BT2157+CC2157</f>
        <v>0</v>
      </c>
      <c r="R2157" s="70"/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70"/>
      <c r="AB2157" s="1"/>
      <c r="AC2157" s="29"/>
      <c r="AD2157" s="1"/>
      <c r="AE2157" s="29"/>
      <c r="AF2157" s="1"/>
      <c r="AG2157" s="29"/>
      <c r="AH2157" s="1"/>
      <c r="AI2157" s="29"/>
      <c r="AJ2157" s="1"/>
      <c r="AK2157" s="29"/>
      <c r="AL2157" s="1"/>
      <c r="AM2157" s="29"/>
      <c r="AN2157" s="1"/>
      <c r="AO2157" s="29"/>
      <c r="AP2157" s="1"/>
      <c r="AQ2157" s="29"/>
      <c r="AR2157" s="1"/>
      <c r="AS2157" s="29"/>
      <c r="AT2157" s="1"/>
      <c r="AU2157" s="29"/>
      <c r="AV2157" s="1"/>
      <c r="AW2157" s="29"/>
      <c r="AX2157" s="1"/>
      <c r="AY2157" s="29"/>
      <c r="AZ2157" s="1"/>
      <c r="BA2157" s="29"/>
      <c r="BB2157" s="1"/>
      <c r="BC2157" s="29"/>
      <c r="BD2157" s="1"/>
      <c r="BE2157" s="29"/>
      <c r="BF2157" s="1"/>
      <c r="BG2157" s="29"/>
      <c r="BH2157" s="1"/>
      <c r="BI2157" s="29"/>
      <c r="BJ2157" s="1"/>
      <c r="BK2157" s="29"/>
      <c r="BL2157" s="1"/>
      <c r="BM2157" s="29"/>
      <c r="BN2157" s="1"/>
      <c r="BO2157" s="29"/>
      <c r="BP2157" s="1"/>
      <c r="BQ2157" s="29"/>
      <c r="BR2157" s="1"/>
      <c r="BS2157" s="29"/>
      <c r="BT2157" s="1"/>
      <c r="BU2157" s="1"/>
      <c r="BV2157" s="29"/>
      <c r="BW2157" s="1"/>
      <c r="BX2157" s="29"/>
      <c r="BY2157" s="33"/>
      <c r="BZ2157" s="29"/>
      <c r="CA2157" s="33"/>
      <c r="CB2157" s="29"/>
      <c r="CC2157" s="33"/>
    </row>
    <row r="2158" spans="1:81" s="60" customFormat="1" x14ac:dyDescent="0.35">
      <c r="A2158" s="33" t="s">
        <v>351</v>
      </c>
      <c r="B2158" s="1" t="s">
        <v>252</v>
      </c>
      <c r="C2158" s="1" t="s">
        <v>2131</v>
      </c>
      <c r="D2158" s="1" t="s">
        <v>2132</v>
      </c>
      <c r="E2158" s="1" t="s">
        <v>74</v>
      </c>
      <c r="F2158" s="1">
        <v>999924000</v>
      </c>
      <c r="G2158" s="1">
        <f>(K2158+P2158+J2158+M2158+O2158+Q2158)-H2158</f>
        <v>0</v>
      </c>
      <c r="H2158" s="33"/>
      <c r="I2158" s="30"/>
      <c r="J2158" s="1">
        <f>SUM(AR2158,BW2158,CA2158)</f>
        <v>0</v>
      </c>
      <c r="K2158" s="1">
        <f>SUM(AD2158,AF2158,AH2158,AJ2158,AN2158,AL2158,AP2158,AT2158,AV2158,AX2158,AZ2158,BD2158,BF2158,BH2158,BJ2158,BL2158,BN2158,BB2158)</f>
        <v>0</v>
      </c>
      <c r="L2158" s="1">
        <f>COUNT(AD2158,AF2158,AH2158,AJ2158,AL2158,AN2158,AP2158,AT2158,AV2158,AX2158,AZ2158,BB2158,BD2158,BF2158,BH2158,BJ2158,BL2158,BN2158)</f>
        <v>0</v>
      </c>
      <c r="M2158" s="1">
        <f>BP2158+BR2158</f>
        <v>0</v>
      </c>
      <c r="N2158" s="1"/>
      <c r="O2158" s="1">
        <f>BU2158</f>
        <v>0</v>
      </c>
      <c r="P2158" s="1">
        <f>AB2158+BY2158</f>
        <v>0</v>
      </c>
      <c r="Q2158" s="1">
        <f>BT2158+CC2158</f>
        <v>0</v>
      </c>
      <c r="R2158" s="70"/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70"/>
      <c r="AB2158" s="1"/>
      <c r="AC2158" s="29"/>
      <c r="AD2158" s="1"/>
      <c r="AE2158" s="29"/>
      <c r="AF2158" s="1"/>
      <c r="AG2158" s="29"/>
      <c r="AH2158" s="1"/>
      <c r="AI2158" s="29"/>
      <c r="AJ2158" s="1"/>
      <c r="AK2158" s="29"/>
      <c r="AL2158" s="1"/>
      <c r="AM2158" s="29"/>
      <c r="AN2158" s="1"/>
      <c r="AO2158" s="29"/>
      <c r="AP2158" s="1"/>
      <c r="AQ2158" s="29"/>
      <c r="AR2158" s="1"/>
      <c r="AS2158" s="29"/>
      <c r="AT2158" s="1"/>
      <c r="AU2158" s="29"/>
      <c r="AV2158" s="1"/>
      <c r="AW2158" s="29"/>
      <c r="AX2158" s="1"/>
      <c r="AY2158" s="29"/>
      <c r="AZ2158" s="1"/>
      <c r="BA2158" s="29"/>
      <c r="BB2158" s="1"/>
      <c r="BC2158" s="29"/>
      <c r="BD2158" s="1"/>
      <c r="BE2158" s="29"/>
      <c r="BF2158" s="1"/>
      <c r="BG2158" s="29"/>
      <c r="BH2158" s="1"/>
      <c r="BI2158" s="29"/>
      <c r="BJ2158" s="1"/>
      <c r="BK2158" s="29"/>
      <c r="BL2158" s="1"/>
      <c r="BM2158" s="29"/>
      <c r="BN2158" s="1"/>
      <c r="BO2158" s="29"/>
      <c r="BP2158" s="1"/>
      <c r="BQ2158" s="29"/>
      <c r="BR2158" s="1"/>
      <c r="BS2158" s="29"/>
      <c r="BT2158" s="1"/>
      <c r="BU2158" s="1"/>
      <c r="BV2158" s="29"/>
      <c r="BW2158" s="1"/>
      <c r="BX2158" s="29"/>
      <c r="BY2158" s="33"/>
      <c r="BZ2158" s="29"/>
      <c r="CA2158" s="33"/>
      <c r="CB2158" s="29"/>
      <c r="CC2158" s="33"/>
    </row>
    <row r="2159" spans="1:81" s="60" customFormat="1" x14ac:dyDescent="0.35">
      <c r="A2159" s="1" t="s">
        <v>59</v>
      </c>
      <c r="B2159" s="1" t="s">
        <v>60</v>
      </c>
      <c r="C2159" s="1" t="s">
        <v>990</v>
      </c>
      <c r="D2159" s="1" t="s">
        <v>1871</v>
      </c>
      <c r="E2159" s="1" t="s">
        <v>74</v>
      </c>
      <c r="F2159" s="1">
        <v>999922545</v>
      </c>
      <c r="G2159" s="1">
        <f>(K2159+P2159+J2159+M2159+O2159+Q2159)-H2159</f>
        <v>369</v>
      </c>
      <c r="H2159" s="33"/>
      <c r="I2159" s="30"/>
      <c r="J2159" s="1">
        <f>SUM(AR2159,BW2159,CA2159)</f>
        <v>0</v>
      </c>
      <c r="K2159" s="1">
        <f>SUM(AD2159,AF2159,AH2159,AJ2159,AN2159,AL2159,AP2159,AT2159,AV2159,AX2159,AZ2159,BD2159,BF2159,BH2159,BJ2159,BL2159,BN2159,BB2159)</f>
        <v>180</v>
      </c>
      <c r="L2159" s="1">
        <f>COUNT(AD2159,AF2159,AH2159,AJ2159,AL2159,AN2159,AP2159,AT2159,AV2159,AX2159,AZ2159,BB2159,BD2159,BF2159,BH2159,BJ2159,BL2159,BN2159)</f>
        <v>2</v>
      </c>
      <c r="M2159" s="1">
        <f>BP2159+BR2159</f>
        <v>105</v>
      </c>
      <c r="N2159" s="1"/>
      <c r="O2159" s="1">
        <f>BU2159</f>
        <v>84</v>
      </c>
      <c r="P2159" s="1">
        <f>AB2159+BY2159</f>
        <v>0</v>
      </c>
      <c r="Q2159" s="1">
        <f>BT2159+CC2159</f>
        <v>0</v>
      </c>
      <c r="R2159" s="70"/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70"/>
      <c r="AB2159" s="1"/>
      <c r="AC2159" s="29"/>
      <c r="AD2159" s="1"/>
      <c r="AE2159" s="29"/>
      <c r="AF2159" s="1"/>
      <c r="AG2159" s="29"/>
      <c r="AH2159" s="1"/>
      <c r="AI2159" s="29"/>
      <c r="AJ2159" s="1"/>
      <c r="AK2159" s="29"/>
      <c r="AL2159" s="1">
        <v>60</v>
      </c>
      <c r="AM2159" s="29">
        <v>1</v>
      </c>
      <c r="AN2159" s="1"/>
      <c r="AO2159" s="29"/>
      <c r="AP2159" s="1"/>
      <c r="AQ2159" s="29"/>
      <c r="AR2159" s="1"/>
      <c r="AS2159" s="29"/>
      <c r="AT2159" s="1"/>
      <c r="AU2159" s="29"/>
      <c r="AV2159" s="1"/>
      <c r="AW2159" s="29"/>
      <c r="AX2159" s="1"/>
      <c r="AY2159" s="29"/>
      <c r="AZ2159" s="1"/>
      <c r="BA2159" s="29"/>
      <c r="BB2159" s="1">
        <v>120</v>
      </c>
      <c r="BC2159" s="29"/>
      <c r="BD2159" s="1"/>
      <c r="BE2159" s="29"/>
      <c r="BF2159" s="1"/>
      <c r="BG2159" s="29"/>
      <c r="BH2159" s="1"/>
      <c r="BI2159" s="29"/>
      <c r="BJ2159" s="1"/>
      <c r="BK2159" s="29"/>
      <c r="BL2159" s="1"/>
      <c r="BM2159" s="29"/>
      <c r="BN2159" s="1"/>
      <c r="BO2159" s="29"/>
      <c r="BP2159" s="1"/>
      <c r="BQ2159" s="29"/>
      <c r="BR2159" s="1">
        <v>105</v>
      </c>
      <c r="BS2159" s="29">
        <v>2</v>
      </c>
      <c r="BT2159" s="1"/>
      <c r="BU2159" s="1">
        <v>84</v>
      </c>
      <c r="BV2159" s="29">
        <v>5</v>
      </c>
      <c r="BW2159" s="1"/>
      <c r="BX2159" s="29"/>
      <c r="BY2159" s="33"/>
      <c r="BZ2159" s="29"/>
      <c r="CA2159" s="33"/>
      <c r="CB2159" s="29"/>
      <c r="CC2159" s="33"/>
    </row>
    <row r="2160" spans="1:81" s="60" customFormat="1" x14ac:dyDescent="0.35">
      <c r="A2160" s="1" t="s">
        <v>59</v>
      </c>
      <c r="B2160" s="1" t="s">
        <v>60</v>
      </c>
      <c r="C2160" s="1" t="s">
        <v>560</v>
      </c>
      <c r="D2160" s="1" t="s">
        <v>114</v>
      </c>
      <c r="E2160" s="1" t="s">
        <v>74</v>
      </c>
      <c r="F2160" s="1">
        <v>999919778</v>
      </c>
      <c r="G2160" s="1">
        <f>(K2160+P2160+J2160+M2160+O2160+Q2160)-H2160</f>
        <v>320</v>
      </c>
      <c r="H2160" s="1"/>
      <c r="I2160" s="30"/>
      <c r="J2160" s="1">
        <f>SUM(AR2160,BW2160,CA2160)</f>
        <v>0</v>
      </c>
      <c r="K2160" s="1">
        <f>SUM(AD2160,AF2160,AH2160,AJ2160,AN2160,AL2160,AP2160,AT2160,AV2160,AX2160,AZ2160,BD2160,BF2160,BH2160,BJ2160,BL2160,BN2160,BB2160)</f>
        <v>60</v>
      </c>
      <c r="L2160" s="1">
        <f>COUNT(AD2160,AF2160,AH2160,AJ2160,AL2160,AN2160,AP2160,AT2160,AV2160,AX2160,AZ2160,BB2160,BD2160,BF2160,BH2160,BJ2160,BL2160,BN2160)</f>
        <v>1</v>
      </c>
      <c r="M2160" s="1">
        <f>BP2160+BR2160</f>
        <v>0</v>
      </c>
      <c r="N2160" s="1"/>
      <c r="O2160" s="1">
        <f>BU2160</f>
        <v>160</v>
      </c>
      <c r="P2160" s="1">
        <f>AB2160+BY2160</f>
        <v>100</v>
      </c>
      <c r="Q2160" s="1">
        <f>BT2160+CC2160</f>
        <v>0</v>
      </c>
      <c r="R2160" s="70"/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0</v>
      </c>
      <c r="AA2160" s="70"/>
      <c r="AB2160" s="1"/>
      <c r="AC2160" s="29"/>
      <c r="AD2160" s="1"/>
      <c r="AE2160" s="29"/>
      <c r="AF2160" s="1"/>
      <c r="AG2160" s="29"/>
      <c r="AH2160" s="1"/>
      <c r="AI2160" s="29"/>
      <c r="AJ2160" s="1"/>
      <c r="AK2160" s="29"/>
      <c r="AL2160" s="1"/>
      <c r="AM2160" s="29"/>
      <c r="AN2160" s="1"/>
      <c r="AO2160" s="29"/>
      <c r="AP2160" s="1"/>
      <c r="AQ2160" s="29"/>
      <c r="AR2160" s="1"/>
      <c r="AS2160" s="29"/>
      <c r="AT2160" s="1"/>
      <c r="AU2160" s="29"/>
      <c r="AV2160" s="1"/>
      <c r="AW2160" s="29"/>
      <c r="AX2160" s="1"/>
      <c r="AY2160" s="29"/>
      <c r="AZ2160" s="1"/>
      <c r="BA2160" s="29"/>
      <c r="BB2160" s="1"/>
      <c r="BC2160" s="29"/>
      <c r="BD2160" s="1">
        <v>60</v>
      </c>
      <c r="BE2160" s="29">
        <v>1</v>
      </c>
      <c r="BF2160" s="1"/>
      <c r="BG2160" s="29"/>
      <c r="BH2160" s="1"/>
      <c r="BI2160" s="29"/>
      <c r="BJ2160" s="1"/>
      <c r="BK2160" s="29"/>
      <c r="BL2160" s="1"/>
      <c r="BM2160" s="29"/>
      <c r="BN2160" s="1"/>
      <c r="BO2160" s="29"/>
      <c r="BP2160" s="1"/>
      <c r="BQ2160" s="29"/>
      <c r="BR2160" s="1"/>
      <c r="BS2160" s="29"/>
      <c r="BT2160" s="1"/>
      <c r="BU2160" s="1">
        <v>160</v>
      </c>
      <c r="BV2160" s="29">
        <v>1</v>
      </c>
      <c r="BW2160" s="1"/>
      <c r="BX2160" s="29"/>
      <c r="BY2160" s="33">
        <v>100</v>
      </c>
      <c r="BZ2160" s="29">
        <v>1</v>
      </c>
      <c r="CA2160" s="33"/>
      <c r="CB2160" s="29"/>
      <c r="CC2160" s="33"/>
    </row>
    <row r="2161" spans="1:81" s="60" customFormat="1" x14ac:dyDescent="0.35">
      <c r="A2161" s="1" t="s">
        <v>59</v>
      </c>
      <c r="B2161" s="1" t="s">
        <v>60</v>
      </c>
      <c r="C2161" s="1" t="s">
        <v>1328</v>
      </c>
      <c r="D2161" s="1" t="s">
        <v>1329</v>
      </c>
      <c r="E2161" s="1" t="s">
        <v>74</v>
      </c>
      <c r="F2161" s="1">
        <v>999919150</v>
      </c>
      <c r="G2161" s="1">
        <f>(K2161+P2161+J2161+M2161+O2161+Q2161)-H2161</f>
        <v>266</v>
      </c>
      <c r="H2161" s="33"/>
      <c r="I2161" s="30"/>
      <c r="J2161" s="1">
        <f>SUM(AR2161,BW2161,CA2161)</f>
        <v>0</v>
      </c>
      <c r="K2161" s="1">
        <f>SUM(AD2161,AF2161,AH2161,AJ2161,AN2161,AL2161,AP2161,AT2161,AV2161,AX2161,AZ2161,BD2161,BF2161,BH2161,BJ2161,BL2161,BN2161,BB2161)</f>
        <v>136</v>
      </c>
      <c r="L2161" s="1">
        <f>COUNT(AD2161,AF2161,AH2161,AJ2161,AL2161,AN2161,AP2161,AT2161,AV2161,AX2161,AZ2161,BB2161,BD2161,BF2161,BH2161,BJ2161,BL2161,BN2161)</f>
        <v>2</v>
      </c>
      <c r="M2161" s="1">
        <f>BP2161+BR2161</f>
        <v>79</v>
      </c>
      <c r="N2161" s="1"/>
      <c r="O2161" s="1">
        <f>BU2161</f>
        <v>51</v>
      </c>
      <c r="P2161" s="1">
        <f>AB2161+BY2161</f>
        <v>0</v>
      </c>
      <c r="Q2161" s="1">
        <f>BT2161+CC2161</f>
        <v>0</v>
      </c>
      <c r="R2161" s="70"/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70"/>
      <c r="AB2161" s="1"/>
      <c r="AC2161" s="29"/>
      <c r="AD2161" s="1"/>
      <c r="AE2161" s="29"/>
      <c r="AF2161" s="1"/>
      <c r="AG2161" s="29"/>
      <c r="AH2161" s="1"/>
      <c r="AI2161" s="29"/>
      <c r="AJ2161" s="1"/>
      <c r="AK2161" s="29"/>
      <c r="AL2161" s="1"/>
      <c r="AM2161" s="29"/>
      <c r="AN2161" s="1"/>
      <c r="AO2161" s="29"/>
      <c r="AP2161" s="1"/>
      <c r="AQ2161" s="29"/>
      <c r="AR2161" s="1"/>
      <c r="AS2161" s="29"/>
      <c r="AT2161" s="1"/>
      <c r="AU2161" s="29"/>
      <c r="AV2161" s="1"/>
      <c r="AW2161" s="29"/>
      <c r="AX2161" s="1"/>
      <c r="AY2161" s="29"/>
      <c r="AZ2161" s="1"/>
      <c r="BA2161" s="29"/>
      <c r="BB2161" s="1">
        <v>68</v>
      </c>
      <c r="BC2161" s="29"/>
      <c r="BD2161" s="1"/>
      <c r="BE2161" s="29"/>
      <c r="BF2161" s="1">
        <v>68</v>
      </c>
      <c r="BG2161" s="29">
        <v>4</v>
      </c>
      <c r="BH2161" s="1"/>
      <c r="BI2161" s="29"/>
      <c r="BJ2161" s="1"/>
      <c r="BK2161" s="29"/>
      <c r="BL2161" s="1"/>
      <c r="BM2161" s="29"/>
      <c r="BN2161" s="1"/>
      <c r="BO2161" s="29"/>
      <c r="BP2161" s="1"/>
      <c r="BQ2161" s="29"/>
      <c r="BR2161" s="1">
        <v>79</v>
      </c>
      <c r="BS2161" s="29">
        <v>4</v>
      </c>
      <c r="BT2161" s="1"/>
      <c r="BU2161" s="1">
        <v>51</v>
      </c>
      <c r="BV2161" s="29" t="s">
        <v>97</v>
      </c>
      <c r="BW2161" s="1"/>
      <c r="BX2161" s="29"/>
      <c r="BY2161" s="33"/>
      <c r="BZ2161" s="29"/>
      <c r="CA2161" s="33"/>
      <c r="CB2161" s="29"/>
      <c r="CC2161" s="33"/>
    </row>
    <row r="2162" spans="1:81" s="60" customFormat="1" x14ac:dyDescent="0.35">
      <c r="A2162" s="1" t="s">
        <v>59</v>
      </c>
      <c r="B2162" s="1" t="s">
        <v>60</v>
      </c>
      <c r="C2162" s="1" t="s">
        <v>2013</v>
      </c>
      <c r="D2162" s="1" t="s">
        <v>368</v>
      </c>
      <c r="E2162" s="1" t="s">
        <v>74</v>
      </c>
      <c r="F2162" s="1">
        <v>999923289</v>
      </c>
      <c r="G2162" s="1">
        <f>(K2162+P2162+J2162+M2162+O2162+Q2162)-H2162</f>
        <v>260</v>
      </c>
      <c r="H2162" s="1"/>
      <c r="I2162" s="30"/>
      <c r="J2162" s="1">
        <f>SUM(AR2162,BW2162,CA2162)</f>
        <v>0</v>
      </c>
      <c r="K2162" s="1">
        <f>SUM(AD2162,AF2162,AH2162,AJ2162,AN2162,AL2162,AP2162,AT2162,AV2162,AX2162,AZ2162,BD2162,BF2162,BH2162,BJ2162,BL2162,BN2162,BB2162)</f>
        <v>0</v>
      </c>
      <c r="L2162" s="1">
        <f>COUNT(AD2162,AF2162,AH2162,AJ2162,AL2162,AN2162,AP2162,AT2162,AV2162,AX2162,AZ2162,BB2162,BD2162,BF2162,BH2162,BJ2162,BL2162,BN2162)</f>
        <v>0</v>
      </c>
      <c r="M2162" s="1">
        <f>BP2162+BR2162</f>
        <v>140</v>
      </c>
      <c r="N2162" s="1"/>
      <c r="O2162" s="1">
        <f>BU2162</f>
        <v>120</v>
      </c>
      <c r="P2162" s="1">
        <f>AB2162+BY2162</f>
        <v>0</v>
      </c>
      <c r="Q2162" s="1">
        <f>BT2162+CC2162</f>
        <v>0</v>
      </c>
      <c r="R2162" s="70"/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70"/>
      <c r="AB2162" s="1"/>
      <c r="AC2162" s="29"/>
      <c r="AD2162" s="1"/>
      <c r="AE2162" s="29"/>
      <c r="AF2162" s="1"/>
      <c r="AG2162" s="29"/>
      <c r="AH2162" s="1"/>
      <c r="AI2162" s="29"/>
      <c r="AJ2162" s="1"/>
      <c r="AK2162" s="29"/>
      <c r="AL2162" s="1"/>
      <c r="AM2162" s="30"/>
      <c r="AN2162" s="1"/>
      <c r="AO2162" s="29"/>
      <c r="AP2162" s="1"/>
      <c r="AQ2162" s="30"/>
      <c r="AR2162" s="1"/>
      <c r="AS2162" s="30"/>
      <c r="AT2162" s="1"/>
      <c r="AU2162" s="30"/>
      <c r="AV2162" s="1"/>
      <c r="AW2162" s="30"/>
      <c r="AX2162" s="1"/>
      <c r="AY2162" s="30"/>
      <c r="AZ2162" s="1"/>
      <c r="BA2162" s="30"/>
      <c r="BB2162" s="1"/>
      <c r="BC2162" s="29"/>
      <c r="BD2162" s="1"/>
      <c r="BE2162" s="30"/>
      <c r="BF2162" s="1"/>
      <c r="BG2162" s="30"/>
      <c r="BH2162" s="1"/>
      <c r="BI2162" s="30"/>
      <c r="BJ2162" s="1"/>
      <c r="BK2162" s="30"/>
      <c r="BL2162" s="1"/>
      <c r="BM2162" s="30"/>
      <c r="BN2162" s="1"/>
      <c r="BO2162" s="30"/>
      <c r="BP2162" s="1"/>
      <c r="BQ2162" s="29"/>
      <c r="BR2162" s="1">
        <v>140</v>
      </c>
      <c r="BS2162" s="29">
        <v>1</v>
      </c>
      <c r="BT2162" s="1"/>
      <c r="BU2162" s="1">
        <v>120</v>
      </c>
      <c r="BV2162" s="29">
        <v>2</v>
      </c>
      <c r="BW2162" s="1"/>
      <c r="BX2162" s="29"/>
      <c r="BY2162" s="33"/>
      <c r="BZ2162" s="29"/>
      <c r="CA2162" s="33"/>
      <c r="CB2162" s="29"/>
      <c r="CC2162" s="33"/>
    </row>
    <row r="2163" spans="1:81" s="60" customFormat="1" x14ac:dyDescent="0.35">
      <c r="A2163" s="1" t="s">
        <v>59</v>
      </c>
      <c r="B2163" s="1" t="s">
        <v>60</v>
      </c>
      <c r="C2163" s="1" t="s">
        <v>1357</v>
      </c>
      <c r="D2163" s="1" t="s">
        <v>1358</v>
      </c>
      <c r="E2163" s="1" t="s">
        <v>74</v>
      </c>
      <c r="F2163" s="1">
        <v>999919282</v>
      </c>
      <c r="G2163" s="1">
        <f>(K2163+P2163+J2163+M2163+O2163+Q2163)-H2163</f>
        <v>192</v>
      </c>
      <c r="H2163" s="33"/>
      <c r="I2163" s="30"/>
      <c r="J2163" s="1">
        <f>SUM(AR2163,BW2163,CA2163)</f>
        <v>0</v>
      </c>
      <c r="K2163" s="1">
        <f>SUM(AD2163,AF2163,AH2163,AJ2163,AN2163,AL2163,AP2163,AT2163,AV2163,AX2163,AZ2163,BD2163,BF2163,BH2163,BJ2163,BL2163,BN2163,BB2163)</f>
        <v>120</v>
      </c>
      <c r="L2163" s="1">
        <f>COUNT(AD2163,AF2163,AH2163,AJ2163,AL2163,AN2163,AP2163,AT2163,AV2163,AX2163,AZ2163,BB2163,BD2163,BF2163,BH2163,BJ2163,BL2163,BN2163)</f>
        <v>1</v>
      </c>
      <c r="M2163" s="1">
        <f>BP2163+BR2163</f>
        <v>0</v>
      </c>
      <c r="N2163" s="1"/>
      <c r="O2163" s="1">
        <f>BU2163</f>
        <v>72</v>
      </c>
      <c r="P2163" s="1">
        <f>AB2163+BY2163</f>
        <v>0</v>
      </c>
      <c r="Q2163" s="1">
        <f>BT2163+CC2163</f>
        <v>0</v>
      </c>
      <c r="R2163" s="70"/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0</v>
      </c>
      <c r="AA2163" s="70"/>
      <c r="AB2163" s="1"/>
      <c r="AC2163" s="29"/>
      <c r="AD2163" s="1"/>
      <c r="AE2163" s="29"/>
      <c r="AF2163" s="1"/>
      <c r="AG2163" s="29"/>
      <c r="AH2163" s="1"/>
      <c r="AI2163" s="29"/>
      <c r="AJ2163" s="1">
        <v>120</v>
      </c>
      <c r="AK2163" s="29">
        <v>1</v>
      </c>
      <c r="AL2163" s="1"/>
      <c r="AM2163" s="29"/>
      <c r="AN2163" s="1"/>
      <c r="AO2163" s="29"/>
      <c r="AP2163" s="1"/>
      <c r="AQ2163" s="29"/>
      <c r="AR2163" s="1"/>
      <c r="AS2163" s="29"/>
      <c r="AT2163" s="1"/>
      <c r="AU2163" s="29"/>
      <c r="AV2163" s="1"/>
      <c r="AW2163" s="29"/>
      <c r="AX2163" s="1"/>
      <c r="AY2163" s="29"/>
      <c r="AZ2163" s="1"/>
      <c r="BA2163" s="29"/>
      <c r="BB2163" s="1"/>
      <c r="BC2163" s="29"/>
      <c r="BD2163" s="1"/>
      <c r="BE2163" s="29"/>
      <c r="BF2163" s="1"/>
      <c r="BG2163" s="29"/>
      <c r="BH2163" s="1"/>
      <c r="BI2163" s="29"/>
      <c r="BJ2163" s="1"/>
      <c r="BK2163" s="29"/>
      <c r="BL2163" s="1"/>
      <c r="BM2163" s="29"/>
      <c r="BN2163" s="1"/>
      <c r="BO2163" s="29"/>
      <c r="BP2163" s="1"/>
      <c r="BQ2163" s="29"/>
      <c r="BR2163" s="1"/>
      <c r="BS2163" s="29"/>
      <c r="BT2163" s="1"/>
      <c r="BU2163" s="1">
        <v>72</v>
      </c>
      <c r="BV2163" s="29">
        <v>7</v>
      </c>
      <c r="BW2163" s="1"/>
      <c r="BX2163" s="29"/>
      <c r="BY2163" s="33"/>
      <c r="BZ2163" s="29"/>
      <c r="CA2163" s="33"/>
      <c r="CB2163" s="29"/>
      <c r="CC2163" s="33"/>
    </row>
    <row r="2164" spans="1:81" s="60" customFormat="1" x14ac:dyDescent="0.35">
      <c r="A2164" s="1" t="s">
        <v>59</v>
      </c>
      <c r="B2164" s="1" t="s">
        <v>60</v>
      </c>
      <c r="C2164" s="1" t="s">
        <v>2237</v>
      </c>
      <c r="D2164" s="1" t="s">
        <v>2238</v>
      </c>
      <c r="E2164" s="1" t="s">
        <v>74</v>
      </c>
      <c r="F2164" s="1">
        <v>999924552</v>
      </c>
      <c r="G2164" s="1">
        <f>(K2164+P2164+J2164+M2164+O2164+Q2164)-H2164</f>
        <v>191</v>
      </c>
      <c r="H2164" s="33"/>
      <c r="I2164" s="30"/>
      <c r="J2164" s="1">
        <f>SUM(AR2164,BW2164,CA2164)</f>
        <v>0</v>
      </c>
      <c r="K2164" s="1">
        <f>SUM(AD2164,AF2164,AH2164,AJ2164,AN2164,AL2164,AP2164,AT2164,AV2164,AX2164,AZ2164,BD2164,BF2164,BH2164,BJ2164,BL2164,BN2164,BB2164)</f>
        <v>191</v>
      </c>
      <c r="L2164" s="1">
        <f>COUNT(AD2164,AF2164,AH2164,AJ2164,AL2164,AN2164,AP2164,AT2164,AV2164,AX2164,AZ2164,BB2164,BD2164,BF2164,BH2164,BJ2164,BL2164,BN2164)</f>
        <v>3</v>
      </c>
      <c r="M2164" s="1">
        <f>BP2164+BR2164</f>
        <v>0</v>
      </c>
      <c r="N2164" s="1"/>
      <c r="O2164" s="1">
        <f>BU2164</f>
        <v>0</v>
      </c>
      <c r="P2164" s="1">
        <f>AB2164+BY2164</f>
        <v>0</v>
      </c>
      <c r="Q2164" s="1">
        <f>BT2164+CC2164</f>
        <v>0</v>
      </c>
      <c r="R2164" s="70"/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0</v>
      </c>
      <c r="AA2164" s="70"/>
      <c r="AB2164" s="1"/>
      <c r="AC2164" s="29"/>
      <c r="AD2164" s="1">
        <v>60</v>
      </c>
      <c r="AE2164" s="29">
        <v>1</v>
      </c>
      <c r="AF2164" s="1"/>
      <c r="AG2164" s="29"/>
      <c r="AH2164" s="1"/>
      <c r="AI2164" s="29"/>
      <c r="AJ2164" s="1"/>
      <c r="AK2164" s="29"/>
      <c r="AL2164" s="1"/>
      <c r="AM2164" s="29"/>
      <c r="AN2164" s="1"/>
      <c r="AO2164" s="29"/>
      <c r="AP2164" s="1">
        <v>63</v>
      </c>
      <c r="AQ2164" s="29">
        <v>5</v>
      </c>
      <c r="AR2164" s="1"/>
      <c r="AS2164" s="29"/>
      <c r="AT2164" s="1"/>
      <c r="AU2164" s="29"/>
      <c r="AV2164" s="1"/>
      <c r="AW2164" s="29"/>
      <c r="AX2164" s="1">
        <v>68</v>
      </c>
      <c r="AY2164" s="29">
        <v>3</v>
      </c>
      <c r="AZ2164" s="1"/>
      <c r="BA2164" s="29"/>
      <c r="BB2164" s="1"/>
      <c r="BC2164" s="29"/>
      <c r="BD2164" s="1"/>
      <c r="BE2164" s="29"/>
      <c r="BF2164" s="1"/>
      <c r="BG2164" s="29"/>
      <c r="BH2164" s="1"/>
      <c r="BI2164" s="29"/>
      <c r="BJ2164" s="1"/>
      <c r="BK2164" s="29"/>
      <c r="BL2164" s="1"/>
      <c r="BM2164" s="29"/>
      <c r="BN2164" s="1"/>
      <c r="BO2164" s="29"/>
      <c r="BP2164" s="1"/>
      <c r="BQ2164" s="29"/>
      <c r="BR2164" s="1"/>
      <c r="BS2164" s="29"/>
      <c r="BT2164" s="1"/>
      <c r="BU2164" s="1"/>
      <c r="BV2164" s="29"/>
      <c r="BW2164" s="1"/>
      <c r="BX2164" s="29"/>
      <c r="BY2164" s="33"/>
      <c r="BZ2164" s="29"/>
      <c r="CA2164" s="33"/>
      <c r="CB2164" s="29"/>
      <c r="CC2164" s="33"/>
    </row>
    <row r="2165" spans="1:81" s="60" customFormat="1" x14ac:dyDescent="0.35">
      <c r="A2165" s="1" t="s">
        <v>59</v>
      </c>
      <c r="B2165" s="1" t="s">
        <v>60</v>
      </c>
      <c r="C2165" s="1" t="s">
        <v>2318</v>
      </c>
      <c r="D2165" s="1" t="s">
        <v>2319</v>
      </c>
      <c r="E2165" s="1" t="s">
        <v>74</v>
      </c>
      <c r="F2165" s="1">
        <v>999924856</v>
      </c>
      <c r="G2165" s="1">
        <f>(K2165+P2165+J2165+M2165+O2165+Q2165)-H2165</f>
        <v>171</v>
      </c>
      <c r="H2165" s="33"/>
      <c r="I2165" s="30"/>
      <c r="J2165" s="1">
        <f>SUM(AR2165,BW2165,CA2165)</f>
        <v>0</v>
      </c>
      <c r="K2165" s="1">
        <f>SUM(AD2165,AF2165,AH2165,AJ2165,AN2165,AL2165,AP2165,AT2165,AV2165,AX2165,AZ2165,BD2165,BF2165,BH2165,BJ2165,BL2165,BN2165,BB2165)</f>
        <v>120</v>
      </c>
      <c r="L2165" s="1">
        <f>COUNT(AD2165,AF2165,AH2165,AJ2165,AL2165,AN2165,AP2165,AT2165,AV2165,AX2165,AZ2165,BB2165,BD2165,BF2165,BH2165,BJ2165,BL2165,BN2165)</f>
        <v>1</v>
      </c>
      <c r="M2165" s="1">
        <f>BP2165+BR2165</f>
        <v>0</v>
      </c>
      <c r="N2165" s="1"/>
      <c r="O2165" s="1">
        <f>BU2165</f>
        <v>51</v>
      </c>
      <c r="P2165" s="1">
        <f>AB2165+BY2165</f>
        <v>0</v>
      </c>
      <c r="Q2165" s="1">
        <f>BT2165+CC2165</f>
        <v>0</v>
      </c>
      <c r="R2165" s="70"/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0</v>
      </c>
      <c r="Z2165" s="1">
        <v>0</v>
      </c>
      <c r="AA2165" s="70"/>
      <c r="AB2165" s="1"/>
      <c r="AC2165" s="29"/>
      <c r="AD2165" s="1"/>
      <c r="AE2165" s="29"/>
      <c r="AF2165" s="1"/>
      <c r="AG2165" s="29"/>
      <c r="AH2165" s="1">
        <v>120</v>
      </c>
      <c r="AI2165" s="29">
        <v>1</v>
      </c>
      <c r="AJ2165" s="1"/>
      <c r="AK2165" s="29"/>
      <c r="AL2165" s="1"/>
      <c r="AM2165" s="29"/>
      <c r="AN2165" s="1"/>
      <c r="AO2165" s="29"/>
      <c r="AP2165" s="1"/>
      <c r="AQ2165" s="29"/>
      <c r="AR2165" s="1"/>
      <c r="AS2165" s="29"/>
      <c r="AT2165" s="1"/>
      <c r="AU2165" s="29"/>
      <c r="AV2165" s="1"/>
      <c r="AW2165" s="29"/>
      <c r="AX2165" s="1"/>
      <c r="AY2165" s="29"/>
      <c r="AZ2165" s="1"/>
      <c r="BA2165" s="29"/>
      <c r="BB2165" s="1"/>
      <c r="BC2165" s="29"/>
      <c r="BD2165" s="1"/>
      <c r="BE2165" s="29"/>
      <c r="BF2165" s="1"/>
      <c r="BG2165" s="29"/>
      <c r="BH2165" s="1"/>
      <c r="BI2165" s="29"/>
      <c r="BJ2165" s="1"/>
      <c r="BK2165" s="29"/>
      <c r="BL2165" s="1"/>
      <c r="BM2165" s="29"/>
      <c r="BN2165" s="1"/>
      <c r="BO2165" s="29"/>
      <c r="BP2165" s="1"/>
      <c r="BQ2165" s="29"/>
      <c r="BR2165" s="1"/>
      <c r="BS2165" s="29"/>
      <c r="BT2165" s="1"/>
      <c r="BU2165" s="1">
        <v>51</v>
      </c>
      <c r="BV2165" s="29" t="s">
        <v>97</v>
      </c>
      <c r="BW2165" s="1"/>
      <c r="BX2165" s="29"/>
      <c r="BY2165" s="33"/>
      <c r="BZ2165" s="29"/>
      <c r="CA2165" s="33"/>
      <c r="CB2165" s="29"/>
      <c r="CC2165" s="33"/>
    </row>
    <row r="2166" spans="1:81" s="60" customFormat="1" x14ac:dyDescent="0.35">
      <c r="A2166" s="1" t="s">
        <v>59</v>
      </c>
      <c r="B2166" s="1" t="s">
        <v>60</v>
      </c>
      <c r="C2166" s="1" t="s">
        <v>2541</v>
      </c>
      <c r="D2166" s="1" t="s">
        <v>208</v>
      </c>
      <c r="E2166" s="1" t="s">
        <v>74</v>
      </c>
      <c r="F2166" s="1">
        <v>999925521</v>
      </c>
      <c r="G2166" s="1">
        <f>(K2166+P2166+J2166+M2166+O2166+Q2166)-H2166</f>
        <v>171</v>
      </c>
      <c r="H2166" s="1"/>
      <c r="I2166" s="30"/>
      <c r="J2166" s="1">
        <f>SUM(AR2166,BW2166,CA2166)</f>
        <v>0</v>
      </c>
      <c r="K2166" s="1">
        <f>SUM(AD2166,AF2166,AH2166,AJ2166,AN2166,AL2166,AP2166,AT2166,AV2166,AX2166,AZ2166,BD2166,BF2166,BH2166,BJ2166,BL2166,BN2166,BB2166)</f>
        <v>120</v>
      </c>
      <c r="L2166" s="1">
        <f>COUNT(AD2166,AF2166,AH2166,AJ2166,AL2166,AN2166,AP2166,AT2166,AV2166,AX2166,AZ2166,BB2166,BD2166,BF2166,BH2166,BJ2166,BL2166,BN2166)</f>
        <v>1</v>
      </c>
      <c r="M2166" s="1">
        <f>BP2166+BR2166</f>
        <v>0</v>
      </c>
      <c r="N2166" s="1"/>
      <c r="O2166" s="1">
        <f>BU2166</f>
        <v>51</v>
      </c>
      <c r="P2166" s="1">
        <f>AB2166+BY2166</f>
        <v>0</v>
      </c>
      <c r="Q2166" s="1">
        <f>BT2166+CC2166</f>
        <v>0</v>
      </c>
      <c r="R2166" s="70"/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70"/>
      <c r="AB2166" s="1"/>
      <c r="AC2166" s="29"/>
      <c r="AD2166" s="1"/>
      <c r="AE2166" s="29"/>
      <c r="AF2166" s="1"/>
      <c r="AG2166" s="29"/>
      <c r="AH2166" s="1"/>
      <c r="AI2166" s="29"/>
      <c r="AJ2166" s="1"/>
      <c r="AK2166" s="29"/>
      <c r="AL2166" s="1"/>
      <c r="AM2166" s="29"/>
      <c r="AN2166" s="1"/>
      <c r="AO2166" s="29"/>
      <c r="AP2166" s="1">
        <v>120</v>
      </c>
      <c r="AQ2166" s="29">
        <v>1</v>
      </c>
      <c r="AR2166" s="1"/>
      <c r="AS2166" s="29"/>
      <c r="AT2166" s="1"/>
      <c r="AU2166" s="29"/>
      <c r="AV2166" s="1"/>
      <c r="AW2166" s="29"/>
      <c r="AX2166" s="1"/>
      <c r="AY2166" s="29"/>
      <c r="AZ2166" s="1"/>
      <c r="BA2166" s="29"/>
      <c r="BB2166" s="1"/>
      <c r="BC2166" s="29"/>
      <c r="BD2166" s="1"/>
      <c r="BE2166" s="29"/>
      <c r="BF2166" s="1"/>
      <c r="BG2166" s="29"/>
      <c r="BH2166" s="1"/>
      <c r="BI2166" s="29"/>
      <c r="BJ2166" s="1"/>
      <c r="BK2166" s="29"/>
      <c r="BL2166" s="1"/>
      <c r="BM2166" s="29"/>
      <c r="BN2166" s="1"/>
      <c r="BO2166" s="29"/>
      <c r="BP2166" s="1"/>
      <c r="BQ2166" s="29"/>
      <c r="BR2166" s="1"/>
      <c r="BS2166" s="29"/>
      <c r="BT2166" s="1"/>
      <c r="BU2166" s="1">
        <v>51</v>
      </c>
      <c r="BV2166" s="29" t="s">
        <v>97</v>
      </c>
      <c r="BW2166" s="1"/>
      <c r="BX2166" s="29"/>
      <c r="BY2166" s="33"/>
      <c r="BZ2166" s="29"/>
      <c r="CA2166" s="33"/>
      <c r="CB2166" s="29"/>
      <c r="CC2166" s="33"/>
    </row>
    <row r="2167" spans="1:81" s="60" customFormat="1" x14ac:dyDescent="0.35">
      <c r="A2167" s="1" t="s">
        <v>59</v>
      </c>
      <c r="B2167" s="1" t="s">
        <v>60</v>
      </c>
      <c r="C2167" s="1" t="s">
        <v>865</v>
      </c>
      <c r="D2167" s="1" t="s">
        <v>2106</v>
      </c>
      <c r="E2167" s="1" t="s">
        <v>74</v>
      </c>
      <c r="F2167" s="1">
        <v>999923866</v>
      </c>
      <c r="G2167" s="1">
        <f>(K2167+P2167+J2167+M2167+O2167+Q2167)-H2167</f>
        <v>169</v>
      </c>
      <c r="H2167" s="1"/>
      <c r="I2167" s="30"/>
      <c r="J2167" s="1">
        <f>SUM(AR2167,BW2167,CA2167)</f>
        <v>0</v>
      </c>
      <c r="K2167" s="1">
        <f>SUM(AD2167,AF2167,AH2167,AJ2167,AN2167,AL2167,AP2167,AT2167,AV2167,AX2167,AZ2167,BD2167,BF2167,BH2167,BJ2167,BL2167,BN2167,BB2167)</f>
        <v>0</v>
      </c>
      <c r="L2167" s="1">
        <f>COUNT(AD2167,AF2167,AH2167,AJ2167,AL2167,AN2167,AP2167,AT2167,AV2167,AX2167,AZ2167,BB2167,BD2167,BF2167,BH2167,BJ2167,BL2167,BN2167)</f>
        <v>0</v>
      </c>
      <c r="M2167" s="1">
        <f>BP2167+BR2167</f>
        <v>79</v>
      </c>
      <c r="N2167" s="1"/>
      <c r="O2167" s="1">
        <f>BU2167</f>
        <v>90</v>
      </c>
      <c r="P2167" s="1">
        <f>AB2167+BY2167</f>
        <v>0</v>
      </c>
      <c r="Q2167" s="1">
        <f>BT2167+CC2167</f>
        <v>0</v>
      </c>
      <c r="R2167" s="70"/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70"/>
      <c r="AB2167" s="1"/>
      <c r="AC2167" s="29"/>
      <c r="AD2167" s="1"/>
      <c r="AE2167" s="29"/>
      <c r="AF2167" s="1"/>
      <c r="AG2167" s="29"/>
      <c r="AH2167" s="1"/>
      <c r="AI2167" s="29"/>
      <c r="AJ2167" s="1"/>
      <c r="AK2167" s="29"/>
      <c r="AL2167" s="1"/>
      <c r="AM2167" s="30"/>
      <c r="AN2167" s="1"/>
      <c r="AO2167" s="29"/>
      <c r="AP2167" s="1"/>
      <c r="AQ2167" s="30"/>
      <c r="AR2167" s="1"/>
      <c r="AS2167" s="30"/>
      <c r="AT2167" s="1"/>
      <c r="AU2167" s="30"/>
      <c r="AV2167" s="1"/>
      <c r="AW2167" s="30"/>
      <c r="AX2167" s="1"/>
      <c r="AY2167" s="30"/>
      <c r="AZ2167" s="1"/>
      <c r="BA2167" s="30"/>
      <c r="BB2167" s="1"/>
      <c r="BC2167" s="29"/>
      <c r="BD2167" s="1"/>
      <c r="BE2167" s="30"/>
      <c r="BF2167" s="1"/>
      <c r="BG2167" s="30"/>
      <c r="BH2167" s="1"/>
      <c r="BI2167" s="30"/>
      <c r="BJ2167" s="1"/>
      <c r="BK2167" s="30"/>
      <c r="BL2167" s="1"/>
      <c r="BM2167" s="30"/>
      <c r="BN2167" s="1"/>
      <c r="BO2167" s="30"/>
      <c r="BP2167" s="1"/>
      <c r="BQ2167" s="29"/>
      <c r="BR2167" s="1">
        <v>79</v>
      </c>
      <c r="BS2167" s="29">
        <v>3</v>
      </c>
      <c r="BT2167" s="1"/>
      <c r="BU2167" s="1">
        <v>90</v>
      </c>
      <c r="BV2167" s="29">
        <v>4</v>
      </c>
      <c r="BW2167" s="1"/>
      <c r="BX2167" s="29"/>
      <c r="BY2167" s="33"/>
      <c r="BZ2167" s="29"/>
      <c r="CA2167" s="33"/>
      <c r="CB2167" s="29"/>
      <c r="CC2167" s="33"/>
    </row>
    <row r="2168" spans="1:81" s="60" customFormat="1" x14ac:dyDescent="0.35">
      <c r="A2168" s="1" t="s">
        <v>59</v>
      </c>
      <c r="B2168" s="1" t="s">
        <v>60</v>
      </c>
      <c r="C2168" s="1" t="s">
        <v>514</v>
      </c>
      <c r="D2168" s="1" t="s">
        <v>2182</v>
      </c>
      <c r="E2168" s="1" t="s">
        <v>74</v>
      </c>
      <c r="F2168" s="1">
        <v>999924376</v>
      </c>
      <c r="G2168" s="1">
        <f>(K2168+P2168+J2168+M2168+O2168+Q2168)-H2168</f>
        <v>141</v>
      </c>
      <c r="H2168" s="33"/>
      <c r="I2168" s="30"/>
      <c r="J2168" s="1">
        <f>SUM(AR2168,BW2168,CA2168)</f>
        <v>0</v>
      </c>
      <c r="K2168" s="1">
        <f>SUM(AD2168,AF2168,AH2168,AJ2168,AN2168,AL2168,AP2168,AT2168,AV2168,AX2168,AZ2168,BD2168,BF2168,BH2168,BJ2168,BL2168,BN2168,BB2168)</f>
        <v>90</v>
      </c>
      <c r="L2168" s="1">
        <f>COUNT(AD2168,AF2168,AH2168,AJ2168,AL2168,AN2168,AP2168,AT2168,AV2168,AX2168,AZ2168,BB2168,BD2168,BF2168,BH2168,BJ2168,BL2168,BN2168)</f>
        <v>1</v>
      </c>
      <c r="M2168" s="1">
        <f>BP2168+BR2168</f>
        <v>0</v>
      </c>
      <c r="N2168" s="1"/>
      <c r="O2168" s="1">
        <f>BU2168</f>
        <v>51</v>
      </c>
      <c r="P2168" s="1">
        <f>AB2168+BY2168</f>
        <v>0</v>
      </c>
      <c r="Q2168" s="1">
        <f>BT2168+CC2168</f>
        <v>0</v>
      </c>
      <c r="R2168" s="70"/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70"/>
      <c r="AB2168" s="1"/>
      <c r="AC2168" s="29"/>
      <c r="AD2168" s="1"/>
      <c r="AE2168" s="29"/>
      <c r="AF2168" s="1"/>
      <c r="AG2168" s="29"/>
      <c r="AH2168" s="1"/>
      <c r="AI2168" s="29"/>
      <c r="AJ2168" s="1"/>
      <c r="AK2168" s="29"/>
      <c r="AL2168" s="1"/>
      <c r="AM2168" s="29"/>
      <c r="AN2168" s="1"/>
      <c r="AO2168" s="29"/>
      <c r="AP2168" s="1"/>
      <c r="AQ2168" s="29"/>
      <c r="AR2168" s="1"/>
      <c r="AS2168" s="29"/>
      <c r="AT2168" s="1"/>
      <c r="AU2168" s="29"/>
      <c r="AV2168" s="1"/>
      <c r="AW2168" s="29"/>
      <c r="AX2168" s="1">
        <v>90</v>
      </c>
      <c r="AY2168" s="29">
        <v>2</v>
      </c>
      <c r="AZ2168" s="1"/>
      <c r="BA2168" s="29"/>
      <c r="BB2168" s="1"/>
      <c r="BC2168" s="29"/>
      <c r="BD2168" s="1"/>
      <c r="BE2168" s="29"/>
      <c r="BF2168" s="1"/>
      <c r="BG2168" s="29"/>
      <c r="BH2168" s="1"/>
      <c r="BI2168" s="29"/>
      <c r="BJ2168" s="1"/>
      <c r="BK2168" s="29"/>
      <c r="BL2168" s="1"/>
      <c r="BM2168" s="29"/>
      <c r="BN2168" s="1"/>
      <c r="BO2168" s="29"/>
      <c r="BP2168" s="1"/>
      <c r="BQ2168" s="29"/>
      <c r="BR2168" s="1"/>
      <c r="BS2168" s="29"/>
      <c r="BT2168" s="1"/>
      <c r="BU2168" s="1">
        <v>51</v>
      </c>
      <c r="BV2168" s="29" t="s">
        <v>97</v>
      </c>
      <c r="BW2168" s="1"/>
      <c r="BX2168" s="29"/>
      <c r="BY2168" s="33"/>
      <c r="BZ2168" s="29"/>
      <c r="CA2168" s="33"/>
      <c r="CB2168" s="29"/>
      <c r="CC2168" s="33"/>
    </row>
    <row r="2169" spans="1:81" s="60" customFormat="1" x14ac:dyDescent="0.35">
      <c r="A2169" s="38" t="s">
        <v>59</v>
      </c>
      <c r="B2169" s="38" t="s">
        <v>60</v>
      </c>
      <c r="C2169" s="38" t="s">
        <v>2866</v>
      </c>
      <c r="D2169" s="38" t="s">
        <v>89</v>
      </c>
      <c r="E2169" s="38" t="s">
        <v>74</v>
      </c>
      <c r="F2169" s="38">
        <v>999926332</v>
      </c>
      <c r="G2169" s="1">
        <f>(K2169+P2169+J2169+M2169+O2169+Q2169)-H2169</f>
        <v>141</v>
      </c>
      <c r="H2169" s="1"/>
      <c r="I2169" s="30"/>
      <c r="J2169" s="1">
        <f>SUM(AR2169,BW2169,CA2169)</f>
        <v>0</v>
      </c>
      <c r="K2169" s="1">
        <f>SUM(AD2169,AF2169,AH2169,AJ2169,AN2169,AL2169,AP2169,AT2169,AV2169,AX2169,AZ2169,BD2169,BF2169,BH2169,BJ2169,BL2169,BN2169,BB2169)</f>
        <v>90</v>
      </c>
      <c r="L2169" s="1">
        <f>COUNT(AD2169,AF2169,AH2169,AJ2169,AL2169,AN2169,AP2169,AT2169,AV2169,AX2169,AZ2169,BB2169,BD2169,BF2169,BH2169,BJ2169,BL2169,BN2169)</f>
        <v>1</v>
      </c>
      <c r="M2169" s="1">
        <f>BP2169+BR2169</f>
        <v>0</v>
      </c>
      <c r="N2169" s="1"/>
      <c r="O2169" s="1">
        <f>BU2169</f>
        <v>51</v>
      </c>
      <c r="P2169" s="1">
        <f>AB2169+BY2169</f>
        <v>0</v>
      </c>
      <c r="Q2169" s="1">
        <f>BT2169+CC2169</f>
        <v>0</v>
      </c>
      <c r="R2169" s="70"/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70"/>
      <c r="AB2169" s="1"/>
      <c r="AC2169" s="29"/>
      <c r="AD2169" s="1"/>
      <c r="AE2169" s="29"/>
      <c r="AF2169" s="1"/>
      <c r="AG2169" s="29"/>
      <c r="AH2169" s="1"/>
      <c r="AI2169" s="29"/>
      <c r="AJ2169" s="1">
        <v>90</v>
      </c>
      <c r="AK2169" s="29">
        <v>2</v>
      </c>
      <c r="AL2169" s="1"/>
      <c r="AM2169" s="29"/>
      <c r="AN2169" s="1"/>
      <c r="AO2169" s="29"/>
      <c r="AP2169" s="1"/>
      <c r="AQ2169" s="29"/>
      <c r="AR2169" s="1"/>
      <c r="AS2169" s="29"/>
      <c r="AT2169" s="1"/>
      <c r="AU2169" s="29"/>
      <c r="AV2169" s="1"/>
      <c r="AW2169" s="29"/>
      <c r="AX2169" s="1"/>
      <c r="AY2169" s="29"/>
      <c r="AZ2169" s="1"/>
      <c r="BA2169" s="29"/>
      <c r="BB2169" s="1"/>
      <c r="BC2169" s="29"/>
      <c r="BD2169" s="1"/>
      <c r="BE2169" s="29"/>
      <c r="BF2169" s="1"/>
      <c r="BG2169" s="29"/>
      <c r="BH2169" s="1"/>
      <c r="BI2169" s="29"/>
      <c r="BJ2169" s="1"/>
      <c r="BK2169" s="29"/>
      <c r="BL2169" s="1"/>
      <c r="BM2169" s="29"/>
      <c r="BN2169" s="1"/>
      <c r="BO2169" s="29"/>
      <c r="BP2169" s="1"/>
      <c r="BQ2169" s="29"/>
      <c r="BR2169" s="1"/>
      <c r="BS2169" s="29"/>
      <c r="BT2169" s="1"/>
      <c r="BU2169" s="1">
        <v>51</v>
      </c>
      <c r="BV2169" s="29" t="s">
        <v>97</v>
      </c>
      <c r="BW2169" s="1"/>
      <c r="BX2169" s="29"/>
      <c r="BY2169" s="33"/>
      <c r="BZ2169" s="29"/>
      <c r="CA2169" s="33"/>
      <c r="CB2169" s="29"/>
      <c r="CC2169" s="33"/>
    </row>
    <row r="2170" spans="1:81" s="60" customFormat="1" x14ac:dyDescent="0.35">
      <c r="A2170" s="1" t="s">
        <v>59</v>
      </c>
      <c r="B2170" s="1" t="s">
        <v>60</v>
      </c>
      <c r="C2170" s="1" t="s">
        <v>1447</v>
      </c>
      <c r="D2170" s="1" t="s">
        <v>1448</v>
      </c>
      <c r="E2170" s="1" t="s">
        <v>74</v>
      </c>
      <c r="F2170" s="1">
        <v>999920123</v>
      </c>
      <c r="G2170" s="1">
        <f>(K2170+P2170+J2170+M2170+O2170+Q2170)-H2170</f>
        <v>133</v>
      </c>
      <c r="H2170" s="1"/>
      <c r="I2170" s="30"/>
      <c r="J2170" s="1">
        <f>SUM(AR2170,BW2170,CA2170)</f>
        <v>0</v>
      </c>
      <c r="K2170" s="1">
        <f>SUM(AD2170,AF2170,AH2170,AJ2170,AN2170,AL2170,AP2170,AT2170,AV2170,AX2170,AZ2170,BD2170,BF2170,BH2170,BJ2170,BL2170,BN2170,BB2170)</f>
        <v>63</v>
      </c>
      <c r="L2170" s="1">
        <f>COUNT(AD2170,AF2170,AH2170,AJ2170,AL2170,AN2170,AP2170,AT2170,AV2170,AX2170,AZ2170,BB2170,BD2170,BF2170,BH2170,BJ2170,BL2170,BN2170)</f>
        <v>1</v>
      </c>
      <c r="M2170" s="1">
        <f>BP2170+BR2170</f>
        <v>70</v>
      </c>
      <c r="N2170" s="1"/>
      <c r="O2170" s="1">
        <f>BU2170</f>
        <v>0</v>
      </c>
      <c r="P2170" s="1">
        <f>AB2170+BY2170</f>
        <v>0</v>
      </c>
      <c r="Q2170" s="1">
        <f>BT2170+CC2170</f>
        <v>0</v>
      </c>
      <c r="R2170" s="70"/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70"/>
      <c r="AB2170" s="1"/>
      <c r="AC2170" s="29"/>
      <c r="AD2170" s="1"/>
      <c r="AE2170" s="29"/>
      <c r="AF2170" s="1"/>
      <c r="AG2170" s="29"/>
      <c r="AH2170" s="1"/>
      <c r="AI2170" s="29"/>
      <c r="AJ2170" s="1"/>
      <c r="AK2170" s="29"/>
      <c r="AL2170" s="1"/>
      <c r="AM2170" s="29"/>
      <c r="AN2170" s="1"/>
      <c r="AO2170" s="29"/>
      <c r="AP2170" s="1">
        <v>63</v>
      </c>
      <c r="AQ2170" s="29">
        <v>5</v>
      </c>
      <c r="AR2170" s="1"/>
      <c r="AS2170" s="29"/>
      <c r="AT2170" s="1"/>
      <c r="AU2170" s="29"/>
      <c r="AV2170" s="1"/>
      <c r="AW2170" s="29"/>
      <c r="AX2170" s="1"/>
      <c r="AY2170" s="29"/>
      <c r="AZ2170" s="1"/>
      <c r="BA2170" s="29"/>
      <c r="BB2170" s="1"/>
      <c r="BC2170" s="29"/>
      <c r="BD2170" s="1"/>
      <c r="BE2170" s="29"/>
      <c r="BF2170" s="1"/>
      <c r="BG2170" s="29"/>
      <c r="BH2170" s="1"/>
      <c r="BI2170" s="29"/>
      <c r="BJ2170" s="1"/>
      <c r="BK2170" s="29"/>
      <c r="BL2170" s="1"/>
      <c r="BM2170" s="29"/>
      <c r="BN2170" s="1"/>
      <c r="BO2170" s="29"/>
      <c r="BP2170" s="1">
        <v>70</v>
      </c>
      <c r="BQ2170" s="29">
        <v>1</v>
      </c>
      <c r="BR2170" s="1"/>
      <c r="BS2170" s="29"/>
      <c r="BT2170" s="1"/>
      <c r="BU2170" s="1"/>
      <c r="BV2170" s="29"/>
      <c r="BW2170" s="1"/>
      <c r="BX2170" s="29"/>
      <c r="BY2170" s="33"/>
      <c r="BZ2170" s="29"/>
      <c r="CA2170" s="33"/>
      <c r="CB2170" s="29"/>
      <c r="CC2170" s="33"/>
    </row>
    <row r="2171" spans="1:81" s="60" customFormat="1" x14ac:dyDescent="0.35">
      <c r="A2171" s="34" t="s">
        <v>59</v>
      </c>
      <c r="B2171" s="1" t="s">
        <v>60</v>
      </c>
      <c r="C2171" s="33" t="s">
        <v>1970</v>
      </c>
      <c r="D2171" s="33" t="s">
        <v>1967</v>
      </c>
      <c r="E2171" s="1" t="s">
        <v>74</v>
      </c>
      <c r="F2171" s="33">
        <v>999923059</v>
      </c>
      <c r="G2171" s="1">
        <f>(K2171+P2171+J2171+M2171+O2171+Q2171)-H2171</f>
        <v>125.5</v>
      </c>
      <c r="H2171" s="1">
        <f>(J2171+K2171+M2171+N2171+O2171+P2171+Q2171)*0.5</f>
        <v>125.5</v>
      </c>
      <c r="I2171" s="30"/>
      <c r="J2171" s="1">
        <f>SUM(AR2171,BW2171,CA2171)</f>
        <v>0</v>
      </c>
      <c r="K2171" s="1">
        <f>SUM(AD2171,AF2171,AH2171,AJ2171,AN2171,AL2171,AP2171,AT2171,AV2171,AX2171,AZ2171,BD2171,BF2171,BH2171,BJ2171,BL2171,BN2171,BB2171)</f>
        <v>120</v>
      </c>
      <c r="L2171" s="1">
        <f>COUNT(AD2171,AF2171,AH2171,AJ2171,AL2171,AN2171,AP2171,AT2171,AV2171,AX2171,AZ2171,BB2171,BD2171,BF2171,BH2171,BJ2171,BL2171,BN2171)</f>
        <v>1</v>
      </c>
      <c r="M2171" s="1">
        <f>BP2171+BR2171</f>
        <v>63</v>
      </c>
      <c r="N2171" s="1"/>
      <c r="O2171" s="1">
        <f>BU2171</f>
        <v>68</v>
      </c>
      <c r="P2171" s="1">
        <f>AB2171+BY2171</f>
        <v>0</v>
      </c>
      <c r="Q2171" s="1">
        <f>BT2171+CC2171</f>
        <v>0</v>
      </c>
      <c r="R2171" s="70"/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70"/>
      <c r="AB2171" s="1"/>
      <c r="AC2171" s="29"/>
      <c r="AD2171" s="1"/>
      <c r="AE2171" s="29"/>
      <c r="AF2171" s="1"/>
      <c r="AG2171" s="29"/>
      <c r="AH2171" s="1"/>
      <c r="AI2171" s="29"/>
      <c r="AJ2171" s="1"/>
      <c r="AK2171" s="29"/>
      <c r="AL2171" s="1"/>
      <c r="AM2171" s="29"/>
      <c r="AN2171" s="1"/>
      <c r="AO2171" s="29"/>
      <c r="AP2171" s="1">
        <v>120</v>
      </c>
      <c r="AQ2171" s="29">
        <v>1</v>
      </c>
      <c r="AR2171" s="1"/>
      <c r="AS2171" s="29"/>
      <c r="AT2171" s="1"/>
      <c r="AU2171" s="29"/>
      <c r="AV2171" s="1"/>
      <c r="AW2171" s="29"/>
      <c r="AX2171" s="1"/>
      <c r="AY2171" s="29"/>
      <c r="AZ2171" s="1"/>
      <c r="BA2171" s="29"/>
      <c r="BB2171" s="1"/>
      <c r="BC2171" s="29"/>
      <c r="BD2171" s="1"/>
      <c r="BE2171" s="29"/>
      <c r="BF2171" s="1"/>
      <c r="BG2171" s="29"/>
      <c r="BH2171" s="1"/>
      <c r="BI2171" s="29"/>
      <c r="BJ2171" s="1"/>
      <c r="BK2171" s="29"/>
      <c r="BL2171" s="1"/>
      <c r="BM2171" s="29"/>
      <c r="BN2171" s="1"/>
      <c r="BO2171" s="29"/>
      <c r="BP2171" s="1">
        <v>63</v>
      </c>
      <c r="BQ2171" s="29">
        <v>7</v>
      </c>
      <c r="BR2171" s="1"/>
      <c r="BS2171" s="29"/>
      <c r="BT2171" s="1"/>
      <c r="BU2171" s="1">
        <v>68</v>
      </c>
      <c r="BV2171" s="29">
        <v>8</v>
      </c>
      <c r="BW2171" s="1"/>
      <c r="BX2171" s="29"/>
      <c r="BY2171" s="33"/>
      <c r="BZ2171" s="29"/>
      <c r="CA2171" s="33"/>
      <c r="CB2171" s="29"/>
      <c r="CC2171" s="33"/>
    </row>
    <row r="2172" spans="1:81" s="60" customFormat="1" x14ac:dyDescent="0.35">
      <c r="A2172" s="1" t="s">
        <v>59</v>
      </c>
      <c r="B2172" s="1" t="s">
        <v>60</v>
      </c>
      <c r="C2172" s="1" t="s">
        <v>2195</v>
      </c>
      <c r="D2172" s="1" t="s">
        <v>2196</v>
      </c>
      <c r="E2172" s="1" t="s">
        <v>74</v>
      </c>
      <c r="F2172" s="1">
        <v>999924410</v>
      </c>
      <c r="G2172" s="1">
        <f>(K2172+P2172+J2172+M2172+O2172+Q2172)-H2172</f>
        <v>120</v>
      </c>
      <c r="H2172" s="1"/>
      <c r="I2172" s="30"/>
      <c r="J2172" s="1">
        <f>SUM(AR2172,BW2172,CA2172)</f>
        <v>0</v>
      </c>
      <c r="K2172" s="1">
        <f>SUM(AD2172,AF2172,AH2172,AJ2172,AN2172,AL2172,AP2172,AT2172,AV2172,AX2172,AZ2172,BD2172,BF2172,BH2172,BJ2172,BL2172,BN2172,BB2172)</f>
        <v>120</v>
      </c>
      <c r="L2172" s="1">
        <f>COUNT(AD2172,AF2172,AH2172,AJ2172,AL2172,AN2172,AP2172,AT2172,AV2172,AX2172,AZ2172,BB2172,BD2172,BF2172,BH2172,BJ2172,BL2172,BN2172)</f>
        <v>1</v>
      </c>
      <c r="M2172" s="1">
        <f>BP2172+BR2172</f>
        <v>0</v>
      </c>
      <c r="N2172" s="1"/>
      <c r="O2172" s="1">
        <f>BU2172</f>
        <v>0</v>
      </c>
      <c r="P2172" s="1">
        <f>AB2172+BY2172</f>
        <v>0</v>
      </c>
      <c r="Q2172" s="1">
        <f>BT2172+CC2172</f>
        <v>0</v>
      </c>
      <c r="R2172" s="70"/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70"/>
      <c r="AB2172" s="1"/>
      <c r="AC2172" s="29"/>
      <c r="AD2172" s="1"/>
      <c r="AE2172" s="29"/>
      <c r="AF2172" s="1"/>
      <c r="AG2172" s="29"/>
      <c r="AH2172" s="1"/>
      <c r="AI2172" s="29"/>
      <c r="AJ2172" s="1"/>
      <c r="AK2172" s="29"/>
      <c r="AL2172" s="1"/>
      <c r="AM2172" s="29"/>
      <c r="AN2172" s="1"/>
      <c r="AO2172" s="29"/>
      <c r="AP2172" s="1"/>
      <c r="AQ2172" s="29"/>
      <c r="AR2172" s="1"/>
      <c r="AS2172" s="29"/>
      <c r="AT2172" s="1"/>
      <c r="AU2172" s="29"/>
      <c r="AV2172" s="1"/>
      <c r="AW2172" s="29"/>
      <c r="AX2172" s="1">
        <v>120</v>
      </c>
      <c r="AY2172" s="29">
        <v>1</v>
      </c>
      <c r="AZ2172" s="1"/>
      <c r="BA2172" s="29"/>
      <c r="BB2172" s="1"/>
      <c r="BC2172" s="29"/>
      <c r="BD2172" s="1"/>
      <c r="BE2172" s="29"/>
      <c r="BF2172" s="1"/>
      <c r="BG2172" s="29"/>
      <c r="BH2172" s="1"/>
      <c r="BI2172" s="29"/>
      <c r="BJ2172" s="1"/>
      <c r="BK2172" s="29"/>
      <c r="BL2172" s="1"/>
      <c r="BM2172" s="29"/>
      <c r="BN2172" s="1"/>
      <c r="BO2172" s="29"/>
      <c r="BP2172" s="1"/>
      <c r="BQ2172" s="29"/>
      <c r="BR2172" s="1"/>
      <c r="BS2172" s="29"/>
      <c r="BT2172" s="1"/>
      <c r="BU2172" s="1"/>
      <c r="BV2172" s="29"/>
      <c r="BW2172" s="1"/>
      <c r="BX2172" s="29"/>
      <c r="BY2172" s="33"/>
      <c r="BZ2172" s="29"/>
      <c r="CA2172" s="33"/>
      <c r="CB2172" s="29"/>
      <c r="CC2172" s="33"/>
    </row>
    <row r="2173" spans="1:81" s="60" customFormat="1" x14ac:dyDescent="0.35">
      <c r="A2173" s="35" t="s">
        <v>59</v>
      </c>
      <c r="B2173" s="35" t="s">
        <v>60</v>
      </c>
      <c r="C2173" s="35" t="s">
        <v>1082</v>
      </c>
      <c r="D2173" s="35" t="s">
        <v>1443</v>
      </c>
      <c r="E2173" s="35" t="s">
        <v>74</v>
      </c>
      <c r="F2173" s="35">
        <v>999920004</v>
      </c>
      <c r="G2173" s="1">
        <f>(K2173+P2173+J2173+M2173+O2173+Q2173)-H2173</f>
        <v>120</v>
      </c>
      <c r="H2173" s="1"/>
      <c r="I2173" s="30"/>
      <c r="J2173" s="1">
        <f>SUM(AR2173,BW2173,CA2173)</f>
        <v>0</v>
      </c>
      <c r="K2173" s="1">
        <f>SUM(AD2173,AF2173,AH2173,AJ2173,AN2173,AL2173,AP2173,AT2173,AV2173,AX2173,AZ2173,BD2173,BF2173,BH2173,BJ2173,BL2173,BN2173,BB2173)</f>
        <v>30</v>
      </c>
      <c r="L2173" s="1">
        <f>COUNT(AD2173,AF2173,AH2173,AJ2173,AL2173,AN2173,AP2173,AT2173,AV2173,AX2173,AZ2173,BB2173,BD2173,BF2173,BH2173,BJ2173,BL2173,BN2173)</f>
        <v>1</v>
      </c>
      <c r="M2173" s="1">
        <f>BP2173+BR2173</f>
        <v>0</v>
      </c>
      <c r="N2173" s="1"/>
      <c r="O2173" s="1">
        <f>BU2173</f>
        <v>90</v>
      </c>
      <c r="P2173" s="1">
        <f>AB2173+BY2173</f>
        <v>0</v>
      </c>
      <c r="Q2173" s="1">
        <f>BT2173+CC2173</f>
        <v>0</v>
      </c>
      <c r="R2173" s="70"/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70"/>
      <c r="AB2173" s="1"/>
      <c r="AC2173" s="29"/>
      <c r="AD2173" s="1"/>
      <c r="AE2173" s="29"/>
      <c r="AF2173" s="1"/>
      <c r="AG2173" s="29"/>
      <c r="AH2173" s="1"/>
      <c r="AI2173" s="29"/>
      <c r="AJ2173" s="1"/>
      <c r="AK2173" s="29"/>
      <c r="AL2173" s="1"/>
      <c r="AM2173" s="29"/>
      <c r="AN2173" s="1"/>
      <c r="AO2173" s="29"/>
      <c r="AP2173" s="1"/>
      <c r="AQ2173" s="29"/>
      <c r="AR2173" s="1"/>
      <c r="AS2173" s="29"/>
      <c r="AT2173" s="1"/>
      <c r="AU2173" s="29"/>
      <c r="AV2173" s="1"/>
      <c r="AW2173" s="29"/>
      <c r="AX2173" s="1"/>
      <c r="AY2173" s="29"/>
      <c r="AZ2173" s="1"/>
      <c r="BA2173" s="29"/>
      <c r="BB2173" s="1"/>
      <c r="BC2173" s="29"/>
      <c r="BD2173" s="1"/>
      <c r="BE2173" s="29"/>
      <c r="BF2173" s="1"/>
      <c r="BG2173" s="29"/>
      <c r="BH2173" s="1">
        <v>30</v>
      </c>
      <c r="BI2173" s="29">
        <v>1</v>
      </c>
      <c r="BJ2173" s="1"/>
      <c r="BK2173" s="29"/>
      <c r="BL2173" s="1"/>
      <c r="BM2173" s="29"/>
      <c r="BN2173" s="1"/>
      <c r="BO2173" s="29"/>
      <c r="BP2173" s="1"/>
      <c r="BQ2173" s="29"/>
      <c r="BR2173" s="1"/>
      <c r="BS2173" s="29"/>
      <c r="BT2173" s="1"/>
      <c r="BU2173" s="1">
        <v>90</v>
      </c>
      <c r="BV2173" s="29">
        <v>3</v>
      </c>
      <c r="BW2173" s="1"/>
      <c r="BX2173" s="29"/>
      <c r="BY2173" s="33"/>
      <c r="BZ2173" s="29"/>
      <c r="CA2173" s="33"/>
      <c r="CB2173" s="29"/>
      <c r="CC2173" s="33"/>
    </row>
    <row r="2174" spans="1:81" s="60" customFormat="1" x14ac:dyDescent="0.35">
      <c r="A2174" s="33" t="s">
        <v>59</v>
      </c>
      <c r="B2174" s="33" t="s">
        <v>60</v>
      </c>
      <c r="C2174" s="33" t="s">
        <v>282</v>
      </c>
      <c r="D2174" s="33" t="s">
        <v>476</v>
      </c>
      <c r="E2174" s="33" t="s">
        <v>74</v>
      </c>
      <c r="F2174" s="33">
        <v>999927312</v>
      </c>
      <c r="G2174" s="1">
        <f>(K2174+P2174+J2174+M2174+O2174+Q2174)-H2174</f>
        <v>120</v>
      </c>
      <c r="H2174" s="1"/>
      <c r="I2174" s="30"/>
      <c r="J2174" s="1">
        <f>SUM(AR2174,BW2174,CA2174)</f>
        <v>0</v>
      </c>
      <c r="K2174" s="1">
        <f>SUM(AD2174,AF2174,AH2174,AJ2174,AN2174,AL2174,AP2174,AT2174,AV2174,AX2174,AZ2174,BD2174,BF2174,BH2174,BJ2174,BL2174,BN2174,BB2174)</f>
        <v>120</v>
      </c>
      <c r="L2174" s="1">
        <f>COUNT(AD2174,AF2174,AH2174,AJ2174,AL2174,AN2174,AP2174,AT2174,AV2174,AX2174,AZ2174,BB2174,BD2174,BF2174,BH2174,BJ2174,BL2174,BN2174)</f>
        <v>1</v>
      </c>
      <c r="M2174" s="1">
        <f>BP2174+BR2174</f>
        <v>0</v>
      </c>
      <c r="N2174" s="1"/>
      <c r="O2174" s="1">
        <f>BU2174</f>
        <v>0</v>
      </c>
      <c r="P2174" s="1">
        <f>AB2174+BY2174</f>
        <v>0</v>
      </c>
      <c r="Q2174" s="1">
        <f>BT2174+CC2174</f>
        <v>0</v>
      </c>
      <c r="R2174" s="70"/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70"/>
      <c r="AB2174" s="1"/>
      <c r="AC2174" s="29"/>
      <c r="AD2174" s="1"/>
      <c r="AE2174" s="29"/>
      <c r="AF2174" s="1"/>
      <c r="AG2174" s="29"/>
      <c r="AH2174" s="1"/>
      <c r="AI2174" s="29"/>
      <c r="AJ2174" s="1"/>
      <c r="AK2174" s="29"/>
      <c r="AL2174" s="1"/>
      <c r="AM2174" s="29"/>
      <c r="AN2174" s="1"/>
      <c r="AO2174" s="29"/>
      <c r="AP2174" s="1"/>
      <c r="AQ2174" s="29"/>
      <c r="AR2174" s="1"/>
      <c r="AS2174" s="29"/>
      <c r="AT2174" s="1"/>
      <c r="AU2174" s="29"/>
      <c r="AV2174" s="1"/>
      <c r="AW2174" s="29"/>
      <c r="AX2174" s="1"/>
      <c r="AY2174" s="29"/>
      <c r="AZ2174" s="1"/>
      <c r="BA2174" s="29"/>
      <c r="BB2174" s="1"/>
      <c r="BC2174" s="29"/>
      <c r="BD2174" s="1"/>
      <c r="BE2174" s="29"/>
      <c r="BF2174" s="1">
        <v>120</v>
      </c>
      <c r="BG2174" s="29">
        <v>1</v>
      </c>
      <c r="BH2174" s="1"/>
      <c r="BI2174" s="29"/>
      <c r="BJ2174" s="1"/>
      <c r="BK2174" s="29"/>
      <c r="BL2174" s="1"/>
      <c r="BM2174" s="29"/>
      <c r="BN2174" s="1"/>
      <c r="BO2174" s="29"/>
      <c r="BP2174" s="1"/>
      <c r="BQ2174" s="29"/>
      <c r="BR2174" s="1"/>
      <c r="BS2174" s="29"/>
      <c r="BT2174" s="1"/>
      <c r="BU2174" s="1"/>
      <c r="BV2174" s="29"/>
      <c r="BW2174" s="1"/>
      <c r="BX2174" s="29"/>
      <c r="BY2174" s="33"/>
      <c r="BZ2174" s="29"/>
      <c r="CA2174" s="33"/>
      <c r="CB2174" s="29"/>
      <c r="CC2174" s="33"/>
    </row>
    <row r="2175" spans="1:81" s="60" customFormat="1" x14ac:dyDescent="0.35">
      <c r="A2175" s="33" t="s">
        <v>59</v>
      </c>
      <c r="B2175" s="33" t="s">
        <v>60</v>
      </c>
      <c r="C2175" s="33" t="s">
        <v>514</v>
      </c>
      <c r="D2175" s="33" t="s">
        <v>1805</v>
      </c>
      <c r="E2175" s="33" t="s">
        <v>74</v>
      </c>
      <c r="F2175" s="33">
        <v>999922243</v>
      </c>
      <c r="G2175" s="1">
        <f>(K2175+P2175+J2175+M2175+O2175+Q2175)-H2175</f>
        <v>90</v>
      </c>
      <c r="H2175" s="1"/>
      <c r="I2175" s="30"/>
      <c r="J2175" s="1">
        <f>SUM(AR2175,BW2175,CA2175)</f>
        <v>0</v>
      </c>
      <c r="K2175" s="1">
        <f>SUM(AD2175,AF2175,AH2175,AJ2175,AN2175,AL2175,AP2175,AT2175,AV2175,AX2175,AZ2175,BD2175,BF2175,BH2175,BJ2175,BL2175,BN2175,BB2175)</f>
        <v>90</v>
      </c>
      <c r="L2175" s="1">
        <f>COUNT(AD2175,AF2175,AH2175,AJ2175,AL2175,AN2175,AP2175,AT2175,AV2175,AX2175,AZ2175,BB2175,BD2175,BF2175,BH2175,BJ2175,BL2175,BN2175)</f>
        <v>1</v>
      </c>
      <c r="M2175" s="1">
        <f>BP2175+BR2175</f>
        <v>0</v>
      </c>
      <c r="N2175" s="1"/>
      <c r="O2175" s="1">
        <f>BU2175</f>
        <v>0</v>
      </c>
      <c r="P2175" s="1">
        <f>AB2175+BY2175</f>
        <v>0</v>
      </c>
      <c r="Q2175" s="1">
        <f>BT2175+CC2175</f>
        <v>0</v>
      </c>
      <c r="R2175" s="70"/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70"/>
      <c r="AB2175" s="1"/>
      <c r="AC2175" s="29"/>
      <c r="AD2175" s="1"/>
      <c r="AE2175" s="29"/>
      <c r="AF2175" s="1"/>
      <c r="AG2175" s="29"/>
      <c r="AH2175" s="1"/>
      <c r="AI2175" s="29"/>
      <c r="AJ2175" s="1"/>
      <c r="AK2175" s="29"/>
      <c r="AL2175" s="1"/>
      <c r="AM2175" s="29"/>
      <c r="AN2175" s="1"/>
      <c r="AO2175" s="29"/>
      <c r="AP2175" s="1"/>
      <c r="AQ2175" s="29"/>
      <c r="AR2175" s="1"/>
      <c r="AS2175" s="29"/>
      <c r="AT2175" s="1"/>
      <c r="AU2175" s="29"/>
      <c r="AV2175" s="1"/>
      <c r="AW2175" s="29"/>
      <c r="AX2175" s="1"/>
      <c r="AY2175" s="29"/>
      <c r="AZ2175" s="1"/>
      <c r="BA2175" s="29"/>
      <c r="BB2175" s="1"/>
      <c r="BC2175" s="29"/>
      <c r="BD2175" s="1"/>
      <c r="BE2175" s="29"/>
      <c r="BF2175" s="1">
        <v>90</v>
      </c>
      <c r="BG2175" s="29">
        <v>2</v>
      </c>
      <c r="BH2175" s="1"/>
      <c r="BI2175" s="29"/>
      <c r="BJ2175" s="1"/>
      <c r="BK2175" s="29"/>
      <c r="BL2175" s="1"/>
      <c r="BM2175" s="29"/>
      <c r="BN2175" s="1"/>
      <c r="BO2175" s="29"/>
      <c r="BP2175" s="1"/>
      <c r="BQ2175" s="29"/>
      <c r="BR2175" s="1"/>
      <c r="BS2175" s="29"/>
      <c r="BT2175" s="1"/>
      <c r="BU2175" s="1"/>
      <c r="BV2175" s="29"/>
      <c r="BW2175" s="1"/>
      <c r="BX2175" s="29"/>
      <c r="BY2175" s="33"/>
      <c r="BZ2175" s="29"/>
      <c r="CA2175" s="33"/>
      <c r="CB2175" s="29"/>
      <c r="CC2175" s="33"/>
    </row>
    <row r="2176" spans="1:81" s="60" customFormat="1" x14ac:dyDescent="0.35">
      <c r="A2176" s="34" t="s">
        <v>59</v>
      </c>
      <c r="B2176" s="34" t="s">
        <v>60</v>
      </c>
      <c r="C2176" s="34" t="s">
        <v>2349</v>
      </c>
      <c r="D2176" s="34" t="s">
        <v>471</v>
      </c>
      <c r="E2176" s="34" t="s">
        <v>74</v>
      </c>
      <c r="F2176" s="1">
        <v>999925875</v>
      </c>
      <c r="G2176" s="1">
        <f>(K2176+P2176+J2176+M2176+O2176+Q2176)-H2176</f>
        <v>90</v>
      </c>
      <c r="H2176" s="1"/>
      <c r="I2176" s="30"/>
      <c r="J2176" s="1">
        <f>SUM(AR2176,BW2176,CA2176)</f>
        <v>0</v>
      </c>
      <c r="K2176" s="1">
        <f>SUM(AD2176,AF2176,AH2176,AJ2176,AN2176,AL2176,AP2176,AT2176,AV2176,AX2176,AZ2176,BD2176,BF2176,BH2176,BJ2176,BL2176,BN2176,BB2176)</f>
        <v>90</v>
      </c>
      <c r="L2176" s="1">
        <f>COUNT(AD2176,AF2176,AH2176,AJ2176,AL2176,AN2176,AP2176,AT2176,AV2176,AX2176,AZ2176,BB2176,BD2176,BF2176,BH2176,BJ2176,BL2176,BN2176)</f>
        <v>1</v>
      </c>
      <c r="M2176" s="1">
        <f>BP2176+BR2176</f>
        <v>0</v>
      </c>
      <c r="N2176" s="1"/>
      <c r="O2176" s="1">
        <f>BU2176</f>
        <v>0</v>
      </c>
      <c r="P2176" s="1">
        <f>AB2176+BY2176</f>
        <v>0</v>
      </c>
      <c r="Q2176" s="1">
        <f>BT2176+CC2176</f>
        <v>0</v>
      </c>
      <c r="R2176" s="70"/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70"/>
      <c r="AB2176" s="1"/>
      <c r="AC2176" s="29"/>
      <c r="AD2176" s="1"/>
      <c r="AE2176" s="29"/>
      <c r="AF2176" s="1"/>
      <c r="AG2176" s="29"/>
      <c r="AH2176" s="1">
        <v>90</v>
      </c>
      <c r="AI2176" s="29">
        <v>2</v>
      </c>
      <c r="AJ2176" s="1"/>
      <c r="AK2176" s="29"/>
      <c r="AL2176" s="1"/>
      <c r="AM2176" s="29"/>
      <c r="AN2176" s="1"/>
      <c r="AO2176" s="29"/>
      <c r="AP2176" s="1"/>
      <c r="AQ2176" s="29"/>
      <c r="AR2176" s="1"/>
      <c r="AS2176" s="29"/>
      <c r="AT2176" s="1"/>
      <c r="AU2176" s="29"/>
      <c r="AV2176" s="1"/>
      <c r="AW2176" s="29"/>
      <c r="AX2176" s="1"/>
      <c r="AY2176" s="29"/>
      <c r="AZ2176" s="1"/>
      <c r="BA2176" s="29"/>
      <c r="BB2176" s="1"/>
      <c r="BC2176" s="29"/>
      <c r="BD2176" s="1"/>
      <c r="BE2176" s="29"/>
      <c r="BF2176" s="1"/>
      <c r="BG2176" s="29"/>
      <c r="BH2176" s="1"/>
      <c r="BI2176" s="29"/>
      <c r="BJ2176" s="1"/>
      <c r="BK2176" s="29"/>
      <c r="BL2176" s="1"/>
      <c r="BM2176" s="29"/>
      <c r="BN2176" s="1"/>
      <c r="BO2176" s="29"/>
      <c r="BP2176" s="1"/>
      <c r="BQ2176" s="29"/>
      <c r="BR2176" s="1"/>
      <c r="BS2176" s="29"/>
      <c r="BT2176" s="1"/>
      <c r="BU2176" s="1"/>
      <c r="BV2176" s="29"/>
      <c r="BW2176" s="1"/>
      <c r="BX2176" s="29"/>
      <c r="BY2176" s="33"/>
      <c r="BZ2176" s="29"/>
      <c r="CA2176" s="33"/>
      <c r="CB2176" s="29"/>
      <c r="CC2176" s="33"/>
    </row>
    <row r="2177" spans="1:81" s="60" customFormat="1" x14ac:dyDescent="0.35">
      <c r="A2177" s="34" t="s">
        <v>59</v>
      </c>
      <c r="B2177" s="38" t="s">
        <v>60</v>
      </c>
      <c r="C2177" s="38" t="s">
        <v>1432</v>
      </c>
      <c r="D2177" s="38" t="s">
        <v>1433</v>
      </c>
      <c r="E2177" s="38" t="s">
        <v>74</v>
      </c>
      <c r="F2177" s="38">
        <v>999919897</v>
      </c>
      <c r="G2177" s="1">
        <f>(K2177+P2177+J2177+M2177+O2177+Q2177)-H2177</f>
        <v>81</v>
      </c>
      <c r="H2177" s="1">
        <f>(J2177+K2177+M2177+N2177+O2177+P2177+Q2177)*0.5</f>
        <v>81</v>
      </c>
      <c r="I2177" s="30"/>
      <c r="J2177" s="1">
        <f>SUM(AR2177,BW2177,CA2177)</f>
        <v>0</v>
      </c>
      <c r="K2177" s="1">
        <f>SUM(AD2177,AF2177,AH2177,AJ2177,AN2177,AL2177,AP2177,AT2177,AV2177,AX2177,AZ2177,BD2177,BF2177,BH2177,BJ2177,BL2177,BN2177,BB2177)</f>
        <v>90</v>
      </c>
      <c r="L2177" s="1">
        <f>COUNT(AD2177,AF2177,AH2177,AJ2177,AL2177,AN2177,AP2177,AT2177,AV2177,AX2177,AZ2177,BB2177,BD2177,BF2177,BH2177,BJ2177,BL2177,BN2177)</f>
        <v>1</v>
      </c>
      <c r="M2177" s="1">
        <f>BP2177+BR2177</f>
        <v>0</v>
      </c>
      <c r="N2177" s="1"/>
      <c r="O2177" s="1">
        <f>BU2177</f>
        <v>72</v>
      </c>
      <c r="P2177" s="1">
        <f>AB2177+BY2177</f>
        <v>0</v>
      </c>
      <c r="Q2177" s="1">
        <f>BT2177+CC2177</f>
        <v>0</v>
      </c>
      <c r="R2177" s="70"/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</v>
      </c>
      <c r="AA2177" s="70"/>
      <c r="AB2177" s="1"/>
      <c r="AC2177" s="29"/>
      <c r="AD2177" s="1"/>
      <c r="AE2177" s="29"/>
      <c r="AF2177" s="1"/>
      <c r="AG2177" s="29"/>
      <c r="AH2177" s="1"/>
      <c r="AI2177" s="29"/>
      <c r="AJ2177" s="1">
        <v>90</v>
      </c>
      <c r="AK2177" s="29">
        <v>2</v>
      </c>
      <c r="AL2177" s="1"/>
      <c r="AM2177" s="29"/>
      <c r="AN2177" s="1"/>
      <c r="AO2177" s="29"/>
      <c r="AP2177" s="1"/>
      <c r="AQ2177" s="29"/>
      <c r="AR2177" s="1"/>
      <c r="AS2177" s="29"/>
      <c r="AT2177" s="1"/>
      <c r="AU2177" s="29"/>
      <c r="AV2177" s="1"/>
      <c r="AW2177" s="29"/>
      <c r="AX2177" s="1"/>
      <c r="AY2177" s="29"/>
      <c r="AZ2177" s="1"/>
      <c r="BA2177" s="29"/>
      <c r="BB2177" s="1"/>
      <c r="BC2177" s="29"/>
      <c r="BD2177" s="1"/>
      <c r="BE2177" s="29"/>
      <c r="BF2177" s="1"/>
      <c r="BG2177" s="29"/>
      <c r="BH2177" s="1"/>
      <c r="BI2177" s="29"/>
      <c r="BJ2177" s="1"/>
      <c r="BK2177" s="29"/>
      <c r="BL2177" s="1"/>
      <c r="BM2177" s="29"/>
      <c r="BN2177" s="1"/>
      <c r="BO2177" s="29"/>
      <c r="BP2177" s="1"/>
      <c r="BQ2177" s="29"/>
      <c r="BR2177" s="1"/>
      <c r="BS2177" s="29"/>
      <c r="BT2177" s="1"/>
      <c r="BU2177" s="1">
        <v>72</v>
      </c>
      <c r="BV2177" s="29">
        <v>7</v>
      </c>
      <c r="BW2177" s="1"/>
      <c r="BX2177" s="29"/>
      <c r="BY2177" s="33"/>
      <c r="BZ2177" s="29"/>
      <c r="CA2177" s="33"/>
      <c r="CB2177" s="29"/>
      <c r="CC2177" s="33"/>
    </row>
    <row r="2178" spans="1:81" s="60" customFormat="1" x14ac:dyDescent="0.35">
      <c r="A2178" s="1" t="s">
        <v>59</v>
      </c>
      <c r="B2178" s="1" t="s">
        <v>60</v>
      </c>
      <c r="C2178" s="1" t="s">
        <v>2170</v>
      </c>
      <c r="D2178" s="1" t="s">
        <v>2171</v>
      </c>
      <c r="E2178" s="1" t="s">
        <v>74</v>
      </c>
      <c r="F2178" s="1">
        <v>999924342</v>
      </c>
      <c r="G2178" s="1">
        <f>(K2178+P2178+J2178+M2178+O2178+Q2178)-H2178</f>
        <v>68</v>
      </c>
      <c r="H2178" s="1"/>
      <c r="I2178" s="30"/>
      <c r="J2178" s="1">
        <f>SUM(AR2178,BW2178,CA2178)</f>
        <v>0</v>
      </c>
      <c r="K2178" s="1">
        <f>SUM(AD2178,AF2178,AH2178,AJ2178,AN2178,AL2178,AP2178,AT2178,AV2178,AX2178,AZ2178,BD2178,BF2178,BH2178,BJ2178,BL2178,BN2178,BB2178)</f>
        <v>68</v>
      </c>
      <c r="L2178" s="1">
        <f>COUNT(AD2178,AF2178,AH2178,AJ2178,AL2178,AN2178,AP2178,AT2178,AV2178,AX2178,AZ2178,BB2178,BD2178,BF2178,BH2178,BJ2178,BL2178,BN2178)</f>
        <v>1</v>
      </c>
      <c r="M2178" s="1">
        <f>BP2178+BR2178</f>
        <v>0</v>
      </c>
      <c r="N2178" s="1"/>
      <c r="O2178" s="1">
        <f>BU2178</f>
        <v>0</v>
      </c>
      <c r="P2178" s="1">
        <f>AB2178+BY2178</f>
        <v>0</v>
      </c>
      <c r="Q2178" s="1">
        <f>BT2178+CC2178</f>
        <v>0</v>
      </c>
      <c r="R2178" s="70"/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70"/>
      <c r="AB2178" s="1"/>
      <c r="AC2178" s="29"/>
      <c r="AD2178" s="1"/>
      <c r="AE2178" s="29"/>
      <c r="AF2178" s="1"/>
      <c r="AG2178" s="29"/>
      <c r="AH2178" s="1"/>
      <c r="AI2178" s="29"/>
      <c r="AJ2178" s="1"/>
      <c r="AK2178" s="29"/>
      <c r="AL2178" s="1"/>
      <c r="AM2178" s="29"/>
      <c r="AN2178" s="1"/>
      <c r="AO2178" s="29"/>
      <c r="AP2178" s="1"/>
      <c r="AQ2178" s="29"/>
      <c r="AR2178" s="1"/>
      <c r="AS2178" s="29"/>
      <c r="AT2178" s="1"/>
      <c r="AU2178" s="29"/>
      <c r="AV2178" s="1"/>
      <c r="AW2178" s="29"/>
      <c r="AX2178" s="1">
        <v>68</v>
      </c>
      <c r="AY2178" s="29">
        <v>3</v>
      </c>
      <c r="AZ2178" s="1"/>
      <c r="BA2178" s="29"/>
      <c r="BB2178" s="1"/>
      <c r="BC2178" s="29"/>
      <c r="BD2178" s="1"/>
      <c r="BE2178" s="29"/>
      <c r="BF2178" s="1"/>
      <c r="BG2178" s="29"/>
      <c r="BH2178" s="1"/>
      <c r="BI2178" s="29"/>
      <c r="BJ2178" s="1"/>
      <c r="BK2178" s="29"/>
      <c r="BL2178" s="1"/>
      <c r="BM2178" s="29"/>
      <c r="BN2178" s="1"/>
      <c r="BO2178" s="29"/>
      <c r="BP2178" s="1"/>
      <c r="BQ2178" s="29"/>
      <c r="BR2178" s="1"/>
      <c r="BS2178" s="29"/>
      <c r="BT2178" s="1"/>
      <c r="BU2178" s="1"/>
      <c r="BV2178" s="29"/>
      <c r="BW2178" s="1"/>
      <c r="BX2178" s="29"/>
      <c r="BY2178" s="33"/>
      <c r="BZ2178" s="29"/>
      <c r="CA2178" s="33"/>
      <c r="CB2178" s="29"/>
      <c r="CC2178" s="33"/>
    </row>
    <row r="2179" spans="1:81" s="60" customFormat="1" x14ac:dyDescent="0.35">
      <c r="A2179" s="1" t="s">
        <v>59</v>
      </c>
      <c r="B2179" s="1" t="s">
        <v>60</v>
      </c>
      <c r="C2179" s="1" t="s">
        <v>2292</v>
      </c>
      <c r="D2179" s="1" t="s">
        <v>706</v>
      </c>
      <c r="E2179" s="1" t="s">
        <v>74</v>
      </c>
      <c r="F2179" s="1">
        <v>999924805</v>
      </c>
      <c r="G2179" s="1">
        <f>(K2179+P2179+J2179+M2179+O2179+Q2179)-H2179</f>
        <v>68</v>
      </c>
      <c r="H2179" s="1"/>
      <c r="I2179" s="30"/>
      <c r="J2179" s="1">
        <f>SUM(AR2179,BW2179,CA2179)</f>
        <v>0</v>
      </c>
      <c r="K2179" s="1">
        <f>SUM(AD2179,AF2179,AH2179,AJ2179,AN2179,AL2179,AP2179,AT2179,AV2179,AX2179,AZ2179,BD2179,BF2179,BH2179,BJ2179,BL2179,BN2179,BB2179)</f>
        <v>68</v>
      </c>
      <c r="L2179" s="1">
        <f>COUNT(AD2179,AF2179,AH2179,AJ2179,AL2179,AN2179,AP2179,AT2179,AV2179,AX2179,AZ2179,BB2179,BD2179,BF2179,BH2179,BJ2179,BL2179,BN2179)</f>
        <v>1</v>
      </c>
      <c r="M2179" s="1">
        <f>BP2179+BR2179</f>
        <v>0</v>
      </c>
      <c r="N2179" s="1"/>
      <c r="O2179" s="1">
        <f>BU2179</f>
        <v>0</v>
      </c>
      <c r="P2179" s="1">
        <f>AB2179+BY2179</f>
        <v>0</v>
      </c>
      <c r="Q2179" s="1">
        <f>BT2179+CC2179</f>
        <v>0</v>
      </c>
      <c r="R2179" s="70"/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70"/>
      <c r="AB2179" s="1"/>
      <c r="AC2179" s="29"/>
      <c r="AD2179" s="1"/>
      <c r="AE2179" s="29"/>
      <c r="AF2179" s="1"/>
      <c r="AG2179" s="29"/>
      <c r="AH2179" s="1"/>
      <c r="AI2179" s="29"/>
      <c r="AJ2179" s="1"/>
      <c r="AK2179" s="29"/>
      <c r="AL2179" s="1"/>
      <c r="AM2179" s="29"/>
      <c r="AN2179" s="1"/>
      <c r="AO2179" s="29"/>
      <c r="AP2179" s="1"/>
      <c r="AQ2179" s="29"/>
      <c r="AR2179" s="1"/>
      <c r="AS2179" s="29"/>
      <c r="AT2179" s="1"/>
      <c r="AU2179" s="29"/>
      <c r="AV2179" s="1"/>
      <c r="AW2179" s="29"/>
      <c r="AX2179" s="1"/>
      <c r="AY2179" s="29"/>
      <c r="AZ2179" s="1"/>
      <c r="BA2179" s="29"/>
      <c r="BB2179" s="1">
        <v>68</v>
      </c>
      <c r="BC2179" s="29"/>
      <c r="BD2179" s="1"/>
      <c r="BE2179" s="29"/>
      <c r="BF2179" s="1"/>
      <c r="BG2179" s="29"/>
      <c r="BH2179" s="1"/>
      <c r="BI2179" s="29"/>
      <c r="BJ2179" s="1"/>
      <c r="BK2179" s="29"/>
      <c r="BL2179" s="1"/>
      <c r="BM2179" s="29"/>
      <c r="BN2179" s="1"/>
      <c r="BO2179" s="29"/>
      <c r="BP2179" s="1"/>
      <c r="BQ2179" s="29"/>
      <c r="BR2179" s="1"/>
      <c r="BS2179" s="29"/>
      <c r="BT2179" s="1"/>
      <c r="BU2179" s="1"/>
      <c r="BV2179" s="29"/>
      <c r="BW2179" s="1"/>
      <c r="BX2179" s="29"/>
      <c r="BY2179" s="33"/>
      <c r="BZ2179" s="29"/>
      <c r="CA2179" s="33"/>
      <c r="CB2179" s="29"/>
      <c r="CC2179" s="33"/>
    </row>
    <row r="2180" spans="1:81" s="60" customFormat="1" x14ac:dyDescent="0.35">
      <c r="A2180" s="33" t="s">
        <v>59</v>
      </c>
      <c r="B2180" s="33" t="s">
        <v>60</v>
      </c>
      <c r="C2180" s="33" t="s">
        <v>1740</v>
      </c>
      <c r="D2180" s="33" t="s">
        <v>1741</v>
      </c>
      <c r="E2180" s="33" t="s">
        <v>74</v>
      </c>
      <c r="F2180" s="33">
        <v>999921907</v>
      </c>
      <c r="G2180" s="1">
        <f>(K2180+P2180+J2180+M2180+O2180+Q2180)-H2180</f>
        <v>68</v>
      </c>
      <c r="H2180" s="1"/>
      <c r="I2180" s="30"/>
      <c r="J2180" s="1">
        <f>SUM(AR2180,BW2180,CA2180)</f>
        <v>0</v>
      </c>
      <c r="K2180" s="1">
        <f>SUM(AD2180,AF2180,AH2180,AJ2180,AN2180,AL2180,AP2180,AT2180,AV2180,AX2180,AZ2180,BD2180,BF2180,BH2180,BJ2180,BL2180,BN2180,BB2180)</f>
        <v>68</v>
      </c>
      <c r="L2180" s="1">
        <f>COUNT(AD2180,AF2180,AH2180,AJ2180,AL2180,AN2180,AP2180,AT2180,AV2180,AX2180,AZ2180,BB2180,BD2180,BF2180,BH2180,BJ2180,BL2180,BN2180)</f>
        <v>1</v>
      </c>
      <c r="M2180" s="1">
        <f>BP2180+BR2180</f>
        <v>0</v>
      </c>
      <c r="N2180" s="1"/>
      <c r="O2180" s="1">
        <f>BU2180</f>
        <v>0</v>
      </c>
      <c r="P2180" s="1">
        <f>AB2180+BY2180</f>
        <v>0</v>
      </c>
      <c r="Q2180" s="1">
        <f>BT2180+CC2180</f>
        <v>0</v>
      </c>
      <c r="R2180" s="70"/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70"/>
      <c r="AB2180" s="1"/>
      <c r="AC2180" s="29"/>
      <c r="AD2180" s="1"/>
      <c r="AE2180" s="29"/>
      <c r="AF2180" s="1"/>
      <c r="AG2180" s="29"/>
      <c r="AH2180" s="1"/>
      <c r="AI2180" s="29"/>
      <c r="AJ2180" s="1"/>
      <c r="AK2180" s="29"/>
      <c r="AL2180" s="1"/>
      <c r="AM2180" s="29"/>
      <c r="AN2180" s="1"/>
      <c r="AO2180" s="29"/>
      <c r="AP2180" s="1"/>
      <c r="AQ2180" s="29"/>
      <c r="AR2180" s="1"/>
      <c r="AS2180" s="29"/>
      <c r="AT2180" s="1"/>
      <c r="AU2180" s="29"/>
      <c r="AV2180" s="1"/>
      <c r="AW2180" s="29"/>
      <c r="AX2180" s="1"/>
      <c r="AY2180" s="29"/>
      <c r="AZ2180" s="1"/>
      <c r="BA2180" s="29"/>
      <c r="BB2180" s="1"/>
      <c r="BC2180" s="29"/>
      <c r="BD2180" s="1"/>
      <c r="BE2180" s="29"/>
      <c r="BF2180" s="1">
        <v>68</v>
      </c>
      <c r="BG2180" s="29">
        <v>3</v>
      </c>
      <c r="BH2180" s="1"/>
      <c r="BI2180" s="29"/>
      <c r="BJ2180" s="1"/>
      <c r="BK2180" s="29"/>
      <c r="BL2180" s="1"/>
      <c r="BM2180" s="29"/>
      <c r="BN2180" s="1"/>
      <c r="BO2180" s="29"/>
      <c r="BP2180" s="1"/>
      <c r="BQ2180" s="29"/>
      <c r="BR2180" s="1"/>
      <c r="BS2180" s="29"/>
      <c r="BT2180" s="1"/>
      <c r="BU2180" s="1"/>
      <c r="BV2180" s="29"/>
      <c r="BW2180" s="1"/>
      <c r="BX2180" s="29"/>
      <c r="BY2180" s="33"/>
      <c r="BZ2180" s="29"/>
      <c r="CA2180" s="33"/>
      <c r="CB2180" s="29"/>
      <c r="CC2180" s="33"/>
    </row>
    <row r="2181" spans="1:81" s="60" customFormat="1" x14ac:dyDescent="0.35">
      <c r="A2181" s="38" t="s">
        <v>59</v>
      </c>
      <c r="B2181" s="38" t="s">
        <v>60</v>
      </c>
      <c r="C2181" s="38" t="s">
        <v>2615</v>
      </c>
      <c r="D2181" s="38" t="s">
        <v>2616</v>
      </c>
      <c r="E2181" s="38" t="s">
        <v>74</v>
      </c>
      <c r="F2181" s="38">
        <v>999925689</v>
      </c>
      <c r="G2181" s="1">
        <f>(K2181+P2181+J2181+M2181+O2181+Q2181)-H2181</f>
        <v>68</v>
      </c>
      <c r="H2181" s="1"/>
      <c r="I2181" s="30"/>
      <c r="J2181" s="1">
        <f>SUM(AR2181,BW2181,CA2181)</f>
        <v>0</v>
      </c>
      <c r="K2181" s="1">
        <f>SUM(AD2181,AF2181,AH2181,AJ2181,AN2181,AL2181,AP2181,AT2181,AV2181,AX2181,AZ2181,BD2181,BF2181,BH2181,BJ2181,BL2181,BN2181,BB2181)</f>
        <v>68</v>
      </c>
      <c r="L2181" s="1">
        <f>COUNT(AD2181,AF2181,AH2181,AJ2181,AL2181,AN2181,AP2181,AT2181,AV2181,AX2181,AZ2181,BB2181,BD2181,BF2181,BH2181,BJ2181,BL2181,BN2181)</f>
        <v>1</v>
      </c>
      <c r="M2181" s="1">
        <f>BP2181+BR2181</f>
        <v>0</v>
      </c>
      <c r="N2181" s="1"/>
      <c r="O2181" s="1">
        <f>BU2181</f>
        <v>0</v>
      </c>
      <c r="P2181" s="1">
        <f>AB2181+BY2181</f>
        <v>0</v>
      </c>
      <c r="Q2181" s="1">
        <f>BT2181+CC2181</f>
        <v>0</v>
      </c>
      <c r="R2181" s="70"/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70"/>
      <c r="AB2181" s="1"/>
      <c r="AC2181" s="29"/>
      <c r="AD2181" s="1"/>
      <c r="AE2181" s="29"/>
      <c r="AF2181" s="1"/>
      <c r="AG2181" s="29"/>
      <c r="AH2181" s="1"/>
      <c r="AI2181" s="29"/>
      <c r="AJ2181" s="1">
        <v>68</v>
      </c>
      <c r="AK2181" s="29">
        <v>3</v>
      </c>
      <c r="AL2181" s="1"/>
      <c r="AM2181" s="29"/>
      <c r="AN2181" s="1"/>
      <c r="AO2181" s="29"/>
      <c r="AP2181" s="1"/>
      <c r="AQ2181" s="29"/>
      <c r="AR2181" s="1"/>
      <c r="AS2181" s="29"/>
      <c r="AT2181" s="1"/>
      <c r="AU2181" s="29"/>
      <c r="AV2181" s="1"/>
      <c r="AW2181" s="29"/>
      <c r="AX2181" s="1"/>
      <c r="AY2181" s="29"/>
      <c r="AZ2181" s="1"/>
      <c r="BA2181" s="29"/>
      <c r="BB2181" s="1"/>
      <c r="BC2181" s="29"/>
      <c r="BD2181" s="1"/>
      <c r="BE2181" s="29"/>
      <c r="BF2181" s="1"/>
      <c r="BG2181" s="29"/>
      <c r="BH2181" s="1"/>
      <c r="BI2181" s="29"/>
      <c r="BJ2181" s="1"/>
      <c r="BK2181" s="29"/>
      <c r="BL2181" s="1"/>
      <c r="BM2181" s="29"/>
      <c r="BN2181" s="1"/>
      <c r="BO2181" s="29"/>
      <c r="BP2181" s="1"/>
      <c r="BQ2181" s="29"/>
      <c r="BR2181" s="1"/>
      <c r="BS2181" s="29"/>
      <c r="BT2181" s="1"/>
      <c r="BU2181" s="1"/>
      <c r="BV2181" s="29"/>
      <c r="BW2181" s="1"/>
      <c r="BX2181" s="29"/>
      <c r="BY2181" s="33"/>
      <c r="BZ2181" s="29"/>
      <c r="CA2181" s="33"/>
      <c r="CB2181" s="29"/>
      <c r="CC2181" s="33"/>
    </row>
    <row r="2182" spans="1:81" s="60" customFormat="1" x14ac:dyDescent="0.35">
      <c r="A2182" s="38" t="s">
        <v>59</v>
      </c>
      <c r="B2182" s="38" t="s">
        <v>60</v>
      </c>
      <c r="C2182" s="38" t="s">
        <v>2652</v>
      </c>
      <c r="D2182" s="38" t="s">
        <v>2653</v>
      </c>
      <c r="E2182" s="38" t="s">
        <v>74</v>
      </c>
      <c r="F2182" s="38">
        <v>999925781</v>
      </c>
      <c r="G2182" s="1">
        <f>(K2182+P2182+J2182+M2182+O2182+Q2182)-H2182</f>
        <v>68</v>
      </c>
      <c r="H2182" s="1"/>
      <c r="I2182" s="30"/>
      <c r="J2182" s="1">
        <f>SUM(AR2182,BW2182,CA2182)</f>
        <v>0</v>
      </c>
      <c r="K2182" s="1">
        <f>SUM(AD2182,AF2182,AH2182,AJ2182,AN2182,AL2182,AP2182,AT2182,AV2182,AX2182,AZ2182,BD2182,BF2182,BH2182,BJ2182,BL2182,BN2182,BB2182)</f>
        <v>68</v>
      </c>
      <c r="L2182" s="1">
        <f>COUNT(AD2182,AF2182,AH2182,AJ2182,AL2182,AN2182,AP2182,AT2182,AV2182,AX2182,AZ2182,BB2182,BD2182,BF2182,BH2182,BJ2182,BL2182,BN2182)</f>
        <v>1</v>
      </c>
      <c r="M2182" s="1">
        <f>BP2182+BR2182</f>
        <v>0</v>
      </c>
      <c r="N2182" s="1"/>
      <c r="O2182" s="1">
        <f>BU2182</f>
        <v>0</v>
      </c>
      <c r="P2182" s="1">
        <f>AB2182+BY2182</f>
        <v>0</v>
      </c>
      <c r="Q2182" s="1">
        <f>BT2182+CC2182</f>
        <v>0</v>
      </c>
      <c r="R2182" s="70"/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70"/>
      <c r="AB2182" s="1"/>
      <c r="AC2182" s="29"/>
      <c r="AD2182" s="1"/>
      <c r="AE2182" s="29"/>
      <c r="AF2182" s="1"/>
      <c r="AG2182" s="29"/>
      <c r="AH2182" s="1"/>
      <c r="AI2182" s="29"/>
      <c r="AJ2182" s="1">
        <v>68</v>
      </c>
      <c r="AK2182" s="29">
        <v>4</v>
      </c>
      <c r="AL2182" s="1"/>
      <c r="AM2182" s="29"/>
      <c r="AN2182" s="1"/>
      <c r="AO2182" s="29"/>
      <c r="AP2182" s="1"/>
      <c r="AQ2182" s="29"/>
      <c r="AR2182" s="1"/>
      <c r="AS2182" s="29"/>
      <c r="AT2182" s="1"/>
      <c r="AU2182" s="29"/>
      <c r="AV2182" s="1"/>
      <c r="AW2182" s="29"/>
      <c r="AX2182" s="1"/>
      <c r="AY2182" s="29"/>
      <c r="AZ2182" s="1"/>
      <c r="BA2182" s="29"/>
      <c r="BB2182" s="1"/>
      <c r="BC2182" s="29"/>
      <c r="BD2182" s="1"/>
      <c r="BE2182" s="29"/>
      <c r="BF2182" s="1"/>
      <c r="BG2182" s="29"/>
      <c r="BH2182" s="1"/>
      <c r="BI2182" s="29"/>
      <c r="BJ2182" s="1"/>
      <c r="BK2182" s="29"/>
      <c r="BL2182" s="1"/>
      <c r="BM2182" s="29"/>
      <c r="BN2182" s="1"/>
      <c r="BO2182" s="29"/>
      <c r="BP2182" s="1"/>
      <c r="BQ2182" s="29"/>
      <c r="BR2182" s="1"/>
      <c r="BS2182" s="29"/>
      <c r="BT2182" s="1"/>
      <c r="BU2182" s="1"/>
      <c r="BV2182" s="29"/>
      <c r="BW2182" s="1"/>
      <c r="BX2182" s="29"/>
      <c r="BY2182" s="33"/>
      <c r="BZ2182" s="29"/>
      <c r="CA2182" s="33"/>
      <c r="CB2182" s="29"/>
      <c r="CC2182" s="33"/>
    </row>
    <row r="2183" spans="1:81" s="60" customFormat="1" x14ac:dyDescent="0.35">
      <c r="A2183" s="34" t="s">
        <v>59</v>
      </c>
      <c r="B2183" s="34" t="s">
        <v>60</v>
      </c>
      <c r="C2183" s="34" t="s">
        <v>1316</v>
      </c>
      <c r="D2183" s="34" t="s">
        <v>114</v>
      </c>
      <c r="E2183" s="34" t="s">
        <v>74</v>
      </c>
      <c r="F2183" s="1">
        <v>999926084</v>
      </c>
      <c r="G2183" s="1">
        <f>(K2183+P2183+J2183+M2183+O2183+Q2183)-H2183</f>
        <v>68</v>
      </c>
      <c r="H2183" s="1"/>
      <c r="I2183" s="30"/>
      <c r="J2183" s="1">
        <f>SUM(AR2183,BW2183,CA2183)</f>
        <v>0</v>
      </c>
      <c r="K2183" s="1">
        <f>SUM(AD2183,AF2183,AH2183,AJ2183,AN2183,AL2183,AP2183,AT2183,AV2183,AX2183,AZ2183,BD2183,BF2183,BH2183,BJ2183,BL2183,BN2183,BB2183)</f>
        <v>68</v>
      </c>
      <c r="L2183" s="1">
        <f>COUNT(AD2183,AF2183,AH2183,AJ2183,AL2183,AN2183,AP2183,AT2183,AV2183,AX2183,AZ2183,BB2183,BD2183,BF2183,BH2183,BJ2183,BL2183,BN2183)</f>
        <v>1</v>
      </c>
      <c r="M2183" s="1">
        <f>BP2183+BR2183</f>
        <v>0</v>
      </c>
      <c r="N2183" s="1"/>
      <c r="O2183" s="1">
        <f>BU2183</f>
        <v>0</v>
      </c>
      <c r="P2183" s="1">
        <f>AB2183+BY2183</f>
        <v>0</v>
      </c>
      <c r="Q2183" s="1">
        <f>BT2183+CC2183</f>
        <v>0</v>
      </c>
      <c r="R2183" s="70"/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0</v>
      </c>
      <c r="Z2183" s="1">
        <v>0</v>
      </c>
      <c r="AA2183" s="70"/>
      <c r="AB2183" s="1"/>
      <c r="AC2183" s="29"/>
      <c r="AD2183" s="1"/>
      <c r="AE2183" s="29"/>
      <c r="AF2183" s="1"/>
      <c r="AG2183" s="29"/>
      <c r="AH2183" s="1">
        <v>68</v>
      </c>
      <c r="AI2183" s="29">
        <v>4</v>
      </c>
      <c r="AJ2183" s="1"/>
      <c r="AK2183" s="29"/>
      <c r="AL2183" s="1"/>
      <c r="AM2183" s="29"/>
      <c r="AN2183" s="1"/>
      <c r="AO2183" s="29"/>
      <c r="AP2183" s="1"/>
      <c r="AQ2183" s="29"/>
      <c r="AR2183" s="1"/>
      <c r="AS2183" s="29"/>
      <c r="AT2183" s="1"/>
      <c r="AU2183" s="29"/>
      <c r="AV2183" s="1"/>
      <c r="AW2183" s="29"/>
      <c r="AX2183" s="1"/>
      <c r="AY2183" s="29"/>
      <c r="AZ2183" s="1"/>
      <c r="BA2183" s="29"/>
      <c r="BB2183" s="1"/>
      <c r="BC2183" s="29"/>
      <c r="BD2183" s="1"/>
      <c r="BE2183" s="29"/>
      <c r="BF2183" s="1"/>
      <c r="BG2183" s="29"/>
      <c r="BH2183" s="1"/>
      <c r="BI2183" s="29"/>
      <c r="BJ2183" s="1"/>
      <c r="BK2183" s="29"/>
      <c r="BL2183" s="1"/>
      <c r="BM2183" s="29"/>
      <c r="BN2183" s="1"/>
      <c r="BO2183" s="29"/>
      <c r="BP2183" s="1"/>
      <c r="BQ2183" s="29"/>
      <c r="BR2183" s="1"/>
      <c r="BS2183" s="29"/>
      <c r="BT2183" s="1"/>
      <c r="BU2183" s="1"/>
      <c r="BV2183" s="29"/>
      <c r="BW2183" s="1"/>
      <c r="BX2183" s="29"/>
      <c r="BY2183" s="33"/>
      <c r="BZ2183" s="29"/>
      <c r="CA2183" s="33"/>
      <c r="CB2183" s="29"/>
      <c r="CC2183" s="33"/>
    </row>
    <row r="2184" spans="1:81" s="60" customFormat="1" x14ac:dyDescent="0.35">
      <c r="A2184" s="1" t="s">
        <v>59</v>
      </c>
      <c r="B2184" s="1" t="s">
        <v>60</v>
      </c>
      <c r="C2184" s="1" t="s">
        <v>2172</v>
      </c>
      <c r="D2184" s="1" t="s">
        <v>3174</v>
      </c>
      <c r="E2184" s="1" t="s">
        <v>74</v>
      </c>
      <c r="F2184" s="1">
        <v>999927036</v>
      </c>
      <c r="G2184" s="1">
        <f>(K2184+P2184+J2184+M2184+O2184+Q2184)-H2184</f>
        <v>68</v>
      </c>
      <c r="H2184" s="1"/>
      <c r="I2184" s="30"/>
      <c r="J2184" s="1">
        <f>SUM(AR2184,BW2184,CA2184)</f>
        <v>0</v>
      </c>
      <c r="K2184" s="1">
        <f>SUM(AD2184,AF2184,AH2184,AJ2184,AN2184,AL2184,AP2184,AT2184,AV2184,AX2184,AZ2184,BD2184,BF2184,BH2184,BJ2184,BL2184,BN2184,BB2184)</f>
        <v>68</v>
      </c>
      <c r="L2184" s="1">
        <f>COUNT(AD2184,AF2184,AH2184,AJ2184,AL2184,AN2184,AP2184,AT2184,AV2184,AX2184,AZ2184,BB2184,BD2184,BF2184,BH2184,BJ2184,BL2184,BN2184)</f>
        <v>1</v>
      </c>
      <c r="M2184" s="1">
        <f>BP2184+BR2184</f>
        <v>0</v>
      </c>
      <c r="N2184" s="1"/>
      <c r="O2184" s="1">
        <f>BU2184</f>
        <v>0</v>
      </c>
      <c r="P2184" s="1">
        <f>AB2184+BY2184</f>
        <v>0</v>
      </c>
      <c r="Q2184" s="1">
        <f>BT2184+CC2184</f>
        <v>0</v>
      </c>
      <c r="R2184" s="70"/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0</v>
      </c>
      <c r="AA2184" s="70"/>
      <c r="AB2184" s="1"/>
      <c r="AC2184" s="29"/>
      <c r="AD2184" s="1"/>
      <c r="AE2184" s="29"/>
      <c r="AF2184" s="1"/>
      <c r="AG2184" s="29"/>
      <c r="AH2184" s="1"/>
      <c r="AI2184" s="29"/>
      <c r="AJ2184" s="1"/>
      <c r="AK2184" s="29"/>
      <c r="AL2184" s="1"/>
      <c r="AM2184" s="29"/>
      <c r="AN2184" s="1"/>
      <c r="AO2184" s="29"/>
      <c r="AP2184" s="1">
        <v>68</v>
      </c>
      <c r="AQ2184" s="29">
        <v>3</v>
      </c>
      <c r="AR2184" s="1"/>
      <c r="AS2184" s="29"/>
      <c r="AT2184" s="1"/>
      <c r="AU2184" s="29"/>
      <c r="AV2184" s="1"/>
      <c r="AW2184" s="29"/>
      <c r="AX2184" s="1"/>
      <c r="AY2184" s="29"/>
      <c r="AZ2184" s="1"/>
      <c r="BA2184" s="29"/>
      <c r="BB2184" s="1"/>
      <c r="BC2184" s="29"/>
      <c r="BD2184" s="1"/>
      <c r="BE2184" s="29"/>
      <c r="BF2184" s="1"/>
      <c r="BG2184" s="29"/>
      <c r="BH2184" s="1"/>
      <c r="BI2184" s="29"/>
      <c r="BJ2184" s="1"/>
      <c r="BK2184" s="29"/>
      <c r="BL2184" s="1"/>
      <c r="BM2184" s="29"/>
      <c r="BN2184" s="1"/>
      <c r="BO2184" s="29"/>
      <c r="BP2184" s="1"/>
      <c r="BQ2184" s="29"/>
      <c r="BR2184" s="1"/>
      <c r="BS2184" s="29"/>
      <c r="BT2184" s="1"/>
      <c r="BU2184" s="1"/>
      <c r="BV2184" s="29"/>
      <c r="BW2184" s="1"/>
      <c r="BX2184" s="29"/>
      <c r="BY2184" s="33"/>
      <c r="BZ2184" s="29"/>
      <c r="CA2184" s="33"/>
      <c r="CB2184" s="29"/>
      <c r="CC2184" s="33"/>
    </row>
    <row r="2185" spans="1:81" s="60" customFormat="1" x14ac:dyDescent="0.35">
      <c r="A2185" s="34" t="s">
        <v>59</v>
      </c>
      <c r="B2185" s="1" t="s">
        <v>60</v>
      </c>
      <c r="C2185" s="1" t="s">
        <v>1113</v>
      </c>
      <c r="D2185" s="1" t="s">
        <v>526</v>
      </c>
      <c r="E2185" s="1" t="s">
        <v>74</v>
      </c>
      <c r="F2185" s="1">
        <v>999917656</v>
      </c>
      <c r="G2185" s="1">
        <f>(K2185+P2185+J2185+M2185+O2185+Q2185)-H2185</f>
        <v>67.5</v>
      </c>
      <c r="H2185" s="1">
        <f>(J2185+K2185+M2185+N2185+O2185+P2185+Q2185)*0.5</f>
        <v>67.5</v>
      </c>
      <c r="I2185" s="30"/>
      <c r="J2185" s="1">
        <f>SUM(AR2185,BW2185,CA2185)</f>
        <v>0</v>
      </c>
      <c r="K2185" s="1">
        <f>SUM(AD2185,AF2185,AH2185,AJ2185,AN2185,AL2185,AP2185,AT2185,AV2185,AX2185,AZ2185,BD2185,BF2185,BH2185,BJ2185,BL2185,BN2185,BB2185)</f>
        <v>135</v>
      </c>
      <c r="L2185" s="1">
        <f>COUNT(AD2185,AF2185,AH2185,AJ2185,AL2185,AN2185,AP2185,AT2185,AV2185,AX2185,AZ2185,BB2185,BD2185,BF2185,BH2185,BJ2185,BL2185,BN2185)</f>
        <v>2</v>
      </c>
      <c r="M2185" s="1">
        <f>BP2185+BR2185</f>
        <v>0</v>
      </c>
      <c r="N2185" s="1"/>
      <c r="O2185" s="1">
        <f>BU2185</f>
        <v>0</v>
      </c>
      <c r="P2185" s="1">
        <f>AB2185+BY2185</f>
        <v>0</v>
      </c>
      <c r="Q2185" s="1">
        <f>BT2185+CC2185</f>
        <v>0</v>
      </c>
      <c r="R2185" s="70"/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70"/>
      <c r="AB2185" s="1"/>
      <c r="AC2185" s="29"/>
      <c r="AD2185" s="1"/>
      <c r="AE2185" s="29"/>
      <c r="AF2185" s="1"/>
      <c r="AG2185" s="29"/>
      <c r="AH2185" s="1">
        <v>90</v>
      </c>
      <c r="AI2185" s="29">
        <v>2</v>
      </c>
      <c r="AJ2185" s="1"/>
      <c r="AK2185" s="29"/>
      <c r="AL2185" s="1"/>
      <c r="AM2185" s="29"/>
      <c r="AN2185" s="1"/>
      <c r="AO2185" s="29"/>
      <c r="AP2185" s="1"/>
      <c r="AQ2185" s="29"/>
      <c r="AR2185" s="1"/>
      <c r="AS2185" s="29"/>
      <c r="AT2185" s="1"/>
      <c r="AU2185" s="29"/>
      <c r="AV2185" s="1"/>
      <c r="AW2185" s="29"/>
      <c r="AX2185" s="1"/>
      <c r="AY2185" s="29"/>
      <c r="AZ2185" s="1"/>
      <c r="BA2185" s="29"/>
      <c r="BB2185" s="1"/>
      <c r="BC2185" s="29"/>
      <c r="BD2185" s="1"/>
      <c r="BE2185" s="29"/>
      <c r="BF2185" s="1">
        <v>45</v>
      </c>
      <c r="BG2185" s="29">
        <v>2</v>
      </c>
      <c r="BH2185" s="1"/>
      <c r="BI2185" s="29"/>
      <c r="BJ2185" s="1"/>
      <c r="BK2185" s="29"/>
      <c r="BL2185" s="1"/>
      <c r="BM2185" s="29"/>
      <c r="BN2185" s="1"/>
      <c r="BO2185" s="29"/>
      <c r="BP2185" s="1"/>
      <c r="BQ2185" s="29"/>
      <c r="BR2185" s="1"/>
      <c r="BS2185" s="29"/>
      <c r="BT2185" s="1"/>
      <c r="BU2185" s="1"/>
      <c r="BV2185" s="29"/>
      <c r="BW2185" s="1"/>
      <c r="BX2185" s="29"/>
      <c r="BY2185" s="33"/>
      <c r="BZ2185" s="29"/>
      <c r="CA2185" s="33"/>
      <c r="CB2185" s="29"/>
      <c r="CC2185" s="33"/>
    </row>
    <row r="2186" spans="1:81" s="60" customFormat="1" x14ac:dyDescent="0.35">
      <c r="A2186" s="1" t="s">
        <v>59</v>
      </c>
      <c r="B2186" s="1" t="s">
        <v>60</v>
      </c>
      <c r="C2186" s="1" t="s">
        <v>2260</v>
      </c>
      <c r="D2186" s="1" t="s">
        <v>510</v>
      </c>
      <c r="E2186" s="1" t="s">
        <v>74</v>
      </c>
      <c r="F2186" s="1">
        <v>999926485</v>
      </c>
      <c r="G2186" s="1">
        <f>(K2186+P2186+J2186+M2186+O2186+Q2186)-H2186</f>
        <v>63</v>
      </c>
      <c r="H2186" s="1"/>
      <c r="I2186" s="30"/>
      <c r="J2186" s="1">
        <f>SUM(AR2186,BW2186,CA2186)</f>
        <v>0</v>
      </c>
      <c r="K2186" s="1">
        <f>SUM(AD2186,AF2186,AH2186,AJ2186,AN2186,AL2186,AP2186,AT2186,AV2186,AX2186,AZ2186,BD2186,BF2186,BH2186,BJ2186,BL2186,BN2186,BB2186)</f>
        <v>63</v>
      </c>
      <c r="L2186" s="1">
        <f>COUNT(AD2186,AF2186,AH2186,AJ2186,AL2186,AN2186,AP2186,AT2186,AV2186,AX2186,AZ2186,BB2186,BD2186,BF2186,BH2186,BJ2186,BL2186,BN2186)</f>
        <v>1</v>
      </c>
      <c r="M2186" s="1">
        <f>BP2186+BR2186</f>
        <v>0</v>
      </c>
      <c r="N2186" s="1"/>
      <c r="O2186" s="1">
        <f>BU2186</f>
        <v>0</v>
      </c>
      <c r="P2186" s="1">
        <f>AB2186+BY2186</f>
        <v>0</v>
      </c>
      <c r="Q2186" s="1">
        <f>BT2186+CC2186</f>
        <v>0</v>
      </c>
      <c r="R2186" s="70"/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0</v>
      </c>
      <c r="AA2186" s="70"/>
      <c r="AB2186" s="1"/>
      <c r="AC2186" s="29"/>
      <c r="AD2186" s="1"/>
      <c r="AE2186" s="29"/>
      <c r="AF2186" s="1"/>
      <c r="AG2186" s="29"/>
      <c r="AH2186" s="1"/>
      <c r="AI2186" s="29"/>
      <c r="AJ2186" s="1"/>
      <c r="AK2186" s="29"/>
      <c r="AL2186" s="1"/>
      <c r="AM2186" s="29"/>
      <c r="AN2186" s="1"/>
      <c r="AO2186" s="29"/>
      <c r="AP2186" s="1">
        <v>63</v>
      </c>
      <c r="AQ2186" s="29">
        <v>5</v>
      </c>
      <c r="AR2186" s="1"/>
      <c r="AS2186" s="29"/>
      <c r="AT2186" s="1"/>
      <c r="AU2186" s="29"/>
      <c r="AV2186" s="1"/>
      <c r="AW2186" s="29"/>
      <c r="AX2186" s="1"/>
      <c r="AY2186" s="29"/>
      <c r="AZ2186" s="1"/>
      <c r="BA2186" s="29"/>
      <c r="BB2186" s="1"/>
      <c r="BC2186" s="29"/>
      <c r="BD2186" s="1"/>
      <c r="BE2186" s="29"/>
      <c r="BF2186" s="1"/>
      <c r="BG2186" s="29"/>
      <c r="BH2186" s="1"/>
      <c r="BI2186" s="29"/>
      <c r="BJ2186" s="1"/>
      <c r="BK2186" s="29"/>
      <c r="BL2186" s="1"/>
      <c r="BM2186" s="29"/>
      <c r="BN2186" s="1"/>
      <c r="BO2186" s="29"/>
      <c r="BP2186" s="1"/>
      <c r="BQ2186" s="29"/>
      <c r="BR2186" s="1"/>
      <c r="BS2186" s="29"/>
      <c r="BT2186" s="1"/>
      <c r="BU2186" s="1"/>
      <c r="BV2186" s="29"/>
      <c r="BW2186" s="1"/>
      <c r="BX2186" s="29"/>
      <c r="BY2186" s="33"/>
      <c r="BZ2186" s="29"/>
      <c r="CA2186" s="33"/>
      <c r="CB2186" s="29"/>
      <c r="CC2186" s="33"/>
    </row>
    <row r="2187" spans="1:81" s="60" customFormat="1" x14ac:dyDescent="0.35">
      <c r="A2187" s="1" t="s">
        <v>59</v>
      </c>
      <c r="B2187" s="1" t="s">
        <v>60</v>
      </c>
      <c r="C2187" s="1" t="s">
        <v>1624</v>
      </c>
      <c r="D2187" s="1" t="s">
        <v>3305</v>
      </c>
      <c r="E2187" s="1" t="s">
        <v>74</v>
      </c>
      <c r="F2187" s="1">
        <v>999927355</v>
      </c>
      <c r="G2187" s="1">
        <f>(K2187+P2187+J2187+M2187+O2187+Q2187)-H2187</f>
        <v>63</v>
      </c>
      <c r="H2187" s="1"/>
      <c r="I2187" s="30"/>
      <c r="J2187" s="1">
        <f>SUM(AR2187,BW2187,CA2187)</f>
        <v>0</v>
      </c>
      <c r="K2187" s="1">
        <f>SUM(AD2187,AF2187,AH2187,AJ2187,AN2187,AL2187,AP2187,AT2187,AV2187,AX2187,AZ2187,BD2187,BF2187,BH2187,BJ2187,BL2187,BN2187,BB2187)</f>
        <v>63</v>
      </c>
      <c r="L2187" s="1">
        <f>COUNT(AD2187,AF2187,AH2187,AJ2187,AL2187,AN2187,AP2187,AT2187,AV2187,AX2187,AZ2187,BB2187,BD2187,BF2187,BH2187,BJ2187,BL2187,BN2187)</f>
        <v>1</v>
      </c>
      <c r="M2187" s="1">
        <f>BP2187+BR2187</f>
        <v>0</v>
      </c>
      <c r="N2187" s="1"/>
      <c r="O2187" s="1">
        <f>BU2187</f>
        <v>0</v>
      </c>
      <c r="P2187" s="1">
        <f>AB2187+BY2187</f>
        <v>0</v>
      </c>
      <c r="Q2187" s="1">
        <f>BT2187+CC2187</f>
        <v>0</v>
      </c>
      <c r="R2187" s="70"/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0</v>
      </c>
      <c r="AA2187" s="70"/>
      <c r="AB2187" s="1"/>
      <c r="AC2187" s="29"/>
      <c r="AD2187" s="1"/>
      <c r="AE2187" s="29"/>
      <c r="AF2187" s="1"/>
      <c r="AG2187" s="29"/>
      <c r="AH2187" s="1"/>
      <c r="AI2187" s="29"/>
      <c r="AJ2187" s="1"/>
      <c r="AK2187" s="29"/>
      <c r="AL2187" s="1"/>
      <c r="AM2187" s="29"/>
      <c r="AN2187" s="1"/>
      <c r="AO2187" s="29"/>
      <c r="AP2187" s="1"/>
      <c r="AQ2187" s="29"/>
      <c r="AR2187" s="1"/>
      <c r="AS2187" s="29"/>
      <c r="AT2187" s="1"/>
      <c r="AU2187" s="29"/>
      <c r="AV2187" s="1"/>
      <c r="AW2187" s="29"/>
      <c r="AX2187" s="1"/>
      <c r="AY2187" s="29"/>
      <c r="AZ2187" s="1"/>
      <c r="BA2187" s="29"/>
      <c r="BB2187" s="1"/>
      <c r="BC2187" s="29"/>
      <c r="BD2187" s="1"/>
      <c r="BE2187" s="29"/>
      <c r="BF2187" s="1"/>
      <c r="BG2187" s="29"/>
      <c r="BH2187" s="1"/>
      <c r="BI2187" s="29"/>
      <c r="BJ2187" s="1">
        <v>63</v>
      </c>
      <c r="BK2187" s="29">
        <v>5</v>
      </c>
      <c r="BL2187" s="1"/>
      <c r="BM2187" s="29"/>
      <c r="BN2187" s="1"/>
      <c r="BO2187" s="29"/>
      <c r="BP2187" s="1"/>
      <c r="BQ2187" s="29"/>
      <c r="BR2187" s="1"/>
      <c r="BS2187" s="29"/>
      <c r="BT2187" s="1"/>
      <c r="BU2187" s="1"/>
      <c r="BV2187" s="29"/>
      <c r="BW2187" s="1"/>
      <c r="BX2187" s="29"/>
      <c r="BY2187" s="33"/>
      <c r="BZ2187" s="29"/>
      <c r="CA2187" s="33"/>
      <c r="CB2187" s="29"/>
      <c r="CC2187" s="33"/>
    </row>
    <row r="2188" spans="1:81" s="60" customFormat="1" x14ac:dyDescent="0.35">
      <c r="A2188" s="1" t="s">
        <v>59</v>
      </c>
      <c r="B2188" s="1" t="s">
        <v>60</v>
      </c>
      <c r="C2188" s="1" t="s">
        <v>2612</v>
      </c>
      <c r="D2188" s="1" t="s">
        <v>2613</v>
      </c>
      <c r="E2188" s="1" t="s">
        <v>74</v>
      </c>
      <c r="F2188" s="1">
        <v>999925676</v>
      </c>
      <c r="G2188" s="1">
        <f>(K2188+P2188+J2188+M2188+O2188+Q2188)-H2188</f>
        <v>60</v>
      </c>
      <c r="H2188" s="1"/>
      <c r="I2188" s="30"/>
      <c r="J2188" s="1">
        <f>SUM(AR2188,BW2188,CA2188)</f>
        <v>0</v>
      </c>
      <c r="K2188" s="1">
        <f>SUM(AD2188,AF2188,AH2188,AJ2188,AN2188,AL2188,AP2188,AT2188,AV2188,AX2188,AZ2188,BD2188,BF2188,BH2188,BJ2188,BL2188,BN2188,BB2188)</f>
        <v>60</v>
      </c>
      <c r="L2188" s="1">
        <f>COUNT(AD2188,AF2188,AH2188,AJ2188,AL2188,AN2188,AP2188,AT2188,AV2188,AX2188,AZ2188,BB2188,BD2188,BF2188,BH2188,BJ2188,BL2188,BN2188)</f>
        <v>1</v>
      </c>
      <c r="M2188" s="1">
        <f>BP2188+BR2188</f>
        <v>0</v>
      </c>
      <c r="N2188" s="1"/>
      <c r="O2188" s="1">
        <f>BU2188</f>
        <v>0</v>
      </c>
      <c r="P2188" s="1">
        <f>AB2188+BY2188</f>
        <v>0</v>
      </c>
      <c r="Q2188" s="1">
        <f>BT2188+CC2188</f>
        <v>0</v>
      </c>
      <c r="R2188" s="70"/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0</v>
      </c>
      <c r="Z2188" s="1">
        <v>0</v>
      </c>
      <c r="AA2188" s="70"/>
      <c r="AB2188" s="1"/>
      <c r="AC2188" s="29"/>
      <c r="AD2188" s="1"/>
      <c r="AE2188" s="29"/>
      <c r="AF2188" s="1"/>
      <c r="AG2188" s="29"/>
      <c r="AH2188" s="1"/>
      <c r="AI2188" s="29"/>
      <c r="AJ2188" s="1"/>
      <c r="AK2188" s="29"/>
      <c r="AL2188" s="1"/>
      <c r="AM2188" s="29"/>
      <c r="AN2188" s="1"/>
      <c r="AO2188" s="29"/>
      <c r="AP2188" s="1"/>
      <c r="AQ2188" s="29"/>
      <c r="AR2188" s="1"/>
      <c r="AS2188" s="29"/>
      <c r="AT2188" s="1"/>
      <c r="AU2188" s="29"/>
      <c r="AV2188" s="1"/>
      <c r="AW2188" s="29"/>
      <c r="AX2188" s="1"/>
      <c r="AY2188" s="29"/>
      <c r="AZ2188" s="1"/>
      <c r="BA2188" s="29"/>
      <c r="BB2188" s="1"/>
      <c r="BC2188" s="29"/>
      <c r="BD2188" s="1"/>
      <c r="BE2188" s="29"/>
      <c r="BF2188" s="1"/>
      <c r="BG2188" s="29"/>
      <c r="BH2188" s="1"/>
      <c r="BI2188" s="29"/>
      <c r="BJ2188" s="1"/>
      <c r="BK2188" s="29"/>
      <c r="BL2188" s="1">
        <v>60</v>
      </c>
      <c r="BM2188" s="29">
        <v>1</v>
      </c>
      <c r="BN2188" s="1"/>
      <c r="BO2188" s="29"/>
      <c r="BP2188" s="1"/>
      <c r="BQ2188" s="29"/>
      <c r="BR2188" s="1"/>
      <c r="BS2188" s="29"/>
      <c r="BT2188" s="1"/>
      <c r="BU2188" s="1"/>
      <c r="BV2188" s="29"/>
      <c r="BW2188" s="1"/>
      <c r="BX2188" s="29"/>
      <c r="BY2188" s="33"/>
      <c r="BZ2188" s="29"/>
      <c r="CA2188" s="33"/>
      <c r="CB2188" s="29"/>
      <c r="CC2188" s="33"/>
    </row>
    <row r="2189" spans="1:81" s="60" customFormat="1" x14ac:dyDescent="0.35">
      <c r="A2189" s="34" t="s">
        <v>59</v>
      </c>
      <c r="B2189" s="34" t="s">
        <v>60</v>
      </c>
      <c r="C2189" s="34" t="s">
        <v>2149</v>
      </c>
      <c r="D2189" s="34" t="s">
        <v>2150</v>
      </c>
      <c r="E2189" s="34" t="s">
        <v>74</v>
      </c>
      <c r="F2189" s="1">
        <v>999924230</v>
      </c>
      <c r="G2189" s="1">
        <f>(K2189+P2189+J2189+M2189+O2189+Q2189)-H2189</f>
        <v>60</v>
      </c>
      <c r="H2189" s="1">
        <f>(J2189+K2189+M2189+N2189+O2189+P2189+Q2189)*0.5</f>
        <v>60</v>
      </c>
      <c r="I2189" s="30"/>
      <c r="J2189" s="1">
        <f>SUM(AR2189,BW2189,CA2189)</f>
        <v>0</v>
      </c>
      <c r="K2189" s="1">
        <f>SUM(AD2189,AF2189,AH2189,AJ2189,AN2189,AL2189,AP2189,AT2189,AV2189,AX2189,AZ2189,BD2189,BF2189,BH2189,BJ2189,BL2189,BN2189,BB2189)</f>
        <v>120</v>
      </c>
      <c r="L2189" s="1">
        <f>COUNT(AD2189,AF2189,AH2189,AJ2189,AL2189,AN2189,AP2189,AT2189,AV2189,AX2189,AZ2189,BB2189,BD2189,BF2189,BH2189,BJ2189,BL2189,BN2189)</f>
        <v>1</v>
      </c>
      <c r="M2189" s="1">
        <f>BP2189+BR2189</f>
        <v>0</v>
      </c>
      <c r="N2189" s="1"/>
      <c r="O2189" s="1">
        <f>BU2189</f>
        <v>0</v>
      </c>
      <c r="P2189" s="1">
        <f>AB2189+BY2189</f>
        <v>0</v>
      </c>
      <c r="Q2189" s="1">
        <f>BT2189+CC2189</f>
        <v>0</v>
      </c>
      <c r="R2189" s="70"/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0</v>
      </c>
      <c r="Z2189" s="1">
        <v>0</v>
      </c>
      <c r="AA2189" s="70"/>
      <c r="AB2189" s="1"/>
      <c r="AC2189" s="29"/>
      <c r="AD2189" s="1"/>
      <c r="AE2189" s="29"/>
      <c r="AF2189" s="1"/>
      <c r="AG2189" s="29"/>
      <c r="AH2189" s="1"/>
      <c r="AI2189" s="29"/>
      <c r="AJ2189" s="1"/>
      <c r="AK2189" s="29"/>
      <c r="AL2189" s="1"/>
      <c r="AM2189" s="29"/>
      <c r="AN2189" s="1"/>
      <c r="AO2189" s="29"/>
      <c r="AP2189" s="1"/>
      <c r="AQ2189" s="29"/>
      <c r="AR2189" s="1"/>
      <c r="AS2189" s="29"/>
      <c r="AT2189" s="1">
        <v>120</v>
      </c>
      <c r="AU2189" s="29">
        <v>1</v>
      </c>
      <c r="AV2189" s="1"/>
      <c r="AW2189" s="29"/>
      <c r="AX2189" s="1"/>
      <c r="AY2189" s="29"/>
      <c r="AZ2189" s="1"/>
      <c r="BA2189" s="29"/>
      <c r="BB2189" s="1"/>
      <c r="BC2189" s="29"/>
      <c r="BD2189" s="1"/>
      <c r="BE2189" s="29"/>
      <c r="BF2189" s="1"/>
      <c r="BG2189" s="29"/>
      <c r="BH2189" s="1"/>
      <c r="BI2189" s="29"/>
      <c r="BJ2189" s="1"/>
      <c r="BK2189" s="29"/>
      <c r="BL2189" s="1"/>
      <c r="BM2189" s="29"/>
      <c r="BN2189" s="1"/>
      <c r="BO2189" s="29"/>
      <c r="BP2189" s="1"/>
      <c r="BQ2189" s="29"/>
      <c r="BR2189" s="1"/>
      <c r="BS2189" s="29"/>
      <c r="BT2189" s="1"/>
      <c r="BU2189" s="1"/>
      <c r="BV2189" s="29"/>
      <c r="BW2189" s="1"/>
      <c r="BX2189" s="29"/>
      <c r="BY2189" s="33"/>
      <c r="BZ2189" s="29"/>
      <c r="CA2189" s="33"/>
      <c r="CB2189" s="29"/>
      <c r="CC2189" s="33"/>
    </row>
    <row r="2190" spans="1:81" s="60" customFormat="1" x14ac:dyDescent="0.35">
      <c r="A2190" s="34" t="s">
        <v>59</v>
      </c>
      <c r="B2190" s="34" t="s">
        <v>60</v>
      </c>
      <c r="C2190" s="34" t="s">
        <v>2638</v>
      </c>
      <c r="D2190" s="34" t="s">
        <v>2639</v>
      </c>
      <c r="E2190" s="34" t="s">
        <v>74</v>
      </c>
      <c r="F2190" s="1">
        <v>999925741</v>
      </c>
      <c r="G2190" s="1">
        <f>(K2190+P2190+J2190+M2190+O2190+Q2190)-H2190</f>
        <v>60</v>
      </c>
      <c r="H2190" s="1">
        <f>(J2190+K2190+M2190+N2190+O2190+P2190+Q2190)*0.5</f>
        <v>60</v>
      </c>
      <c r="I2190" s="30"/>
      <c r="J2190" s="1">
        <f>SUM(AR2190,BW2190,CA2190)</f>
        <v>0</v>
      </c>
      <c r="K2190" s="1">
        <f>SUM(AD2190,AF2190,AH2190,AJ2190,AN2190,AL2190,AP2190,AT2190,AV2190,AX2190,AZ2190,BD2190,BF2190,BH2190,BJ2190,BL2190,BN2190,BB2190)</f>
        <v>120</v>
      </c>
      <c r="L2190" s="1">
        <f>COUNT(AD2190,AF2190,AH2190,AJ2190,AL2190,AN2190,AP2190,AT2190,AV2190,AX2190,AZ2190,BB2190,BD2190,BF2190,BH2190,BJ2190,BL2190,BN2190)</f>
        <v>1</v>
      </c>
      <c r="M2190" s="1">
        <f>BP2190+BR2190</f>
        <v>0</v>
      </c>
      <c r="N2190" s="1"/>
      <c r="O2190" s="1">
        <f>BU2190</f>
        <v>0</v>
      </c>
      <c r="P2190" s="1">
        <f>AB2190+BY2190</f>
        <v>0</v>
      </c>
      <c r="Q2190" s="1">
        <f>BT2190+CC2190</f>
        <v>0</v>
      </c>
      <c r="R2190" s="70"/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70"/>
      <c r="AB2190" s="1"/>
      <c r="AC2190" s="29"/>
      <c r="AD2190" s="1"/>
      <c r="AE2190" s="29"/>
      <c r="AF2190" s="1"/>
      <c r="AG2190" s="29"/>
      <c r="AH2190" s="1">
        <v>120</v>
      </c>
      <c r="AI2190" s="29">
        <v>1</v>
      </c>
      <c r="AJ2190" s="1"/>
      <c r="AK2190" s="29"/>
      <c r="AL2190" s="1"/>
      <c r="AM2190" s="29"/>
      <c r="AN2190" s="1"/>
      <c r="AO2190" s="29"/>
      <c r="AP2190" s="1"/>
      <c r="AQ2190" s="29"/>
      <c r="AR2190" s="1"/>
      <c r="AS2190" s="29"/>
      <c r="AT2190" s="1"/>
      <c r="AU2190" s="29"/>
      <c r="AV2190" s="1"/>
      <c r="AW2190" s="29"/>
      <c r="AX2190" s="1"/>
      <c r="AY2190" s="29"/>
      <c r="AZ2190" s="1"/>
      <c r="BA2190" s="29"/>
      <c r="BB2190" s="1"/>
      <c r="BC2190" s="29"/>
      <c r="BD2190" s="1"/>
      <c r="BE2190" s="29"/>
      <c r="BF2190" s="1"/>
      <c r="BG2190" s="29"/>
      <c r="BH2190" s="1"/>
      <c r="BI2190" s="29"/>
      <c r="BJ2190" s="1"/>
      <c r="BK2190" s="29"/>
      <c r="BL2190" s="1"/>
      <c r="BM2190" s="29"/>
      <c r="BN2190" s="1"/>
      <c r="BO2190" s="29"/>
      <c r="BP2190" s="1"/>
      <c r="BQ2190" s="29"/>
      <c r="BR2190" s="1"/>
      <c r="BS2190" s="29"/>
      <c r="BT2190" s="1"/>
      <c r="BU2190" s="1"/>
      <c r="BV2190" s="29"/>
      <c r="BW2190" s="1"/>
      <c r="BX2190" s="29"/>
      <c r="BY2190" s="33"/>
      <c r="BZ2190" s="29"/>
      <c r="CA2190" s="33"/>
      <c r="CB2190" s="29"/>
      <c r="CC2190" s="33"/>
    </row>
    <row r="2191" spans="1:81" s="60" customFormat="1" x14ac:dyDescent="0.35">
      <c r="A2191" s="1" t="s">
        <v>59</v>
      </c>
      <c r="B2191" s="1" t="s">
        <v>60</v>
      </c>
      <c r="C2191" s="1" t="s">
        <v>2439</v>
      </c>
      <c r="D2191" s="1" t="s">
        <v>2440</v>
      </c>
      <c r="E2191" s="1" t="s">
        <v>74</v>
      </c>
      <c r="F2191" s="1">
        <v>999925275</v>
      </c>
      <c r="G2191" s="1">
        <f>(K2191+P2191+J2191+M2191+O2191+Q2191)-H2191</f>
        <v>45</v>
      </c>
      <c r="H2191" s="1"/>
      <c r="I2191" s="30"/>
      <c r="J2191" s="1">
        <f>SUM(AR2191,BW2191,CA2191)</f>
        <v>0</v>
      </c>
      <c r="K2191" s="1">
        <f>SUM(AD2191,AF2191,AH2191,AJ2191,AN2191,AL2191,AP2191,AT2191,AV2191,AX2191,AZ2191,BD2191,BF2191,BH2191,BJ2191,BL2191,BN2191,BB2191)</f>
        <v>45</v>
      </c>
      <c r="L2191" s="1">
        <f>COUNT(AD2191,AF2191,AH2191,AJ2191,AL2191,AN2191,AP2191,AT2191,AV2191,AX2191,AZ2191,BB2191,BD2191,BF2191,BH2191,BJ2191,BL2191,BN2191)</f>
        <v>1</v>
      </c>
      <c r="M2191" s="1">
        <f>BP2191+BR2191</f>
        <v>0</v>
      </c>
      <c r="N2191" s="1"/>
      <c r="O2191" s="1">
        <f>BU2191</f>
        <v>0</v>
      </c>
      <c r="P2191" s="1">
        <f>AB2191+BY2191</f>
        <v>0</v>
      </c>
      <c r="Q2191" s="1">
        <f>BT2191+CC2191</f>
        <v>0</v>
      </c>
      <c r="R2191" s="70"/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70"/>
      <c r="AB2191" s="1"/>
      <c r="AC2191" s="29"/>
      <c r="AD2191" s="1">
        <v>45</v>
      </c>
      <c r="AE2191" s="29">
        <v>2</v>
      </c>
      <c r="AF2191" s="1"/>
      <c r="AG2191" s="29"/>
      <c r="AH2191" s="1"/>
      <c r="AI2191" s="29"/>
      <c r="AJ2191" s="1"/>
      <c r="AK2191" s="29"/>
      <c r="AL2191" s="1"/>
      <c r="AM2191" s="29"/>
      <c r="AN2191" s="1"/>
      <c r="AO2191" s="29"/>
      <c r="AP2191" s="1"/>
      <c r="AQ2191" s="29"/>
      <c r="AR2191" s="1"/>
      <c r="AS2191" s="29"/>
      <c r="AT2191" s="1"/>
      <c r="AU2191" s="29"/>
      <c r="AV2191" s="1"/>
      <c r="AW2191" s="29"/>
      <c r="AX2191" s="1"/>
      <c r="AY2191" s="29"/>
      <c r="AZ2191" s="1"/>
      <c r="BA2191" s="29"/>
      <c r="BB2191" s="1"/>
      <c r="BC2191" s="29"/>
      <c r="BD2191" s="1"/>
      <c r="BE2191" s="29"/>
      <c r="BF2191" s="1"/>
      <c r="BG2191" s="29"/>
      <c r="BH2191" s="1"/>
      <c r="BI2191" s="29"/>
      <c r="BJ2191" s="1"/>
      <c r="BK2191" s="29"/>
      <c r="BL2191" s="1"/>
      <c r="BM2191" s="29"/>
      <c r="BN2191" s="1"/>
      <c r="BO2191" s="29"/>
      <c r="BP2191" s="1"/>
      <c r="BQ2191" s="29"/>
      <c r="BR2191" s="1"/>
      <c r="BS2191" s="29"/>
      <c r="BT2191" s="1"/>
      <c r="BU2191" s="1"/>
      <c r="BV2191" s="29"/>
      <c r="BW2191" s="1"/>
      <c r="BX2191" s="29"/>
      <c r="BY2191" s="33"/>
      <c r="BZ2191" s="29"/>
      <c r="CA2191" s="33"/>
      <c r="CB2191" s="29"/>
      <c r="CC2191" s="33"/>
    </row>
    <row r="2192" spans="1:81" s="60" customFormat="1" x14ac:dyDescent="0.35">
      <c r="A2192" s="1" t="s">
        <v>59</v>
      </c>
      <c r="B2192" s="1" t="s">
        <v>60</v>
      </c>
      <c r="C2192" s="1" t="s">
        <v>3025</v>
      </c>
      <c r="D2192" s="1" t="s">
        <v>3026</v>
      </c>
      <c r="E2192" s="1" t="s">
        <v>74</v>
      </c>
      <c r="F2192" s="1">
        <v>999926715</v>
      </c>
      <c r="G2192" s="1">
        <f>(K2192+P2192+J2192+M2192+O2192+Q2192)-H2192</f>
        <v>45</v>
      </c>
      <c r="H2192" s="1"/>
      <c r="I2192" s="30"/>
      <c r="J2192" s="1">
        <f>SUM(AR2192,BW2192,CA2192)</f>
        <v>0</v>
      </c>
      <c r="K2192" s="1">
        <f>SUM(AD2192,AF2192,AH2192,AJ2192,AN2192,AL2192,AP2192,AT2192,AV2192,AX2192,AZ2192,BD2192,BF2192,BH2192,BJ2192,BL2192,BN2192,BB2192)</f>
        <v>45</v>
      </c>
      <c r="L2192" s="1">
        <f>COUNT(AD2192,AF2192,AH2192,AJ2192,AL2192,AN2192,AP2192,AT2192,AV2192,AX2192,AZ2192,BB2192,BD2192,BF2192,BH2192,BJ2192,BL2192,BN2192)</f>
        <v>1</v>
      </c>
      <c r="M2192" s="1">
        <f>BP2192+BR2192</f>
        <v>0</v>
      </c>
      <c r="N2192" s="1"/>
      <c r="O2192" s="1">
        <f>BU2192</f>
        <v>0</v>
      </c>
      <c r="P2192" s="1">
        <f>AB2192+BY2192</f>
        <v>0</v>
      </c>
      <c r="Q2192" s="1">
        <f>BT2192+CC2192</f>
        <v>0</v>
      </c>
      <c r="R2192" s="70"/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70"/>
      <c r="AB2192" s="1"/>
      <c r="AC2192" s="29"/>
      <c r="AD2192" s="1"/>
      <c r="AE2192" s="29"/>
      <c r="AF2192" s="1"/>
      <c r="AG2192" s="29"/>
      <c r="AH2192" s="1"/>
      <c r="AI2192" s="29"/>
      <c r="AJ2192" s="1"/>
      <c r="AK2192" s="29"/>
      <c r="AL2192" s="1">
        <v>45</v>
      </c>
      <c r="AM2192" s="29">
        <v>2</v>
      </c>
      <c r="AN2192" s="1"/>
      <c r="AO2192" s="29"/>
      <c r="AP2192" s="1"/>
      <c r="AQ2192" s="29"/>
      <c r="AR2192" s="1"/>
      <c r="AS2192" s="29"/>
      <c r="AT2192" s="1"/>
      <c r="AU2192" s="29"/>
      <c r="AV2192" s="1"/>
      <c r="AW2192" s="29"/>
      <c r="AX2192" s="1"/>
      <c r="AY2192" s="29"/>
      <c r="AZ2192" s="1"/>
      <c r="BA2192" s="29"/>
      <c r="BB2192" s="1"/>
      <c r="BC2192" s="29"/>
      <c r="BD2192" s="1"/>
      <c r="BE2192" s="29"/>
      <c r="BF2192" s="1"/>
      <c r="BG2192" s="29"/>
      <c r="BH2192" s="1"/>
      <c r="BI2192" s="29"/>
      <c r="BJ2192" s="1"/>
      <c r="BK2192" s="29"/>
      <c r="BL2192" s="1"/>
      <c r="BM2192" s="29"/>
      <c r="BN2192" s="1"/>
      <c r="BO2192" s="29"/>
      <c r="BP2192" s="1"/>
      <c r="BQ2192" s="29"/>
      <c r="BR2192" s="1"/>
      <c r="BS2192" s="29"/>
      <c r="BT2192" s="1"/>
      <c r="BU2192" s="1"/>
      <c r="BV2192" s="29"/>
      <c r="BW2192" s="1"/>
      <c r="BX2192" s="29"/>
      <c r="BY2192" s="33"/>
      <c r="BZ2192" s="29"/>
      <c r="CA2192" s="33"/>
      <c r="CB2192" s="29"/>
      <c r="CC2192" s="33"/>
    </row>
    <row r="2193" spans="1:81" s="60" customFormat="1" x14ac:dyDescent="0.35">
      <c r="A2193" s="1" t="s">
        <v>59</v>
      </c>
      <c r="B2193" s="1" t="s">
        <v>60</v>
      </c>
      <c r="C2193" s="1" t="s">
        <v>3484</v>
      </c>
      <c r="D2193" s="1" t="s">
        <v>2059</v>
      </c>
      <c r="E2193" s="1" t="s">
        <v>74</v>
      </c>
      <c r="F2193" s="1">
        <v>999927878</v>
      </c>
      <c r="G2193" s="1">
        <f>(K2193+P2193+J2193+M2193+O2193+Q2193)-H2193</f>
        <v>45</v>
      </c>
      <c r="H2193" s="1"/>
      <c r="I2193" s="30"/>
      <c r="J2193" s="1">
        <f>SUM(AR2193,BW2193,CA2193)</f>
        <v>0</v>
      </c>
      <c r="K2193" s="1">
        <f>SUM(AD2193,AF2193,AH2193,AJ2193,AN2193,AL2193,AP2193,AT2193,AV2193,AX2193,AZ2193,BD2193,BF2193,BH2193,BJ2193,BL2193,BN2193,BB2193)</f>
        <v>45</v>
      </c>
      <c r="L2193" s="1">
        <f>COUNT(AD2193,AF2193,AH2193,AJ2193,AL2193,AN2193,AP2193,AT2193,AV2193,AX2193,AZ2193,BB2193,BD2193,BF2193,BH2193,BJ2193,BL2193,BN2193)</f>
        <v>1</v>
      </c>
      <c r="M2193" s="1">
        <f>BP2193+BR2193</f>
        <v>0</v>
      </c>
      <c r="N2193" s="1"/>
      <c r="O2193" s="1">
        <f>BU2193</f>
        <v>0</v>
      </c>
      <c r="P2193" s="1">
        <f>AB2193+BY2193</f>
        <v>0</v>
      </c>
      <c r="Q2193" s="1">
        <f>BT2193+CC2193</f>
        <v>0</v>
      </c>
      <c r="R2193" s="70"/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70"/>
      <c r="AB2193" s="1"/>
      <c r="AC2193" s="29"/>
      <c r="AD2193" s="1"/>
      <c r="AE2193" s="29"/>
      <c r="AF2193" s="1"/>
      <c r="AG2193" s="29"/>
      <c r="AH2193" s="1"/>
      <c r="AI2193" s="29"/>
      <c r="AJ2193" s="1"/>
      <c r="AK2193" s="29"/>
      <c r="AL2193" s="1"/>
      <c r="AM2193" s="29"/>
      <c r="AN2193" s="1"/>
      <c r="AO2193" s="29"/>
      <c r="AP2193" s="1"/>
      <c r="AQ2193" s="29"/>
      <c r="AR2193" s="1"/>
      <c r="AS2193" s="29"/>
      <c r="AT2193" s="1"/>
      <c r="AU2193" s="29"/>
      <c r="AV2193" s="1"/>
      <c r="AW2193" s="29"/>
      <c r="AX2193" s="1"/>
      <c r="AY2193" s="29"/>
      <c r="AZ2193" s="1"/>
      <c r="BA2193" s="29"/>
      <c r="BB2193" s="1"/>
      <c r="BC2193" s="29"/>
      <c r="BD2193" s="1">
        <v>45</v>
      </c>
      <c r="BE2193" s="29">
        <v>2</v>
      </c>
      <c r="BF2193" s="1"/>
      <c r="BG2193" s="29"/>
      <c r="BH2193" s="1"/>
      <c r="BI2193" s="29"/>
      <c r="BJ2193" s="1"/>
      <c r="BK2193" s="29"/>
      <c r="BL2193" s="1"/>
      <c r="BM2193" s="29"/>
      <c r="BN2193" s="1"/>
      <c r="BO2193" s="29"/>
      <c r="BP2193" s="1"/>
      <c r="BQ2193" s="29"/>
      <c r="BR2193" s="1"/>
      <c r="BS2193" s="29"/>
      <c r="BT2193" s="1"/>
      <c r="BU2193" s="1"/>
      <c r="BV2193" s="29"/>
      <c r="BW2193" s="1"/>
      <c r="BX2193" s="29"/>
      <c r="BY2193" s="33"/>
      <c r="BZ2193" s="29"/>
      <c r="CA2193" s="33"/>
      <c r="CB2193" s="29"/>
      <c r="CC2193" s="33"/>
    </row>
    <row r="2194" spans="1:81" s="60" customFormat="1" x14ac:dyDescent="0.35">
      <c r="A2194" s="34" t="s">
        <v>59</v>
      </c>
      <c r="B2194" s="34" t="s">
        <v>60</v>
      </c>
      <c r="C2194" s="34" t="s">
        <v>1643</v>
      </c>
      <c r="D2194" s="34" t="s">
        <v>1689</v>
      </c>
      <c r="E2194" s="34" t="s">
        <v>74</v>
      </c>
      <c r="F2194" s="1">
        <v>999923773</v>
      </c>
      <c r="G2194" s="1">
        <f>(K2194+P2194+J2194+M2194+O2194+Q2194)-H2194</f>
        <v>45</v>
      </c>
      <c r="H2194" s="1">
        <f>(J2194+K2194+M2194+N2194+O2194+P2194+Q2194)*0.5</f>
        <v>45</v>
      </c>
      <c r="I2194" s="30"/>
      <c r="J2194" s="1">
        <f>SUM(AR2194,BW2194,CA2194)</f>
        <v>0</v>
      </c>
      <c r="K2194" s="1">
        <f>SUM(AD2194,AF2194,AH2194,AJ2194,AN2194,AL2194,AP2194,AT2194,AV2194,AX2194,AZ2194,BD2194,BF2194,BH2194,BJ2194,BL2194,BN2194,BB2194)</f>
        <v>90</v>
      </c>
      <c r="L2194" s="1">
        <f>COUNT(AD2194,AF2194,AH2194,AJ2194,AL2194,AN2194,AP2194,AT2194,AV2194,AX2194,AZ2194,BB2194,BD2194,BF2194,BH2194,BJ2194,BL2194,BN2194)</f>
        <v>1</v>
      </c>
      <c r="M2194" s="1">
        <f>BP2194+BR2194</f>
        <v>0</v>
      </c>
      <c r="N2194" s="1"/>
      <c r="O2194" s="1">
        <f>BU2194</f>
        <v>0</v>
      </c>
      <c r="P2194" s="1">
        <f>AB2194+BY2194</f>
        <v>0</v>
      </c>
      <c r="Q2194" s="1">
        <f>BT2194+CC2194</f>
        <v>0</v>
      </c>
      <c r="R2194" s="70"/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0</v>
      </c>
      <c r="AA2194" s="70"/>
      <c r="AB2194" s="1"/>
      <c r="AC2194" s="29"/>
      <c r="AD2194" s="1"/>
      <c r="AE2194" s="29"/>
      <c r="AF2194" s="1"/>
      <c r="AG2194" s="29"/>
      <c r="AH2194" s="1"/>
      <c r="AI2194" s="29"/>
      <c r="AJ2194" s="1"/>
      <c r="AK2194" s="29"/>
      <c r="AL2194" s="1"/>
      <c r="AM2194" s="29"/>
      <c r="AN2194" s="1"/>
      <c r="AO2194" s="29"/>
      <c r="AP2194" s="1"/>
      <c r="AQ2194" s="29"/>
      <c r="AR2194" s="1"/>
      <c r="AS2194" s="29"/>
      <c r="AT2194" s="1">
        <v>90</v>
      </c>
      <c r="AU2194" s="29">
        <v>2</v>
      </c>
      <c r="AV2194" s="1"/>
      <c r="AW2194" s="29"/>
      <c r="AX2194" s="1"/>
      <c r="AY2194" s="29"/>
      <c r="AZ2194" s="1"/>
      <c r="BA2194" s="29"/>
      <c r="BB2194" s="1"/>
      <c r="BC2194" s="29"/>
      <c r="BD2194" s="1"/>
      <c r="BE2194" s="29"/>
      <c r="BF2194" s="1"/>
      <c r="BG2194" s="29"/>
      <c r="BH2194" s="1"/>
      <c r="BI2194" s="29"/>
      <c r="BJ2194" s="1"/>
      <c r="BK2194" s="29"/>
      <c r="BL2194" s="1"/>
      <c r="BM2194" s="29"/>
      <c r="BN2194" s="1"/>
      <c r="BO2194" s="29"/>
      <c r="BP2194" s="1"/>
      <c r="BQ2194" s="29"/>
      <c r="BR2194" s="1"/>
      <c r="BS2194" s="29"/>
      <c r="BT2194" s="1"/>
      <c r="BU2194" s="1"/>
      <c r="BV2194" s="29"/>
      <c r="BW2194" s="1"/>
      <c r="BX2194" s="29"/>
      <c r="BY2194" s="33"/>
      <c r="BZ2194" s="29"/>
      <c r="CA2194" s="33"/>
      <c r="CB2194" s="29"/>
      <c r="CC2194" s="33"/>
    </row>
    <row r="2195" spans="1:81" s="60" customFormat="1" x14ac:dyDescent="0.35">
      <c r="A2195" s="34" t="s">
        <v>59</v>
      </c>
      <c r="B2195" s="1" t="s">
        <v>60</v>
      </c>
      <c r="C2195" s="1" t="s">
        <v>3592</v>
      </c>
      <c r="D2195" s="1" t="s">
        <v>3593</v>
      </c>
      <c r="E2195" s="1" t="s">
        <v>74</v>
      </c>
      <c r="F2195" s="1">
        <v>999928154</v>
      </c>
      <c r="G2195" s="1">
        <f>(K2195+P2195+J2195+M2195+O2195+Q2195)-H2195</f>
        <v>40.5</v>
      </c>
      <c r="H2195" s="1">
        <f>(J2195+K2195+M2195+N2195+O2195+P2195+Q2195)*0.5</f>
        <v>40.5</v>
      </c>
      <c r="I2195" s="30"/>
      <c r="J2195" s="1">
        <f>SUM(AR2195,BW2195,CA2195)</f>
        <v>0</v>
      </c>
      <c r="K2195" s="1">
        <f>SUM(AD2195,AF2195,AH2195,AJ2195,AN2195,AL2195,AP2195,AT2195,AV2195,AX2195,AZ2195,BD2195,BF2195,BH2195,BJ2195,BL2195,BN2195,BB2195)</f>
        <v>30</v>
      </c>
      <c r="L2195" s="1">
        <f>COUNT(AD2195,AF2195,AH2195,AJ2195,AL2195,AN2195,AP2195,AT2195,AV2195,AX2195,AZ2195,BB2195,BD2195,BF2195,BH2195,BJ2195,BL2195,BN2195)</f>
        <v>1</v>
      </c>
      <c r="M2195" s="1">
        <f>BP2195+BR2195</f>
        <v>0</v>
      </c>
      <c r="N2195" s="1"/>
      <c r="O2195" s="1">
        <f>BU2195</f>
        <v>51</v>
      </c>
      <c r="P2195" s="1">
        <f>AB2195+BY2195</f>
        <v>0</v>
      </c>
      <c r="Q2195" s="1">
        <f>BT2195+CC2195</f>
        <v>0</v>
      </c>
      <c r="R2195" s="70"/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70"/>
      <c r="AB2195" s="1"/>
      <c r="AC2195" s="29"/>
      <c r="AD2195" s="1"/>
      <c r="AE2195" s="29"/>
      <c r="AF2195" s="1"/>
      <c r="AG2195" s="29"/>
      <c r="AH2195" s="1"/>
      <c r="AI2195" s="29"/>
      <c r="AJ2195" s="1"/>
      <c r="AK2195" s="29"/>
      <c r="AL2195" s="1"/>
      <c r="AM2195" s="29"/>
      <c r="AN2195" s="1"/>
      <c r="AO2195" s="29"/>
      <c r="AP2195" s="1"/>
      <c r="AQ2195" s="29"/>
      <c r="AR2195" s="1"/>
      <c r="AS2195" s="29"/>
      <c r="AT2195" s="1"/>
      <c r="AU2195" s="29"/>
      <c r="AV2195" s="1"/>
      <c r="AW2195" s="29"/>
      <c r="AX2195" s="1"/>
      <c r="AY2195" s="29"/>
      <c r="AZ2195" s="1"/>
      <c r="BA2195" s="29"/>
      <c r="BB2195" s="1"/>
      <c r="BC2195" s="29"/>
      <c r="BD2195" s="1"/>
      <c r="BE2195" s="29"/>
      <c r="BF2195" s="1"/>
      <c r="BG2195" s="29"/>
      <c r="BH2195" s="1"/>
      <c r="BI2195" s="29"/>
      <c r="BJ2195" s="1"/>
      <c r="BK2195" s="29"/>
      <c r="BL2195" s="1">
        <v>30</v>
      </c>
      <c r="BM2195" s="29">
        <v>1</v>
      </c>
      <c r="BN2195" s="1"/>
      <c r="BO2195" s="29"/>
      <c r="BP2195" s="1"/>
      <c r="BQ2195" s="29"/>
      <c r="BR2195" s="1"/>
      <c r="BS2195" s="29"/>
      <c r="BT2195" s="1"/>
      <c r="BU2195" s="1">
        <v>51</v>
      </c>
      <c r="BV2195" s="29" t="s">
        <v>97</v>
      </c>
      <c r="BW2195" s="1"/>
      <c r="BX2195" s="29"/>
      <c r="BY2195" s="33"/>
      <c r="BZ2195" s="29"/>
      <c r="CA2195" s="33"/>
      <c r="CB2195" s="29"/>
      <c r="CC2195" s="33"/>
    </row>
    <row r="2196" spans="1:81" s="60" customFormat="1" x14ac:dyDescent="0.35">
      <c r="A2196" s="1" t="s">
        <v>59</v>
      </c>
      <c r="B2196" s="1" t="s">
        <v>60</v>
      </c>
      <c r="C2196" s="1" t="s">
        <v>1729</v>
      </c>
      <c r="D2196" s="1" t="s">
        <v>2720</v>
      </c>
      <c r="E2196" s="1" t="s">
        <v>74</v>
      </c>
      <c r="F2196" s="1">
        <v>999925930</v>
      </c>
      <c r="G2196" s="1">
        <f>(K2196+P2196+J2196+M2196+O2196+Q2196)-H2196</f>
        <v>38</v>
      </c>
      <c r="H2196" s="1"/>
      <c r="I2196" s="30"/>
      <c r="J2196" s="1">
        <f>SUM(AR2196,BW2196,CA2196)</f>
        <v>0</v>
      </c>
      <c r="K2196" s="1">
        <f>SUM(AD2196,AF2196,AH2196,AJ2196,AN2196,AL2196,AP2196,AT2196,AV2196,AX2196,AZ2196,BD2196,BF2196,BH2196,BJ2196,BL2196,BN2196,BB2196)</f>
        <v>38</v>
      </c>
      <c r="L2196" s="1">
        <f>COUNT(AD2196,AF2196,AH2196,AJ2196,AL2196,AN2196,AP2196,AT2196,AV2196,AX2196,AZ2196,BB2196,BD2196,BF2196,BH2196,BJ2196,BL2196,BN2196)</f>
        <v>1</v>
      </c>
      <c r="M2196" s="1">
        <f>BP2196+BR2196</f>
        <v>0</v>
      </c>
      <c r="N2196" s="1"/>
      <c r="O2196" s="1">
        <f>BU2196</f>
        <v>0</v>
      </c>
      <c r="P2196" s="1">
        <f>AB2196+BY2196</f>
        <v>0</v>
      </c>
      <c r="Q2196" s="1">
        <f>BT2196+CC2196</f>
        <v>0</v>
      </c>
      <c r="R2196" s="70"/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70"/>
      <c r="AB2196" s="1"/>
      <c r="AC2196" s="29"/>
      <c r="AD2196" s="1"/>
      <c r="AE2196" s="29"/>
      <c r="AF2196" s="1"/>
      <c r="AG2196" s="29"/>
      <c r="AH2196" s="1"/>
      <c r="AI2196" s="29"/>
      <c r="AJ2196" s="1"/>
      <c r="AK2196" s="29"/>
      <c r="AL2196" s="1"/>
      <c r="AM2196" s="29"/>
      <c r="AN2196" s="1"/>
      <c r="AO2196" s="29"/>
      <c r="AP2196" s="1">
        <v>38</v>
      </c>
      <c r="AQ2196" s="29" t="s">
        <v>97</v>
      </c>
      <c r="AR2196" s="1"/>
      <c r="AS2196" s="29"/>
      <c r="AT2196" s="1"/>
      <c r="AU2196" s="29"/>
      <c r="AV2196" s="1"/>
      <c r="AW2196" s="29"/>
      <c r="AX2196" s="1"/>
      <c r="AY2196" s="29"/>
      <c r="AZ2196" s="1"/>
      <c r="BA2196" s="29"/>
      <c r="BB2196" s="1"/>
      <c r="BC2196" s="29"/>
      <c r="BD2196" s="1"/>
      <c r="BE2196" s="29"/>
      <c r="BF2196" s="1"/>
      <c r="BG2196" s="29"/>
      <c r="BH2196" s="1"/>
      <c r="BI2196" s="29"/>
      <c r="BJ2196" s="1"/>
      <c r="BK2196" s="29"/>
      <c r="BL2196" s="1"/>
      <c r="BM2196" s="29"/>
      <c r="BN2196" s="1"/>
      <c r="BO2196" s="29"/>
      <c r="BP2196" s="1"/>
      <c r="BQ2196" s="29"/>
      <c r="BR2196" s="1"/>
      <c r="BS2196" s="29"/>
      <c r="BT2196" s="1"/>
      <c r="BU2196" s="1"/>
      <c r="BV2196" s="29"/>
      <c r="BW2196" s="1"/>
      <c r="BX2196" s="29"/>
      <c r="BY2196" s="33"/>
      <c r="BZ2196" s="29"/>
      <c r="CA2196" s="33"/>
      <c r="CB2196" s="29"/>
      <c r="CC2196" s="33"/>
    </row>
    <row r="2197" spans="1:81" s="60" customFormat="1" x14ac:dyDescent="0.35">
      <c r="A2197" s="1" t="s">
        <v>59</v>
      </c>
      <c r="B2197" s="1" t="s">
        <v>60</v>
      </c>
      <c r="C2197" s="1" t="s">
        <v>2787</v>
      </c>
      <c r="D2197" s="1" t="s">
        <v>2788</v>
      </c>
      <c r="E2197" s="1" t="s">
        <v>74</v>
      </c>
      <c r="F2197" s="1">
        <v>999926123</v>
      </c>
      <c r="G2197" s="1">
        <f>(K2197+P2197+J2197+M2197+O2197+Q2197)-H2197</f>
        <v>38</v>
      </c>
      <c r="H2197" s="1"/>
      <c r="I2197" s="30"/>
      <c r="J2197" s="1">
        <f>SUM(AR2197,BW2197,CA2197)</f>
        <v>0</v>
      </c>
      <c r="K2197" s="1">
        <f>SUM(AD2197,AF2197,AH2197,AJ2197,AN2197,AL2197,AP2197,AT2197,AV2197,AX2197,AZ2197,BD2197,BF2197,BH2197,BJ2197,BL2197,BN2197,BB2197)</f>
        <v>38</v>
      </c>
      <c r="L2197" s="1">
        <f>COUNT(AD2197,AF2197,AH2197,AJ2197,AL2197,AN2197,AP2197,AT2197,AV2197,AX2197,AZ2197,BB2197,BD2197,BF2197,BH2197,BJ2197,BL2197,BN2197)</f>
        <v>1</v>
      </c>
      <c r="M2197" s="1">
        <f>BP2197+BR2197</f>
        <v>0</v>
      </c>
      <c r="N2197" s="1"/>
      <c r="O2197" s="1">
        <f>BU2197</f>
        <v>0</v>
      </c>
      <c r="P2197" s="1">
        <f>AB2197+BY2197</f>
        <v>0</v>
      </c>
      <c r="Q2197" s="1">
        <f>BT2197+CC2197</f>
        <v>0</v>
      </c>
      <c r="R2197" s="70"/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0</v>
      </c>
      <c r="Z2197" s="1">
        <v>0</v>
      </c>
      <c r="AA2197" s="70"/>
      <c r="AB2197" s="1"/>
      <c r="AC2197" s="29"/>
      <c r="AD2197" s="1"/>
      <c r="AE2197" s="29"/>
      <c r="AF2197" s="1"/>
      <c r="AG2197" s="29"/>
      <c r="AH2197" s="1"/>
      <c r="AI2197" s="29"/>
      <c r="AJ2197" s="1"/>
      <c r="AK2197" s="29"/>
      <c r="AL2197" s="1"/>
      <c r="AM2197" s="29"/>
      <c r="AN2197" s="1"/>
      <c r="AO2197" s="29"/>
      <c r="AP2197" s="1">
        <v>38</v>
      </c>
      <c r="AQ2197" s="29" t="s">
        <v>97</v>
      </c>
      <c r="AR2197" s="1"/>
      <c r="AS2197" s="29"/>
      <c r="AT2197" s="1"/>
      <c r="AU2197" s="29"/>
      <c r="AV2197" s="1"/>
      <c r="AW2197" s="29"/>
      <c r="AX2197" s="1"/>
      <c r="AY2197" s="29"/>
      <c r="AZ2197" s="1"/>
      <c r="BA2197" s="29"/>
      <c r="BB2197" s="1"/>
      <c r="BC2197" s="29"/>
      <c r="BD2197" s="1"/>
      <c r="BE2197" s="29"/>
      <c r="BF2197" s="1"/>
      <c r="BG2197" s="29"/>
      <c r="BH2197" s="1"/>
      <c r="BI2197" s="29"/>
      <c r="BJ2197" s="1"/>
      <c r="BK2197" s="29"/>
      <c r="BL2197" s="1"/>
      <c r="BM2197" s="29"/>
      <c r="BN2197" s="1"/>
      <c r="BO2197" s="29"/>
      <c r="BP2197" s="1"/>
      <c r="BQ2197" s="29"/>
      <c r="BR2197" s="1"/>
      <c r="BS2197" s="29"/>
      <c r="BT2197" s="1"/>
      <c r="BU2197" s="1"/>
      <c r="BV2197" s="29"/>
      <c r="BW2197" s="1"/>
      <c r="BX2197" s="29"/>
      <c r="BY2197" s="33"/>
      <c r="BZ2197" s="29"/>
      <c r="CA2197" s="33"/>
      <c r="CB2197" s="29"/>
      <c r="CC2197" s="33"/>
    </row>
    <row r="2198" spans="1:81" s="60" customFormat="1" x14ac:dyDescent="0.35">
      <c r="A2198" s="1" t="s">
        <v>59</v>
      </c>
      <c r="B2198" s="1" t="s">
        <v>60</v>
      </c>
      <c r="C2198" s="1" t="s">
        <v>2793</v>
      </c>
      <c r="D2198" s="1" t="s">
        <v>2794</v>
      </c>
      <c r="E2198" s="1" t="s">
        <v>74</v>
      </c>
      <c r="F2198" s="1">
        <v>999926136</v>
      </c>
      <c r="G2198" s="1">
        <f>(K2198+P2198+J2198+M2198+O2198+Q2198)-H2198</f>
        <v>38</v>
      </c>
      <c r="H2198" s="1"/>
      <c r="I2198" s="30"/>
      <c r="J2198" s="1">
        <f>SUM(AR2198,BW2198,CA2198)</f>
        <v>0</v>
      </c>
      <c r="K2198" s="1">
        <f>SUM(AD2198,AF2198,AH2198,AJ2198,AN2198,AL2198,AP2198,AT2198,AV2198,AX2198,AZ2198,BD2198,BF2198,BH2198,BJ2198,BL2198,BN2198,BB2198)</f>
        <v>38</v>
      </c>
      <c r="L2198" s="1">
        <f>COUNT(AD2198,AF2198,AH2198,AJ2198,AL2198,AN2198,AP2198,AT2198,AV2198,AX2198,AZ2198,BB2198,BD2198,BF2198,BH2198,BJ2198,BL2198,BN2198)</f>
        <v>1</v>
      </c>
      <c r="M2198" s="1">
        <f>BP2198+BR2198</f>
        <v>0</v>
      </c>
      <c r="N2198" s="1"/>
      <c r="O2198" s="1">
        <f>BU2198</f>
        <v>0</v>
      </c>
      <c r="P2198" s="1">
        <f>AB2198+BY2198</f>
        <v>0</v>
      </c>
      <c r="Q2198" s="1">
        <f>BT2198+CC2198</f>
        <v>0</v>
      </c>
      <c r="R2198" s="70"/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70"/>
      <c r="AB2198" s="1"/>
      <c r="AC2198" s="29"/>
      <c r="AD2198" s="1"/>
      <c r="AE2198" s="29"/>
      <c r="AF2198" s="1"/>
      <c r="AG2198" s="29"/>
      <c r="AH2198" s="1"/>
      <c r="AI2198" s="29"/>
      <c r="AJ2198" s="1"/>
      <c r="AK2198" s="29"/>
      <c r="AL2198" s="1"/>
      <c r="AM2198" s="29"/>
      <c r="AN2198" s="1"/>
      <c r="AO2198" s="29"/>
      <c r="AP2198" s="1">
        <v>38</v>
      </c>
      <c r="AQ2198" s="29" t="s">
        <v>97</v>
      </c>
      <c r="AR2198" s="1"/>
      <c r="AS2198" s="29"/>
      <c r="AT2198" s="1"/>
      <c r="AU2198" s="29"/>
      <c r="AV2198" s="1"/>
      <c r="AW2198" s="29"/>
      <c r="AX2198" s="1"/>
      <c r="AY2198" s="29"/>
      <c r="AZ2198" s="1"/>
      <c r="BA2198" s="29"/>
      <c r="BB2198" s="1"/>
      <c r="BC2198" s="29"/>
      <c r="BD2198" s="1"/>
      <c r="BE2198" s="29"/>
      <c r="BF2198" s="1"/>
      <c r="BG2198" s="29"/>
      <c r="BH2198" s="1"/>
      <c r="BI2198" s="29"/>
      <c r="BJ2198" s="1"/>
      <c r="BK2198" s="29"/>
      <c r="BL2198" s="1"/>
      <c r="BM2198" s="29"/>
      <c r="BN2198" s="1"/>
      <c r="BO2198" s="29"/>
      <c r="BP2198" s="1"/>
      <c r="BQ2198" s="29"/>
      <c r="BR2198" s="1"/>
      <c r="BS2198" s="29"/>
      <c r="BT2198" s="1"/>
      <c r="BU2198" s="1"/>
      <c r="BV2198" s="29"/>
      <c r="BW2198" s="1"/>
      <c r="BX2198" s="29"/>
      <c r="BY2198" s="33"/>
      <c r="BZ2198" s="29"/>
      <c r="CA2198" s="33"/>
      <c r="CB2198" s="29"/>
      <c r="CC2198" s="33"/>
    </row>
    <row r="2199" spans="1:81" s="60" customFormat="1" x14ac:dyDescent="0.35">
      <c r="A2199" s="1" t="s">
        <v>59</v>
      </c>
      <c r="B2199" s="1" t="s">
        <v>60</v>
      </c>
      <c r="C2199" s="1" t="s">
        <v>1841</v>
      </c>
      <c r="D2199" s="1" t="s">
        <v>2986</v>
      </c>
      <c r="E2199" s="1" t="s">
        <v>74</v>
      </c>
      <c r="F2199" s="1">
        <v>999926626</v>
      </c>
      <c r="G2199" s="1">
        <f>(K2199+P2199+J2199+M2199+O2199+Q2199)-H2199</f>
        <v>38</v>
      </c>
      <c r="H2199" s="1"/>
      <c r="I2199" s="30"/>
      <c r="J2199" s="1">
        <f>SUM(AR2199,BW2199,CA2199)</f>
        <v>0</v>
      </c>
      <c r="K2199" s="1">
        <f>SUM(AD2199,AF2199,AH2199,AJ2199,AN2199,AL2199,AP2199,AT2199,AV2199,AX2199,AZ2199,BD2199,BF2199,BH2199,BJ2199,BL2199,BN2199,BB2199)</f>
        <v>38</v>
      </c>
      <c r="L2199" s="1">
        <f>COUNT(AD2199,AF2199,AH2199,AJ2199,AL2199,AN2199,AP2199,AT2199,AV2199,AX2199,AZ2199,BB2199,BD2199,BF2199,BH2199,BJ2199,BL2199,BN2199)</f>
        <v>1</v>
      </c>
      <c r="M2199" s="1">
        <f>BP2199+BR2199</f>
        <v>0</v>
      </c>
      <c r="N2199" s="1"/>
      <c r="O2199" s="1">
        <f>BU2199</f>
        <v>0</v>
      </c>
      <c r="P2199" s="1">
        <f>AB2199+BY2199</f>
        <v>0</v>
      </c>
      <c r="Q2199" s="1">
        <f>BT2199+CC2199</f>
        <v>0</v>
      </c>
      <c r="R2199" s="70"/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70"/>
      <c r="AB2199" s="1"/>
      <c r="AC2199" s="29"/>
      <c r="AD2199" s="1"/>
      <c r="AE2199" s="29"/>
      <c r="AF2199" s="1"/>
      <c r="AG2199" s="29"/>
      <c r="AH2199" s="1"/>
      <c r="AI2199" s="29"/>
      <c r="AJ2199" s="1"/>
      <c r="AK2199" s="29"/>
      <c r="AL2199" s="1"/>
      <c r="AM2199" s="29"/>
      <c r="AN2199" s="1"/>
      <c r="AO2199" s="29"/>
      <c r="AP2199" s="1">
        <v>38</v>
      </c>
      <c r="AQ2199" s="29" t="s">
        <v>97</v>
      </c>
      <c r="AR2199" s="1"/>
      <c r="AS2199" s="29"/>
      <c r="AT2199" s="1"/>
      <c r="AU2199" s="29"/>
      <c r="AV2199" s="1"/>
      <c r="AW2199" s="29"/>
      <c r="AX2199" s="1"/>
      <c r="AY2199" s="29"/>
      <c r="AZ2199" s="1"/>
      <c r="BA2199" s="29"/>
      <c r="BB2199" s="1"/>
      <c r="BC2199" s="29"/>
      <c r="BD2199" s="1"/>
      <c r="BE2199" s="29"/>
      <c r="BF2199" s="1"/>
      <c r="BG2199" s="29"/>
      <c r="BH2199" s="1"/>
      <c r="BI2199" s="29"/>
      <c r="BJ2199" s="1"/>
      <c r="BK2199" s="29"/>
      <c r="BL2199" s="1"/>
      <c r="BM2199" s="29"/>
      <c r="BN2199" s="1"/>
      <c r="BO2199" s="29"/>
      <c r="BP2199" s="1"/>
      <c r="BQ2199" s="29"/>
      <c r="BR2199" s="1"/>
      <c r="BS2199" s="29"/>
      <c r="BT2199" s="1"/>
      <c r="BU2199" s="1"/>
      <c r="BV2199" s="29"/>
      <c r="BW2199" s="1"/>
      <c r="BX2199" s="29"/>
      <c r="BY2199" s="33"/>
      <c r="BZ2199" s="29"/>
      <c r="CA2199" s="33"/>
      <c r="CB2199" s="29"/>
      <c r="CC2199" s="33"/>
    </row>
    <row r="2200" spans="1:81" s="60" customFormat="1" x14ac:dyDescent="0.35">
      <c r="A2200" s="1" t="s">
        <v>59</v>
      </c>
      <c r="B2200" s="33" t="s">
        <v>60</v>
      </c>
      <c r="C2200" s="33" t="s">
        <v>1755</v>
      </c>
      <c r="D2200" s="33" t="s">
        <v>1756</v>
      </c>
      <c r="E2200" s="33" t="s">
        <v>74</v>
      </c>
      <c r="F2200" s="33">
        <v>999921981</v>
      </c>
      <c r="G2200" s="1">
        <f>(K2200+P2200+J2200+M2200+O2200+Q2200)-H2200</f>
        <v>34</v>
      </c>
      <c r="H2200" s="33"/>
      <c r="I2200" s="30"/>
      <c r="J2200" s="1">
        <f>SUM(AR2200,BW2200,CA2200)</f>
        <v>0</v>
      </c>
      <c r="K2200" s="1">
        <f>SUM(AD2200,AF2200,AH2200,AJ2200,AN2200,AL2200,AP2200,AT2200,AV2200,AX2200,AZ2200,BD2200,BF2200,BH2200,BJ2200,BL2200,BN2200,BB2200)</f>
        <v>34</v>
      </c>
      <c r="L2200" s="1">
        <f>COUNT(AD2200,AF2200,AH2200,AJ2200,AL2200,AN2200,AP2200,AT2200,AV2200,AX2200,AZ2200,BB2200,BD2200,BF2200,BH2200,BJ2200,BL2200,BN2200)</f>
        <v>1</v>
      </c>
      <c r="M2200" s="1">
        <f>BP2200+BR2200</f>
        <v>0</v>
      </c>
      <c r="N2200" s="1"/>
      <c r="O2200" s="1">
        <f>BU2200</f>
        <v>0</v>
      </c>
      <c r="P2200" s="1">
        <f>AB2200+BY2200</f>
        <v>0</v>
      </c>
      <c r="Q2200" s="1">
        <f>BT2200+CC2200</f>
        <v>0</v>
      </c>
      <c r="R2200" s="70"/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70"/>
      <c r="AB2200" s="1"/>
      <c r="AC2200" s="29"/>
      <c r="AD2200" s="33"/>
      <c r="AE2200" s="29"/>
      <c r="AF2200" s="1"/>
      <c r="AG2200" s="29"/>
      <c r="AH2200" s="1"/>
      <c r="AI2200" s="29"/>
      <c r="AJ2200" s="1"/>
      <c r="AK2200" s="29"/>
      <c r="AL2200" s="1">
        <v>34</v>
      </c>
      <c r="AM2200" s="29">
        <v>3</v>
      </c>
      <c r="AN2200" s="1"/>
      <c r="AO2200" s="29"/>
      <c r="AP2200" s="1"/>
      <c r="AQ2200" s="29"/>
      <c r="AR2200" s="1"/>
      <c r="AS2200" s="29"/>
      <c r="AT2200" s="1"/>
      <c r="AU2200" s="29"/>
      <c r="AV2200" s="1"/>
      <c r="AW2200" s="29"/>
      <c r="AX2200" s="1"/>
      <c r="AY2200" s="29"/>
      <c r="AZ2200" s="1"/>
      <c r="BA2200" s="29"/>
      <c r="BB2200" s="1"/>
      <c r="BC2200" s="29"/>
      <c r="BD2200" s="1"/>
      <c r="BE2200" s="29"/>
      <c r="BF2200" s="1"/>
      <c r="BG2200" s="29"/>
      <c r="BH2200" s="1"/>
      <c r="BI2200" s="29"/>
      <c r="BJ2200" s="1"/>
      <c r="BK2200" s="29"/>
      <c r="BL2200" s="1"/>
      <c r="BM2200" s="29"/>
      <c r="BN2200" s="1"/>
      <c r="BO2200" s="29"/>
      <c r="BP2200" s="1"/>
      <c r="BQ2200" s="29"/>
      <c r="BR2200" s="1"/>
      <c r="BS2200" s="29"/>
      <c r="BT2200" s="1"/>
      <c r="BU2200" s="1"/>
      <c r="BV2200" s="29"/>
      <c r="BW2200" s="1"/>
      <c r="BX2200" s="29"/>
      <c r="BY2200" s="33"/>
      <c r="BZ2200" s="29"/>
      <c r="CA2200" s="33"/>
      <c r="CB2200" s="29"/>
      <c r="CC2200" s="33"/>
    </row>
    <row r="2201" spans="1:81" s="60" customFormat="1" x14ac:dyDescent="0.35">
      <c r="A2201" s="1" t="s">
        <v>59</v>
      </c>
      <c r="B2201" s="1" t="s">
        <v>60</v>
      </c>
      <c r="C2201" s="1" t="s">
        <v>923</v>
      </c>
      <c r="D2201" s="1" t="s">
        <v>2569</v>
      </c>
      <c r="E2201" s="1" t="s">
        <v>74</v>
      </c>
      <c r="F2201" s="1">
        <v>999925594</v>
      </c>
      <c r="G2201" s="1">
        <f>(K2201+P2201+J2201+M2201+O2201+Q2201)-H2201</f>
        <v>34</v>
      </c>
      <c r="H2201" s="1"/>
      <c r="I2201" s="30"/>
      <c r="J2201" s="1">
        <f>SUM(AR2201,BW2201,CA2201)</f>
        <v>0</v>
      </c>
      <c r="K2201" s="1">
        <f>SUM(AD2201,AF2201,AH2201,AJ2201,AN2201,AL2201,AP2201,AT2201,AV2201,AX2201,AZ2201,BD2201,BF2201,BH2201,BJ2201,BL2201,BN2201,BB2201)</f>
        <v>34</v>
      </c>
      <c r="L2201" s="1">
        <f>COUNT(AD2201,AF2201,AH2201,AJ2201,AL2201,AN2201,AP2201,AT2201,AV2201,AX2201,AZ2201,BB2201,BD2201,BF2201,BH2201,BJ2201,BL2201,BN2201)</f>
        <v>1</v>
      </c>
      <c r="M2201" s="1">
        <f>BP2201+BR2201</f>
        <v>0</v>
      </c>
      <c r="N2201" s="1"/>
      <c r="O2201" s="1">
        <f>BU2201</f>
        <v>0</v>
      </c>
      <c r="P2201" s="1">
        <f>AB2201+BY2201</f>
        <v>0</v>
      </c>
      <c r="Q2201" s="1">
        <f>BT2201+CC2201</f>
        <v>0</v>
      </c>
      <c r="R2201" s="70"/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70"/>
      <c r="AB2201" s="1"/>
      <c r="AC2201" s="29"/>
      <c r="AD2201" s="1">
        <v>34</v>
      </c>
      <c r="AE2201" s="29">
        <v>3</v>
      </c>
      <c r="AF2201" s="1"/>
      <c r="AG2201" s="29"/>
      <c r="AH2201" s="1"/>
      <c r="AI2201" s="29"/>
      <c r="AJ2201" s="1"/>
      <c r="AK2201" s="29"/>
      <c r="AL2201" s="1"/>
      <c r="AM2201" s="29"/>
      <c r="AN2201" s="1"/>
      <c r="AO2201" s="29"/>
      <c r="AP2201" s="1"/>
      <c r="AQ2201" s="29"/>
      <c r="AR2201" s="1"/>
      <c r="AS2201" s="29"/>
      <c r="AT2201" s="1"/>
      <c r="AU2201" s="29"/>
      <c r="AV2201" s="1"/>
      <c r="AW2201" s="29"/>
      <c r="AX2201" s="1"/>
      <c r="AY2201" s="29"/>
      <c r="AZ2201" s="1"/>
      <c r="BA2201" s="29"/>
      <c r="BB2201" s="1"/>
      <c r="BC2201" s="29"/>
      <c r="BD2201" s="1"/>
      <c r="BE2201" s="29"/>
      <c r="BF2201" s="1"/>
      <c r="BG2201" s="29"/>
      <c r="BH2201" s="1"/>
      <c r="BI2201" s="29"/>
      <c r="BJ2201" s="1"/>
      <c r="BK2201" s="29"/>
      <c r="BL2201" s="1"/>
      <c r="BM2201" s="29"/>
      <c r="BN2201" s="1"/>
      <c r="BO2201" s="29"/>
      <c r="BP2201" s="1"/>
      <c r="BQ2201" s="29"/>
      <c r="BR2201" s="1"/>
      <c r="BS2201" s="29"/>
      <c r="BT2201" s="1"/>
      <c r="BU2201" s="1"/>
      <c r="BV2201" s="29"/>
      <c r="BW2201" s="1"/>
      <c r="BX2201" s="29"/>
      <c r="BY2201" s="33"/>
      <c r="BZ2201" s="29"/>
      <c r="CA2201" s="33"/>
      <c r="CB2201" s="29"/>
      <c r="CC2201" s="33"/>
    </row>
    <row r="2202" spans="1:81" s="60" customFormat="1" x14ac:dyDescent="0.35">
      <c r="A2202" s="34" t="s">
        <v>59</v>
      </c>
      <c r="B2202" s="1" t="s">
        <v>60</v>
      </c>
      <c r="C2202" s="33" t="s">
        <v>1601</v>
      </c>
      <c r="D2202" s="33" t="s">
        <v>1602</v>
      </c>
      <c r="E2202" s="1" t="s">
        <v>74</v>
      </c>
      <c r="F2202" s="33">
        <v>999921346</v>
      </c>
      <c r="G2202" s="1">
        <f>(K2202+P2202+J2202+M2202+O2202+Q2202)-H2202</f>
        <v>34</v>
      </c>
      <c r="H2202" s="1">
        <f>(J2202+K2202+M2202+N2202+O2202+P2202+Q2202)*0.5</f>
        <v>34</v>
      </c>
      <c r="I2202" s="30"/>
      <c r="J2202" s="1">
        <f>SUM(AR2202,BW2202,CA2202)</f>
        <v>0</v>
      </c>
      <c r="K2202" s="1">
        <f>SUM(AD2202,AF2202,AH2202,AJ2202,AN2202,AL2202,AP2202,AT2202,AV2202,AX2202,AZ2202,BD2202,BF2202,BH2202,BJ2202,BL2202,BN2202,BB2202)</f>
        <v>68</v>
      </c>
      <c r="L2202" s="1">
        <f>COUNT(AD2202,AF2202,AH2202,AJ2202,AL2202,AN2202,AP2202,AT2202,AV2202,AX2202,AZ2202,BB2202,BD2202,BF2202,BH2202,BJ2202,BL2202,BN2202)</f>
        <v>1</v>
      </c>
      <c r="M2202" s="1">
        <f>BP2202+BR2202</f>
        <v>0</v>
      </c>
      <c r="N2202" s="1"/>
      <c r="O2202" s="1">
        <f>BU2202</f>
        <v>0</v>
      </c>
      <c r="P2202" s="1">
        <f>AB2202+BY2202</f>
        <v>0</v>
      </c>
      <c r="Q2202" s="1">
        <f>BT2202+CC2202</f>
        <v>0</v>
      </c>
      <c r="R2202" s="70"/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70"/>
      <c r="AB2202" s="1"/>
      <c r="AC2202" s="29"/>
      <c r="AD2202" s="1"/>
      <c r="AE2202" s="29"/>
      <c r="AF2202" s="1"/>
      <c r="AG2202" s="29"/>
      <c r="AH2202" s="1"/>
      <c r="AI2202" s="29"/>
      <c r="AJ2202" s="1"/>
      <c r="AK2202" s="29"/>
      <c r="AL2202" s="1"/>
      <c r="AM2202" s="29"/>
      <c r="AN2202" s="1"/>
      <c r="AO2202" s="29"/>
      <c r="AP2202" s="1"/>
      <c r="AQ2202" s="29"/>
      <c r="AR2202" s="1"/>
      <c r="AS2202" s="29"/>
      <c r="AT2202" s="1"/>
      <c r="AU2202" s="29"/>
      <c r="AV2202" s="1"/>
      <c r="AW2202" s="29"/>
      <c r="AX2202" s="1"/>
      <c r="AY2202" s="29"/>
      <c r="AZ2202" s="1"/>
      <c r="BA2202" s="29"/>
      <c r="BB2202" s="1"/>
      <c r="BC2202" s="29"/>
      <c r="BD2202" s="1"/>
      <c r="BE2202" s="29"/>
      <c r="BF2202" s="1"/>
      <c r="BG2202" s="29"/>
      <c r="BH2202" s="1"/>
      <c r="BI2202" s="29"/>
      <c r="BJ2202" s="1"/>
      <c r="BK2202" s="29"/>
      <c r="BL2202" s="1">
        <v>68</v>
      </c>
      <c r="BM2202" s="29">
        <v>3</v>
      </c>
      <c r="BN2202" s="1"/>
      <c r="BO2202" s="29"/>
      <c r="BP2202" s="1"/>
      <c r="BQ2202" s="29"/>
      <c r="BR2202" s="1"/>
      <c r="BS2202" s="29"/>
      <c r="BT2202" s="1"/>
      <c r="BU2202" s="1"/>
      <c r="BV2202" s="29"/>
      <c r="BW2202" s="1"/>
      <c r="BX2202" s="29"/>
      <c r="BY2202" s="33"/>
      <c r="BZ2202" s="29"/>
      <c r="CA2202" s="33"/>
      <c r="CB2202" s="29"/>
      <c r="CC2202" s="33"/>
    </row>
    <row r="2203" spans="1:81" s="60" customFormat="1" x14ac:dyDescent="0.35">
      <c r="A2203" s="34" t="s">
        <v>59</v>
      </c>
      <c r="B2203" s="1" t="s">
        <v>60</v>
      </c>
      <c r="C2203" s="1" t="s">
        <v>2531</v>
      </c>
      <c r="D2203" s="1" t="s">
        <v>2532</v>
      </c>
      <c r="E2203" s="1" t="s">
        <v>74</v>
      </c>
      <c r="F2203" s="1">
        <v>999925507</v>
      </c>
      <c r="G2203" s="1">
        <f>(K2203+P2203+J2203+M2203+O2203+Q2203)-H2203</f>
        <v>34</v>
      </c>
      <c r="H2203" s="1">
        <f>(J2203+K2203+M2203+N2203+O2203+P2203+Q2203)*0.5</f>
        <v>34</v>
      </c>
      <c r="I2203" s="30"/>
      <c r="J2203" s="1">
        <f>SUM(AR2203,BW2203,CA2203)</f>
        <v>50</v>
      </c>
      <c r="K2203" s="1">
        <f>SUM(AD2203,AF2203,AH2203,AJ2203,AN2203,AL2203,AP2203,AT2203,AV2203,AX2203,AZ2203,BD2203,BF2203,BH2203,BJ2203,BL2203,BN2203,BB2203)</f>
        <v>18</v>
      </c>
      <c r="L2203" s="1">
        <f>COUNT(AD2203,AF2203,AH2203,AJ2203,AL2203,AN2203,AP2203,AT2203,AV2203,AX2203,AZ2203,BB2203,BD2203,BF2203,BH2203,BJ2203,BL2203,BN2203)</f>
        <v>1</v>
      </c>
      <c r="M2203" s="1">
        <f>BP2203+BR2203</f>
        <v>0</v>
      </c>
      <c r="N2203" s="1"/>
      <c r="O2203" s="1">
        <f>BU2203</f>
        <v>0</v>
      </c>
      <c r="P2203" s="1">
        <f>AB2203+BY2203</f>
        <v>0</v>
      </c>
      <c r="Q2203" s="1">
        <f>BT2203+CC2203</f>
        <v>0</v>
      </c>
      <c r="R2203" s="70"/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70"/>
      <c r="AB2203" s="1"/>
      <c r="AC2203" s="29"/>
      <c r="AD2203" s="1">
        <v>18</v>
      </c>
      <c r="AE2203" s="29">
        <v>2</v>
      </c>
      <c r="AF2203" s="1"/>
      <c r="AG2203" s="29"/>
      <c r="AH2203" s="1"/>
      <c r="AI2203" s="29"/>
      <c r="AJ2203" s="1"/>
      <c r="AK2203" s="29"/>
      <c r="AL2203" s="1"/>
      <c r="AM2203" s="29"/>
      <c r="AN2203" s="1"/>
      <c r="AO2203" s="29"/>
      <c r="AP2203" s="1"/>
      <c r="AQ2203" s="29"/>
      <c r="AR2203" s="1"/>
      <c r="AS2203" s="29"/>
      <c r="AT2203" s="1"/>
      <c r="AU2203" s="29"/>
      <c r="AV2203" s="1"/>
      <c r="AW2203" s="29"/>
      <c r="AX2203" s="1"/>
      <c r="AY2203" s="29"/>
      <c r="AZ2203" s="1"/>
      <c r="BA2203" s="29"/>
      <c r="BB2203" s="1"/>
      <c r="BC2203" s="29"/>
      <c r="BD2203" s="1"/>
      <c r="BE2203" s="29"/>
      <c r="BF2203" s="1"/>
      <c r="BG2203" s="29"/>
      <c r="BH2203" s="1"/>
      <c r="BI2203" s="29"/>
      <c r="BJ2203" s="1"/>
      <c r="BK2203" s="29"/>
      <c r="BL2203" s="1"/>
      <c r="BM2203" s="29"/>
      <c r="BN2203" s="1"/>
      <c r="BO2203" s="29"/>
      <c r="BP2203" s="1"/>
      <c r="BQ2203" s="29"/>
      <c r="BR2203" s="1"/>
      <c r="BS2203" s="29"/>
      <c r="BT2203" s="1"/>
      <c r="BU2203" s="1"/>
      <c r="BV2203" s="29"/>
      <c r="BW2203" s="1">
        <v>50</v>
      </c>
      <c r="BX2203" s="29">
        <v>1</v>
      </c>
      <c r="BY2203" s="33"/>
      <c r="BZ2203" s="29"/>
      <c r="CA2203" s="33"/>
      <c r="CB2203" s="29"/>
      <c r="CC2203" s="33"/>
    </row>
    <row r="2204" spans="1:81" s="60" customFormat="1" x14ac:dyDescent="0.35">
      <c r="A2204" s="34" t="s">
        <v>59</v>
      </c>
      <c r="B2204" s="34" t="s">
        <v>60</v>
      </c>
      <c r="C2204" s="34" t="s">
        <v>2713</v>
      </c>
      <c r="D2204" s="34" t="s">
        <v>2714</v>
      </c>
      <c r="E2204" s="34" t="s">
        <v>74</v>
      </c>
      <c r="F2204" s="1">
        <v>999925912</v>
      </c>
      <c r="G2204" s="1">
        <f>(K2204+P2204+J2204+M2204+O2204+Q2204)-H2204</f>
        <v>34</v>
      </c>
      <c r="H2204" s="1">
        <f>(J2204+K2204+M2204+N2204+O2204+P2204+Q2204)*0.5</f>
        <v>34</v>
      </c>
      <c r="I2204" s="30"/>
      <c r="J2204" s="1">
        <f>SUM(AR2204,BW2204,CA2204)</f>
        <v>0</v>
      </c>
      <c r="K2204" s="1">
        <f>SUM(AD2204,AF2204,AH2204,AJ2204,AN2204,AL2204,AP2204,AT2204,AV2204,AX2204,AZ2204,BD2204,BF2204,BH2204,BJ2204,BL2204,BN2204,BB2204)</f>
        <v>68</v>
      </c>
      <c r="L2204" s="1">
        <f>COUNT(AD2204,AF2204,AH2204,AJ2204,AL2204,AN2204,AP2204,AT2204,AV2204,AX2204,AZ2204,BB2204,BD2204,BF2204,BH2204,BJ2204,BL2204,BN2204)</f>
        <v>1</v>
      </c>
      <c r="M2204" s="1">
        <f>BP2204+BR2204</f>
        <v>0</v>
      </c>
      <c r="N2204" s="1"/>
      <c r="O2204" s="1">
        <f>BU2204</f>
        <v>0</v>
      </c>
      <c r="P2204" s="1">
        <f>AB2204+BY2204</f>
        <v>0</v>
      </c>
      <c r="Q2204" s="1">
        <f>BT2204+CC2204</f>
        <v>0</v>
      </c>
      <c r="R2204" s="70"/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70"/>
      <c r="AB2204" s="1"/>
      <c r="AC2204" s="29"/>
      <c r="AD2204" s="1"/>
      <c r="AE2204" s="29"/>
      <c r="AF2204" s="1"/>
      <c r="AG2204" s="29"/>
      <c r="AH2204" s="1">
        <v>68</v>
      </c>
      <c r="AI2204" s="29">
        <v>3</v>
      </c>
      <c r="AJ2204" s="1"/>
      <c r="AK2204" s="29"/>
      <c r="AL2204" s="1"/>
      <c r="AM2204" s="29"/>
      <c r="AN2204" s="1"/>
      <c r="AO2204" s="29"/>
      <c r="AP2204" s="1"/>
      <c r="AQ2204" s="29"/>
      <c r="AR2204" s="1"/>
      <c r="AS2204" s="29"/>
      <c r="AT2204" s="1"/>
      <c r="AU2204" s="29"/>
      <c r="AV2204" s="1"/>
      <c r="AW2204" s="29"/>
      <c r="AX2204" s="1"/>
      <c r="AY2204" s="29"/>
      <c r="AZ2204" s="1"/>
      <c r="BA2204" s="29"/>
      <c r="BB2204" s="1"/>
      <c r="BC2204" s="29"/>
      <c r="BD2204" s="1"/>
      <c r="BE2204" s="29"/>
      <c r="BF2204" s="1"/>
      <c r="BG2204" s="29"/>
      <c r="BH2204" s="1"/>
      <c r="BI2204" s="29"/>
      <c r="BJ2204" s="1"/>
      <c r="BK2204" s="29"/>
      <c r="BL2204" s="1"/>
      <c r="BM2204" s="29"/>
      <c r="BN2204" s="1"/>
      <c r="BO2204" s="29"/>
      <c r="BP2204" s="1"/>
      <c r="BQ2204" s="29"/>
      <c r="BR2204" s="1"/>
      <c r="BS2204" s="29"/>
      <c r="BT2204" s="1"/>
      <c r="BU2204" s="1"/>
      <c r="BV2204" s="29"/>
      <c r="BW2204" s="1"/>
      <c r="BX2204" s="29"/>
      <c r="BY2204" s="33"/>
      <c r="BZ2204" s="29"/>
      <c r="CA2204" s="33"/>
      <c r="CB2204" s="29"/>
      <c r="CC2204" s="33"/>
    </row>
    <row r="2205" spans="1:81" s="60" customFormat="1" x14ac:dyDescent="0.35">
      <c r="A2205" s="34" t="s">
        <v>59</v>
      </c>
      <c r="B2205" s="38" t="s">
        <v>60</v>
      </c>
      <c r="C2205" s="38" t="s">
        <v>2891</v>
      </c>
      <c r="D2205" s="38" t="s">
        <v>2892</v>
      </c>
      <c r="E2205" s="38" t="s">
        <v>74</v>
      </c>
      <c r="F2205" s="38">
        <v>999926391</v>
      </c>
      <c r="G2205" s="1">
        <f>(K2205+P2205+J2205+M2205+O2205+Q2205)-H2205</f>
        <v>34</v>
      </c>
      <c r="H2205" s="1">
        <f>(J2205+K2205+M2205+N2205+O2205+P2205+Q2205)*0.5</f>
        <v>34</v>
      </c>
      <c r="I2205" s="30"/>
      <c r="J2205" s="1">
        <f>SUM(AR2205,BW2205,CA2205)</f>
        <v>0</v>
      </c>
      <c r="K2205" s="1">
        <f>SUM(AD2205,AF2205,AH2205,AJ2205,AN2205,AL2205,AP2205,AT2205,AV2205,AX2205,AZ2205,BD2205,BF2205,BH2205,BJ2205,BL2205,BN2205,BB2205)</f>
        <v>68</v>
      </c>
      <c r="L2205" s="1">
        <f>COUNT(AD2205,AF2205,AH2205,AJ2205,AL2205,AN2205,AP2205,AT2205,AV2205,AX2205,AZ2205,BB2205,BD2205,BF2205,BH2205,BJ2205,BL2205,BN2205)</f>
        <v>1</v>
      </c>
      <c r="M2205" s="1">
        <f>BP2205+BR2205</f>
        <v>0</v>
      </c>
      <c r="N2205" s="1"/>
      <c r="O2205" s="1">
        <f>BU2205</f>
        <v>0</v>
      </c>
      <c r="P2205" s="1">
        <f>AB2205+BY2205</f>
        <v>0</v>
      </c>
      <c r="Q2205" s="1">
        <f>BT2205+CC2205</f>
        <v>0</v>
      </c>
      <c r="R2205" s="70"/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70"/>
      <c r="AB2205" s="1"/>
      <c r="AC2205" s="29"/>
      <c r="AD2205" s="1"/>
      <c r="AE2205" s="29"/>
      <c r="AF2205" s="1"/>
      <c r="AG2205" s="29"/>
      <c r="AH2205" s="1"/>
      <c r="AI2205" s="29"/>
      <c r="AJ2205" s="1">
        <v>68</v>
      </c>
      <c r="AK2205" s="29">
        <v>3</v>
      </c>
      <c r="AL2205" s="1"/>
      <c r="AM2205" s="29"/>
      <c r="AN2205" s="1"/>
      <c r="AO2205" s="29"/>
      <c r="AP2205" s="1"/>
      <c r="AQ2205" s="29"/>
      <c r="AR2205" s="1"/>
      <c r="AS2205" s="29"/>
      <c r="AT2205" s="1"/>
      <c r="AU2205" s="29"/>
      <c r="AV2205" s="1"/>
      <c r="AW2205" s="29"/>
      <c r="AX2205" s="1"/>
      <c r="AY2205" s="29"/>
      <c r="AZ2205" s="1"/>
      <c r="BA2205" s="29"/>
      <c r="BB2205" s="1"/>
      <c r="BC2205" s="29"/>
      <c r="BD2205" s="1"/>
      <c r="BE2205" s="29"/>
      <c r="BF2205" s="1"/>
      <c r="BG2205" s="29"/>
      <c r="BH2205" s="1"/>
      <c r="BI2205" s="29"/>
      <c r="BJ2205" s="1"/>
      <c r="BK2205" s="29"/>
      <c r="BL2205" s="1"/>
      <c r="BM2205" s="29"/>
      <c r="BN2205" s="1"/>
      <c r="BO2205" s="29"/>
      <c r="BP2205" s="1"/>
      <c r="BQ2205" s="29"/>
      <c r="BR2205" s="1"/>
      <c r="BS2205" s="29"/>
      <c r="BT2205" s="1"/>
      <c r="BU2205" s="1"/>
      <c r="BV2205" s="29"/>
      <c r="BW2205" s="1"/>
      <c r="BX2205" s="29"/>
      <c r="BY2205" s="33"/>
      <c r="BZ2205" s="29"/>
      <c r="CA2205" s="33"/>
      <c r="CB2205" s="29"/>
      <c r="CC2205" s="33"/>
    </row>
    <row r="2206" spans="1:81" s="60" customFormat="1" x14ac:dyDescent="0.35">
      <c r="A2206" s="34" t="s">
        <v>59</v>
      </c>
      <c r="B2206" s="34" t="s">
        <v>60</v>
      </c>
      <c r="C2206" s="34" t="s">
        <v>3243</v>
      </c>
      <c r="D2206" s="34" t="s">
        <v>654</v>
      </c>
      <c r="E2206" s="34" t="s">
        <v>74</v>
      </c>
      <c r="F2206" s="1">
        <v>999927213</v>
      </c>
      <c r="G2206" s="1">
        <f>(K2206+P2206+J2206+M2206+O2206+Q2206)-H2206</f>
        <v>34</v>
      </c>
      <c r="H2206" s="1">
        <f>(J2206+K2206+M2206+N2206+O2206+P2206+Q2206)*0.5</f>
        <v>34</v>
      </c>
      <c r="I2206" s="30"/>
      <c r="J2206" s="1">
        <f>SUM(AR2206,BW2206,CA2206)</f>
        <v>0</v>
      </c>
      <c r="K2206" s="1">
        <f>SUM(AD2206,AF2206,AH2206,AJ2206,AN2206,AL2206,AP2206,AT2206,AV2206,AX2206,AZ2206,BD2206,BF2206,BH2206,BJ2206,BL2206,BN2206,BB2206)</f>
        <v>68</v>
      </c>
      <c r="L2206" s="1">
        <f>COUNT(AD2206,AF2206,AH2206,AJ2206,AL2206,AN2206,AP2206,AT2206,AV2206,AX2206,AZ2206,BB2206,BD2206,BF2206,BH2206,BJ2206,BL2206,BN2206)</f>
        <v>1</v>
      </c>
      <c r="M2206" s="1">
        <f>BP2206+BR2206</f>
        <v>0</v>
      </c>
      <c r="N2206" s="1"/>
      <c r="O2206" s="1">
        <f>BU2206</f>
        <v>0</v>
      </c>
      <c r="P2206" s="1">
        <f>AB2206+BY2206</f>
        <v>0</v>
      </c>
      <c r="Q2206" s="1">
        <f>BT2206+CC2206</f>
        <v>0</v>
      </c>
      <c r="R2206" s="70"/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70"/>
      <c r="AB2206" s="1"/>
      <c r="AC2206" s="29"/>
      <c r="AD2206" s="1"/>
      <c r="AE2206" s="29"/>
      <c r="AF2206" s="1"/>
      <c r="AG2206" s="29"/>
      <c r="AH2206" s="1"/>
      <c r="AI2206" s="29"/>
      <c r="AJ2206" s="1"/>
      <c r="AK2206" s="29"/>
      <c r="AL2206" s="1"/>
      <c r="AM2206" s="29"/>
      <c r="AN2206" s="1"/>
      <c r="AO2206" s="29"/>
      <c r="AP2206" s="1"/>
      <c r="AQ2206" s="29"/>
      <c r="AR2206" s="1"/>
      <c r="AS2206" s="29"/>
      <c r="AT2206" s="1">
        <v>68</v>
      </c>
      <c r="AU2206" s="29">
        <v>3</v>
      </c>
      <c r="AV2206" s="1"/>
      <c r="AW2206" s="29"/>
      <c r="AX2206" s="1"/>
      <c r="AY2206" s="29"/>
      <c r="AZ2206" s="1"/>
      <c r="BA2206" s="29"/>
      <c r="BB2206" s="1"/>
      <c r="BC2206" s="29"/>
      <c r="BD2206" s="1"/>
      <c r="BE2206" s="29"/>
      <c r="BF2206" s="1"/>
      <c r="BG2206" s="29"/>
      <c r="BH2206" s="1"/>
      <c r="BI2206" s="29"/>
      <c r="BJ2206" s="1"/>
      <c r="BK2206" s="29"/>
      <c r="BL2206" s="1"/>
      <c r="BM2206" s="29"/>
      <c r="BN2206" s="1"/>
      <c r="BO2206" s="29"/>
      <c r="BP2206" s="1"/>
      <c r="BQ2206" s="29"/>
      <c r="BR2206" s="1"/>
      <c r="BS2206" s="29"/>
      <c r="BT2206" s="1"/>
      <c r="BU2206" s="1"/>
      <c r="BV2206" s="29"/>
      <c r="BW2206" s="1"/>
      <c r="BX2206" s="29"/>
      <c r="BY2206" s="33"/>
      <c r="BZ2206" s="29"/>
      <c r="CA2206" s="33"/>
      <c r="CB2206" s="29"/>
      <c r="CC2206" s="33"/>
    </row>
    <row r="2207" spans="1:81" s="60" customFormat="1" x14ac:dyDescent="0.35">
      <c r="A2207" s="34" t="s">
        <v>59</v>
      </c>
      <c r="B2207" s="34" t="s">
        <v>60</v>
      </c>
      <c r="C2207" s="34" t="s">
        <v>3354</v>
      </c>
      <c r="D2207" s="34" t="s">
        <v>3355</v>
      </c>
      <c r="E2207" s="34" t="s">
        <v>74</v>
      </c>
      <c r="F2207" s="1">
        <v>999927487</v>
      </c>
      <c r="G2207" s="1">
        <f>(K2207+P2207+J2207+M2207+O2207+Q2207)-H2207</f>
        <v>34</v>
      </c>
      <c r="H2207" s="1">
        <f>(J2207+K2207+M2207+N2207+O2207+P2207+Q2207)*0.5</f>
        <v>34</v>
      </c>
      <c r="I2207" s="30"/>
      <c r="J2207" s="1">
        <f>SUM(AR2207,BW2207,CA2207)</f>
        <v>0</v>
      </c>
      <c r="K2207" s="1">
        <f>SUM(AD2207,AF2207,AH2207,AJ2207,AN2207,AL2207,AP2207,AT2207,AV2207,AX2207,AZ2207,BD2207,BF2207,BH2207,BJ2207,BL2207,BN2207,BB2207)</f>
        <v>68</v>
      </c>
      <c r="L2207" s="1">
        <f>COUNT(AD2207,AF2207,AH2207,AJ2207,AL2207,AN2207,AP2207,AT2207,AV2207,AX2207,AZ2207,BB2207,BD2207,BF2207,BH2207,BJ2207,BL2207,BN2207)</f>
        <v>1</v>
      </c>
      <c r="M2207" s="1">
        <f>BP2207+BR2207</f>
        <v>0</v>
      </c>
      <c r="N2207" s="1"/>
      <c r="O2207" s="1">
        <f>BU2207</f>
        <v>0</v>
      </c>
      <c r="P2207" s="1">
        <f>AB2207+BY2207</f>
        <v>0</v>
      </c>
      <c r="Q2207" s="1">
        <f>BT2207+CC2207</f>
        <v>0</v>
      </c>
      <c r="R2207" s="70"/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70"/>
      <c r="AB2207" s="1"/>
      <c r="AC2207" s="29"/>
      <c r="AD2207" s="1"/>
      <c r="AE2207" s="29"/>
      <c r="AF2207" s="1"/>
      <c r="AG2207" s="29"/>
      <c r="AH2207" s="1"/>
      <c r="AI2207" s="29"/>
      <c r="AJ2207" s="1"/>
      <c r="AK2207" s="29"/>
      <c r="AL2207" s="1"/>
      <c r="AM2207" s="29"/>
      <c r="AN2207" s="1"/>
      <c r="AO2207" s="29"/>
      <c r="AP2207" s="1"/>
      <c r="AQ2207" s="29"/>
      <c r="AR2207" s="1"/>
      <c r="AS2207" s="29"/>
      <c r="AT2207" s="1">
        <v>68</v>
      </c>
      <c r="AU2207" s="29">
        <v>3</v>
      </c>
      <c r="AV2207" s="1"/>
      <c r="AW2207" s="29"/>
      <c r="AX2207" s="1"/>
      <c r="AY2207" s="29"/>
      <c r="AZ2207" s="1"/>
      <c r="BA2207" s="29"/>
      <c r="BB2207" s="1"/>
      <c r="BC2207" s="29"/>
      <c r="BD2207" s="1"/>
      <c r="BE2207" s="29"/>
      <c r="BF2207" s="1"/>
      <c r="BG2207" s="29"/>
      <c r="BH2207" s="1"/>
      <c r="BI2207" s="29"/>
      <c r="BJ2207" s="1"/>
      <c r="BK2207" s="29"/>
      <c r="BL2207" s="1"/>
      <c r="BM2207" s="29"/>
      <c r="BN2207" s="1"/>
      <c r="BO2207" s="29"/>
      <c r="BP2207" s="1"/>
      <c r="BQ2207" s="29"/>
      <c r="BR2207" s="1"/>
      <c r="BS2207" s="29"/>
      <c r="BT2207" s="1"/>
      <c r="BU2207" s="1"/>
      <c r="BV2207" s="29"/>
      <c r="BW2207" s="1"/>
      <c r="BX2207" s="29"/>
      <c r="BY2207" s="33"/>
      <c r="BZ2207" s="29"/>
      <c r="CA2207" s="33"/>
      <c r="CB2207" s="29"/>
      <c r="CC2207" s="33"/>
    </row>
    <row r="2208" spans="1:81" s="60" customFormat="1" x14ac:dyDescent="0.35">
      <c r="A2208" s="34" t="s">
        <v>59</v>
      </c>
      <c r="B2208" s="1" t="s">
        <v>60</v>
      </c>
      <c r="C2208" s="1" t="s">
        <v>1486</v>
      </c>
      <c r="D2208" s="1" t="s">
        <v>705</v>
      </c>
      <c r="E2208" s="1" t="s">
        <v>74</v>
      </c>
      <c r="F2208" s="1">
        <v>999925050</v>
      </c>
      <c r="G2208" s="1">
        <f>(K2208+P2208+J2208+M2208+O2208+Q2208)-H2208</f>
        <v>31.5</v>
      </c>
      <c r="H2208" s="1">
        <f>(J2208+K2208+M2208+N2208+O2208+P2208+Q2208)*0.5</f>
        <v>31.5</v>
      </c>
      <c r="I2208" s="30"/>
      <c r="J2208" s="1">
        <f>SUM(AR2208,BW2208,CA2208)</f>
        <v>0</v>
      </c>
      <c r="K2208" s="1">
        <f>SUM(AD2208,AF2208,AH2208,AJ2208,AN2208,AL2208,AP2208,AT2208,AV2208,AX2208,AZ2208,BD2208,BF2208,BH2208,BJ2208,BL2208,BN2208,BB2208)</f>
        <v>63</v>
      </c>
      <c r="L2208" s="1">
        <f>COUNT(AD2208,AF2208,AH2208,AJ2208,AL2208,AN2208,AP2208,AT2208,AV2208,AX2208,AZ2208,BB2208,BD2208,BF2208,BH2208,BJ2208,BL2208,BN2208)</f>
        <v>1</v>
      </c>
      <c r="M2208" s="1">
        <f>BP2208+BR2208</f>
        <v>0</v>
      </c>
      <c r="N2208" s="1"/>
      <c r="O2208" s="1">
        <f>BU2208</f>
        <v>0</v>
      </c>
      <c r="P2208" s="1">
        <f>AB2208+BY2208</f>
        <v>0</v>
      </c>
      <c r="Q2208" s="1">
        <f>BT2208+CC2208</f>
        <v>0</v>
      </c>
      <c r="R2208" s="70"/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70"/>
      <c r="AB2208" s="1"/>
      <c r="AC2208" s="29"/>
      <c r="AD2208" s="1"/>
      <c r="AE2208" s="29"/>
      <c r="AF2208" s="1"/>
      <c r="AG2208" s="29"/>
      <c r="AH2208" s="1"/>
      <c r="AI2208" s="29"/>
      <c r="AJ2208" s="1"/>
      <c r="AK2208" s="29"/>
      <c r="AL2208" s="1"/>
      <c r="AM2208" s="29"/>
      <c r="AN2208" s="1"/>
      <c r="AO2208" s="29"/>
      <c r="AP2208" s="1">
        <v>63</v>
      </c>
      <c r="AQ2208" s="29">
        <v>5</v>
      </c>
      <c r="AR2208" s="1"/>
      <c r="AS2208" s="29"/>
      <c r="AT2208" s="1"/>
      <c r="AU2208" s="29"/>
      <c r="AV2208" s="1"/>
      <c r="AW2208" s="29"/>
      <c r="AX2208" s="1"/>
      <c r="AY2208" s="29"/>
      <c r="AZ2208" s="1"/>
      <c r="BA2208" s="29"/>
      <c r="BB2208" s="1"/>
      <c r="BC2208" s="29"/>
      <c r="BD2208" s="1"/>
      <c r="BE2208" s="29"/>
      <c r="BF2208" s="1"/>
      <c r="BG2208" s="29"/>
      <c r="BH2208" s="1"/>
      <c r="BI2208" s="29"/>
      <c r="BJ2208" s="1"/>
      <c r="BK2208" s="29"/>
      <c r="BL2208" s="1"/>
      <c r="BM2208" s="29"/>
      <c r="BN2208" s="1"/>
      <c r="BO2208" s="29"/>
      <c r="BP2208" s="1"/>
      <c r="BQ2208" s="29"/>
      <c r="BR2208" s="1"/>
      <c r="BS2208" s="29"/>
      <c r="BT2208" s="1"/>
      <c r="BU2208" s="1"/>
      <c r="BV2208" s="29"/>
      <c r="BW2208" s="1"/>
      <c r="BX2208" s="29"/>
      <c r="BY2208" s="33"/>
      <c r="BZ2208" s="29"/>
      <c r="CA2208" s="33"/>
      <c r="CB2208" s="29"/>
      <c r="CC2208" s="33"/>
    </row>
    <row r="2209" spans="1:81" s="60" customFormat="1" x14ac:dyDescent="0.35">
      <c r="A2209" s="34" t="s">
        <v>59</v>
      </c>
      <c r="B2209" s="1" t="s">
        <v>60</v>
      </c>
      <c r="C2209" s="1" t="s">
        <v>2449</v>
      </c>
      <c r="D2209" s="1" t="s">
        <v>756</v>
      </c>
      <c r="E2209" s="1" t="s">
        <v>74</v>
      </c>
      <c r="F2209" s="1">
        <v>999925294</v>
      </c>
      <c r="G2209" s="1">
        <f>(K2209+P2209+J2209+M2209+O2209+Q2209)-H2209</f>
        <v>31.5</v>
      </c>
      <c r="H2209" s="1">
        <f>(J2209+K2209+M2209+N2209+O2209+P2209+Q2209)*0.5</f>
        <v>31.5</v>
      </c>
      <c r="I2209" s="30"/>
      <c r="J2209" s="1">
        <f>SUM(AR2209,BW2209,CA2209)</f>
        <v>0</v>
      </c>
      <c r="K2209" s="1">
        <f>SUM(AD2209,AF2209,AH2209,AJ2209,AN2209,AL2209,AP2209,AT2209,AV2209,AX2209,AZ2209,BD2209,BF2209,BH2209,BJ2209,BL2209,BN2209,BB2209)</f>
        <v>63</v>
      </c>
      <c r="L2209" s="1">
        <f>COUNT(AD2209,AF2209,AH2209,AJ2209,AL2209,AN2209,AP2209,AT2209,AV2209,AX2209,AZ2209,BB2209,BD2209,BF2209,BH2209,BJ2209,BL2209,BN2209)</f>
        <v>1</v>
      </c>
      <c r="M2209" s="1">
        <f>BP2209+BR2209</f>
        <v>0</v>
      </c>
      <c r="N2209" s="1"/>
      <c r="O2209" s="1">
        <f>BU2209</f>
        <v>0</v>
      </c>
      <c r="P2209" s="1">
        <f>AB2209+BY2209</f>
        <v>0</v>
      </c>
      <c r="Q2209" s="1">
        <f>BT2209+CC2209</f>
        <v>0</v>
      </c>
      <c r="R2209" s="70"/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70"/>
      <c r="AB2209" s="1"/>
      <c r="AC2209" s="29"/>
      <c r="AD2209" s="1"/>
      <c r="AE2209" s="29"/>
      <c r="AF2209" s="1"/>
      <c r="AG2209" s="29"/>
      <c r="AH2209" s="1"/>
      <c r="AI2209" s="29"/>
      <c r="AJ2209" s="1"/>
      <c r="AK2209" s="29"/>
      <c r="AL2209" s="1"/>
      <c r="AM2209" s="29"/>
      <c r="AN2209" s="1"/>
      <c r="AO2209" s="29"/>
      <c r="AP2209" s="1">
        <v>63</v>
      </c>
      <c r="AQ2209" s="29">
        <v>5</v>
      </c>
      <c r="AR2209" s="1"/>
      <c r="AS2209" s="29"/>
      <c r="AT2209" s="1"/>
      <c r="AU2209" s="29"/>
      <c r="AV2209" s="1"/>
      <c r="AW2209" s="29"/>
      <c r="AX2209" s="1"/>
      <c r="AY2209" s="29"/>
      <c r="AZ2209" s="1"/>
      <c r="BA2209" s="29"/>
      <c r="BB2209" s="1"/>
      <c r="BC2209" s="29"/>
      <c r="BD2209" s="1"/>
      <c r="BE2209" s="29"/>
      <c r="BF2209" s="1"/>
      <c r="BG2209" s="29"/>
      <c r="BH2209" s="1"/>
      <c r="BI2209" s="29"/>
      <c r="BJ2209" s="1"/>
      <c r="BK2209" s="29"/>
      <c r="BL2209" s="1"/>
      <c r="BM2209" s="29"/>
      <c r="BN2209" s="1"/>
      <c r="BO2209" s="29"/>
      <c r="BP2209" s="1"/>
      <c r="BQ2209" s="29"/>
      <c r="BR2209" s="1"/>
      <c r="BS2209" s="29"/>
      <c r="BT2209" s="1"/>
      <c r="BU2209" s="1"/>
      <c r="BV2209" s="29"/>
      <c r="BW2209" s="1"/>
      <c r="BX2209" s="29"/>
      <c r="BY2209" s="33"/>
      <c r="BZ2209" s="29"/>
      <c r="CA2209" s="33"/>
      <c r="CB2209" s="29"/>
      <c r="CC2209" s="33"/>
    </row>
    <row r="2210" spans="1:81" s="60" customFormat="1" x14ac:dyDescent="0.35">
      <c r="A2210" s="1" t="s">
        <v>59</v>
      </c>
      <c r="B2210" s="1" t="s">
        <v>60</v>
      </c>
      <c r="C2210" s="1" t="s">
        <v>3530</v>
      </c>
      <c r="D2210" s="1" t="s">
        <v>3531</v>
      </c>
      <c r="E2210" s="1" t="s">
        <v>74</v>
      </c>
      <c r="F2210" s="1">
        <v>999927972</v>
      </c>
      <c r="G2210" s="1">
        <f>(K2210+P2210+J2210+M2210+O2210+Q2210)-H2210</f>
        <v>30</v>
      </c>
      <c r="H2210" s="1"/>
      <c r="I2210" s="30"/>
      <c r="J2210" s="1">
        <f>SUM(AR2210,BW2210,CA2210)</f>
        <v>0</v>
      </c>
      <c r="K2210" s="1">
        <f>SUM(AD2210,AF2210,AH2210,AJ2210,AN2210,AL2210,AP2210,AT2210,AV2210,AX2210,AZ2210,BD2210,BF2210,BH2210,BJ2210,BL2210,BN2210,BB2210)</f>
        <v>30</v>
      </c>
      <c r="L2210" s="1">
        <f>COUNT(AD2210,AF2210,AH2210,AJ2210,AL2210,AN2210,AP2210,AT2210,AV2210,AX2210,AZ2210,BB2210,BD2210,BF2210,BH2210,BJ2210,BL2210,BN2210)</f>
        <v>1</v>
      </c>
      <c r="M2210" s="1">
        <f>BP2210+BR2210</f>
        <v>0</v>
      </c>
      <c r="N2210" s="1"/>
      <c r="O2210" s="1">
        <f>BU2210</f>
        <v>0</v>
      </c>
      <c r="P2210" s="1">
        <f>AB2210+BY2210</f>
        <v>0</v>
      </c>
      <c r="Q2210" s="1">
        <f>BT2210+CC2210</f>
        <v>0</v>
      </c>
      <c r="R2210" s="70"/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</v>
      </c>
      <c r="AA2210" s="70"/>
      <c r="AB2210" s="1"/>
      <c r="AC2210" s="29"/>
      <c r="AD2210" s="1"/>
      <c r="AE2210" s="29"/>
      <c r="AF2210" s="1"/>
      <c r="AG2210" s="29"/>
      <c r="AH2210" s="1"/>
      <c r="AI2210" s="29"/>
      <c r="AJ2210" s="1"/>
      <c r="AK2210" s="29"/>
      <c r="AL2210" s="1"/>
      <c r="AM2210" s="29"/>
      <c r="AN2210" s="1"/>
      <c r="AO2210" s="29"/>
      <c r="AP2210" s="1"/>
      <c r="AQ2210" s="29"/>
      <c r="AR2210" s="1"/>
      <c r="AS2210" s="29"/>
      <c r="AT2210" s="1"/>
      <c r="AU2210" s="29"/>
      <c r="AV2210" s="1"/>
      <c r="AW2210" s="29"/>
      <c r="AX2210" s="1"/>
      <c r="AY2210" s="29"/>
      <c r="AZ2210" s="1"/>
      <c r="BA2210" s="29"/>
      <c r="BB2210" s="1"/>
      <c r="BC2210" s="29"/>
      <c r="BD2210" s="1"/>
      <c r="BE2210" s="29"/>
      <c r="BF2210" s="1"/>
      <c r="BG2210" s="29"/>
      <c r="BH2210" s="1"/>
      <c r="BI2210" s="29"/>
      <c r="BJ2210" s="1"/>
      <c r="BK2210" s="29"/>
      <c r="BL2210" s="1">
        <v>30</v>
      </c>
      <c r="BM2210" s="29">
        <v>1</v>
      </c>
      <c r="BN2210" s="1"/>
      <c r="BO2210" s="29"/>
      <c r="BP2210" s="1"/>
      <c r="BQ2210" s="29"/>
      <c r="BR2210" s="1"/>
      <c r="BS2210" s="29"/>
      <c r="BT2210" s="1"/>
      <c r="BU2210" s="1"/>
      <c r="BV2210" s="29"/>
      <c r="BW2210" s="1"/>
      <c r="BX2210" s="29"/>
      <c r="BY2210" s="33"/>
      <c r="BZ2210" s="29"/>
      <c r="CA2210" s="33"/>
      <c r="CB2210" s="29"/>
      <c r="CC2210" s="33"/>
    </row>
    <row r="2211" spans="1:81" s="60" customFormat="1" x14ac:dyDescent="0.35">
      <c r="A2211" s="34" t="s">
        <v>59</v>
      </c>
      <c r="B2211" s="1" t="s">
        <v>60</v>
      </c>
      <c r="C2211" s="1" t="s">
        <v>2483</v>
      </c>
      <c r="D2211" s="1" t="s">
        <v>1674</v>
      </c>
      <c r="E2211" s="1" t="s">
        <v>74</v>
      </c>
      <c r="F2211" s="1">
        <v>999925352</v>
      </c>
      <c r="G2211" s="1">
        <f>(K2211+P2211+J2211+M2211+O2211+Q2211)-H2211</f>
        <v>30</v>
      </c>
      <c r="H2211" s="1">
        <f>(J2211+K2211+M2211+N2211+O2211+P2211+Q2211)*0.5</f>
        <v>30</v>
      </c>
      <c r="I2211" s="30"/>
      <c r="J2211" s="1">
        <f>SUM(AR2211,BW2211,CA2211)</f>
        <v>0</v>
      </c>
      <c r="K2211" s="1">
        <f>SUM(AD2211,AF2211,AH2211,AJ2211,AN2211,AL2211,AP2211,AT2211,AV2211,AX2211,AZ2211,BD2211,BF2211,BH2211,BJ2211,BL2211,BN2211,BB2211)</f>
        <v>60</v>
      </c>
      <c r="L2211" s="1">
        <f>COUNT(AD2211,AF2211,AH2211,AJ2211,AL2211,AN2211,AP2211,AT2211,AV2211,AX2211,AZ2211,BB2211,BD2211,BF2211,BH2211,BJ2211,BL2211,BN2211)</f>
        <v>1</v>
      </c>
      <c r="M2211" s="1">
        <f>BP2211+BR2211</f>
        <v>0</v>
      </c>
      <c r="N2211" s="1"/>
      <c r="O2211" s="1">
        <f>BU2211</f>
        <v>0</v>
      </c>
      <c r="P2211" s="1">
        <f>AB2211+BY2211</f>
        <v>0</v>
      </c>
      <c r="Q2211" s="1">
        <f>BT2211+CC2211</f>
        <v>0</v>
      </c>
      <c r="R2211" s="70"/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70"/>
      <c r="AB2211" s="1"/>
      <c r="AC2211" s="29"/>
      <c r="AD2211" s="1"/>
      <c r="AE2211" s="29"/>
      <c r="AF2211" s="1"/>
      <c r="AG2211" s="29"/>
      <c r="AH2211" s="1"/>
      <c r="AI2211" s="29"/>
      <c r="AJ2211" s="1"/>
      <c r="AK2211" s="29"/>
      <c r="AL2211" s="1">
        <v>60</v>
      </c>
      <c r="AM2211" s="29">
        <v>1</v>
      </c>
      <c r="AN2211" s="1"/>
      <c r="AO2211" s="29"/>
      <c r="AP2211" s="1"/>
      <c r="AQ2211" s="29"/>
      <c r="AR2211" s="1"/>
      <c r="AS2211" s="29"/>
      <c r="AT2211" s="1"/>
      <c r="AU2211" s="29"/>
      <c r="AV2211" s="1"/>
      <c r="AW2211" s="29"/>
      <c r="AX2211" s="1"/>
      <c r="AY2211" s="29"/>
      <c r="AZ2211" s="1"/>
      <c r="BA2211" s="29"/>
      <c r="BB2211" s="1"/>
      <c r="BC2211" s="29"/>
      <c r="BD2211" s="1"/>
      <c r="BE2211" s="29"/>
      <c r="BF2211" s="1"/>
      <c r="BG2211" s="29"/>
      <c r="BH2211" s="1"/>
      <c r="BI2211" s="29"/>
      <c r="BJ2211" s="1"/>
      <c r="BK2211" s="29"/>
      <c r="BL2211" s="1"/>
      <c r="BM2211" s="29"/>
      <c r="BN2211" s="1"/>
      <c r="BO2211" s="29"/>
      <c r="BP2211" s="1"/>
      <c r="BQ2211" s="29"/>
      <c r="BR2211" s="1"/>
      <c r="BS2211" s="29"/>
      <c r="BT2211" s="1"/>
      <c r="BU2211" s="1"/>
      <c r="BV2211" s="29"/>
      <c r="BW2211" s="1"/>
      <c r="BX2211" s="29"/>
      <c r="BY2211" s="33"/>
      <c r="BZ2211" s="29"/>
      <c r="CA2211" s="33"/>
      <c r="CB2211" s="29"/>
      <c r="CC2211" s="33"/>
    </row>
    <row r="2212" spans="1:81" s="60" customFormat="1" x14ac:dyDescent="0.35">
      <c r="A2212" s="34" t="s">
        <v>59</v>
      </c>
      <c r="B2212" s="33" t="s">
        <v>60</v>
      </c>
      <c r="C2212" s="33" t="s">
        <v>3596</v>
      </c>
      <c r="D2212" s="33" t="s">
        <v>3597</v>
      </c>
      <c r="E2212" s="33" t="s">
        <v>74</v>
      </c>
      <c r="F2212" s="33">
        <v>999928159</v>
      </c>
      <c r="G2212" s="1">
        <f>(K2212+P2212+J2212+M2212+O2212+Q2212)-H2212</f>
        <v>30</v>
      </c>
      <c r="H2212" s="1">
        <f>(J2212+K2212+M2212+N2212+O2212+P2212+Q2212)*0.5</f>
        <v>30</v>
      </c>
      <c r="I2212" s="30"/>
      <c r="J2212" s="1">
        <f>SUM(AR2212,BW2212,CA2212)</f>
        <v>0</v>
      </c>
      <c r="K2212" s="1">
        <f>SUM(AD2212,AF2212,AH2212,AJ2212,AN2212,AL2212,AP2212,AT2212,AV2212,AX2212,AZ2212,BD2212,BF2212,BH2212,BJ2212,BL2212,BN2212,BB2212)</f>
        <v>60</v>
      </c>
      <c r="L2212" s="1">
        <f>COUNT(AD2212,AF2212,AH2212,AJ2212,AL2212,AN2212,AP2212,AT2212,AV2212,AX2212,AZ2212,BB2212,BD2212,BF2212,BH2212,BJ2212,BL2212,BN2212)</f>
        <v>1</v>
      </c>
      <c r="M2212" s="1">
        <f>BP2212+BR2212</f>
        <v>0</v>
      </c>
      <c r="N2212" s="1"/>
      <c r="O2212" s="1">
        <f>BU2212</f>
        <v>0</v>
      </c>
      <c r="P2212" s="1">
        <f>AB2212+BY2212</f>
        <v>0</v>
      </c>
      <c r="Q2212" s="1">
        <f>BT2212+CC2212</f>
        <v>0</v>
      </c>
      <c r="R2212" s="70"/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70"/>
      <c r="AB2212" s="1"/>
      <c r="AC2212" s="29"/>
      <c r="AD2212" s="1"/>
      <c r="AE2212" s="29"/>
      <c r="AF2212" s="1"/>
      <c r="AG2212" s="29"/>
      <c r="AH2212" s="1"/>
      <c r="AI2212" s="29"/>
      <c r="AJ2212" s="1"/>
      <c r="AK2212" s="29"/>
      <c r="AL2212" s="1"/>
      <c r="AM2212" s="29"/>
      <c r="AN2212" s="1"/>
      <c r="AO2212" s="29"/>
      <c r="AP2212" s="1"/>
      <c r="AQ2212" s="29"/>
      <c r="AR2212" s="1"/>
      <c r="AS2212" s="29"/>
      <c r="AT2212" s="1"/>
      <c r="AU2212" s="29"/>
      <c r="AV2212" s="1"/>
      <c r="AW2212" s="29"/>
      <c r="AX2212" s="1"/>
      <c r="AY2212" s="29"/>
      <c r="AZ2212" s="1"/>
      <c r="BA2212" s="29"/>
      <c r="BB2212" s="1"/>
      <c r="BC2212" s="29"/>
      <c r="BD2212" s="1"/>
      <c r="BE2212" s="29"/>
      <c r="BF2212" s="1">
        <v>60</v>
      </c>
      <c r="BG2212" s="29">
        <v>1</v>
      </c>
      <c r="BH2212" s="1"/>
      <c r="BI2212" s="29"/>
      <c r="BJ2212" s="1"/>
      <c r="BK2212" s="29"/>
      <c r="BL2212" s="1"/>
      <c r="BM2212" s="29"/>
      <c r="BN2212" s="1"/>
      <c r="BO2212" s="29"/>
      <c r="BP2212" s="1"/>
      <c r="BQ2212" s="29"/>
      <c r="BR2212" s="1"/>
      <c r="BS2212" s="29"/>
      <c r="BT2212" s="1"/>
      <c r="BU2212" s="1"/>
      <c r="BV2212" s="29"/>
      <c r="BW2212" s="1"/>
      <c r="BX2212" s="29"/>
      <c r="BY2212" s="33"/>
      <c r="BZ2212" s="29"/>
      <c r="CA2212" s="33"/>
      <c r="CB2212" s="29"/>
      <c r="CC2212" s="33"/>
    </row>
    <row r="2213" spans="1:81" s="60" customFormat="1" x14ac:dyDescent="0.35">
      <c r="A2213" s="34" t="s">
        <v>59</v>
      </c>
      <c r="B2213" s="1" t="s">
        <v>60</v>
      </c>
      <c r="C2213" s="1" t="s">
        <v>3016</v>
      </c>
      <c r="D2213" s="1" t="s">
        <v>3017</v>
      </c>
      <c r="E2213" s="1" t="s">
        <v>74</v>
      </c>
      <c r="F2213" s="1">
        <v>999926696</v>
      </c>
      <c r="G2213" s="1">
        <f>(K2213+P2213+J2213+M2213+O2213+Q2213)-H2213</f>
        <v>22.5</v>
      </c>
      <c r="H2213" s="1">
        <f>(J2213+K2213+M2213+N2213+O2213+P2213+Q2213)*0.5</f>
        <v>22.5</v>
      </c>
      <c r="I2213" s="30"/>
      <c r="J2213" s="1">
        <f>SUM(AR2213,BW2213,CA2213)</f>
        <v>0</v>
      </c>
      <c r="K2213" s="1">
        <f>SUM(AD2213,AF2213,AH2213,AJ2213,AN2213,AL2213,AP2213,AT2213,AV2213,AX2213,AZ2213,BD2213,BF2213,BH2213,BJ2213,BL2213,BN2213,BB2213)</f>
        <v>45</v>
      </c>
      <c r="L2213" s="1">
        <f>COUNT(AD2213,AF2213,AH2213,AJ2213,AL2213,AN2213,AP2213,AT2213,AV2213,AX2213,AZ2213,BB2213,BD2213,BF2213,BH2213,BJ2213,BL2213,BN2213)</f>
        <v>1</v>
      </c>
      <c r="M2213" s="1">
        <f>BP2213+BR2213</f>
        <v>0</v>
      </c>
      <c r="N2213" s="1"/>
      <c r="O2213" s="1">
        <f>BU2213</f>
        <v>0</v>
      </c>
      <c r="P2213" s="1">
        <f>AB2213+BY2213</f>
        <v>0</v>
      </c>
      <c r="Q2213" s="1">
        <f>BT2213+CC2213</f>
        <v>0</v>
      </c>
      <c r="R2213" s="70"/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70"/>
      <c r="AB2213" s="1"/>
      <c r="AC2213" s="29"/>
      <c r="AD2213" s="1"/>
      <c r="AE2213" s="29"/>
      <c r="AF2213" s="1"/>
      <c r="AG2213" s="29"/>
      <c r="AH2213" s="1"/>
      <c r="AI2213" s="29"/>
      <c r="AJ2213" s="1"/>
      <c r="AK2213" s="29"/>
      <c r="AL2213" s="1">
        <v>45</v>
      </c>
      <c r="AM2213" s="29">
        <v>2</v>
      </c>
      <c r="AN2213" s="1"/>
      <c r="AO2213" s="29"/>
      <c r="AP2213" s="1"/>
      <c r="AQ2213" s="29"/>
      <c r="AR2213" s="1"/>
      <c r="AS2213" s="29"/>
      <c r="AT2213" s="1"/>
      <c r="AU2213" s="29"/>
      <c r="AV2213" s="1"/>
      <c r="AW2213" s="29"/>
      <c r="AX2213" s="1"/>
      <c r="AY2213" s="29"/>
      <c r="AZ2213" s="1"/>
      <c r="BA2213" s="29"/>
      <c r="BB2213" s="1"/>
      <c r="BC2213" s="29"/>
      <c r="BD2213" s="1"/>
      <c r="BE2213" s="29"/>
      <c r="BF2213" s="1"/>
      <c r="BG2213" s="29"/>
      <c r="BH2213" s="1"/>
      <c r="BI2213" s="29"/>
      <c r="BJ2213" s="1"/>
      <c r="BK2213" s="29"/>
      <c r="BL2213" s="1"/>
      <c r="BM2213" s="29"/>
      <c r="BN2213" s="1"/>
      <c r="BO2213" s="29"/>
      <c r="BP2213" s="1"/>
      <c r="BQ2213" s="29"/>
      <c r="BR2213" s="1"/>
      <c r="BS2213" s="29"/>
      <c r="BT2213" s="1"/>
      <c r="BU2213" s="1"/>
      <c r="BV2213" s="29"/>
      <c r="BW2213" s="1"/>
      <c r="BX2213" s="29"/>
      <c r="BY2213" s="33"/>
      <c r="BZ2213" s="29"/>
      <c r="CA2213" s="33"/>
      <c r="CB2213" s="29"/>
      <c r="CC2213" s="33"/>
    </row>
    <row r="2214" spans="1:81" s="60" customFormat="1" x14ac:dyDescent="0.35">
      <c r="A2214" s="34" t="s">
        <v>59</v>
      </c>
      <c r="B2214" s="1" t="s">
        <v>60</v>
      </c>
      <c r="C2214" s="1" t="s">
        <v>3155</v>
      </c>
      <c r="D2214" s="1" t="s">
        <v>784</v>
      </c>
      <c r="E2214" s="1" t="s">
        <v>74</v>
      </c>
      <c r="F2214" s="1">
        <v>999927416</v>
      </c>
      <c r="G2214" s="1">
        <f>(K2214+P2214+J2214+M2214+O2214+Q2214)-H2214</f>
        <v>22.5</v>
      </c>
      <c r="H2214" s="1">
        <f>(J2214+K2214+M2214+N2214+O2214+P2214+Q2214)*0.5</f>
        <v>22.5</v>
      </c>
      <c r="I2214" s="30"/>
      <c r="J2214" s="1">
        <f>SUM(AR2214,BW2214,CA2214)</f>
        <v>0</v>
      </c>
      <c r="K2214" s="1">
        <f>SUM(AD2214,AF2214,AH2214,AJ2214,AN2214,AL2214,AP2214,AT2214,AV2214,AX2214,AZ2214,BD2214,BF2214,BH2214,BJ2214,BL2214,BN2214,BB2214)</f>
        <v>45</v>
      </c>
      <c r="L2214" s="1">
        <f>COUNT(AD2214,AF2214,AH2214,AJ2214,AL2214,AN2214,AP2214,AT2214,AV2214,AX2214,AZ2214,BB2214,BD2214,BF2214,BH2214,BJ2214,BL2214,BN2214)</f>
        <v>1</v>
      </c>
      <c r="M2214" s="1">
        <f>BP2214+BR2214</f>
        <v>0</v>
      </c>
      <c r="N2214" s="1"/>
      <c r="O2214" s="1">
        <f>BU2214</f>
        <v>0</v>
      </c>
      <c r="P2214" s="1">
        <f>AB2214+BY2214</f>
        <v>0</v>
      </c>
      <c r="Q2214" s="1">
        <f>BT2214+CC2214</f>
        <v>0</v>
      </c>
      <c r="R2214" s="70"/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</v>
      </c>
      <c r="AA2214" s="70"/>
      <c r="AB2214" s="1"/>
      <c r="AC2214" s="29"/>
      <c r="AD2214" s="1"/>
      <c r="AE2214" s="29"/>
      <c r="AF2214" s="1"/>
      <c r="AG2214" s="29"/>
      <c r="AH2214" s="1"/>
      <c r="AI2214" s="29"/>
      <c r="AJ2214" s="1"/>
      <c r="AK2214" s="29"/>
      <c r="AL2214" s="1"/>
      <c r="AM2214" s="29"/>
      <c r="AN2214" s="1"/>
      <c r="AO2214" s="29"/>
      <c r="AP2214" s="1"/>
      <c r="AQ2214" s="29"/>
      <c r="AR2214" s="1"/>
      <c r="AS2214" s="29"/>
      <c r="AT2214" s="1"/>
      <c r="AU2214" s="29"/>
      <c r="AV2214" s="1"/>
      <c r="AW2214" s="29"/>
      <c r="AX2214" s="1"/>
      <c r="AY2214" s="29"/>
      <c r="AZ2214" s="1">
        <v>45</v>
      </c>
      <c r="BA2214" s="29">
        <v>2</v>
      </c>
      <c r="BB2214" s="1"/>
      <c r="BC2214" s="29"/>
      <c r="BD2214" s="1"/>
      <c r="BE2214" s="29"/>
      <c r="BF2214" s="1"/>
      <c r="BG2214" s="29"/>
      <c r="BH2214" s="1"/>
      <c r="BI2214" s="29"/>
      <c r="BJ2214" s="1"/>
      <c r="BK2214" s="29"/>
      <c r="BL2214" s="1"/>
      <c r="BM2214" s="29"/>
      <c r="BN2214" s="1"/>
      <c r="BO2214" s="29"/>
      <c r="BP2214" s="1"/>
      <c r="BQ2214" s="29"/>
      <c r="BR2214" s="1"/>
      <c r="BS2214" s="29"/>
      <c r="BT2214" s="1"/>
      <c r="BU2214" s="1"/>
      <c r="BV2214" s="29"/>
      <c r="BW2214" s="1"/>
      <c r="BX2214" s="29"/>
      <c r="BY2214" s="33"/>
      <c r="BZ2214" s="29"/>
      <c r="CA2214" s="33"/>
      <c r="CB2214" s="29"/>
      <c r="CC2214" s="33"/>
    </row>
    <row r="2215" spans="1:81" s="60" customFormat="1" x14ac:dyDescent="0.35">
      <c r="A2215" s="34" t="s">
        <v>59</v>
      </c>
      <c r="B2215" s="1" t="s">
        <v>60</v>
      </c>
      <c r="C2215" s="1" t="s">
        <v>1486</v>
      </c>
      <c r="D2215" s="1" t="s">
        <v>1939</v>
      </c>
      <c r="E2215" s="1" t="s">
        <v>74</v>
      </c>
      <c r="F2215" s="1">
        <v>999922957</v>
      </c>
      <c r="G2215" s="1">
        <f>(K2215+P2215+J2215+M2215+O2215+Q2215)-H2215</f>
        <v>19</v>
      </c>
      <c r="H2215" s="1">
        <f>(J2215+K2215+M2215+N2215+O2215+P2215+Q2215)*0.5</f>
        <v>19</v>
      </c>
      <c r="I2215" s="30"/>
      <c r="J2215" s="1">
        <f>SUM(AR2215,BW2215,CA2215)</f>
        <v>0</v>
      </c>
      <c r="K2215" s="1">
        <f>SUM(AD2215,AF2215,AH2215,AJ2215,AN2215,AL2215,AP2215,AT2215,AV2215,AX2215,AZ2215,BD2215,BF2215,BH2215,BJ2215,BL2215,BN2215,BB2215)</f>
        <v>38</v>
      </c>
      <c r="L2215" s="1">
        <f>COUNT(AD2215,AF2215,AH2215,AJ2215,AL2215,AN2215,AP2215,AT2215,AV2215,AX2215,AZ2215,BB2215,BD2215,BF2215,BH2215,BJ2215,BL2215,BN2215)</f>
        <v>1</v>
      </c>
      <c r="M2215" s="1">
        <f>BP2215+BR2215</f>
        <v>0</v>
      </c>
      <c r="N2215" s="1"/>
      <c r="O2215" s="1">
        <f>BU2215</f>
        <v>0</v>
      </c>
      <c r="P2215" s="1">
        <f>AB2215+BY2215</f>
        <v>0</v>
      </c>
      <c r="Q2215" s="1">
        <f>BT2215+CC2215</f>
        <v>0</v>
      </c>
      <c r="R2215" s="70"/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0</v>
      </c>
      <c r="Y2215" s="1">
        <v>0</v>
      </c>
      <c r="Z2215" s="1">
        <v>0</v>
      </c>
      <c r="AA2215" s="70"/>
      <c r="AB2215" s="1"/>
      <c r="AC2215" s="29"/>
      <c r="AD2215" s="1"/>
      <c r="AE2215" s="29"/>
      <c r="AF2215" s="1"/>
      <c r="AG2215" s="29"/>
      <c r="AH2215" s="1"/>
      <c r="AI2215" s="29"/>
      <c r="AJ2215" s="1"/>
      <c r="AK2215" s="29"/>
      <c r="AL2215" s="1"/>
      <c r="AM2215" s="29"/>
      <c r="AN2215" s="1"/>
      <c r="AO2215" s="29"/>
      <c r="AP2215" s="1">
        <v>38</v>
      </c>
      <c r="AQ2215" s="29" t="s">
        <v>97</v>
      </c>
      <c r="AR2215" s="1"/>
      <c r="AS2215" s="29"/>
      <c r="AT2215" s="1"/>
      <c r="AU2215" s="29"/>
      <c r="AV2215" s="1"/>
      <c r="AW2215" s="29"/>
      <c r="AX2215" s="1"/>
      <c r="AY2215" s="29"/>
      <c r="AZ2215" s="1"/>
      <c r="BA2215" s="29"/>
      <c r="BB2215" s="1"/>
      <c r="BC2215" s="29"/>
      <c r="BD2215" s="1"/>
      <c r="BE2215" s="29"/>
      <c r="BF2215" s="1"/>
      <c r="BG2215" s="29"/>
      <c r="BH2215" s="1"/>
      <c r="BI2215" s="29"/>
      <c r="BJ2215" s="1"/>
      <c r="BK2215" s="29"/>
      <c r="BL2215" s="1"/>
      <c r="BM2215" s="29"/>
      <c r="BN2215" s="1"/>
      <c r="BO2215" s="29"/>
      <c r="BP2215" s="1"/>
      <c r="BQ2215" s="29"/>
      <c r="BR2215" s="1"/>
      <c r="BS2215" s="29"/>
      <c r="BT2215" s="1"/>
      <c r="BU2215" s="1"/>
      <c r="BV2215" s="29"/>
      <c r="BW2215" s="1"/>
      <c r="BX2215" s="29"/>
      <c r="BY2215" s="33"/>
      <c r="BZ2215" s="29"/>
      <c r="CA2215" s="33"/>
      <c r="CB2215" s="29"/>
      <c r="CC2215" s="33"/>
    </row>
    <row r="2216" spans="1:81" s="60" customFormat="1" x14ac:dyDescent="0.35">
      <c r="A2216" s="34" t="s">
        <v>59</v>
      </c>
      <c r="B2216" s="1" t="s">
        <v>60</v>
      </c>
      <c r="C2216" s="1" t="s">
        <v>2391</v>
      </c>
      <c r="D2216" s="1" t="s">
        <v>2390</v>
      </c>
      <c r="E2216" s="1" t="s">
        <v>74</v>
      </c>
      <c r="F2216" s="1">
        <v>999925178</v>
      </c>
      <c r="G2216" s="1">
        <f>(K2216+P2216+J2216+M2216+O2216+Q2216)-H2216</f>
        <v>19</v>
      </c>
      <c r="H2216" s="1">
        <f>(J2216+K2216+M2216+N2216+O2216+P2216+Q2216)*0.5</f>
        <v>19</v>
      </c>
      <c r="I2216" s="30"/>
      <c r="J2216" s="1">
        <f>SUM(AR2216,BW2216,CA2216)</f>
        <v>0</v>
      </c>
      <c r="K2216" s="1">
        <f>SUM(AD2216,AF2216,AH2216,AJ2216,AN2216,AL2216,AP2216,AT2216,AV2216,AX2216,AZ2216,BD2216,BF2216,BH2216,BJ2216,BL2216,BN2216,BB2216)</f>
        <v>38</v>
      </c>
      <c r="L2216" s="1">
        <f>COUNT(AD2216,AF2216,AH2216,AJ2216,AL2216,AN2216,AP2216,AT2216,AV2216,AX2216,AZ2216,BB2216,BD2216,BF2216,BH2216,BJ2216,BL2216,BN2216)</f>
        <v>1</v>
      </c>
      <c r="M2216" s="1">
        <f>BP2216+BR2216</f>
        <v>0</v>
      </c>
      <c r="N2216" s="1"/>
      <c r="O2216" s="1">
        <f>BU2216</f>
        <v>0</v>
      </c>
      <c r="P2216" s="1">
        <f>AB2216+BY2216</f>
        <v>0</v>
      </c>
      <c r="Q2216" s="1">
        <f>BT2216+CC2216</f>
        <v>0</v>
      </c>
      <c r="R2216" s="70"/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70"/>
      <c r="AB2216" s="1"/>
      <c r="AC2216" s="29"/>
      <c r="AD2216" s="1"/>
      <c r="AE2216" s="29"/>
      <c r="AF2216" s="1"/>
      <c r="AG2216" s="29"/>
      <c r="AH2216" s="1"/>
      <c r="AI2216" s="29"/>
      <c r="AJ2216" s="1"/>
      <c r="AK2216" s="29"/>
      <c r="AL2216" s="1"/>
      <c r="AM2216" s="29"/>
      <c r="AN2216" s="1"/>
      <c r="AO2216" s="29"/>
      <c r="AP2216" s="1">
        <v>38</v>
      </c>
      <c r="AQ2216" s="29" t="s">
        <v>97</v>
      </c>
      <c r="AR2216" s="1"/>
      <c r="AS2216" s="29"/>
      <c r="AT2216" s="1"/>
      <c r="AU2216" s="29"/>
      <c r="AV2216" s="1"/>
      <c r="AW2216" s="29"/>
      <c r="AX2216" s="1"/>
      <c r="AY2216" s="29"/>
      <c r="AZ2216" s="1"/>
      <c r="BA2216" s="29"/>
      <c r="BB2216" s="1"/>
      <c r="BC2216" s="29"/>
      <c r="BD2216" s="1"/>
      <c r="BE2216" s="29"/>
      <c r="BF2216" s="1"/>
      <c r="BG2216" s="29"/>
      <c r="BH2216" s="1"/>
      <c r="BI2216" s="29"/>
      <c r="BJ2216" s="1"/>
      <c r="BK2216" s="29"/>
      <c r="BL2216" s="1"/>
      <c r="BM2216" s="29"/>
      <c r="BN2216" s="1"/>
      <c r="BO2216" s="29"/>
      <c r="BP2216" s="1"/>
      <c r="BQ2216" s="29"/>
      <c r="BR2216" s="1"/>
      <c r="BS2216" s="29"/>
      <c r="BT2216" s="1"/>
      <c r="BU2216" s="1"/>
      <c r="BV2216" s="29"/>
      <c r="BW2216" s="1"/>
      <c r="BX2216" s="29"/>
      <c r="BY2216" s="33"/>
      <c r="BZ2216" s="29"/>
      <c r="CA2216" s="33"/>
      <c r="CB2216" s="29"/>
      <c r="CC2216" s="33"/>
    </row>
    <row r="2217" spans="1:81" s="60" customFormat="1" x14ac:dyDescent="0.35">
      <c r="A2217" s="34" t="s">
        <v>59</v>
      </c>
      <c r="B2217" s="1" t="s">
        <v>60</v>
      </c>
      <c r="C2217" s="1" t="s">
        <v>847</v>
      </c>
      <c r="D2217" s="1" t="s">
        <v>2527</v>
      </c>
      <c r="E2217" s="1" t="s">
        <v>74</v>
      </c>
      <c r="F2217" s="1">
        <v>999925469</v>
      </c>
      <c r="G2217" s="1">
        <f>(K2217+P2217+J2217+M2217+O2217+Q2217)-H2217</f>
        <v>19</v>
      </c>
      <c r="H2217" s="1">
        <f>(J2217+K2217+M2217+N2217+O2217+P2217+Q2217)*0.5</f>
        <v>19</v>
      </c>
      <c r="I2217" s="30"/>
      <c r="J2217" s="1">
        <f>SUM(AR2217,BW2217,CA2217)</f>
        <v>0</v>
      </c>
      <c r="K2217" s="1">
        <f>SUM(AD2217,AF2217,AH2217,AJ2217,AN2217,AL2217,AP2217,AT2217,AV2217,AX2217,AZ2217,BD2217,BF2217,BH2217,BJ2217,BL2217,BN2217,BB2217)</f>
        <v>38</v>
      </c>
      <c r="L2217" s="1">
        <f>COUNT(AD2217,AF2217,AH2217,AJ2217,AL2217,AN2217,AP2217,AT2217,AV2217,AX2217,AZ2217,BB2217,BD2217,BF2217,BH2217,BJ2217,BL2217,BN2217)</f>
        <v>1</v>
      </c>
      <c r="M2217" s="1">
        <f>BP2217+BR2217</f>
        <v>0</v>
      </c>
      <c r="N2217" s="1"/>
      <c r="O2217" s="1">
        <f>BU2217</f>
        <v>0</v>
      </c>
      <c r="P2217" s="1">
        <f>AB2217+BY2217</f>
        <v>0</v>
      </c>
      <c r="Q2217" s="1">
        <f>BT2217+CC2217</f>
        <v>0</v>
      </c>
      <c r="R2217" s="70"/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70"/>
      <c r="AB2217" s="1"/>
      <c r="AC2217" s="29"/>
      <c r="AD2217" s="1"/>
      <c r="AE2217" s="29"/>
      <c r="AF2217" s="1"/>
      <c r="AG2217" s="29"/>
      <c r="AH2217" s="1"/>
      <c r="AI2217" s="29"/>
      <c r="AJ2217" s="1"/>
      <c r="AK2217" s="29"/>
      <c r="AL2217" s="1"/>
      <c r="AM2217" s="29"/>
      <c r="AN2217" s="1"/>
      <c r="AO2217" s="29"/>
      <c r="AP2217" s="1"/>
      <c r="AQ2217" s="29"/>
      <c r="AR2217" s="1"/>
      <c r="AS2217" s="29"/>
      <c r="AT2217" s="1"/>
      <c r="AU2217" s="29"/>
      <c r="AV2217" s="1"/>
      <c r="AW2217" s="29"/>
      <c r="AX2217" s="1"/>
      <c r="AY2217" s="29"/>
      <c r="AZ2217" s="1"/>
      <c r="BA2217" s="29"/>
      <c r="BB2217" s="1"/>
      <c r="BC2217" s="29"/>
      <c r="BD2217" s="1"/>
      <c r="BE2217" s="29"/>
      <c r="BF2217" s="1"/>
      <c r="BG2217" s="29"/>
      <c r="BH2217" s="1"/>
      <c r="BI2217" s="29"/>
      <c r="BJ2217" s="1"/>
      <c r="BK2217" s="29"/>
      <c r="BL2217" s="1">
        <v>38</v>
      </c>
      <c r="BM2217" s="29" t="s">
        <v>97</v>
      </c>
      <c r="BN2217" s="1"/>
      <c r="BO2217" s="29"/>
      <c r="BP2217" s="1"/>
      <c r="BQ2217" s="29"/>
      <c r="BR2217" s="1"/>
      <c r="BS2217" s="29"/>
      <c r="BT2217" s="1"/>
      <c r="BU2217" s="1"/>
      <c r="BV2217" s="29"/>
      <c r="BW2217" s="1"/>
      <c r="BX2217" s="29"/>
      <c r="BY2217" s="33"/>
      <c r="BZ2217" s="29"/>
      <c r="CA2217" s="33"/>
      <c r="CB2217" s="29"/>
      <c r="CC2217" s="33"/>
    </row>
    <row r="2218" spans="1:81" s="60" customFormat="1" x14ac:dyDescent="0.35">
      <c r="A2218" s="34" t="s">
        <v>59</v>
      </c>
      <c r="B2218" s="1" t="s">
        <v>60</v>
      </c>
      <c r="C2218" s="1" t="s">
        <v>332</v>
      </c>
      <c r="D2218" s="1" t="s">
        <v>925</v>
      </c>
      <c r="E2218" s="1" t="s">
        <v>74</v>
      </c>
      <c r="F2218" s="1">
        <v>999926160</v>
      </c>
      <c r="G2218" s="1">
        <f>(K2218+P2218+J2218+M2218+O2218+Q2218)-H2218</f>
        <v>19</v>
      </c>
      <c r="H2218" s="1">
        <f>(J2218+K2218+M2218+N2218+O2218+P2218+Q2218)*0.5</f>
        <v>19</v>
      </c>
      <c r="I2218" s="30"/>
      <c r="J2218" s="1">
        <f>SUM(AR2218,BW2218,CA2218)</f>
        <v>0</v>
      </c>
      <c r="K2218" s="1">
        <f>SUM(AD2218,AF2218,AH2218,AJ2218,AN2218,AL2218,AP2218,AT2218,AV2218,AX2218,AZ2218,BD2218,BF2218,BH2218,BJ2218,BL2218,BN2218,BB2218)</f>
        <v>38</v>
      </c>
      <c r="L2218" s="1">
        <f>COUNT(AD2218,AF2218,AH2218,AJ2218,AL2218,AN2218,AP2218,AT2218,AV2218,AX2218,AZ2218,BB2218,BD2218,BF2218,BH2218,BJ2218,BL2218,BN2218)</f>
        <v>1</v>
      </c>
      <c r="M2218" s="1">
        <f>BP2218+BR2218</f>
        <v>0</v>
      </c>
      <c r="N2218" s="1"/>
      <c r="O2218" s="1">
        <f>BU2218</f>
        <v>0</v>
      </c>
      <c r="P2218" s="1">
        <f>AB2218+BY2218</f>
        <v>0</v>
      </c>
      <c r="Q2218" s="1">
        <f>BT2218+CC2218</f>
        <v>0</v>
      </c>
      <c r="R2218" s="70"/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70"/>
      <c r="AB2218" s="1"/>
      <c r="AC2218" s="29"/>
      <c r="AD2218" s="1"/>
      <c r="AE2218" s="29"/>
      <c r="AF2218" s="1"/>
      <c r="AG2218" s="29"/>
      <c r="AH2218" s="1"/>
      <c r="AI2218" s="29"/>
      <c r="AJ2218" s="1"/>
      <c r="AK2218" s="29"/>
      <c r="AL2218" s="1"/>
      <c r="AM2218" s="29"/>
      <c r="AN2218" s="1"/>
      <c r="AO2218" s="29"/>
      <c r="AP2218" s="1">
        <v>38</v>
      </c>
      <c r="AQ2218" s="29" t="s">
        <v>97</v>
      </c>
      <c r="AR2218" s="1"/>
      <c r="AS2218" s="29"/>
      <c r="AT2218" s="1"/>
      <c r="AU2218" s="29"/>
      <c r="AV2218" s="1"/>
      <c r="AW2218" s="29"/>
      <c r="AX2218" s="1"/>
      <c r="AY2218" s="29"/>
      <c r="AZ2218" s="1"/>
      <c r="BA2218" s="29"/>
      <c r="BB2218" s="1"/>
      <c r="BC2218" s="29"/>
      <c r="BD2218" s="1"/>
      <c r="BE2218" s="29"/>
      <c r="BF2218" s="1"/>
      <c r="BG2218" s="29"/>
      <c r="BH2218" s="1"/>
      <c r="BI2218" s="29"/>
      <c r="BJ2218" s="1"/>
      <c r="BK2218" s="29"/>
      <c r="BL2218" s="1"/>
      <c r="BM2218" s="29"/>
      <c r="BN2218" s="1"/>
      <c r="BO2218" s="29"/>
      <c r="BP2218" s="1"/>
      <c r="BQ2218" s="29"/>
      <c r="BR2218" s="1"/>
      <c r="BS2218" s="29"/>
      <c r="BT2218" s="1"/>
      <c r="BU2218" s="1"/>
      <c r="BV2218" s="29"/>
      <c r="BW2218" s="1"/>
      <c r="BX2218" s="29"/>
      <c r="BY2218" s="33"/>
      <c r="BZ2218" s="29"/>
      <c r="CA2218" s="33"/>
      <c r="CB2218" s="29"/>
      <c r="CC2218" s="33"/>
    </row>
    <row r="2219" spans="1:81" s="60" customFormat="1" x14ac:dyDescent="0.35">
      <c r="A2219" s="34" t="s">
        <v>59</v>
      </c>
      <c r="B2219" s="1" t="s">
        <v>60</v>
      </c>
      <c r="C2219" s="1" t="s">
        <v>3260</v>
      </c>
      <c r="D2219" s="1" t="s">
        <v>127</v>
      </c>
      <c r="E2219" s="1" t="s">
        <v>74</v>
      </c>
      <c r="F2219" s="1">
        <v>999927262</v>
      </c>
      <c r="G2219" s="1">
        <f>(K2219+P2219+J2219+M2219+O2219+Q2219)-H2219</f>
        <v>19</v>
      </c>
      <c r="H2219" s="1">
        <f>(J2219+K2219+M2219+N2219+O2219+P2219+Q2219)*0.5</f>
        <v>19</v>
      </c>
      <c r="I2219" s="30"/>
      <c r="J2219" s="1">
        <f>SUM(AR2219,BW2219,CA2219)</f>
        <v>0</v>
      </c>
      <c r="K2219" s="1">
        <f>SUM(AD2219,AF2219,AH2219,AJ2219,AN2219,AL2219,AP2219,AT2219,AV2219,AX2219,AZ2219,BD2219,BF2219,BH2219,BJ2219,BL2219,BN2219,BB2219)</f>
        <v>38</v>
      </c>
      <c r="L2219" s="1">
        <f>COUNT(AD2219,AF2219,AH2219,AJ2219,AL2219,AN2219,AP2219,AT2219,AV2219,AX2219,AZ2219,BB2219,BD2219,BF2219,BH2219,BJ2219,BL2219,BN2219)</f>
        <v>1</v>
      </c>
      <c r="M2219" s="1">
        <f>BP2219+BR2219</f>
        <v>0</v>
      </c>
      <c r="N2219" s="1"/>
      <c r="O2219" s="1">
        <f>BU2219</f>
        <v>0</v>
      </c>
      <c r="P2219" s="1">
        <f>AB2219+BY2219</f>
        <v>0</v>
      </c>
      <c r="Q2219" s="1">
        <f>BT2219+CC2219</f>
        <v>0</v>
      </c>
      <c r="R2219" s="70"/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</v>
      </c>
      <c r="AA2219" s="70"/>
      <c r="AB2219" s="1"/>
      <c r="AC2219" s="29"/>
      <c r="AD2219" s="1"/>
      <c r="AE2219" s="29"/>
      <c r="AF2219" s="1"/>
      <c r="AG2219" s="29"/>
      <c r="AH2219" s="1"/>
      <c r="AI2219" s="29"/>
      <c r="AJ2219" s="1"/>
      <c r="AK2219" s="29"/>
      <c r="AL2219" s="1"/>
      <c r="AM2219" s="29"/>
      <c r="AN2219" s="1"/>
      <c r="AO2219" s="29"/>
      <c r="AP2219" s="1">
        <v>38</v>
      </c>
      <c r="AQ2219" s="29" t="s">
        <v>97</v>
      </c>
      <c r="AR2219" s="1"/>
      <c r="AS2219" s="29"/>
      <c r="AT2219" s="1"/>
      <c r="AU2219" s="29"/>
      <c r="AV2219" s="1"/>
      <c r="AW2219" s="29"/>
      <c r="AX2219" s="1"/>
      <c r="AY2219" s="29"/>
      <c r="AZ2219" s="1"/>
      <c r="BA2219" s="29"/>
      <c r="BB2219" s="1"/>
      <c r="BC2219" s="29"/>
      <c r="BD2219" s="1"/>
      <c r="BE2219" s="29"/>
      <c r="BF2219" s="1"/>
      <c r="BG2219" s="29"/>
      <c r="BH2219" s="1"/>
      <c r="BI2219" s="29"/>
      <c r="BJ2219" s="1"/>
      <c r="BK2219" s="29"/>
      <c r="BL2219" s="1"/>
      <c r="BM2219" s="29"/>
      <c r="BN2219" s="1"/>
      <c r="BO2219" s="29"/>
      <c r="BP2219" s="1"/>
      <c r="BQ2219" s="29"/>
      <c r="BR2219" s="1"/>
      <c r="BS2219" s="29"/>
      <c r="BT2219" s="1"/>
      <c r="BU2219" s="1"/>
      <c r="BV2219" s="29"/>
      <c r="BW2219" s="1"/>
      <c r="BX2219" s="29"/>
      <c r="BY2219" s="33"/>
      <c r="BZ2219" s="29"/>
      <c r="CA2219" s="33"/>
      <c r="CB2219" s="29"/>
      <c r="CC2219" s="33"/>
    </row>
    <row r="2220" spans="1:81" s="60" customFormat="1" x14ac:dyDescent="0.35">
      <c r="A2220" s="1" t="s">
        <v>872</v>
      </c>
      <c r="B2220" s="1" t="s">
        <v>60</v>
      </c>
      <c r="C2220" s="1" t="s">
        <v>2498</v>
      </c>
      <c r="D2220" s="1" t="s">
        <v>2499</v>
      </c>
      <c r="E2220" s="1" t="s">
        <v>74</v>
      </c>
      <c r="F2220" s="1">
        <v>999925395</v>
      </c>
      <c r="G2220" s="1">
        <f>(K2220+P2220+J2220+M2220+O2220+Q2220)-H2220</f>
        <v>243.5</v>
      </c>
      <c r="H2220" s="1"/>
      <c r="I2220" s="30"/>
      <c r="J2220" s="1">
        <f>SUM(AR2220,BW2220,CA2220)</f>
        <v>0</v>
      </c>
      <c r="K2220" s="1">
        <f>SUM(AD2220,AF2220,AH2220,AJ2220,AN2220,AL2220,AP2220,AT2220,AV2220,AX2220,AZ2220,BD2220,BF2220,BH2220,BJ2220,BL2220,BN2220,BB2220)</f>
        <v>120</v>
      </c>
      <c r="L2220" s="1">
        <f>COUNT(AD2220,AF2220,AH2220,AJ2220,AL2220,AN2220,AP2220,AT2220,AV2220,AX2220,AZ2220,BB2220,BD2220,BF2220,BH2220,BJ2220,BL2220,BN2220)</f>
        <v>1</v>
      </c>
      <c r="M2220" s="1">
        <f>BP2220+BR2220</f>
        <v>39.5</v>
      </c>
      <c r="N2220" s="1"/>
      <c r="O2220" s="1">
        <f>BU2220</f>
        <v>84</v>
      </c>
      <c r="P2220" s="1">
        <f>AB2220+BY2220</f>
        <v>0</v>
      </c>
      <c r="Q2220" s="1">
        <f>BT2220+CC2220</f>
        <v>0</v>
      </c>
      <c r="R2220" s="70"/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70"/>
      <c r="AB2220" s="1"/>
      <c r="AC2220" s="29"/>
      <c r="AD2220" s="1"/>
      <c r="AE2220" s="29"/>
      <c r="AF2220" s="1"/>
      <c r="AG2220" s="29"/>
      <c r="AH2220" s="1"/>
      <c r="AI2220" s="29"/>
      <c r="AJ2220" s="1"/>
      <c r="AK2220" s="29"/>
      <c r="AL2220" s="1"/>
      <c r="AM2220" s="29"/>
      <c r="AN2220" s="1"/>
      <c r="AO2220" s="29"/>
      <c r="AP2220" s="1">
        <v>120</v>
      </c>
      <c r="AQ2220" s="29">
        <v>1</v>
      </c>
      <c r="AR2220" s="1"/>
      <c r="AS2220" s="29"/>
      <c r="AT2220" s="1"/>
      <c r="AU2220" s="29"/>
      <c r="AV2220" s="1"/>
      <c r="AW2220" s="29"/>
      <c r="AX2220" s="1"/>
      <c r="AY2220" s="29"/>
      <c r="AZ2220" s="1"/>
      <c r="BA2220" s="29"/>
      <c r="BB2220" s="1"/>
      <c r="BC2220" s="29"/>
      <c r="BD2220" s="1"/>
      <c r="BE2220" s="29"/>
      <c r="BF2220" s="1"/>
      <c r="BG2220" s="29"/>
      <c r="BH2220" s="1"/>
      <c r="BI2220" s="29"/>
      <c r="BJ2220" s="1"/>
      <c r="BK2220" s="29"/>
      <c r="BL2220" s="1"/>
      <c r="BM2220" s="29"/>
      <c r="BN2220" s="1"/>
      <c r="BO2220" s="29"/>
      <c r="BP2220" s="1">
        <v>39.5</v>
      </c>
      <c r="BQ2220" s="29">
        <v>3</v>
      </c>
      <c r="BR2220" s="1"/>
      <c r="BS2220" s="29"/>
      <c r="BT2220" s="1"/>
      <c r="BU2220" s="1">
        <v>84</v>
      </c>
      <c r="BV2220" s="29">
        <v>5</v>
      </c>
      <c r="BW2220" s="1"/>
      <c r="BX2220" s="29"/>
      <c r="BY2220" s="33"/>
      <c r="BZ2220" s="29"/>
      <c r="CA2220" s="33"/>
      <c r="CB2220" s="29"/>
      <c r="CC2220" s="33"/>
    </row>
    <row r="2221" spans="1:81" s="60" customFormat="1" x14ac:dyDescent="0.35">
      <c r="A2221" s="1" t="s">
        <v>872</v>
      </c>
      <c r="B2221" s="1" t="s">
        <v>60</v>
      </c>
      <c r="C2221" s="1" t="s">
        <v>2894</v>
      </c>
      <c r="D2221" s="1" t="s">
        <v>2895</v>
      </c>
      <c r="E2221" s="1" t="s">
        <v>74</v>
      </c>
      <c r="F2221" s="1">
        <v>999926395</v>
      </c>
      <c r="G2221" s="1">
        <f>(K2221+P2221+J2221+M2221+O2221+Q2221)-H2221</f>
        <v>90</v>
      </c>
      <c r="H2221" s="1"/>
      <c r="I2221" s="30"/>
      <c r="J2221" s="1">
        <f>SUM(AR2221,BW2221,CA2221)</f>
        <v>0</v>
      </c>
      <c r="K2221" s="1">
        <f>SUM(AD2221,AF2221,AH2221,AJ2221,AN2221,AL2221,AP2221,AT2221,AV2221,AX2221,AZ2221,BD2221,BF2221,BH2221,BJ2221,BL2221,BN2221,BB2221)</f>
        <v>90</v>
      </c>
      <c r="L2221" s="1">
        <f>COUNT(AD2221,AF2221,AH2221,AJ2221,AL2221,AN2221,AP2221,AT2221,AV2221,AX2221,AZ2221,BB2221,BD2221,BF2221,BH2221,BJ2221,BL2221,BN2221)</f>
        <v>1</v>
      </c>
      <c r="M2221" s="1">
        <f>BP2221+BR2221</f>
        <v>0</v>
      </c>
      <c r="N2221" s="1"/>
      <c r="O2221" s="1">
        <f>BU2221</f>
        <v>0</v>
      </c>
      <c r="P2221" s="1">
        <f>AB2221+BY2221</f>
        <v>0</v>
      </c>
      <c r="Q2221" s="1">
        <f>BT2221+CC2221</f>
        <v>0</v>
      </c>
      <c r="R2221" s="70"/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70"/>
      <c r="AB2221" s="1"/>
      <c r="AC2221" s="29"/>
      <c r="AD2221" s="1"/>
      <c r="AE2221" s="29"/>
      <c r="AF2221" s="1"/>
      <c r="AG2221" s="29"/>
      <c r="AH2221" s="1"/>
      <c r="AI2221" s="29"/>
      <c r="AJ2221" s="1"/>
      <c r="AK2221" s="29"/>
      <c r="AL2221" s="1"/>
      <c r="AM2221" s="29"/>
      <c r="AN2221" s="1"/>
      <c r="AO2221" s="29"/>
      <c r="AP2221" s="1">
        <v>90</v>
      </c>
      <c r="AQ2221" s="29">
        <v>2</v>
      </c>
      <c r="AR2221" s="1"/>
      <c r="AS2221" s="29"/>
      <c r="AT2221" s="1"/>
      <c r="AU2221" s="29"/>
      <c r="AV2221" s="1"/>
      <c r="AW2221" s="29"/>
      <c r="AX2221" s="1"/>
      <c r="AY2221" s="29"/>
      <c r="AZ2221" s="1"/>
      <c r="BA2221" s="29"/>
      <c r="BB2221" s="1"/>
      <c r="BC2221" s="29"/>
      <c r="BD2221" s="1"/>
      <c r="BE2221" s="29"/>
      <c r="BF2221" s="1"/>
      <c r="BG2221" s="29"/>
      <c r="BH2221" s="1"/>
      <c r="BI2221" s="29"/>
      <c r="BJ2221" s="1"/>
      <c r="BK2221" s="29"/>
      <c r="BL2221" s="1"/>
      <c r="BM2221" s="29"/>
      <c r="BN2221" s="1"/>
      <c r="BO2221" s="29"/>
      <c r="BP2221" s="1"/>
      <c r="BQ2221" s="29"/>
      <c r="BR2221" s="1"/>
      <c r="BS2221" s="29"/>
      <c r="BT2221" s="1"/>
      <c r="BU2221" s="1"/>
      <c r="BV2221" s="29"/>
      <c r="BW2221" s="1"/>
      <c r="BX2221" s="29"/>
      <c r="BY2221" s="33"/>
      <c r="BZ2221" s="29"/>
      <c r="CA2221" s="33"/>
      <c r="CB2221" s="29"/>
      <c r="CC2221" s="33"/>
    </row>
    <row r="2222" spans="1:81" s="60" customFormat="1" x14ac:dyDescent="0.35">
      <c r="A2222" s="33" t="s">
        <v>872</v>
      </c>
      <c r="B2222" s="33" t="s">
        <v>60</v>
      </c>
      <c r="C2222" s="33" t="s">
        <v>1507</v>
      </c>
      <c r="D2222" s="33" t="s">
        <v>1132</v>
      </c>
      <c r="E2222" s="33" t="s">
        <v>74</v>
      </c>
      <c r="F2222" s="33">
        <v>999927647</v>
      </c>
      <c r="G2222" s="1">
        <f>(K2222+P2222+J2222+M2222+O2222+Q2222)-H2222</f>
        <v>69.5</v>
      </c>
      <c r="H2222" s="1"/>
      <c r="I2222" s="30"/>
      <c r="J2222" s="1">
        <f>SUM(AR2222,BW2222,CA2222)</f>
        <v>0</v>
      </c>
      <c r="K2222" s="1">
        <f>SUM(AD2222,AF2222,AH2222,AJ2222,AN2222,AL2222,AP2222,AT2222,AV2222,AX2222,AZ2222,BD2222,BF2222,BH2222,BJ2222,BL2222,BN2222,BB2222)</f>
        <v>30</v>
      </c>
      <c r="L2222" s="1">
        <f>COUNT(AD2222,AF2222,AH2222,AJ2222,AL2222,AN2222,AP2222,AT2222,AV2222,AX2222,AZ2222,BB2222,BD2222,BF2222,BH2222,BJ2222,BL2222,BN2222)</f>
        <v>1</v>
      </c>
      <c r="M2222" s="1">
        <f>BP2222+BR2222</f>
        <v>39.5</v>
      </c>
      <c r="N2222" s="1"/>
      <c r="O2222" s="1">
        <f>BU2222</f>
        <v>0</v>
      </c>
      <c r="P2222" s="1">
        <f>AB2222+BY2222</f>
        <v>0</v>
      </c>
      <c r="Q2222" s="1">
        <f>BT2222+CC2222</f>
        <v>0</v>
      </c>
      <c r="R2222" s="70"/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70"/>
      <c r="AB2222" s="1"/>
      <c r="AC2222" s="29"/>
      <c r="AD2222" s="1"/>
      <c r="AE2222" s="29"/>
      <c r="AF2222" s="1"/>
      <c r="AG2222" s="29"/>
      <c r="AH2222" s="1"/>
      <c r="AI2222" s="29"/>
      <c r="AJ2222" s="1"/>
      <c r="AK2222" s="29"/>
      <c r="AL2222" s="1"/>
      <c r="AM2222" s="29"/>
      <c r="AN2222" s="1"/>
      <c r="AO2222" s="29"/>
      <c r="AP2222" s="1"/>
      <c r="AQ2222" s="29"/>
      <c r="AR2222" s="1"/>
      <c r="AS2222" s="29"/>
      <c r="AT2222" s="1"/>
      <c r="AU2222" s="29"/>
      <c r="AV2222" s="1"/>
      <c r="AW2222" s="29"/>
      <c r="AX2222" s="1"/>
      <c r="AY2222" s="29"/>
      <c r="AZ2222" s="1"/>
      <c r="BA2222" s="29"/>
      <c r="BB2222" s="1"/>
      <c r="BC2222" s="29"/>
      <c r="BD2222" s="1"/>
      <c r="BE2222" s="29"/>
      <c r="BF2222" s="1">
        <v>30</v>
      </c>
      <c r="BG2222" s="29">
        <v>1</v>
      </c>
      <c r="BH2222" s="1"/>
      <c r="BI2222" s="29"/>
      <c r="BJ2222" s="1"/>
      <c r="BK2222" s="29"/>
      <c r="BL2222" s="1"/>
      <c r="BM2222" s="29"/>
      <c r="BN2222" s="1"/>
      <c r="BO2222" s="29"/>
      <c r="BP2222" s="1"/>
      <c r="BQ2222" s="29"/>
      <c r="BR2222" s="1">
        <v>39.5</v>
      </c>
      <c r="BS2222" s="29">
        <v>3</v>
      </c>
      <c r="BT2222" s="1"/>
      <c r="BU2222" s="1"/>
      <c r="BV2222" s="29"/>
      <c r="BW2222" s="1"/>
      <c r="BX2222" s="29"/>
      <c r="BY2222" s="33"/>
      <c r="BZ2222" s="29"/>
      <c r="CA2222" s="33"/>
      <c r="CB2222" s="29"/>
      <c r="CC2222" s="33"/>
    </row>
    <row r="2223" spans="1:81" s="60" customFormat="1" x14ac:dyDescent="0.35">
      <c r="A2223" s="1" t="s">
        <v>872</v>
      </c>
      <c r="B2223" s="1" t="s">
        <v>60</v>
      </c>
      <c r="C2223" s="1" t="s">
        <v>2505</v>
      </c>
      <c r="D2223" s="1" t="s">
        <v>2506</v>
      </c>
      <c r="E2223" s="1" t="s">
        <v>74</v>
      </c>
      <c r="F2223" s="1">
        <v>999925408</v>
      </c>
      <c r="G2223" s="1">
        <f>(K2223+P2223+J2223+M2223+O2223+Q2223)-H2223</f>
        <v>68</v>
      </c>
      <c r="H2223" s="1"/>
      <c r="I2223" s="30"/>
      <c r="J2223" s="1">
        <f>SUM(AR2223,BW2223,CA2223)</f>
        <v>0</v>
      </c>
      <c r="K2223" s="1">
        <f>SUM(AD2223,AF2223,AH2223,AJ2223,AN2223,AL2223,AP2223,AT2223,AV2223,AX2223,AZ2223,BD2223,BF2223,BH2223,BJ2223,BL2223,BN2223,BB2223)</f>
        <v>68</v>
      </c>
      <c r="L2223" s="1">
        <f>COUNT(AD2223,AF2223,AH2223,AJ2223,AL2223,AN2223,AP2223,AT2223,AV2223,AX2223,AZ2223,BB2223,BD2223,BF2223,BH2223,BJ2223,BL2223,BN2223)</f>
        <v>1</v>
      </c>
      <c r="M2223" s="1">
        <f>BP2223+BR2223</f>
        <v>0</v>
      </c>
      <c r="N2223" s="1"/>
      <c r="O2223" s="1">
        <f>BU2223</f>
        <v>0</v>
      </c>
      <c r="P2223" s="1">
        <f>AB2223+BY2223</f>
        <v>0</v>
      </c>
      <c r="Q2223" s="1">
        <f>BT2223+CC2223</f>
        <v>0</v>
      </c>
      <c r="R2223" s="70"/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70"/>
      <c r="AB2223" s="1"/>
      <c r="AC2223" s="29"/>
      <c r="AD2223" s="1"/>
      <c r="AE2223" s="29"/>
      <c r="AF2223" s="1"/>
      <c r="AG2223" s="29"/>
      <c r="AH2223" s="1"/>
      <c r="AI2223" s="29"/>
      <c r="AJ2223" s="1"/>
      <c r="AK2223" s="29"/>
      <c r="AL2223" s="1"/>
      <c r="AM2223" s="29"/>
      <c r="AN2223" s="1"/>
      <c r="AO2223" s="29"/>
      <c r="AP2223" s="1">
        <v>68</v>
      </c>
      <c r="AQ2223" s="29">
        <v>3</v>
      </c>
      <c r="AR2223" s="1"/>
      <c r="AS2223" s="29"/>
      <c r="AT2223" s="1"/>
      <c r="AU2223" s="29"/>
      <c r="AV2223" s="1"/>
      <c r="AW2223" s="29"/>
      <c r="AX2223" s="1"/>
      <c r="AY2223" s="29"/>
      <c r="AZ2223" s="1"/>
      <c r="BA2223" s="29"/>
      <c r="BB2223" s="1"/>
      <c r="BC2223" s="29"/>
      <c r="BD2223" s="1"/>
      <c r="BE2223" s="29"/>
      <c r="BF2223" s="1"/>
      <c r="BG2223" s="29"/>
      <c r="BH2223" s="1"/>
      <c r="BI2223" s="29"/>
      <c r="BJ2223" s="1"/>
      <c r="BK2223" s="29"/>
      <c r="BL2223" s="1"/>
      <c r="BM2223" s="29"/>
      <c r="BN2223" s="1"/>
      <c r="BO2223" s="29"/>
      <c r="BP2223" s="1"/>
      <c r="BQ2223" s="29"/>
      <c r="BR2223" s="1"/>
      <c r="BS2223" s="29"/>
      <c r="BT2223" s="1"/>
      <c r="BU2223" s="1"/>
      <c r="BV2223" s="29"/>
      <c r="BW2223" s="1"/>
      <c r="BX2223" s="29"/>
      <c r="BY2223" s="33"/>
      <c r="BZ2223" s="29"/>
      <c r="CA2223" s="33"/>
      <c r="CB2223" s="29"/>
      <c r="CC2223" s="33"/>
    </row>
    <row r="2224" spans="1:81" s="60" customFormat="1" x14ac:dyDescent="0.35">
      <c r="A2224" s="33" t="s">
        <v>173</v>
      </c>
      <c r="B2224" s="1" t="s">
        <v>60</v>
      </c>
      <c r="C2224" s="33" t="s">
        <v>298</v>
      </c>
      <c r="D2224" s="33" t="s">
        <v>1685</v>
      </c>
      <c r="E2224" s="1" t="s">
        <v>74</v>
      </c>
      <c r="F2224" s="33">
        <v>999921661</v>
      </c>
      <c r="G2224" s="1">
        <f>(K2224+P2224+J2224+M2224+O2224+Q2224)-H2224</f>
        <v>250</v>
      </c>
      <c r="H2224" s="33"/>
      <c r="I2224" s="30"/>
      <c r="J2224" s="1">
        <f>SUM(AR2224,BW2224,CA2224)</f>
        <v>0</v>
      </c>
      <c r="K2224" s="1">
        <f>SUM(AD2224,AF2224,AH2224,AJ2224,AN2224,AL2224,AP2224,AT2224,AV2224,AX2224,AZ2224,BD2224,BF2224,BH2224,BJ2224,BL2224,BN2224,BB2224)</f>
        <v>90</v>
      </c>
      <c r="L2224" s="1">
        <f>COUNT(AD2224,AF2224,AH2224,AJ2224,AL2224,AN2224,AP2224,AT2224,AV2224,AX2224,AZ2224,BB2224,BD2224,BF2224,BH2224,BJ2224,BL2224,BN2224)</f>
        <v>1</v>
      </c>
      <c r="M2224" s="1">
        <f>BP2224+BR2224</f>
        <v>0</v>
      </c>
      <c r="N2224" s="1"/>
      <c r="O2224" s="1">
        <f>BU2224</f>
        <v>160</v>
      </c>
      <c r="P2224" s="1">
        <f>AB2224+BY2224</f>
        <v>0</v>
      </c>
      <c r="Q2224" s="1">
        <f>BT2224+CC2224</f>
        <v>0</v>
      </c>
      <c r="R2224" s="70"/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70"/>
      <c r="AB2224" s="1"/>
      <c r="AC2224" s="29"/>
      <c r="AD2224" s="1"/>
      <c r="AE2224" s="29"/>
      <c r="AF2224" s="1"/>
      <c r="AG2224" s="29"/>
      <c r="AH2224" s="1"/>
      <c r="AI2224" s="29"/>
      <c r="AJ2224" s="1"/>
      <c r="AK2224" s="29"/>
      <c r="AL2224" s="1"/>
      <c r="AM2224" s="29"/>
      <c r="AN2224" s="1"/>
      <c r="AO2224" s="29"/>
      <c r="AP2224" s="1">
        <v>90</v>
      </c>
      <c r="AQ2224" s="29">
        <v>2</v>
      </c>
      <c r="AR2224" s="1"/>
      <c r="AS2224" s="29"/>
      <c r="AT2224" s="1"/>
      <c r="AU2224" s="29"/>
      <c r="AV2224" s="1"/>
      <c r="AW2224" s="29"/>
      <c r="AX2224" s="1"/>
      <c r="AY2224" s="29"/>
      <c r="AZ2224" s="1"/>
      <c r="BA2224" s="29"/>
      <c r="BB2224" s="1"/>
      <c r="BC2224" s="29"/>
      <c r="BD2224" s="1"/>
      <c r="BE2224" s="29"/>
      <c r="BF2224" s="1"/>
      <c r="BG2224" s="29"/>
      <c r="BH2224" s="1"/>
      <c r="BI2224" s="29"/>
      <c r="BJ2224" s="1"/>
      <c r="BK2224" s="29"/>
      <c r="BL2224" s="1"/>
      <c r="BM2224" s="29"/>
      <c r="BN2224" s="1"/>
      <c r="BO2224" s="29"/>
      <c r="BP2224" s="1"/>
      <c r="BQ2224" s="29"/>
      <c r="BR2224" s="1"/>
      <c r="BS2224" s="29"/>
      <c r="BT2224" s="1"/>
      <c r="BU2224" s="1">
        <v>160</v>
      </c>
      <c r="BV2224" s="29">
        <v>1</v>
      </c>
      <c r="BW2224" s="1"/>
      <c r="BX2224" s="29"/>
      <c r="BY2224" s="33"/>
      <c r="BZ2224" s="29"/>
      <c r="CA2224" s="33"/>
      <c r="CB2224" s="29"/>
      <c r="CC2224" s="33"/>
    </row>
    <row r="2225" spans="1:81" s="60" customFormat="1" x14ac:dyDescent="0.35">
      <c r="A2225" s="1" t="s">
        <v>173</v>
      </c>
      <c r="B2225" s="1" t="s">
        <v>60</v>
      </c>
      <c r="C2225" s="1" t="s">
        <v>956</v>
      </c>
      <c r="D2225" s="1" t="s">
        <v>3431</v>
      </c>
      <c r="E2225" s="1" t="s">
        <v>74</v>
      </c>
      <c r="F2225" s="1">
        <v>999927697</v>
      </c>
      <c r="G2225" s="1">
        <f>(K2225+P2225+J2225+M2225+O2225+Q2225)-H2225</f>
        <v>210</v>
      </c>
      <c r="H2225" s="1"/>
      <c r="I2225" s="30"/>
      <c r="J2225" s="1">
        <f>SUM(AR2225,BW2225,CA2225)</f>
        <v>0</v>
      </c>
      <c r="K2225" s="1">
        <f>SUM(AD2225,AF2225,AH2225,AJ2225,AN2225,AL2225,AP2225,AT2225,AV2225,AX2225,AZ2225,BD2225,BF2225,BH2225,BJ2225,BL2225,BN2225,BB2225)</f>
        <v>120</v>
      </c>
      <c r="L2225" s="1">
        <f>COUNT(AD2225,AF2225,AH2225,AJ2225,AL2225,AN2225,AP2225,AT2225,AV2225,AX2225,AZ2225,BB2225,BD2225,BF2225,BH2225,BJ2225,BL2225,BN2225)</f>
        <v>1</v>
      </c>
      <c r="M2225" s="1">
        <f>BP2225+BR2225</f>
        <v>0</v>
      </c>
      <c r="N2225" s="1"/>
      <c r="O2225" s="1">
        <f>BU2225</f>
        <v>90</v>
      </c>
      <c r="P2225" s="1">
        <f>AB2225+BY2225</f>
        <v>0</v>
      </c>
      <c r="Q2225" s="1">
        <f>BT2225+CC2225</f>
        <v>0</v>
      </c>
      <c r="R2225" s="70"/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70"/>
      <c r="AB2225" s="1"/>
      <c r="AC2225" s="29"/>
      <c r="AD2225" s="1"/>
      <c r="AE2225" s="29"/>
      <c r="AF2225" s="1"/>
      <c r="AG2225" s="29"/>
      <c r="AH2225" s="1"/>
      <c r="AI2225" s="29"/>
      <c r="AJ2225" s="1"/>
      <c r="AK2225" s="29"/>
      <c r="AL2225" s="1"/>
      <c r="AM2225" s="29"/>
      <c r="AN2225" s="1"/>
      <c r="AO2225" s="29"/>
      <c r="AP2225" s="1"/>
      <c r="AQ2225" s="29"/>
      <c r="AR2225" s="1"/>
      <c r="AS2225" s="29"/>
      <c r="AT2225" s="1"/>
      <c r="AU2225" s="29"/>
      <c r="AV2225" s="1"/>
      <c r="AW2225" s="29"/>
      <c r="AX2225" s="1"/>
      <c r="AY2225" s="29"/>
      <c r="AZ2225" s="1"/>
      <c r="BA2225" s="29"/>
      <c r="BB2225" s="1"/>
      <c r="BC2225" s="29"/>
      <c r="BD2225" s="1"/>
      <c r="BE2225" s="29"/>
      <c r="BF2225" s="1"/>
      <c r="BG2225" s="29"/>
      <c r="BH2225" s="1"/>
      <c r="BI2225" s="29"/>
      <c r="BJ2225" s="1"/>
      <c r="BK2225" s="29"/>
      <c r="BL2225" s="1">
        <v>120</v>
      </c>
      <c r="BM2225" s="29">
        <v>1</v>
      </c>
      <c r="BN2225" s="1"/>
      <c r="BO2225" s="29"/>
      <c r="BP2225" s="1"/>
      <c r="BQ2225" s="29"/>
      <c r="BR2225" s="1"/>
      <c r="BS2225" s="29"/>
      <c r="BT2225" s="1"/>
      <c r="BU2225" s="1">
        <v>90</v>
      </c>
      <c r="BV2225" s="29">
        <v>4</v>
      </c>
      <c r="BW2225" s="1"/>
      <c r="BX2225" s="29"/>
      <c r="BY2225" s="33"/>
      <c r="BZ2225" s="29"/>
      <c r="CA2225" s="33"/>
      <c r="CB2225" s="29"/>
      <c r="CC2225" s="33"/>
    </row>
    <row r="2226" spans="1:81" s="60" customFormat="1" x14ac:dyDescent="0.35">
      <c r="A2226" s="33" t="s">
        <v>173</v>
      </c>
      <c r="B2226" s="1" t="s">
        <v>60</v>
      </c>
      <c r="C2226" s="1" t="s">
        <v>560</v>
      </c>
      <c r="D2226" s="1" t="s">
        <v>2977</v>
      </c>
      <c r="E2226" s="1" t="s">
        <v>74</v>
      </c>
      <c r="F2226" s="1">
        <v>999926597</v>
      </c>
      <c r="G2226" s="1">
        <f>(K2226+P2226+J2226+M2226+O2226+Q2226)-H2226</f>
        <v>129.25</v>
      </c>
      <c r="H2226" s="1">
        <f>(J2226+K2226+M2226+N2226+O2226+P2226+Q2226)*0.5</f>
        <v>129.25</v>
      </c>
      <c r="I2226" s="30"/>
      <c r="J2226" s="1">
        <f>SUM(AR2226,BW2226,CA2226)</f>
        <v>0</v>
      </c>
      <c r="K2226" s="1">
        <f>SUM(AD2226,AF2226,AH2226,AJ2226,AN2226,AL2226,AP2226,AT2226,AV2226,AX2226,AZ2226,BD2226,BF2226,BH2226,BJ2226,BL2226,BN2226,BB2226)</f>
        <v>63</v>
      </c>
      <c r="L2226" s="1">
        <f>COUNT(AD2226,AF2226,AH2226,AJ2226,AL2226,AN2226,AP2226,AT2226,AV2226,AX2226,AZ2226,BB2226,BD2226,BF2226,BH2226,BJ2226,BL2226,BN2226)</f>
        <v>1</v>
      </c>
      <c r="M2226" s="1">
        <f>BP2226+BR2226</f>
        <v>52.5</v>
      </c>
      <c r="N2226" s="1"/>
      <c r="O2226" s="1">
        <f>BU2226</f>
        <v>68</v>
      </c>
      <c r="P2226" s="1">
        <f>AB2226+BY2226</f>
        <v>75</v>
      </c>
      <c r="Q2226" s="1">
        <f>BT2226+CC2226</f>
        <v>0</v>
      </c>
      <c r="R2226" s="70"/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70"/>
      <c r="AB2226" s="1"/>
      <c r="AC2226" s="29"/>
      <c r="AD2226" s="1"/>
      <c r="AE2226" s="29"/>
      <c r="AF2226" s="1"/>
      <c r="AG2226" s="29"/>
      <c r="AH2226" s="1"/>
      <c r="AI2226" s="29"/>
      <c r="AJ2226" s="1"/>
      <c r="AK2226" s="29"/>
      <c r="AL2226" s="1"/>
      <c r="AM2226" s="29"/>
      <c r="AN2226" s="1"/>
      <c r="AO2226" s="29"/>
      <c r="AP2226" s="1">
        <v>63</v>
      </c>
      <c r="AQ2226" s="29">
        <v>5</v>
      </c>
      <c r="AR2226" s="1"/>
      <c r="AS2226" s="29"/>
      <c r="AT2226" s="1"/>
      <c r="AU2226" s="29"/>
      <c r="AV2226" s="1"/>
      <c r="AW2226" s="29"/>
      <c r="AX2226" s="1"/>
      <c r="AY2226" s="29"/>
      <c r="AZ2226" s="1"/>
      <c r="BA2226" s="29"/>
      <c r="BB2226" s="1"/>
      <c r="BC2226" s="29"/>
      <c r="BD2226" s="1"/>
      <c r="BE2226" s="29"/>
      <c r="BF2226" s="1"/>
      <c r="BG2226" s="29"/>
      <c r="BH2226" s="1"/>
      <c r="BI2226" s="29"/>
      <c r="BJ2226" s="1"/>
      <c r="BK2226" s="29"/>
      <c r="BL2226" s="1"/>
      <c r="BM2226" s="29"/>
      <c r="BN2226" s="1"/>
      <c r="BO2226" s="29"/>
      <c r="BP2226" s="1">
        <v>52.5</v>
      </c>
      <c r="BQ2226" s="29">
        <v>2</v>
      </c>
      <c r="BR2226" s="1"/>
      <c r="BS2226" s="29"/>
      <c r="BT2226" s="1"/>
      <c r="BU2226" s="1">
        <v>68</v>
      </c>
      <c r="BV2226" s="29">
        <v>8</v>
      </c>
      <c r="BW2226" s="1"/>
      <c r="BX2226" s="29"/>
      <c r="BY2226" s="33">
        <v>75</v>
      </c>
      <c r="BZ2226" s="29">
        <v>2</v>
      </c>
      <c r="CA2226" s="33"/>
      <c r="CB2226" s="29"/>
      <c r="CC2226" s="33"/>
    </row>
    <row r="2227" spans="1:81" s="60" customFormat="1" x14ac:dyDescent="0.35">
      <c r="A2227" s="1" t="s">
        <v>173</v>
      </c>
      <c r="B2227" s="1" t="s">
        <v>60</v>
      </c>
      <c r="C2227" s="1" t="s">
        <v>2486</v>
      </c>
      <c r="D2227" s="1" t="s">
        <v>2487</v>
      </c>
      <c r="E2227" s="1" t="s">
        <v>74</v>
      </c>
      <c r="F2227" s="1">
        <v>999925356</v>
      </c>
      <c r="G2227" s="1">
        <f>(K2227+P2227+J2227+M2227+O2227+Q2227)-H2227</f>
        <v>120</v>
      </c>
      <c r="H2227" s="1"/>
      <c r="I2227" s="30"/>
      <c r="J2227" s="1">
        <f>SUM(AR2227,BW2227,CA2227)</f>
        <v>0</v>
      </c>
      <c r="K2227" s="1">
        <f>SUM(AD2227,AF2227,AH2227,AJ2227,AN2227,AL2227,AP2227,AT2227,AV2227,AX2227,AZ2227,BD2227,BF2227,BH2227,BJ2227,BL2227,BN2227,BB2227)</f>
        <v>30</v>
      </c>
      <c r="L2227" s="1">
        <f>COUNT(AD2227,AF2227,AH2227,AJ2227,AL2227,AN2227,AP2227,AT2227,AV2227,AX2227,AZ2227,BB2227,BD2227,BF2227,BH2227,BJ2227,BL2227,BN2227)</f>
        <v>1</v>
      </c>
      <c r="M2227" s="1">
        <f>BP2227+BR2227</f>
        <v>0</v>
      </c>
      <c r="N2227" s="1"/>
      <c r="O2227" s="1">
        <f>BU2227</f>
        <v>90</v>
      </c>
      <c r="P2227" s="1">
        <f>AB2227+BY2227</f>
        <v>0</v>
      </c>
      <c r="Q2227" s="1">
        <f>BT2227+CC2227</f>
        <v>0</v>
      </c>
      <c r="R2227" s="70"/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70"/>
      <c r="AB2227" s="1"/>
      <c r="AC2227" s="29"/>
      <c r="AD2227" s="1">
        <v>30</v>
      </c>
      <c r="AE2227" s="29">
        <v>1</v>
      </c>
      <c r="AF2227" s="1"/>
      <c r="AG2227" s="29"/>
      <c r="AH2227" s="1"/>
      <c r="AI2227" s="29"/>
      <c r="AJ2227" s="1"/>
      <c r="AK2227" s="29"/>
      <c r="AL2227" s="1"/>
      <c r="AM2227" s="29"/>
      <c r="AN2227" s="1"/>
      <c r="AO2227" s="29"/>
      <c r="AP2227" s="1"/>
      <c r="AQ2227" s="29"/>
      <c r="AR2227" s="1"/>
      <c r="AS2227" s="29"/>
      <c r="AT2227" s="1"/>
      <c r="AU2227" s="29"/>
      <c r="AV2227" s="1"/>
      <c r="AW2227" s="29"/>
      <c r="AX2227" s="1"/>
      <c r="AY2227" s="29"/>
      <c r="AZ2227" s="1"/>
      <c r="BA2227" s="29"/>
      <c r="BB2227" s="1"/>
      <c r="BC2227" s="29"/>
      <c r="BD2227" s="1"/>
      <c r="BE2227" s="29"/>
      <c r="BF2227" s="1"/>
      <c r="BG2227" s="29"/>
      <c r="BH2227" s="1"/>
      <c r="BI2227" s="29"/>
      <c r="BJ2227" s="1"/>
      <c r="BK2227" s="29"/>
      <c r="BL2227" s="1"/>
      <c r="BM2227" s="29"/>
      <c r="BN2227" s="1"/>
      <c r="BO2227" s="29"/>
      <c r="BP2227" s="1"/>
      <c r="BQ2227" s="29"/>
      <c r="BR2227" s="1"/>
      <c r="BS2227" s="29"/>
      <c r="BT2227" s="1"/>
      <c r="BU2227" s="1">
        <v>90</v>
      </c>
      <c r="BV2227" s="29">
        <v>3</v>
      </c>
      <c r="BW2227" s="1"/>
      <c r="BX2227" s="29"/>
      <c r="BY2227" s="33"/>
      <c r="BZ2227" s="29"/>
      <c r="CA2227" s="33"/>
      <c r="CB2227" s="29"/>
      <c r="CC2227" s="33"/>
    </row>
    <row r="2228" spans="1:81" s="60" customFormat="1" x14ac:dyDescent="0.35">
      <c r="A2228" s="1" t="s">
        <v>173</v>
      </c>
      <c r="B2228" s="1" t="s">
        <v>60</v>
      </c>
      <c r="C2228" s="1" t="s">
        <v>3155</v>
      </c>
      <c r="D2228" s="1" t="s">
        <v>3156</v>
      </c>
      <c r="E2228" s="1" t="s">
        <v>74</v>
      </c>
      <c r="F2228" s="1">
        <v>999926972</v>
      </c>
      <c r="G2228" s="1">
        <f>(K2228+P2228+J2228+M2228+O2228+Q2228)-H2228</f>
        <v>120</v>
      </c>
      <c r="H2228" s="1"/>
      <c r="I2228" s="30"/>
      <c r="J2228" s="1">
        <f>SUM(AR2228,BW2228,CA2228)</f>
        <v>0</v>
      </c>
      <c r="K2228" s="1">
        <f>SUM(AD2228,AF2228,AH2228,AJ2228,AN2228,AL2228,AP2228,AT2228,AV2228,AX2228,AZ2228,BD2228,BF2228,BH2228,BJ2228,BL2228,BN2228,BB2228)</f>
        <v>120</v>
      </c>
      <c r="L2228" s="1">
        <f>COUNT(AD2228,AF2228,AH2228,AJ2228,AL2228,AN2228,AP2228,AT2228,AV2228,AX2228,AZ2228,BB2228,BD2228,BF2228,BH2228,BJ2228,BL2228,BN2228)</f>
        <v>1</v>
      </c>
      <c r="M2228" s="1">
        <f>BP2228+BR2228</f>
        <v>0</v>
      </c>
      <c r="N2228" s="1"/>
      <c r="O2228" s="1">
        <f>BU2228</f>
        <v>0</v>
      </c>
      <c r="P2228" s="1">
        <f>AB2228+BY2228</f>
        <v>0</v>
      </c>
      <c r="Q2228" s="1">
        <f>BT2228+CC2228</f>
        <v>0</v>
      </c>
      <c r="R2228" s="70"/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70"/>
      <c r="AB2228" s="1"/>
      <c r="AC2228" s="29"/>
      <c r="AD2228" s="1"/>
      <c r="AE2228" s="29"/>
      <c r="AF2228" s="1"/>
      <c r="AG2228" s="29"/>
      <c r="AH2228" s="1"/>
      <c r="AI2228" s="29"/>
      <c r="AJ2228" s="1"/>
      <c r="AK2228" s="29"/>
      <c r="AL2228" s="1"/>
      <c r="AM2228" s="29"/>
      <c r="AN2228" s="1"/>
      <c r="AO2228" s="29"/>
      <c r="AP2228" s="1">
        <v>120</v>
      </c>
      <c r="AQ2228" s="29">
        <v>1</v>
      </c>
      <c r="AR2228" s="1"/>
      <c r="AS2228" s="29"/>
      <c r="AT2228" s="1"/>
      <c r="AU2228" s="29"/>
      <c r="AV2228" s="1"/>
      <c r="AW2228" s="29"/>
      <c r="AX2228" s="1"/>
      <c r="AY2228" s="29"/>
      <c r="AZ2228" s="1"/>
      <c r="BA2228" s="29"/>
      <c r="BB2228" s="1"/>
      <c r="BC2228" s="29"/>
      <c r="BD2228" s="1"/>
      <c r="BE2228" s="29"/>
      <c r="BF2228" s="1"/>
      <c r="BG2228" s="29"/>
      <c r="BH2228" s="1"/>
      <c r="BI2228" s="29"/>
      <c r="BJ2228" s="1"/>
      <c r="BK2228" s="29"/>
      <c r="BL2228" s="1"/>
      <c r="BM2228" s="29"/>
      <c r="BN2228" s="1"/>
      <c r="BO2228" s="29"/>
      <c r="BP2228" s="1"/>
      <c r="BQ2228" s="29"/>
      <c r="BR2228" s="1"/>
      <c r="BS2228" s="29"/>
      <c r="BT2228" s="1"/>
      <c r="BU2228" s="1"/>
      <c r="BV2228" s="29"/>
      <c r="BW2228" s="1"/>
      <c r="BX2228" s="29"/>
      <c r="BY2228" s="33"/>
      <c r="BZ2228" s="29"/>
      <c r="CA2228" s="33"/>
      <c r="CB2228" s="29"/>
      <c r="CC2228" s="33"/>
    </row>
    <row r="2229" spans="1:81" s="60" customFormat="1" x14ac:dyDescent="0.35">
      <c r="A2229" s="33" t="s">
        <v>173</v>
      </c>
      <c r="B2229" s="1" t="s">
        <v>60</v>
      </c>
      <c r="C2229" s="1" t="s">
        <v>554</v>
      </c>
      <c r="D2229" s="1" t="s">
        <v>2475</v>
      </c>
      <c r="E2229" s="1" t="s">
        <v>74</v>
      </c>
      <c r="F2229" s="1">
        <v>999925340</v>
      </c>
      <c r="G2229" s="1">
        <f>(K2229+P2229+J2229+M2229+O2229+Q2229)-H2229</f>
        <v>88.75</v>
      </c>
      <c r="H2229" s="1">
        <f>(J2229+K2229+M2229+N2229+O2229+P2229+Q2229)*0.5</f>
        <v>88.75</v>
      </c>
      <c r="I2229" s="30"/>
      <c r="J2229" s="1">
        <f>SUM(AR2229,BW2229,CA2229)</f>
        <v>0</v>
      </c>
      <c r="K2229" s="1">
        <f>SUM(AD2229,AF2229,AH2229,AJ2229,AN2229,AL2229,AP2229,AT2229,AV2229,AX2229,AZ2229,BD2229,BF2229,BH2229,BJ2229,BL2229,BN2229,BB2229)</f>
        <v>36</v>
      </c>
      <c r="L2229" s="1">
        <f>COUNT(AD2229,AF2229,AH2229,AJ2229,AL2229,AN2229,AP2229,AT2229,AV2229,AX2229,AZ2229,BB2229,BD2229,BF2229,BH2229,BJ2229,BL2229,BN2229)</f>
        <v>1</v>
      </c>
      <c r="M2229" s="1">
        <f>BP2229+BR2229</f>
        <v>21</v>
      </c>
      <c r="N2229" s="1"/>
      <c r="O2229" s="1">
        <f>BU2229</f>
        <v>64</v>
      </c>
      <c r="P2229" s="1">
        <f>AB2229+BY2229</f>
        <v>56.5</v>
      </c>
      <c r="Q2229" s="1">
        <f>BT2229+CC2229</f>
        <v>0</v>
      </c>
      <c r="R2229" s="70"/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70"/>
      <c r="AB2229" s="1"/>
      <c r="AC2229" s="29"/>
      <c r="AD2229" s="1"/>
      <c r="AE2229" s="29"/>
      <c r="AF2229" s="1"/>
      <c r="AG2229" s="29"/>
      <c r="AH2229" s="1"/>
      <c r="AI2229" s="29"/>
      <c r="AJ2229" s="1"/>
      <c r="AK2229" s="29"/>
      <c r="AL2229" s="1"/>
      <c r="AM2229" s="29"/>
      <c r="AN2229" s="1"/>
      <c r="AO2229" s="29"/>
      <c r="AP2229" s="1">
        <v>36</v>
      </c>
      <c r="AQ2229" s="29">
        <v>2</v>
      </c>
      <c r="AR2229" s="1"/>
      <c r="AS2229" s="29"/>
      <c r="AT2229" s="1"/>
      <c r="AU2229" s="29"/>
      <c r="AV2229" s="1"/>
      <c r="AW2229" s="29"/>
      <c r="AX2229" s="1"/>
      <c r="AY2229" s="29"/>
      <c r="AZ2229" s="1"/>
      <c r="BA2229" s="29"/>
      <c r="BB2229" s="1"/>
      <c r="BC2229" s="29"/>
      <c r="BD2229" s="1"/>
      <c r="BE2229" s="29"/>
      <c r="BF2229" s="1"/>
      <c r="BG2229" s="29"/>
      <c r="BH2229" s="1"/>
      <c r="BI2229" s="29"/>
      <c r="BJ2229" s="1"/>
      <c r="BK2229" s="29"/>
      <c r="BL2229" s="1"/>
      <c r="BM2229" s="29"/>
      <c r="BN2229" s="1"/>
      <c r="BO2229" s="29"/>
      <c r="BP2229" s="1">
        <v>21</v>
      </c>
      <c r="BQ2229" s="29">
        <v>2</v>
      </c>
      <c r="BR2229" s="1"/>
      <c r="BS2229" s="29"/>
      <c r="BT2229" s="1"/>
      <c r="BU2229" s="1">
        <v>64</v>
      </c>
      <c r="BV2229" s="29">
        <v>1</v>
      </c>
      <c r="BW2229" s="1"/>
      <c r="BX2229" s="29"/>
      <c r="BY2229" s="33">
        <v>56.5</v>
      </c>
      <c r="BZ2229" s="29">
        <v>3</v>
      </c>
      <c r="CA2229" s="33"/>
      <c r="CB2229" s="29"/>
      <c r="CC2229" s="33"/>
    </row>
    <row r="2230" spans="1:81" s="60" customFormat="1" x14ac:dyDescent="0.35">
      <c r="A2230" s="1" t="s">
        <v>173</v>
      </c>
      <c r="B2230" s="1" t="s">
        <v>60</v>
      </c>
      <c r="C2230" s="1" t="s">
        <v>1302</v>
      </c>
      <c r="D2230" s="1" t="s">
        <v>1123</v>
      </c>
      <c r="E2230" s="1" t="s">
        <v>74</v>
      </c>
      <c r="F2230" s="1">
        <v>999918992</v>
      </c>
      <c r="G2230" s="1">
        <f>(K2230+P2230+J2230+M2230+O2230+Q2230)-H2230</f>
        <v>75</v>
      </c>
      <c r="H2230" s="33"/>
      <c r="I2230" s="30"/>
      <c r="J2230" s="1">
        <f>SUM(AR2230,BW2230,CA2230)</f>
        <v>0</v>
      </c>
      <c r="K2230" s="1">
        <f>SUM(AD2230,AF2230,AH2230,AJ2230,AN2230,AL2230,AP2230,AT2230,AV2230,AX2230,AZ2230,BD2230,BF2230,BH2230,BJ2230,BL2230,BN2230,BB2230)</f>
        <v>75</v>
      </c>
      <c r="L2230" s="1">
        <f>COUNT(AD2230,AF2230,AH2230,AJ2230,AL2230,AN2230,AP2230,AT2230,AV2230,AX2230,AZ2230,BB2230,BD2230,BF2230,BH2230,BJ2230,BL2230,BN2230)</f>
        <v>2</v>
      </c>
      <c r="M2230" s="1">
        <f>BP2230+BR2230</f>
        <v>0</v>
      </c>
      <c r="N2230" s="1"/>
      <c r="O2230" s="1">
        <f>BU2230</f>
        <v>0</v>
      </c>
      <c r="P2230" s="1">
        <f>AB2230+BY2230</f>
        <v>0</v>
      </c>
      <c r="Q2230" s="1">
        <f>BT2230+CC2230</f>
        <v>0</v>
      </c>
      <c r="R2230" s="70"/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70"/>
      <c r="AB2230" s="1"/>
      <c r="AC2230" s="29"/>
      <c r="AD2230" s="1"/>
      <c r="AE2230" s="29"/>
      <c r="AF2230" s="1"/>
      <c r="AG2230" s="29"/>
      <c r="AH2230" s="1">
        <v>30</v>
      </c>
      <c r="AI2230" s="29">
        <v>1</v>
      </c>
      <c r="AJ2230" s="1"/>
      <c r="AK2230" s="29"/>
      <c r="AL2230" s="1"/>
      <c r="AM2230" s="29"/>
      <c r="AN2230" s="1"/>
      <c r="AO2230" s="29"/>
      <c r="AP2230" s="1"/>
      <c r="AQ2230" s="29"/>
      <c r="AR2230" s="1"/>
      <c r="AS2230" s="29"/>
      <c r="AT2230" s="1"/>
      <c r="AU2230" s="29"/>
      <c r="AV2230" s="1"/>
      <c r="AW2230" s="29"/>
      <c r="AX2230" s="1"/>
      <c r="AY2230" s="29"/>
      <c r="AZ2230" s="1"/>
      <c r="BA2230" s="29"/>
      <c r="BB2230" s="1">
        <v>45</v>
      </c>
      <c r="BC2230" s="29"/>
      <c r="BD2230" s="1"/>
      <c r="BE2230" s="29"/>
      <c r="BF2230" s="1"/>
      <c r="BG2230" s="29"/>
      <c r="BH2230" s="1"/>
      <c r="BI2230" s="29"/>
      <c r="BJ2230" s="1"/>
      <c r="BK2230" s="29"/>
      <c r="BL2230" s="1"/>
      <c r="BM2230" s="29"/>
      <c r="BN2230" s="1"/>
      <c r="BO2230" s="29"/>
      <c r="BP2230" s="1"/>
      <c r="BQ2230" s="29"/>
      <c r="BR2230" s="1"/>
      <c r="BS2230" s="29"/>
      <c r="BT2230" s="1"/>
      <c r="BU2230" s="1"/>
      <c r="BV2230" s="29"/>
      <c r="BW2230" s="1"/>
      <c r="BX2230" s="29"/>
      <c r="BY2230" s="33"/>
      <c r="BZ2230" s="29"/>
      <c r="CA2230" s="33"/>
      <c r="CB2230" s="29"/>
      <c r="CC2230" s="33"/>
    </row>
    <row r="2231" spans="1:81" s="60" customFormat="1" x14ac:dyDescent="0.35">
      <c r="A2231" s="1" t="s">
        <v>173</v>
      </c>
      <c r="B2231" s="1" t="s">
        <v>60</v>
      </c>
      <c r="C2231" s="1" t="s">
        <v>2706</v>
      </c>
      <c r="D2231" s="1" t="s">
        <v>2707</v>
      </c>
      <c r="E2231" s="1" t="s">
        <v>74</v>
      </c>
      <c r="F2231" s="1">
        <v>999925885</v>
      </c>
      <c r="G2231" s="1">
        <f>(K2231+P2231+J2231+M2231+O2231+Q2231)-H2231</f>
        <v>68</v>
      </c>
      <c r="H2231" s="1"/>
      <c r="I2231" s="30"/>
      <c r="J2231" s="1">
        <f>SUM(AR2231,BW2231,CA2231)</f>
        <v>0</v>
      </c>
      <c r="K2231" s="1">
        <f>SUM(AD2231,AF2231,AH2231,AJ2231,AN2231,AL2231,AP2231,AT2231,AV2231,AX2231,AZ2231,BD2231,BF2231,BH2231,BJ2231,BL2231,BN2231,BB2231)</f>
        <v>68</v>
      </c>
      <c r="L2231" s="1">
        <f>COUNT(AD2231,AF2231,AH2231,AJ2231,AL2231,AN2231,AP2231,AT2231,AV2231,AX2231,AZ2231,BB2231,BD2231,BF2231,BH2231,BJ2231,BL2231,BN2231)</f>
        <v>1</v>
      </c>
      <c r="M2231" s="1">
        <f>BP2231+BR2231</f>
        <v>0</v>
      </c>
      <c r="N2231" s="1"/>
      <c r="O2231" s="1">
        <f>BU2231</f>
        <v>0</v>
      </c>
      <c r="P2231" s="1">
        <f>AB2231+BY2231</f>
        <v>0</v>
      </c>
      <c r="Q2231" s="1">
        <f>BT2231+CC2231</f>
        <v>0</v>
      </c>
      <c r="R2231" s="70"/>
      <c r="S2231" s="1">
        <v>0</v>
      </c>
      <c r="T2231" s="1">
        <v>0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70"/>
      <c r="AB2231" s="1"/>
      <c r="AC2231" s="29"/>
      <c r="AD2231" s="1"/>
      <c r="AE2231" s="29"/>
      <c r="AF2231" s="1"/>
      <c r="AG2231" s="29"/>
      <c r="AH2231" s="1"/>
      <c r="AI2231" s="29"/>
      <c r="AJ2231" s="1"/>
      <c r="AK2231" s="29"/>
      <c r="AL2231" s="1"/>
      <c r="AM2231" s="29"/>
      <c r="AN2231" s="1"/>
      <c r="AO2231" s="29"/>
      <c r="AP2231" s="1">
        <v>68</v>
      </c>
      <c r="AQ2231" s="29">
        <v>3</v>
      </c>
      <c r="AR2231" s="1"/>
      <c r="AS2231" s="29"/>
      <c r="AT2231" s="1"/>
      <c r="AU2231" s="29"/>
      <c r="AV2231" s="1"/>
      <c r="AW2231" s="29"/>
      <c r="AX2231" s="1"/>
      <c r="AY2231" s="29"/>
      <c r="AZ2231" s="1"/>
      <c r="BA2231" s="29"/>
      <c r="BB2231" s="1"/>
      <c r="BC2231" s="29"/>
      <c r="BD2231" s="1"/>
      <c r="BE2231" s="29"/>
      <c r="BF2231" s="1"/>
      <c r="BG2231" s="29"/>
      <c r="BH2231" s="1"/>
      <c r="BI2231" s="29"/>
      <c r="BJ2231" s="1"/>
      <c r="BK2231" s="29"/>
      <c r="BL2231" s="1"/>
      <c r="BM2231" s="29"/>
      <c r="BN2231" s="1"/>
      <c r="BO2231" s="29"/>
      <c r="BP2231" s="1"/>
      <c r="BQ2231" s="29"/>
      <c r="BR2231" s="1"/>
      <c r="BS2231" s="29"/>
      <c r="BT2231" s="1"/>
      <c r="BU2231" s="1"/>
      <c r="BV2231" s="29"/>
      <c r="BW2231" s="1"/>
      <c r="BX2231" s="29"/>
      <c r="BY2231" s="33"/>
      <c r="BZ2231" s="29"/>
      <c r="CA2231" s="33"/>
      <c r="CB2231" s="29"/>
      <c r="CC2231" s="33"/>
    </row>
    <row r="2232" spans="1:81" s="60" customFormat="1" x14ac:dyDescent="0.35">
      <c r="A2232" s="33" t="s">
        <v>173</v>
      </c>
      <c r="B2232" s="33" t="s">
        <v>60</v>
      </c>
      <c r="C2232" s="33" t="s">
        <v>1427</v>
      </c>
      <c r="D2232" s="33" t="s">
        <v>1428</v>
      </c>
      <c r="E2232" s="33" t="s">
        <v>74</v>
      </c>
      <c r="F2232" s="33">
        <v>999919835</v>
      </c>
      <c r="G2232" s="1">
        <f>(K2232+P2232+J2232+M2232+O2232+Q2232)-H2232</f>
        <v>64.75</v>
      </c>
      <c r="H2232" s="1">
        <f>(J2232+K2232+M2232+N2232+O2232+P2232+Q2232)*0.5</f>
        <v>64.75</v>
      </c>
      <c r="I2232" s="30"/>
      <c r="J2232" s="1">
        <f>SUM(AR2232,BW2232,CA2232)</f>
        <v>0</v>
      </c>
      <c r="K2232" s="1">
        <f>SUM(AD2232,AF2232,AH2232,AJ2232,AN2232,AL2232,AP2232,AT2232,AV2232,AX2232,AZ2232,BD2232,BF2232,BH2232,BJ2232,BL2232,BN2232,BB2232)</f>
        <v>90</v>
      </c>
      <c r="L2232" s="1">
        <f>COUNT(AD2232,AF2232,AH2232,AJ2232,AL2232,AN2232,AP2232,AT2232,AV2232,AX2232,AZ2232,BB2232,BD2232,BF2232,BH2232,BJ2232,BL2232,BN2232)</f>
        <v>1</v>
      </c>
      <c r="M2232" s="1">
        <f>BP2232+BR2232</f>
        <v>39.5</v>
      </c>
      <c r="N2232" s="1"/>
      <c r="O2232" s="1">
        <f>BU2232</f>
        <v>0</v>
      </c>
      <c r="P2232" s="1">
        <f>AB2232+BY2232</f>
        <v>0</v>
      </c>
      <c r="Q2232" s="1">
        <f>BT2232+CC2232</f>
        <v>0</v>
      </c>
      <c r="R2232" s="70"/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70"/>
      <c r="AB2232" s="1"/>
      <c r="AC2232" s="29"/>
      <c r="AD2232" s="33"/>
      <c r="AE2232" s="29"/>
      <c r="AF2232" s="1"/>
      <c r="AG2232" s="29"/>
      <c r="AH2232" s="1"/>
      <c r="AI2232" s="29"/>
      <c r="AJ2232" s="1"/>
      <c r="AK2232" s="29"/>
      <c r="AL2232" s="1"/>
      <c r="AM2232" s="29"/>
      <c r="AN2232" s="1"/>
      <c r="AO2232" s="29"/>
      <c r="AP2232" s="1">
        <v>90</v>
      </c>
      <c r="AQ2232" s="29">
        <v>2</v>
      </c>
      <c r="AR2232" s="1"/>
      <c r="AS2232" s="29"/>
      <c r="AT2232" s="1"/>
      <c r="AU2232" s="29"/>
      <c r="AV2232" s="1"/>
      <c r="AW2232" s="29"/>
      <c r="AX2232" s="1"/>
      <c r="AY2232" s="29"/>
      <c r="AZ2232" s="1"/>
      <c r="BA2232" s="29"/>
      <c r="BB2232" s="1"/>
      <c r="BC2232" s="29"/>
      <c r="BD2232" s="1"/>
      <c r="BE2232" s="29"/>
      <c r="BF2232" s="1"/>
      <c r="BG2232" s="29"/>
      <c r="BH2232" s="1"/>
      <c r="BI2232" s="29"/>
      <c r="BJ2232" s="1"/>
      <c r="BK2232" s="29"/>
      <c r="BL2232" s="1"/>
      <c r="BM2232" s="29"/>
      <c r="BN2232" s="1"/>
      <c r="BO2232" s="29"/>
      <c r="BP2232" s="1">
        <v>39.5</v>
      </c>
      <c r="BQ2232" s="29">
        <v>3</v>
      </c>
      <c r="BR2232" s="1"/>
      <c r="BS2232" s="29"/>
      <c r="BT2232" s="1"/>
      <c r="BU2232" s="1"/>
      <c r="BV2232" s="29"/>
      <c r="BW2232" s="1"/>
      <c r="BX2232" s="29"/>
      <c r="BY2232" s="33"/>
      <c r="BZ2232" s="29"/>
      <c r="CA2232" s="33"/>
      <c r="CB2232" s="29"/>
      <c r="CC2232" s="33"/>
    </row>
    <row r="2233" spans="1:81" s="60" customFormat="1" x14ac:dyDescent="0.35">
      <c r="A2233" s="33" t="s">
        <v>173</v>
      </c>
      <c r="B2233" s="35" t="s">
        <v>60</v>
      </c>
      <c r="C2233" s="35" t="s">
        <v>3569</v>
      </c>
      <c r="D2233" s="35" t="s">
        <v>1883</v>
      </c>
      <c r="E2233" s="35" t="s">
        <v>74</v>
      </c>
      <c r="F2233" s="35">
        <v>999928088</v>
      </c>
      <c r="G2233" s="1">
        <f>(K2233+P2233+J2233+M2233+O2233+Q2233)-H2233</f>
        <v>60</v>
      </c>
      <c r="H2233" s="1">
        <f>(J2233+K2233+M2233+N2233+O2233+P2233+Q2233)*0.5</f>
        <v>60</v>
      </c>
      <c r="I2233" s="30"/>
      <c r="J2233" s="1">
        <f>SUM(AR2233,BW2233,CA2233)</f>
        <v>0</v>
      </c>
      <c r="K2233" s="1">
        <f>SUM(AD2233,AF2233,AH2233,AJ2233,AN2233,AL2233,AP2233,AT2233,AV2233,AX2233,AZ2233,BD2233,BF2233,BH2233,BJ2233,BL2233,BN2233,BB2233)</f>
        <v>120</v>
      </c>
      <c r="L2233" s="1">
        <f>COUNT(AD2233,AF2233,AH2233,AJ2233,AL2233,AN2233,AP2233,AT2233,AV2233,AX2233,AZ2233,BB2233,BD2233,BF2233,BH2233,BJ2233,BL2233,BN2233)</f>
        <v>1</v>
      </c>
      <c r="M2233" s="1">
        <f>BP2233+BR2233</f>
        <v>0</v>
      </c>
      <c r="N2233" s="1"/>
      <c r="O2233" s="1">
        <f>BU2233</f>
        <v>0</v>
      </c>
      <c r="P2233" s="1">
        <f>AB2233+BY2233</f>
        <v>0</v>
      </c>
      <c r="Q2233" s="1">
        <f>BT2233+CC2233</f>
        <v>0</v>
      </c>
      <c r="R2233" s="70"/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0</v>
      </c>
      <c r="Y2233" s="1">
        <v>0</v>
      </c>
      <c r="Z2233" s="1">
        <v>0</v>
      </c>
      <c r="AA2233" s="70"/>
      <c r="AB2233" s="1"/>
      <c r="AC2233" s="29"/>
      <c r="AD2233" s="1"/>
      <c r="AE2233" s="29"/>
      <c r="AF2233" s="1"/>
      <c r="AG2233" s="29"/>
      <c r="AH2233" s="1"/>
      <c r="AI2233" s="29"/>
      <c r="AJ2233" s="1"/>
      <c r="AK2233" s="29"/>
      <c r="AL2233" s="1"/>
      <c r="AM2233" s="29"/>
      <c r="AN2233" s="1"/>
      <c r="AO2233" s="29"/>
      <c r="AP2233" s="1"/>
      <c r="AQ2233" s="29"/>
      <c r="AR2233" s="1"/>
      <c r="AS2233" s="29"/>
      <c r="AT2233" s="1"/>
      <c r="AU2233" s="29"/>
      <c r="AV2233" s="1"/>
      <c r="AW2233" s="29"/>
      <c r="AX2233" s="1"/>
      <c r="AY2233" s="29"/>
      <c r="AZ2233" s="1"/>
      <c r="BA2233" s="29"/>
      <c r="BB2233" s="1"/>
      <c r="BC2233" s="29"/>
      <c r="BD2233" s="1"/>
      <c r="BE2233" s="29"/>
      <c r="BF2233" s="1"/>
      <c r="BG2233" s="29"/>
      <c r="BH2233" s="1">
        <v>120</v>
      </c>
      <c r="BI2233" s="29">
        <v>1</v>
      </c>
      <c r="BJ2233" s="1"/>
      <c r="BK2233" s="29"/>
      <c r="BL2233" s="1"/>
      <c r="BM2233" s="29"/>
      <c r="BN2233" s="1"/>
      <c r="BO2233" s="29"/>
      <c r="BP2233" s="1"/>
      <c r="BQ2233" s="29"/>
      <c r="BR2233" s="1"/>
      <c r="BS2233" s="29"/>
      <c r="BT2233" s="1"/>
      <c r="BU2233" s="1"/>
      <c r="BV2233" s="29"/>
      <c r="BW2233" s="1"/>
      <c r="BX2233" s="29"/>
      <c r="BY2233" s="33"/>
      <c r="BZ2233" s="29"/>
      <c r="CA2233" s="33"/>
      <c r="CB2233" s="29"/>
      <c r="CC2233" s="33"/>
    </row>
    <row r="2234" spans="1:81" s="60" customFormat="1" x14ac:dyDescent="0.35">
      <c r="A2234" s="38" t="s">
        <v>173</v>
      </c>
      <c r="B2234" s="38" t="s">
        <v>60</v>
      </c>
      <c r="C2234" s="38" t="s">
        <v>2952</v>
      </c>
      <c r="D2234" s="38" t="s">
        <v>1283</v>
      </c>
      <c r="E2234" s="38" t="s">
        <v>74</v>
      </c>
      <c r="F2234" s="38">
        <v>999926517</v>
      </c>
      <c r="G2234" s="1">
        <f>(K2234+P2234+J2234+M2234+O2234+Q2234)-H2234</f>
        <v>60</v>
      </c>
      <c r="H2234" s="1"/>
      <c r="I2234" s="30"/>
      <c r="J2234" s="1">
        <f>SUM(AR2234,BW2234,CA2234)</f>
        <v>0</v>
      </c>
      <c r="K2234" s="1">
        <f>SUM(AD2234,AF2234,AH2234,AJ2234,AN2234,AL2234,AP2234,AT2234,AV2234,AX2234,AZ2234,BD2234,BF2234,BH2234,BJ2234,BL2234,BN2234,BB2234)</f>
        <v>60</v>
      </c>
      <c r="L2234" s="1">
        <f>COUNT(AD2234,AF2234,AH2234,AJ2234,AL2234,AN2234,AP2234,AT2234,AV2234,AX2234,AZ2234,BB2234,BD2234,BF2234,BH2234,BJ2234,BL2234,BN2234)</f>
        <v>1</v>
      </c>
      <c r="M2234" s="1">
        <f>BP2234+BR2234</f>
        <v>0</v>
      </c>
      <c r="N2234" s="1"/>
      <c r="O2234" s="1">
        <f>BU2234</f>
        <v>0</v>
      </c>
      <c r="P2234" s="1">
        <f>AB2234+BY2234</f>
        <v>0</v>
      </c>
      <c r="Q2234" s="1">
        <f>BT2234+CC2234</f>
        <v>0</v>
      </c>
      <c r="R2234" s="70"/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70"/>
      <c r="AB2234" s="1"/>
      <c r="AC2234" s="29"/>
      <c r="AD2234" s="1"/>
      <c r="AE2234" s="29"/>
      <c r="AF2234" s="1"/>
      <c r="AG2234" s="29"/>
      <c r="AH2234" s="1"/>
      <c r="AI2234" s="29"/>
      <c r="AJ2234" s="1">
        <v>60</v>
      </c>
      <c r="AK2234" s="29">
        <v>1</v>
      </c>
      <c r="AL2234" s="1"/>
      <c r="AM2234" s="29"/>
      <c r="AN2234" s="1"/>
      <c r="AO2234" s="29"/>
      <c r="AP2234" s="1"/>
      <c r="AQ2234" s="29"/>
      <c r="AR2234" s="1"/>
      <c r="AS2234" s="29"/>
      <c r="AT2234" s="1"/>
      <c r="AU2234" s="29"/>
      <c r="AV2234" s="1"/>
      <c r="AW2234" s="29"/>
      <c r="AX2234" s="1"/>
      <c r="AY2234" s="29"/>
      <c r="AZ2234" s="1"/>
      <c r="BA2234" s="29"/>
      <c r="BB2234" s="1"/>
      <c r="BC2234" s="29"/>
      <c r="BD2234" s="1"/>
      <c r="BE2234" s="29"/>
      <c r="BF2234" s="1"/>
      <c r="BG2234" s="29"/>
      <c r="BH2234" s="1"/>
      <c r="BI2234" s="29"/>
      <c r="BJ2234" s="1"/>
      <c r="BK2234" s="29"/>
      <c r="BL2234" s="1"/>
      <c r="BM2234" s="29"/>
      <c r="BN2234" s="1"/>
      <c r="BO2234" s="29"/>
      <c r="BP2234" s="1"/>
      <c r="BQ2234" s="29"/>
      <c r="BR2234" s="1"/>
      <c r="BS2234" s="29"/>
      <c r="BT2234" s="1"/>
      <c r="BU2234" s="1"/>
      <c r="BV2234" s="29"/>
      <c r="BW2234" s="1"/>
      <c r="BX2234" s="29"/>
      <c r="BY2234" s="33"/>
      <c r="BZ2234" s="29"/>
      <c r="CA2234" s="33"/>
      <c r="CB2234" s="29"/>
      <c r="CC2234" s="33"/>
    </row>
    <row r="2235" spans="1:81" s="60" customFormat="1" x14ac:dyDescent="0.35">
      <c r="A2235" s="34" t="s">
        <v>173</v>
      </c>
      <c r="B2235" s="34" t="s">
        <v>60</v>
      </c>
      <c r="C2235" s="34" t="s">
        <v>3253</v>
      </c>
      <c r="D2235" s="34" t="s">
        <v>116</v>
      </c>
      <c r="E2235" s="34" t="s">
        <v>74</v>
      </c>
      <c r="F2235" s="1">
        <v>999927242</v>
      </c>
      <c r="G2235" s="1">
        <f>(K2235+P2235+J2235+M2235+O2235+Q2235)-H2235</f>
        <v>60</v>
      </c>
      <c r="H2235" s="1"/>
      <c r="I2235" s="30"/>
      <c r="J2235" s="1">
        <f>SUM(AR2235,BW2235,CA2235)</f>
        <v>0</v>
      </c>
      <c r="K2235" s="1">
        <f>SUM(AD2235,AF2235,AH2235,AJ2235,AN2235,AL2235,AP2235,AT2235,AV2235,AX2235,AZ2235,BD2235,BF2235,BH2235,BJ2235,BL2235,BN2235,BB2235)</f>
        <v>60</v>
      </c>
      <c r="L2235" s="1">
        <f>COUNT(AD2235,AF2235,AH2235,AJ2235,AL2235,AN2235,AP2235,AT2235,AV2235,AX2235,AZ2235,BB2235,BD2235,BF2235,BH2235,BJ2235,BL2235,BN2235)</f>
        <v>1</v>
      </c>
      <c r="M2235" s="1">
        <f>BP2235+BR2235</f>
        <v>0</v>
      </c>
      <c r="N2235" s="1"/>
      <c r="O2235" s="1">
        <f>BU2235</f>
        <v>0</v>
      </c>
      <c r="P2235" s="1">
        <f>AB2235+BY2235</f>
        <v>0</v>
      </c>
      <c r="Q2235" s="1">
        <f>BT2235+CC2235</f>
        <v>0</v>
      </c>
      <c r="R2235" s="70"/>
      <c r="S2235" s="1">
        <v>0</v>
      </c>
      <c r="T2235" s="1">
        <v>0</v>
      </c>
      <c r="U2235" s="1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0</v>
      </c>
      <c r="AA2235" s="70"/>
      <c r="AB2235" s="1"/>
      <c r="AC2235" s="29"/>
      <c r="AD2235" s="1"/>
      <c r="AE2235" s="29"/>
      <c r="AF2235" s="1"/>
      <c r="AG2235" s="29"/>
      <c r="AH2235" s="1"/>
      <c r="AI2235" s="29"/>
      <c r="AJ2235" s="1"/>
      <c r="AK2235" s="29"/>
      <c r="AL2235" s="1"/>
      <c r="AM2235" s="29"/>
      <c r="AN2235" s="1"/>
      <c r="AO2235" s="29"/>
      <c r="AP2235" s="1"/>
      <c r="AQ2235" s="29"/>
      <c r="AR2235" s="1"/>
      <c r="AS2235" s="29"/>
      <c r="AT2235" s="1"/>
      <c r="AU2235" s="29"/>
      <c r="AV2235" s="1"/>
      <c r="AW2235" s="29"/>
      <c r="AX2235" s="1"/>
      <c r="AY2235" s="29"/>
      <c r="AZ2235" s="1"/>
      <c r="BA2235" s="30"/>
      <c r="BB2235" s="1">
        <v>60</v>
      </c>
      <c r="BC2235" s="29"/>
      <c r="BD2235" s="1"/>
      <c r="BE2235" s="30"/>
      <c r="BF2235" s="1"/>
      <c r="BG2235" s="29"/>
      <c r="BH2235" s="1"/>
      <c r="BI2235" s="29"/>
      <c r="BJ2235" s="1"/>
      <c r="BK2235" s="29"/>
      <c r="BL2235" s="1"/>
      <c r="BM2235" s="29"/>
      <c r="BN2235" s="1"/>
      <c r="BO2235" s="29"/>
      <c r="BP2235" s="1"/>
      <c r="BQ2235" s="29"/>
      <c r="BR2235" s="1"/>
      <c r="BS2235" s="29"/>
      <c r="BT2235" s="1"/>
      <c r="BU2235" s="1"/>
      <c r="BV2235" s="29"/>
      <c r="BW2235" s="1"/>
      <c r="BX2235" s="29"/>
      <c r="BY2235" s="33"/>
      <c r="BZ2235" s="29"/>
      <c r="CA2235" s="33"/>
      <c r="CB2235" s="29"/>
      <c r="CC2235" s="33"/>
    </row>
    <row r="2236" spans="1:81" s="60" customFormat="1" x14ac:dyDescent="0.35">
      <c r="A2236" s="33" t="s">
        <v>173</v>
      </c>
      <c r="B2236" s="35" t="s">
        <v>60</v>
      </c>
      <c r="C2236" s="35" t="s">
        <v>2130</v>
      </c>
      <c r="D2236" s="35" t="s">
        <v>768</v>
      </c>
      <c r="E2236" s="35" t="s">
        <v>74</v>
      </c>
      <c r="F2236" s="35">
        <v>999923998</v>
      </c>
      <c r="G2236" s="1">
        <f>(K2236+P2236+J2236+M2236+O2236+Q2236)-H2236</f>
        <v>45</v>
      </c>
      <c r="H2236" s="1">
        <f>(J2236+K2236+M2236+N2236+O2236+P2236+Q2236)*0.5</f>
        <v>45</v>
      </c>
      <c r="I2236" s="30"/>
      <c r="J2236" s="1">
        <f>SUM(AR2236,BW2236,CA2236)</f>
        <v>0</v>
      </c>
      <c r="K2236" s="1">
        <f>SUM(AD2236,AF2236,AH2236,AJ2236,AN2236,AL2236,AP2236,AT2236,AV2236,AX2236,AZ2236,BD2236,BF2236,BH2236,BJ2236,BL2236,BN2236,BB2236)</f>
        <v>90</v>
      </c>
      <c r="L2236" s="1">
        <f>COUNT(AD2236,AF2236,AH2236,AJ2236,AL2236,AN2236,AP2236,AT2236,AV2236,AX2236,AZ2236,BB2236,BD2236,BF2236,BH2236,BJ2236,BL2236,BN2236)</f>
        <v>1</v>
      </c>
      <c r="M2236" s="1">
        <f>BP2236+BR2236</f>
        <v>0</v>
      </c>
      <c r="N2236" s="1"/>
      <c r="O2236" s="1">
        <f>BU2236</f>
        <v>0</v>
      </c>
      <c r="P2236" s="1">
        <f>AB2236+BY2236</f>
        <v>0</v>
      </c>
      <c r="Q2236" s="1">
        <f>BT2236+CC2236</f>
        <v>0</v>
      </c>
      <c r="R2236" s="70"/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70"/>
      <c r="AB2236" s="1"/>
      <c r="AC2236" s="29"/>
      <c r="AD2236" s="1"/>
      <c r="AE2236" s="29"/>
      <c r="AF2236" s="1"/>
      <c r="AG2236" s="29"/>
      <c r="AH2236" s="1"/>
      <c r="AI2236" s="29"/>
      <c r="AJ2236" s="1"/>
      <c r="AK2236" s="29"/>
      <c r="AL2236" s="1"/>
      <c r="AM2236" s="29"/>
      <c r="AN2236" s="1"/>
      <c r="AO2236" s="29"/>
      <c r="AP2236" s="1"/>
      <c r="AQ2236" s="29"/>
      <c r="AR2236" s="1"/>
      <c r="AS2236" s="29"/>
      <c r="AT2236" s="1"/>
      <c r="AU2236" s="29"/>
      <c r="AV2236" s="1"/>
      <c r="AW2236" s="29"/>
      <c r="AX2236" s="1"/>
      <c r="AY2236" s="29"/>
      <c r="AZ2236" s="1"/>
      <c r="BA2236" s="29"/>
      <c r="BB2236" s="1"/>
      <c r="BC2236" s="29"/>
      <c r="BD2236" s="1"/>
      <c r="BE2236" s="29"/>
      <c r="BF2236" s="1"/>
      <c r="BG2236" s="29"/>
      <c r="BH2236" s="1">
        <v>90</v>
      </c>
      <c r="BI2236" s="29">
        <v>2</v>
      </c>
      <c r="BJ2236" s="1"/>
      <c r="BK2236" s="29"/>
      <c r="BL2236" s="1"/>
      <c r="BM2236" s="29"/>
      <c r="BN2236" s="1"/>
      <c r="BO2236" s="29"/>
      <c r="BP2236" s="1"/>
      <c r="BQ2236" s="29"/>
      <c r="BR2236" s="1"/>
      <c r="BS2236" s="29"/>
      <c r="BT2236" s="1"/>
      <c r="BU2236" s="1"/>
      <c r="BV2236" s="29"/>
      <c r="BW2236" s="1"/>
      <c r="BX2236" s="29"/>
      <c r="BY2236" s="33"/>
      <c r="BZ2236" s="29"/>
      <c r="CA2236" s="33"/>
      <c r="CB2236" s="29"/>
      <c r="CC2236" s="33"/>
    </row>
    <row r="2237" spans="1:81" s="60" customFormat="1" x14ac:dyDescent="0.35">
      <c r="A2237" s="33" t="s">
        <v>173</v>
      </c>
      <c r="B2237" s="33" t="s">
        <v>60</v>
      </c>
      <c r="C2237" s="33" t="s">
        <v>1789</v>
      </c>
      <c r="D2237" s="33" t="s">
        <v>1790</v>
      </c>
      <c r="E2237" s="33" t="s">
        <v>74</v>
      </c>
      <c r="F2237" s="33">
        <v>999922180</v>
      </c>
      <c r="G2237" s="1">
        <f>(K2237+P2237+J2237+M2237+O2237+Q2237)-H2237</f>
        <v>45</v>
      </c>
      <c r="H2237" s="1"/>
      <c r="I2237" s="30"/>
      <c r="J2237" s="1">
        <f>SUM(AR2237,BW2237,CA2237)</f>
        <v>0</v>
      </c>
      <c r="K2237" s="1">
        <f>SUM(AD2237,AF2237,AH2237,AJ2237,AN2237,AL2237,AP2237,AT2237,AV2237,AX2237,AZ2237,BD2237,BF2237,BH2237,BJ2237,BL2237,BN2237,BB2237)</f>
        <v>45</v>
      </c>
      <c r="L2237" s="1">
        <f>COUNT(AD2237,AF2237,AH2237,AJ2237,AL2237,AN2237,AP2237,AT2237,AV2237,AX2237,AZ2237,BB2237,BD2237,BF2237,BH2237,BJ2237,BL2237,BN2237)</f>
        <v>1</v>
      </c>
      <c r="M2237" s="1">
        <f>BP2237+BR2237</f>
        <v>0</v>
      </c>
      <c r="N2237" s="1"/>
      <c r="O2237" s="1">
        <f>BU2237</f>
        <v>0</v>
      </c>
      <c r="P2237" s="1">
        <f>AB2237+BY2237</f>
        <v>0</v>
      </c>
      <c r="Q2237" s="1">
        <f>BT2237+CC2237</f>
        <v>0</v>
      </c>
      <c r="R2237" s="70"/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70"/>
      <c r="AB2237" s="1"/>
      <c r="AC2237" s="29"/>
      <c r="AD2237" s="1"/>
      <c r="AE2237" s="29"/>
      <c r="AF2237" s="1"/>
      <c r="AG2237" s="29"/>
      <c r="AH2237" s="1"/>
      <c r="AI2237" s="29"/>
      <c r="AJ2237" s="1">
        <v>45</v>
      </c>
      <c r="AK2237" s="29">
        <v>2</v>
      </c>
      <c r="AL2237" s="1"/>
      <c r="AM2237" s="29"/>
      <c r="AN2237" s="1"/>
      <c r="AO2237" s="29"/>
      <c r="AP2237" s="1"/>
      <c r="AQ2237" s="29"/>
      <c r="AR2237" s="1"/>
      <c r="AS2237" s="29"/>
      <c r="AT2237" s="1"/>
      <c r="AU2237" s="29"/>
      <c r="AV2237" s="1"/>
      <c r="AW2237" s="29"/>
      <c r="AX2237" s="1"/>
      <c r="AY2237" s="29"/>
      <c r="AZ2237" s="1"/>
      <c r="BA2237" s="29"/>
      <c r="BB2237" s="1"/>
      <c r="BC2237" s="29"/>
      <c r="BD2237" s="1"/>
      <c r="BE2237" s="29"/>
      <c r="BF2237" s="1"/>
      <c r="BG2237" s="29"/>
      <c r="BH2237" s="1"/>
      <c r="BI2237" s="29"/>
      <c r="BJ2237" s="1"/>
      <c r="BK2237" s="29"/>
      <c r="BL2237" s="1"/>
      <c r="BM2237" s="29"/>
      <c r="BN2237" s="1"/>
      <c r="BO2237" s="29"/>
      <c r="BP2237" s="1"/>
      <c r="BQ2237" s="29"/>
      <c r="BR2237" s="1"/>
      <c r="BS2237" s="29"/>
      <c r="BT2237" s="1"/>
      <c r="BU2237" s="1"/>
      <c r="BV2237" s="29"/>
      <c r="BW2237" s="1"/>
      <c r="BX2237" s="29"/>
      <c r="BY2237" s="33"/>
      <c r="BZ2237" s="29"/>
      <c r="CA2237" s="33"/>
      <c r="CB2237" s="29"/>
      <c r="CC2237" s="33"/>
    </row>
    <row r="2238" spans="1:81" s="60" customFormat="1" x14ac:dyDescent="0.35">
      <c r="A2238" s="33" t="s">
        <v>173</v>
      </c>
      <c r="B2238" s="1" t="s">
        <v>60</v>
      </c>
      <c r="C2238" s="1" t="s">
        <v>3165</v>
      </c>
      <c r="D2238" s="1" t="s">
        <v>910</v>
      </c>
      <c r="E2238" s="1" t="s">
        <v>74</v>
      </c>
      <c r="F2238" s="1">
        <v>999926991</v>
      </c>
      <c r="G2238" s="1">
        <f>(K2238+P2238+J2238+M2238+O2238+Q2238)-H2238</f>
        <v>34</v>
      </c>
      <c r="H2238" s="1">
        <f>(J2238+K2238+M2238+N2238+O2238+P2238+Q2238)*0.5</f>
        <v>34</v>
      </c>
      <c r="I2238" s="30"/>
      <c r="J2238" s="1">
        <f>SUM(AR2238,BW2238,CA2238)</f>
        <v>0</v>
      </c>
      <c r="K2238" s="1">
        <f>SUM(AD2238,AF2238,AH2238,AJ2238,AN2238,AL2238,AP2238,AT2238,AV2238,AX2238,AZ2238,BD2238,BF2238,BH2238,BJ2238,BL2238,BN2238,BB2238)</f>
        <v>68</v>
      </c>
      <c r="L2238" s="1">
        <f>COUNT(AD2238,AF2238,AH2238,AJ2238,AL2238,AN2238,AP2238,AT2238,AV2238,AX2238,AZ2238,BB2238,BD2238,BF2238,BH2238,BJ2238,BL2238,BN2238)</f>
        <v>1</v>
      </c>
      <c r="M2238" s="1">
        <f>BP2238+BR2238</f>
        <v>0</v>
      </c>
      <c r="N2238" s="1"/>
      <c r="O2238" s="1">
        <f>BU2238</f>
        <v>0</v>
      </c>
      <c r="P2238" s="1">
        <f>AB2238+BY2238</f>
        <v>0</v>
      </c>
      <c r="Q2238" s="1">
        <f>BT2238+CC2238</f>
        <v>0</v>
      </c>
      <c r="R2238" s="70"/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0</v>
      </c>
      <c r="AA2238" s="70"/>
      <c r="AB2238" s="1"/>
      <c r="AC2238" s="29"/>
      <c r="AD2238" s="1"/>
      <c r="AE2238" s="29"/>
      <c r="AF2238" s="1"/>
      <c r="AG2238" s="29"/>
      <c r="AH2238" s="1"/>
      <c r="AI2238" s="29"/>
      <c r="AJ2238" s="1"/>
      <c r="AK2238" s="29"/>
      <c r="AL2238" s="1"/>
      <c r="AM2238" s="29"/>
      <c r="AN2238" s="1"/>
      <c r="AO2238" s="29"/>
      <c r="AP2238" s="1">
        <v>68</v>
      </c>
      <c r="AQ2238" s="29">
        <v>3</v>
      </c>
      <c r="AR2238" s="1"/>
      <c r="AS2238" s="29"/>
      <c r="AT2238" s="1"/>
      <c r="AU2238" s="29"/>
      <c r="AV2238" s="1"/>
      <c r="AW2238" s="29"/>
      <c r="AX2238" s="1"/>
      <c r="AY2238" s="29"/>
      <c r="AZ2238" s="1"/>
      <c r="BA2238" s="29"/>
      <c r="BB2238" s="1"/>
      <c r="BC2238" s="29"/>
      <c r="BD2238" s="1"/>
      <c r="BE2238" s="29"/>
      <c r="BF2238" s="1"/>
      <c r="BG2238" s="29"/>
      <c r="BH2238" s="1"/>
      <c r="BI2238" s="29"/>
      <c r="BJ2238" s="1"/>
      <c r="BK2238" s="29"/>
      <c r="BL2238" s="1"/>
      <c r="BM2238" s="29"/>
      <c r="BN2238" s="1"/>
      <c r="BO2238" s="29"/>
      <c r="BP2238" s="1"/>
      <c r="BQ2238" s="29"/>
      <c r="BR2238" s="1"/>
      <c r="BS2238" s="29"/>
      <c r="BT2238" s="1"/>
      <c r="BU2238" s="1"/>
      <c r="BV2238" s="29"/>
      <c r="BW2238" s="1"/>
      <c r="BX2238" s="29"/>
      <c r="BY2238" s="33"/>
      <c r="BZ2238" s="29"/>
      <c r="CA2238" s="33"/>
      <c r="CB2238" s="29"/>
      <c r="CC2238" s="33"/>
    </row>
    <row r="2239" spans="1:81" s="60" customFormat="1" x14ac:dyDescent="0.35">
      <c r="A2239" s="33" t="s">
        <v>173</v>
      </c>
      <c r="B2239" s="33" t="s">
        <v>60</v>
      </c>
      <c r="C2239" s="33" t="s">
        <v>289</v>
      </c>
      <c r="D2239" s="33" t="s">
        <v>886</v>
      </c>
      <c r="E2239" s="33" t="s">
        <v>74</v>
      </c>
      <c r="F2239" s="33">
        <v>999921881</v>
      </c>
      <c r="G2239" s="1">
        <f>(K2239+P2239+J2239+M2239+O2239+Q2239)-H2239</f>
        <v>30</v>
      </c>
      <c r="H2239" s="1"/>
      <c r="I2239" s="30"/>
      <c r="J2239" s="1">
        <f>SUM(AR2239,BW2239,CA2239)</f>
        <v>0</v>
      </c>
      <c r="K2239" s="1">
        <f>SUM(AD2239,AF2239,AH2239,AJ2239,AN2239,AL2239,AP2239,AT2239,AV2239,AX2239,AZ2239,BD2239,BF2239,BH2239,BJ2239,BL2239,BN2239,BB2239)</f>
        <v>30</v>
      </c>
      <c r="L2239" s="1">
        <f>COUNT(AD2239,AF2239,AH2239,AJ2239,AL2239,AN2239,AP2239,AT2239,AV2239,AX2239,AZ2239,BB2239,BD2239,BF2239,BH2239,BJ2239,BL2239,BN2239)</f>
        <v>1</v>
      </c>
      <c r="M2239" s="1">
        <f>BP2239+BR2239</f>
        <v>0</v>
      </c>
      <c r="N2239" s="1"/>
      <c r="O2239" s="1">
        <f>BU2239</f>
        <v>0</v>
      </c>
      <c r="P2239" s="1">
        <f>AB2239+BY2239</f>
        <v>0</v>
      </c>
      <c r="Q2239" s="1">
        <f>BT2239+CC2239</f>
        <v>0</v>
      </c>
      <c r="R2239" s="70"/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70"/>
      <c r="AB2239" s="1"/>
      <c r="AC2239" s="29"/>
      <c r="AD2239" s="1"/>
      <c r="AE2239" s="29"/>
      <c r="AF2239" s="1"/>
      <c r="AG2239" s="29"/>
      <c r="AH2239" s="1"/>
      <c r="AI2239" s="29"/>
      <c r="AJ2239" s="1"/>
      <c r="AK2239" s="30"/>
      <c r="AL2239" s="1"/>
      <c r="AM2239" s="29"/>
      <c r="AN2239" s="1"/>
      <c r="AO2239" s="29"/>
      <c r="AP2239" s="1"/>
      <c r="AQ2239" s="29"/>
      <c r="AR2239" s="1"/>
      <c r="AS2239" s="29"/>
      <c r="AT2239" s="1"/>
      <c r="AU2239" s="29"/>
      <c r="AV2239" s="1"/>
      <c r="AW2239" s="29"/>
      <c r="AX2239" s="1"/>
      <c r="AY2239" s="29"/>
      <c r="AZ2239" s="1"/>
      <c r="BA2239" s="29"/>
      <c r="BB2239" s="1"/>
      <c r="BC2239" s="29"/>
      <c r="BD2239" s="1"/>
      <c r="BE2239" s="29"/>
      <c r="BF2239" s="1">
        <v>30</v>
      </c>
      <c r="BG2239" s="29">
        <v>1</v>
      </c>
      <c r="BH2239" s="1"/>
      <c r="BI2239" s="29"/>
      <c r="BJ2239" s="1"/>
      <c r="BK2239" s="29"/>
      <c r="BL2239" s="1"/>
      <c r="BM2239" s="29"/>
      <c r="BN2239" s="1"/>
      <c r="BO2239" s="29"/>
      <c r="BP2239" s="1"/>
      <c r="BQ2239" s="29"/>
      <c r="BR2239" s="1"/>
      <c r="BS2239" s="29"/>
      <c r="BT2239" s="1"/>
      <c r="BU2239" s="1"/>
      <c r="BV2239" s="29"/>
      <c r="BW2239" s="1"/>
      <c r="BX2239" s="29"/>
      <c r="BY2239" s="33"/>
      <c r="BZ2239" s="29"/>
      <c r="CA2239" s="33"/>
      <c r="CB2239" s="29"/>
      <c r="CC2239" s="33"/>
    </row>
    <row r="2240" spans="1:81" s="60" customFormat="1" x14ac:dyDescent="0.35">
      <c r="A2240" s="33" t="s">
        <v>63</v>
      </c>
      <c r="B2240" s="1" t="s">
        <v>60</v>
      </c>
      <c r="C2240" s="33" t="s">
        <v>1576</v>
      </c>
      <c r="D2240" s="33" t="s">
        <v>1575</v>
      </c>
      <c r="E2240" s="1" t="s">
        <v>74</v>
      </c>
      <c r="F2240" s="33">
        <v>999921215</v>
      </c>
      <c r="G2240" s="1">
        <f>(K2240+P2240+J2240+M2240+O2240+Q2240)-H2240</f>
        <v>298</v>
      </c>
      <c r="H2240" s="33"/>
      <c r="I2240" s="30"/>
      <c r="J2240" s="1">
        <f>SUM(AR2240,BW2240,CA2240)</f>
        <v>0</v>
      </c>
      <c r="K2240" s="1">
        <f>SUM(AD2240,AF2240,AH2240,AJ2240,AN2240,AL2240,AP2240,AT2240,AV2240,AX2240,AZ2240,BD2240,BF2240,BH2240,BJ2240,BL2240,BN2240,BB2240)</f>
        <v>68</v>
      </c>
      <c r="L2240" s="1">
        <f>COUNT(AD2240,AF2240,AH2240,AJ2240,AL2240,AN2240,AP2240,AT2240,AV2240,AX2240,AZ2240,BB2240,BD2240,BF2240,BH2240,BJ2240,BL2240,BN2240)</f>
        <v>1</v>
      </c>
      <c r="M2240" s="1">
        <f>BP2240+BR2240</f>
        <v>140</v>
      </c>
      <c r="N2240" s="1"/>
      <c r="O2240" s="1">
        <f>BU2240</f>
        <v>90</v>
      </c>
      <c r="P2240" s="1">
        <f>AB2240+BY2240</f>
        <v>0</v>
      </c>
      <c r="Q2240" s="1">
        <f>BT2240+CC2240</f>
        <v>0</v>
      </c>
      <c r="R2240" s="70"/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70"/>
      <c r="AB2240" s="1"/>
      <c r="AC2240" s="29"/>
      <c r="AD2240" s="1"/>
      <c r="AE2240" s="29"/>
      <c r="AF2240" s="1"/>
      <c r="AG2240" s="29"/>
      <c r="AH2240" s="1"/>
      <c r="AI2240" s="29"/>
      <c r="AJ2240" s="1"/>
      <c r="AK2240" s="29"/>
      <c r="AL2240" s="1"/>
      <c r="AM2240" s="29"/>
      <c r="AN2240" s="1"/>
      <c r="AO2240" s="29"/>
      <c r="AP2240" s="1">
        <v>68</v>
      </c>
      <c r="AQ2240" s="29">
        <v>3</v>
      </c>
      <c r="AR2240" s="1"/>
      <c r="AS2240" s="29"/>
      <c r="AT2240" s="1"/>
      <c r="AU2240" s="29"/>
      <c r="AV2240" s="1"/>
      <c r="AW2240" s="29"/>
      <c r="AX2240" s="1"/>
      <c r="AY2240" s="29"/>
      <c r="AZ2240" s="1"/>
      <c r="BA2240" s="29"/>
      <c r="BB2240" s="1"/>
      <c r="BC2240" s="29"/>
      <c r="BD2240" s="1"/>
      <c r="BE2240" s="29"/>
      <c r="BF2240" s="1"/>
      <c r="BG2240" s="29"/>
      <c r="BH2240" s="1"/>
      <c r="BI2240" s="29"/>
      <c r="BJ2240" s="1"/>
      <c r="BK2240" s="29"/>
      <c r="BL2240" s="1"/>
      <c r="BM2240" s="29"/>
      <c r="BN2240" s="1"/>
      <c r="BO2240" s="29"/>
      <c r="BP2240" s="1">
        <v>140</v>
      </c>
      <c r="BQ2240" s="29">
        <v>1</v>
      </c>
      <c r="BR2240" s="1"/>
      <c r="BS2240" s="29"/>
      <c r="BT2240" s="1"/>
      <c r="BU2240" s="1">
        <v>90</v>
      </c>
      <c r="BV2240" s="29">
        <v>4</v>
      </c>
      <c r="BW2240" s="1"/>
      <c r="BX2240" s="29"/>
      <c r="BY2240" s="33"/>
      <c r="BZ2240" s="29"/>
      <c r="CA2240" s="33"/>
      <c r="CB2240" s="29"/>
      <c r="CC2240" s="33"/>
    </row>
    <row r="2241" spans="1:81" s="60" customFormat="1" x14ac:dyDescent="0.35">
      <c r="A2241" s="33" t="s">
        <v>63</v>
      </c>
      <c r="B2241" s="1" t="s">
        <v>60</v>
      </c>
      <c r="C2241" s="1" t="s">
        <v>2239</v>
      </c>
      <c r="D2241" s="1" t="s">
        <v>2238</v>
      </c>
      <c r="E2241" s="1" t="s">
        <v>74</v>
      </c>
      <c r="F2241" s="1">
        <v>999924553</v>
      </c>
      <c r="G2241" s="1">
        <f>(K2241+P2241+J2241+M2241+O2241+Q2241)-H2241</f>
        <v>182</v>
      </c>
      <c r="H2241" s="33"/>
      <c r="I2241" s="30"/>
      <c r="J2241" s="1">
        <f>SUM(AR2241,BW2241,CA2241)</f>
        <v>0</v>
      </c>
      <c r="K2241" s="1">
        <f>SUM(AD2241,AF2241,AH2241,AJ2241,AN2241,AL2241,AP2241,AT2241,AV2241,AX2241,AZ2241,BD2241,BF2241,BH2241,BJ2241,BL2241,BN2241,BB2241)</f>
        <v>182</v>
      </c>
      <c r="L2241" s="1">
        <f>COUNT(AD2241,AF2241,AH2241,AJ2241,AL2241,AN2241,AP2241,AT2241,AV2241,AX2241,AZ2241,BB2241,BD2241,BF2241,BH2241,BJ2241,BL2241,BN2241)</f>
        <v>3</v>
      </c>
      <c r="M2241" s="1">
        <f>BP2241+BR2241</f>
        <v>0</v>
      </c>
      <c r="N2241" s="1"/>
      <c r="O2241" s="1">
        <f>BU2241</f>
        <v>0</v>
      </c>
      <c r="P2241" s="1">
        <f>AB2241+BY2241</f>
        <v>0</v>
      </c>
      <c r="Q2241" s="1">
        <f>BT2241+CC2241</f>
        <v>0</v>
      </c>
      <c r="R2241" s="70"/>
      <c r="S2241" s="1">
        <v>0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0</v>
      </c>
      <c r="AA2241" s="70"/>
      <c r="AB2241" s="1"/>
      <c r="AC2241" s="29"/>
      <c r="AD2241" s="1">
        <v>54</v>
      </c>
      <c r="AE2241" s="29">
        <v>7</v>
      </c>
      <c r="AF2241" s="1"/>
      <c r="AG2241" s="29"/>
      <c r="AH2241" s="1"/>
      <c r="AI2241" s="29"/>
      <c r="AJ2241" s="1"/>
      <c r="AK2241" s="29"/>
      <c r="AL2241" s="1"/>
      <c r="AM2241" s="29"/>
      <c r="AN2241" s="1"/>
      <c r="AO2241" s="29"/>
      <c r="AP2241" s="1">
        <v>68</v>
      </c>
      <c r="AQ2241" s="29">
        <v>3</v>
      </c>
      <c r="AR2241" s="1"/>
      <c r="AS2241" s="29"/>
      <c r="AT2241" s="1"/>
      <c r="AU2241" s="29"/>
      <c r="AV2241" s="1"/>
      <c r="AW2241" s="29"/>
      <c r="AX2241" s="1">
        <v>60</v>
      </c>
      <c r="AY2241" s="29">
        <v>1</v>
      </c>
      <c r="AZ2241" s="1"/>
      <c r="BA2241" s="29"/>
      <c r="BB2241" s="1"/>
      <c r="BC2241" s="29"/>
      <c r="BD2241" s="1"/>
      <c r="BE2241" s="29"/>
      <c r="BF2241" s="1"/>
      <c r="BG2241" s="29"/>
      <c r="BH2241" s="1"/>
      <c r="BI2241" s="29"/>
      <c r="BJ2241" s="1"/>
      <c r="BK2241" s="29"/>
      <c r="BL2241" s="1"/>
      <c r="BM2241" s="29"/>
      <c r="BN2241" s="1"/>
      <c r="BO2241" s="29"/>
      <c r="BP2241" s="1"/>
      <c r="BQ2241" s="29"/>
      <c r="BR2241" s="1"/>
      <c r="BS2241" s="29"/>
      <c r="BT2241" s="1"/>
      <c r="BU2241" s="1"/>
      <c r="BV2241" s="29"/>
      <c r="BW2241" s="1"/>
      <c r="BX2241" s="29"/>
      <c r="BY2241" s="33"/>
      <c r="BZ2241" s="29"/>
      <c r="CA2241" s="33"/>
      <c r="CB2241" s="29"/>
      <c r="CC2241" s="33"/>
    </row>
    <row r="2242" spans="1:81" s="60" customFormat="1" x14ac:dyDescent="0.35">
      <c r="A2242" s="1" t="s">
        <v>63</v>
      </c>
      <c r="B2242" s="1" t="s">
        <v>60</v>
      </c>
      <c r="C2242" s="1" t="s">
        <v>1449</v>
      </c>
      <c r="D2242" s="1" t="s">
        <v>1852</v>
      </c>
      <c r="E2242" s="33" t="s">
        <v>74</v>
      </c>
      <c r="F2242" s="1">
        <v>999923700</v>
      </c>
      <c r="G2242" s="1">
        <f>(K2242+P2242+J2242+M2242+O2242+Q2242)-H2242</f>
        <v>152.5</v>
      </c>
      <c r="H2242" s="1">
        <f>(J2242+K2242+M2242+N2242+O2242+P2242+Q2242)*0.5</f>
        <v>152.5</v>
      </c>
      <c r="I2242" s="30"/>
      <c r="J2242" s="1">
        <f>SUM(AR2242,BW2242,CA2242)</f>
        <v>0</v>
      </c>
      <c r="K2242" s="1">
        <f>SUM(AD2242,AF2242,AH2242,AJ2242,AN2242,AL2242,AP2242,AT2242,AV2242,AX2242,AZ2242,BD2242,BF2242,BH2242,BJ2242,BL2242,BN2242,BB2242)</f>
        <v>0</v>
      </c>
      <c r="L2242" s="1">
        <f>COUNT(AD2242,AF2242,AH2242,AJ2242,AL2242,AN2242,AP2242,AT2242,AV2242,AX2242,AZ2242,BB2242,BD2242,BF2242,BH2242,BJ2242,BL2242,BN2242)</f>
        <v>0</v>
      </c>
      <c r="M2242" s="1">
        <f>BP2242+BR2242</f>
        <v>70</v>
      </c>
      <c r="N2242" s="1"/>
      <c r="O2242" s="1">
        <f>BU2242</f>
        <v>160</v>
      </c>
      <c r="P2242" s="1">
        <f>AB2242+BY2242</f>
        <v>75</v>
      </c>
      <c r="Q2242" s="1">
        <f>BT2242+CC2242</f>
        <v>0</v>
      </c>
      <c r="R2242" s="70"/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0</v>
      </c>
      <c r="AA2242" s="70"/>
      <c r="AB2242" s="1"/>
      <c r="AC2242" s="29"/>
      <c r="AD2242" s="1"/>
      <c r="AE2242" s="29"/>
      <c r="AF2242" s="1"/>
      <c r="AG2242" s="29"/>
      <c r="AH2242" s="1"/>
      <c r="AI2242" s="29"/>
      <c r="AJ2242" s="1"/>
      <c r="AK2242" s="29"/>
      <c r="AL2242" s="1"/>
      <c r="AM2242" s="29"/>
      <c r="AN2242" s="1"/>
      <c r="AO2242" s="29"/>
      <c r="AP2242" s="1"/>
      <c r="AQ2242" s="29"/>
      <c r="AR2242" s="1"/>
      <c r="AS2242" s="29"/>
      <c r="AT2242" s="1"/>
      <c r="AU2242" s="29"/>
      <c r="AV2242" s="1"/>
      <c r="AW2242" s="29"/>
      <c r="AX2242" s="1"/>
      <c r="AY2242" s="29"/>
      <c r="AZ2242" s="1"/>
      <c r="BA2242" s="29"/>
      <c r="BB2242" s="1"/>
      <c r="BC2242" s="29"/>
      <c r="BD2242" s="1"/>
      <c r="BE2242" s="29"/>
      <c r="BF2242" s="1"/>
      <c r="BG2242" s="29"/>
      <c r="BH2242" s="1"/>
      <c r="BI2242" s="29"/>
      <c r="BJ2242" s="1"/>
      <c r="BK2242" s="29"/>
      <c r="BL2242" s="1"/>
      <c r="BM2242" s="29"/>
      <c r="BN2242" s="1"/>
      <c r="BO2242" s="29"/>
      <c r="BP2242" s="1"/>
      <c r="BQ2242" s="29"/>
      <c r="BR2242" s="1">
        <v>70</v>
      </c>
      <c r="BS2242" s="29">
        <v>1</v>
      </c>
      <c r="BT2242" s="1"/>
      <c r="BU2242" s="1">
        <v>160</v>
      </c>
      <c r="BV2242" s="29">
        <v>1</v>
      </c>
      <c r="BW2242" s="1"/>
      <c r="BX2242" s="29"/>
      <c r="BY2242" s="33">
        <v>75</v>
      </c>
      <c r="BZ2242" s="29">
        <v>2</v>
      </c>
      <c r="CA2242" s="33"/>
      <c r="CB2242" s="29"/>
      <c r="CC2242" s="33"/>
    </row>
    <row r="2243" spans="1:81" s="60" customFormat="1" x14ac:dyDescent="0.35">
      <c r="A2243" s="33" t="s">
        <v>63</v>
      </c>
      <c r="B2243" s="1" t="s">
        <v>60</v>
      </c>
      <c r="C2243" s="1" t="s">
        <v>2386</v>
      </c>
      <c r="D2243" s="1" t="s">
        <v>2387</v>
      </c>
      <c r="E2243" s="1" t="s">
        <v>74</v>
      </c>
      <c r="F2243" s="1">
        <v>999925168</v>
      </c>
      <c r="G2243" s="1">
        <f>(K2243+P2243+J2243+M2243+O2243+Q2243)-H2243</f>
        <v>151</v>
      </c>
      <c r="H2243" s="1"/>
      <c r="I2243" s="30"/>
      <c r="J2243" s="1">
        <f>SUM(AR2243,BW2243,CA2243)</f>
        <v>0</v>
      </c>
      <c r="K2243" s="1">
        <f>SUM(AD2243,AF2243,AH2243,AJ2243,AN2243,AL2243,AP2243,AT2243,AV2243,AX2243,AZ2243,BD2243,BF2243,BH2243,BJ2243,BL2243,BN2243,BB2243)</f>
        <v>72</v>
      </c>
      <c r="L2243" s="1">
        <f>COUNT(AD2243,AF2243,AH2243,AJ2243,AL2243,AN2243,AP2243,AT2243,AV2243,AX2243,AZ2243,BB2243,BD2243,BF2243,BH2243,BJ2243,BL2243,BN2243)</f>
        <v>2</v>
      </c>
      <c r="M2243" s="1">
        <f>BP2243+BR2243</f>
        <v>79</v>
      </c>
      <c r="N2243" s="1"/>
      <c r="O2243" s="1">
        <f>BU2243</f>
        <v>0</v>
      </c>
      <c r="P2243" s="1">
        <f>AB2243+BY2243</f>
        <v>0</v>
      </c>
      <c r="Q2243" s="1">
        <f>BT2243+CC2243</f>
        <v>0</v>
      </c>
      <c r="R2243" s="70"/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70"/>
      <c r="AB2243" s="1"/>
      <c r="AC2243" s="29"/>
      <c r="AD2243" s="1">
        <v>36</v>
      </c>
      <c r="AE2243" s="29">
        <v>2</v>
      </c>
      <c r="AF2243" s="1"/>
      <c r="AG2243" s="29"/>
      <c r="AH2243" s="1"/>
      <c r="AI2243" s="29"/>
      <c r="AJ2243" s="1"/>
      <c r="AK2243" s="29"/>
      <c r="AL2243" s="1"/>
      <c r="AM2243" s="29"/>
      <c r="AN2243" s="1"/>
      <c r="AO2243" s="29"/>
      <c r="AP2243" s="1"/>
      <c r="AQ2243" s="29"/>
      <c r="AR2243" s="1"/>
      <c r="AS2243" s="29"/>
      <c r="AT2243" s="1"/>
      <c r="AU2243" s="29"/>
      <c r="AV2243" s="1"/>
      <c r="AW2243" s="29"/>
      <c r="AX2243" s="1">
        <v>36</v>
      </c>
      <c r="AY2243" s="29">
        <v>2</v>
      </c>
      <c r="AZ2243" s="1"/>
      <c r="BA2243" s="29"/>
      <c r="BB2243" s="1"/>
      <c r="BC2243" s="29"/>
      <c r="BD2243" s="1"/>
      <c r="BE2243" s="29"/>
      <c r="BF2243" s="1"/>
      <c r="BG2243" s="29"/>
      <c r="BH2243" s="1"/>
      <c r="BI2243" s="29"/>
      <c r="BJ2243" s="1"/>
      <c r="BK2243" s="29"/>
      <c r="BL2243" s="1"/>
      <c r="BM2243" s="29"/>
      <c r="BN2243" s="1"/>
      <c r="BO2243" s="29"/>
      <c r="BP2243" s="1">
        <v>79</v>
      </c>
      <c r="BQ2243" s="29">
        <v>3</v>
      </c>
      <c r="BR2243" s="1"/>
      <c r="BS2243" s="29"/>
      <c r="BT2243" s="1"/>
      <c r="BU2243" s="1"/>
      <c r="BV2243" s="29"/>
      <c r="BW2243" s="1"/>
      <c r="BX2243" s="29"/>
      <c r="BY2243" s="33"/>
      <c r="BZ2243" s="29"/>
      <c r="CA2243" s="33"/>
      <c r="CB2243" s="29"/>
      <c r="CC2243" s="33"/>
    </row>
    <row r="2244" spans="1:81" s="60" customFormat="1" x14ac:dyDescent="0.35">
      <c r="A2244" s="1" t="s">
        <v>63</v>
      </c>
      <c r="B2244" s="1" t="s">
        <v>60</v>
      </c>
      <c r="C2244" s="1" t="s">
        <v>612</v>
      </c>
      <c r="D2244" s="1" t="s">
        <v>3525</v>
      </c>
      <c r="E2244" s="1" t="s">
        <v>74</v>
      </c>
      <c r="F2244" s="1">
        <v>999927959</v>
      </c>
      <c r="G2244" s="1">
        <f>(K2244+P2244+J2244+M2244+O2244+Q2244)-H2244</f>
        <v>136.25</v>
      </c>
      <c r="H2244" s="1">
        <f>(J2244+K2244+M2244+N2244+O2244+P2244+Q2244)*0.5</f>
        <v>136.25</v>
      </c>
      <c r="I2244" s="30"/>
      <c r="J2244" s="1">
        <f>SUM(AR2244,BW2244,CA2244)</f>
        <v>0</v>
      </c>
      <c r="K2244" s="1">
        <f>SUM(AD2244,AF2244,AH2244,AJ2244,AN2244,AL2244,AP2244,AT2244,AV2244,AX2244,AZ2244,BD2244,BF2244,BH2244,BJ2244,BL2244,BN2244,BB2244)</f>
        <v>0</v>
      </c>
      <c r="L2244" s="1">
        <f>COUNT(AD2244,AF2244,AH2244,AJ2244,AL2244,AN2244,AP2244,AT2244,AV2244,AX2244,AZ2244,BB2244,BD2244,BF2244,BH2244,BJ2244,BL2244,BN2244)</f>
        <v>0</v>
      </c>
      <c r="M2244" s="1">
        <f>BP2244+BR2244</f>
        <v>52.5</v>
      </c>
      <c r="N2244" s="1"/>
      <c r="O2244" s="1">
        <f>BU2244</f>
        <v>120</v>
      </c>
      <c r="P2244" s="1">
        <f>AB2244+BY2244</f>
        <v>100</v>
      </c>
      <c r="Q2244" s="1">
        <f>BT2244+CC2244</f>
        <v>0</v>
      </c>
      <c r="R2244" s="70"/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70"/>
      <c r="AB2244" s="1"/>
      <c r="AC2244" s="29"/>
      <c r="AD2244" s="1"/>
      <c r="AE2244" s="29"/>
      <c r="AF2244" s="1"/>
      <c r="AG2244" s="29"/>
      <c r="AH2244" s="1"/>
      <c r="AI2244" s="29"/>
      <c r="AJ2244" s="1"/>
      <c r="AK2244" s="29"/>
      <c r="AL2244" s="1"/>
      <c r="AM2244" s="30"/>
      <c r="AN2244" s="1"/>
      <c r="AO2244" s="29"/>
      <c r="AP2244" s="1"/>
      <c r="AQ2244" s="30"/>
      <c r="AR2244" s="1"/>
      <c r="AS2244" s="30"/>
      <c r="AT2244" s="1"/>
      <c r="AU2244" s="30"/>
      <c r="AV2244" s="1"/>
      <c r="AW2244" s="30"/>
      <c r="AX2244" s="1"/>
      <c r="AY2244" s="30"/>
      <c r="AZ2244" s="1"/>
      <c r="BA2244" s="30"/>
      <c r="BB2244" s="1"/>
      <c r="BC2244" s="29"/>
      <c r="BD2244" s="1"/>
      <c r="BE2244" s="30"/>
      <c r="BF2244" s="1"/>
      <c r="BG2244" s="30"/>
      <c r="BH2244" s="1"/>
      <c r="BI2244" s="30"/>
      <c r="BJ2244" s="1"/>
      <c r="BK2244" s="30"/>
      <c r="BL2244" s="1"/>
      <c r="BM2244" s="30"/>
      <c r="BN2244" s="1"/>
      <c r="BO2244" s="30"/>
      <c r="BP2244" s="1">
        <v>52.5</v>
      </c>
      <c r="BQ2244" s="29">
        <v>2</v>
      </c>
      <c r="BR2244" s="1"/>
      <c r="BS2244" s="29"/>
      <c r="BT2244" s="1"/>
      <c r="BU2244" s="1">
        <v>120</v>
      </c>
      <c r="BV2244" s="29">
        <v>2</v>
      </c>
      <c r="BW2244" s="1"/>
      <c r="BX2244" s="29"/>
      <c r="BY2244" s="33">
        <v>100</v>
      </c>
      <c r="BZ2244" s="29">
        <v>1</v>
      </c>
      <c r="CA2244" s="33"/>
      <c r="CB2244" s="29"/>
      <c r="CC2244" s="33"/>
    </row>
    <row r="2245" spans="1:81" s="60" customFormat="1" x14ac:dyDescent="0.35">
      <c r="A2245" s="1" t="s">
        <v>63</v>
      </c>
      <c r="B2245" s="1" t="s">
        <v>60</v>
      </c>
      <c r="C2245" s="1" t="s">
        <v>1918</v>
      </c>
      <c r="D2245" s="1" t="s">
        <v>1899</v>
      </c>
      <c r="E2245" s="1" t="s">
        <v>74</v>
      </c>
      <c r="F2245" s="1">
        <v>999924604</v>
      </c>
      <c r="G2245" s="1">
        <f>(K2245+P2245+J2245+M2245+O2245+Q2245)-H2245</f>
        <v>110</v>
      </c>
      <c r="H2245" s="1">
        <f>(J2245+K2245+M2245+N2245+O2245+P2245+Q2245)*0.5</f>
        <v>110</v>
      </c>
      <c r="I2245" s="30"/>
      <c r="J2245" s="1">
        <f>SUM(AR2245,BW2245,CA2245)</f>
        <v>0</v>
      </c>
      <c r="K2245" s="1">
        <f>SUM(AD2245,AF2245,AH2245,AJ2245,AN2245,AL2245,AP2245,AT2245,AV2245,AX2245,AZ2245,BD2245,BF2245,BH2245,BJ2245,BL2245,BN2245,BB2245)</f>
        <v>60</v>
      </c>
      <c r="L2245" s="1">
        <f>COUNT(AD2245,AF2245,AH2245,AJ2245,AL2245,AN2245,AP2245,AT2245,AV2245,AX2245,AZ2245,BB2245,BD2245,BF2245,BH2245,BJ2245,BL2245,BN2245)</f>
        <v>2</v>
      </c>
      <c r="M2245" s="1">
        <f>BP2245+BR2245</f>
        <v>70</v>
      </c>
      <c r="N2245" s="1"/>
      <c r="O2245" s="1">
        <f>BU2245</f>
        <v>90</v>
      </c>
      <c r="P2245" s="1">
        <f>AB2245+BY2245</f>
        <v>0</v>
      </c>
      <c r="Q2245" s="1">
        <f>BT2245+CC2245</f>
        <v>0</v>
      </c>
      <c r="R2245" s="70"/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70"/>
      <c r="AB2245" s="1"/>
      <c r="AC2245" s="29"/>
      <c r="AD2245" s="1">
        <v>30</v>
      </c>
      <c r="AE2245" s="29">
        <v>1</v>
      </c>
      <c r="AF2245" s="1"/>
      <c r="AG2245" s="29"/>
      <c r="AH2245" s="1"/>
      <c r="AI2245" s="29"/>
      <c r="AJ2245" s="1"/>
      <c r="AK2245" s="29"/>
      <c r="AL2245" s="1"/>
      <c r="AM2245" s="29"/>
      <c r="AN2245" s="1"/>
      <c r="AO2245" s="29"/>
      <c r="AP2245" s="1"/>
      <c r="AQ2245" s="29"/>
      <c r="AR2245" s="1"/>
      <c r="AS2245" s="29"/>
      <c r="AT2245" s="1"/>
      <c r="AU2245" s="29"/>
      <c r="AV2245" s="1"/>
      <c r="AW2245" s="29"/>
      <c r="AX2245" s="1">
        <v>30</v>
      </c>
      <c r="AY2245" s="29">
        <v>1</v>
      </c>
      <c r="AZ2245" s="1"/>
      <c r="BA2245" s="29"/>
      <c r="BB2245" s="1"/>
      <c r="BC2245" s="29"/>
      <c r="BD2245" s="1"/>
      <c r="BE2245" s="29"/>
      <c r="BF2245" s="1"/>
      <c r="BG2245" s="29"/>
      <c r="BH2245" s="1"/>
      <c r="BI2245" s="29"/>
      <c r="BJ2245" s="1"/>
      <c r="BK2245" s="29"/>
      <c r="BL2245" s="1"/>
      <c r="BM2245" s="29"/>
      <c r="BN2245" s="1"/>
      <c r="BO2245" s="29"/>
      <c r="BP2245" s="1">
        <v>70</v>
      </c>
      <c r="BQ2245" s="29">
        <v>1</v>
      </c>
      <c r="BR2245" s="1"/>
      <c r="BS2245" s="29"/>
      <c r="BT2245" s="1"/>
      <c r="BU2245" s="1">
        <v>90</v>
      </c>
      <c r="BV2245" s="29">
        <v>3</v>
      </c>
      <c r="BW2245" s="1"/>
      <c r="BX2245" s="29"/>
      <c r="BY2245" s="33"/>
      <c r="BZ2245" s="29"/>
      <c r="CA2245" s="33"/>
      <c r="CB2245" s="29"/>
      <c r="CC2245" s="33"/>
    </row>
    <row r="2246" spans="1:81" s="60" customFormat="1" x14ac:dyDescent="0.35">
      <c r="A2246" s="33" t="s">
        <v>63</v>
      </c>
      <c r="B2246" s="1" t="s">
        <v>60</v>
      </c>
      <c r="C2246" s="1" t="s">
        <v>854</v>
      </c>
      <c r="D2246" s="1" t="s">
        <v>2186</v>
      </c>
      <c r="E2246" s="1" t="s">
        <v>74</v>
      </c>
      <c r="F2246" s="1">
        <v>999924390</v>
      </c>
      <c r="G2246" s="1">
        <f>(K2246+P2246+J2246+M2246+O2246+Q2246)-H2246</f>
        <v>90</v>
      </c>
      <c r="H2246" s="33"/>
      <c r="I2246" s="30"/>
      <c r="J2246" s="1">
        <f>SUM(AR2246,BW2246,CA2246)</f>
        <v>0</v>
      </c>
      <c r="K2246" s="1">
        <f>SUM(AD2246,AF2246,AH2246,AJ2246,AN2246,AL2246,AP2246,AT2246,AV2246,AX2246,AZ2246,BD2246,BF2246,BH2246,BJ2246,BL2246,BN2246,BB2246)</f>
        <v>90</v>
      </c>
      <c r="L2246" s="1">
        <f>COUNT(AD2246,AF2246,AH2246,AJ2246,AL2246,AN2246,AP2246,AT2246,AV2246,AX2246,AZ2246,BB2246,BD2246,BF2246,BH2246,BJ2246,BL2246,BN2246)</f>
        <v>1</v>
      </c>
      <c r="M2246" s="1">
        <f>BP2246+BR2246</f>
        <v>0</v>
      </c>
      <c r="N2246" s="1"/>
      <c r="O2246" s="1">
        <f>BU2246</f>
        <v>0</v>
      </c>
      <c r="P2246" s="1">
        <f>AB2246+BY2246</f>
        <v>0</v>
      </c>
      <c r="Q2246" s="1">
        <f>BT2246+CC2246</f>
        <v>0</v>
      </c>
      <c r="R2246" s="70"/>
      <c r="S2246" s="1">
        <v>0</v>
      </c>
      <c r="T2246" s="1">
        <v>0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0</v>
      </c>
      <c r="AA2246" s="70"/>
      <c r="AB2246" s="1"/>
      <c r="AC2246" s="29"/>
      <c r="AD2246" s="1"/>
      <c r="AE2246" s="29"/>
      <c r="AF2246" s="1"/>
      <c r="AG2246" s="29"/>
      <c r="AH2246" s="1"/>
      <c r="AI2246" s="29"/>
      <c r="AJ2246" s="1"/>
      <c r="AK2246" s="29"/>
      <c r="AL2246" s="1"/>
      <c r="AM2246" s="29"/>
      <c r="AN2246" s="1"/>
      <c r="AO2246" s="29"/>
      <c r="AP2246" s="1">
        <v>90</v>
      </c>
      <c r="AQ2246" s="29">
        <v>2</v>
      </c>
      <c r="AR2246" s="1"/>
      <c r="AS2246" s="29"/>
      <c r="AT2246" s="1"/>
      <c r="AU2246" s="29"/>
      <c r="AV2246" s="1"/>
      <c r="AW2246" s="29"/>
      <c r="AX2246" s="1"/>
      <c r="AY2246" s="29"/>
      <c r="AZ2246" s="1"/>
      <c r="BA2246" s="29"/>
      <c r="BB2246" s="1"/>
      <c r="BC2246" s="29"/>
      <c r="BD2246" s="1"/>
      <c r="BE2246" s="29"/>
      <c r="BF2246" s="1"/>
      <c r="BG2246" s="29"/>
      <c r="BH2246" s="1"/>
      <c r="BI2246" s="29"/>
      <c r="BJ2246" s="1"/>
      <c r="BK2246" s="29"/>
      <c r="BL2246" s="1"/>
      <c r="BM2246" s="29"/>
      <c r="BN2246" s="1"/>
      <c r="BO2246" s="29"/>
      <c r="BP2246" s="1"/>
      <c r="BQ2246" s="29"/>
      <c r="BR2246" s="1"/>
      <c r="BS2246" s="29"/>
      <c r="BT2246" s="1"/>
      <c r="BU2246" s="1"/>
      <c r="BV2246" s="29"/>
      <c r="BW2246" s="1"/>
      <c r="BX2246" s="29"/>
      <c r="BY2246" s="33"/>
      <c r="BZ2246" s="29"/>
      <c r="CA2246" s="33"/>
      <c r="CB2246" s="29"/>
      <c r="CC2246" s="33"/>
    </row>
    <row r="2247" spans="1:81" s="60" customFormat="1" x14ac:dyDescent="0.35">
      <c r="A2247" s="33" t="s">
        <v>63</v>
      </c>
      <c r="B2247" s="1" t="s">
        <v>60</v>
      </c>
      <c r="C2247" s="1" t="s">
        <v>2290</v>
      </c>
      <c r="D2247" s="1" t="s">
        <v>2291</v>
      </c>
      <c r="E2247" s="1" t="s">
        <v>74</v>
      </c>
      <c r="F2247" s="1">
        <v>999924804</v>
      </c>
      <c r="G2247" s="1">
        <f>(K2247+P2247+J2247+M2247+O2247+Q2247)-H2247</f>
        <v>90</v>
      </c>
      <c r="H2247" s="33"/>
      <c r="I2247" s="30"/>
      <c r="J2247" s="1">
        <f>SUM(AR2247,BW2247,CA2247)</f>
        <v>0</v>
      </c>
      <c r="K2247" s="1">
        <f>SUM(AD2247,AF2247,AH2247,AJ2247,AN2247,AL2247,AP2247,AT2247,AV2247,AX2247,AZ2247,BD2247,BF2247,BH2247,BJ2247,BL2247,BN2247,BB2247)</f>
        <v>90</v>
      </c>
      <c r="L2247" s="1">
        <f>COUNT(AD2247,AF2247,AH2247,AJ2247,AL2247,AN2247,AP2247,AT2247,AV2247,AX2247,AZ2247,BB2247,BD2247,BF2247,BH2247,BJ2247,BL2247,BN2247)</f>
        <v>1</v>
      </c>
      <c r="M2247" s="1">
        <f>BP2247+BR2247</f>
        <v>0</v>
      </c>
      <c r="N2247" s="1"/>
      <c r="O2247" s="1">
        <f>BU2247</f>
        <v>0</v>
      </c>
      <c r="P2247" s="1">
        <f>AB2247+BY2247</f>
        <v>0</v>
      </c>
      <c r="Q2247" s="1">
        <f>BT2247+CC2247</f>
        <v>0</v>
      </c>
      <c r="R2247" s="70"/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70"/>
      <c r="AB2247" s="1"/>
      <c r="AC2247" s="29"/>
      <c r="AD2247" s="1"/>
      <c r="AE2247" s="29"/>
      <c r="AF2247" s="1"/>
      <c r="AG2247" s="29"/>
      <c r="AH2247" s="1"/>
      <c r="AI2247" s="29"/>
      <c r="AJ2247" s="1"/>
      <c r="AK2247" s="29"/>
      <c r="AL2247" s="1"/>
      <c r="AM2247" s="29"/>
      <c r="AN2247" s="1"/>
      <c r="AO2247" s="29"/>
      <c r="AP2247" s="1"/>
      <c r="AQ2247" s="29"/>
      <c r="AR2247" s="1"/>
      <c r="AS2247" s="29"/>
      <c r="AT2247" s="1"/>
      <c r="AU2247" s="29"/>
      <c r="AV2247" s="1"/>
      <c r="AW2247" s="29"/>
      <c r="AX2247" s="1"/>
      <c r="AY2247" s="29"/>
      <c r="AZ2247" s="1"/>
      <c r="BA2247" s="29"/>
      <c r="BB2247" s="1">
        <v>90</v>
      </c>
      <c r="BC2247" s="29"/>
      <c r="BD2247" s="1"/>
      <c r="BE2247" s="29"/>
      <c r="BF2247" s="1"/>
      <c r="BG2247" s="29"/>
      <c r="BH2247" s="1"/>
      <c r="BI2247" s="29"/>
      <c r="BJ2247" s="1"/>
      <c r="BK2247" s="29"/>
      <c r="BL2247" s="1"/>
      <c r="BM2247" s="29"/>
      <c r="BN2247" s="1"/>
      <c r="BO2247" s="29"/>
      <c r="BP2247" s="1"/>
      <c r="BQ2247" s="29"/>
      <c r="BR2247" s="1"/>
      <c r="BS2247" s="29"/>
      <c r="BT2247" s="1"/>
      <c r="BU2247" s="1"/>
      <c r="BV2247" s="29"/>
      <c r="BW2247" s="1"/>
      <c r="BX2247" s="29"/>
      <c r="BY2247" s="33"/>
      <c r="BZ2247" s="29"/>
      <c r="CA2247" s="33"/>
      <c r="CB2247" s="29"/>
      <c r="CC2247" s="33"/>
    </row>
    <row r="2248" spans="1:81" s="60" customFormat="1" x14ac:dyDescent="0.35">
      <c r="A2248" s="1" t="s">
        <v>63</v>
      </c>
      <c r="B2248" s="1" t="s">
        <v>60</v>
      </c>
      <c r="C2248" s="1" t="s">
        <v>3005</v>
      </c>
      <c r="D2248" s="1" t="s">
        <v>1510</v>
      </c>
      <c r="E2248" s="1" t="s">
        <v>74</v>
      </c>
      <c r="F2248" s="1">
        <v>999926670</v>
      </c>
      <c r="G2248" s="1">
        <f>(K2248+P2248+J2248+M2248+O2248+Q2248)-H2248</f>
        <v>75</v>
      </c>
      <c r="H2248" s="1">
        <f>(J2248+K2248+M2248+N2248+O2248+P2248+Q2248)*0.5</f>
        <v>75</v>
      </c>
      <c r="I2248" s="30"/>
      <c r="J2248" s="1">
        <f>SUM(AR2248,BW2248,CA2248)</f>
        <v>0</v>
      </c>
      <c r="K2248" s="1">
        <f>SUM(AD2248,AF2248,AH2248,AJ2248,AN2248,AL2248,AP2248,AT2248,AV2248,AX2248,AZ2248,BD2248,BF2248,BH2248,BJ2248,BL2248,BN2248,BB2248)</f>
        <v>60</v>
      </c>
      <c r="L2248" s="1">
        <f>COUNT(AD2248,AF2248,AH2248,AJ2248,AL2248,AN2248,AP2248,AT2248,AV2248,AX2248,AZ2248,BB2248,BD2248,BF2248,BH2248,BJ2248,BL2248,BN2248)</f>
        <v>1</v>
      </c>
      <c r="M2248" s="1">
        <f>BP2248+BR2248</f>
        <v>0</v>
      </c>
      <c r="N2248" s="1"/>
      <c r="O2248" s="1">
        <f>BU2248</f>
        <v>90</v>
      </c>
      <c r="P2248" s="1">
        <f>AB2248+BY2248</f>
        <v>0</v>
      </c>
      <c r="Q2248" s="1">
        <f>BT2248+CC2248</f>
        <v>0</v>
      </c>
      <c r="R2248" s="70"/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0</v>
      </c>
      <c r="AA2248" s="70"/>
      <c r="AB2248" s="1"/>
      <c r="AC2248" s="29"/>
      <c r="AD2248" s="1"/>
      <c r="AE2248" s="29"/>
      <c r="AF2248" s="1"/>
      <c r="AG2248" s="29"/>
      <c r="AH2248" s="1"/>
      <c r="AI2248" s="29"/>
      <c r="AJ2248" s="1"/>
      <c r="AK2248" s="29"/>
      <c r="AL2248" s="1">
        <v>60</v>
      </c>
      <c r="AM2248" s="29">
        <v>1</v>
      </c>
      <c r="AN2248" s="1"/>
      <c r="AO2248" s="29"/>
      <c r="AP2248" s="1"/>
      <c r="AQ2248" s="29"/>
      <c r="AR2248" s="1"/>
      <c r="AS2248" s="29"/>
      <c r="AT2248" s="1"/>
      <c r="AU2248" s="29"/>
      <c r="AV2248" s="1"/>
      <c r="AW2248" s="29"/>
      <c r="AX2248" s="1"/>
      <c r="AY2248" s="29"/>
      <c r="AZ2248" s="1"/>
      <c r="BA2248" s="29"/>
      <c r="BB2248" s="1"/>
      <c r="BC2248" s="29"/>
      <c r="BD2248" s="1"/>
      <c r="BE2248" s="29"/>
      <c r="BF2248" s="1"/>
      <c r="BG2248" s="29"/>
      <c r="BH2248" s="1"/>
      <c r="BI2248" s="29"/>
      <c r="BJ2248" s="1"/>
      <c r="BK2248" s="29"/>
      <c r="BL2248" s="1"/>
      <c r="BM2248" s="29"/>
      <c r="BN2248" s="1"/>
      <c r="BO2248" s="29"/>
      <c r="BP2248" s="1"/>
      <c r="BQ2248" s="29"/>
      <c r="BR2248" s="1"/>
      <c r="BS2248" s="29"/>
      <c r="BT2248" s="1"/>
      <c r="BU2248" s="1">
        <v>90</v>
      </c>
      <c r="BV2248" s="29">
        <v>4</v>
      </c>
      <c r="BW2248" s="1"/>
      <c r="BX2248" s="29"/>
      <c r="BY2248" s="33"/>
      <c r="BZ2248" s="29"/>
      <c r="CA2248" s="33"/>
      <c r="CB2248" s="29"/>
      <c r="CC2248" s="33"/>
    </row>
    <row r="2249" spans="1:81" s="60" customFormat="1" x14ac:dyDescent="0.35">
      <c r="A2249" s="33" t="s">
        <v>63</v>
      </c>
      <c r="B2249" s="1" t="s">
        <v>60</v>
      </c>
      <c r="C2249" s="1" t="s">
        <v>552</v>
      </c>
      <c r="D2249" s="1" t="s">
        <v>886</v>
      </c>
      <c r="E2249" s="1" t="s">
        <v>74</v>
      </c>
      <c r="F2249" s="1">
        <v>999924758</v>
      </c>
      <c r="G2249" s="1">
        <f>(K2249+P2249+J2249+M2249+O2249+Q2249)-H2249</f>
        <v>68</v>
      </c>
      <c r="H2249" s="33"/>
      <c r="I2249" s="30"/>
      <c r="J2249" s="1">
        <f>SUM(AR2249,BW2249,CA2249)</f>
        <v>0</v>
      </c>
      <c r="K2249" s="1">
        <f>SUM(AD2249,AF2249,AH2249,AJ2249,AN2249,AL2249,AP2249,AT2249,AV2249,AX2249,AZ2249,BD2249,BF2249,BH2249,BJ2249,BL2249,BN2249,BB2249)</f>
        <v>68</v>
      </c>
      <c r="L2249" s="1">
        <f>COUNT(AD2249,AF2249,AH2249,AJ2249,AL2249,AN2249,AP2249,AT2249,AV2249,AX2249,AZ2249,BB2249,BD2249,BF2249,BH2249,BJ2249,BL2249,BN2249)</f>
        <v>1</v>
      </c>
      <c r="M2249" s="1">
        <f>BP2249+BR2249</f>
        <v>0</v>
      </c>
      <c r="N2249" s="1"/>
      <c r="O2249" s="1">
        <f>BU2249</f>
        <v>0</v>
      </c>
      <c r="P2249" s="1">
        <f>AB2249+BY2249</f>
        <v>0</v>
      </c>
      <c r="Q2249" s="1">
        <f>BT2249+CC2249</f>
        <v>0</v>
      </c>
      <c r="R2249" s="70"/>
      <c r="S2249" s="1">
        <v>0</v>
      </c>
      <c r="T2249" s="1">
        <v>0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70"/>
      <c r="AB2249" s="1"/>
      <c r="AC2249" s="29"/>
      <c r="AD2249" s="1"/>
      <c r="AE2249" s="29"/>
      <c r="AF2249" s="1"/>
      <c r="AG2249" s="29"/>
      <c r="AH2249" s="1"/>
      <c r="AI2249" s="29"/>
      <c r="AJ2249" s="1"/>
      <c r="AK2249" s="29"/>
      <c r="AL2249" s="1"/>
      <c r="AM2249" s="29"/>
      <c r="AN2249" s="1"/>
      <c r="AO2249" s="29"/>
      <c r="AP2249" s="1"/>
      <c r="AQ2249" s="29"/>
      <c r="AR2249" s="1"/>
      <c r="AS2249" s="29"/>
      <c r="AT2249" s="1"/>
      <c r="AU2249" s="29"/>
      <c r="AV2249" s="1"/>
      <c r="AW2249" s="29"/>
      <c r="AX2249" s="1"/>
      <c r="AY2249" s="29"/>
      <c r="AZ2249" s="1"/>
      <c r="BA2249" s="29"/>
      <c r="BB2249" s="1">
        <v>68</v>
      </c>
      <c r="BC2249" s="29"/>
      <c r="BD2249" s="1"/>
      <c r="BE2249" s="29"/>
      <c r="BF2249" s="1"/>
      <c r="BG2249" s="29"/>
      <c r="BH2249" s="1"/>
      <c r="BI2249" s="29"/>
      <c r="BJ2249" s="1"/>
      <c r="BK2249" s="29"/>
      <c r="BL2249" s="1"/>
      <c r="BM2249" s="29"/>
      <c r="BN2249" s="1"/>
      <c r="BO2249" s="29"/>
      <c r="BP2249" s="1"/>
      <c r="BQ2249" s="29"/>
      <c r="BR2249" s="1"/>
      <c r="BS2249" s="29"/>
      <c r="BT2249" s="1"/>
      <c r="BU2249" s="1"/>
      <c r="BV2249" s="29"/>
      <c r="BW2249" s="1"/>
      <c r="BX2249" s="29"/>
      <c r="BY2249" s="33"/>
      <c r="BZ2249" s="29"/>
      <c r="CA2249" s="33"/>
      <c r="CB2249" s="29"/>
      <c r="CC2249" s="33"/>
    </row>
    <row r="2250" spans="1:81" s="60" customFormat="1" x14ac:dyDescent="0.35">
      <c r="A2250" s="33" t="s">
        <v>63</v>
      </c>
      <c r="B2250" s="1" t="s">
        <v>60</v>
      </c>
      <c r="C2250" s="1" t="s">
        <v>1531</v>
      </c>
      <c r="D2250" s="1" t="s">
        <v>1532</v>
      </c>
      <c r="E2250" s="1" t="s">
        <v>74</v>
      </c>
      <c r="F2250" s="1">
        <v>999921044</v>
      </c>
      <c r="G2250" s="1">
        <f>(K2250+P2250+J2250+M2250+O2250+Q2250)-H2250</f>
        <v>60</v>
      </c>
      <c r="H2250" s="33"/>
      <c r="I2250" s="30"/>
      <c r="J2250" s="1">
        <f>SUM(AR2250,BW2250,CA2250)</f>
        <v>0</v>
      </c>
      <c r="K2250" s="1">
        <f>SUM(AD2250,AF2250,AH2250,AJ2250,AN2250,AL2250,AP2250,AT2250,AV2250,AX2250,AZ2250,BD2250,BF2250,BH2250,BJ2250,BL2250,BN2250,BB2250)</f>
        <v>60</v>
      </c>
      <c r="L2250" s="1">
        <f>COUNT(AD2250,AF2250,AH2250,AJ2250,AL2250,AN2250,AP2250,AT2250,AV2250,AX2250,AZ2250,BB2250,BD2250,BF2250,BH2250,BJ2250,BL2250,BN2250)</f>
        <v>1</v>
      </c>
      <c r="M2250" s="1">
        <f>BP2250+BR2250</f>
        <v>0</v>
      </c>
      <c r="N2250" s="1"/>
      <c r="O2250" s="1">
        <f>BU2250</f>
        <v>0</v>
      </c>
      <c r="P2250" s="1">
        <f>AB2250+BY2250</f>
        <v>0</v>
      </c>
      <c r="Q2250" s="1">
        <f>BT2250+CC2250</f>
        <v>0</v>
      </c>
      <c r="R2250" s="70"/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0</v>
      </c>
      <c r="Y2250" s="1">
        <v>0</v>
      </c>
      <c r="Z2250" s="1">
        <v>0</v>
      </c>
      <c r="AA2250" s="70"/>
      <c r="AB2250" s="1"/>
      <c r="AC2250" s="29"/>
      <c r="AD2250" s="1"/>
      <c r="AE2250" s="29"/>
      <c r="AF2250" s="1"/>
      <c r="AG2250" s="29"/>
      <c r="AH2250" s="1"/>
      <c r="AI2250" s="29"/>
      <c r="AJ2250" s="1"/>
      <c r="AK2250" s="29"/>
      <c r="AL2250" s="1"/>
      <c r="AM2250" s="29"/>
      <c r="AN2250" s="1"/>
      <c r="AO2250" s="29"/>
      <c r="AP2250" s="1"/>
      <c r="AQ2250" s="29"/>
      <c r="AR2250" s="1"/>
      <c r="AS2250" s="29"/>
      <c r="AT2250" s="1">
        <v>60</v>
      </c>
      <c r="AU2250" s="29">
        <v>1</v>
      </c>
      <c r="AV2250" s="1"/>
      <c r="AW2250" s="29"/>
      <c r="AX2250" s="1"/>
      <c r="AY2250" s="29"/>
      <c r="AZ2250" s="1"/>
      <c r="BA2250" s="29"/>
      <c r="BB2250" s="1"/>
      <c r="BC2250" s="29"/>
      <c r="BD2250" s="1"/>
      <c r="BE2250" s="29"/>
      <c r="BF2250" s="1"/>
      <c r="BG2250" s="29"/>
      <c r="BH2250" s="1"/>
      <c r="BI2250" s="29"/>
      <c r="BJ2250" s="1"/>
      <c r="BK2250" s="29"/>
      <c r="BL2250" s="1"/>
      <c r="BM2250" s="29"/>
      <c r="BN2250" s="1"/>
      <c r="BO2250" s="29"/>
      <c r="BP2250" s="1"/>
      <c r="BQ2250" s="29"/>
      <c r="BR2250" s="1"/>
      <c r="BS2250" s="29"/>
      <c r="BT2250" s="1"/>
      <c r="BU2250" s="1"/>
      <c r="BV2250" s="29"/>
      <c r="BW2250" s="1"/>
      <c r="BX2250" s="29"/>
      <c r="BY2250" s="33"/>
      <c r="BZ2250" s="29"/>
      <c r="CA2250" s="33"/>
      <c r="CB2250" s="29"/>
      <c r="CC2250" s="33"/>
    </row>
    <row r="2251" spans="1:81" s="60" customFormat="1" x14ac:dyDescent="0.35">
      <c r="A2251" s="1" t="s">
        <v>63</v>
      </c>
      <c r="B2251" s="38" t="s">
        <v>60</v>
      </c>
      <c r="C2251" s="38" t="s">
        <v>2572</v>
      </c>
      <c r="D2251" s="38" t="s">
        <v>1613</v>
      </c>
      <c r="E2251" s="38" t="s">
        <v>74</v>
      </c>
      <c r="F2251" s="38">
        <v>999925596</v>
      </c>
      <c r="G2251" s="1">
        <f>(K2251+P2251+J2251+M2251+O2251+Q2251)-H2251</f>
        <v>54</v>
      </c>
      <c r="H2251" s="1">
        <f>(J2251+K2251+M2251+N2251+O2251+P2251+Q2251)*0.5</f>
        <v>54</v>
      </c>
      <c r="I2251" s="30"/>
      <c r="J2251" s="1">
        <f>SUM(AR2251,BW2251,CA2251)</f>
        <v>0</v>
      </c>
      <c r="K2251" s="1">
        <f>SUM(AD2251,AF2251,AH2251,AJ2251,AN2251,AL2251,AP2251,AT2251,AV2251,AX2251,AZ2251,BD2251,BF2251,BH2251,BJ2251,BL2251,BN2251,BB2251)</f>
        <v>30</v>
      </c>
      <c r="L2251" s="1">
        <f>COUNT(AD2251,AF2251,AH2251,AJ2251,AL2251,AN2251,AP2251,AT2251,AV2251,AX2251,AZ2251,BB2251,BD2251,BF2251,BH2251,BJ2251,BL2251,BN2251)</f>
        <v>1</v>
      </c>
      <c r="M2251" s="1">
        <f>BP2251+BR2251</f>
        <v>0</v>
      </c>
      <c r="N2251" s="1"/>
      <c r="O2251" s="1">
        <f>BU2251</f>
        <v>78</v>
      </c>
      <c r="P2251" s="1">
        <f>AB2251+BY2251</f>
        <v>0</v>
      </c>
      <c r="Q2251" s="1">
        <f>BT2251+CC2251</f>
        <v>0</v>
      </c>
      <c r="R2251" s="70"/>
      <c r="S2251" s="1">
        <v>0</v>
      </c>
      <c r="T2251" s="1">
        <v>0</v>
      </c>
      <c r="U2251" s="1">
        <v>0</v>
      </c>
      <c r="V2251" s="1">
        <v>0</v>
      </c>
      <c r="W2251" s="1">
        <v>0</v>
      </c>
      <c r="X2251" s="1">
        <v>0</v>
      </c>
      <c r="Y2251" s="1">
        <v>0</v>
      </c>
      <c r="Z2251" s="1">
        <v>0</v>
      </c>
      <c r="AA2251" s="70"/>
      <c r="AB2251" s="1"/>
      <c r="AC2251" s="29"/>
      <c r="AD2251" s="1"/>
      <c r="AE2251" s="29"/>
      <c r="AF2251" s="1"/>
      <c r="AG2251" s="29"/>
      <c r="AH2251" s="1"/>
      <c r="AI2251" s="29"/>
      <c r="AJ2251" s="1">
        <v>30</v>
      </c>
      <c r="AK2251" s="29">
        <v>1</v>
      </c>
      <c r="AL2251" s="1"/>
      <c r="AM2251" s="29"/>
      <c r="AN2251" s="1"/>
      <c r="AO2251" s="29"/>
      <c r="AP2251" s="1"/>
      <c r="AQ2251" s="29"/>
      <c r="AR2251" s="1"/>
      <c r="AS2251" s="29"/>
      <c r="AT2251" s="1"/>
      <c r="AU2251" s="29"/>
      <c r="AV2251" s="1"/>
      <c r="AW2251" s="29"/>
      <c r="AX2251" s="1"/>
      <c r="AY2251" s="29"/>
      <c r="AZ2251" s="1"/>
      <c r="BA2251" s="29"/>
      <c r="BB2251" s="1"/>
      <c r="BC2251" s="29"/>
      <c r="BD2251" s="1"/>
      <c r="BE2251" s="29"/>
      <c r="BF2251" s="1"/>
      <c r="BG2251" s="29"/>
      <c r="BH2251" s="1"/>
      <c r="BI2251" s="29"/>
      <c r="BJ2251" s="1"/>
      <c r="BK2251" s="29"/>
      <c r="BL2251" s="1"/>
      <c r="BM2251" s="29"/>
      <c r="BN2251" s="1"/>
      <c r="BO2251" s="29"/>
      <c r="BP2251" s="1"/>
      <c r="BQ2251" s="29"/>
      <c r="BR2251" s="1"/>
      <c r="BS2251" s="29"/>
      <c r="BT2251" s="1"/>
      <c r="BU2251" s="1">
        <v>78</v>
      </c>
      <c r="BV2251" s="29">
        <v>6</v>
      </c>
      <c r="BW2251" s="1"/>
      <c r="BX2251" s="29"/>
      <c r="BY2251" s="33"/>
      <c r="BZ2251" s="29"/>
      <c r="CA2251" s="33"/>
      <c r="CB2251" s="29"/>
      <c r="CC2251" s="33"/>
    </row>
    <row r="2252" spans="1:81" s="60" customFormat="1" x14ac:dyDescent="0.35">
      <c r="A2252" s="33" t="s">
        <v>63</v>
      </c>
      <c r="B2252" s="1" t="s">
        <v>60</v>
      </c>
      <c r="C2252" s="1" t="s">
        <v>1757</v>
      </c>
      <c r="D2252" s="1" t="s">
        <v>649</v>
      </c>
      <c r="E2252" s="1" t="s">
        <v>74</v>
      </c>
      <c r="F2252" s="1">
        <v>999921987</v>
      </c>
      <c r="G2252" s="1">
        <f>(K2252+P2252+J2252+M2252+O2252+Q2252)-H2252</f>
        <v>45</v>
      </c>
      <c r="H2252" s="33"/>
      <c r="I2252" s="30"/>
      <c r="J2252" s="1">
        <f>SUM(AR2252,BW2252,CA2252)</f>
        <v>0</v>
      </c>
      <c r="K2252" s="1">
        <f>SUM(AD2252,AF2252,AH2252,AJ2252,AN2252,AL2252,AP2252,AT2252,AV2252,AX2252,AZ2252,BD2252,BF2252,BH2252,BJ2252,BL2252,BN2252,BB2252)</f>
        <v>45</v>
      </c>
      <c r="L2252" s="1">
        <f>COUNT(AD2252,AF2252,AH2252,AJ2252,AL2252,AN2252,AP2252,AT2252,AV2252,AX2252,AZ2252,BB2252,BD2252,BF2252,BH2252,BJ2252,BL2252,BN2252)</f>
        <v>1</v>
      </c>
      <c r="M2252" s="1">
        <f>BP2252+BR2252</f>
        <v>0</v>
      </c>
      <c r="N2252" s="1"/>
      <c r="O2252" s="1">
        <f>BU2252</f>
        <v>0</v>
      </c>
      <c r="P2252" s="1">
        <f>AB2252+BY2252</f>
        <v>0</v>
      </c>
      <c r="Q2252" s="1">
        <f>BT2252+CC2252</f>
        <v>0</v>
      </c>
      <c r="R2252" s="70"/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70"/>
      <c r="AB2252" s="1"/>
      <c r="AC2252" s="29"/>
      <c r="AD2252" s="1"/>
      <c r="AE2252" s="29"/>
      <c r="AF2252" s="1"/>
      <c r="AG2252" s="29"/>
      <c r="AH2252" s="1"/>
      <c r="AI2252" s="29"/>
      <c r="AJ2252" s="1"/>
      <c r="AK2252" s="29"/>
      <c r="AL2252" s="1"/>
      <c r="AM2252" s="29"/>
      <c r="AN2252" s="1"/>
      <c r="AO2252" s="29"/>
      <c r="AP2252" s="1"/>
      <c r="AQ2252" s="29"/>
      <c r="AR2252" s="1"/>
      <c r="AS2252" s="29"/>
      <c r="AT2252" s="1">
        <v>45</v>
      </c>
      <c r="AU2252" s="29">
        <v>2</v>
      </c>
      <c r="AV2252" s="1"/>
      <c r="AW2252" s="29"/>
      <c r="AX2252" s="1"/>
      <c r="AY2252" s="29"/>
      <c r="AZ2252" s="1"/>
      <c r="BA2252" s="29"/>
      <c r="BB2252" s="1"/>
      <c r="BC2252" s="29"/>
      <c r="BD2252" s="1"/>
      <c r="BE2252" s="29"/>
      <c r="BF2252" s="1"/>
      <c r="BG2252" s="29"/>
      <c r="BH2252" s="1"/>
      <c r="BI2252" s="29"/>
      <c r="BJ2252" s="1"/>
      <c r="BK2252" s="29"/>
      <c r="BL2252" s="1"/>
      <c r="BM2252" s="29"/>
      <c r="BN2252" s="1"/>
      <c r="BO2252" s="29"/>
      <c r="BP2252" s="1"/>
      <c r="BQ2252" s="29"/>
      <c r="BR2252" s="1"/>
      <c r="BS2252" s="29"/>
      <c r="BT2252" s="1"/>
      <c r="BU2252" s="1"/>
      <c r="BV2252" s="29"/>
      <c r="BW2252" s="1"/>
      <c r="BX2252" s="29"/>
      <c r="BY2252" s="33"/>
      <c r="BZ2252" s="29"/>
      <c r="CA2252" s="33"/>
      <c r="CB2252" s="29"/>
      <c r="CC2252" s="33"/>
    </row>
    <row r="2253" spans="1:81" s="60" customFormat="1" x14ac:dyDescent="0.35">
      <c r="A2253" s="33" t="s">
        <v>63</v>
      </c>
      <c r="B2253" s="33" t="s">
        <v>60</v>
      </c>
      <c r="C2253" s="33" t="s">
        <v>2142</v>
      </c>
      <c r="D2253" s="37" t="s">
        <v>2143</v>
      </c>
      <c r="E2253" s="37" t="s">
        <v>74</v>
      </c>
      <c r="F2253" s="33">
        <v>999924159</v>
      </c>
      <c r="G2253" s="1">
        <f>(K2253+P2253+J2253+M2253+O2253+Q2253)-H2253</f>
        <v>45</v>
      </c>
      <c r="H2253" s="1"/>
      <c r="I2253" s="30"/>
      <c r="J2253" s="1">
        <f>SUM(AR2253,BW2253,CA2253)</f>
        <v>0</v>
      </c>
      <c r="K2253" s="1">
        <f>SUM(AD2253,AF2253,AH2253,AJ2253,AN2253,AL2253,AP2253,AT2253,AV2253,AX2253,AZ2253,BD2253,BF2253,BH2253,BJ2253,BL2253,BN2253,BB2253)</f>
        <v>45</v>
      </c>
      <c r="L2253" s="1">
        <f>COUNT(AD2253,AF2253,AH2253,AJ2253,AL2253,AN2253,AP2253,AT2253,AV2253,AX2253,AZ2253,BB2253,BD2253,BF2253,BH2253,BJ2253,BL2253,BN2253)</f>
        <v>1</v>
      </c>
      <c r="M2253" s="1">
        <f>BP2253+BR2253</f>
        <v>0</v>
      </c>
      <c r="N2253" s="1"/>
      <c r="O2253" s="1">
        <f>BU2253</f>
        <v>0</v>
      </c>
      <c r="P2253" s="1">
        <f>AB2253+BY2253</f>
        <v>0</v>
      </c>
      <c r="Q2253" s="1">
        <f>BT2253+CC2253</f>
        <v>0</v>
      </c>
      <c r="R2253" s="70"/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0</v>
      </c>
      <c r="Z2253" s="1">
        <v>0</v>
      </c>
      <c r="AA2253" s="70"/>
      <c r="AB2253" s="1"/>
      <c r="AC2253" s="29"/>
      <c r="AD2253" s="1"/>
      <c r="AE2253" s="29"/>
      <c r="AF2253" s="1"/>
      <c r="AG2253" s="29"/>
      <c r="AH2253" s="1"/>
      <c r="AI2253" s="29"/>
      <c r="AJ2253" s="1"/>
      <c r="AK2253" s="29"/>
      <c r="AL2253" s="1"/>
      <c r="AM2253" s="29"/>
      <c r="AN2253" s="1"/>
      <c r="AO2253" s="29"/>
      <c r="AP2253" s="1"/>
      <c r="AQ2253" s="29"/>
      <c r="AR2253" s="1"/>
      <c r="AS2253" s="29"/>
      <c r="AT2253" s="1"/>
      <c r="AU2253" s="29"/>
      <c r="AV2253" s="1">
        <v>45</v>
      </c>
      <c r="AW2253" s="29">
        <v>2</v>
      </c>
      <c r="AX2253" s="1"/>
      <c r="AY2253" s="29"/>
      <c r="AZ2253" s="1"/>
      <c r="BA2253" s="29"/>
      <c r="BB2253" s="1"/>
      <c r="BC2253" s="29"/>
      <c r="BD2253" s="1"/>
      <c r="BE2253" s="29"/>
      <c r="BF2253" s="1"/>
      <c r="BG2253" s="29"/>
      <c r="BH2253" s="1"/>
      <c r="BI2253" s="29"/>
      <c r="BJ2253" s="1"/>
      <c r="BK2253" s="29"/>
      <c r="BL2253" s="1"/>
      <c r="BM2253" s="29"/>
      <c r="BN2253" s="1"/>
      <c r="BO2253" s="29"/>
      <c r="BP2253" s="1"/>
      <c r="BQ2253" s="29"/>
      <c r="BR2253" s="1"/>
      <c r="BS2253" s="29"/>
      <c r="BT2253" s="1"/>
      <c r="BU2253" s="1"/>
      <c r="BV2253" s="29"/>
      <c r="BW2253" s="1"/>
      <c r="BX2253" s="29"/>
      <c r="BY2253" s="33"/>
      <c r="BZ2253" s="29"/>
      <c r="CA2253" s="33"/>
      <c r="CB2253" s="29"/>
      <c r="CC2253" s="33"/>
    </row>
    <row r="2254" spans="1:81" s="60" customFormat="1" x14ac:dyDescent="0.35">
      <c r="A2254" s="33" t="s">
        <v>63</v>
      </c>
      <c r="B2254" s="1" t="s">
        <v>60</v>
      </c>
      <c r="C2254" s="1" t="s">
        <v>727</v>
      </c>
      <c r="D2254" s="1" t="s">
        <v>335</v>
      </c>
      <c r="E2254" s="1" t="s">
        <v>74</v>
      </c>
      <c r="F2254" s="1">
        <v>999921349</v>
      </c>
      <c r="G2254" s="1">
        <f>(K2254+P2254+J2254+M2254+O2254+Q2254)-H2254</f>
        <v>38</v>
      </c>
      <c r="H2254" s="1"/>
      <c r="I2254" s="30"/>
      <c r="J2254" s="1">
        <f>SUM(AR2254,BW2254,CA2254)</f>
        <v>0</v>
      </c>
      <c r="K2254" s="1">
        <f>SUM(AD2254,AF2254,AH2254,AJ2254,AN2254,AL2254,AP2254,AT2254,AV2254,AX2254,AZ2254,BD2254,BF2254,BH2254,BJ2254,BL2254,BN2254,BB2254)</f>
        <v>38</v>
      </c>
      <c r="L2254" s="1">
        <f>COUNT(AD2254,AF2254,AH2254,AJ2254,AL2254,AN2254,AP2254,AT2254,AV2254,AX2254,AZ2254,BB2254,BD2254,BF2254,BH2254,BJ2254,BL2254,BN2254)</f>
        <v>1</v>
      </c>
      <c r="M2254" s="1">
        <f>BP2254+BR2254</f>
        <v>0</v>
      </c>
      <c r="N2254" s="1"/>
      <c r="O2254" s="1">
        <f>BU2254</f>
        <v>0</v>
      </c>
      <c r="P2254" s="1">
        <f>AB2254+BY2254</f>
        <v>0</v>
      </c>
      <c r="Q2254" s="1">
        <f>BT2254+CC2254</f>
        <v>0</v>
      </c>
      <c r="R2254" s="70"/>
      <c r="S2254" s="1">
        <v>0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70"/>
      <c r="AB2254" s="1"/>
      <c r="AC2254" s="29"/>
      <c r="AD2254" s="1"/>
      <c r="AE2254" s="29"/>
      <c r="AF2254" s="1"/>
      <c r="AG2254" s="29"/>
      <c r="AH2254" s="1"/>
      <c r="AI2254" s="29"/>
      <c r="AJ2254" s="1"/>
      <c r="AK2254" s="29"/>
      <c r="AL2254" s="1"/>
      <c r="AM2254" s="29"/>
      <c r="AN2254" s="1"/>
      <c r="AO2254" s="29"/>
      <c r="AP2254" s="1">
        <v>38</v>
      </c>
      <c r="AQ2254" s="29" t="s">
        <v>97</v>
      </c>
      <c r="AR2254" s="1"/>
      <c r="AS2254" s="29"/>
      <c r="AT2254" s="1"/>
      <c r="AU2254" s="29"/>
      <c r="AV2254" s="1"/>
      <c r="AW2254" s="29"/>
      <c r="AX2254" s="1"/>
      <c r="AY2254" s="29"/>
      <c r="AZ2254" s="1"/>
      <c r="BA2254" s="29"/>
      <c r="BB2254" s="1"/>
      <c r="BC2254" s="29"/>
      <c r="BD2254" s="1"/>
      <c r="BE2254" s="29"/>
      <c r="BF2254" s="1"/>
      <c r="BG2254" s="29"/>
      <c r="BH2254" s="1"/>
      <c r="BI2254" s="29"/>
      <c r="BJ2254" s="1"/>
      <c r="BK2254" s="29"/>
      <c r="BL2254" s="1"/>
      <c r="BM2254" s="29"/>
      <c r="BN2254" s="1"/>
      <c r="BO2254" s="29"/>
      <c r="BP2254" s="1"/>
      <c r="BQ2254" s="29"/>
      <c r="BR2254" s="1"/>
      <c r="BS2254" s="29"/>
      <c r="BT2254" s="1"/>
      <c r="BU2254" s="1"/>
      <c r="BV2254" s="29"/>
      <c r="BW2254" s="1"/>
      <c r="BX2254" s="29"/>
      <c r="BY2254" s="33"/>
      <c r="BZ2254" s="29"/>
      <c r="CA2254" s="33"/>
      <c r="CB2254" s="29"/>
      <c r="CC2254" s="33"/>
    </row>
    <row r="2255" spans="1:81" s="60" customFormat="1" x14ac:dyDescent="0.35">
      <c r="A2255" s="33" t="s">
        <v>63</v>
      </c>
      <c r="B2255" s="1" t="s">
        <v>60</v>
      </c>
      <c r="C2255" s="1" t="s">
        <v>2799</v>
      </c>
      <c r="D2255" s="1" t="s">
        <v>2790</v>
      </c>
      <c r="E2255" s="1" t="s">
        <v>74</v>
      </c>
      <c r="F2255" s="1">
        <v>999926143</v>
      </c>
      <c r="G2255" s="1">
        <f>(K2255+P2255+J2255+M2255+O2255+Q2255)-H2255</f>
        <v>38</v>
      </c>
      <c r="H2255" s="1"/>
      <c r="I2255" s="30"/>
      <c r="J2255" s="1">
        <f>SUM(AR2255,BW2255,CA2255)</f>
        <v>0</v>
      </c>
      <c r="K2255" s="1">
        <f>SUM(AD2255,AF2255,AH2255,AJ2255,AN2255,AL2255,AP2255,AT2255,AV2255,AX2255,AZ2255,BD2255,BF2255,BH2255,BJ2255,BL2255,BN2255,BB2255)</f>
        <v>38</v>
      </c>
      <c r="L2255" s="1">
        <f>COUNT(AD2255,AF2255,AH2255,AJ2255,AL2255,AN2255,AP2255,AT2255,AV2255,AX2255,AZ2255,BB2255,BD2255,BF2255,BH2255,BJ2255,BL2255,BN2255)</f>
        <v>1</v>
      </c>
      <c r="M2255" s="1">
        <f>BP2255+BR2255</f>
        <v>0</v>
      </c>
      <c r="N2255" s="1"/>
      <c r="O2255" s="1">
        <f>BU2255</f>
        <v>0</v>
      </c>
      <c r="P2255" s="1">
        <f>AB2255+BY2255</f>
        <v>0</v>
      </c>
      <c r="Q2255" s="1">
        <f>BT2255+CC2255</f>
        <v>0</v>
      </c>
      <c r="R2255" s="70"/>
      <c r="S2255" s="1">
        <v>0</v>
      </c>
      <c r="T2255" s="1">
        <v>0</v>
      </c>
      <c r="U2255" s="1">
        <v>0</v>
      </c>
      <c r="V2255" s="1">
        <v>0</v>
      </c>
      <c r="W2255" s="1">
        <v>0</v>
      </c>
      <c r="X2255" s="1">
        <v>0</v>
      </c>
      <c r="Y2255" s="1">
        <v>0</v>
      </c>
      <c r="Z2255" s="1">
        <v>0</v>
      </c>
      <c r="AA2255" s="70"/>
      <c r="AB2255" s="1"/>
      <c r="AC2255" s="29"/>
      <c r="AD2255" s="1"/>
      <c r="AE2255" s="29"/>
      <c r="AF2255" s="1"/>
      <c r="AG2255" s="29"/>
      <c r="AH2255" s="1"/>
      <c r="AI2255" s="29"/>
      <c r="AJ2255" s="1"/>
      <c r="AK2255" s="29"/>
      <c r="AL2255" s="1"/>
      <c r="AM2255" s="29"/>
      <c r="AN2255" s="1"/>
      <c r="AO2255" s="29"/>
      <c r="AP2255" s="1">
        <v>38</v>
      </c>
      <c r="AQ2255" s="29" t="s">
        <v>97</v>
      </c>
      <c r="AR2255" s="1"/>
      <c r="AS2255" s="29"/>
      <c r="AT2255" s="1"/>
      <c r="AU2255" s="29"/>
      <c r="AV2255" s="1"/>
      <c r="AW2255" s="29"/>
      <c r="AX2255" s="1"/>
      <c r="AY2255" s="29"/>
      <c r="AZ2255" s="1"/>
      <c r="BA2255" s="29"/>
      <c r="BB2255" s="1"/>
      <c r="BC2255" s="29"/>
      <c r="BD2255" s="1"/>
      <c r="BE2255" s="29"/>
      <c r="BF2255" s="1"/>
      <c r="BG2255" s="29"/>
      <c r="BH2255" s="1"/>
      <c r="BI2255" s="29"/>
      <c r="BJ2255" s="1"/>
      <c r="BK2255" s="29"/>
      <c r="BL2255" s="1"/>
      <c r="BM2255" s="29"/>
      <c r="BN2255" s="1"/>
      <c r="BO2255" s="29"/>
      <c r="BP2255" s="1"/>
      <c r="BQ2255" s="29"/>
      <c r="BR2255" s="1"/>
      <c r="BS2255" s="29"/>
      <c r="BT2255" s="1"/>
      <c r="BU2255" s="1"/>
      <c r="BV2255" s="29"/>
      <c r="BW2255" s="1"/>
      <c r="BX2255" s="29"/>
      <c r="BY2255" s="33"/>
      <c r="BZ2255" s="29"/>
      <c r="CA2255" s="33"/>
      <c r="CB2255" s="29"/>
      <c r="CC2255" s="33"/>
    </row>
    <row r="2256" spans="1:81" s="60" customFormat="1" x14ac:dyDescent="0.35">
      <c r="A2256" s="1" t="s">
        <v>63</v>
      </c>
      <c r="B2256" s="1" t="s">
        <v>60</v>
      </c>
      <c r="C2256" s="1" t="s">
        <v>3218</v>
      </c>
      <c r="D2256" s="1" t="s">
        <v>3219</v>
      </c>
      <c r="E2256" s="1" t="s">
        <v>74</v>
      </c>
      <c r="F2256" s="1">
        <v>999927154</v>
      </c>
      <c r="G2256" s="1">
        <f>(K2256+P2256+J2256+M2256+O2256+Q2256)-H2256</f>
        <v>34</v>
      </c>
      <c r="H2256" s="1">
        <f>(J2256+K2256+M2256+N2256+O2256+P2256+Q2256)*0.5</f>
        <v>34</v>
      </c>
      <c r="I2256" s="30"/>
      <c r="J2256" s="1">
        <f>SUM(AR2256,BW2256,CA2256)</f>
        <v>0</v>
      </c>
      <c r="K2256" s="1">
        <f>SUM(AD2256,AF2256,AH2256,AJ2256,AN2256,AL2256,AP2256,AT2256,AV2256,AX2256,AZ2256,BD2256,BF2256,BH2256,BJ2256,BL2256,BN2256,BB2256)</f>
        <v>68</v>
      </c>
      <c r="L2256" s="1">
        <f>COUNT(AD2256,AF2256,AH2256,AJ2256,AL2256,AN2256,AP2256,AT2256,AV2256,AX2256,AZ2256,BB2256,BD2256,BF2256,BH2256,BJ2256,BL2256,BN2256)</f>
        <v>1</v>
      </c>
      <c r="M2256" s="1">
        <f>BP2256+BR2256</f>
        <v>0</v>
      </c>
      <c r="N2256" s="1"/>
      <c r="O2256" s="1">
        <f>BU2256</f>
        <v>0</v>
      </c>
      <c r="P2256" s="1">
        <f>AB2256+BY2256</f>
        <v>0</v>
      </c>
      <c r="Q2256" s="1">
        <f>BT2256+CC2256</f>
        <v>0</v>
      </c>
      <c r="R2256" s="70"/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0</v>
      </c>
      <c r="AA2256" s="70"/>
      <c r="AB2256" s="1"/>
      <c r="AC2256" s="29"/>
      <c r="AD2256" s="1"/>
      <c r="AE2256" s="29"/>
      <c r="AF2256" s="1"/>
      <c r="AG2256" s="29"/>
      <c r="AH2256" s="1"/>
      <c r="AI2256" s="29"/>
      <c r="AJ2256" s="1"/>
      <c r="AK2256" s="29"/>
      <c r="AL2256" s="1"/>
      <c r="AM2256" s="29"/>
      <c r="AN2256" s="1"/>
      <c r="AO2256" s="29"/>
      <c r="AP2256" s="1">
        <v>68</v>
      </c>
      <c r="AQ2256" s="29">
        <v>3</v>
      </c>
      <c r="AR2256" s="1"/>
      <c r="AS2256" s="29"/>
      <c r="AT2256" s="1"/>
      <c r="AU2256" s="29"/>
      <c r="AV2256" s="1"/>
      <c r="AW2256" s="29"/>
      <c r="AX2256" s="1"/>
      <c r="AY2256" s="29"/>
      <c r="AZ2256" s="1"/>
      <c r="BA2256" s="29"/>
      <c r="BB2256" s="1"/>
      <c r="BC2256" s="29"/>
      <c r="BD2256" s="1"/>
      <c r="BE2256" s="29"/>
      <c r="BF2256" s="1"/>
      <c r="BG2256" s="29"/>
      <c r="BH2256" s="1"/>
      <c r="BI2256" s="29"/>
      <c r="BJ2256" s="1"/>
      <c r="BK2256" s="29"/>
      <c r="BL2256" s="1"/>
      <c r="BM2256" s="29"/>
      <c r="BN2256" s="1"/>
      <c r="BO2256" s="29"/>
      <c r="BP2256" s="1"/>
      <c r="BQ2256" s="29"/>
      <c r="BR2256" s="1"/>
      <c r="BS2256" s="29"/>
      <c r="BT2256" s="1"/>
      <c r="BU2256" s="1"/>
      <c r="BV2256" s="29"/>
      <c r="BW2256" s="1"/>
      <c r="BX2256" s="29"/>
      <c r="BY2256" s="33"/>
      <c r="BZ2256" s="29"/>
      <c r="CA2256" s="33"/>
      <c r="CB2256" s="29"/>
      <c r="CC2256" s="33"/>
    </row>
    <row r="2257" spans="1:81" s="60" customFormat="1" x14ac:dyDescent="0.35">
      <c r="A2257" s="33" t="s">
        <v>63</v>
      </c>
      <c r="B2257" s="1" t="s">
        <v>60</v>
      </c>
      <c r="C2257" s="1" t="s">
        <v>2429</v>
      </c>
      <c r="D2257" s="1" t="s">
        <v>2430</v>
      </c>
      <c r="E2257" s="1" t="s">
        <v>74</v>
      </c>
      <c r="F2257" s="1">
        <v>999925268</v>
      </c>
      <c r="G2257" s="1">
        <f>(K2257+P2257+J2257+M2257+O2257+Q2257)-H2257</f>
        <v>30</v>
      </c>
      <c r="H2257" s="1"/>
      <c r="I2257" s="30"/>
      <c r="J2257" s="1">
        <f>SUM(AR2257,BW2257,CA2257)</f>
        <v>0</v>
      </c>
      <c r="K2257" s="1">
        <f>SUM(AD2257,AF2257,AH2257,AJ2257,AN2257,AL2257,AP2257,AT2257,AV2257,AX2257,AZ2257,BD2257,BF2257,BH2257,BJ2257,BL2257,BN2257,BB2257)</f>
        <v>30</v>
      </c>
      <c r="L2257" s="1">
        <f>COUNT(AD2257,AF2257,AH2257,AJ2257,AL2257,AN2257,AP2257,AT2257,AV2257,AX2257,AZ2257,BB2257,BD2257,BF2257,BH2257,BJ2257,BL2257,BN2257)</f>
        <v>1</v>
      </c>
      <c r="M2257" s="1">
        <f>BP2257+BR2257</f>
        <v>0</v>
      </c>
      <c r="N2257" s="1"/>
      <c r="O2257" s="1">
        <f>BU2257</f>
        <v>0</v>
      </c>
      <c r="P2257" s="1">
        <f>AB2257+BY2257</f>
        <v>0</v>
      </c>
      <c r="Q2257" s="1">
        <f>BT2257+CC2257</f>
        <v>0</v>
      </c>
      <c r="R2257" s="70"/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0</v>
      </c>
      <c r="Z2257" s="1">
        <v>0</v>
      </c>
      <c r="AA2257" s="70"/>
      <c r="AB2257" s="1"/>
      <c r="AC2257" s="29"/>
      <c r="AD2257" s="1">
        <v>30</v>
      </c>
      <c r="AE2257" s="29">
        <v>1</v>
      </c>
      <c r="AF2257" s="1"/>
      <c r="AG2257" s="29"/>
      <c r="AH2257" s="1"/>
      <c r="AI2257" s="29"/>
      <c r="AJ2257" s="1"/>
      <c r="AK2257" s="29"/>
      <c r="AL2257" s="1"/>
      <c r="AM2257" s="29"/>
      <c r="AN2257" s="1"/>
      <c r="AO2257" s="29"/>
      <c r="AP2257" s="1"/>
      <c r="AQ2257" s="29"/>
      <c r="AR2257" s="1"/>
      <c r="AS2257" s="29"/>
      <c r="AT2257" s="1"/>
      <c r="AU2257" s="29"/>
      <c r="AV2257" s="1"/>
      <c r="AW2257" s="29"/>
      <c r="AX2257" s="1"/>
      <c r="AY2257" s="29"/>
      <c r="AZ2257" s="1"/>
      <c r="BA2257" s="29"/>
      <c r="BB2257" s="1"/>
      <c r="BC2257" s="29"/>
      <c r="BD2257" s="1"/>
      <c r="BE2257" s="29"/>
      <c r="BF2257" s="1"/>
      <c r="BG2257" s="29"/>
      <c r="BH2257" s="1"/>
      <c r="BI2257" s="29"/>
      <c r="BJ2257" s="1"/>
      <c r="BK2257" s="29"/>
      <c r="BL2257" s="1"/>
      <c r="BM2257" s="29"/>
      <c r="BN2257" s="1"/>
      <c r="BO2257" s="29"/>
      <c r="BP2257" s="1"/>
      <c r="BQ2257" s="29"/>
      <c r="BR2257" s="1"/>
      <c r="BS2257" s="29"/>
      <c r="BT2257" s="1"/>
      <c r="BU2257" s="1"/>
      <c r="BV2257" s="29"/>
      <c r="BW2257" s="1"/>
      <c r="BX2257" s="29"/>
      <c r="BY2257" s="33"/>
      <c r="BZ2257" s="29"/>
      <c r="CA2257" s="33"/>
      <c r="CB2257" s="29"/>
      <c r="CC2257" s="33"/>
    </row>
    <row r="2258" spans="1:81" s="60" customFormat="1" x14ac:dyDescent="0.35">
      <c r="A2258" s="33" t="s">
        <v>63</v>
      </c>
      <c r="B2258" s="1" t="s">
        <v>60</v>
      </c>
      <c r="C2258" s="1" t="s">
        <v>2435</v>
      </c>
      <c r="D2258" s="1" t="s">
        <v>2436</v>
      </c>
      <c r="E2258" s="1" t="s">
        <v>74</v>
      </c>
      <c r="F2258" s="1">
        <v>999925272</v>
      </c>
      <c r="G2258" s="1">
        <f>(K2258+P2258+J2258+M2258+O2258+Q2258)-H2258</f>
        <v>30</v>
      </c>
      <c r="H2258" s="1"/>
      <c r="I2258" s="30"/>
      <c r="J2258" s="1">
        <f>SUM(AR2258,BW2258,CA2258)</f>
        <v>0</v>
      </c>
      <c r="K2258" s="1">
        <f>SUM(AD2258,AF2258,AH2258,AJ2258,AN2258,AL2258,AP2258,AT2258,AV2258,AX2258,AZ2258,BD2258,BF2258,BH2258,BJ2258,BL2258,BN2258,BB2258)</f>
        <v>30</v>
      </c>
      <c r="L2258" s="1">
        <f>COUNT(AD2258,AF2258,AH2258,AJ2258,AL2258,AN2258,AP2258,AT2258,AV2258,AX2258,AZ2258,BB2258,BD2258,BF2258,BH2258,BJ2258,BL2258,BN2258)</f>
        <v>1</v>
      </c>
      <c r="M2258" s="1">
        <f>BP2258+BR2258</f>
        <v>0</v>
      </c>
      <c r="N2258" s="1"/>
      <c r="O2258" s="1">
        <f>BU2258</f>
        <v>0</v>
      </c>
      <c r="P2258" s="1">
        <f>AB2258+BY2258</f>
        <v>0</v>
      </c>
      <c r="Q2258" s="1">
        <f>BT2258+CC2258</f>
        <v>0</v>
      </c>
      <c r="R2258" s="70"/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70"/>
      <c r="AB2258" s="1"/>
      <c r="AC2258" s="29"/>
      <c r="AD2258" s="1">
        <v>30</v>
      </c>
      <c r="AE2258" s="29">
        <v>1</v>
      </c>
      <c r="AF2258" s="1"/>
      <c r="AG2258" s="29"/>
      <c r="AH2258" s="1"/>
      <c r="AI2258" s="29"/>
      <c r="AJ2258" s="1"/>
      <c r="AK2258" s="29"/>
      <c r="AL2258" s="1"/>
      <c r="AM2258" s="29"/>
      <c r="AN2258" s="1"/>
      <c r="AO2258" s="29"/>
      <c r="AP2258" s="1"/>
      <c r="AQ2258" s="29"/>
      <c r="AR2258" s="1"/>
      <c r="AS2258" s="29"/>
      <c r="AT2258" s="1"/>
      <c r="AU2258" s="29"/>
      <c r="AV2258" s="1"/>
      <c r="AW2258" s="29"/>
      <c r="AX2258" s="1"/>
      <c r="AY2258" s="29"/>
      <c r="AZ2258" s="1"/>
      <c r="BA2258" s="29"/>
      <c r="BB2258" s="1"/>
      <c r="BC2258" s="29"/>
      <c r="BD2258" s="1"/>
      <c r="BE2258" s="29"/>
      <c r="BF2258" s="1"/>
      <c r="BG2258" s="29"/>
      <c r="BH2258" s="1"/>
      <c r="BI2258" s="29"/>
      <c r="BJ2258" s="1"/>
      <c r="BK2258" s="29"/>
      <c r="BL2258" s="1"/>
      <c r="BM2258" s="29"/>
      <c r="BN2258" s="1"/>
      <c r="BO2258" s="29"/>
      <c r="BP2258" s="1"/>
      <c r="BQ2258" s="29"/>
      <c r="BR2258" s="1"/>
      <c r="BS2258" s="29"/>
      <c r="BT2258" s="1"/>
      <c r="BU2258" s="1"/>
      <c r="BV2258" s="29"/>
      <c r="BW2258" s="1"/>
      <c r="BX2258" s="29"/>
      <c r="BY2258" s="33"/>
      <c r="BZ2258" s="29"/>
      <c r="CA2258" s="33"/>
      <c r="CB2258" s="29"/>
      <c r="CC2258" s="33"/>
    </row>
    <row r="2259" spans="1:81" s="60" customFormat="1" x14ac:dyDescent="0.35">
      <c r="A2259" s="33" t="s">
        <v>63</v>
      </c>
      <c r="B2259" s="1" t="s">
        <v>60</v>
      </c>
      <c r="C2259" s="1" t="s">
        <v>2862</v>
      </c>
      <c r="D2259" s="1" t="s">
        <v>2863</v>
      </c>
      <c r="E2259" s="1" t="s">
        <v>74</v>
      </c>
      <c r="F2259" s="1">
        <v>999926315</v>
      </c>
      <c r="G2259" s="1">
        <f>(K2259+P2259+J2259+M2259+O2259+Q2259)-H2259</f>
        <v>30</v>
      </c>
      <c r="H2259" s="1"/>
      <c r="I2259" s="30"/>
      <c r="J2259" s="1">
        <f>SUM(AR2259,BW2259,CA2259)</f>
        <v>0</v>
      </c>
      <c r="K2259" s="1">
        <f>SUM(AD2259,AF2259,AH2259,AJ2259,AN2259,AL2259,AP2259,AT2259,AV2259,AX2259,AZ2259,BD2259,BF2259,BH2259,BJ2259,BL2259,BN2259,BB2259)</f>
        <v>30</v>
      </c>
      <c r="L2259" s="1">
        <f>COUNT(AD2259,AF2259,AH2259,AJ2259,AL2259,AN2259,AP2259,AT2259,AV2259,AX2259,AZ2259,BB2259,BD2259,BF2259,BH2259,BJ2259,BL2259,BN2259)</f>
        <v>1</v>
      </c>
      <c r="M2259" s="1">
        <f>BP2259+BR2259</f>
        <v>0</v>
      </c>
      <c r="N2259" s="1"/>
      <c r="O2259" s="1">
        <f>BU2259</f>
        <v>0</v>
      </c>
      <c r="P2259" s="1">
        <f>AB2259+BY2259</f>
        <v>0</v>
      </c>
      <c r="Q2259" s="1">
        <f>BT2259+CC2259</f>
        <v>0</v>
      </c>
      <c r="R2259" s="70"/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70"/>
      <c r="AB2259" s="1"/>
      <c r="AC2259" s="29"/>
      <c r="AD2259" s="1">
        <v>30</v>
      </c>
      <c r="AE2259" s="29">
        <v>1</v>
      </c>
      <c r="AF2259" s="1"/>
      <c r="AG2259" s="29"/>
      <c r="AH2259" s="1"/>
      <c r="AI2259" s="29"/>
      <c r="AJ2259" s="1"/>
      <c r="AK2259" s="29"/>
      <c r="AL2259" s="1"/>
      <c r="AM2259" s="29"/>
      <c r="AN2259" s="1"/>
      <c r="AO2259" s="29"/>
      <c r="AP2259" s="1"/>
      <c r="AQ2259" s="29"/>
      <c r="AR2259" s="1"/>
      <c r="AS2259" s="29"/>
      <c r="AT2259" s="1"/>
      <c r="AU2259" s="29"/>
      <c r="AV2259" s="1"/>
      <c r="AW2259" s="29"/>
      <c r="AX2259" s="1"/>
      <c r="AY2259" s="29"/>
      <c r="AZ2259" s="1"/>
      <c r="BA2259" s="29"/>
      <c r="BB2259" s="1"/>
      <c r="BC2259" s="29"/>
      <c r="BD2259" s="1"/>
      <c r="BE2259" s="29"/>
      <c r="BF2259" s="1"/>
      <c r="BG2259" s="29"/>
      <c r="BH2259" s="1"/>
      <c r="BI2259" s="29"/>
      <c r="BJ2259" s="1"/>
      <c r="BK2259" s="29"/>
      <c r="BL2259" s="1"/>
      <c r="BM2259" s="29"/>
      <c r="BN2259" s="1"/>
      <c r="BO2259" s="29"/>
      <c r="BP2259" s="1"/>
      <c r="BQ2259" s="29"/>
      <c r="BR2259" s="1"/>
      <c r="BS2259" s="29"/>
      <c r="BT2259" s="1"/>
      <c r="BU2259" s="1"/>
      <c r="BV2259" s="29"/>
      <c r="BW2259" s="1"/>
      <c r="BX2259" s="29"/>
      <c r="BY2259" s="33"/>
      <c r="BZ2259" s="29"/>
      <c r="CA2259" s="33"/>
      <c r="CB2259" s="29"/>
      <c r="CC2259" s="33"/>
    </row>
    <row r="2260" spans="1:81" s="60" customFormat="1" x14ac:dyDescent="0.35">
      <c r="A2260" s="1" t="s">
        <v>63</v>
      </c>
      <c r="B2260" s="34" t="s">
        <v>60</v>
      </c>
      <c r="C2260" s="34" t="s">
        <v>2658</v>
      </c>
      <c r="D2260" s="34" t="s">
        <v>1180</v>
      </c>
      <c r="E2260" s="34" t="s">
        <v>74</v>
      </c>
      <c r="F2260" s="1">
        <v>999925789</v>
      </c>
      <c r="G2260" s="1">
        <f>(K2260+P2260+J2260+M2260+O2260+Q2260)-H2260</f>
        <v>22.5</v>
      </c>
      <c r="H2260" s="1">
        <f>(J2260+K2260+M2260+N2260+O2260+P2260+Q2260)*0.5</f>
        <v>22.5</v>
      </c>
      <c r="I2260" s="30"/>
      <c r="J2260" s="1">
        <f>SUM(AR2260,BW2260,CA2260)</f>
        <v>0</v>
      </c>
      <c r="K2260" s="1">
        <f>SUM(AD2260,AF2260,AH2260,AJ2260,AN2260,AL2260,AP2260,AT2260,AV2260,AX2260,AZ2260,BD2260,BF2260,BH2260,BJ2260,BL2260,BN2260,BB2260)</f>
        <v>45</v>
      </c>
      <c r="L2260" s="1">
        <f>COUNT(AD2260,AF2260,AH2260,AJ2260,AL2260,AN2260,AP2260,AT2260,AV2260,AX2260,AZ2260,BB2260,BD2260,BF2260,BH2260,BJ2260,BL2260,BN2260)</f>
        <v>1</v>
      </c>
      <c r="M2260" s="1">
        <f>BP2260+BR2260</f>
        <v>0</v>
      </c>
      <c r="N2260" s="1"/>
      <c r="O2260" s="1">
        <f>BU2260</f>
        <v>0</v>
      </c>
      <c r="P2260" s="1">
        <f>AB2260+BY2260</f>
        <v>0</v>
      </c>
      <c r="Q2260" s="1">
        <f>BT2260+CC2260</f>
        <v>0</v>
      </c>
      <c r="R2260" s="70"/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70"/>
      <c r="AB2260" s="1"/>
      <c r="AC2260" s="29"/>
      <c r="AD2260" s="1"/>
      <c r="AE2260" s="29"/>
      <c r="AF2260" s="1"/>
      <c r="AG2260" s="29"/>
      <c r="AH2260" s="1"/>
      <c r="AI2260" s="29"/>
      <c r="AJ2260" s="1"/>
      <c r="AK2260" s="29"/>
      <c r="AL2260" s="1"/>
      <c r="AM2260" s="29"/>
      <c r="AN2260" s="1"/>
      <c r="AO2260" s="29"/>
      <c r="AP2260" s="1"/>
      <c r="AQ2260" s="29"/>
      <c r="AR2260" s="1"/>
      <c r="AS2260" s="29"/>
      <c r="AT2260" s="1"/>
      <c r="AU2260" s="29"/>
      <c r="AV2260" s="1"/>
      <c r="AW2260" s="29"/>
      <c r="AX2260" s="1"/>
      <c r="AY2260" s="29"/>
      <c r="AZ2260" s="1"/>
      <c r="BA2260" s="30"/>
      <c r="BB2260" s="1">
        <v>45</v>
      </c>
      <c r="BC2260" s="29"/>
      <c r="BD2260" s="1"/>
      <c r="BE2260" s="30"/>
      <c r="BF2260" s="1"/>
      <c r="BG2260" s="29"/>
      <c r="BH2260" s="1"/>
      <c r="BI2260" s="29"/>
      <c r="BJ2260" s="1"/>
      <c r="BK2260" s="29"/>
      <c r="BL2260" s="1"/>
      <c r="BM2260" s="29"/>
      <c r="BN2260" s="1"/>
      <c r="BO2260" s="29"/>
      <c r="BP2260" s="1"/>
      <c r="BQ2260" s="29"/>
      <c r="BR2260" s="1"/>
      <c r="BS2260" s="29"/>
      <c r="BT2260" s="1"/>
      <c r="BU2260" s="1"/>
      <c r="BV2260" s="29"/>
      <c r="BW2260" s="1"/>
      <c r="BX2260" s="29"/>
      <c r="BY2260" s="33"/>
      <c r="BZ2260" s="29"/>
      <c r="CA2260" s="33"/>
      <c r="CB2260" s="29"/>
      <c r="CC2260" s="33"/>
    </row>
    <row r="2261" spans="1:81" s="60" customFormat="1" x14ac:dyDescent="0.35">
      <c r="A2261" s="1" t="s">
        <v>63</v>
      </c>
      <c r="B2261" s="1" t="s">
        <v>60</v>
      </c>
      <c r="C2261" s="1" t="s">
        <v>1838</v>
      </c>
      <c r="D2261" s="1" t="s">
        <v>2968</v>
      </c>
      <c r="E2261" s="1" t="s">
        <v>74</v>
      </c>
      <c r="F2261" s="1">
        <v>999926580</v>
      </c>
      <c r="G2261" s="1">
        <f>(K2261+P2261+J2261+M2261+O2261+Q2261)-H2261</f>
        <v>22.5</v>
      </c>
      <c r="H2261" s="1">
        <f>(J2261+K2261+M2261+N2261+O2261+P2261+Q2261)*0.5</f>
        <v>22.5</v>
      </c>
      <c r="I2261" s="30"/>
      <c r="J2261" s="1">
        <f>SUM(AR2261,BW2261,CA2261)</f>
        <v>0</v>
      </c>
      <c r="K2261" s="1">
        <f>SUM(AD2261,AF2261,AH2261,AJ2261,AN2261,AL2261,AP2261,AT2261,AV2261,AX2261,AZ2261,BD2261,BF2261,BH2261,BJ2261,BL2261,BN2261,BB2261)</f>
        <v>45</v>
      </c>
      <c r="L2261" s="1">
        <f>COUNT(AD2261,AF2261,AH2261,AJ2261,AL2261,AN2261,AP2261,AT2261,AV2261,AX2261,AZ2261,BB2261,BD2261,BF2261,BH2261,BJ2261,BL2261,BN2261)</f>
        <v>1</v>
      </c>
      <c r="M2261" s="1">
        <f>BP2261+BR2261</f>
        <v>0</v>
      </c>
      <c r="N2261" s="1"/>
      <c r="O2261" s="1">
        <f>BU2261</f>
        <v>0</v>
      </c>
      <c r="P2261" s="1">
        <f>AB2261+BY2261</f>
        <v>0</v>
      </c>
      <c r="Q2261" s="1">
        <f>BT2261+CC2261</f>
        <v>0</v>
      </c>
      <c r="R2261" s="70"/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70"/>
      <c r="AB2261" s="1"/>
      <c r="AC2261" s="29"/>
      <c r="AD2261" s="1"/>
      <c r="AE2261" s="29"/>
      <c r="AF2261" s="1"/>
      <c r="AG2261" s="29"/>
      <c r="AH2261" s="1"/>
      <c r="AI2261" s="29"/>
      <c r="AJ2261" s="1"/>
      <c r="AK2261" s="29"/>
      <c r="AL2261" s="1">
        <v>45</v>
      </c>
      <c r="AM2261" s="29">
        <v>2</v>
      </c>
      <c r="AN2261" s="1"/>
      <c r="AO2261" s="29"/>
      <c r="AP2261" s="1"/>
      <c r="AQ2261" s="29"/>
      <c r="AR2261" s="1"/>
      <c r="AS2261" s="29"/>
      <c r="AT2261" s="1"/>
      <c r="AU2261" s="29"/>
      <c r="AV2261" s="1"/>
      <c r="AW2261" s="29"/>
      <c r="AX2261" s="1"/>
      <c r="AY2261" s="29"/>
      <c r="AZ2261" s="1"/>
      <c r="BA2261" s="29"/>
      <c r="BB2261" s="1"/>
      <c r="BC2261" s="29"/>
      <c r="BD2261" s="1"/>
      <c r="BE2261" s="29"/>
      <c r="BF2261" s="1"/>
      <c r="BG2261" s="29"/>
      <c r="BH2261" s="1"/>
      <c r="BI2261" s="29"/>
      <c r="BJ2261" s="1"/>
      <c r="BK2261" s="29"/>
      <c r="BL2261" s="1"/>
      <c r="BM2261" s="29"/>
      <c r="BN2261" s="1"/>
      <c r="BO2261" s="29"/>
      <c r="BP2261" s="1"/>
      <c r="BQ2261" s="29"/>
      <c r="BR2261" s="1"/>
      <c r="BS2261" s="29"/>
      <c r="BT2261" s="1"/>
      <c r="BU2261" s="1"/>
      <c r="BV2261" s="29"/>
      <c r="BW2261" s="1"/>
      <c r="BX2261" s="29"/>
      <c r="BY2261" s="33"/>
      <c r="BZ2261" s="29"/>
      <c r="CA2261" s="33"/>
      <c r="CB2261" s="29"/>
      <c r="CC2261" s="33"/>
    </row>
    <row r="2262" spans="1:81" s="60" customFormat="1" x14ac:dyDescent="0.35">
      <c r="A2262" s="1" t="s">
        <v>63</v>
      </c>
      <c r="B2262" s="1" t="s">
        <v>60</v>
      </c>
      <c r="C2262" s="1" t="s">
        <v>2521</v>
      </c>
      <c r="D2262" s="1" t="s">
        <v>130</v>
      </c>
      <c r="E2262" s="1" t="s">
        <v>74</v>
      </c>
      <c r="F2262" s="1">
        <v>999925441</v>
      </c>
      <c r="G2262" s="1">
        <f>(K2262+P2262+J2262+M2262+O2262+Q2262)-H2262</f>
        <v>15</v>
      </c>
      <c r="H2262" s="1">
        <f>(J2262+K2262+M2262+N2262+O2262+P2262+Q2262)*0.5</f>
        <v>15</v>
      </c>
      <c r="I2262" s="30"/>
      <c r="J2262" s="1">
        <f>SUM(AR2262,BW2262,CA2262)</f>
        <v>0</v>
      </c>
      <c r="K2262" s="1">
        <f>SUM(AD2262,AF2262,AH2262,AJ2262,AN2262,AL2262,AP2262,AT2262,AV2262,AX2262,AZ2262,BD2262,BF2262,BH2262,BJ2262,BL2262,BN2262,BB2262)</f>
        <v>30</v>
      </c>
      <c r="L2262" s="1">
        <f>COUNT(AD2262,AF2262,AH2262,AJ2262,AL2262,AN2262,AP2262,AT2262,AV2262,AX2262,AZ2262,BB2262,BD2262,BF2262,BH2262,BJ2262,BL2262,BN2262)</f>
        <v>1</v>
      </c>
      <c r="M2262" s="1">
        <f>BP2262+BR2262</f>
        <v>0</v>
      </c>
      <c r="N2262" s="1"/>
      <c r="O2262" s="1">
        <f>BU2262</f>
        <v>0</v>
      </c>
      <c r="P2262" s="1">
        <f>AB2262+BY2262</f>
        <v>0</v>
      </c>
      <c r="Q2262" s="1">
        <f>BT2262+CC2262</f>
        <v>0</v>
      </c>
      <c r="R2262" s="70"/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70"/>
      <c r="AB2262" s="1"/>
      <c r="AC2262" s="29"/>
      <c r="AD2262" s="1">
        <v>30</v>
      </c>
      <c r="AE2262" s="29">
        <v>1</v>
      </c>
      <c r="AF2262" s="1"/>
      <c r="AG2262" s="29"/>
      <c r="AH2262" s="1"/>
      <c r="AI2262" s="29"/>
      <c r="AJ2262" s="1"/>
      <c r="AK2262" s="29"/>
      <c r="AL2262" s="1"/>
      <c r="AM2262" s="29"/>
      <c r="AN2262" s="1"/>
      <c r="AO2262" s="29"/>
      <c r="AP2262" s="1"/>
      <c r="AQ2262" s="29"/>
      <c r="AR2262" s="1"/>
      <c r="AS2262" s="29"/>
      <c r="AT2262" s="1"/>
      <c r="AU2262" s="29"/>
      <c r="AV2262" s="1"/>
      <c r="AW2262" s="29"/>
      <c r="AX2262" s="1"/>
      <c r="AY2262" s="29"/>
      <c r="AZ2262" s="1"/>
      <c r="BA2262" s="29"/>
      <c r="BB2262" s="1"/>
      <c r="BC2262" s="29"/>
      <c r="BD2262" s="1"/>
      <c r="BE2262" s="29"/>
      <c r="BF2262" s="1"/>
      <c r="BG2262" s="29"/>
      <c r="BH2262" s="1"/>
      <c r="BI2262" s="29"/>
      <c r="BJ2262" s="1"/>
      <c r="BK2262" s="29"/>
      <c r="BL2262" s="1"/>
      <c r="BM2262" s="29"/>
      <c r="BN2262" s="1"/>
      <c r="BO2262" s="29"/>
      <c r="BP2262" s="1"/>
      <c r="BQ2262" s="29"/>
      <c r="BR2262" s="1"/>
      <c r="BS2262" s="29"/>
      <c r="BT2262" s="1"/>
      <c r="BU2262" s="1"/>
      <c r="BV2262" s="29"/>
      <c r="BW2262" s="1"/>
      <c r="BX2262" s="29"/>
      <c r="BY2262" s="33"/>
      <c r="BZ2262" s="29"/>
      <c r="CA2262" s="33"/>
      <c r="CB2262" s="29"/>
      <c r="CC2262" s="33"/>
    </row>
    <row r="2263" spans="1:81" s="60" customFormat="1" x14ac:dyDescent="0.35">
      <c r="A2263" s="1" t="s">
        <v>94</v>
      </c>
      <c r="B2263" s="38" t="s">
        <v>60</v>
      </c>
      <c r="C2263" s="38" t="s">
        <v>2931</v>
      </c>
      <c r="D2263" s="38" t="s">
        <v>2932</v>
      </c>
      <c r="E2263" s="38" t="s">
        <v>74</v>
      </c>
      <c r="F2263" s="38">
        <v>999926493</v>
      </c>
      <c r="G2263" s="1">
        <f>(K2263+P2263+J2263+M2263+O2263+Q2263)-H2263</f>
        <v>140</v>
      </c>
      <c r="H2263" s="1"/>
      <c r="I2263" s="30"/>
      <c r="J2263" s="1">
        <f>SUM(AR2263,BW2263,CA2263)</f>
        <v>0</v>
      </c>
      <c r="K2263" s="1">
        <f>SUM(AD2263,AF2263,AH2263,AJ2263,AN2263,AL2263,AP2263,AT2263,AV2263,AX2263,AZ2263,BD2263,BF2263,BH2263,BJ2263,BL2263,BN2263,BB2263)</f>
        <v>60</v>
      </c>
      <c r="L2263" s="1">
        <f>COUNT(AD2263,AF2263,AH2263,AJ2263,AL2263,AN2263,AP2263,AT2263,AV2263,AX2263,AZ2263,BB2263,BD2263,BF2263,BH2263,BJ2263,BL2263,BN2263)</f>
        <v>1</v>
      </c>
      <c r="M2263" s="1">
        <f>BP2263+BR2263</f>
        <v>0</v>
      </c>
      <c r="N2263" s="1"/>
      <c r="O2263" s="1">
        <f>BU2263</f>
        <v>80</v>
      </c>
      <c r="P2263" s="1">
        <f>AB2263+BY2263</f>
        <v>0</v>
      </c>
      <c r="Q2263" s="1">
        <f>BT2263+CC2263</f>
        <v>0</v>
      </c>
      <c r="R2263" s="70"/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70"/>
      <c r="AB2263" s="1"/>
      <c r="AC2263" s="29"/>
      <c r="AD2263" s="1"/>
      <c r="AE2263" s="29"/>
      <c r="AF2263" s="1"/>
      <c r="AG2263" s="29"/>
      <c r="AH2263" s="1"/>
      <c r="AI2263" s="29"/>
      <c r="AJ2263" s="1">
        <v>60</v>
      </c>
      <c r="AK2263" s="29">
        <v>1</v>
      </c>
      <c r="AL2263" s="1"/>
      <c r="AM2263" s="29"/>
      <c r="AN2263" s="1"/>
      <c r="AO2263" s="29"/>
      <c r="AP2263" s="1"/>
      <c r="AQ2263" s="29"/>
      <c r="AR2263" s="1"/>
      <c r="AS2263" s="29"/>
      <c r="AT2263" s="1"/>
      <c r="AU2263" s="29"/>
      <c r="AV2263" s="1"/>
      <c r="AW2263" s="29"/>
      <c r="AX2263" s="1"/>
      <c r="AY2263" s="29"/>
      <c r="AZ2263" s="1"/>
      <c r="BA2263" s="29"/>
      <c r="BB2263" s="1"/>
      <c r="BC2263" s="29"/>
      <c r="BD2263" s="1"/>
      <c r="BE2263" s="29"/>
      <c r="BF2263" s="1"/>
      <c r="BG2263" s="29"/>
      <c r="BH2263" s="1"/>
      <c r="BI2263" s="29"/>
      <c r="BJ2263" s="1"/>
      <c r="BK2263" s="29"/>
      <c r="BL2263" s="1"/>
      <c r="BM2263" s="29"/>
      <c r="BN2263" s="1"/>
      <c r="BO2263" s="29"/>
      <c r="BP2263" s="1"/>
      <c r="BQ2263" s="29"/>
      <c r="BR2263" s="1"/>
      <c r="BS2263" s="29"/>
      <c r="BT2263" s="1"/>
      <c r="BU2263" s="1">
        <v>80</v>
      </c>
      <c r="BV2263" s="29">
        <v>1</v>
      </c>
      <c r="BW2263" s="1"/>
      <c r="BX2263" s="29"/>
      <c r="BY2263" s="33"/>
      <c r="BZ2263" s="29"/>
      <c r="CA2263" s="33"/>
      <c r="CB2263" s="29"/>
      <c r="CC2263" s="33"/>
    </row>
    <row r="2264" spans="1:81" s="60" customFormat="1" x14ac:dyDescent="0.35">
      <c r="A2264" s="1" t="s">
        <v>94</v>
      </c>
      <c r="B2264" s="38" t="s">
        <v>60</v>
      </c>
      <c r="C2264" s="38" t="s">
        <v>2765</v>
      </c>
      <c r="D2264" s="38" t="s">
        <v>1100</v>
      </c>
      <c r="E2264" s="38" t="s">
        <v>74</v>
      </c>
      <c r="F2264" s="38">
        <v>999926059</v>
      </c>
      <c r="G2264" s="1">
        <f>(K2264+P2264+J2264+M2264+O2264+Q2264)-H2264</f>
        <v>105</v>
      </c>
      <c r="H2264" s="1"/>
      <c r="I2264" s="30"/>
      <c r="J2264" s="1">
        <f>SUM(AR2264,BW2264,CA2264)</f>
        <v>0</v>
      </c>
      <c r="K2264" s="1">
        <f>SUM(AD2264,AF2264,AH2264,AJ2264,AN2264,AL2264,AP2264,AT2264,AV2264,AX2264,AZ2264,BD2264,BF2264,BH2264,BJ2264,BL2264,BN2264,BB2264)</f>
        <v>45</v>
      </c>
      <c r="L2264" s="1">
        <f>COUNT(AD2264,AF2264,AH2264,AJ2264,AL2264,AN2264,AP2264,AT2264,AV2264,AX2264,AZ2264,BB2264,BD2264,BF2264,BH2264,BJ2264,BL2264,BN2264)</f>
        <v>1</v>
      </c>
      <c r="M2264" s="1">
        <f>BP2264+BR2264</f>
        <v>0</v>
      </c>
      <c r="N2264" s="1"/>
      <c r="O2264" s="1">
        <f>BU2264</f>
        <v>60</v>
      </c>
      <c r="P2264" s="1">
        <f>AB2264+BY2264</f>
        <v>0</v>
      </c>
      <c r="Q2264" s="1">
        <f>BT2264+CC2264</f>
        <v>0</v>
      </c>
      <c r="R2264" s="70"/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70"/>
      <c r="AB2264" s="1"/>
      <c r="AC2264" s="29"/>
      <c r="AD2264" s="1"/>
      <c r="AE2264" s="29"/>
      <c r="AF2264" s="1"/>
      <c r="AG2264" s="29"/>
      <c r="AH2264" s="1"/>
      <c r="AI2264" s="29"/>
      <c r="AJ2264" s="1">
        <v>45</v>
      </c>
      <c r="AK2264" s="29">
        <v>2</v>
      </c>
      <c r="AL2264" s="1"/>
      <c r="AM2264" s="29"/>
      <c r="AN2264" s="1"/>
      <c r="AO2264" s="29"/>
      <c r="AP2264" s="1"/>
      <c r="AQ2264" s="29"/>
      <c r="AR2264" s="1"/>
      <c r="AS2264" s="29"/>
      <c r="AT2264" s="1"/>
      <c r="AU2264" s="29"/>
      <c r="AV2264" s="1"/>
      <c r="AW2264" s="29"/>
      <c r="AX2264" s="1"/>
      <c r="AY2264" s="29"/>
      <c r="AZ2264" s="1"/>
      <c r="BA2264" s="29"/>
      <c r="BB2264" s="1"/>
      <c r="BC2264" s="29"/>
      <c r="BD2264" s="1"/>
      <c r="BE2264" s="29"/>
      <c r="BF2264" s="1"/>
      <c r="BG2264" s="29"/>
      <c r="BH2264" s="1"/>
      <c r="BI2264" s="29"/>
      <c r="BJ2264" s="1"/>
      <c r="BK2264" s="29"/>
      <c r="BL2264" s="1"/>
      <c r="BM2264" s="29"/>
      <c r="BN2264" s="1"/>
      <c r="BO2264" s="29"/>
      <c r="BP2264" s="1"/>
      <c r="BQ2264" s="29"/>
      <c r="BR2264" s="1"/>
      <c r="BS2264" s="29"/>
      <c r="BT2264" s="1"/>
      <c r="BU2264" s="1">
        <v>60</v>
      </c>
      <c r="BV2264" s="29">
        <v>2</v>
      </c>
      <c r="BW2264" s="1"/>
      <c r="BX2264" s="29"/>
      <c r="BY2264" s="33"/>
      <c r="BZ2264" s="29"/>
      <c r="CA2264" s="33"/>
      <c r="CB2264" s="29"/>
      <c r="CC2264" s="33"/>
    </row>
    <row r="2265" spans="1:81" s="60" customFormat="1" x14ac:dyDescent="0.35">
      <c r="A2265" s="33" t="s">
        <v>94</v>
      </c>
      <c r="B2265" s="33" t="s">
        <v>60</v>
      </c>
      <c r="C2265" s="33" t="s">
        <v>331</v>
      </c>
      <c r="D2265" s="33" t="s">
        <v>57</v>
      </c>
      <c r="E2265" s="33" t="s">
        <v>74</v>
      </c>
      <c r="F2265" s="33">
        <v>999922592</v>
      </c>
      <c r="G2265" s="1">
        <f>(K2265+P2265+J2265+M2265+O2265+Q2265)-H2265</f>
        <v>100</v>
      </c>
      <c r="H2265" s="1"/>
      <c r="I2265" s="30"/>
      <c r="J2265" s="1">
        <f>SUM(AR2265,BW2265,CA2265)</f>
        <v>100</v>
      </c>
      <c r="K2265" s="1">
        <f>SUM(AD2265,AF2265,AH2265,AJ2265,AN2265,AL2265,AP2265,AT2265,AV2265,AX2265,AZ2265,BD2265,BF2265,BH2265,BJ2265,BL2265,BN2265,BB2265)</f>
        <v>0</v>
      </c>
      <c r="L2265" s="1">
        <f>COUNT(AD2265,AF2265,AH2265,AJ2265,AL2265,AN2265,AP2265,AT2265,AV2265,AX2265,AZ2265,BB2265,BD2265,BF2265,BH2265,BJ2265,BL2265,BN2265)</f>
        <v>0</v>
      </c>
      <c r="M2265" s="1">
        <f>BP2265+BR2265</f>
        <v>0</v>
      </c>
      <c r="N2265" s="1"/>
      <c r="O2265" s="1">
        <f>BU2265</f>
        <v>0</v>
      </c>
      <c r="P2265" s="1">
        <f>AB2265+BY2265</f>
        <v>0</v>
      </c>
      <c r="Q2265" s="1">
        <f>BT2265+CC2265</f>
        <v>0</v>
      </c>
      <c r="R2265" s="70"/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70"/>
      <c r="AB2265" s="1"/>
      <c r="AC2265" s="29"/>
      <c r="AD2265" s="1"/>
      <c r="AE2265" s="29"/>
      <c r="AF2265" s="1"/>
      <c r="AG2265" s="29"/>
      <c r="AH2265" s="1"/>
      <c r="AI2265" s="29"/>
      <c r="AJ2265" s="1"/>
      <c r="AK2265" s="29"/>
      <c r="AL2265" s="1"/>
      <c r="AM2265" s="29"/>
      <c r="AN2265" s="1"/>
      <c r="AO2265" s="29"/>
      <c r="AP2265" s="1"/>
      <c r="AQ2265" s="29"/>
      <c r="AR2265" s="1">
        <v>100</v>
      </c>
      <c r="AS2265" s="29">
        <v>1</v>
      </c>
      <c r="AT2265" s="1"/>
      <c r="AU2265" s="29"/>
      <c r="AV2265" s="1"/>
      <c r="AW2265" s="29"/>
      <c r="AX2265" s="1"/>
      <c r="AY2265" s="29"/>
      <c r="AZ2265" s="1"/>
      <c r="BA2265" s="29"/>
      <c r="BB2265" s="1"/>
      <c r="BC2265" s="29"/>
      <c r="BD2265" s="1"/>
      <c r="BE2265" s="29"/>
      <c r="BF2265" s="1"/>
      <c r="BG2265" s="29"/>
      <c r="BH2265" s="1"/>
      <c r="BI2265" s="29"/>
      <c r="BJ2265" s="1"/>
      <c r="BK2265" s="29"/>
      <c r="BL2265" s="1"/>
      <c r="BM2265" s="29"/>
      <c r="BN2265" s="1"/>
      <c r="BO2265" s="29"/>
      <c r="BP2265" s="1"/>
      <c r="BQ2265" s="29"/>
      <c r="BR2265" s="1"/>
      <c r="BS2265" s="29"/>
      <c r="BT2265" s="1"/>
      <c r="BU2265" s="1"/>
      <c r="BV2265" s="29"/>
      <c r="BW2265" s="1"/>
      <c r="BX2265" s="29"/>
      <c r="BY2265" s="33"/>
      <c r="BZ2265" s="29"/>
      <c r="CA2265" s="33"/>
      <c r="CB2265" s="29"/>
      <c r="CC2265" s="33"/>
    </row>
    <row r="2266" spans="1:81" s="60" customFormat="1" x14ac:dyDescent="0.35">
      <c r="A2266" s="33" t="s">
        <v>94</v>
      </c>
      <c r="B2266" s="33" t="s">
        <v>60</v>
      </c>
      <c r="C2266" s="33" t="s">
        <v>560</v>
      </c>
      <c r="D2266" s="33" t="s">
        <v>471</v>
      </c>
      <c r="E2266" s="33" t="s">
        <v>74</v>
      </c>
      <c r="F2266" s="33">
        <v>999922585</v>
      </c>
      <c r="G2266" s="1">
        <f>(K2266+P2266+J2266+M2266+O2266+Q2266)-H2266</f>
        <v>75</v>
      </c>
      <c r="H2266" s="1"/>
      <c r="I2266" s="30"/>
      <c r="J2266" s="1">
        <f>SUM(AR2266,BW2266,CA2266)</f>
        <v>75</v>
      </c>
      <c r="K2266" s="1">
        <f>SUM(AD2266,AF2266,AH2266,AJ2266,AN2266,AL2266,AP2266,AT2266,AV2266,AX2266,AZ2266,BD2266,BF2266,BH2266,BJ2266,BL2266,BN2266,BB2266)</f>
        <v>0</v>
      </c>
      <c r="L2266" s="1">
        <f>COUNT(AD2266,AF2266,AH2266,AJ2266,AL2266,AN2266,AP2266,AT2266,AV2266,AX2266,AZ2266,BB2266,BD2266,BF2266,BH2266,BJ2266,BL2266,BN2266)</f>
        <v>0</v>
      </c>
      <c r="M2266" s="1">
        <f>BP2266+BR2266</f>
        <v>0</v>
      </c>
      <c r="N2266" s="1"/>
      <c r="O2266" s="1">
        <f>BU2266</f>
        <v>0</v>
      </c>
      <c r="P2266" s="1">
        <f>AB2266+BY2266</f>
        <v>0</v>
      </c>
      <c r="Q2266" s="1">
        <f>BT2266+CC2266</f>
        <v>0</v>
      </c>
      <c r="R2266" s="70"/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70"/>
      <c r="AB2266" s="1"/>
      <c r="AC2266" s="29"/>
      <c r="AD2266" s="1"/>
      <c r="AE2266" s="29"/>
      <c r="AF2266" s="1"/>
      <c r="AG2266" s="29"/>
      <c r="AH2266" s="1"/>
      <c r="AI2266" s="29"/>
      <c r="AJ2266" s="1"/>
      <c r="AK2266" s="29"/>
      <c r="AL2266" s="1"/>
      <c r="AM2266" s="29"/>
      <c r="AN2266" s="1"/>
      <c r="AO2266" s="29"/>
      <c r="AP2266" s="1"/>
      <c r="AQ2266" s="29"/>
      <c r="AR2266" s="1">
        <v>75</v>
      </c>
      <c r="AS2266" s="29">
        <v>2</v>
      </c>
      <c r="AT2266" s="1"/>
      <c r="AU2266" s="29"/>
      <c r="AV2266" s="1"/>
      <c r="AW2266" s="29"/>
      <c r="AX2266" s="1"/>
      <c r="AY2266" s="29"/>
      <c r="AZ2266" s="1"/>
      <c r="BA2266" s="29"/>
      <c r="BB2266" s="1"/>
      <c r="BC2266" s="29"/>
      <c r="BD2266" s="1"/>
      <c r="BE2266" s="29"/>
      <c r="BF2266" s="1"/>
      <c r="BG2266" s="29"/>
      <c r="BH2266" s="1"/>
      <c r="BI2266" s="29"/>
      <c r="BJ2266" s="1"/>
      <c r="BK2266" s="29"/>
      <c r="BL2266" s="1"/>
      <c r="BM2266" s="29"/>
      <c r="BN2266" s="1"/>
      <c r="BO2266" s="29"/>
      <c r="BP2266" s="1"/>
      <c r="BQ2266" s="29"/>
      <c r="BR2266" s="1"/>
      <c r="BS2266" s="29"/>
      <c r="BT2266" s="1"/>
      <c r="BU2266" s="1"/>
      <c r="BV2266" s="29"/>
      <c r="BW2266" s="1"/>
      <c r="BX2266" s="29"/>
      <c r="BY2266" s="33"/>
      <c r="BZ2266" s="29"/>
      <c r="CA2266" s="33"/>
      <c r="CB2266" s="29"/>
      <c r="CC2266" s="33"/>
    </row>
    <row r="2267" spans="1:81" s="60" customFormat="1" x14ac:dyDescent="0.35">
      <c r="A2267" s="33" t="s">
        <v>94</v>
      </c>
      <c r="B2267" s="33" t="s">
        <v>60</v>
      </c>
      <c r="C2267" s="33" t="s">
        <v>1933</v>
      </c>
      <c r="D2267" s="33" t="s">
        <v>1934</v>
      </c>
      <c r="E2267" s="33" t="s">
        <v>74</v>
      </c>
      <c r="F2267" s="33">
        <v>999922894</v>
      </c>
      <c r="G2267" s="1">
        <f>(K2267+P2267+J2267+M2267+O2267+Q2267)-H2267</f>
        <v>56</v>
      </c>
      <c r="H2267" s="1"/>
      <c r="I2267" s="30"/>
      <c r="J2267" s="1">
        <f>SUM(AR2267,BW2267,CA2267)</f>
        <v>56</v>
      </c>
      <c r="K2267" s="1">
        <f>SUM(AD2267,AF2267,AH2267,AJ2267,AN2267,AL2267,AP2267,AT2267,AV2267,AX2267,AZ2267,BD2267,BF2267,BH2267,BJ2267,BL2267,BN2267,BB2267)</f>
        <v>0</v>
      </c>
      <c r="L2267" s="1">
        <f>COUNT(AD2267,AF2267,AH2267,AJ2267,AL2267,AN2267,AP2267,AT2267,AV2267,AX2267,AZ2267,BB2267,BD2267,BF2267,BH2267,BJ2267,BL2267,BN2267)</f>
        <v>0</v>
      </c>
      <c r="M2267" s="1">
        <f>BP2267+BR2267</f>
        <v>0</v>
      </c>
      <c r="N2267" s="1"/>
      <c r="O2267" s="1">
        <f>BU2267</f>
        <v>0</v>
      </c>
      <c r="P2267" s="1">
        <f>AB2267+BY2267</f>
        <v>0</v>
      </c>
      <c r="Q2267" s="1">
        <f>BT2267+CC2267</f>
        <v>0</v>
      </c>
      <c r="R2267" s="70"/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70"/>
      <c r="AB2267" s="1"/>
      <c r="AC2267" s="29"/>
      <c r="AD2267" s="1"/>
      <c r="AE2267" s="29"/>
      <c r="AF2267" s="1"/>
      <c r="AG2267" s="29"/>
      <c r="AH2267" s="1"/>
      <c r="AI2267" s="29"/>
      <c r="AJ2267" s="1"/>
      <c r="AK2267" s="29"/>
      <c r="AL2267" s="1"/>
      <c r="AM2267" s="29"/>
      <c r="AN2267" s="1"/>
      <c r="AO2267" s="29"/>
      <c r="AP2267" s="1"/>
      <c r="AQ2267" s="29"/>
      <c r="AR2267" s="1">
        <v>56</v>
      </c>
      <c r="AS2267" s="29">
        <v>3</v>
      </c>
      <c r="AT2267" s="1"/>
      <c r="AU2267" s="29"/>
      <c r="AV2267" s="1"/>
      <c r="AW2267" s="29"/>
      <c r="AX2267" s="1"/>
      <c r="AY2267" s="29"/>
      <c r="AZ2267" s="1"/>
      <c r="BA2267" s="29"/>
      <c r="BB2267" s="1"/>
      <c r="BC2267" s="29"/>
      <c r="BD2267" s="1"/>
      <c r="BE2267" s="29"/>
      <c r="BF2267" s="1"/>
      <c r="BG2267" s="29"/>
      <c r="BH2267" s="1"/>
      <c r="BI2267" s="29"/>
      <c r="BJ2267" s="1"/>
      <c r="BK2267" s="29"/>
      <c r="BL2267" s="1"/>
      <c r="BM2267" s="29"/>
      <c r="BN2267" s="1"/>
      <c r="BO2267" s="29"/>
      <c r="BP2267" s="1"/>
      <c r="BQ2267" s="29"/>
      <c r="BR2267" s="1"/>
      <c r="BS2267" s="29"/>
      <c r="BT2267" s="1"/>
      <c r="BU2267" s="1"/>
      <c r="BV2267" s="29"/>
      <c r="BW2267" s="1"/>
      <c r="BX2267" s="29"/>
      <c r="BY2267" s="33"/>
      <c r="BZ2267" s="29"/>
      <c r="CA2267" s="33"/>
      <c r="CB2267" s="29"/>
      <c r="CC2267" s="33"/>
    </row>
    <row r="2268" spans="1:81" s="60" customFormat="1" x14ac:dyDescent="0.35">
      <c r="A2268" s="33" t="s">
        <v>94</v>
      </c>
      <c r="B2268" s="33" t="s">
        <v>60</v>
      </c>
      <c r="C2268" s="33" t="s">
        <v>3300</v>
      </c>
      <c r="D2268" s="33" t="s">
        <v>1877</v>
      </c>
      <c r="E2268" s="33" t="s">
        <v>74</v>
      </c>
      <c r="F2268" s="33">
        <v>999927343</v>
      </c>
      <c r="G2268" s="1">
        <f>(K2268+P2268+J2268+M2268+O2268+Q2268)-H2268</f>
        <v>56</v>
      </c>
      <c r="H2268" s="1"/>
      <c r="I2268" s="30"/>
      <c r="J2268" s="1">
        <f>SUM(AR2268,BW2268,CA2268)</f>
        <v>56</v>
      </c>
      <c r="K2268" s="1">
        <f>SUM(AD2268,AF2268,AH2268,AJ2268,AN2268,AL2268,AP2268,AT2268,AV2268,AX2268,AZ2268,BD2268,BF2268,BH2268,BJ2268,BL2268,BN2268,BB2268)</f>
        <v>0</v>
      </c>
      <c r="L2268" s="1">
        <f>COUNT(AD2268,AF2268,AH2268,AJ2268,AL2268,AN2268,AP2268,AT2268,AV2268,AX2268,AZ2268,BB2268,BD2268,BF2268,BH2268,BJ2268,BL2268,BN2268)</f>
        <v>0</v>
      </c>
      <c r="M2268" s="1">
        <f>BP2268+BR2268</f>
        <v>0</v>
      </c>
      <c r="N2268" s="1"/>
      <c r="O2268" s="1">
        <f>BU2268</f>
        <v>0</v>
      </c>
      <c r="P2268" s="1">
        <f>AB2268+BY2268</f>
        <v>0</v>
      </c>
      <c r="Q2268" s="1">
        <f>BT2268+CC2268</f>
        <v>0</v>
      </c>
      <c r="R2268" s="70"/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70"/>
      <c r="AB2268" s="1"/>
      <c r="AC2268" s="29"/>
      <c r="AD2268" s="1"/>
      <c r="AE2268" s="29"/>
      <c r="AF2268" s="1"/>
      <c r="AG2268" s="29"/>
      <c r="AH2268" s="1"/>
      <c r="AI2268" s="29"/>
      <c r="AJ2268" s="1"/>
      <c r="AK2268" s="29"/>
      <c r="AL2268" s="1"/>
      <c r="AM2268" s="29"/>
      <c r="AN2268" s="1"/>
      <c r="AO2268" s="29"/>
      <c r="AP2268" s="1"/>
      <c r="AQ2268" s="29"/>
      <c r="AR2268" s="1">
        <v>56</v>
      </c>
      <c r="AS2268" s="29">
        <v>4</v>
      </c>
      <c r="AT2268" s="1"/>
      <c r="AU2268" s="29"/>
      <c r="AV2268" s="1"/>
      <c r="AW2268" s="29"/>
      <c r="AX2268" s="1"/>
      <c r="AY2268" s="29"/>
      <c r="AZ2268" s="1"/>
      <c r="BA2268" s="29"/>
      <c r="BB2268" s="1"/>
      <c r="BC2268" s="29"/>
      <c r="BD2268" s="1"/>
      <c r="BE2268" s="29"/>
      <c r="BF2268" s="1"/>
      <c r="BG2268" s="29"/>
      <c r="BH2268" s="1"/>
      <c r="BI2268" s="29"/>
      <c r="BJ2268" s="1"/>
      <c r="BK2268" s="29"/>
      <c r="BL2268" s="1"/>
      <c r="BM2268" s="29"/>
      <c r="BN2268" s="1"/>
      <c r="BO2268" s="29"/>
      <c r="BP2268" s="1"/>
      <c r="BQ2268" s="29"/>
      <c r="BR2268" s="1"/>
      <c r="BS2268" s="29"/>
      <c r="BT2268" s="1"/>
      <c r="BU2268" s="1"/>
      <c r="BV2268" s="29"/>
      <c r="BW2268" s="1"/>
      <c r="BX2268" s="29"/>
      <c r="BY2268" s="33"/>
      <c r="BZ2268" s="29"/>
      <c r="CA2268" s="33"/>
      <c r="CB2268" s="29"/>
      <c r="CC2268" s="33"/>
    </row>
    <row r="2269" spans="1:81" s="60" customFormat="1" x14ac:dyDescent="0.35">
      <c r="A2269" s="33" t="s">
        <v>94</v>
      </c>
      <c r="B2269" s="33" t="s">
        <v>60</v>
      </c>
      <c r="C2269" s="33" t="s">
        <v>1022</v>
      </c>
      <c r="D2269" s="33" t="s">
        <v>3336</v>
      </c>
      <c r="E2269" s="33" t="s">
        <v>74</v>
      </c>
      <c r="F2269" s="33">
        <v>999927445</v>
      </c>
      <c r="G2269" s="1">
        <f>(K2269+P2269+J2269+M2269+O2269+Q2269)-H2269</f>
        <v>52</v>
      </c>
      <c r="H2269" s="1"/>
      <c r="I2269" s="30"/>
      <c r="J2269" s="1">
        <f>SUM(AR2269,BW2269,CA2269)</f>
        <v>52</v>
      </c>
      <c r="K2269" s="1">
        <f>SUM(AD2269,AF2269,AH2269,AJ2269,AN2269,AL2269,AP2269,AT2269,AV2269,AX2269,AZ2269,BD2269,BF2269,BH2269,BJ2269,BL2269,BN2269,BB2269)</f>
        <v>0</v>
      </c>
      <c r="L2269" s="1">
        <f>COUNT(AD2269,AF2269,AH2269,AJ2269,AL2269,AN2269,AP2269,AT2269,AV2269,AX2269,AZ2269,BB2269,BD2269,BF2269,BH2269,BJ2269,BL2269,BN2269)</f>
        <v>0</v>
      </c>
      <c r="M2269" s="1">
        <f>BP2269+BR2269</f>
        <v>0</v>
      </c>
      <c r="N2269" s="1"/>
      <c r="O2269" s="1">
        <f>BU2269</f>
        <v>0</v>
      </c>
      <c r="P2269" s="1">
        <f>AB2269+BY2269</f>
        <v>0</v>
      </c>
      <c r="Q2269" s="1">
        <f>BT2269+CC2269</f>
        <v>0</v>
      </c>
      <c r="R2269" s="70"/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70"/>
      <c r="AB2269" s="1"/>
      <c r="AC2269" s="29"/>
      <c r="AD2269" s="1"/>
      <c r="AE2269" s="29"/>
      <c r="AF2269" s="1"/>
      <c r="AG2269" s="29"/>
      <c r="AH2269" s="1"/>
      <c r="AI2269" s="29"/>
      <c r="AJ2269" s="1"/>
      <c r="AK2269" s="29"/>
      <c r="AL2269" s="1"/>
      <c r="AM2269" s="29"/>
      <c r="AN2269" s="1"/>
      <c r="AO2269" s="29"/>
      <c r="AP2269" s="1"/>
      <c r="AQ2269" s="29"/>
      <c r="AR2269" s="1">
        <v>52</v>
      </c>
      <c r="AS2269" s="29">
        <v>5</v>
      </c>
      <c r="AT2269" s="1"/>
      <c r="AU2269" s="29"/>
      <c r="AV2269" s="1"/>
      <c r="AW2269" s="29"/>
      <c r="AX2269" s="1"/>
      <c r="AY2269" s="29"/>
      <c r="AZ2269" s="1"/>
      <c r="BA2269" s="29"/>
      <c r="BB2269" s="1"/>
      <c r="BC2269" s="29"/>
      <c r="BD2269" s="1"/>
      <c r="BE2269" s="29"/>
      <c r="BF2269" s="1"/>
      <c r="BG2269" s="29"/>
      <c r="BH2269" s="1"/>
      <c r="BI2269" s="29"/>
      <c r="BJ2269" s="1"/>
      <c r="BK2269" s="29"/>
      <c r="BL2269" s="1"/>
      <c r="BM2269" s="29"/>
      <c r="BN2269" s="1"/>
      <c r="BO2269" s="29"/>
      <c r="BP2269" s="1"/>
      <c r="BQ2269" s="29"/>
      <c r="BR2269" s="1"/>
      <c r="BS2269" s="29"/>
      <c r="BT2269" s="1"/>
      <c r="BU2269" s="1"/>
      <c r="BV2269" s="29"/>
      <c r="BW2269" s="1"/>
      <c r="BX2269" s="29"/>
      <c r="BY2269" s="33"/>
      <c r="BZ2269" s="29"/>
      <c r="CA2269" s="33"/>
      <c r="CB2269" s="29"/>
      <c r="CC2269" s="33"/>
    </row>
    <row r="2270" spans="1:81" s="60" customFormat="1" x14ac:dyDescent="0.35">
      <c r="A2270" s="33" t="s">
        <v>94</v>
      </c>
      <c r="B2270" s="33" t="s">
        <v>60</v>
      </c>
      <c r="C2270" s="33" t="s">
        <v>1237</v>
      </c>
      <c r="D2270" s="33" t="s">
        <v>1238</v>
      </c>
      <c r="E2270" s="33" t="s">
        <v>74</v>
      </c>
      <c r="F2270" s="33">
        <v>999918577</v>
      </c>
      <c r="G2270" s="1">
        <f>(K2270+P2270+J2270+M2270+O2270+Q2270)-H2270</f>
        <v>48</v>
      </c>
      <c r="H2270" s="1"/>
      <c r="I2270" s="30"/>
      <c r="J2270" s="1">
        <f>SUM(AR2270,BW2270,CA2270)</f>
        <v>48</v>
      </c>
      <c r="K2270" s="1">
        <f>SUM(AD2270,AF2270,AH2270,AJ2270,AN2270,AL2270,AP2270,AT2270,AV2270,AX2270,AZ2270,BD2270,BF2270,BH2270,BJ2270,BL2270,BN2270,BB2270)</f>
        <v>0</v>
      </c>
      <c r="L2270" s="1">
        <f>COUNT(AD2270,AF2270,AH2270,AJ2270,AL2270,AN2270,AP2270,AT2270,AV2270,AX2270,AZ2270,BB2270,BD2270,BF2270,BH2270,BJ2270,BL2270,BN2270)</f>
        <v>0</v>
      </c>
      <c r="M2270" s="1">
        <f>BP2270+BR2270</f>
        <v>0</v>
      </c>
      <c r="N2270" s="1"/>
      <c r="O2270" s="1">
        <f>BU2270</f>
        <v>0</v>
      </c>
      <c r="P2270" s="1">
        <f>AB2270+BY2270</f>
        <v>0</v>
      </c>
      <c r="Q2270" s="1">
        <f>BT2270+CC2270</f>
        <v>0</v>
      </c>
      <c r="R2270" s="70"/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70"/>
      <c r="AB2270" s="1"/>
      <c r="AC2270" s="29"/>
      <c r="AD2270" s="1"/>
      <c r="AE2270" s="29"/>
      <c r="AF2270" s="1"/>
      <c r="AG2270" s="29"/>
      <c r="AH2270" s="1"/>
      <c r="AI2270" s="29"/>
      <c r="AJ2270" s="1"/>
      <c r="AK2270" s="29"/>
      <c r="AL2270" s="1"/>
      <c r="AM2270" s="29"/>
      <c r="AN2270" s="1"/>
      <c r="AO2270" s="29"/>
      <c r="AP2270" s="1"/>
      <c r="AQ2270" s="29"/>
      <c r="AR2270" s="1">
        <v>48</v>
      </c>
      <c r="AS2270" s="29">
        <v>6</v>
      </c>
      <c r="AT2270" s="1"/>
      <c r="AU2270" s="29"/>
      <c r="AV2270" s="1"/>
      <c r="AW2270" s="29"/>
      <c r="AX2270" s="1"/>
      <c r="AY2270" s="29"/>
      <c r="AZ2270" s="1"/>
      <c r="BA2270" s="29"/>
      <c r="BB2270" s="1"/>
      <c r="BC2270" s="29"/>
      <c r="BD2270" s="1"/>
      <c r="BE2270" s="29"/>
      <c r="BF2270" s="1"/>
      <c r="BG2270" s="29"/>
      <c r="BH2270" s="1"/>
      <c r="BI2270" s="29"/>
      <c r="BJ2270" s="1"/>
      <c r="BK2270" s="29"/>
      <c r="BL2270" s="1"/>
      <c r="BM2270" s="29"/>
      <c r="BN2270" s="1"/>
      <c r="BO2270" s="29"/>
      <c r="BP2270" s="1"/>
      <c r="BQ2270" s="29"/>
      <c r="BR2270" s="1"/>
      <c r="BS2270" s="29"/>
      <c r="BT2270" s="1"/>
      <c r="BU2270" s="1"/>
      <c r="BV2270" s="29"/>
      <c r="BW2270" s="1"/>
      <c r="BX2270" s="29"/>
      <c r="BY2270" s="33"/>
      <c r="BZ2270" s="29"/>
      <c r="CA2270" s="33"/>
      <c r="CB2270" s="29"/>
      <c r="CC2270" s="33"/>
    </row>
    <row r="2271" spans="1:81" s="60" customFormat="1" x14ac:dyDescent="0.35">
      <c r="A2271" s="33" t="s">
        <v>94</v>
      </c>
      <c r="B2271" s="33" t="s">
        <v>60</v>
      </c>
      <c r="C2271" s="33" t="s">
        <v>2923</v>
      </c>
      <c r="D2271" s="33" t="s">
        <v>2924</v>
      </c>
      <c r="E2271" s="33" t="s">
        <v>74</v>
      </c>
      <c r="F2271" s="33">
        <v>999926478</v>
      </c>
      <c r="G2271" s="1">
        <f>(K2271+P2271+J2271+M2271+O2271+Q2271)-H2271</f>
        <v>44</v>
      </c>
      <c r="H2271" s="1"/>
      <c r="I2271" s="30"/>
      <c r="J2271" s="1">
        <f>SUM(AR2271,BW2271,CA2271)</f>
        <v>44</v>
      </c>
      <c r="K2271" s="1">
        <f>SUM(AD2271,AF2271,AH2271,AJ2271,AN2271,AL2271,AP2271,AT2271,AV2271,AX2271,AZ2271,BD2271,BF2271,BH2271,BJ2271,BL2271,BN2271,BB2271)</f>
        <v>0</v>
      </c>
      <c r="L2271" s="1">
        <f>COUNT(AD2271,AF2271,AH2271,AJ2271,AL2271,AN2271,AP2271,AT2271,AV2271,AX2271,AZ2271,BB2271,BD2271,BF2271,BH2271,BJ2271,BL2271,BN2271)</f>
        <v>0</v>
      </c>
      <c r="M2271" s="1">
        <f>BP2271+BR2271</f>
        <v>0</v>
      </c>
      <c r="N2271" s="1"/>
      <c r="O2271" s="1">
        <f>BU2271</f>
        <v>0</v>
      </c>
      <c r="P2271" s="1">
        <f>AB2271+BY2271</f>
        <v>0</v>
      </c>
      <c r="Q2271" s="1">
        <f>BT2271+CC2271</f>
        <v>0</v>
      </c>
      <c r="R2271" s="70"/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70"/>
      <c r="AB2271" s="1"/>
      <c r="AC2271" s="29"/>
      <c r="AD2271" s="1"/>
      <c r="AE2271" s="29"/>
      <c r="AF2271" s="1"/>
      <c r="AG2271" s="29"/>
      <c r="AH2271" s="1"/>
      <c r="AI2271" s="29"/>
      <c r="AJ2271" s="1"/>
      <c r="AK2271" s="29"/>
      <c r="AL2271" s="1"/>
      <c r="AM2271" s="29"/>
      <c r="AN2271" s="1"/>
      <c r="AO2271" s="29"/>
      <c r="AP2271" s="1"/>
      <c r="AQ2271" s="29"/>
      <c r="AR2271" s="1">
        <v>44</v>
      </c>
      <c r="AS2271" s="29">
        <v>7</v>
      </c>
      <c r="AT2271" s="1"/>
      <c r="AU2271" s="29"/>
      <c r="AV2271" s="1"/>
      <c r="AW2271" s="29"/>
      <c r="AX2271" s="1"/>
      <c r="AY2271" s="29"/>
      <c r="AZ2271" s="1"/>
      <c r="BA2271" s="29"/>
      <c r="BB2271" s="1"/>
      <c r="BC2271" s="29"/>
      <c r="BD2271" s="1"/>
      <c r="BE2271" s="29"/>
      <c r="BF2271" s="1"/>
      <c r="BG2271" s="29"/>
      <c r="BH2271" s="1"/>
      <c r="BI2271" s="29"/>
      <c r="BJ2271" s="1"/>
      <c r="BK2271" s="29"/>
      <c r="BL2271" s="1"/>
      <c r="BM2271" s="29"/>
      <c r="BN2271" s="1"/>
      <c r="BO2271" s="29"/>
      <c r="BP2271" s="1"/>
      <c r="BQ2271" s="29"/>
      <c r="BR2271" s="1"/>
      <c r="BS2271" s="29"/>
      <c r="BT2271" s="1"/>
      <c r="BU2271" s="1"/>
      <c r="BV2271" s="29"/>
      <c r="BW2271" s="1"/>
      <c r="BX2271" s="29"/>
      <c r="BY2271" s="33"/>
      <c r="BZ2271" s="29"/>
      <c r="CA2271" s="33"/>
      <c r="CB2271" s="29"/>
      <c r="CC2271" s="33"/>
    </row>
    <row r="2272" spans="1:81" s="60" customFormat="1" x14ac:dyDescent="0.35">
      <c r="A2272" s="33" t="s">
        <v>94</v>
      </c>
      <c r="B2272" s="33" t="s">
        <v>60</v>
      </c>
      <c r="C2272" s="33" t="s">
        <v>124</v>
      </c>
      <c r="D2272" s="33" t="s">
        <v>3188</v>
      </c>
      <c r="E2272" s="33" t="s">
        <v>74</v>
      </c>
      <c r="F2272" s="33">
        <v>999927068</v>
      </c>
      <c r="G2272" s="1">
        <f>(K2272+P2272+J2272+M2272+O2272+Q2272)-H2272</f>
        <v>42</v>
      </c>
      <c r="H2272" s="1"/>
      <c r="I2272" s="30"/>
      <c r="J2272" s="1">
        <f>SUM(AR2272,BW2272,CA2272)</f>
        <v>42</v>
      </c>
      <c r="K2272" s="1">
        <f>SUM(AD2272,AF2272,AH2272,AJ2272,AN2272,AL2272,AP2272,AT2272,AV2272,AX2272,AZ2272,BD2272,BF2272,BH2272,BJ2272,BL2272,BN2272,BB2272)</f>
        <v>0</v>
      </c>
      <c r="L2272" s="1">
        <f>COUNT(AD2272,AF2272,AH2272,AJ2272,AL2272,AN2272,AP2272,AT2272,AV2272,AX2272,AZ2272,BB2272,BD2272,BF2272,BH2272,BJ2272,BL2272,BN2272)</f>
        <v>0</v>
      </c>
      <c r="M2272" s="1">
        <f>BP2272+BR2272</f>
        <v>0</v>
      </c>
      <c r="N2272" s="1"/>
      <c r="O2272" s="1">
        <f>BU2272</f>
        <v>0</v>
      </c>
      <c r="P2272" s="1">
        <f>AB2272+BY2272</f>
        <v>0</v>
      </c>
      <c r="Q2272" s="1">
        <f>BT2272+CC2272</f>
        <v>0</v>
      </c>
      <c r="R2272" s="70"/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70"/>
      <c r="AB2272" s="1"/>
      <c r="AC2272" s="29"/>
      <c r="AD2272" s="1"/>
      <c r="AE2272" s="29"/>
      <c r="AF2272" s="1"/>
      <c r="AG2272" s="29"/>
      <c r="AH2272" s="1"/>
      <c r="AI2272" s="29"/>
      <c r="AJ2272" s="1"/>
      <c r="AK2272" s="29"/>
      <c r="AL2272" s="1"/>
      <c r="AM2272" s="29"/>
      <c r="AN2272" s="1"/>
      <c r="AO2272" s="29"/>
      <c r="AP2272" s="1"/>
      <c r="AQ2272" s="29"/>
      <c r="AR2272" s="1">
        <v>42</v>
      </c>
      <c r="AS2272" s="29">
        <v>8</v>
      </c>
      <c r="AT2272" s="1"/>
      <c r="AU2272" s="29"/>
      <c r="AV2272" s="1"/>
      <c r="AW2272" s="29"/>
      <c r="AX2272" s="1"/>
      <c r="AY2272" s="29"/>
      <c r="AZ2272" s="1"/>
      <c r="BA2272" s="29"/>
      <c r="BB2272" s="1"/>
      <c r="BC2272" s="29"/>
      <c r="BD2272" s="1"/>
      <c r="BE2272" s="29"/>
      <c r="BF2272" s="1"/>
      <c r="BG2272" s="29"/>
      <c r="BH2272" s="1"/>
      <c r="BI2272" s="29"/>
      <c r="BJ2272" s="1"/>
      <c r="BK2272" s="29"/>
      <c r="BL2272" s="1"/>
      <c r="BM2272" s="29"/>
      <c r="BN2272" s="1"/>
      <c r="BO2272" s="29"/>
      <c r="BP2272" s="1"/>
      <c r="BQ2272" s="29"/>
      <c r="BR2272" s="1"/>
      <c r="BS2272" s="29"/>
      <c r="BT2272" s="1"/>
      <c r="BU2272" s="1"/>
      <c r="BV2272" s="29"/>
      <c r="BW2272" s="1"/>
      <c r="BX2272" s="29"/>
      <c r="BY2272" s="33"/>
      <c r="BZ2272" s="29"/>
      <c r="CA2272" s="33"/>
      <c r="CB2272" s="29"/>
      <c r="CC2272" s="33"/>
    </row>
    <row r="2273" spans="1:81" s="60" customFormat="1" x14ac:dyDescent="0.35">
      <c r="A2273" s="33" t="s">
        <v>94</v>
      </c>
      <c r="B2273" s="33" t="s">
        <v>60</v>
      </c>
      <c r="C2273" s="33" t="s">
        <v>1235</v>
      </c>
      <c r="D2273" s="33" t="s">
        <v>1236</v>
      </c>
      <c r="E2273" s="33" t="s">
        <v>74</v>
      </c>
      <c r="F2273" s="33">
        <v>999918576</v>
      </c>
      <c r="G2273" s="1">
        <f>(K2273+P2273+J2273+M2273+O2273+Q2273)-H2273</f>
        <v>38</v>
      </c>
      <c r="H2273" s="1"/>
      <c r="I2273" s="30"/>
      <c r="J2273" s="1">
        <f>SUM(AR2273,BW2273,CA2273)</f>
        <v>38</v>
      </c>
      <c r="K2273" s="1">
        <f>SUM(AD2273,AF2273,AH2273,AJ2273,AN2273,AL2273,AP2273,AT2273,AV2273,AX2273,AZ2273,BD2273,BF2273,BH2273,BJ2273,BL2273,BN2273,BB2273)</f>
        <v>0</v>
      </c>
      <c r="L2273" s="1">
        <f>COUNT(AD2273,AF2273,AH2273,AJ2273,AL2273,AN2273,AP2273,AT2273,AV2273,AX2273,AZ2273,BB2273,BD2273,BF2273,BH2273,BJ2273,BL2273,BN2273)</f>
        <v>0</v>
      </c>
      <c r="M2273" s="1">
        <f>BP2273+BR2273</f>
        <v>0</v>
      </c>
      <c r="N2273" s="1"/>
      <c r="O2273" s="1">
        <f>BU2273</f>
        <v>0</v>
      </c>
      <c r="P2273" s="1">
        <f>AB2273+BY2273</f>
        <v>0</v>
      </c>
      <c r="Q2273" s="1">
        <f>BT2273+CC2273</f>
        <v>0</v>
      </c>
      <c r="R2273" s="70"/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70"/>
      <c r="AB2273" s="1"/>
      <c r="AC2273" s="29"/>
      <c r="AD2273" s="1"/>
      <c r="AE2273" s="29"/>
      <c r="AF2273" s="1"/>
      <c r="AG2273" s="29"/>
      <c r="AH2273" s="1"/>
      <c r="AI2273" s="29"/>
      <c r="AJ2273" s="1"/>
      <c r="AK2273" s="29"/>
      <c r="AL2273" s="1"/>
      <c r="AM2273" s="29"/>
      <c r="AN2273" s="1"/>
      <c r="AO2273" s="29"/>
      <c r="AP2273" s="1"/>
      <c r="AQ2273" s="29"/>
      <c r="AR2273" s="1">
        <v>38</v>
      </c>
      <c r="AS2273" s="29" t="s">
        <v>97</v>
      </c>
      <c r="AT2273" s="1"/>
      <c r="AU2273" s="29"/>
      <c r="AV2273" s="1"/>
      <c r="AW2273" s="29"/>
      <c r="AX2273" s="1"/>
      <c r="AY2273" s="29"/>
      <c r="AZ2273" s="1"/>
      <c r="BA2273" s="29"/>
      <c r="BB2273" s="1"/>
      <c r="BC2273" s="29"/>
      <c r="BD2273" s="1"/>
      <c r="BE2273" s="29"/>
      <c r="BF2273" s="1"/>
      <c r="BG2273" s="29"/>
      <c r="BH2273" s="1"/>
      <c r="BI2273" s="29"/>
      <c r="BJ2273" s="1"/>
      <c r="BK2273" s="29"/>
      <c r="BL2273" s="1"/>
      <c r="BM2273" s="29"/>
      <c r="BN2273" s="1"/>
      <c r="BO2273" s="29"/>
      <c r="BP2273" s="1"/>
      <c r="BQ2273" s="29"/>
      <c r="BR2273" s="1"/>
      <c r="BS2273" s="29"/>
      <c r="BT2273" s="1"/>
      <c r="BU2273" s="1"/>
      <c r="BV2273" s="29"/>
      <c r="BW2273" s="1"/>
      <c r="BX2273" s="29"/>
      <c r="BY2273" s="33"/>
      <c r="BZ2273" s="29"/>
      <c r="CA2273" s="33"/>
      <c r="CB2273" s="29"/>
      <c r="CC2273" s="33"/>
    </row>
    <row r="2274" spans="1:81" s="60" customFormat="1" x14ac:dyDescent="0.35">
      <c r="A2274" s="33" t="s">
        <v>94</v>
      </c>
      <c r="B2274" s="33" t="s">
        <v>60</v>
      </c>
      <c r="C2274" s="33" t="s">
        <v>465</v>
      </c>
      <c r="D2274" s="33" t="s">
        <v>301</v>
      </c>
      <c r="E2274" s="33" t="s">
        <v>74</v>
      </c>
      <c r="F2274" s="33">
        <v>999918853</v>
      </c>
      <c r="G2274" s="1">
        <f>(K2274+P2274+J2274+M2274+O2274+Q2274)-H2274</f>
        <v>38</v>
      </c>
      <c r="H2274" s="1"/>
      <c r="I2274" s="30"/>
      <c r="J2274" s="1">
        <f>SUM(AR2274,BW2274,CA2274)</f>
        <v>38</v>
      </c>
      <c r="K2274" s="1">
        <f>SUM(AD2274,AF2274,AH2274,AJ2274,AN2274,AL2274,AP2274,AT2274,AV2274,AX2274,AZ2274,BD2274,BF2274,BH2274,BJ2274,BL2274,BN2274,BB2274)</f>
        <v>0</v>
      </c>
      <c r="L2274" s="1">
        <f>COUNT(AD2274,AF2274,AH2274,AJ2274,AL2274,AN2274,AP2274,AT2274,AV2274,AX2274,AZ2274,BB2274,BD2274,BF2274,BH2274,BJ2274,BL2274,BN2274)</f>
        <v>0</v>
      </c>
      <c r="M2274" s="1">
        <f>BP2274+BR2274</f>
        <v>0</v>
      </c>
      <c r="N2274" s="1"/>
      <c r="O2274" s="1">
        <f>BU2274</f>
        <v>0</v>
      </c>
      <c r="P2274" s="1">
        <f>AB2274+BY2274</f>
        <v>0</v>
      </c>
      <c r="Q2274" s="1">
        <f>BT2274+CC2274</f>
        <v>0</v>
      </c>
      <c r="R2274" s="70"/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70"/>
      <c r="AB2274" s="1"/>
      <c r="AC2274" s="29"/>
      <c r="AD2274" s="1"/>
      <c r="AE2274" s="29"/>
      <c r="AF2274" s="1"/>
      <c r="AG2274" s="29"/>
      <c r="AH2274" s="1"/>
      <c r="AI2274" s="29"/>
      <c r="AJ2274" s="1"/>
      <c r="AK2274" s="29"/>
      <c r="AL2274" s="1"/>
      <c r="AM2274" s="29"/>
      <c r="AN2274" s="1"/>
      <c r="AO2274" s="29"/>
      <c r="AP2274" s="1"/>
      <c r="AQ2274" s="29"/>
      <c r="AR2274" s="1">
        <v>38</v>
      </c>
      <c r="AS2274" s="29" t="s">
        <v>97</v>
      </c>
      <c r="AT2274" s="1"/>
      <c r="AU2274" s="29"/>
      <c r="AV2274" s="1"/>
      <c r="AW2274" s="29"/>
      <c r="AX2274" s="1"/>
      <c r="AY2274" s="29"/>
      <c r="AZ2274" s="1"/>
      <c r="BA2274" s="29"/>
      <c r="BB2274" s="1"/>
      <c r="BC2274" s="29"/>
      <c r="BD2274" s="1"/>
      <c r="BE2274" s="29"/>
      <c r="BF2274" s="1"/>
      <c r="BG2274" s="29"/>
      <c r="BH2274" s="1"/>
      <c r="BI2274" s="29"/>
      <c r="BJ2274" s="1"/>
      <c r="BK2274" s="29"/>
      <c r="BL2274" s="1"/>
      <c r="BM2274" s="29"/>
      <c r="BN2274" s="1"/>
      <c r="BO2274" s="29"/>
      <c r="BP2274" s="1"/>
      <c r="BQ2274" s="29"/>
      <c r="BR2274" s="1"/>
      <c r="BS2274" s="29"/>
      <c r="BT2274" s="1"/>
      <c r="BU2274" s="1"/>
      <c r="BV2274" s="29"/>
      <c r="BW2274" s="1"/>
      <c r="BX2274" s="29"/>
      <c r="BY2274" s="33"/>
      <c r="BZ2274" s="29"/>
      <c r="CA2274" s="33"/>
      <c r="CB2274" s="29"/>
      <c r="CC2274" s="33"/>
    </row>
    <row r="2275" spans="1:81" s="60" customFormat="1" x14ac:dyDescent="0.35">
      <c r="A2275" s="33" t="s">
        <v>94</v>
      </c>
      <c r="B2275" s="33" t="s">
        <v>60</v>
      </c>
      <c r="C2275" s="33" t="s">
        <v>1284</v>
      </c>
      <c r="D2275" s="33" t="s">
        <v>1285</v>
      </c>
      <c r="E2275" s="33" t="s">
        <v>74</v>
      </c>
      <c r="F2275" s="33">
        <v>999918920</v>
      </c>
      <c r="G2275" s="1">
        <f>(K2275+P2275+J2275+M2275+O2275+Q2275)-H2275</f>
        <v>38</v>
      </c>
      <c r="H2275" s="1"/>
      <c r="I2275" s="30"/>
      <c r="J2275" s="1">
        <f>SUM(AR2275,BW2275,CA2275)</f>
        <v>38</v>
      </c>
      <c r="K2275" s="1">
        <f>SUM(AD2275,AF2275,AH2275,AJ2275,AN2275,AL2275,AP2275,AT2275,AV2275,AX2275,AZ2275,BD2275,BF2275,BH2275,BJ2275,BL2275,BN2275,BB2275)</f>
        <v>0</v>
      </c>
      <c r="L2275" s="1">
        <f>COUNT(AD2275,AF2275,AH2275,AJ2275,AL2275,AN2275,AP2275,AT2275,AV2275,AX2275,AZ2275,BB2275,BD2275,BF2275,BH2275,BJ2275,BL2275,BN2275)</f>
        <v>0</v>
      </c>
      <c r="M2275" s="1">
        <f>BP2275+BR2275</f>
        <v>0</v>
      </c>
      <c r="N2275" s="1"/>
      <c r="O2275" s="1">
        <f>BU2275</f>
        <v>0</v>
      </c>
      <c r="P2275" s="1">
        <f>AB2275+BY2275</f>
        <v>0</v>
      </c>
      <c r="Q2275" s="1">
        <f>BT2275+CC2275</f>
        <v>0</v>
      </c>
      <c r="R2275" s="70"/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70"/>
      <c r="AB2275" s="1"/>
      <c r="AC2275" s="29"/>
      <c r="AD2275" s="1"/>
      <c r="AE2275" s="29"/>
      <c r="AF2275" s="1"/>
      <c r="AG2275" s="29"/>
      <c r="AH2275" s="1"/>
      <c r="AI2275" s="29"/>
      <c r="AJ2275" s="1"/>
      <c r="AK2275" s="29"/>
      <c r="AL2275" s="1"/>
      <c r="AM2275" s="29"/>
      <c r="AN2275" s="1"/>
      <c r="AO2275" s="29"/>
      <c r="AP2275" s="1"/>
      <c r="AQ2275" s="29"/>
      <c r="AR2275" s="1">
        <v>38</v>
      </c>
      <c r="AS2275" s="29" t="s">
        <v>97</v>
      </c>
      <c r="AT2275" s="1"/>
      <c r="AU2275" s="29"/>
      <c r="AV2275" s="1"/>
      <c r="AW2275" s="29"/>
      <c r="AX2275" s="1"/>
      <c r="AY2275" s="29"/>
      <c r="AZ2275" s="1"/>
      <c r="BA2275" s="29"/>
      <c r="BB2275" s="1"/>
      <c r="BC2275" s="29"/>
      <c r="BD2275" s="1"/>
      <c r="BE2275" s="29"/>
      <c r="BF2275" s="1"/>
      <c r="BG2275" s="29"/>
      <c r="BH2275" s="1"/>
      <c r="BI2275" s="29"/>
      <c r="BJ2275" s="1"/>
      <c r="BK2275" s="29"/>
      <c r="BL2275" s="1"/>
      <c r="BM2275" s="29"/>
      <c r="BN2275" s="1"/>
      <c r="BO2275" s="29"/>
      <c r="BP2275" s="1"/>
      <c r="BQ2275" s="29"/>
      <c r="BR2275" s="1"/>
      <c r="BS2275" s="29"/>
      <c r="BT2275" s="1"/>
      <c r="BU2275" s="1"/>
      <c r="BV2275" s="29"/>
      <c r="BW2275" s="1"/>
      <c r="BX2275" s="29"/>
      <c r="BY2275" s="33"/>
      <c r="BZ2275" s="29"/>
      <c r="CA2275" s="33"/>
      <c r="CB2275" s="29"/>
      <c r="CC2275" s="33"/>
    </row>
    <row r="2276" spans="1:81" s="60" customFormat="1" x14ac:dyDescent="0.35">
      <c r="A2276" s="33" t="s">
        <v>94</v>
      </c>
      <c r="B2276" s="33" t="s">
        <v>60</v>
      </c>
      <c r="C2276" s="33" t="s">
        <v>1771</v>
      </c>
      <c r="D2276" s="33" t="s">
        <v>1772</v>
      </c>
      <c r="E2276" s="33" t="s">
        <v>74</v>
      </c>
      <c r="F2276" s="33">
        <v>999922036</v>
      </c>
      <c r="G2276" s="1">
        <f>(K2276+P2276+J2276+M2276+O2276+Q2276)-H2276</f>
        <v>38</v>
      </c>
      <c r="H2276" s="1"/>
      <c r="I2276" s="30"/>
      <c r="J2276" s="1">
        <f>SUM(AR2276,BW2276,CA2276)</f>
        <v>38</v>
      </c>
      <c r="K2276" s="1">
        <f>SUM(AD2276,AF2276,AH2276,AJ2276,AN2276,AL2276,AP2276,AT2276,AV2276,AX2276,AZ2276,BD2276,BF2276,BH2276,BJ2276,BL2276,BN2276,BB2276)</f>
        <v>0</v>
      </c>
      <c r="L2276" s="1">
        <f>COUNT(AD2276,AF2276,AH2276,AJ2276,AL2276,AN2276,AP2276,AT2276,AV2276,AX2276,AZ2276,BB2276,BD2276,BF2276,BH2276,BJ2276,BL2276,BN2276)</f>
        <v>0</v>
      </c>
      <c r="M2276" s="1">
        <f>BP2276+BR2276</f>
        <v>0</v>
      </c>
      <c r="N2276" s="1"/>
      <c r="O2276" s="1">
        <f>BU2276</f>
        <v>0</v>
      </c>
      <c r="P2276" s="1">
        <f>AB2276+BY2276</f>
        <v>0</v>
      </c>
      <c r="Q2276" s="1">
        <f>BT2276+CC2276</f>
        <v>0</v>
      </c>
      <c r="R2276" s="70"/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70"/>
      <c r="AB2276" s="1"/>
      <c r="AC2276" s="29"/>
      <c r="AD2276" s="1"/>
      <c r="AE2276" s="29"/>
      <c r="AF2276" s="1"/>
      <c r="AG2276" s="29"/>
      <c r="AH2276" s="1"/>
      <c r="AI2276" s="29"/>
      <c r="AJ2276" s="1"/>
      <c r="AK2276" s="29"/>
      <c r="AL2276" s="1"/>
      <c r="AM2276" s="29"/>
      <c r="AN2276" s="1"/>
      <c r="AO2276" s="29"/>
      <c r="AP2276" s="1"/>
      <c r="AQ2276" s="29"/>
      <c r="AR2276" s="1">
        <v>38</v>
      </c>
      <c r="AS2276" s="29" t="s">
        <v>97</v>
      </c>
      <c r="AT2276" s="1"/>
      <c r="AU2276" s="29"/>
      <c r="AV2276" s="1"/>
      <c r="AW2276" s="29"/>
      <c r="AX2276" s="1"/>
      <c r="AY2276" s="29"/>
      <c r="AZ2276" s="1"/>
      <c r="BA2276" s="29"/>
      <c r="BB2276" s="1"/>
      <c r="BC2276" s="29"/>
      <c r="BD2276" s="1"/>
      <c r="BE2276" s="29"/>
      <c r="BF2276" s="1"/>
      <c r="BG2276" s="29"/>
      <c r="BH2276" s="1"/>
      <c r="BI2276" s="29"/>
      <c r="BJ2276" s="1"/>
      <c r="BK2276" s="29"/>
      <c r="BL2276" s="1"/>
      <c r="BM2276" s="29"/>
      <c r="BN2276" s="1"/>
      <c r="BO2276" s="29"/>
      <c r="BP2276" s="1"/>
      <c r="BQ2276" s="29"/>
      <c r="BR2276" s="1"/>
      <c r="BS2276" s="29"/>
      <c r="BT2276" s="1"/>
      <c r="BU2276" s="1"/>
      <c r="BV2276" s="29"/>
      <c r="BW2276" s="1"/>
      <c r="BX2276" s="29"/>
      <c r="BY2276" s="33"/>
      <c r="BZ2276" s="29"/>
      <c r="CA2276" s="33"/>
      <c r="CB2276" s="29"/>
      <c r="CC2276" s="33"/>
    </row>
    <row r="2277" spans="1:81" s="60" customFormat="1" x14ac:dyDescent="0.35">
      <c r="A2277" s="33" t="s">
        <v>94</v>
      </c>
      <c r="B2277" s="33" t="s">
        <v>60</v>
      </c>
      <c r="C2277" s="33" t="s">
        <v>1839</v>
      </c>
      <c r="D2277" s="33" t="s">
        <v>1840</v>
      </c>
      <c r="E2277" s="33" t="s">
        <v>74</v>
      </c>
      <c r="F2277" s="33">
        <v>999922409</v>
      </c>
      <c r="G2277" s="1">
        <f>(K2277+P2277+J2277+M2277+O2277+Q2277)-H2277</f>
        <v>38</v>
      </c>
      <c r="H2277" s="1"/>
      <c r="I2277" s="30"/>
      <c r="J2277" s="1">
        <f>SUM(AR2277,BW2277,CA2277)</f>
        <v>38</v>
      </c>
      <c r="K2277" s="1">
        <f>SUM(AD2277,AF2277,AH2277,AJ2277,AN2277,AL2277,AP2277,AT2277,AV2277,AX2277,AZ2277,BD2277,BF2277,BH2277,BJ2277,BL2277,BN2277,BB2277)</f>
        <v>0</v>
      </c>
      <c r="L2277" s="1">
        <f>COUNT(AD2277,AF2277,AH2277,AJ2277,AL2277,AN2277,AP2277,AT2277,AV2277,AX2277,AZ2277,BB2277,BD2277,BF2277,BH2277,BJ2277,BL2277,BN2277)</f>
        <v>0</v>
      </c>
      <c r="M2277" s="1">
        <f>BP2277+BR2277</f>
        <v>0</v>
      </c>
      <c r="N2277" s="1"/>
      <c r="O2277" s="1">
        <f>BU2277</f>
        <v>0</v>
      </c>
      <c r="P2277" s="1">
        <f>AB2277+BY2277</f>
        <v>0</v>
      </c>
      <c r="Q2277" s="1">
        <f>BT2277+CC2277</f>
        <v>0</v>
      </c>
      <c r="R2277" s="70"/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70"/>
      <c r="AB2277" s="1"/>
      <c r="AC2277" s="29"/>
      <c r="AD2277" s="1"/>
      <c r="AE2277" s="29"/>
      <c r="AF2277" s="1"/>
      <c r="AG2277" s="29"/>
      <c r="AH2277" s="1"/>
      <c r="AI2277" s="29"/>
      <c r="AJ2277" s="1"/>
      <c r="AK2277" s="29"/>
      <c r="AL2277" s="1"/>
      <c r="AM2277" s="29"/>
      <c r="AN2277" s="1"/>
      <c r="AO2277" s="29"/>
      <c r="AP2277" s="1"/>
      <c r="AQ2277" s="29"/>
      <c r="AR2277" s="1">
        <v>38</v>
      </c>
      <c r="AS2277" s="29" t="s">
        <v>97</v>
      </c>
      <c r="AT2277" s="1"/>
      <c r="AU2277" s="29"/>
      <c r="AV2277" s="1"/>
      <c r="AW2277" s="29"/>
      <c r="AX2277" s="1"/>
      <c r="AY2277" s="29"/>
      <c r="AZ2277" s="1"/>
      <c r="BA2277" s="29"/>
      <c r="BB2277" s="1"/>
      <c r="BC2277" s="29"/>
      <c r="BD2277" s="1"/>
      <c r="BE2277" s="29"/>
      <c r="BF2277" s="1"/>
      <c r="BG2277" s="29"/>
      <c r="BH2277" s="1"/>
      <c r="BI2277" s="29"/>
      <c r="BJ2277" s="1"/>
      <c r="BK2277" s="29"/>
      <c r="BL2277" s="1"/>
      <c r="BM2277" s="29"/>
      <c r="BN2277" s="1"/>
      <c r="BO2277" s="29"/>
      <c r="BP2277" s="1"/>
      <c r="BQ2277" s="29"/>
      <c r="BR2277" s="1"/>
      <c r="BS2277" s="29"/>
      <c r="BT2277" s="1"/>
      <c r="BU2277" s="1"/>
      <c r="BV2277" s="29"/>
      <c r="BW2277" s="1"/>
      <c r="BX2277" s="29"/>
      <c r="BY2277" s="33"/>
      <c r="BZ2277" s="29"/>
      <c r="CA2277" s="33"/>
      <c r="CB2277" s="29"/>
      <c r="CC2277" s="33"/>
    </row>
    <row r="2278" spans="1:81" s="60" customFormat="1" x14ac:dyDescent="0.35">
      <c r="A2278" s="33" t="s">
        <v>94</v>
      </c>
      <c r="B2278" s="33" t="s">
        <v>60</v>
      </c>
      <c r="C2278" s="33" t="s">
        <v>1844</v>
      </c>
      <c r="D2278" s="33" t="s">
        <v>1845</v>
      </c>
      <c r="E2278" s="33" t="s">
        <v>74</v>
      </c>
      <c r="F2278" s="33">
        <v>999922446</v>
      </c>
      <c r="G2278" s="1">
        <f>(K2278+P2278+J2278+M2278+O2278+Q2278)-H2278</f>
        <v>38</v>
      </c>
      <c r="H2278" s="1"/>
      <c r="I2278" s="30"/>
      <c r="J2278" s="1">
        <f>SUM(AR2278,BW2278,CA2278)</f>
        <v>38</v>
      </c>
      <c r="K2278" s="1">
        <f>SUM(AD2278,AF2278,AH2278,AJ2278,AN2278,AL2278,AP2278,AT2278,AV2278,AX2278,AZ2278,BD2278,BF2278,BH2278,BJ2278,BL2278,BN2278,BB2278)</f>
        <v>0</v>
      </c>
      <c r="L2278" s="1">
        <f>COUNT(AD2278,AF2278,AH2278,AJ2278,AL2278,AN2278,AP2278,AT2278,AV2278,AX2278,AZ2278,BB2278,BD2278,BF2278,BH2278,BJ2278,BL2278,BN2278)</f>
        <v>0</v>
      </c>
      <c r="M2278" s="1">
        <f>BP2278+BR2278</f>
        <v>0</v>
      </c>
      <c r="N2278" s="1"/>
      <c r="O2278" s="1">
        <f>BU2278</f>
        <v>0</v>
      </c>
      <c r="P2278" s="1">
        <f>AB2278+BY2278</f>
        <v>0</v>
      </c>
      <c r="Q2278" s="1">
        <f>BT2278+CC2278</f>
        <v>0</v>
      </c>
      <c r="R2278" s="70"/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70"/>
      <c r="AB2278" s="1"/>
      <c r="AC2278" s="29"/>
      <c r="AD2278" s="1"/>
      <c r="AE2278" s="29"/>
      <c r="AF2278" s="1"/>
      <c r="AG2278" s="29"/>
      <c r="AH2278" s="1"/>
      <c r="AI2278" s="29"/>
      <c r="AJ2278" s="1"/>
      <c r="AK2278" s="29"/>
      <c r="AL2278" s="1"/>
      <c r="AM2278" s="29"/>
      <c r="AN2278" s="1"/>
      <c r="AO2278" s="29"/>
      <c r="AP2278" s="1"/>
      <c r="AQ2278" s="29"/>
      <c r="AR2278" s="1">
        <v>38</v>
      </c>
      <c r="AS2278" s="29" t="s">
        <v>97</v>
      </c>
      <c r="AT2278" s="1"/>
      <c r="AU2278" s="29"/>
      <c r="AV2278" s="1"/>
      <c r="AW2278" s="29"/>
      <c r="AX2278" s="1"/>
      <c r="AY2278" s="29"/>
      <c r="AZ2278" s="1"/>
      <c r="BA2278" s="29"/>
      <c r="BB2278" s="1"/>
      <c r="BC2278" s="29"/>
      <c r="BD2278" s="1"/>
      <c r="BE2278" s="29"/>
      <c r="BF2278" s="1"/>
      <c r="BG2278" s="29"/>
      <c r="BH2278" s="1"/>
      <c r="BI2278" s="29"/>
      <c r="BJ2278" s="1"/>
      <c r="BK2278" s="29"/>
      <c r="BL2278" s="1"/>
      <c r="BM2278" s="29"/>
      <c r="BN2278" s="1"/>
      <c r="BO2278" s="29"/>
      <c r="BP2278" s="1"/>
      <c r="BQ2278" s="29"/>
      <c r="BR2278" s="1"/>
      <c r="BS2278" s="29"/>
      <c r="BT2278" s="1"/>
      <c r="BU2278" s="1"/>
      <c r="BV2278" s="29"/>
      <c r="BW2278" s="1"/>
      <c r="BX2278" s="29"/>
      <c r="BY2278" s="33"/>
      <c r="BZ2278" s="29"/>
      <c r="CA2278" s="33"/>
      <c r="CB2278" s="29"/>
      <c r="CC2278" s="33"/>
    </row>
    <row r="2279" spans="1:81" s="60" customFormat="1" x14ac:dyDescent="0.35">
      <c r="A2279" s="33" t="s">
        <v>94</v>
      </c>
      <c r="B2279" s="33" t="s">
        <v>60</v>
      </c>
      <c r="C2279" s="33" t="s">
        <v>967</v>
      </c>
      <c r="D2279" s="33" t="s">
        <v>1874</v>
      </c>
      <c r="E2279" s="33" t="s">
        <v>74</v>
      </c>
      <c r="F2279" s="33">
        <v>999922562</v>
      </c>
      <c r="G2279" s="1">
        <f>(K2279+P2279+J2279+M2279+O2279+Q2279)-H2279</f>
        <v>38</v>
      </c>
      <c r="H2279" s="1"/>
      <c r="I2279" s="30"/>
      <c r="J2279" s="1">
        <f>SUM(AR2279,BW2279,CA2279)</f>
        <v>38</v>
      </c>
      <c r="K2279" s="1">
        <f>SUM(AD2279,AF2279,AH2279,AJ2279,AN2279,AL2279,AP2279,AT2279,AV2279,AX2279,AZ2279,BD2279,BF2279,BH2279,BJ2279,BL2279,BN2279,BB2279)</f>
        <v>0</v>
      </c>
      <c r="L2279" s="1">
        <f>COUNT(AD2279,AF2279,AH2279,AJ2279,AL2279,AN2279,AP2279,AT2279,AV2279,AX2279,AZ2279,BB2279,BD2279,BF2279,BH2279,BJ2279,BL2279,BN2279)</f>
        <v>0</v>
      </c>
      <c r="M2279" s="1">
        <f>BP2279+BR2279</f>
        <v>0</v>
      </c>
      <c r="N2279" s="1"/>
      <c r="O2279" s="1">
        <f>BU2279</f>
        <v>0</v>
      </c>
      <c r="P2279" s="1">
        <f>AB2279+BY2279</f>
        <v>0</v>
      </c>
      <c r="Q2279" s="1">
        <f>BT2279+CC2279</f>
        <v>0</v>
      </c>
      <c r="R2279" s="70"/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70"/>
      <c r="AB2279" s="1"/>
      <c r="AC2279" s="29"/>
      <c r="AD2279" s="1"/>
      <c r="AE2279" s="29"/>
      <c r="AF2279" s="1"/>
      <c r="AG2279" s="29"/>
      <c r="AH2279" s="1"/>
      <c r="AI2279" s="29"/>
      <c r="AJ2279" s="1"/>
      <c r="AK2279" s="29"/>
      <c r="AL2279" s="1"/>
      <c r="AM2279" s="29"/>
      <c r="AN2279" s="1"/>
      <c r="AO2279" s="29"/>
      <c r="AP2279" s="1"/>
      <c r="AQ2279" s="29"/>
      <c r="AR2279" s="1">
        <v>38</v>
      </c>
      <c r="AS2279" s="29" t="s">
        <v>97</v>
      </c>
      <c r="AT2279" s="1"/>
      <c r="AU2279" s="29"/>
      <c r="AV2279" s="1"/>
      <c r="AW2279" s="29"/>
      <c r="AX2279" s="1"/>
      <c r="AY2279" s="29"/>
      <c r="AZ2279" s="1"/>
      <c r="BA2279" s="29"/>
      <c r="BB2279" s="1"/>
      <c r="BC2279" s="29"/>
      <c r="BD2279" s="1"/>
      <c r="BE2279" s="29"/>
      <c r="BF2279" s="1"/>
      <c r="BG2279" s="29"/>
      <c r="BH2279" s="1"/>
      <c r="BI2279" s="29"/>
      <c r="BJ2279" s="1"/>
      <c r="BK2279" s="29"/>
      <c r="BL2279" s="1"/>
      <c r="BM2279" s="29"/>
      <c r="BN2279" s="1"/>
      <c r="BO2279" s="29"/>
      <c r="BP2279" s="1"/>
      <c r="BQ2279" s="29"/>
      <c r="BR2279" s="1"/>
      <c r="BS2279" s="29"/>
      <c r="BT2279" s="1"/>
      <c r="BU2279" s="1"/>
      <c r="BV2279" s="29"/>
      <c r="BW2279" s="1"/>
      <c r="BX2279" s="29"/>
      <c r="BY2279" s="33"/>
      <c r="BZ2279" s="29"/>
      <c r="CA2279" s="33"/>
      <c r="CB2279" s="29"/>
      <c r="CC2279" s="33"/>
    </row>
    <row r="2280" spans="1:81" s="60" customFormat="1" x14ac:dyDescent="0.35">
      <c r="A2280" s="33" t="s">
        <v>94</v>
      </c>
      <c r="B2280" s="33" t="s">
        <v>60</v>
      </c>
      <c r="C2280" s="33" t="s">
        <v>1643</v>
      </c>
      <c r="D2280" s="33" t="s">
        <v>1906</v>
      </c>
      <c r="E2280" s="33" t="s">
        <v>74</v>
      </c>
      <c r="F2280" s="33">
        <v>999922743</v>
      </c>
      <c r="G2280" s="1">
        <f>(K2280+P2280+J2280+M2280+O2280+Q2280)-H2280</f>
        <v>38</v>
      </c>
      <c r="H2280" s="1"/>
      <c r="I2280" s="30"/>
      <c r="J2280" s="1">
        <f>SUM(AR2280,BW2280,CA2280)</f>
        <v>38</v>
      </c>
      <c r="K2280" s="1">
        <f>SUM(AD2280,AF2280,AH2280,AJ2280,AN2280,AL2280,AP2280,AT2280,AV2280,AX2280,AZ2280,BD2280,BF2280,BH2280,BJ2280,BL2280,BN2280,BB2280)</f>
        <v>0</v>
      </c>
      <c r="L2280" s="1">
        <f>COUNT(AD2280,AF2280,AH2280,AJ2280,AL2280,AN2280,AP2280,AT2280,AV2280,AX2280,AZ2280,BB2280,BD2280,BF2280,BH2280,BJ2280,BL2280,BN2280)</f>
        <v>0</v>
      </c>
      <c r="M2280" s="1">
        <f>BP2280+BR2280</f>
        <v>0</v>
      </c>
      <c r="N2280" s="1"/>
      <c r="O2280" s="1">
        <f>BU2280</f>
        <v>0</v>
      </c>
      <c r="P2280" s="1">
        <f>AB2280+BY2280</f>
        <v>0</v>
      </c>
      <c r="Q2280" s="1">
        <f>BT2280+CC2280</f>
        <v>0</v>
      </c>
      <c r="R2280" s="70"/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70"/>
      <c r="AB2280" s="1"/>
      <c r="AC2280" s="29"/>
      <c r="AD2280" s="1"/>
      <c r="AE2280" s="29"/>
      <c r="AF2280" s="1"/>
      <c r="AG2280" s="29"/>
      <c r="AH2280" s="1"/>
      <c r="AI2280" s="29"/>
      <c r="AJ2280" s="1"/>
      <c r="AK2280" s="29"/>
      <c r="AL2280" s="1"/>
      <c r="AM2280" s="29"/>
      <c r="AN2280" s="1"/>
      <c r="AO2280" s="29"/>
      <c r="AP2280" s="1"/>
      <c r="AQ2280" s="29"/>
      <c r="AR2280" s="1">
        <v>38</v>
      </c>
      <c r="AS2280" s="29" t="s">
        <v>97</v>
      </c>
      <c r="AT2280" s="1"/>
      <c r="AU2280" s="29"/>
      <c r="AV2280" s="1"/>
      <c r="AW2280" s="29"/>
      <c r="AX2280" s="1"/>
      <c r="AY2280" s="29"/>
      <c r="AZ2280" s="1"/>
      <c r="BA2280" s="29"/>
      <c r="BB2280" s="1"/>
      <c r="BC2280" s="29"/>
      <c r="BD2280" s="1"/>
      <c r="BE2280" s="29"/>
      <c r="BF2280" s="1"/>
      <c r="BG2280" s="29"/>
      <c r="BH2280" s="1"/>
      <c r="BI2280" s="29"/>
      <c r="BJ2280" s="1"/>
      <c r="BK2280" s="29"/>
      <c r="BL2280" s="1"/>
      <c r="BM2280" s="29"/>
      <c r="BN2280" s="1"/>
      <c r="BO2280" s="29"/>
      <c r="BP2280" s="1"/>
      <c r="BQ2280" s="29"/>
      <c r="BR2280" s="1"/>
      <c r="BS2280" s="29"/>
      <c r="BT2280" s="1"/>
      <c r="BU2280" s="1"/>
      <c r="BV2280" s="29"/>
      <c r="BW2280" s="1"/>
      <c r="BX2280" s="29"/>
      <c r="BY2280" s="33"/>
      <c r="BZ2280" s="29"/>
      <c r="CA2280" s="33"/>
      <c r="CB2280" s="29"/>
      <c r="CC2280" s="33"/>
    </row>
    <row r="2281" spans="1:81" s="60" customFormat="1" x14ac:dyDescent="0.35">
      <c r="A2281" s="33" t="s">
        <v>94</v>
      </c>
      <c r="B2281" s="33" t="s">
        <v>60</v>
      </c>
      <c r="C2281" s="33" t="s">
        <v>775</v>
      </c>
      <c r="D2281" s="33" t="s">
        <v>1924</v>
      </c>
      <c r="E2281" s="33" t="s">
        <v>74</v>
      </c>
      <c r="F2281" s="33">
        <v>999922822</v>
      </c>
      <c r="G2281" s="1">
        <f>(K2281+P2281+J2281+M2281+O2281+Q2281)-H2281</f>
        <v>38</v>
      </c>
      <c r="H2281" s="1"/>
      <c r="I2281" s="30"/>
      <c r="J2281" s="1">
        <f>SUM(AR2281,BW2281,CA2281)</f>
        <v>38</v>
      </c>
      <c r="K2281" s="1">
        <f>SUM(AD2281,AF2281,AH2281,AJ2281,AN2281,AL2281,AP2281,AT2281,AV2281,AX2281,AZ2281,BD2281,BF2281,BH2281,BJ2281,BL2281,BN2281,BB2281)</f>
        <v>0</v>
      </c>
      <c r="L2281" s="1">
        <f>COUNT(AD2281,AF2281,AH2281,AJ2281,AL2281,AN2281,AP2281,AT2281,AV2281,AX2281,AZ2281,BB2281,BD2281,BF2281,BH2281,BJ2281,BL2281,BN2281)</f>
        <v>0</v>
      </c>
      <c r="M2281" s="1">
        <f>BP2281+BR2281</f>
        <v>0</v>
      </c>
      <c r="N2281" s="1"/>
      <c r="O2281" s="1">
        <f>BU2281</f>
        <v>0</v>
      </c>
      <c r="P2281" s="1">
        <f>AB2281+BY2281</f>
        <v>0</v>
      </c>
      <c r="Q2281" s="1">
        <f>BT2281+CC2281</f>
        <v>0</v>
      </c>
      <c r="R2281" s="70"/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70"/>
      <c r="AB2281" s="1"/>
      <c r="AC2281" s="29"/>
      <c r="AD2281" s="1"/>
      <c r="AE2281" s="29"/>
      <c r="AF2281" s="1"/>
      <c r="AG2281" s="29"/>
      <c r="AH2281" s="1"/>
      <c r="AI2281" s="29"/>
      <c r="AJ2281" s="1"/>
      <c r="AK2281" s="29"/>
      <c r="AL2281" s="1"/>
      <c r="AM2281" s="29"/>
      <c r="AN2281" s="1"/>
      <c r="AO2281" s="29"/>
      <c r="AP2281" s="1"/>
      <c r="AQ2281" s="29"/>
      <c r="AR2281" s="1">
        <v>38</v>
      </c>
      <c r="AS2281" s="29" t="s">
        <v>97</v>
      </c>
      <c r="AT2281" s="1"/>
      <c r="AU2281" s="29"/>
      <c r="AV2281" s="1"/>
      <c r="AW2281" s="29"/>
      <c r="AX2281" s="1"/>
      <c r="AY2281" s="29"/>
      <c r="AZ2281" s="1"/>
      <c r="BA2281" s="29"/>
      <c r="BB2281" s="1"/>
      <c r="BC2281" s="29"/>
      <c r="BD2281" s="1"/>
      <c r="BE2281" s="29"/>
      <c r="BF2281" s="1"/>
      <c r="BG2281" s="29"/>
      <c r="BH2281" s="1"/>
      <c r="BI2281" s="29"/>
      <c r="BJ2281" s="1"/>
      <c r="BK2281" s="29"/>
      <c r="BL2281" s="1"/>
      <c r="BM2281" s="29"/>
      <c r="BN2281" s="1"/>
      <c r="BO2281" s="29"/>
      <c r="BP2281" s="1"/>
      <c r="BQ2281" s="29"/>
      <c r="BR2281" s="1"/>
      <c r="BS2281" s="29"/>
      <c r="BT2281" s="1"/>
      <c r="BU2281" s="1"/>
      <c r="BV2281" s="29"/>
      <c r="BW2281" s="1"/>
      <c r="BX2281" s="29"/>
      <c r="BY2281" s="33"/>
      <c r="BZ2281" s="29"/>
      <c r="CA2281" s="33"/>
      <c r="CB2281" s="29"/>
      <c r="CC2281" s="33"/>
    </row>
    <row r="2282" spans="1:81" s="60" customFormat="1" x14ac:dyDescent="0.35">
      <c r="A2282" s="33" t="s">
        <v>94</v>
      </c>
      <c r="B2282" s="33" t="s">
        <v>60</v>
      </c>
      <c r="C2282" s="33" t="s">
        <v>1888</v>
      </c>
      <c r="D2282" s="33" t="s">
        <v>1932</v>
      </c>
      <c r="E2282" s="33" t="s">
        <v>74</v>
      </c>
      <c r="F2282" s="33">
        <v>999922893</v>
      </c>
      <c r="G2282" s="1">
        <f>(K2282+P2282+J2282+M2282+O2282+Q2282)-H2282</f>
        <v>38</v>
      </c>
      <c r="H2282" s="1"/>
      <c r="I2282" s="30"/>
      <c r="J2282" s="1">
        <f>SUM(AR2282,BW2282,CA2282)</f>
        <v>38</v>
      </c>
      <c r="K2282" s="1">
        <f>SUM(AD2282,AF2282,AH2282,AJ2282,AN2282,AL2282,AP2282,AT2282,AV2282,AX2282,AZ2282,BD2282,BF2282,BH2282,BJ2282,BL2282,BN2282,BB2282)</f>
        <v>0</v>
      </c>
      <c r="L2282" s="1">
        <f>COUNT(AD2282,AF2282,AH2282,AJ2282,AL2282,AN2282,AP2282,AT2282,AV2282,AX2282,AZ2282,BB2282,BD2282,BF2282,BH2282,BJ2282,BL2282,BN2282)</f>
        <v>0</v>
      </c>
      <c r="M2282" s="1">
        <f>BP2282+BR2282</f>
        <v>0</v>
      </c>
      <c r="N2282" s="1"/>
      <c r="O2282" s="1">
        <f>BU2282</f>
        <v>0</v>
      </c>
      <c r="P2282" s="1">
        <f>AB2282+BY2282</f>
        <v>0</v>
      </c>
      <c r="Q2282" s="1">
        <f>BT2282+CC2282</f>
        <v>0</v>
      </c>
      <c r="R2282" s="70"/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70"/>
      <c r="AB2282" s="1"/>
      <c r="AC2282" s="29"/>
      <c r="AD2282" s="1"/>
      <c r="AE2282" s="29"/>
      <c r="AF2282" s="1"/>
      <c r="AG2282" s="29"/>
      <c r="AH2282" s="1"/>
      <c r="AI2282" s="29"/>
      <c r="AJ2282" s="1"/>
      <c r="AK2282" s="29"/>
      <c r="AL2282" s="1"/>
      <c r="AM2282" s="29"/>
      <c r="AN2282" s="1"/>
      <c r="AO2282" s="29"/>
      <c r="AP2282" s="1"/>
      <c r="AQ2282" s="29"/>
      <c r="AR2282" s="1">
        <v>38</v>
      </c>
      <c r="AS2282" s="29" t="s">
        <v>97</v>
      </c>
      <c r="AT2282" s="1"/>
      <c r="AU2282" s="29"/>
      <c r="AV2282" s="1"/>
      <c r="AW2282" s="29"/>
      <c r="AX2282" s="1"/>
      <c r="AY2282" s="29"/>
      <c r="AZ2282" s="1"/>
      <c r="BA2282" s="29"/>
      <c r="BB2282" s="1"/>
      <c r="BC2282" s="29"/>
      <c r="BD2282" s="1"/>
      <c r="BE2282" s="29"/>
      <c r="BF2282" s="1"/>
      <c r="BG2282" s="29"/>
      <c r="BH2282" s="1"/>
      <c r="BI2282" s="29"/>
      <c r="BJ2282" s="1"/>
      <c r="BK2282" s="29"/>
      <c r="BL2282" s="1"/>
      <c r="BM2282" s="29"/>
      <c r="BN2282" s="1"/>
      <c r="BO2282" s="29"/>
      <c r="BP2282" s="1"/>
      <c r="BQ2282" s="29"/>
      <c r="BR2282" s="1"/>
      <c r="BS2282" s="29"/>
      <c r="BT2282" s="1"/>
      <c r="BU2282" s="1"/>
      <c r="BV2282" s="29"/>
      <c r="BW2282" s="1"/>
      <c r="BX2282" s="29"/>
      <c r="BY2282" s="33"/>
      <c r="BZ2282" s="29"/>
      <c r="CA2282" s="33"/>
      <c r="CB2282" s="29"/>
      <c r="CC2282" s="33"/>
    </row>
    <row r="2283" spans="1:81" s="60" customFormat="1" x14ac:dyDescent="0.35">
      <c r="A2283" s="33" t="s">
        <v>94</v>
      </c>
      <c r="B2283" s="33" t="s">
        <v>60</v>
      </c>
      <c r="C2283" s="33" t="s">
        <v>2037</v>
      </c>
      <c r="D2283" s="33" t="s">
        <v>2038</v>
      </c>
      <c r="E2283" s="33" t="s">
        <v>74</v>
      </c>
      <c r="F2283" s="33">
        <v>999923446</v>
      </c>
      <c r="G2283" s="1">
        <f>(K2283+P2283+J2283+M2283+O2283+Q2283)-H2283</f>
        <v>38</v>
      </c>
      <c r="H2283" s="1"/>
      <c r="I2283" s="30"/>
      <c r="J2283" s="1">
        <f>SUM(AR2283,BW2283,CA2283)</f>
        <v>38</v>
      </c>
      <c r="K2283" s="1">
        <f>SUM(AD2283,AF2283,AH2283,AJ2283,AN2283,AL2283,AP2283,AT2283,AV2283,AX2283,AZ2283,BD2283,BF2283,BH2283,BJ2283,BL2283,BN2283,BB2283)</f>
        <v>0</v>
      </c>
      <c r="L2283" s="1">
        <f>COUNT(AD2283,AF2283,AH2283,AJ2283,AL2283,AN2283,AP2283,AT2283,AV2283,AX2283,AZ2283,BB2283,BD2283,BF2283,BH2283,BJ2283,BL2283,BN2283)</f>
        <v>0</v>
      </c>
      <c r="M2283" s="1">
        <f>BP2283+BR2283</f>
        <v>0</v>
      </c>
      <c r="N2283" s="1"/>
      <c r="O2283" s="1">
        <f>BU2283</f>
        <v>0</v>
      </c>
      <c r="P2283" s="1">
        <f>AB2283+BY2283</f>
        <v>0</v>
      </c>
      <c r="Q2283" s="1">
        <f>BT2283+CC2283</f>
        <v>0</v>
      </c>
      <c r="R2283" s="70"/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70"/>
      <c r="AB2283" s="1"/>
      <c r="AC2283" s="29"/>
      <c r="AD2283" s="1"/>
      <c r="AE2283" s="29"/>
      <c r="AF2283" s="1"/>
      <c r="AG2283" s="29"/>
      <c r="AH2283" s="1"/>
      <c r="AI2283" s="29"/>
      <c r="AJ2283" s="1"/>
      <c r="AK2283" s="29"/>
      <c r="AL2283" s="1"/>
      <c r="AM2283" s="29"/>
      <c r="AN2283" s="1"/>
      <c r="AO2283" s="29"/>
      <c r="AP2283" s="1"/>
      <c r="AQ2283" s="29"/>
      <c r="AR2283" s="1">
        <v>38</v>
      </c>
      <c r="AS2283" s="29" t="s">
        <v>97</v>
      </c>
      <c r="AT2283" s="1"/>
      <c r="AU2283" s="29"/>
      <c r="AV2283" s="1"/>
      <c r="AW2283" s="29"/>
      <c r="AX2283" s="1"/>
      <c r="AY2283" s="29"/>
      <c r="AZ2283" s="1"/>
      <c r="BA2283" s="29"/>
      <c r="BB2283" s="1"/>
      <c r="BC2283" s="29"/>
      <c r="BD2283" s="1"/>
      <c r="BE2283" s="29"/>
      <c r="BF2283" s="1"/>
      <c r="BG2283" s="29"/>
      <c r="BH2283" s="1"/>
      <c r="BI2283" s="29"/>
      <c r="BJ2283" s="1"/>
      <c r="BK2283" s="29"/>
      <c r="BL2283" s="1"/>
      <c r="BM2283" s="29"/>
      <c r="BN2283" s="1"/>
      <c r="BO2283" s="29"/>
      <c r="BP2283" s="1"/>
      <c r="BQ2283" s="29"/>
      <c r="BR2283" s="1"/>
      <c r="BS2283" s="29"/>
      <c r="BT2283" s="1"/>
      <c r="BU2283" s="1"/>
      <c r="BV2283" s="29"/>
      <c r="BW2283" s="1"/>
      <c r="BX2283" s="29"/>
      <c r="BY2283" s="33"/>
      <c r="BZ2283" s="29"/>
      <c r="CA2283" s="33"/>
      <c r="CB2283" s="29"/>
      <c r="CC2283" s="33"/>
    </row>
    <row r="2284" spans="1:81" s="60" customFormat="1" x14ac:dyDescent="0.35">
      <c r="A2284" s="33" t="s">
        <v>94</v>
      </c>
      <c r="B2284" s="33" t="s">
        <v>60</v>
      </c>
      <c r="C2284" s="33" t="s">
        <v>2040</v>
      </c>
      <c r="D2284" s="33" t="s">
        <v>2041</v>
      </c>
      <c r="E2284" s="33" t="s">
        <v>74</v>
      </c>
      <c r="F2284" s="33">
        <v>999923452</v>
      </c>
      <c r="G2284" s="1">
        <f>(K2284+P2284+J2284+M2284+O2284+Q2284)-H2284</f>
        <v>38</v>
      </c>
      <c r="H2284" s="1"/>
      <c r="I2284" s="30"/>
      <c r="J2284" s="1">
        <f>SUM(AR2284,BW2284,CA2284)</f>
        <v>38</v>
      </c>
      <c r="K2284" s="1">
        <f>SUM(AD2284,AF2284,AH2284,AJ2284,AN2284,AL2284,AP2284,AT2284,AV2284,AX2284,AZ2284,BD2284,BF2284,BH2284,BJ2284,BL2284,BN2284,BB2284)</f>
        <v>0</v>
      </c>
      <c r="L2284" s="1">
        <f>COUNT(AD2284,AF2284,AH2284,AJ2284,AL2284,AN2284,AP2284,AT2284,AV2284,AX2284,AZ2284,BB2284,BD2284,BF2284,BH2284,BJ2284,BL2284,BN2284)</f>
        <v>0</v>
      </c>
      <c r="M2284" s="1">
        <f>BP2284+BR2284</f>
        <v>0</v>
      </c>
      <c r="N2284" s="1"/>
      <c r="O2284" s="1">
        <f>BU2284</f>
        <v>0</v>
      </c>
      <c r="P2284" s="1">
        <f>AB2284+BY2284</f>
        <v>0</v>
      </c>
      <c r="Q2284" s="1">
        <f>BT2284+CC2284</f>
        <v>0</v>
      </c>
      <c r="R2284" s="70"/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70"/>
      <c r="AB2284" s="1"/>
      <c r="AC2284" s="29"/>
      <c r="AD2284" s="1"/>
      <c r="AE2284" s="29"/>
      <c r="AF2284" s="1"/>
      <c r="AG2284" s="29"/>
      <c r="AH2284" s="1"/>
      <c r="AI2284" s="29"/>
      <c r="AJ2284" s="1"/>
      <c r="AK2284" s="29"/>
      <c r="AL2284" s="1"/>
      <c r="AM2284" s="29"/>
      <c r="AN2284" s="1"/>
      <c r="AO2284" s="29"/>
      <c r="AP2284" s="1"/>
      <c r="AQ2284" s="29"/>
      <c r="AR2284" s="1">
        <v>38</v>
      </c>
      <c r="AS2284" s="29" t="s">
        <v>97</v>
      </c>
      <c r="AT2284" s="1"/>
      <c r="AU2284" s="29"/>
      <c r="AV2284" s="1"/>
      <c r="AW2284" s="29"/>
      <c r="AX2284" s="1"/>
      <c r="AY2284" s="29"/>
      <c r="AZ2284" s="1"/>
      <c r="BA2284" s="29"/>
      <c r="BB2284" s="1"/>
      <c r="BC2284" s="29"/>
      <c r="BD2284" s="1"/>
      <c r="BE2284" s="29"/>
      <c r="BF2284" s="1"/>
      <c r="BG2284" s="29"/>
      <c r="BH2284" s="1"/>
      <c r="BI2284" s="29"/>
      <c r="BJ2284" s="1"/>
      <c r="BK2284" s="29"/>
      <c r="BL2284" s="1"/>
      <c r="BM2284" s="29"/>
      <c r="BN2284" s="1"/>
      <c r="BO2284" s="29"/>
      <c r="BP2284" s="1"/>
      <c r="BQ2284" s="29"/>
      <c r="BR2284" s="1"/>
      <c r="BS2284" s="29"/>
      <c r="BT2284" s="1"/>
      <c r="BU2284" s="1"/>
      <c r="BV2284" s="29"/>
      <c r="BW2284" s="1"/>
      <c r="BX2284" s="29"/>
      <c r="BY2284" s="33"/>
      <c r="BZ2284" s="29"/>
      <c r="CA2284" s="33"/>
      <c r="CB2284" s="29"/>
      <c r="CC2284" s="33"/>
    </row>
    <row r="2285" spans="1:81" s="60" customFormat="1" x14ac:dyDescent="0.35">
      <c r="A2285" s="33" t="s">
        <v>94</v>
      </c>
      <c r="B2285" s="33" t="s">
        <v>60</v>
      </c>
      <c r="C2285" s="33" t="s">
        <v>657</v>
      </c>
      <c r="D2285" s="33" t="s">
        <v>2927</v>
      </c>
      <c r="E2285" s="33" t="s">
        <v>74</v>
      </c>
      <c r="F2285" s="33">
        <v>999926486</v>
      </c>
      <c r="G2285" s="1">
        <f>(K2285+P2285+J2285+M2285+O2285+Q2285)-H2285</f>
        <v>38</v>
      </c>
      <c r="H2285" s="1"/>
      <c r="I2285" s="30"/>
      <c r="J2285" s="1">
        <f>SUM(AR2285,BW2285,CA2285)</f>
        <v>38</v>
      </c>
      <c r="K2285" s="1">
        <f>SUM(AD2285,AF2285,AH2285,AJ2285,AN2285,AL2285,AP2285,AT2285,AV2285,AX2285,AZ2285,BD2285,BF2285,BH2285,BJ2285,BL2285,BN2285,BB2285)</f>
        <v>0</v>
      </c>
      <c r="L2285" s="1">
        <f>COUNT(AD2285,AF2285,AH2285,AJ2285,AL2285,AN2285,AP2285,AT2285,AV2285,AX2285,AZ2285,BB2285,BD2285,BF2285,BH2285,BJ2285,BL2285,BN2285)</f>
        <v>0</v>
      </c>
      <c r="M2285" s="1">
        <f>BP2285+BR2285</f>
        <v>0</v>
      </c>
      <c r="N2285" s="1"/>
      <c r="O2285" s="1">
        <f>BU2285</f>
        <v>0</v>
      </c>
      <c r="P2285" s="1">
        <f>AB2285+BY2285</f>
        <v>0</v>
      </c>
      <c r="Q2285" s="1">
        <f>BT2285+CC2285</f>
        <v>0</v>
      </c>
      <c r="R2285" s="70"/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70"/>
      <c r="AB2285" s="1"/>
      <c r="AC2285" s="29"/>
      <c r="AD2285" s="1"/>
      <c r="AE2285" s="29"/>
      <c r="AF2285" s="1"/>
      <c r="AG2285" s="29"/>
      <c r="AH2285" s="1"/>
      <c r="AI2285" s="29"/>
      <c r="AJ2285" s="1"/>
      <c r="AK2285" s="29"/>
      <c r="AL2285" s="1"/>
      <c r="AM2285" s="29"/>
      <c r="AN2285" s="1"/>
      <c r="AO2285" s="29"/>
      <c r="AP2285" s="1"/>
      <c r="AQ2285" s="29"/>
      <c r="AR2285" s="1">
        <v>38</v>
      </c>
      <c r="AS2285" s="29" t="s">
        <v>97</v>
      </c>
      <c r="AT2285" s="1"/>
      <c r="AU2285" s="29"/>
      <c r="AV2285" s="1"/>
      <c r="AW2285" s="29"/>
      <c r="AX2285" s="1"/>
      <c r="AY2285" s="29"/>
      <c r="AZ2285" s="1"/>
      <c r="BA2285" s="29"/>
      <c r="BB2285" s="1"/>
      <c r="BC2285" s="29"/>
      <c r="BD2285" s="1"/>
      <c r="BE2285" s="29"/>
      <c r="BF2285" s="1"/>
      <c r="BG2285" s="29"/>
      <c r="BH2285" s="1"/>
      <c r="BI2285" s="29"/>
      <c r="BJ2285" s="1"/>
      <c r="BK2285" s="29"/>
      <c r="BL2285" s="1"/>
      <c r="BM2285" s="29"/>
      <c r="BN2285" s="1"/>
      <c r="BO2285" s="29"/>
      <c r="BP2285" s="1"/>
      <c r="BQ2285" s="29"/>
      <c r="BR2285" s="1"/>
      <c r="BS2285" s="29"/>
      <c r="BT2285" s="1"/>
      <c r="BU2285" s="1"/>
      <c r="BV2285" s="29"/>
      <c r="BW2285" s="1"/>
      <c r="BX2285" s="29"/>
      <c r="BY2285" s="33"/>
      <c r="BZ2285" s="29"/>
      <c r="CA2285" s="33"/>
      <c r="CB2285" s="29"/>
      <c r="CC2285" s="33"/>
    </row>
    <row r="2286" spans="1:81" s="60" customFormat="1" x14ac:dyDescent="0.35">
      <c r="A2286" s="33" t="s">
        <v>94</v>
      </c>
      <c r="B2286" s="33" t="s">
        <v>60</v>
      </c>
      <c r="C2286" s="33" t="s">
        <v>2941</v>
      </c>
      <c r="D2286" s="33" t="s">
        <v>2942</v>
      </c>
      <c r="E2286" s="33" t="s">
        <v>74</v>
      </c>
      <c r="F2286" s="33">
        <v>999926510</v>
      </c>
      <c r="G2286" s="1">
        <f>(K2286+P2286+J2286+M2286+O2286+Q2286)-H2286</f>
        <v>38</v>
      </c>
      <c r="H2286" s="1"/>
      <c r="I2286" s="30"/>
      <c r="J2286" s="1">
        <f>SUM(AR2286,BW2286,CA2286)</f>
        <v>38</v>
      </c>
      <c r="K2286" s="1">
        <f>SUM(AD2286,AF2286,AH2286,AJ2286,AN2286,AL2286,AP2286,AT2286,AV2286,AX2286,AZ2286,BD2286,BF2286,BH2286,BJ2286,BL2286,BN2286,BB2286)</f>
        <v>0</v>
      </c>
      <c r="L2286" s="1">
        <f>COUNT(AD2286,AF2286,AH2286,AJ2286,AL2286,AN2286,AP2286,AT2286,AV2286,AX2286,AZ2286,BB2286,BD2286,BF2286,BH2286,BJ2286,BL2286,BN2286)</f>
        <v>0</v>
      </c>
      <c r="M2286" s="1">
        <f>BP2286+BR2286</f>
        <v>0</v>
      </c>
      <c r="N2286" s="1"/>
      <c r="O2286" s="1">
        <f>BU2286</f>
        <v>0</v>
      </c>
      <c r="P2286" s="1">
        <f>AB2286+BY2286</f>
        <v>0</v>
      </c>
      <c r="Q2286" s="1">
        <f>BT2286+CC2286</f>
        <v>0</v>
      </c>
      <c r="R2286" s="70"/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70"/>
      <c r="AB2286" s="1"/>
      <c r="AC2286" s="29"/>
      <c r="AD2286" s="1"/>
      <c r="AE2286" s="29"/>
      <c r="AF2286" s="1"/>
      <c r="AG2286" s="29"/>
      <c r="AH2286" s="1"/>
      <c r="AI2286" s="29"/>
      <c r="AJ2286" s="1"/>
      <c r="AK2286" s="29"/>
      <c r="AL2286" s="1"/>
      <c r="AM2286" s="29"/>
      <c r="AN2286" s="1"/>
      <c r="AO2286" s="29"/>
      <c r="AP2286" s="1"/>
      <c r="AQ2286" s="29"/>
      <c r="AR2286" s="1">
        <v>38</v>
      </c>
      <c r="AS2286" s="29" t="s">
        <v>97</v>
      </c>
      <c r="AT2286" s="1"/>
      <c r="AU2286" s="29"/>
      <c r="AV2286" s="1"/>
      <c r="AW2286" s="29"/>
      <c r="AX2286" s="1"/>
      <c r="AY2286" s="29"/>
      <c r="AZ2286" s="1"/>
      <c r="BA2286" s="29"/>
      <c r="BB2286" s="1"/>
      <c r="BC2286" s="29"/>
      <c r="BD2286" s="1"/>
      <c r="BE2286" s="29"/>
      <c r="BF2286" s="1"/>
      <c r="BG2286" s="29"/>
      <c r="BH2286" s="1"/>
      <c r="BI2286" s="29"/>
      <c r="BJ2286" s="1"/>
      <c r="BK2286" s="29"/>
      <c r="BL2286" s="1"/>
      <c r="BM2286" s="29"/>
      <c r="BN2286" s="1"/>
      <c r="BO2286" s="29"/>
      <c r="BP2286" s="1"/>
      <c r="BQ2286" s="29"/>
      <c r="BR2286" s="1"/>
      <c r="BS2286" s="29"/>
      <c r="BT2286" s="1"/>
      <c r="BU2286" s="1"/>
      <c r="BV2286" s="29"/>
      <c r="BW2286" s="1"/>
      <c r="BX2286" s="29"/>
      <c r="BY2286" s="33"/>
      <c r="BZ2286" s="29"/>
      <c r="CA2286" s="33"/>
      <c r="CB2286" s="29"/>
      <c r="CC2286" s="33"/>
    </row>
    <row r="2287" spans="1:81" s="60" customFormat="1" x14ac:dyDescent="0.35">
      <c r="A2287" s="33" t="s">
        <v>94</v>
      </c>
      <c r="B2287" s="33" t="s">
        <v>60</v>
      </c>
      <c r="C2287" s="33" t="s">
        <v>2987</v>
      </c>
      <c r="D2287" s="33" t="s">
        <v>2988</v>
      </c>
      <c r="E2287" s="33" t="s">
        <v>74</v>
      </c>
      <c r="F2287" s="33">
        <v>999926629</v>
      </c>
      <c r="G2287" s="1">
        <f>(K2287+P2287+J2287+M2287+O2287+Q2287)-H2287</f>
        <v>38</v>
      </c>
      <c r="H2287" s="1"/>
      <c r="I2287" s="30"/>
      <c r="J2287" s="1">
        <f>SUM(AR2287,BW2287,CA2287)</f>
        <v>38</v>
      </c>
      <c r="K2287" s="1">
        <f>SUM(AD2287,AF2287,AH2287,AJ2287,AN2287,AL2287,AP2287,AT2287,AV2287,AX2287,AZ2287,BD2287,BF2287,BH2287,BJ2287,BL2287,BN2287,BB2287)</f>
        <v>0</v>
      </c>
      <c r="L2287" s="1">
        <f>COUNT(AD2287,AF2287,AH2287,AJ2287,AL2287,AN2287,AP2287,AT2287,AV2287,AX2287,AZ2287,BB2287,BD2287,BF2287,BH2287,BJ2287,BL2287,BN2287)</f>
        <v>0</v>
      </c>
      <c r="M2287" s="1">
        <f>BP2287+BR2287</f>
        <v>0</v>
      </c>
      <c r="N2287" s="1"/>
      <c r="O2287" s="1">
        <f>BU2287</f>
        <v>0</v>
      </c>
      <c r="P2287" s="1">
        <f>AB2287+BY2287</f>
        <v>0</v>
      </c>
      <c r="Q2287" s="1">
        <f>BT2287+CC2287</f>
        <v>0</v>
      </c>
      <c r="R2287" s="70"/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70"/>
      <c r="AB2287" s="1"/>
      <c r="AC2287" s="29"/>
      <c r="AD2287" s="1"/>
      <c r="AE2287" s="29"/>
      <c r="AF2287" s="1"/>
      <c r="AG2287" s="29"/>
      <c r="AH2287" s="1"/>
      <c r="AI2287" s="29"/>
      <c r="AJ2287" s="1"/>
      <c r="AK2287" s="29"/>
      <c r="AL2287" s="1"/>
      <c r="AM2287" s="29"/>
      <c r="AN2287" s="1"/>
      <c r="AO2287" s="29"/>
      <c r="AP2287" s="1"/>
      <c r="AQ2287" s="29"/>
      <c r="AR2287" s="1">
        <v>38</v>
      </c>
      <c r="AS2287" s="29" t="s">
        <v>97</v>
      </c>
      <c r="AT2287" s="1"/>
      <c r="AU2287" s="29"/>
      <c r="AV2287" s="1"/>
      <c r="AW2287" s="29"/>
      <c r="AX2287" s="1"/>
      <c r="AY2287" s="29"/>
      <c r="AZ2287" s="1"/>
      <c r="BA2287" s="29"/>
      <c r="BB2287" s="1"/>
      <c r="BC2287" s="29"/>
      <c r="BD2287" s="1"/>
      <c r="BE2287" s="29"/>
      <c r="BF2287" s="1"/>
      <c r="BG2287" s="29"/>
      <c r="BH2287" s="1"/>
      <c r="BI2287" s="29"/>
      <c r="BJ2287" s="1"/>
      <c r="BK2287" s="29"/>
      <c r="BL2287" s="1"/>
      <c r="BM2287" s="29"/>
      <c r="BN2287" s="1"/>
      <c r="BO2287" s="29"/>
      <c r="BP2287" s="1"/>
      <c r="BQ2287" s="29"/>
      <c r="BR2287" s="1"/>
      <c r="BS2287" s="29"/>
      <c r="BT2287" s="1"/>
      <c r="BU2287" s="1"/>
      <c r="BV2287" s="29"/>
      <c r="BW2287" s="1"/>
      <c r="BX2287" s="29"/>
      <c r="BY2287" s="33"/>
      <c r="BZ2287" s="29"/>
      <c r="CA2287" s="33"/>
      <c r="CB2287" s="29"/>
      <c r="CC2287" s="33"/>
    </row>
    <row r="2288" spans="1:81" s="60" customFormat="1" x14ac:dyDescent="0.35">
      <c r="A2288" s="33" t="s">
        <v>94</v>
      </c>
      <c r="B2288" s="33" t="s">
        <v>60</v>
      </c>
      <c r="C2288" s="33" t="s">
        <v>3019</v>
      </c>
      <c r="D2288" s="33" t="s">
        <v>2059</v>
      </c>
      <c r="E2288" s="33" t="s">
        <v>74</v>
      </c>
      <c r="F2288" s="33">
        <v>999926702</v>
      </c>
      <c r="G2288" s="1">
        <f>(K2288+P2288+J2288+M2288+O2288+Q2288)-H2288</f>
        <v>38</v>
      </c>
      <c r="H2288" s="1"/>
      <c r="I2288" s="30"/>
      <c r="J2288" s="1">
        <f>SUM(AR2288,BW2288,CA2288)</f>
        <v>38</v>
      </c>
      <c r="K2288" s="1">
        <f>SUM(AD2288,AF2288,AH2288,AJ2288,AN2288,AL2288,AP2288,AT2288,AV2288,AX2288,AZ2288,BD2288,BF2288,BH2288,BJ2288,BL2288,BN2288,BB2288)</f>
        <v>0</v>
      </c>
      <c r="L2288" s="1">
        <f>COUNT(AD2288,AF2288,AH2288,AJ2288,AL2288,AN2288,AP2288,AT2288,AV2288,AX2288,AZ2288,BB2288,BD2288,BF2288,BH2288,BJ2288,BL2288,BN2288)</f>
        <v>0</v>
      </c>
      <c r="M2288" s="1">
        <f>BP2288+BR2288</f>
        <v>0</v>
      </c>
      <c r="N2288" s="1"/>
      <c r="O2288" s="1">
        <f>BU2288</f>
        <v>0</v>
      </c>
      <c r="P2288" s="1">
        <f>AB2288+BY2288</f>
        <v>0</v>
      </c>
      <c r="Q2288" s="1">
        <f>BT2288+CC2288</f>
        <v>0</v>
      </c>
      <c r="R2288" s="70"/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70"/>
      <c r="AB2288" s="1"/>
      <c r="AC2288" s="29"/>
      <c r="AD2288" s="1"/>
      <c r="AE2288" s="29"/>
      <c r="AF2288" s="1"/>
      <c r="AG2288" s="29"/>
      <c r="AH2288" s="1"/>
      <c r="AI2288" s="29"/>
      <c r="AJ2288" s="1"/>
      <c r="AK2288" s="29"/>
      <c r="AL2288" s="1"/>
      <c r="AM2288" s="29"/>
      <c r="AN2288" s="1"/>
      <c r="AO2288" s="29"/>
      <c r="AP2288" s="1"/>
      <c r="AQ2288" s="29"/>
      <c r="AR2288" s="1">
        <v>38</v>
      </c>
      <c r="AS2288" s="29" t="s">
        <v>97</v>
      </c>
      <c r="AT2288" s="1"/>
      <c r="AU2288" s="29"/>
      <c r="AV2288" s="1"/>
      <c r="AW2288" s="29"/>
      <c r="AX2288" s="1"/>
      <c r="AY2288" s="29"/>
      <c r="AZ2288" s="1"/>
      <c r="BA2288" s="29"/>
      <c r="BB2288" s="1"/>
      <c r="BC2288" s="29"/>
      <c r="BD2288" s="1"/>
      <c r="BE2288" s="29"/>
      <c r="BF2288" s="1"/>
      <c r="BG2288" s="29"/>
      <c r="BH2288" s="1"/>
      <c r="BI2288" s="29"/>
      <c r="BJ2288" s="1"/>
      <c r="BK2288" s="29"/>
      <c r="BL2288" s="1"/>
      <c r="BM2288" s="29"/>
      <c r="BN2288" s="1"/>
      <c r="BO2288" s="29"/>
      <c r="BP2288" s="1"/>
      <c r="BQ2288" s="29"/>
      <c r="BR2288" s="1"/>
      <c r="BS2288" s="29"/>
      <c r="BT2288" s="1"/>
      <c r="BU2288" s="1"/>
      <c r="BV2288" s="29"/>
      <c r="BW2288" s="1"/>
      <c r="BX2288" s="29"/>
      <c r="BY2288" s="33"/>
      <c r="BZ2288" s="29"/>
      <c r="CA2288" s="33"/>
      <c r="CB2288" s="29"/>
      <c r="CC2288" s="33"/>
    </row>
    <row r="2289" spans="1:81" s="60" customFormat="1" x14ac:dyDescent="0.35">
      <c r="A2289" s="33" t="s">
        <v>94</v>
      </c>
      <c r="B2289" s="33" t="s">
        <v>60</v>
      </c>
      <c r="C2289" s="33" t="s">
        <v>3096</v>
      </c>
      <c r="D2289" s="33" t="s">
        <v>3097</v>
      </c>
      <c r="E2289" s="33" t="s">
        <v>74</v>
      </c>
      <c r="F2289" s="33">
        <v>999926862</v>
      </c>
      <c r="G2289" s="1">
        <f>(K2289+P2289+J2289+M2289+O2289+Q2289)-H2289</f>
        <v>38</v>
      </c>
      <c r="H2289" s="1"/>
      <c r="I2289" s="30"/>
      <c r="J2289" s="1">
        <f>SUM(AR2289,BW2289,CA2289)</f>
        <v>38</v>
      </c>
      <c r="K2289" s="1">
        <f>SUM(AD2289,AF2289,AH2289,AJ2289,AN2289,AL2289,AP2289,AT2289,AV2289,AX2289,AZ2289,BD2289,BF2289,BH2289,BJ2289,BL2289,BN2289,BB2289)</f>
        <v>0</v>
      </c>
      <c r="L2289" s="1">
        <f>COUNT(AD2289,AF2289,AH2289,AJ2289,AL2289,AN2289,AP2289,AT2289,AV2289,AX2289,AZ2289,BB2289,BD2289,BF2289,BH2289,BJ2289,BL2289,BN2289)</f>
        <v>0</v>
      </c>
      <c r="M2289" s="1">
        <f>BP2289+BR2289</f>
        <v>0</v>
      </c>
      <c r="N2289" s="1"/>
      <c r="O2289" s="1">
        <f>BU2289</f>
        <v>0</v>
      </c>
      <c r="P2289" s="1">
        <f>AB2289+BY2289</f>
        <v>0</v>
      </c>
      <c r="Q2289" s="1">
        <f>BT2289+CC2289</f>
        <v>0</v>
      </c>
      <c r="R2289" s="70"/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70"/>
      <c r="AB2289" s="1"/>
      <c r="AC2289" s="29"/>
      <c r="AD2289" s="1"/>
      <c r="AE2289" s="29"/>
      <c r="AF2289" s="1"/>
      <c r="AG2289" s="29"/>
      <c r="AH2289" s="1"/>
      <c r="AI2289" s="29"/>
      <c r="AJ2289" s="1"/>
      <c r="AK2289" s="29"/>
      <c r="AL2289" s="1"/>
      <c r="AM2289" s="29"/>
      <c r="AN2289" s="1"/>
      <c r="AO2289" s="29"/>
      <c r="AP2289" s="1"/>
      <c r="AQ2289" s="29"/>
      <c r="AR2289" s="1">
        <v>38</v>
      </c>
      <c r="AS2289" s="29" t="s">
        <v>97</v>
      </c>
      <c r="AT2289" s="1"/>
      <c r="AU2289" s="29"/>
      <c r="AV2289" s="1"/>
      <c r="AW2289" s="29"/>
      <c r="AX2289" s="1"/>
      <c r="AY2289" s="29"/>
      <c r="AZ2289" s="1"/>
      <c r="BA2289" s="29"/>
      <c r="BB2289" s="1"/>
      <c r="BC2289" s="29"/>
      <c r="BD2289" s="1"/>
      <c r="BE2289" s="29"/>
      <c r="BF2289" s="1"/>
      <c r="BG2289" s="29"/>
      <c r="BH2289" s="1"/>
      <c r="BI2289" s="29"/>
      <c r="BJ2289" s="1"/>
      <c r="BK2289" s="29"/>
      <c r="BL2289" s="1"/>
      <c r="BM2289" s="29"/>
      <c r="BN2289" s="1"/>
      <c r="BO2289" s="29"/>
      <c r="BP2289" s="1"/>
      <c r="BQ2289" s="29"/>
      <c r="BR2289" s="1"/>
      <c r="BS2289" s="29"/>
      <c r="BT2289" s="1"/>
      <c r="BU2289" s="1"/>
      <c r="BV2289" s="29"/>
      <c r="BW2289" s="1"/>
      <c r="BX2289" s="29"/>
      <c r="BY2289" s="33"/>
      <c r="BZ2289" s="29"/>
      <c r="CA2289" s="33"/>
      <c r="CB2289" s="29"/>
      <c r="CC2289" s="33"/>
    </row>
    <row r="2290" spans="1:81" s="60" customFormat="1" x14ac:dyDescent="0.35">
      <c r="A2290" s="33" t="s">
        <v>94</v>
      </c>
      <c r="B2290" s="33" t="s">
        <v>60</v>
      </c>
      <c r="C2290" s="33" t="s">
        <v>3132</v>
      </c>
      <c r="D2290" s="33" t="s">
        <v>3133</v>
      </c>
      <c r="E2290" s="33" t="s">
        <v>74</v>
      </c>
      <c r="F2290" s="33">
        <v>999926920</v>
      </c>
      <c r="G2290" s="1">
        <f>(K2290+P2290+J2290+M2290+O2290+Q2290)-H2290</f>
        <v>38</v>
      </c>
      <c r="H2290" s="1"/>
      <c r="I2290" s="30"/>
      <c r="J2290" s="1">
        <f>SUM(AR2290,BW2290,CA2290)</f>
        <v>38</v>
      </c>
      <c r="K2290" s="1">
        <f>SUM(AD2290,AF2290,AH2290,AJ2290,AN2290,AL2290,AP2290,AT2290,AV2290,AX2290,AZ2290,BD2290,BF2290,BH2290,BJ2290,BL2290,BN2290,BB2290)</f>
        <v>0</v>
      </c>
      <c r="L2290" s="1">
        <f>COUNT(AD2290,AF2290,AH2290,AJ2290,AL2290,AN2290,AP2290,AT2290,AV2290,AX2290,AZ2290,BB2290,BD2290,BF2290,BH2290,BJ2290,BL2290,BN2290)</f>
        <v>0</v>
      </c>
      <c r="M2290" s="1">
        <f>BP2290+BR2290</f>
        <v>0</v>
      </c>
      <c r="N2290" s="1"/>
      <c r="O2290" s="1">
        <f>BU2290</f>
        <v>0</v>
      </c>
      <c r="P2290" s="1">
        <f>AB2290+BY2290</f>
        <v>0</v>
      </c>
      <c r="Q2290" s="1">
        <f>BT2290+CC2290</f>
        <v>0</v>
      </c>
      <c r="R2290" s="70"/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70"/>
      <c r="AB2290" s="1"/>
      <c r="AC2290" s="29"/>
      <c r="AD2290" s="1"/>
      <c r="AE2290" s="29"/>
      <c r="AF2290" s="1"/>
      <c r="AG2290" s="29"/>
      <c r="AH2290" s="1"/>
      <c r="AI2290" s="29"/>
      <c r="AJ2290" s="1"/>
      <c r="AK2290" s="29"/>
      <c r="AL2290" s="1"/>
      <c r="AM2290" s="29"/>
      <c r="AN2290" s="1"/>
      <c r="AO2290" s="29"/>
      <c r="AP2290" s="1"/>
      <c r="AQ2290" s="29"/>
      <c r="AR2290" s="1">
        <v>38</v>
      </c>
      <c r="AS2290" s="29" t="s">
        <v>97</v>
      </c>
      <c r="AT2290" s="1"/>
      <c r="AU2290" s="29"/>
      <c r="AV2290" s="1"/>
      <c r="AW2290" s="29"/>
      <c r="AX2290" s="1"/>
      <c r="AY2290" s="29"/>
      <c r="AZ2290" s="1"/>
      <c r="BA2290" s="29"/>
      <c r="BB2290" s="1"/>
      <c r="BC2290" s="29"/>
      <c r="BD2290" s="1"/>
      <c r="BE2290" s="29"/>
      <c r="BF2290" s="1"/>
      <c r="BG2290" s="29"/>
      <c r="BH2290" s="1"/>
      <c r="BI2290" s="29"/>
      <c r="BJ2290" s="1"/>
      <c r="BK2290" s="29"/>
      <c r="BL2290" s="1"/>
      <c r="BM2290" s="29"/>
      <c r="BN2290" s="1"/>
      <c r="BO2290" s="29"/>
      <c r="BP2290" s="1"/>
      <c r="BQ2290" s="29"/>
      <c r="BR2290" s="1"/>
      <c r="BS2290" s="29"/>
      <c r="BT2290" s="1"/>
      <c r="BU2290" s="1"/>
      <c r="BV2290" s="29"/>
      <c r="BW2290" s="1"/>
      <c r="BX2290" s="29"/>
      <c r="BY2290" s="33"/>
      <c r="BZ2290" s="29"/>
      <c r="CA2290" s="33"/>
      <c r="CB2290" s="29"/>
      <c r="CC2290" s="33"/>
    </row>
    <row r="2291" spans="1:81" s="60" customFormat="1" x14ac:dyDescent="0.35">
      <c r="A2291" s="33" t="s">
        <v>94</v>
      </c>
      <c r="B2291" s="33" t="s">
        <v>60</v>
      </c>
      <c r="C2291" s="33" t="s">
        <v>3146</v>
      </c>
      <c r="D2291" s="33" t="s">
        <v>3147</v>
      </c>
      <c r="E2291" s="33" t="s">
        <v>74</v>
      </c>
      <c r="F2291" s="33">
        <v>999926946</v>
      </c>
      <c r="G2291" s="1">
        <f>(K2291+P2291+J2291+M2291+O2291+Q2291)-H2291</f>
        <v>38</v>
      </c>
      <c r="H2291" s="1"/>
      <c r="I2291" s="30"/>
      <c r="J2291" s="1">
        <f>SUM(AR2291,BW2291,CA2291)</f>
        <v>38</v>
      </c>
      <c r="K2291" s="1">
        <f>SUM(AD2291,AF2291,AH2291,AJ2291,AN2291,AL2291,AP2291,AT2291,AV2291,AX2291,AZ2291,BD2291,BF2291,BH2291,BJ2291,BL2291,BN2291,BB2291)</f>
        <v>0</v>
      </c>
      <c r="L2291" s="1">
        <f>COUNT(AD2291,AF2291,AH2291,AJ2291,AL2291,AN2291,AP2291,AT2291,AV2291,AX2291,AZ2291,BB2291,BD2291,BF2291,BH2291,BJ2291,BL2291,BN2291)</f>
        <v>0</v>
      </c>
      <c r="M2291" s="1">
        <f>BP2291+BR2291</f>
        <v>0</v>
      </c>
      <c r="N2291" s="1"/>
      <c r="O2291" s="1">
        <f>BU2291</f>
        <v>0</v>
      </c>
      <c r="P2291" s="1">
        <f>AB2291+BY2291</f>
        <v>0</v>
      </c>
      <c r="Q2291" s="1">
        <f>BT2291+CC2291</f>
        <v>0</v>
      </c>
      <c r="R2291" s="70"/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70"/>
      <c r="AB2291" s="1"/>
      <c r="AC2291" s="29"/>
      <c r="AD2291" s="1"/>
      <c r="AE2291" s="29"/>
      <c r="AF2291" s="1"/>
      <c r="AG2291" s="29"/>
      <c r="AH2291" s="1"/>
      <c r="AI2291" s="29"/>
      <c r="AJ2291" s="1"/>
      <c r="AK2291" s="29"/>
      <c r="AL2291" s="1"/>
      <c r="AM2291" s="29"/>
      <c r="AN2291" s="1"/>
      <c r="AO2291" s="29"/>
      <c r="AP2291" s="1"/>
      <c r="AQ2291" s="29"/>
      <c r="AR2291" s="1">
        <v>38</v>
      </c>
      <c r="AS2291" s="29" t="s">
        <v>97</v>
      </c>
      <c r="AT2291" s="1"/>
      <c r="AU2291" s="29"/>
      <c r="AV2291" s="1"/>
      <c r="AW2291" s="29"/>
      <c r="AX2291" s="1"/>
      <c r="AY2291" s="29"/>
      <c r="AZ2291" s="1"/>
      <c r="BA2291" s="29"/>
      <c r="BB2291" s="1"/>
      <c r="BC2291" s="29"/>
      <c r="BD2291" s="1"/>
      <c r="BE2291" s="29"/>
      <c r="BF2291" s="1"/>
      <c r="BG2291" s="29"/>
      <c r="BH2291" s="1"/>
      <c r="BI2291" s="29"/>
      <c r="BJ2291" s="1"/>
      <c r="BK2291" s="29"/>
      <c r="BL2291" s="1"/>
      <c r="BM2291" s="29"/>
      <c r="BN2291" s="1"/>
      <c r="BO2291" s="29"/>
      <c r="BP2291" s="1"/>
      <c r="BQ2291" s="29"/>
      <c r="BR2291" s="1"/>
      <c r="BS2291" s="29"/>
      <c r="BT2291" s="1"/>
      <c r="BU2291" s="1"/>
      <c r="BV2291" s="29"/>
      <c r="BW2291" s="1"/>
      <c r="BX2291" s="29"/>
      <c r="BY2291" s="33"/>
      <c r="BZ2291" s="29"/>
      <c r="CA2291" s="33"/>
      <c r="CB2291" s="29"/>
      <c r="CC2291" s="33"/>
    </row>
    <row r="2292" spans="1:81" s="60" customFormat="1" x14ac:dyDescent="0.35">
      <c r="A2292" s="33" t="s">
        <v>94</v>
      </c>
      <c r="B2292" s="33" t="s">
        <v>60</v>
      </c>
      <c r="C2292" s="33" t="s">
        <v>3172</v>
      </c>
      <c r="D2292" s="33" t="s">
        <v>3173</v>
      </c>
      <c r="E2292" s="33" t="s">
        <v>74</v>
      </c>
      <c r="F2292" s="33">
        <v>999927028</v>
      </c>
      <c r="G2292" s="1">
        <f>(K2292+P2292+J2292+M2292+O2292+Q2292)-H2292</f>
        <v>38</v>
      </c>
      <c r="H2292" s="1"/>
      <c r="I2292" s="30"/>
      <c r="J2292" s="1">
        <f>SUM(AR2292,BW2292,CA2292)</f>
        <v>38</v>
      </c>
      <c r="K2292" s="1">
        <f>SUM(AD2292,AF2292,AH2292,AJ2292,AN2292,AL2292,AP2292,AT2292,AV2292,AX2292,AZ2292,BD2292,BF2292,BH2292,BJ2292,BL2292,BN2292,BB2292)</f>
        <v>0</v>
      </c>
      <c r="L2292" s="1">
        <f>COUNT(AD2292,AF2292,AH2292,AJ2292,AL2292,AN2292,AP2292,AT2292,AV2292,AX2292,AZ2292,BB2292,BD2292,BF2292,BH2292,BJ2292,BL2292,BN2292)</f>
        <v>0</v>
      </c>
      <c r="M2292" s="1">
        <f>BP2292+BR2292</f>
        <v>0</v>
      </c>
      <c r="N2292" s="1"/>
      <c r="O2292" s="1">
        <f>BU2292</f>
        <v>0</v>
      </c>
      <c r="P2292" s="1">
        <f>AB2292+BY2292</f>
        <v>0</v>
      </c>
      <c r="Q2292" s="1">
        <f>BT2292+CC2292</f>
        <v>0</v>
      </c>
      <c r="R2292" s="70"/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70"/>
      <c r="AB2292" s="1"/>
      <c r="AC2292" s="29"/>
      <c r="AD2292" s="1"/>
      <c r="AE2292" s="29"/>
      <c r="AF2292" s="1"/>
      <c r="AG2292" s="29"/>
      <c r="AH2292" s="1"/>
      <c r="AI2292" s="29"/>
      <c r="AJ2292" s="1"/>
      <c r="AK2292" s="29"/>
      <c r="AL2292" s="1"/>
      <c r="AM2292" s="29"/>
      <c r="AN2292" s="1"/>
      <c r="AO2292" s="29"/>
      <c r="AP2292" s="1"/>
      <c r="AQ2292" s="29"/>
      <c r="AR2292" s="1">
        <v>38</v>
      </c>
      <c r="AS2292" s="29" t="s">
        <v>97</v>
      </c>
      <c r="AT2292" s="1"/>
      <c r="AU2292" s="29"/>
      <c r="AV2292" s="1"/>
      <c r="AW2292" s="29"/>
      <c r="AX2292" s="1"/>
      <c r="AY2292" s="29"/>
      <c r="AZ2292" s="1"/>
      <c r="BA2292" s="29"/>
      <c r="BB2292" s="1"/>
      <c r="BC2292" s="29"/>
      <c r="BD2292" s="1"/>
      <c r="BE2292" s="29"/>
      <c r="BF2292" s="1"/>
      <c r="BG2292" s="29"/>
      <c r="BH2292" s="1"/>
      <c r="BI2292" s="29"/>
      <c r="BJ2292" s="1"/>
      <c r="BK2292" s="29"/>
      <c r="BL2292" s="1"/>
      <c r="BM2292" s="29"/>
      <c r="BN2292" s="1"/>
      <c r="BO2292" s="29"/>
      <c r="BP2292" s="1"/>
      <c r="BQ2292" s="29"/>
      <c r="BR2292" s="1"/>
      <c r="BS2292" s="29"/>
      <c r="BT2292" s="1"/>
      <c r="BU2292" s="1"/>
      <c r="BV2292" s="29"/>
      <c r="BW2292" s="1"/>
      <c r="BX2292" s="29"/>
      <c r="BY2292" s="33"/>
      <c r="BZ2292" s="29"/>
      <c r="CA2292" s="33"/>
      <c r="CB2292" s="29"/>
      <c r="CC2292" s="33"/>
    </row>
    <row r="2293" spans="1:81" s="60" customFormat="1" x14ac:dyDescent="0.35">
      <c r="A2293" s="33" t="s">
        <v>94</v>
      </c>
      <c r="B2293" s="33" t="s">
        <v>60</v>
      </c>
      <c r="C2293" s="33" t="s">
        <v>3277</v>
      </c>
      <c r="D2293" s="33" t="s">
        <v>1580</v>
      </c>
      <c r="E2293" s="33" t="s">
        <v>74</v>
      </c>
      <c r="F2293" s="33">
        <v>999927295</v>
      </c>
      <c r="G2293" s="1">
        <f>(K2293+P2293+J2293+M2293+O2293+Q2293)-H2293</f>
        <v>38</v>
      </c>
      <c r="H2293" s="1"/>
      <c r="I2293" s="30"/>
      <c r="J2293" s="1">
        <f>SUM(AR2293,BW2293,CA2293)</f>
        <v>38</v>
      </c>
      <c r="K2293" s="1">
        <f>SUM(AD2293,AF2293,AH2293,AJ2293,AN2293,AL2293,AP2293,AT2293,AV2293,AX2293,AZ2293,BD2293,BF2293,BH2293,BJ2293,BL2293,BN2293,BB2293)</f>
        <v>0</v>
      </c>
      <c r="L2293" s="1">
        <f>COUNT(AD2293,AF2293,AH2293,AJ2293,AL2293,AN2293,AP2293,AT2293,AV2293,AX2293,AZ2293,BB2293,BD2293,BF2293,BH2293,BJ2293,BL2293,BN2293)</f>
        <v>0</v>
      </c>
      <c r="M2293" s="1">
        <f>BP2293+BR2293</f>
        <v>0</v>
      </c>
      <c r="N2293" s="1"/>
      <c r="O2293" s="1">
        <f>BU2293</f>
        <v>0</v>
      </c>
      <c r="P2293" s="1">
        <f>AB2293+BY2293</f>
        <v>0</v>
      </c>
      <c r="Q2293" s="1">
        <f>BT2293+CC2293</f>
        <v>0</v>
      </c>
      <c r="R2293" s="70"/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70"/>
      <c r="AB2293" s="1"/>
      <c r="AC2293" s="29"/>
      <c r="AD2293" s="1"/>
      <c r="AE2293" s="29"/>
      <c r="AF2293" s="1"/>
      <c r="AG2293" s="29"/>
      <c r="AH2293" s="1"/>
      <c r="AI2293" s="29"/>
      <c r="AJ2293" s="1"/>
      <c r="AK2293" s="29"/>
      <c r="AL2293" s="1"/>
      <c r="AM2293" s="29"/>
      <c r="AN2293" s="1"/>
      <c r="AO2293" s="29"/>
      <c r="AP2293" s="1"/>
      <c r="AQ2293" s="29"/>
      <c r="AR2293" s="1">
        <v>38</v>
      </c>
      <c r="AS2293" s="29" t="s">
        <v>97</v>
      </c>
      <c r="AT2293" s="1"/>
      <c r="AU2293" s="29"/>
      <c r="AV2293" s="1"/>
      <c r="AW2293" s="29"/>
      <c r="AX2293" s="1"/>
      <c r="AY2293" s="29"/>
      <c r="AZ2293" s="1"/>
      <c r="BA2293" s="29"/>
      <c r="BB2293" s="1"/>
      <c r="BC2293" s="29"/>
      <c r="BD2293" s="1"/>
      <c r="BE2293" s="29"/>
      <c r="BF2293" s="1"/>
      <c r="BG2293" s="29"/>
      <c r="BH2293" s="1"/>
      <c r="BI2293" s="29"/>
      <c r="BJ2293" s="1"/>
      <c r="BK2293" s="29"/>
      <c r="BL2293" s="1"/>
      <c r="BM2293" s="29"/>
      <c r="BN2293" s="1"/>
      <c r="BO2293" s="29"/>
      <c r="BP2293" s="1"/>
      <c r="BQ2293" s="29"/>
      <c r="BR2293" s="1"/>
      <c r="BS2293" s="29"/>
      <c r="BT2293" s="1"/>
      <c r="BU2293" s="1"/>
      <c r="BV2293" s="29"/>
      <c r="BW2293" s="1"/>
      <c r="BX2293" s="29"/>
      <c r="BY2293" s="33"/>
      <c r="BZ2293" s="29"/>
      <c r="CA2293" s="33"/>
      <c r="CB2293" s="29"/>
      <c r="CC2293" s="33"/>
    </row>
    <row r="2294" spans="1:81" s="60" customFormat="1" x14ac:dyDescent="0.35">
      <c r="A2294" s="33" t="s">
        <v>94</v>
      </c>
      <c r="B2294" s="33" t="s">
        <v>60</v>
      </c>
      <c r="C2294" s="33" t="s">
        <v>3332</v>
      </c>
      <c r="D2294" s="33" t="s">
        <v>3333</v>
      </c>
      <c r="E2294" s="33" t="s">
        <v>74</v>
      </c>
      <c r="F2294" s="33">
        <v>999927439</v>
      </c>
      <c r="G2294" s="1">
        <f>(K2294+P2294+J2294+M2294+O2294+Q2294)-H2294</f>
        <v>38</v>
      </c>
      <c r="H2294" s="1"/>
      <c r="I2294" s="30"/>
      <c r="J2294" s="1">
        <f>SUM(AR2294,BW2294,CA2294)</f>
        <v>38</v>
      </c>
      <c r="K2294" s="1">
        <f>SUM(AD2294,AF2294,AH2294,AJ2294,AN2294,AL2294,AP2294,AT2294,AV2294,AX2294,AZ2294,BD2294,BF2294,BH2294,BJ2294,BL2294,BN2294,BB2294)</f>
        <v>0</v>
      </c>
      <c r="L2294" s="1">
        <f>COUNT(AD2294,AF2294,AH2294,AJ2294,AL2294,AN2294,AP2294,AT2294,AV2294,AX2294,AZ2294,BB2294,BD2294,BF2294,BH2294,BJ2294,BL2294,BN2294)</f>
        <v>0</v>
      </c>
      <c r="M2294" s="1">
        <f>BP2294+BR2294</f>
        <v>0</v>
      </c>
      <c r="N2294" s="1"/>
      <c r="O2294" s="1">
        <f>BU2294</f>
        <v>0</v>
      </c>
      <c r="P2294" s="1">
        <f>AB2294+BY2294</f>
        <v>0</v>
      </c>
      <c r="Q2294" s="1">
        <f>BT2294+CC2294</f>
        <v>0</v>
      </c>
      <c r="R2294" s="70"/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70"/>
      <c r="AB2294" s="1"/>
      <c r="AC2294" s="29"/>
      <c r="AD2294" s="1"/>
      <c r="AE2294" s="29"/>
      <c r="AF2294" s="1"/>
      <c r="AG2294" s="29"/>
      <c r="AH2294" s="1"/>
      <c r="AI2294" s="29"/>
      <c r="AJ2294" s="1"/>
      <c r="AK2294" s="29"/>
      <c r="AL2294" s="1"/>
      <c r="AM2294" s="29"/>
      <c r="AN2294" s="1"/>
      <c r="AO2294" s="29"/>
      <c r="AP2294" s="1"/>
      <c r="AQ2294" s="29"/>
      <c r="AR2294" s="1">
        <v>38</v>
      </c>
      <c r="AS2294" s="29" t="s">
        <v>97</v>
      </c>
      <c r="AT2294" s="1"/>
      <c r="AU2294" s="29"/>
      <c r="AV2294" s="1"/>
      <c r="AW2294" s="29"/>
      <c r="AX2294" s="1"/>
      <c r="AY2294" s="29"/>
      <c r="AZ2294" s="1"/>
      <c r="BA2294" s="29"/>
      <c r="BB2294" s="1"/>
      <c r="BC2294" s="29"/>
      <c r="BD2294" s="1"/>
      <c r="BE2294" s="29"/>
      <c r="BF2294" s="1"/>
      <c r="BG2294" s="29"/>
      <c r="BH2294" s="1"/>
      <c r="BI2294" s="29"/>
      <c r="BJ2294" s="1"/>
      <c r="BK2294" s="29"/>
      <c r="BL2294" s="1"/>
      <c r="BM2294" s="29"/>
      <c r="BN2294" s="1"/>
      <c r="BO2294" s="29"/>
      <c r="BP2294" s="1"/>
      <c r="BQ2294" s="29"/>
      <c r="BR2294" s="1"/>
      <c r="BS2294" s="29"/>
      <c r="BT2294" s="1"/>
      <c r="BU2294" s="1"/>
      <c r="BV2294" s="29"/>
      <c r="BW2294" s="1"/>
      <c r="BX2294" s="29"/>
      <c r="BY2294" s="33"/>
      <c r="BZ2294" s="29"/>
      <c r="CA2294" s="33"/>
      <c r="CB2294" s="29"/>
      <c r="CC2294" s="33"/>
    </row>
    <row r="2295" spans="1:81" s="60" customFormat="1" x14ac:dyDescent="0.35">
      <c r="A2295" s="33" t="s">
        <v>94</v>
      </c>
      <c r="B2295" s="33" t="s">
        <v>60</v>
      </c>
      <c r="C2295" s="33" t="s">
        <v>3344</v>
      </c>
      <c r="D2295" s="33" t="s">
        <v>3345</v>
      </c>
      <c r="E2295" s="33" t="s">
        <v>74</v>
      </c>
      <c r="F2295" s="33">
        <v>999927469</v>
      </c>
      <c r="G2295" s="1">
        <f>(K2295+P2295+J2295+M2295+O2295+Q2295)-H2295</f>
        <v>38</v>
      </c>
      <c r="H2295" s="1"/>
      <c r="I2295" s="30"/>
      <c r="J2295" s="1">
        <f>SUM(AR2295,BW2295,CA2295)</f>
        <v>38</v>
      </c>
      <c r="K2295" s="1">
        <f>SUM(AD2295,AF2295,AH2295,AJ2295,AN2295,AL2295,AP2295,AT2295,AV2295,AX2295,AZ2295,BD2295,BF2295,BH2295,BJ2295,BL2295,BN2295,BB2295)</f>
        <v>0</v>
      </c>
      <c r="L2295" s="1">
        <f>COUNT(AD2295,AF2295,AH2295,AJ2295,AL2295,AN2295,AP2295,AT2295,AV2295,AX2295,AZ2295,BB2295,BD2295,BF2295,BH2295,BJ2295,BL2295,BN2295)</f>
        <v>0</v>
      </c>
      <c r="M2295" s="1">
        <f>BP2295+BR2295</f>
        <v>0</v>
      </c>
      <c r="N2295" s="1"/>
      <c r="O2295" s="1">
        <f>BU2295</f>
        <v>0</v>
      </c>
      <c r="P2295" s="1">
        <f>AB2295+BY2295</f>
        <v>0</v>
      </c>
      <c r="Q2295" s="1">
        <f>BT2295+CC2295</f>
        <v>0</v>
      </c>
      <c r="R2295" s="70"/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70"/>
      <c r="AB2295" s="1"/>
      <c r="AC2295" s="29"/>
      <c r="AD2295" s="1"/>
      <c r="AE2295" s="29"/>
      <c r="AF2295" s="1"/>
      <c r="AG2295" s="29"/>
      <c r="AH2295" s="1"/>
      <c r="AI2295" s="29"/>
      <c r="AJ2295" s="1"/>
      <c r="AK2295" s="29"/>
      <c r="AL2295" s="1"/>
      <c r="AM2295" s="29"/>
      <c r="AN2295" s="1"/>
      <c r="AO2295" s="29"/>
      <c r="AP2295" s="1"/>
      <c r="AQ2295" s="29"/>
      <c r="AR2295" s="1">
        <v>38</v>
      </c>
      <c r="AS2295" s="29" t="s">
        <v>97</v>
      </c>
      <c r="AT2295" s="1"/>
      <c r="AU2295" s="29"/>
      <c r="AV2295" s="1"/>
      <c r="AW2295" s="29"/>
      <c r="AX2295" s="1"/>
      <c r="AY2295" s="29"/>
      <c r="AZ2295" s="1"/>
      <c r="BA2295" s="29"/>
      <c r="BB2295" s="1"/>
      <c r="BC2295" s="29"/>
      <c r="BD2295" s="1"/>
      <c r="BE2295" s="29"/>
      <c r="BF2295" s="1"/>
      <c r="BG2295" s="29"/>
      <c r="BH2295" s="1"/>
      <c r="BI2295" s="29"/>
      <c r="BJ2295" s="1"/>
      <c r="BK2295" s="29"/>
      <c r="BL2295" s="1"/>
      <c r="BM2295" s="29"/>
      <c r="BN2295" s="1"/>
      <c r="BO2295" s="29"/>
      <c r="BP2295" s="1"/>
      <c r="BQ2295" s="29"/>
      <c r="BR2295" s="1"/>
      <c r="BS2295" s="29"/>
      <c r="BT2295" s="1"/>
      <c r="BU2295" s="1"/>
      <c r="BV2295" s="29"/>
      <c r="BW2295" s="1"/>
      <c r="BX2295" s="29"/>
      <c r="BY2295" s="33"/>
      <c r="BZ2295" s="29"/>
      <c r="CA2295" s="33"/>
      <c r="CB2295" s="29"/>
      <c r="CC2295" s="33"/>
    </row>
    <row r="2296" spans="1:81" s="60" customFormat="1" x14ac:dyDescent="0.35">
      <c r="A2296" s="33" t="s">
        <v>94</v>
      </c>
      <c r="B2296" s="33" t="s">
        <v>60</v>
      </c>
      <c r="C2296" s="33" t="s">
        <v>417</v>
      </c>
      <c r="D2296" s="33" t="s">
        <v>89</v>
      </c>
      <c r="E2296" s="33" t="s">
        <v>74</v>
      </c>
      <c r="F2296" s="33">
        <v>999927507</v>
      </c>
      <c r="G2296" s="1">
        <f>(K2296+P2296+J2296+M2296+O2296+Q2296)-H2296</f>
        <v>38</v>
      </c>
      <c r="H2296" s="1"/>
      <c r="I2296" s="30"/>
      <c r="J2296" s="1">
        <f>SUM(AR2296,BW2296,CA2296)</f>
        <v>38</v>
      </c>
      <c r="K2296" s="1">
        <f>SUM(AD2296,AF2296,AH2296,AJ2296,AN2296,AL2296,AP2296,AT2296,AV2296,AX2296,AZ2296,BD2296,BF2296,BH2296,BJ2296,BL2296,BN2296,BB2296)</f>
        <v>0</v>
      </c>
      <c r="L2296" s="1">
        <f>COUNT(AD2296,AF2296,AH2296,AJ2296,AL2296,AN2296,AP2296,AT2296,AV2296,AX2296,AZ2296,BB2296,BD2296,BF2296,BH2296,BJ2296,BL2296,BN2296)</f>
        <v>0</v>
      </c>
      <c r="M2296" s="1">
        <f>BP2296+BR2296</f>
        <v>0</v>
      </c>
      <c r="N2296" s="1"/>
      <c r="O2296" s="1">
        <f>BU2296</f>
        <v>0</v>
      </c>
      <c r="P2296" s="1">
        <f>AB2296+BY2296</f>
        <v>0</v>
      </c>
      <c r="Q2296" s="1">
        <f>BT2296+CC2296</f>
        <v>0</v>
      </c>
      <c r="R2296" s="70"/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70"/>
      <c r="AB2296" s="1"/>
      <c r="AC2296" s="29"/>
      <c r="AD2296" s="1"/>
      <c r="AE2296" s="29"/>
      <c r="AF2296" s="1"/>
      <c r="AG2296" s="29"/>
      <c r="AH2296" s="1"/>
      <c r="AI2296" s="29"/>
      <c r="AJ2296" s="1"/>
      <c r="AK2296" s="29"/>
      <c r="AL2296" s="1"/>
      <c r="AM2296" s="29"/>
      <c r="AN2296" s="1"/>
      <c r="AO2296" s="29"/>
      <c r="AP2296" s="1"/>
      <c r="AQ2296" s="29"/>
      <c r="AR2296" s="1">
        <v>38</v>
      </c>
      <c r="AS2296" s="29" t="s">
        <v>97</v>
      </c>
      <c r="AT2296" s="1"/>
      <c r="AU2296" s="29"/>
      <c r="AV2296" s="1"/>
      <c r="AW2296" s="29"/>
      <c r="AX2296" s="1"/>
      <c r="AY2296" s="29"/>
      <c r="AZ2296" s="1"/>
      <c r="BA2296" s="29"/>
      <c r="BB2296" s="1"/>
      <c r="BC2296" s="29"/>
      <c r="BD2296" s="1"/>
      <c r="BE2296" s="29"/>
      <c r="BF2296" s="1"/>
      <c r="BG2296" s="29"/>
      <c r="BH2296" s="1"/>
      <c r="BI2296" s="29"/>
      <c r="BJ2296" s="1"/>
      <c r="BK2296" s="29"/>
      <c r="BL2296" s="1"/>
      <c r="BM2296" s="29"/>
      <c r="BN2296" s="1"/>
      <c r="BO2296" s="29"/>
      <c r="BP2296" s="1"/>
      <c r="BQ2296" s="29"/>
      <c r="BR2296" s="1"/>
      <c r="BS2296" s="29"/>
      <c r="BT2296" s="1"/>
      <c r="BU2296" s="1"/>
      <c r="BV2296" s="29"/>
      <c r="BW2296" s="1"/>
      <c r="BX2296" s="29"/>
      <c r="BY2296" s="33"/>
      <c r="BZ2296" s="29"/>
      <c r="CA2296" s="33"/>
      <c r="CB2296" s="29"/>
      <c r="CC2296" s="33"/>
    </row>
    <row r="2297" spans="1:81" s="60" customFormat="1" x14ac:dyDescent="0.35">
      <c r="A2297" s="33" t="s">
        <v>94</v>
      </c>
      <c r="B2297" s="33" t="s">
        <v>60</v>
      </c>
      <c r="C2297" s="33" t="s">
        <v>3406</v>
      </c>
      <c r="D2297" s="33" t="s">
        <v>3407</v>
      </c>
      <c r="E2297" s="33" t="s">
        <v>74</v>
      </c>
      <c r="F2297" s="33">
        <v>999927617</v>
      </c>
      <c r="G2297" s="1">
        <f>(K2297+P2297+J2297+M2297+O2297+Q2297)-H2297</f>
        <v>38</v>
      </c>
      <c r="H2297" s="1"/>
      <c r="I2297" s="30"/>
      <c r="J2297" s="1">
        <f>SUM(AR2297,BW2297,CA2297)</f>
        <v>38</v>
      </c>
      <c r="K2297" s="1">
        <f>SUM(AD2297,AF2297,AH2297,AJ2297,AN2297,AL2297,AP2297,AT2297,AV2297,AX2297,AZ2297,BD2297,BF2297,BH2297,BJ2297,BL2297,BN2297,BB2297)</f>
        <v>0</v>
      </c>
      <c r="L2297" s="1">
        <f>COUNT(AD2297,AF2297,AH2297,AJ2297,AL2297,AN2297,AP2297,AT2297,AV2297,AX2297,AZ2297,BB2297,BD2297,BF2297,BH2297,BJ2297,BL2297,BN2297)</f>
        <v>0</v>
      </c>
      <c r="M2297" s="1">
        <f>BP2297+BR2297</f>
        <v>0</v>
      </c>
      <c r="N2297" s="1"/>
      <c r="O2297" s="1">
        <f>BU2297</f>
        <v>0</v>
      </c>
      <c r="P2297" s="1">
        <f>AB2297+BY2297</f>
        <v>0</v>
      </c>
      <c r="Q2297" s="1">
        <f>BT2297+CC2297</f>
        <v>0</v>
      </c>
      <c r="R2297" s="70"/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70"/>
      <c r="AB2297" s="1"/>
      <c r="AC2297" s="29"/>
      <c r="AD2297" s="1"/>
      <c r="AE2297" s="29"/>
      <c r="AF2297" s="1"/>
      <c r="AG2297" s="29"/>
      <c r="AH2297" s="1"/>
      <c r="AI2297" s="29"/>
      <c r="AJ2297" s="1"/>
      <c r="AK2297" s="29"/>
      <c r="AL2297" s="1"/>
      <c r="AM2297" s="29"/>
      <c r="AN2297" s="1"/>
      <c r="AO2297" s="29"/>
      <c r="AP2297" s="1"/>
      <c r="AQ2297" s="29"/>
      <c r="AR2297" s="1">
        <v>38</v>
      </c>
      <c r="AS2297" s="29" t="s">
        <v>97</v>
      </c>
      <c r="AT2297" s="1"/>
      <c r="AU2297" s="29"/>
      <c r="AV2297" s="1"/>
      <c r="AW2297" s="29"/>
      <c r="AX2297" s="1"/>
      <c r="AY2297" s="29"/>
      <c r="AZ2297" s="1"/>
      <c r="BA2297" s="29"/>
      <c r="BB2297" s="1"/>
      <c r="BC2297" s="29"/>
      <c r="BD2297" s="1"/>
      <c r="BE2297" s="29"/>
      <c r="BF2297" s="1"/>
      <c r="BG2297" s="29"/>
      <c r="BH2297" s="1"/>
      <c r="BI2297" s="29"/>
      <c r="BJ2297" s="1"/>
      <c r="BK2297" s="29"/>
      <c r="BL2297" s="1"/>
      <c r="BM2297" s="29"/>
      <c r="BN2297" s="1"/>
      <c r="BO2297" s="29"/>
      <c r="BP2297" s="1"/>
      <c r="BQ2297" s="29"/>
      <c r="BR2297" s="1"/>
      <c r="BS2297" s="29"/>
      <c r="BT2297" s="1"/>
      <c r="BU2297" s="1"/>
      <c r="BV2297" s="29"/>
      <c r="BW2297" s="1"/>
      <c r="BX2297" s="29"/>
      <c r="BY2297" s="33"/>
      <c r="BZ2297" s="29"/>
      <c r="CA2297" s="33"/>
      <c r="CB2297" s="29"/>
      <c r="CC2297" s="33"/>
    </row>
    <row r="2298" spans="1:81" s="60" customFormat="1" x14ac:dyDescent="0.35">
      <c r="A2298" s="33" t="s">
        <v>94</v>
      </c>
      <c r="B2298" s="33" t="s">
        <v>60</v>
      </c>
      <c r="C2298" s="33" t="s">
        <v>3408</v>
      </c>
      <c r="D2298" s="33" t="s">
        <v>3409</v>
      </c>
      <c r="E2298" s="33" t="s">
        <v>74</v>
      </c>
      <c r="F2298" s="33">
        <v>999927618</v>
      </c>
      <c r="G2298" s="1">
        <f>(K2298+P2298+J2298+M2298+O2298+Q2298)-H2298</f>
        <v>38</v>
      </c>
      <c r="H2298" s="1"/>
      <c r="I2298" s="30"/>
      <c r="J2298" s="1">
        <f>SUM(AR2298,BW2298,CA2298)</f>
        <v>38</v>
      </c>
      <c r="K2298" s="1">
        <f>SUM(AD2298,AF2298,AH2298,AJ2298,AN2298,AL2298,AP2298,AT2298,AV2298,AX2298,AZ2298,BD2298,BF2298,BH2298,BJ2298,BL2298,BN2298,BB2298)</f>
        <v>0</v>
      </c>
      <c r="L2298" s="1">
        <f>COUNT(AD2298,AF2298,AH2298,AJ2298,AL2298,AN2298,AP2298,AT2298,AV2298,AX2298,AZ2298,BB2298,BD2298,BF2298,BH2298,BJ2298,BL2298,BN2298)</f>
        <v>0</v>
      </c>
      <c r="M2298" s="1">
        <f>BP2298+BR2298</f>
        <v>0</v>
      </c>
      <c r="N2298" s="1"/>
      <c r="O2298" s="1">
        <f>BU2298</f>
        <v>0</v>
      </c>
      <c r="P2298" s="1">
        <f>AB2298+BY2298</f>
        <v>0</v>
      </c>
      <c r="Q2298" s="1">
        <f>BT2298+CC2298</f>
        <v>0</v>
      </c>
      <c r="R2298" s="70"/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70"/>
      <c r="AB2298" s="1"/>
      <c r="AC2298" s="29"/>
      <c r="AD2298" s="1"/>
      <c r="AE2298" s="29"/>
      <c r="AF2298" s="1"/>
      <c r="AG2298" s="29"/>
      <c r="AH2298" s="1"/>
      <c r="AI2298" s="29"/>
      <c r="AJ2298" s="1"/>
      <c r="AK2298" s="29"/>
      <c r="AL2298" s="1"/>
      <c r="AM2298" s="29"/>
      <c r="AN2298" s="1"/>
      <c r="AO2298" s="29"/>
      <c r="AP2298" s="1"/>
      <c r="AQ2298" s="29"/>
      <c r="AR2298" s="1">
        <v>38</v>
      </c>
      <c r="AS2298" s="29" t="s">
        <v>97</v>
      </c>
      <c r="AT2298" s="1"/>
      <c r="AU2298" s="29"/>
      <c r="AV2298" s="1"/>
      <c r="AW2298" s="29"/>
      <c r="AX2298" s="1"/>
      <c r="AY2298" s="29"/>
      <c r="AZ2298" s="1"/>
      <c r="BA2298" s="29"/>
      <c r="BB2298" s="1"/>
      <c r="BC2298" s="29"/>
      <c r="BD2298" s="1"/>
      <c r="BE2298" s="29"/>
      <c r="BF2298" s="1"/>
      <c r="BG2298" s="29"/>
      <c r="BH2298" s="1"/>
      <c r="BI2298" s="29"/>
      <c r="BJ2298" s="1"/>
      <c r="BK2298" s="29"/>
      <c r="BL2298" s="1"/>
      <c r="BM2298" s="29"/>
      <c r="BN2298" s="1"/>
      <c r="BO2298" s="29"/>
      <c r="BP2298" s="1"/>
      <c r="BQ2298" s="29"/>
      <c r="BR2298" s="1"/>
      <c r="BS2298" s="29"/>
      <c r="BT2298" s="1"/>
      <c r="BU2298" s="1"/>
      <c r="BV2298" s="29"/>
      <c r="BW2298" s="1"/>
      <c r="BX2298" s="29"/>
      <c r="BY2298" s="33"/>
      <c r="BZ2298" s="29"/>
      <c r="CA2298" s="33"/>
      <c r="CB2298" s="29"/>
      <c r="CC2298" s="33"/>
    </row>
    <row r="2299" spans="1:81" s="60" customFormat="1" x14ac:dyDescent="0.35">
      <c r="A2299" s="1" t="s">
        <v>94</v>
      </c>
      <c r="B2299" s="1" t="s">
        <v>60</v>
      </c>
      <c r="C2299" s="1" t="s">
        <v>3637</v>
      </c>
      <c r="D2299" s="1" t="s">
        <v>3638</v>
      </c>
      <c r="E2299" s="1" t="s">
        <v>74</v>
      </c>
      <c r="F2299" s="1">
        <v>999928278</v>
      </c>
      <c r="G2299" s="1">
        <f>(K2299+P2299+J2299+M2299+O2299+Q2299)-H2299</f>
        <v>35</v>
      </c>
      <c r="H2299" s="1"/>
      <c r="I2299" s="30"/>
      <c r="J2299" s="1">
        <f>SUM(AR2299,BW2299,CA2299)</f>
        <v>0</v>
      </c>
      <c r="K2299" s="1">
        <f>SUM(AD2299,AF2299,AH2299,AJ2299,AN2299,AL2299,AP2299,AT2299,AV2299,AX2299,AZ2299,BD2299,BF2299,BH2299,BJ2299,BL2299,BN2299,BB2299)</f>
        <v>0</v>
      </c>
      <c r="L2299" s="1">
        <f>COUNT(AD2299,AF2299,AH2299,AJ2299,AL2299,AN2299,AP2299,AT2299,AV2299,AX2299,AZ2299,BB2299,BD2299,BF2299,BH2299,BJ2299,BL2299,BN2299)</f>
        <v>0</v>
      </c>
      <c r="M2299" s="1">
        <f>BP2299+BR2299</f>
        <v>35</v>
      </c>
      <c r="N2299" s="1"/>
      <c r="O2299" s="1">
        <f>BU2299</f>
        <v>0</v>
      </c>
      <c r="P2299" s="1">
        <f>AB2299+BY2299</f>
        <v>0</v>
      </c>
      <c r="Q2299" s="1">
        <f>BT2299+CC2299</f>
        <v>0</v>
      </c>
      <c r="R2299" s="70"/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70"/>
      <c r="AB2299" s="1"/>
      <c r="AC2299" s="29"/>
      <c r="AD2299" s="1"/>
      <c r="AE2299" s="29"/>
      <c r="AF2299" s="1"/>
      <c r="AG2299" s="29"/>
      <c r="AH2299" s="1"/>
      <c r="AI2299" s="29"/>
      <c r="AJ2299" s="1"/>
      <c r="AK2299" s="29"/>
      <c r="AL2299" s="1"/>
      <c r="AM2299" s="30"/>
      <c r="AN2299" s="1"/>
      <c r="AO2299" s="29"/>
      <c r="AP2299" s="1"/>
      <c r="AQ2299" s="30"/>
      <c r="AR2299" s="1"/>
      <c r="AS2299" s="30"/>
      <c r="AT2299" s="1"/>
      <c r="AU2299" s="30"/>
      <c r="AV2299" s="1"/>
      <c r="AW2299" s="30"/>
      <c r="AX2299" s="1"/>
      <c r="AY2299" s="30"/>
      <c r="AZ2299" s="1"/>
      <c r="BA2299" s="30"/>
      <c r="BB2299" s="1"/>
      <c r="BC2299" s="29"/>
      <c r="BD2299" s="1"/>
      <c r="BE2299" s="30"/>
      <c r="BF2299" s="1"/>
      <c r="BG2299" s="30"/>
      <c r="BH2299" s="1"/>
      <c r="BI2299" s="30"/>
      <c r="BJ2299" s="1"/>
      <c r="BK2299" s="30"/>
      <c r="BL2299" s="1"/>
      <c r="BM2299" s="30"/>
      <c r="BN2299" s="1"/>
      <c r="BO2299" s="30"/>
      <c r="BP2299" s="1"/>
      <c r="BQ2299" s="29"/>
      <c r="BR2299" s="1">
        <v>35</v>
      </c>
      <c r="BS2299" s="29">
        <v>1</v>
      </c>
      <c r="BT2299" s="1"/>
      <c r="BU2299" s="1"/>
      <c r="BV2299" s="29"/>
      <c r="BW2299" s="1"/>
      <c r="BX2299" s="29"/>
      <c r="BY2299" s="33"/>
      <c r="BZ2299" s="29"/>
      <c r="CA2299" s="33"/>
      <c r="CB2299" s="29"/>
      <c r="CC2299" s="33"/>
    </row>
    <row r="2300" spans="1:81" s="60" customFormat="1" x14ac:dyDescent="0.35">
      <c r="A2300" s="33" t="s">
        <v>94</v>
      </c>
      <c r="B2300" s="1" t="s">
        <v>60</v>
      </c>
      <c r="C2300" s="1" t="s">
        <v>3163</v>
      </c>
      <c r="D2300" s="1" t="s">
        <v>3164</v>
      </c>
      <c r="E2300" s="1" t="s">
        <v>74</v>
      </c>
      <c r="F2300" s="1">
        <v>999926989</v>
      </c>
      <c r="G2300" s="1">
        <f>(K2300+P2300+J2300+M2300+O2300+Q2300)-H2300</f>
        <v>34</v>
      </c>
      <c r="H2300" s="1">
        <f>(J2300+K2300+M2300+N2300+O2300+P2300+Q2300)*0.5</f>
        <v>34</v>
      </c>
      <c r="I2300" s="30"/>
      <c r="J2300" s="1">
        <f>SUM(AR2300,BW2300,CA2300)</f>
        <v>0</v>
      </c>
      <c r="K2300" s="1">
        <f>SUM(AD2300,AF2300,AH2300,AJ2300,AN2300,AL2300,AP2300,AT2300,AV2300,AX2300,AZ2300,BD2300,BF2300,BH2300,BJ2300,BL2300,BN2300,BB2300)</f>
        <v>68</v>
      </c>
      <c r="L2300" s="1">
        <f>COUNT(AD2300,AF2300,AH2300,AJ2300,AL2300,AN2300,AP2300,AT2300,AV2300,AX2300,AZ2300,BB2300,BD2300,BF2300,BH2300,BJ2300,BL2300,BN2300)</f>
        <v>1</v>
      </c>
      <c r="M2300" s="1">
        <f>BP2300+BR2300</f>
        <v>0</v>
      </c>
      <c r="N2300" s="1"/>
      <c r="O2300" s="1">
        <f>BU2300</f>
        <v>0</v>
      </c>
      <c r="P2300" s="1">
        <f>AB2300+BY2300</f>
        <v>0</v>
      </c>
      <c r="Q2300" s="1">
        <f>BT2300+CC2300</f>
        <v>0</v>
      </c>
      <c r="R2300" s="70"/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70"/>
      <c r="AB2300" s="1"/>
      <c r="AC2300" s="29"/>
      <c r="AD2300" s="1"/>
      <c r="AE2300" s="29"/>
      <c r="AF2300" s="1"/>
      <c r="AG2300" s="29"/>
      <c r="AH2300" s="1"/>
      <c r="AI2300" s="29"/>
      <c r="AJ2300" s="1"/>
      <c r="AK2300" s="29"/>
      <c r="AL2300" s="1"/>
      <c r="AM2300" s="29"/>
      <c r="AN2300" s="1"/>
      <c r="AO2300" s="29"/>
      <c r="AP2300" s="1">
        <v>68</v>
      </c>
      <c r="AQ2300" s="29">
        <v>3</v>
      </c>
      <c r="AR2300" s="1"/>
      <c r="AS2300" s="29"/>
      <c r="AT2300" s="1"/>
      <c r="AU2300" s="29"/>
      <c r="AV2300" s="1"/>
      <c r="AW2300" s="29"/>
      <c r="AX2300" s="1"/>
      <c r="AY2300" s="29"/>
      <c r="AZ2300" s="1"/>
      <c r="BA2300" s="29"/>
      <c r="BB2300" s="1"/>
      <c r="BC2300" s="29"/>
      <c r="BD2300" s="1"/>
      <c r="BE2300" s="29"/>
      <c r="BF2300" s="1"/>
      <c r="BG2300" s="29"/>
      <c r="BH2300" s="1"/>
      <c r="BI2300" s="29"/>
      <c r="BJ2300" s="1"/>
      <c r="BK2300" s="29"/>
      <c r="BL2300" s="1"/>
      <c r="BM2300" s="29"/>
      <c r="BN2300" s="1"/>
      <c r="BO2300" s="29"/>
      <c r="BP2300" s="1"/>
      <c r="BQ2300" s="29"/>
      <c r="BR2300" s="1"/>
      <c r="BS2300" s="29"/>
      <c r="BT2300" s="1"/>
      <c r="BU2300" s="1"/>
      <c r="BV2300" s="29"/>
      <c r="BW2300" s="1"/>
      <c r="BX2300" s="29"/>
      <c r="BY2300" s="33"/>
      <c r="BZ2300" s="29"/>
      <c r="CA2300" s="33"/>
      <c r="CB2300" s="29"/>
      <c r="CC2300" s="33"/>
    </row>
    <row r="2301" spans="1:81" s="60" customFormat="1" x14ac:dyDescent="0.35">
      <c r="A2301" s="33" t="s">
        <v>94</v>
      </c>
      <c r="B2301" s="1" t="s">
        <v>60</v>
      </c>
      <c r="C2301" s="1" t="s">
        <v>3227</v>
      </c>
      <c r="D2301" s="1" t="s">
        <v>3228</v>
      </c>
      <c r="E2301" s="1" t="s">
        <v>74</v>
      </c>
      <c r="F2301" s="1">
        <v>999927174</v>
      </c>
      <c r="G2301" s="1">
        <f>(K2301+P2301+J2301+M2301+O2301+Q2301)-H2301</f>
        <v>34</v>
      </c>
      <c r="H2301" s="1">
        <f>(J2301+K2301+M2301+N2301+O2301+P2301+Q2301)*0.5</f>
        <v>34</v>
      </c>
      <c r="I2301" s="30"/>
      <c r="J2301" s="1">
        <f>SUM(AR2301,BW2301,CA2301)</f>
        <v>0</v>
      </c>
      <c r="K2301" s="1">
        <f>SUM(AD2301,AF2301,AH2301,AJ2301,AN2301,AL2301,AP2301,AT2301,AV2301,AX2301,AZ2301,BD2301,BF2301,BH2301,BJ2301,BL2301,BN2301,BB2301)</f>
        <v>68</v>
      </c>
      <c r="L2301" s="1">
        <f>COUNT(AD2301,AF2301,AH2301,AJ2301,AL2301,AN2301,AP2301,AT2301,AV2301,AX2301,AZ2301,BB2301,BD2301,BF2301,BH2301,BJ2301,BL2301,BN2301)</f>
        <v>1</v>
      </c>
      <c r="M2301" s="1">
        <f>BP2301+BR2301</f>
        <v>0</v>
      </c>
      <c r="N2301" s="1"/>
      <c r="O2301" s="1">
        <f>BU2301</f>
        <v>0</v>
      </c>
      <c r="P2301" s="1">
        <f>AB2301+BY2301</f>
        <v>0</v>
      </c>
      <c r="Q2301" s="1">
        <f>BT2301+CC2301</f>
        <v>0</v>
      </c>
      <c r="R2301" s="70"/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0</v>
      </c>
      <c r="Z2301" s="1">
        <v>0</v>
      </c>
      <c r="AA2301" s="70"/>
      <c r="AB2301" s="1"/>
      <c r="AC2301" s="29"/>
      <c r="AD2301" s="1"/>
      <c r="AE2301" s="29"/>
      <c r="AF2301" s="1"/>
      <c r="AG2301" s="29"/>
      <c r="AH2301" s="1"/>
      <c r="AI2301" s="29"/>
      <c r="AJ2301" s="1"/>
      <c r="AK2301" s="29"/>
      <c r="AL2301" s="1"/>
      <c r="AM2301" s="29"/>
      <c r="AN2301" s="1"/>
      <c r="AO2301" s="29"/>
      <c r="AP2301" s="1"/>
      <c r="AQ2301" s="29"/>
      <c r="AR2301" s="1"/>
      <c r="AS2301" s="29"/>
      <c r="AT2301" s="1"/>
      <c r="AU2301" s="29"/>
      <c r="AV2301" s="1"/>
      <c r="AW2301" s="29"/>
      <c r="AX2301" s="1"/>
      <c r="AY2301" s="29"/>
      <c r="AZ2301" s="1"/>
      <c r="BA2301" s="29"/>
      <c r="BB2301" s="1"/>
      <c r="BC2301" s="29"/>
      <c r="BD2301" s="1"/>
      <c r="BE2301" s="29"/>
      <c r="BF2301" s="1"/>
      <c r="BG2301" s="29"/>
      <c r="BH2301" s="1"/>
      <c r="BI2301" s="29"/>
      <c r="BJ2301" s="1"/>
      <c r="BK2301" s="29"/>
      <c r="BL2301" s="1">
        <v>68</v>
      </c>
      <c r="BM2301" s="29">
        <v>3</v>
      </c>
      <c r="BN2301" s="1"/>
      <c r="BO2301" s="29"/>
      <c r="BP2301" s="1"/>
      <c r="BQ2301" s="29"/>
      <c r="BR2301" s="1"/>
      <c r="BS2301" s="29"/>
      <c r="BT2301" s="1"/>
      <c r="BU2301" s="1"/>
      <c r="BV2301" s="29"/>
      <c r="BW2301" s="1"/>
      <c r="BX2301" s="29"/>
      <c r="BY2301" s="33"/>
      <c r="BZ2301" s="29"/>
      <c r="CA2301" s="33"/>
      <c r="CB2301" s="29"/>
      <c r="CC2301" s="33"/>
    </row>
    <row r="2302" spans="1:81" s="60" customFormat="1" x14ac:dyDescent="0.35">
      <c r="A2302" s="1" t="s">
        <v>94</v>
      </c>
      <c r="B2302" s="34" t="s">
        <v>60</v>
      </c>
      <c r="C2302" s="34" t="s">
        <v>257</v>
      </c>
      <c r="D2302" s="34" t="s">
        <v>3169</v>
      </c>
      <c r="E2302" s="34" t="s">
        <v>74</v>
      </c>
      <c r="F2302" s="1">
        <v>999927013</v>
      </c>
      <c r="G2302" s="1">
        <f>(K2302+P2302+J2302+M2302+O2302+Q2302)-H2302</f>
        <v>30</v>
      </c>
      <c r="H2302" s="1"/>
      <c r="I2302" s="30"/>
      <c r="J2302" s="1">
        <f>SUM(AR2302,BW2302,CA2302)</f>
        <v>0</v>
      </c>
      <c r="K2302" s="1">
        <f>SUM(AD2302,AF2302,AH2302,AJ2302,AN2302,AL2302,AP2302,AT2302,AV2302,AX2302,AZ2302,BD2302,BF2302,BH2302,BJ2302,BL2302,BN2302,BB2302)</f>
        <v>30</v>
      </c>
      <c r="L2302" s="1">
        <f>COUNT(AD2302,AF2302,AH2302,AJ2302,AL2302,AN2302,AP2302,AT2302,AV2302,AX2302,AZ2302,BB2302,BD2302,BF2302,BH2302,BJ2302,BL2302,BN2302)</f>
        <v>1</v>
      </c>
      <c r="M2302" s="1">
        <f>BP2302+BR2302</f>
        <v>0</v>
      </c>
      <c r="N2302" s="1"/>
      <c r="O2302" s="1">
        <f>BU2302</f>
        <v>0</v>
      </c>
      <c r="P2302" s="1">
        <f>AB2302+BY2302</f>
        <v>0</v>
      </c>
      <c r="Q2302" s="1">
        <f>BT2302+CC2302</f>
        <v>0</v>
      </c>
      <c r="R2302" s="70"/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70"/>
      <c r="AB2302" s="1"/>
      <c r="AC2302" s="29"/>
      <c r="AD2302" s="1"/>
      <c r="AE2302" s="29"/>
      <c r="AF2302" s="1"/>
      <c r="AG2302" s="29"/>
      <c r="AH2302" s="1"/>
      <c r="AI2302" s="29"/>
      <c r="AJ2302" s="1"/>
      <c r="AK2302" s="29"/>
      <c r="AL2302" s="1"/>
      <c r="AM2302" s="29"/>
      <c r="AN2302" s="1"/>
      <c r="AO2302" s="29"/>
      <c r="AP2302" s="1"/>
      <c r="AQ2302" s="29"/>
      <c r="AR2302" s="1"/>
      <c r="AS2302" s="29"/>
      <c r="AT2302" s="1">
        <v>30</v>
      </c>
      <c r="AU2302" s="29">
        <v>1</v>
      </c>
      <c r="AV2302" s="1"/>
      <c r="AW2302" s="29"/>
      <c r="AX2302" s="1"/>
      <c r="AY2302" s="29"/>
      <c r="AZ2302" s="1"/>
      <c r="BA2302" s="29"/>
      <c r="BB2302" s="1"/>
      <c r="BC2302" s="29"/>
      <c r="BD2302" s="1"/>
      <c r="BE2302" s="29"/>
      <c r="BF2302" s="1"/>
      <c r="BG2302" s="29"/>
      <c r="BH2302" s="1"/>
      <c r="BI2302" s="29"/>
      <c r="BJ2302" s="1"/>
      <c r="BK2302" s="29"/>
      <c r="BL2302" s="1"/>
      <c r="BM2302" s="29"/>
      <c r="BN2302" s="1"/>
      <c r="BO2302" s="29"/>
      <c r="BP2302" s="1"/>
      <c r="BQ2302" s="29"/>
      <c r="BR2302" s="1"/>
      <c r="BS2302" s="29"/>
      <c r="BT2302" s="1"/>
      <c r="BU2302" s="1"/>
      <c r="BV2302" s="29"/>
      <c r="BW2302" s="1"/>
      <c r="BX2302" s="29"/>
      <c r="BY2302" s="33"/>
      <c r="BZ2302" s="29"/>
      <c r="CA2302" s="33"/>
      <c r="CB2302" s="29"/>
      <c r="CC2302" s="33"/>
    </row>
    <row r="2303" spans="1:81" s="60" customFormat="1" x14ac:dyDescent="0.35">
      <c r="A2303" s="1" t="s">
        <v>71</v>
      </c>
      <c r="B2303" s="38" t="s">
        <v>60</v>
      </c>
      <c r="C2303" s="38" t="s">
        <v>1169</v>
      </c>
      <c r="D2303" s="38" t="s">
        <v>1122</v>
      </c>
      <c r="E2303" s="38" t="s">
        <v>74</v>
      </c>
      <c r="F2303" s="38">
        <v>999918024</v>
      </c>
      <c r="G2303" s="1">
        <f>(K2303+P2303+J2303+M2303+O2303+Q2303)-H2303</f>
        <v>300</v>
      </c>
      <c r="H2303" s="1"/>
      <c r="I2303" s="30"/>
      <c r="J2303" s="1">
        <f>SUM(AR2303,BW2303,CA2303)</f>
        <v>0</v>
      </c>
      <c r="K2303" s="1">
        <f>SUM(AD2303,AF2303,AH2303,AJ2303,AN2303,AL2303,AP2303,AT2303,AV2303,AX2303,AZ2303,BD2303,BF2303,BH2303,BJ2303,BL2303,BN2303,BB2303)</f>
        <v>90</v>
      </c>
      <c r="L2303" s="1">
        <f>COUNT(AD2303,AF2303,AH2303,AJ2303,AL2303,AN2303,AP2303,AT2303,AV2303,AX2303,AZ2303,BB2303,BD2303,BF2303,BH2303,BJ2303,BL2303,BN2303)</f>
        <v>2</v>
      </c>
      <c r="M2303" s="1">
        <f>BP2303+BR2303</f>
        <v>0</v>
      </c>
      <c r="N2303" s="1"/>
      <c r="O2303" s="1">
        <f>BU2303</f>
        <v>160</v>
      </c>
      <c r="P2303" s="1">
        <f>AB2303+BY2303</f>
        <v>50</v>
      </c>
      <c r="Q2303" s="1">
        <f>BT2303+CC2303</f>
        <v>0</v>
      </c>
      <c r="R2303" s="70"/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70"/>
      <c r="AB2303" s="1"/>
      <c r="AC2303" s="29"/>
      <c r="AD2303" s="1"/>
      <c r="AE2303" s="29"/>
      <c r="AF2303" s="1"/>
      <c r="AG2303" s="29"/>
      <c r="AH2303" s="1"/>
      <c r="AI2303" s="29"/>
      <c r="AJ2303" s="1">
        <v>60</v>
      </c>
      <c r="AK2303" s="29">
        <v>1</v>
      </c>
      <c r="AL2303" s="1"/>
      <c r="AM2303" s="29"/>
      <c r="AN2303" s="1"/>
      <c r="AO2303" s="29"/>
      <c r="AP2303" s="1"/>
      <c r="AQ2303" s="29"/>
      <c r="AR2303" s="1"/>
      <c r="AS2303" s="29"/>
      <c r="AT2303" s="1"/>
      <c r="AU2303" s="29"/>
      <c r="AV2303" s="1"/>
      <c r="AW2303" s="29"/>
      <c r="AX2303" s="1"/>
      <c r="AY2303" s="29"/>
      <c r="AZ2303" s="1"/>
      <c r="BA2303" s="29"/>
      <c r="BB2303" s="1"/>
      <c r="BC2303" s="29"/>
      <c r="BD2303" s="1">
        <v>30</v>
      </c>
      <c r="BE2303" s="29">
        <v>1</v>
      </c>
      <c r="BF2303" s="1"/>
      <c r="BG2303" s="29"/>
      <c r="BH2303" s="1"/>
      <c r="BI2303" s="29"/>
      <c r="BJ2303" s="1"/>
      <c r="BK2303" s="29"/>
      <c r="BL2303" s="1"/>
      <c r="BM2303" s="29"/>
      <c r="BN2303" s="1"/>
      <c r="BO2303" s="29"/>
      <c r="BP2303" s="1"/>
      <c r="BQ2303" s="29"/>
      <c r="BR2303" s="1"/>
      <c r="BS2303" s="29"/>
      <c r="BT2303" s="1"/>
      <c r="BU2303" s="1">
        <v>160</v>
      </c>
      <c r="BV2303" s="29">
        <v>1</v>
      </c>
      <c r="BW2303" s="1"/>
      <c r="BX2303" s="29"/>
      <c r="BY2303" s="33">
        <v>50</v>
      </c>
      <c r="BZ2303" s="29">
        <v>1</v>
      </c>
      <c r="CA2303" s="33"/>
      <c r="CB2303" s="29"/>
      <c r="CC2303" s="33"/>
    </row>
    <row r="2304" spans="1:81" s="60" customFormat="1" x14ac:dyDescent="0.35">
      <c r="A2304" s="1" t="s">
        <v>71</v>
      </c>
      <c r="B2304" s="33" t="s">
        <v>60</v>
      </c>
      <c r="C2304" s="33" t="s">
        <v>3566</v>
      </c>
      <c r="D2304" s="33" t="s">
        <v>3567</v>
      </c>
      <c r="E2304" s="33" t="s">
        <v>74</v>
      </c>
      <c r="F2304" s="33">
        <v>999928083</v>
      </c>
      <c r="G2304" s="1">
        <f>(K2304+P2304+J2304+M2304+O2304+Q2304)-H2304</f>
        <v>150</v>
      </c>
      <c r="H2304" s="1"/>
      <c r="I2304" s="30"/>
      <c r="J2304" s="1">
        <f>SUM(AR2304,BW2304,CA2304)</f>
        <v>0</v>
      </c>
      <c r="K2304" s="1">
        <f>SUM(AD2304,AF2304,AH2304,AJ2304,AN2304,AL2304,AP2304,AT2304,AV2304,AX2304,AZ2304,BD2304,BF2304,BH2304,BJ2304,BL2304,BN2304,BB2304)</f>
        <v>30</v>
      </c>
      <c r="L2304" s="1">
        <f>COUNT(AD2304,AF2304,AH2304,AJ2304,AL2304,AN2304,AP2304,AT2304,AV2304,AX2304,AZ2304,BB2304,BD2304,BF2304,BH2304,BJ2304,BL2304,BN2304)</f>
        <v>1</v>
      </c>
      <c r="M2304" s="1">
        <f>BP2304+BR2304</f>
        <v>0</v>
      </c>
      <c r="N2304" s="1"/>
      <c r="O2304" s="1">
        <f>BU2304</f>
        <v>120</v>
      </c>
      <c r="P2304" s="1">
        <f>AB2304+BY2304</f>
        <v>0</v>
      </c>
      <c r="Q2304" s="1">
        <f>BT2304+CC2304</f>
        <v>0</v>
      </c>
      <c r="R2304" s="70"/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70"/>
      <c r="AB2304" s="1"/>
      <c r="AC2304" s="29"/>
      <c r="AD2304" s="1"/>
      <c r="AE2304" s="29"/>
      <c r="AF2304" s="1"/>
      <c r="AG2304" s="29"/>
      <c r="AH2304" s="1"/>
      <c r="AI2304" s="29"/>
      <c r="AJ2304" s="1"/>
      <c r="AK2304" s="29"/>
      <c r="AL2304" s="1"/>
      <c r="AM2304" s="29"/>
      <c r="AN2304" s="1"/>
      <c r="AO2304" s="29"/>
      <c r="AP2304" s="1"/>
      <c r="AQ2304" s="29"/>
      <c r="AR2304" s="1"/>
      <c r="AS2304" s="29"/>
      <c r="AT2304" s="1"/>
      <c r="AU2304" s="29"/>
      <c r="AV2304" s="1"/>
      <c r="AW2304" s="29"/>
      <c r="AX2304" s="1"/>
      <c r="AY2304" s="29"/>
      <c r="AZ2304" s="1"/>
      <c r="BA2304" s="29"/>
      <c r="BB2304" s="1"/>
      <c r="BC2304" s="29"/>
      <c r="BD2304" s="1"/>
      <c r="BE2304" s="29"/>
      <c r="BF2304" s="1">
        <v>30</v>
      </c>
      <c r="BG2304" s="29">
        <v>1</v>
      </c>
      <c r="BH2304" s="1"/>
      <c r="BI2304" s="29"/>
      <c r="BJ2304" s="1"/>
      <c r="BK2304" s="29"/>
      <c r="BL2304" s="1"/>
      <c r="BM2304" s="29"/>
      <c r="BN2304" s="1"/>
      <c r="BO2304" s="29"/>
      <c r="BP2304" s="1"/>
      <c r="BQ2304" s="29"/>
      <c r="BR2304" s="1"/>
      <c r="BS2304" s="29"/>
      <c r="BT2304" s="1"/>
      <c r="BU2304" s="1">
        <v>120</v>
      </c>
      <c r="BV2304" s="29">
        <v>2</v>
      </c>
      <c r="BW2304" s="1"/>
      <c r="BX2304" s="29"/>
      <c r="BY2304" s="33"/>
      <c r="BZ2304" s="29"/>
      <c r="CA2304" s="33"/>
      <c r="CB2304" s="29"/>
      <c r="CC2304" s="33"/>
    </row>
    <row r="2305" spans="1:81" s="60" customFormat="1" x14ac:dyDescent="0.35">
      <c r="A2305" s="1" t="s">
        <v>71</v>
      </c>
      <c r="B2305" s="38" t="s">
        <v>60</v>
      </c>
      <c r="C2305" s="38" t="s">
        <v>2938</v>
      </c>
      <c r="D2305" s="38" t="s">
        <v>2939</v>
      </c>
      <c r="E2305" s="38" t="s">
        <v>74</v>
      </c>
      <c r="F2305" s="38">
        <v>999926506</v>
      </c>
      <c r="G2305" s="1">
        <f>(K2305+P2305+J2305+M2305+O2305+Q2305)-H2305</f>
        <v>135</v>
      </c>
      <c r="H2305" s="1"/>
      <c r="I2305" s="30"/>
      <c r="J2305" s="1">
        <f>SUM(AR2305,BW2305,CA2305)</f>
        <v>0</v>
      </c>
      <c r="K2305" s="1">
        <f>SUM(AD2305,AF2305,AH2305,AJ2305,AN2305,AL2305,AP2305,AT2305,AV2305,AX2305,AZ2305,BD2305,BF2305,BH2305,BJ2305,BL2305,BN2305,BB2305)</f>
        <v>45</v>
      </c>
      <c r="L2305" s="1">
        <f>COUNT(AD2305,AF2305,AH2305,AJ2305,AL2305,AN2305,AP2305,AT2305,AV2305,AX2305,AZ2305,BB2305,BD2305,BF2305,BH2305,BJ2305,BL2305,BN2305)</f>
        <v>1</v>
      </c>
      <c r="M2305" s="1">
        <f>BP2305+BR2305</f>
        <v>0</v>
      </c>
      <c r="N2305" s="1"/>
      <c r="O2305" s="1">
        <f>BU2305</f>
        <v>90</v>
      </c>
      <c r="P2305" s="1">
        <f>AB2305+BY2305</f>
        <v>0</v>
      </c>
      <c r="Q2305" s="1">
        <f>BT2305+CC2305</f>
        <v>0</v>
      </c>
      <c r="R2305" s="70"/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70"/>
      <c r="AB2305" s="1"/>
      <c r="AC2305" s="29"/>
      <c r="AD2305" s="1"/>
      <c r="AE2305" s="29"/>
      <c r="AF2305" s="1"/>
      <c r="AG2305" s="29"/>
      <c r="AH2305" s="1"/>
      <c r="AI2305" s="29"/>
      <c r="AJ2305" s="1">
        <v>45</v>
      </c>
      <c r="AK2305" s="29">
        <v>2</v>
      </c>
      <c r="AL2305" s="1"/>
      <c r="AM2305" s="29"/>
      <c r="AN2305" s="1"/>
      <c r="AO2305" s="29"/>
      <c r="AP2305" s="1"/>
      <c r="AQ2305" s="29"/>
      <c r="AR2305" s="1"/>
      <c r="AS2305" s="29"/>
      <c r="AT2305" s="1"/>
      <c r="AU2305" s="29"/>
      <c r="AV2305" s="1"/>
      <c r="AW2305" s="29"/>
      <c r="AX2305" s="1"/>
      <c r="AY2305" s="29"/>
      <c r="AZ2305" s="1"/>
      <c r="BA2305" s="29"/>
      <c r="BB2305" s="1"/>
      <c r="BC2305" s="29"/>
      <c r="BD2305" s="1"/>
      <c r="BE2305" s="29"/>
      <c r="BF2305" s="1"/>
      <c r="BG2305" s="29"/>
      <c r="BH2305" s="1"/>
      <c r="BI2305" s="29"/>
      <c r="BJ2305" s="1"/>
      <c r="BK2305" s="29"/>
      <c r="BL2305" s="1"/>
      <c r="BM2305" s="29"/>
      <c r="BN2305" s="1"/>
      <c r="BO2305" s="29"/>
      <c r="BP2305" s="1"/>
      <c r="BQ2305" s="29"/>
      <c r="BR2305" s="1"/>
      <c r="BS2305" s="29"/>
      <c r="BT2305" s="1"/>
      <c r="BU2305" s="1">
        <v>90</v>
      </c>
      <c r="BV2305" s="29">
        <v>3</v>
      </c>
      <c r="BW2305" s="1"/>
      <c r="BX2305" s="29"/>
      <c r="BY2305" s="33"/>
      <c r="BZ2305" s="29"/>
      <c r="CA2305" s="33"/>
      <c r="CB2305" s="29"/>
      <c r="CC2305" s="33"/>
    </row>
    <row r="2306" spans="1:81" s="60" customFormat="1" x14ac:dyDescent="0.35">
      <c r="A2306" s="1" t="s">
        <v>98</v>
      </c>
      <c r="B2306" s="1" t="s">
        <v>60</v>
      </c>
      <c r="C2306" s="1" t="s">
        <v>2244</v>
      </c>
      <c r="D2306" s="1" t="s">
        <v>2245</v>
      </c>
      <c r="E2306" s="1" t="s">
        <v>74</v>
      </c>
      <c r="F2306" s="1">
        <v>999924619</v>
      </c>
      <c r="G2306" s="1">
        <f>(K2306+P2306+J2306+M2306+O2306+Q2306)-H2306</f>
        <v>87</v>
      </c>
      <c r="H2306" s="1"/>
      <c r="I2306" s="30"/>
      <c r="J2306" s="1">
        <f>SUM(AR2306,BW2306,CA2306)</f>
        <v>0</v>
      </c>
      <c r="K2306" s="1">
        <f>SUM(AD2306,AF2306,AH2306,AJ2306,AN2306,AL2306,AP2306,AT2306,AV2306,AX2306,AZ2306,BD2306,BF2306,BH2306,BJ2306,BL2306,BN2306,BB2306)</f>
        <v>12</v>
      </c>
      <c r="L2306" s="1">
        <f>COUNT(AD2306,AF2306,AH2306,AJ2306,AL2306,AN2306,AP2306,AT2306,AV2306,AX2306,AZ2306,BB2306,BD2306,BF2306,BH2306,BJ2306,BL2306,BN2306)</f>
        <v>1</v>
      </c>
      <c r="M2306" s="1">
        <f>BP2306+BR2306</f>
        <v>35</v>
      </c>
      <c r="N2306" s="1"/>
      <c r="O2306" s="1">
        <f>BU2306</f>
        <v>40</v>
      </c>
      <c r="P2306" s="1">
        <f>AB2306+BY2306</f>
        <v>0</v>
      </c>
      <c r="Q2306" s="1">
        <f>BT2306+CC2306</f>
        <v>0</v>
      </c>
      <c r="R2306" s="70"/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0</v>
      </c>
      <c r="AA2306" s="70"/>
      <c r="AB2306" s="1"/>
      <c r="AC2306" s="29"/>
      <c r="AD2306" s="1"/>
      <c r="AE2306" s="29"/>
      <c r="AF2306" s="1"/>
      <c r="AG2306" s="29"/>
      <c r="AH2306" s="1"/>
      <c r="AI2306" s="29"/>
      <c r="AJ2306" s="1"/>
      <c r="AK2306" s="29"/>
      <c r="AL2306" s="1"/>
      <c r="AM2306" s="29"/>
      <c r="AN2306" s="1"/>
      <c r="AO2306" s="29"/>
      <c r="AP2306" s="1"/>
      <c r="AQ2306" s="29"/>
      <c r="AR2306" s="1"/>
      <c r="AS2306" s="29"/>
      <c r="AT2306" s="1"/>
      <c r="AU2306" s="29"/>
      <c r="AV2306" s="1"/>
      <c r="AW2306" s="29"/>
      <c r="AX2306" s="1">
        <v>12</v>
      </c>
      <c r="AY2306" s="29">
        <v>1</v>
      </c>
      <c r="AZ2306" s="1"/>
      <c r="BA2306" s="29"/>
      <c r="BB2306" s="1"/>
      <c r="BC2306" s="29"/>
      <c r="BD2306" s="1"/>
      <c r="BE2306" s="29"/>
      <c r="BF2306" s="1"/>
      <c r="BG2306" s="29"/>
      <c r="BH2306" s="1"/>
      <c r="BI2306" s="29"/>
      <c r="BJ2306" s="1"/>
      <c r="BK2306" s="29"/>
      <c r="BL2306" s="1"/>
      <c r="BM2306" s="29"/>
      <c r="BN2306" s="1"/>
      <c r="BO2306" s="29"/>
      <c r="BP2306" s="1">
        <v>35</v>
      </c>
      <c r="BQ2306" s="29">
        <v>1</v>
      </c>
      <c r="BR2306" s="1"/>
      <c r="BS2306" s="29"/>
      <c r="BT2306" s="1"/>
      <c r="BU2306" s="1">
        <v>40</v>
      </c>
      <c r="BV2306" s="29">
        <v>1</v>
      </c>
      <c r="BW2306" s="1"/>
      <c r="BX2306" s="29"/>
      <c r="BY2306" s="33"/>
      <c r="BZ2306" s="29"/>
      <c r="CA2306" s="33"/>
      <c r="CB2306" s="29"/>
      <c r="CC2306" s="33"/>
    </row>
    <row r="2307" spans="1:81" s="60" customFormat="1" x14ac:dyDescent="0.35">
      <c r="A2307" s="1" t="s">
        <v>98</v>
      </c>
      <c r="B2307" s="40" t="s">
        <v>60</v>
      </c>
      <c r="C2307" s="40" t="s">
        <v>1136</v>
      </c>
      <c r="D2307" s="40" t="s">
        <v>2837</v>
      </c>
      <c r="E2307" s="40" t="s">
        <v>74</v>
      </c>
      <c r="F2307" s="40">
        <v>999926241</v>
      </c>
      <c r="G2307" s="1">
        <f>(K2307+P2307+J2307+M2307+O2307+Q2307)-H2307</f>
        <v>30</v>
      </c>
      <c r="H2307" s="1"/>
      <c r="I2307" s="30"/>
      <c r="J2307" s="1">
        <f>SUM(AR2307,BW2307,CA2307)</f>
        <v>0</v>
      </c>
      <c r="K2307" s="1">
        <f>SUM(AD2307,AF2307,AH2307,AJ2307,AN2307,AL2307,AP2307,AT2307,AV2307,AX2307,AZ2307,BD2307,BF2307,BH2307,BJ2307,BL2307,BN2307,BB2307)</f>
        <v>30</v>
      </c>
      <c r="L2307" s="1">
        <f>COUNT(AD2307,AF2307,AH2307,AJ2307,AL2307,AN2307,AP2307,AT2307,AV2307,AX2307,AZ2307,BB2307,BD2307,BF2307,BH2307,BJ2307,BL2307,BN2307)</f>
        <v>1</v>
      </c>
      <c r="M2307" s="1">
        <f>BP2307+BR2307</f>
        <v>0</v>
      </c>
      <c r="N2307" s="1"/>
      <c r="O2307" s="1">
        <f>BU2307</f>
        <v>0</v>
      </c>
      <c r="P2307" s="1">
        <f>AB2307+BY2307</f>
        <v>0</v>
      </c>
      <c r="Q2307" s="1">
        <f>BT2307+CC2307</f>
        <v>0</v>
      </c>
      <c r="R2307" s="70"/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0</v>
      </c>
      <c r="Z2307" s="1">
        <v>0</v>
      </c>
      <c r="AA2307" s="70"/>
      <c r="AB2307" s="1"/>
      <c r="AC2307" s="29"/>
      <c r="AD2307" s="1"/>
      <c r="AE2307" s="29"/>
      <c r="AF2307" s="1">
        <v>30</v>
      </c>
      <c r="AG2307" s="29">
        <v>1</v>
      </c>
      <c r="AH2307" s="1"/>
      <c r="AI2307" s="29"/>
      <c r="AJ2307" s="1"/>
      <c r="AK2307" s="29"/>
      <c r="AL2307" s="1"/>
      <c r="AM2307" s="29"/>
      <c r="AN2307" s="1"/>
      <c r="AO2307" s="29"/>
      <c r="AP2307" s="1"/>
      <c r="AQ2307" s="29"/>
      <c r="AR2307" s="1"/>
      <c r="AS2307" s="29"/>
      <c r="AT2307" s="1"/>
      <c r="AU2307" s="29"/>
      <c r="AV2307" s="1"/>
      <c r="AW2307" s="29"/>
      <c r="AX2307" s="1"/>
      <c r="AY2307" s="29"/>
      <c r="AZ2307" s="1"/>
      <c r="BA2307" s="29"/>
      <c r="BB2307" s="1"/>
      <c r="BC2307" s="29"/>
      <c r="BD2307" s="1"/>
      <c r="BE2307" s="29"/>
      <c r="BF2307" s="1"/>
      <c r="BG2307" s="29"/>
      <c r="BH2307" s="1"/>
      <c r="BI2307" s="29"/>
      <c r="BJ2307" s="1"/>
      <c r="BK2307" s="29"/>
      <c r="BL2307" s="1"/>
      <c r="BM2307" s="29"/>
      <c r="BN2307" s="1"/>
      <c r="BO2307" s="29"/>
      <c r="BP2307" s="1"/>
      <c r="BQ2307" s="29"/>
      <c r="BR2307" s="1"/>
      <c r="BS2307" s="29"/>
      <c r="BT2307" s="1"/>
      <c r="BU2307" s="1"/>
      <c r="BV2307" s="29"/>
      <c r="BW2307" s="1"/>
      <c r="BX2307" s="29"/>
      <c r="BY2307" s="33"/>
      <c r="BZ2307" s="29"/>
      <c r="CA2307" s="33"/>
      <c r="CB2307" s="29"/>
      <c r="CC2307" s="33"/>
    </row>
    <row r="2308" spans="1:81" s="60" customFormat="1" x14ac:dyDescent="0.35">
      <c r="A2308" s="1" t="s">
        <v>351</v>
      </c>
      <c r="B2308" s="1" t="s">
        <v>60</v>
      </c>
      <c r="C2308" s="1" t="s">
        <v>2172</v>
      </c>
      <c r="D2308" s="1" t="s">
        <v>1883</v>
      </c>
      <c r="E2308" s="1" t="s">
        <v>74</v>
      </c>
      <c r="F2308" s="1">
        <v>999925303</v>
      </c>
      <c r="G2308" s="1">
        <f>(K2308+P2308+J2308+M2308+O2308+Q2308)-H2308</f>
        <v>437</v>
      </c>
      <c r="H2308" s="1"/>
      <c r="I2308" s="30"/>
      <c r="J2308" s="1">
        <f>SUM(AR2308,BW2308,CA2308)</f>
        <v>0</v>
      </c>
      <c r="K2308" s="1">
        <f>SUM(AD2308,AF2308,AH2308,AJ2308,AN2308,AL2308,AP2308,AT2308,AV2308,AX2308,AZ2308,BD2308,BF2308,BH2308,BJ2308,BL2308,BN2308,BB2308)</f>
        <v>150</v>
      </c>
      <c r="L2308" s="1">
        <f>COUNT(AD2308,AF2308,AH2308,AJ2308,AL2308,AN2308,AP2308,AT2308,AV2308,AX2308,AZ2308,BB2308,BD2308,BF2308,BH2308,BJ2308,BL2308,BN2308)</f>
        <v>2</v>
      </c>
      <c r="M2308" s="1">
        <f>BP2308+BR2308</f>
        <v>67</v>
      </c>
      <c r="N2308" s="1"/>
      <c r="O2308" s="1">
        <f>BU2308</f>
        <v>120</v>
      </c>
      <c r="P2308" s="1">
        <f>AB2308+BY2308</f>
        <v>100</v>
      </c>
      <c r="Q2308" s="1">
        <f>BT2308+CC2308</f>
        <v>0</v>
      </c>
      <c r="R2308" s="70"/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70"/>
      <c r="AB2308" s="1"/>
      <c r="AC2308" s="29"/>
      <c r="AD2308" s="1"/>
      <c r="AE2308" s="29"/>
      <c r="AF2308" s="1"/>
      <c r="AG2308" s="29"/>
      <c r="AH2308" s="1"/>
      <c r="AI2308" s="29"/>
      <c r="AJ2308" s="1"/>
      <c r="AK2308" s="29"/>
      <c r="AL2308" s="1"/>
      <c r="AM2308" s="29"/>
      <c r="AN2308" s="1"/>
      <c r="AO2308" s="29"/>
      <c r="AP2308" s="1"/>
      <c r="AQ2308" s="29"/>
      <c r="AR2308" s="1"/>
      <c r="AS2308" s="29"/>
      <c r="AT2308" s="1"/>
      <c r="AU2308" s="29"/>
      <c r="AV2308" s="1"/>
      <c r="AW2308" s="29"/>
      <c r="AX2308" s="1"/>
      <c r="AY2308" s="29"/>
      <c r="AZ2308" s="1">
        <v>60</v>
      </c>
      <c r="BA2308" s="29">
        <v>1</v>
      </c>
      <c r="BB2308" s="1"/>
      <c r="BC2308" s="29"/>
      <c r="BD2308" s="1"/>
      <c r="BE2308" s="29"/>
      <c r="BF2308" s="1"/>
      <c r="BG2308" s="29"/>
      <c r="BH2308" s="1"/>
      <c r="BI2308" s="29"/>
      <c r="BJ2308" s="1"/>
      <c r="BK2308" s="29"/>
      <c r="BL2308" s="1">
        <v>90</v>
      </c>
      <c r="BM2308" s="29">
        <v>2</v>
      </c>
      <c r="BN2308" s="1"/>
      <c r="BO2308" s="29"/>
      <c r="BP2308" s="1">
        <v>67</v>
      </c>
      <c r="BQ2308" s="29">
        <v>6</v>
      </c>
      <c r="BR2308" s="1"/>
      <c r="BS2308" s="29"/>
      <c r="BT2308" s="1"/>
      <c r="BU2308" s="1">
        <v>120</v>
      </c>
      <c r="BV2308" s="29">
        <v>2</v>
      </c>
      <c r="BW2308" s="1"/>
      <c r="BX2308" s="29"/>
      <c r="BY2308" s="33">
        <v>100</v>
      </c>
      <c r="BZ2308" s="29">
        <v>1</v>
      </c>
      <c r="CA2308" s="33"/>
      <c r="CB2308" s="29"/>
      <c r="CC2308" s="33"/>
    </row>
    <row r="2309" spans="1:81" s="60" customFormat="1" x14ac:dyDescent="0.35">
      <c r="A2309" s="1" t="s">
        <v>351</v>
      </c>
      <c r="B2309" s="1" t="s">
        <v>60</v>
      </c>
      <c r="C2309" s="1" t="s">
        <v>2358</v>
      </c>
      <c r="D2309" s="1" t="s">
        <v>127</v>
      </c>
      <c r="E2309" s="1" t="s">
        <v>74</v>
      </c>
      <c r="F2309" s="1">
        <v>999925049</v>
      </c>
      <c r="G2309" s="1">
        <f>(K2309+P2309+J2309+M2309+O2309+Q2309)-H2309</f>
        <v>307</v>
      </c>
      <c r="H2309" s="1"/>
      <c r="I2309" s="30"/>
      <c r="J2309" s="1">
        <f>SUM(AR2309,BW2309,CA2309)</f>
        <v>0</v>
      </c>
      <c r="K2309" s="1">
        <f>SUM(AD2309,AF2309,AH2309,AJ2309,AN2309,AL2309,AP2309,AT2309,AV2309,AX2309,AZ2309,BD2309,BF2309,BH2309,BJ2309,BL2309,BN2309,BB2309)</f>
        <v>68</v>
      </c>
      <c r="L2309" s="1">
        <f>COUNT(AD2309,AF2309,AH2309,AJ2309,AL2309,AN2309,AP2309,AT2309,AV2309,AX2309,AZ2309,BB2309,BD2309,BF2309,BH2309,BJ2309,BL2309,BN2309)</f>
        <v>1</v>
      </c>
      <c r="M2309" s="1">
        <f>BP2309+BR2309</f>
        <v>79</v>
      </c>
      <c r="N2309" s="1"/>
      <c r="O2309" s="1">
        <f>BU2309</f>
        <v>160</v>
      </c>
      <c r="P2309" s="1">
        <f>AB2309+BY2309</f>
        <v>0</v>
      </c>
      <c r="Q2309" s="1">
        <f>BT2309+CC2309</f>
        <v>0</v>
      </c>
      <c r="R2309" s="70"/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0</v>
      </c>
      <c r="Z2309" s="1">
        <v>0</v>
      </c>
      <c r="AA2309" s="70"/>
      <c r="AB2309" s="1"/>
      <c r="AC2309" s="29"/>
      <c r="AD2309" s="1"/>
      <c r="AE2309" s="29"/>
      <c r="AF2309" s="1"/>
      <c r="AG2309" s="29"/>
      <c r="AH2309" s="1"/>
      <c r="AI2309" s="29"/>
      <c r="AJ2309" s="1"/>
      <c r="AK2309" s="29"/>
      <c r="AL2309" s="1"/>
      <c r="AM2309" s="29"/>
      <c r="AN2309" s="1"/>
      <c r="AO2309" s="29"/>
      <c r="AP2309" s="1">
        <v>68</v>
      </c>
      <c r="AQ2309" s="29">
        <v>3</v>
      </c>
      <c r="AR2309" s="1"/>
      <c r="AS2309" s="29"/>
      <c r="AT2309" s="1"/>
      <c r="AU2309" s="29"/>
      <c r="AV2309" s="1"/>
      <c r="AW2309" s="29"/>
      <c r="AX2309" s="1"/>
      <c r="AY2309" s="29"/>
      <c r="AZ2309" s="1"/>
      <c r="BA2309" s="29"/>
      <c r="BB2309" s="1"/>
      <c r="BC2309" s="29"/>
      <c r="BD2309" s="1"/>
      <c r="BE2309" s="29"/>
      <c r="BF2309" s="1"/>
      <c r="BG2309" s="29"/>
      <c r="BH2309" s="1"/>
      <c r="BI2309" s="29"/>
      <c r="BJ2309" s="1"/>
      <c r="BK2309" s="29"/>
      <c r="BL2309" s="1"/>
      <c r="BM2309" s="29"/>
      <c r="BN2309" s="1"/>
      <c r="BO2309" s="29"/>
      <c r="BP2309" s="1">
        <v>79</v>
      </c>
      <c r="BQ2309" s="29">
        <v>3</v>
      </c>
      <c r="BR2309" s="1"/>
      <c r="BS2309" s="29"/>
      <c r="BT2309" s="1"/>
      <c r="BU2309" s="1">
        <v>160</v>
      </c>
      <c r="BV2309" s="29">
        <v>1</v>
      </c>
      <c r="BW2309" s="1"/>
      <c r="BX2309" s="29"/>
      <c r="BY2309" s="33"/>
      <c r="BZ2309" s="29"/>
      <c r="CA2309" s="33"/>
      <c r="CB2309" s="29"/>
      <c r="CC2309" s="33"/>
    </row>
    <row r="2310" spans="1:81" s="60" customFormat="1" x14ac:dyDescent="0.35">
      <c r="A2310" s="33" t="s">
        <v>351</v>
      </c>
      <c r="B2310" s="1" t="s">
        <v>60</v>
      </c>
      <c r="C2310" s="33" t="s">
        <v>738</v>
      </c>
      <c r="D2310" s="33" t="s">
        <v>216</v>
      </c>
      <c r="E2310" s="1" t="s">
        <v>74</v>
      </c>
      <c r="F2310" s="33">
        <v>999921665</v>
      </c>
      <c r="G2310" s="1">
        <f>(K2310+P2310+J2310+M2310+O2310+Q2310)-H2310</f>
        <v>224</v>
      </c>
      <c r="H2310" s="33"/>
      <c r="I2310" s="30"/>
      <c r="J2310" s="1">
        <f>SUM(AR2310,BW2310,CA2310)</f>
        <v>0</v>
      </c>
      <c r="K2310" s="1">
        <f>SUM(AD2310,AF2310,AH2310,AJ2310,AN2310,AL2310,AP2310,AT2310,AV2310,AX2310,AZ2310,BD2310,BF2310,BH2310,BJ2310,BL2310,BN2310,BB2310)</f>
        <v>63</v>
      </c>
      <c r="L2310" s="1">
        <f>COUNT(AD2310,AF2310,AH2310,AJ2310,AL2310,AN2310,AP2310,AT2310,AV2310,AX2310,AZ2310,BB2310,BD2310,BF2310,BH2310,BJ2310,BL2310,BN2310)</f>
        <v>1</v>
      </c>
      <c r="M2310" s="1">
        <f>BP2310+BR2310</f>
        <v>71</v>
      </c>
      <c r="N2310" s="1"/>
      <c r="O2310" s="1">
        <f>BU2310</f>
        <v>90</v>
      </c>
      <c r="P2310" s="1">
        <f>AB2310+BY2310</f>
        <v>0</v>
      </c>
      <c r="Q2310" s="1">
        <f>BT2310+CC2310</f>
        <v>0</v>
      </c>
      <c r="R2310" s="70"/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70"/>
      <c r="AB2310" s="1"/>
      <c r="AC2310" s="29"/>
      <c r="AD2310" s="1"/>
      <c r="AE2310" s="29"/>
      <c r="AF2310" s="1"/>
      <c r="AG2310" s="29"/>
      <c r="AH2310" s="1"/>
      <c r="AI2310" s="29"/>
      <c r="AJ2310" s="1"/>
      <c r="AK2310" s="29"/>
      <c r="AL2310" s="1"/>
      <c r="AM2310" s="29"/>
      <c r="AN2310" s="1"/>
      <c r="AO2310" s="29"/>
      <c r="AP2310" s="1">
        <v>63</v>
      </c>
      <c r="AQ2310" s="29">
        <v>5</v>
      </c>
      <c r="AR2310" s="1"/>
      <c r="AS2310" s="29"/>
      <c r="AT2310" s="1"/>
      <c r="AU2310" s="29"/>
      <c r="AV2310" s="1"/>
      <c r="AW2310" s="29"/>
      <c r="AX2310" s="1"/>
      <c r="AY2310" s="29"/>
      <c r="AZ2310" s="1"/>
      <c r="BA2310" s="29"/>
      <c r="BB2310" s="1"/>
      <c r="BC2310" s="29"/>
      <c r="BD2310" s="1"/>
      <c r="BE2310" s="29"/>
      <c r="BF2310" s="1"/>
      <c r="BG2310" s="29"/>
      <c r="BH2310" s="1"/>
      <c r="BI2310" s="29"/>
      <c r="BJ2310" s="1"/>
      <c r="BK2310" s="29"/>
      <c r="BL2310" s="1"/>
      <c r="BM2310" s="29"/>
      <c r="BN2310" s="1"/>
      <c r="BO2310" s="29"/>
      <c r="BP2310" s="1">
        <v>71</v>
      </c>
      <c r="BQ2310" s="29">
        <v>5</v>
      </c>
      <c r="BR2310" s="1"/>
      <c r="BS2310" s="29"/>
      <c r="BT2310" s="1"/>
      <c r="BU2310" s="1">
        <v>90</v>
      </c>
      <c r="BV2310" s="29">
        <v>4</v>
      </c>
      <c r="BW2310" s="1"/>
      <c r="BX2310" s="29"/>
      <c r="BY2310" s="33"/>
      <c r="BZ2310" s="29"/>
      <c r="CA2310" s="33"/>
      <c r="CB2310" s="29"/>
      <c r="CC2310" s="33"/>
    </row>
    <row r="2311" spans="1:81" s="60" customFormat="1" x14ac:dyDescent="0.35">
      <c r="A2311" s="33" t="s">
        <v>351</v>
      </c>
      <c r="B2311" s="33" t="s">
        <v>60</v>
      </c>
      <c r="C2311" s="33" t="s">
        <v>2007</v>
      </c>
      <c r="D2311" s="33" t="s">
        <v>568</v>
      </c>
      <c r="E2311" s="33" t="s">
        <v>74</v>
      </c>
      <c r="F2311" s="33">
        <v>999923264</v>
      </c>
      <c r="G2311" s="1">
        <f>(K2311+P2311+J2311+M2311+O2311+Q2311)-H2311</f>
        <v>200</v>
      </c>
      <c r="H2311" s="33"/>
      <c r="I2311" s="30"/>
      <c r="J2311" s="1">
        <f>SUM(AR2311,BW2311,CA2311)</f>
        <v>0</v>
      </c>
      <c r="K2311" s="1">
        <f>SUM(AD2311,AF2311,AH2311,AJ2311,AN2311,AL2311,AP2311,AT2311,AV2311,AX2311,AZ2311,BD2311,BF2311,BH2311,BJ2311,BL2311,BN2311,BB2311)</f>
        <v>0</v>
      </c>
      <c r="L2311" s="1">
        <f>COUNT(AD2311,AF2311,AH2311,AJ2311,AL2311,AN2311,AP2311,AT2311,AV2311,AX2311,AZ2311,BB2311,BD2311,BF2311,BH2311,BJ2311,BL2311,BN2311)</f>
        <v>0</v>
      </c>
      <c r="M2311" s="1">
        <f>BP2311+BR2311</f>
        <v>35</v>
      </c>
      <c r="N2311" s="1"/>
      <c r="O2311" s="1">
        <f>BU2311</f>
        <v>90</v>
      </c>
      <c r="P2311" s="1">
        <f>AB2311+BY2311</f>
        <v>75</v>
      </c>
      <c r="Q2311" s="1">
        <f>BT2311+CC2311</f>
        <v>0</v>
      </c>
      <c r="R2311" s="70"/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70"/>
      <c r="AB2311" s="1"/>
      <c r="AC2311" s="29"/>
      <c r="AD2311" s="33"/>
      <c r="AE2311" s="29"/>
      <c r="AF2311" s="1"/>
      <c r="AG2311" s="29"/>
      <c r="AH2311" s="1"/>
      <c r="AI2311" s="29"/>
      <c r="AJ2311" s="1"/>
      <c r="AK2311" s="29"/>
      <c r="AL2311" s="1"/>
      <c r="AM2311" s="29"/>
      <c r="AN2311" s="1"/>
      <c r="AO2311" s="29"/>
      <c r="AP2311" s="1"/>
      <c r="AQ2311" s="29"/>
      <c r="AR2311" s="1"/>
      <c r="AS2311" s="29"/>
      <c r="AT2311" s="1"/>
      <c r="AU2311" s="29"/>
      <c r="AV2311" s="1"/>
      <c r="AW2311" s="29"/>
      <c r="AX2311" s="1"/>
      <c r="AY2311" s="29"/>
      <c r="AZ2311" s="1"/>
      <c r="BA2311" s="29"/>
      <c r="BB2311" s="1"/>
      <c r="BC2311" s="29"/>
      <c r="BD2311" s="1"/>
      <c r="BE2311" s="29"/>
      <c r="BF2311" s="1"/>
      <c r="BG2311" s="29"/>
      <c r="BH2311" s="1"/>
      <c r="BI2311" s="29"/>
      <c r="BJ2311" s="1"/>
      <c r="BK2311" s="29"/>
      <c r="BL2311" s="1"/>
      <c r="BM2311" s="29"/>
      <c r="BN2311" s="1"/>
      <c r="BO2311" s="29"/>
      <c r="BP2311" s="1"/>
      <c r="BQ2311" s="29"/>
      <c r="BR2311" s="1">
        <v>35</v>
      </c>
      <c r="BS2311" s="29">
        <v>1</v>
      </c>
      <c r="BT2311" s="1"/>
      <c r="BU2311" s="1">
        <v>90</v>
      </c>
      <c r="BV2311" s="29">
        <v>3</v>
      </c>
      <c r="BW2311" s="1"/>
      <c r="BX2311" s="29"/>
      <c r="BY2311" s="33">
        <v>75</v>
      </c>
      <c r="BZ2311" s="29">
        <v>2</v>
      </c>
      <c r="CA2311" s="33"/>
      <c r="CB2311" s="29"/>
      <c r="CC2311" s="33"/>
    </row>
    <row r="2312" spans="1:81" s="60" customFormat="1" x14ac:dyDescent="0.35">
      <c r="A2312" s="1" t="s">
        <v>351</v>
      </c>
      <c r="B2312" s="1" t="s">
        <v>60</v>
      </c>
      <c r="C2312" s="1" t="s">
        <v>2349</v>
      </c>
      <c r="D2312" s="1" t="s">
        <v>2359</v>
      </c>
      <c r="E2312" s="1" t="s">
        <v>74</v>
      </c>
      <c r="F2312" s="1">
        <v>999925052</v>
      </c>
      <c r="G2312" s="1">
        <f>(K2312+P2312+J2312+M2312+O2312+Q2312)-H2312</f>
        <v>181</v>
      </c>
      <c r="H2312" s="1"/>
      <c r="I2312" s="30"/>
      <c r="J2312" s="1">
        <f>SUM(AR2312,BW2312,CA2312)</f>
        <v>0</v>
      </c>
      <c r="K2312" s="1">
        <f>SUM(AD2312,AF2312,AH2312,AJ2312,AN2312,AL2312,AP2312,AT2312,AV2312,AX2312,AZ2312,BD2312,BF2312,BH2312,BJ2312,BL2312,BN2312,BB2312)</f>
        <v>38</v>
      </c>
      <c r="L2312" s="1">
        <f>COUNT(AD2312,AF2312,AH2312,AJ2312,AL2312,AN2312,AP2312,AT2312,AV2312,AX2312,AZ2312,BB2312,BD2312,BF2312,BH2312,BJ2312,BL2312,BN2312)</f>
        <v>1</v>
      </c>
      <c r="M2312" s="1">
        <f>BP2312+BR2312</f>
        <v>59</v>
      </c>
      <c r="N2312" s="1"/>
      <c r="O2312" s="1">
        <f>BU2312</f>
        <v>84</v>
      </c>
      <c r="P2312" s="1">
        <f>AB2312+BY2312</f>
        <v>0</v>
      </c>
      <c r="Q2312" s="1">
        <f>BT2312+CC2312</f>
        <v>0</v>
      </c>
      <c r="R2312" s="70"/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0</v>
      </c>
      <c r="Z2312" s="1">
        <v>0</v>
      </c>
      <c r="AA2312" s="70"/>
      <c r="AB2312" s="1"/>
      <c r="AC2312" s="29"/>
      <c r="AD2312" s="1"/>
      <c r="AE2312" s="29"/>
      <c r="AF2312" s="1"/>
      <c r="AG2312" s="29"/>
      <c r="AH2312" s="1"/>
      <c r="AI2312" s="29"/>
      <c r="AJ2312" s="1"/>
      <c r="AK2312" s="29"/>
      <c r="AL2312" s="1"/>
      <c r="AM2312" s="29"/>
      <c r="AN2312" s="1"/>
      <c r="AO2312" s="29"/>
      <c r="AP2312" s="1">
        <v>38</v>
      </c>
      <c r="AQ2312" s="29" t="s">
        <v>97</v>
      </c>
      <c r="AR2312" s="1"/>
      <c r="AS2312" s="29"/>
      <c r="AT2312" s="1"/>
      <c r="AU2312" s="29"/>
      <c r="AV2312" s="1"/>
      <c r="AW2312" s="29"/>
      <c r="AX2312" s="1"/>
      <c r="AY2312" s="29"/>
      <c r="AZ2312" s="1"/>
      <c r="BA2312" s="29"/>
      <c r="BB2312" s="1"/>
      <c r="BC2312" s="29"/>
      <c r="BD2312" s="1"/>
      <c r="BE2312" s="29"/>
      <c r="BF2312" s="1"/>
      <c r="BG2312" s="29"/>
      <c r="BH2312" s="1"/>
      <c r="BI2312" s="29"/>
      <c r="BJ2312" s="1"/>
      <c r="BK2312" s="29"/>
      <c r="BL2312" s="1"/>
      <c r="BM2312" s="29"/>
      <c r="BN2312" s="1"/>
      <c r="BO2312" s="29"/>
      <c r="BP2312" s="1">
        <v>59</v>
      </c>
      <c r="BQ2312" s="29">
        <v>8</v>
      </c>
      <c r="BR2312" s="1"/>
      <c r="BS2312" s="29"/>
      <c r="BT2312" s="1"/>
      <c r="BU2312" s="1">
        <v>84</v>
      </c>
      <c r="BV2312" s="29">
        <v>5</v>
      </c>
      <c r="BW2312" s="1"/>
      <c r="BX2312" s="29"/>
      <c r="BY2312" s="33"/>
      <c r="BZ2312" s="29"/>
      <c r="CA2312" s="33"/>
      <c r="CB2312" s="29"/>
      <c r="CC2312" s="33"/>
    </row>
    <row r="2313" spans="1:81" s="60" customFormat="1" x14ac:dyDescent="0.35">
      <c r="A2313" s="33" t="s">
        <v>351</v>
      </c>
      <c r="B2313" s="1" t="s">
        <v>60</v>
      </c>
      <c r="C2313" s="1" t="s">
        <v>3050</v>
      </c>
      <c r="D2313" s="1" t="s">
        <v>3051</v>
      </c>
      <c r="E2313" s="1" t="s">
        <v>74</v>
      </c>
      <c r="F2313" s="1">
        <v>999926780</v>
      </c>
      <c r="G2313" s="1">
        <f>(K2313+P2313+J2313+M2313+O2313+Q2313)-H2313</f>
        <v>164.5</v>
      </c>
      <c r="H2313" s="1">
        <f>(J2313+K2313+M2313+N2313+O2313+P2313+Q2313)*0.5</f>
        <v>164.5</v>
      </c>
      <c r="I2313" s="30"/>
      <c r="J2313" s="1">
        <f>SUM(AR2313,BW2313,CA2313)</f>
        <v>0</v>
      </c>
      <c r="K2313" s="1">
        <f>SUM(AD2313,AF2313,AH2313,AJ2313,AN2313,AL2313,AP2313,AT2313,AV2313,AX2313,AZ2313,BD2313,BF2313,BH2313,BJ2313,BL2313,BN2313,BB2313)</f>
        <v>90</v>
      </c>
      <c r="L2313" s="1">
        <f>COUNT(AD2313,AF2313,AH2313,AJ2313,AL2313,AN2313,AP2313,AT2313,AV2313,AX2313,AZ2313,BB2313,BD2313,BF2313,BH2313,BJ2313,BL2313,BN2313)</f>
        <v>2</v>
      </c>
      <c r="M2313" s="1">
        <f>BP2313+BR2313</f>
        <v>79</v>
      </c>
      <c r="N2313" s="1"/>
      <c r="O2313" s="1">
        <f>BU2313</f>
        <v>160</v>
      </c>
      <c r="P2313" s="1">
        <f>AB2313+BY2313</f>
        <v>0</v>
      </c>
      <c r="Q2313" s="1">
        <f>BT2313+CC2313</f>
        <v>0</v>
      </c>
      <c r="R2313" s="70"/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70"/>
      <c r="AB2313" s="1"/>
      <c r="AC2313" s="29"/>
      <c r="AD2313" s="1"/>
      <c r="AE2313" s="29"/>
      <c r="AF2313" s="1"/>
      <c r="AG2313" s="29"/>
      <c r="AH2313" s="1"/>
      <c r="AI2313" s="29"/>
      <c r="AJ2313" s="1"/>
      <c r="AK2313" s="29"/>
      <c r="AL2313" s="1"/>
      <c r="AM2313" s="29"/>
      <c r="AN2313" s="1"/>
      <c r="AO2313" s="29"/>
      <c r="AP2313" s="1"/>
      <c r="AQ2313" s="29"/>
      <c r="AR2313" s="1"/>
      <c r="AS2313" s="29"/>
      <c r="AT2313" s="1"/>
      <c r="AU2313" s="29"/>
      <c r="AV2313" s="1"/>
      <c r="AW2313" s="29"/>
      <c r="AX2313" s="1"/>
      <c r="AY2313" s="29"/>
      <c r="AZ2313" s="1">
        <v>60</v>
      </c>
      <c r="BA2313" s="29">
        <v>1</v>
      </c>
      <c r="BB2313" s="1"/>
      <c r="BC2313" s="29"/>
      <c r="BD2313" s="1"/>
      <c r="BE2313" s="29"/>
      <c r="BF2313" s="1"/>
      <c r="BG2313" s="29"/>
      <c r="BH2313" s="1"/>
      <c r="BI2313" s="29"/>
      <c r="BJ2313" s="1"/>
      <c r="BK2313" s="29"/>
      <c r="BL2313" s="1">
        <v>30</v>
      </c>
      <c r="BM2313" s="29">
        <v>1</v>
      </c>
      <c r="BN2313" s="1"/>
      <c r="BO2313" s="29"/>
      <c r="BP2313" s="1">
        <v>79</v>
      </c>
      <c r="BQ2313" s="29">
        <v>4</v>
      </c>
      <c r="BR2313" s="1"/>
      <c r="BS2313" s="29"/>
      <c r="BT2313" s="1"/>
      <c r="BU2313" s="1">
        <v>160</v>
      </c>
      <c r="BV2313" s="29">
        <v>1</v>
      </c>
      <c r="BW2313" s="1"/>
      <c r="BX2313" s="29"/>
      <c r="BY2313" s="33"/>
      <c r="BZ2313" s="29"/>
      <c r="CA2313" s="33"/>
      <c r="CB2313" s="29"/>
      <c r="CC2313" s="33"/>
    </row>
    <row r="2314" spans="1:81" s="60" customFormat="1" x14ac:dyDescent="0.35">
      <c r="A2314" s="1" t="s">
        <v>351</v>
      </c>
      <c r="B2314" s="1" t="s">
        <v>60</v>
      </c>
      <c r="C2314" s="1" t="s">
        <v>465</v>
      </c>
      <c r="D2314" s="1" t="s">
        <v>2614</v>
      </c>
      <c r="E2314" s="1" t="s">
        <v>74</v>
      </c>
      <c r="F2314" s="1">
        <v>999925678</v>
      </c>
      <c r="G2314" s="1">
        <f>(K2314+P2314+J2314+M2314+O2314+Q2314)-H2314</f>
        <v>143</v>
      </c>
      <c r="H2314" s="1"/>
      <c r="I2314" s="30"/>
      <c r="J2314" s="1">
        <f>SUM(AR2314,BW2314,CA2314)</f>
        <v>0</v>
      </c>
      <c r="K2314" s="1">
        <f>SUM(AD2314,AF2314,AH2314,AJ2314,AN2314,AL2314,AP2314,AT2314,AV2314,AX2314,AZ2314,BD2314,BF2314,BH2314,BJ2314,BL2314,BN2314,BB2314)</f>
        <v>38</v>
      </c>
      <c r="L2314" s="1">
        <f>COUNT(AD2314,AF2314,AH2314,AJ2314,AL2314,AN2314,AP2314,AT2314,AV2314,AX2314,AZ2314,BB2314,BD2314,BF2314,BH2314,BJ2314,BL2314,BN2314)</f>
        <v>1</v>
      </c>
      <c r="M2314" s="1">
        <f>BP2314+BR2314</f>
        <v>105</v>
      </c>
      <c r="N2314" s="1"/>
      <c r="O2314" s="1">
        <f>BU2314</f>
        <v>0</v>
      </c>
      <c r="P2314" s="1">
        <f>AB2314+BY2314</f>
        <v>0</v>
      </c>
      <c r="Q2314" s="1">
        <f>BT2314+CC2314</f>
        <v>0</v>
      </c>
      <c r="R2314" s="70"/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70"/>
      <c r="AB2314" s="1"/>
      <c r="AC2314" s="29"/>
      <c r="AD2314" s="1"/>
      <c r="AE2314" s="29"/>
      <c r="AF2314" s="1"/>
      <c r="AG2314" s="29"/>
      <c r="AH2314" s="1"/>
      <c r="AI2314" s="29"/>
      <c r="AJ2314" s="1"/>
      <c r="AK2314" s="29"/>
      <c r="AL2314" s="1"/>
      <c r="AM2314" s="29"/>
      <c r="AN2314" s="1"/>
      <c r="AO2314" s="29"/>
      <c r="AP2314" s="1">
        <v>38</v>
      </c>
      <c r="AQ2314" s="29" t="s">
        <v>97</v>
      </c>
      <c r="AR2314" s="1"/>
      <c r="AS2314" s="29"/>
      <c r="AT2314" s="1"/>
      <c r="AU2314" s="29"/>
      <c r="AV2314" s="1"/>
      <c r="AW2314" s="29"/>
      <c r="AX2314" s="1"/>
      <c r="AY2314" s="29"/>
      <c r="AZ2314" s="1"/>
      <c r="BA2314" s="29"/>
      <c r="BB2314" s="1"/>
      <c r="BC2314" s="29"/>
      <c r="BD2314" s="1"/>
      <c r="BE2314" s="29"/>
      <c r="BF2314" s="1"/>
      <c r="BG2314" s="29"/>
      <c r="BH2314" s="1"/>
      <c r="BI2314" s="29"/>
      <c r="BJ2314" s="1"/>
      <c r="BK2314" s="29"/>
      <c r="BL2314" s="1"/>
      <c r="BM2314" s="29"/>
      <c r="BN2314" s="1"/>
      <c r="BO2314" s="29"/>
      <c r="BP2314" s="1">
        <v>105</v>
      </c>
      <c r="BQ2314" s="29">
        <v>2</v>
      </c>
      <c r="BR2314" s="1"/>
      <c r="BS2314" s="29"/>
      <c r="BT2314" s="1"/>
      <c r="BU2314" s="1"/>
      <c r="BV2314" s="29"/>
      <c r="BW2314" s="1"/>
      <c r="BX2314" s="29"/>
      <c r="BY2314" s="33"/>
      <c r="BZ2314" s="29"/>
      <c r="CA2314" s="33"/>
      <c r="CB2314" s="29"/>
      <c r="CC2314" s="33"/>
    </row>
    <row r="2315" spans="1:81" s="60" customFormat="1" x14ac:dyDescent="0.35">
      <c r="A2315" s="1" t="s">
        <v>351</v>
      </c>
      <c r="B2315" s="1" t="s">
        <v>60</v>
      </c>
      <c r="C2315" s="1" t="s">
        <v>1525</v>
      </c>
      <c r="D2315" s="1" t="s">
        <v>1526</v>
      </c>
      <c r="E2315" s="1" t="s">
        <v>74</v>
      </c>
      <c r="F2315" s="1">
        <v>999921018</v>
      </c>
      <c r="G2315" s="1">
        <f>(K2315+P2315+J2315+M2315+O2315+Q2315)-H2315</f>
        <v>140</v>
      </c>
      <c r="H2315" s="1"/>
      <c r="I2315" s="30"/>
      <c r="J2315" s="1">
        <f>SUM(AR2315,BW2315,CA2315)</f>
        <v>0</v>
      </c>
      <c r="K2315" s="1">
        <f>SUM(AD2315,AF2315,AH2315,AJ2315,AN2315,AL2315,AP2315,AT2315,AV2315,AX2315,AZ2315,BD2315,BF2315,BH2315,BJ2315,BL2315,BN2315,BB2315)</f>
        <v>45</v>
      </c>
      <c r="L2315" s="1">
        <f>COUNT(AD2315,AF2315,AH2315,AJ2315,AL2315,AN2315,AP2315,AT2315,AV2315,AX2315,AZ2315,BB2315,BD2315,BF2315,BH2315,BJ2315,BL2315,BN2315)</f>
        <v>1</v>
      </c>
      <c r="M2315" s="1">
        <f>BP2315+BR2315</f>
        <v>44</v>
      </c>
      <c r="N2315" s="1"/>
      <c r="O2315" s="1">
        <f>BU2315</f>
        <v>51</v>
      </c>
      <c r="P2315" s="1">
        <f>AB2315+BY2315</f>
        <v>0</v>
      </c>
      <c r="Q2315" s="1">
        <f>BT2315+CC2315</f>
        <v>0</v>
      </c>
      <c r="R2315" s="70"/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0</v>
      </c>
      <c r="Z2315" s="1">
        <v>0</v>
      </c>
      <c r="AA2315" s="70"/>
      <c r="AB2315" s="1"/>
      <c r="AC2315" s="29"/>
      <c r="AD2315" s="1"/>
      <c r="AE2315" s="29"/>
      <c r="AF2315" s="1"/>
      <c r="AG2315" s="29"/>
      <c r="AH2315" s="1"/>
      <c r="AI2315" s="29"/>
      <c r="AJ2315" s="1"/>
      <c r="AK2315" s="29"/>
      <c r="AL2315" s="1"/>
      <c r="AM2315" s="29"/>
      <c r="AN2315" s="1"/>
      <c r="AO2315" s="29"/>
      <c r="AP2315" s="1"/>
      <c r="AQ2315" s="29"/>
      <c r="AR2315" s="1"/>
      <c r="AS2315" s="29"/>
      <c r="AT2315" s="1"/>
      <c r="AU2315" s="29"/>
      <c r="AV2315" s="1"/>
      <c r="AW2315" s="29"/>
      <c r="AX2315" s="1">
        <v>45</v>
      </c>
      <c r="AY2315" s="29">
        <v>2</v>
      </c>
      <c r="AZ2315" s="1"/>
      <c r="BA2315" s="29"/>
      <c r="BB2315" s="1"/>
      <c r="BC2315" s="29"/>
      <c r="BD2315" s="1"/>
      <c r="BE2315" s="29"/>
      <c r="BF2315" s="1"/>
      <c r="BG2315" s="29"/>
      <c r="BH2315" s="1"/>
      <c r="BI2315" s="29"/>
      <c r="BJ2315" s="1"/>
      <c r="BK2315" s="29"/>
      <c r="BL2315" s="1"/>
      <c r="BM2315" s="29"/>
      <c r="BN2315" s="1"/>
      <c r="BO2315" s="29"/>
      <c r="BP2315" s="1">
        <v>44</v>
      </c>
      <c r="BQ2315" s="29" t="s">
        <v>97</v>
      </c>
      <c r="BR2315" s="1"/>
      <c r="BS2315" s="29"/>
      <c r="BT2315" s="1"/>
      <c r="BU2315" s="1">
        <v>51</v>
      </c>
      <c r="BV2315" s="29" t="s">
        <v>97</v>
      </c>
      <c r="BW2315" s="1"/>
      <c r="BX2315" s="29"/>
      <c r="BY2315" s="33"/>
      <c r="BZ2315" s="29"/>
      <c r="CA2315" s="33"/>
      <c r="CB2315" s="29"/>
      <c r="CC2315" s="33"/>
    </row>
    <row r="2316" spans="1:81" s="60" customFormat="1" x14ac:dyDescent="0.35">
      <c r="A2316" s="33" t="s">
        <v>351</v>
      </c>
      <c r="B2316" s="1" t="s">
        <v>60</v>
      </c>
      <c r="C2316" s="33" t="s">
        <v>2075</v>
      </c>
      <c r="D2316" s="33" t="s">
        <v>2161</v>
      </c>
      <c r="E2316" s="33" t="s">
        <v>74</v>
      </c>
      <c r="F2316" s="1">
        <v>999924300</v>
      </c>
      <c r="G2316" s="1">
        <f>(K2316+P2316+J2316+M2316+O2316+Q2316)-H2316</f>
        <v>138.5</v>
      </c>
      <c r="H2316" s="1">
        <f>(J2316+K2316+M2316+N2316+O2316+P2316+Q2316)*0.5</f>
        <v>138.5</v>
      </c>
      <c r="I2316" s="30"/>
      <c r="J2316" s="1">
        <f>SUM(AR2316,BW2316,CA2316)</f>
        <v>25</v>
      </c>
      <c r="K2316" s="1">
        <f>SUM(AD2316,AF2316,AH2316,AJ2316,AN2316,AL2316,AP2316,AT2316,AV2316,AX2316,AZ2316,BD2316,BF2316,BH2316,BJ2316,BL2316,BN2316,BB2316)</f>
        <v>96</v>
      </c>
      <c r="L2316" s="1">
        <f>COUNT(AD2316,AF2316,AH2316,AJ2316,AL2316,AN2316,AP2316,AT2316,AV2316,AX2316,AZ2316,BB2316,BD2316,BF2316,BH2316,BJ2316,BL2316,BN2316)</f>
        <v>2</v>
      </c>
      <c r="M2316" s="1">
        <f>BP2316+BR2316</f>
        <v>56</v>
      </c>
      <c r="N2316" s="1"/>
      <c r="O2316" s="1">
        <f>BU2316</f>
        <v>0</v>
      </c>
      <c r="P2316" s="1">
        <f>AB2316+BY2316</f>
        <v>100</v>
      </c>
      <c r="Q2316" s="1">
        <f>BT2316+CC2316</f>
        <v>0</v>
      </c>
      <c r="R2316" s="70"/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70"/>
      <c r="AB2316" s="1"/>
      <c r="AC2316" s="29"/>
      <c r="AD2316" s="1">
        <v>48</v>
      </c>
      <c r="AE2316" s="29">
        <v>1</v>
      </c>
      <c r="AF2316" s="1"/>
      <c r="AG2316" s="29"/>
      <c r="AH2316" s="1"/>
      <c r="AI2316" s="29"/>
      <c r="AJ2316" s="1"/>
      <c r="AK2316" s="29"/>
      <c r="AL2316" s="1"/>
      <c r="AM2316" s="29"/>
      <c r="AN2316" s="1"/>
      <c r="AO2316" s="29"/>
      <c r="AP2316" s="1">
        <v>48</v>
      </c>
      <c r="AQ2316" s="29">
        <v>1</v>
      </c>
      <c r="AR2316" s="1"/>
      <c r="AS2316" s="29"/>
      <c r="AT2316" s="1"/>
      <c r="AU2316" s="29"/>
      <c r="AV2316" s="1"/>
      <c r="AW2316" s="29"/>
      <c r="AX2316" s="1"/>
      <c r="AY2316" s="29"/>
      <c r="AZ2316" s="1"/>
      <c r="BA2316" s="29"/>
      <c r="BB2316" s="1"/>
      <c r="BC2316" s="29"/>
      <c r="BD2316" s="1"/>
      <c r="BE2316" s="29"/>
      <c r="BF2316" s="1"/>
      <c r="BG2316" s="29"/>
      <c r="BH2316" s="1"/>
      <c r="BI2316" s="29"/>
      <c r="BJ2316" s="1"/>
      <c r="BK2316" s="29"/>
      <c r="BL2316" s="1"/>
      <c r="BM2316" s="29"/>
      <c r="BN2316" s="1"/>
      <c r="BO2316" s="29"/>
      <c r="BP2316" s="1">
        <v>56</v>
      </c>
      <c r="BQ2316" s="29">
        <v>1</v>
      </c>
      <c r="BR2316" s="1"/>
      <c r="BS2316" s="29"/>
      <c r="BT2316" s="1"/>
      <c r="BU2316" s="1"/>
      <c r="BV2316" s="29"/>
      <c r="BW2316" s="1">
        <v>25</v>
      </c>
      <c r="BX2316" s="29">
        <v>1</v>
      </c>
      <c r="BY2316" s="33">
        <v>100</v>
      </c>
      <c r="BZ2316" s="29">
        <v>1</v>
      </c>
      <c r="CA2316" s="33"/>
      <c r="CB2316" s="29"/>
      <c r="CC2316" s="33"/>
    </row>
    <row r="2317" spans="1:81" s="60" customFormat="1" x14ac:dyDescent="0.35">
      <c r="A2317" s="33" t="s">
        <v>351</v>
      </c>
      <c r="B2317" s="1" t="s">
        <v>60</v>
      </c>
      <c r="C2317" s="1" t="s">
        <v>2164</v>
      </c>
      <c r="D2317" s="1" t="s">
        <v>1335</v>
      </c>
      <c r="E2317" s="1" t="s">
        <v>74</v>
      </c>
      <c r="F2317" s="1">
        <v>999924794</v>
      </c>
      <c r="G2317" s="1">
        <f>(K2317+P2317+J2317+M2317+O2317+Q2317)-H2317</f>
        <v>138</v>
      </c>
      <c r="H2317" s="33"/>
      <c r="I2317" s="30"/>
      <c r="J2317" s="1">
        <f>SUM(AR2317,BW2317,CA2317)</f>
        <v>0</v>
      </c>
      <c r="K2317" s="1">
        <f>SUM(AD2317,AF2317,AH2317,AJ2317,AN2317,AL2317,AP2317,AT2317,AV2317,AX2317,AZ2317,BD2317,BF2317,BH2317,BJ2317,BL2317,BN2317,BB2317)</f>
        <v>60</v>
      </c>
      <c r="L2317" s="1">
        <f>COUNT(AD2317,AF2317,AH2317,AJ2317,AL2317,AN2317,AP2317,AT2317,AV2317,AX2317,AZ2317,BB2317,BD2317,BF2317,BH2317,BJ2317,BL2317,BN2317)</f>
        <v>1</v>
      </c>
      <c r="M2317" s="1">
        <f>BP2317+BR2317</f>
        <v>0</v>
      </c>
      <c r="N2317" s="1"/>
      <c r="O2317" s="1">
        <f>BU2317</f>
        <v>78</v>
      </c>
      <c r="P2317" s="1">
        <f>AB2317+BY2317</f>
        <v>0</v>
      </c>
      <c r="Q2317" s="1">
        <f>BT2317+CC2317</f>
        <v>0</v>
      </c>
      <c r="R2317" s="70"/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70"/>
      <c r="AB2317" s="1"/>
      <c r="AC2317" s="29"/>
      <c r="AD2317" s="1"/>
      <c r="AE2317" s="29"/>
      <c r="AF2317" s="1"/>
      <c r="AG2317" s="29"/>
      <c r="AH2317" s="1"/>
      <c r="AI2317" s="29"/>
      <c r="AJ2317" s="1"/>
      <c r="AK2317" s="29"/>
      <c r="AL2317" s="1"/>
      <c r="AM2317" s="29"/>
      <c r="AN2317" s="1"/>
      <c r="AO2317" s="29"/>
      <c r="AP2317" s="1"/>
      <c r="AQ2317" s="29"/>
      <c r="AR2317" s="1"/>
      <c r="AS2317" s="29"/>
      <c r="AT2317" s="1"/>
      <c r="AU2317" s="29"/>
      <c r="AV2317" s="1"/>
      <c r="AW2317" s="29"/>
      <c r="AX2317" s="1"/>
      <c r="AY2317" s="29"/>
      <c r="AZ2317" s="1"/>
      <c r="BA2317" s="29"/>
      <c r="BB2317" s="1">
        <v>60</v>
      </c>
      <c r="BC2317" s="29"/>
      <c r="BD2317" s="1"/>
      <c r="BE2317" s="29"/>
      <c r="BF2317" s="1"/>
      <c r="BG2317" s="29"/>
      <c r="BH2317" s="1"/>
      <c r="BI2317" s="29"/>
      <c r="BJ2317" s="1"/>
      <c r="BK2317" s="29"/>
      <c r="BL2317" s="1"/>
      <c r="BM2317" s="29"/>
      <c r="BN2317" s="1"/>
      <c r="BO2317" s="29"/>
      <c r="BP2317" s="1"/>
      <c r="BQ2317" s="29"/>
      <c r="BR2317" s="1"/>
      <c r="BS2317" s="29"/>
      <c r="BT2317" s="1"/>
      <c r="BU2317" s="1">
        <v>78</v>
      </c>
      <c r="BV2317" s="29">
        <v>6</v>
      </c>
      <c r="BW2317" s="1"/>
      <c r="BX2317" s="29"/>
      <c r="BY2317" s="33"/>
      <c r="BZ2317" s="29"/>
      <c r="CA2317" s="33"/>
      <c r="CB2317" s="29"/>
      <c r="CC2317" s="33"/>
    </row>
    <row r="2318" spans="1:81" s="60" customFormat="1" x14ac:dyDescent="0.35">
      <c r="A2318" s="33" t="s">
        <v>351</v>
      </c>
      <c r="B2318" s="1" t="s">
        <v>60</v>
      </c>
      <c r="C2318" s="1" t="s">
        <v>2203</v>
      </c>
      <c r="D2318" s="1" t="s">
        <v>210</v>
      </c>
      <c r="E2318" s="1" t="s">
        <v>74</v>
      </c>
      <c r="F2318" s="1">
        <v>999924425</v>
      </c>
      <c r="G2318" s="1">
        <f>(K2318+P2318+J2318+M2318+O2318+Q2318)-H2318</f>
        <v>120</v>
      </c>
      <c r="H2318" s="1">
        <f>(J2318+K2318+M2318+N2318+O2318+P2318+Q2318)*0.5</f>
        <v>120</v>
      </c>
      <c r="I2318" s="30"/>
      <c r="J2318" s="1">
        <f>SUM(AR2318,BW2318,CA2318)</f>
        <v>0</v>
      </c>
      <c r="K2318" s="1">
        <f>SUM(AD2318,AF2318,AH2318,AJ2318,AN2318,AL2318,AP2318,AT2318,AV2318,AX2318,AZ2318,BD2318,BF2318,BH2318,BJ2318,BL2318,BN2318,BB2318)</f>
        <v>120</v>
      </c>
      <c r="L2318" s="1">
        <f>COUNT(AD2318,AF2318,AH2318,AJ2318,AL2318,AN2318,AP2318,AT2318,AV2318,AX2318,AZ2318,BB2318,BD2318,BF2318,BH2318,BJ2318,BL2318,BN2318)</f>
        <v>1</v>
      </c>
      <c r="M2318" s="1">
        <f>BP2318+BR2318</f>
        <v>0</v>
      </c>
      <c r="N2318" s="1"/>
      <c r="O2318" s="1">
        <f>BU2318</f>
        <v>120</v>
      </c>
      <c r="P2318" s="1">
        <f>AB2318+BY2318</f>
        <v>0</v>
      </c>
      <c r="Q2318" s="1">
        <f>BT2318+CC2318</f>
        <v>0</v>
      </c>
      <c r="R2318" s="70"/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0</v>
      </c>
      <c r="Z2318" s="1">
        <v>0</v>
      </c>
      <c r="AA2318" s="70"/>
      <c r="AB2318" s="1"/>
      <c r="AC2318" s="29"/>
      <c r="AD2318" s="1"/>
      <c r="AE2318" s="29"/>
      <c r="AF2318" s="1"/>
      <c r="AG2318" s="29"/>
      <c r="AH2318" s="1"/>
      <c r="AI2318" s="29"/>
      <c r="AJ2318" s="1"/>
      <c r="AK2318" s="29"/>
      <c r="AL2318" s="1"/>
      <c r="AM2318" s="29"/>
      <c r="AN2318" s="1"/>
      <c r="AO2318" s="29"/>
      <c r="AP2318" s="1">
        <v>120</v>
      </c>
      <c r="AQ2318" s="29">
        <v>1</v>
      </c>
      <c r="AR2318" s="1"/>
      <c r="AS2318" s="29"/>
      <c r="AT2318" s="1"/>
      <c r="AU2318" s="29"/>
      <c r="AV2318" s="1"/>
      <c r="AW2318" s="29"/>
      <c r="AX2318" s="1"/>
      <c r="AY2318" s="29"/>
      <c r="AZ2318" s="1"/>
      <c r="BA2318" s="29"/>
      <c r="BB2318" s="1"/>
      <c r="BC2318" s="29"/>
      <c r="BD2318" s="1"/>
      <c r="BE2318" s="29"/>
      <c r="BF2318" s="1"/>
      <c r="BG2318" s="29"/>
      <c r="BH2318" s="1"/>
      <c r="BI2318" s="29"/>
      <c r="BJ2318" s="1"/>
      <c r="BK2318" s="29"/>
      <c r="BL2318" s="1"/>
      <c r="BM2318" s="29"/>
      <c r="BN2318" s="1"/>
      <c r="BO2318" s="29"/>
      <c r="BP2318" s="1"/>
      <c r="BQ2318" s="29"/>
      <c r="BR2318" s="1"/>
      <c r="BS2318" s="29"/>
      <c r="BT2318" s="1"/>
      <c r="BU2318" s="1">
        <v>120</v>
      </c>
      <c r="BV2318" s="29">
        <v>2</v>
      </c>
      <c r="BW2318" s="1"/>
      <c r="BX2318" s="29"/>
      <c r="BY2318" s="33"/>
      <c r="BZ2318" s="29"/>
      <c r="CA2318" s="33"/>
      <c r="CB2318" s="29"/>
      <c r="CC2318" s="33"/>
    </row>
    <row r="2319" spans="1:81" s="60" customFormat="1" x14ac:dyDescent="0.35">
      <c r="A2319" s="33" t="s">
        <v>351</v>
      </c>
      <c r="B2319" s="1" t="s">
        <v>60</v>
      </c>
      <c r="C2319" s="1" t="s">
        <v>967</v>
      </c>
      <c r="D2319" s="1" t="s">
        <v>2390</v>
      </c>
      <c r="E2319" s="1" t="s">
        <v>74</v>
      </c>
      <c r="F2319" s="1">
        <v>999925177</v>
      </c>
      <c r="G2319" s="1">
        <f>(K2319+P2319+J2319+M2319+O2319+Q2319)-H2319</f>
        <v>120</v>
      </c>
      <c r="H2319" s="1">
        <f>(J2319+K2319+M2319+N2319+O2319+P2319+Q2319)*0.5</f>
        <v>120</v>
      </c>
      <c r="I2319" s="30"/>
      <c r="J2319" s="1">
        <f>SUM(AR2319,BW2319,CA2319)</f>
        <v>0</v>
      </c>
      <c r="K2319" s="1">
        <f>SUM(AD2319,AF2319,AH2319,AJ2319,AN2319,AL2319,AP2319,AT2319,AV2319,AX2319,AZ2319,BD2319,BF2319,BH2319,BJ2319,BL2319,BN2319,BB2319)</f>
        <v>63</v>
      </c>
      <c r="L2319" s="1">
        <f>COUNT(AD2319,AF2319,AH2319,AJ2319,AL2319,AN2319,AP2319,AT2319,AV2319,AX2319,AZ2319,BB2319,BD2319,BF2319,BH2319,BJ2319,BL2319,BN2319)</f>
        <v>1</v>
      </c>
      <c r="M2319" s="1">
        <f>BP2319+BR2319</f>
        <v>105</v>
      </c>
      <c r="N2319" s="1"/>
      <c r="O2319" s="1">
        <f>BU2319</f>
        <v>72</v>
      </c>
      <c r="P2319" s="1">
        <f>AB2319+BY2319</f>
        <v>0</v>
      </c>
      <c r="Q2319" s="1">
        <f>BT2319+CC2319</f>
        <v>0</v>
      </c>
      <c r="R2319" s="70"/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70"/>
      <c r="AB2319" s="1"/>
      <c r="AC2319" s="29"/>
      <c r="AD2319" s="1"/>
      <c r="AE2319" s="29"/>
      <c r="AF2319" s="1"/>
      <c r="AG2319" s="29"/>
      <c r="AH2319" s="1"/>
      <c r="AI2319" s="29"/>
      <c r="AJ2319" s="1"/>
      <c r="AK2319" s="29"/>
      <c r="AL2319" s="1"/>
      <c r="AM2319" s="29"/>
      <c r="AN2319" s="1"/>
      <c r="AO2319" s="29"/>
      <c r="AP2319" s="1">
        <v>63</v>
      </c>
      <c r="AQ2319" s="29">
        <v>5</v>
      </c>
      <c r="AR2319" s="1"/>
      <c r="AS2319" s="29"/>
      <c r="AT2319" s="1"/>
      <c r="AU2319" s="29"/>
      <c r="AV2319" s="1"/>
      <c r="AW2319" s="29"/>
      <c r="AX2319" s="1"/>
      <c r="AY2319" s="29"/>
      <c r="AZ2319" s="1"/>
      <c r="BA2319" s="29"/>
      <c r="BB2319" s="1"/>
      <c r="BC2319" s="29"/>
      <c r="BD2319" s="1"/>
      <c r="BE2319" s="29"/>
      <c r="BF2319" s="1"/>
      <c r="BG2319" s="29"/>
      <c r="BH2319" s="1"/>
      <c r="BI2319" s="29"/>
      <c r="BJ2319" s="1"/>
      <c r="BK2319" s="29"/>
      <c r="BL2319" s="1"/>
      <c r="BM2319" s="29"/>
      <c r="BN2319" s="1"/>
      <c r="BO2319" s="29"/>
      <c r="BP2319" s="1">
        <v>105</v>
      </c>
      <c r="BQ2319" s="29">
        <v>2</v>
      </c>
      <c r="BR2319" s="1"/>
      <c r="BS2319" s="29"/>
      <c r="BT2319" s="1"/>
      <c r="BU2319" s="1">
        <v>72</v>
      </c>
      <c r="BV2319" s="29">
        <v>7</v>
      </c>
      <c r="BW2319" s="1"/>
      <c r="BX2319" s="29"/>
      <c r="BY2319" s="33"/>
      <c r="BZ2319" s="29"/>
      <c r="CA2319" s="33"/>
      <c r="CB2319" s="29"/>
      <c r="CC2319" s="33"/>
    </row>
    <row r="2320" spans="1:81" s="60" customFormat="1" x14ac:dyDescent="0.35">
      <c r="A2320" s="33" t="s">
        <v>351</v>
      </c>
      <c r="B2320" s="1" t="s">
        <v>60</v>
      </c>
      <c r="C2320" s="1" t="s">
        <v>2081</v>
      </c>
      <c r="D2320" s="1" t="s">
        <v>2082</v>
      </c>
      <c r="E2320" s="33" t="s">
        <v>74</v>
      </c>
      <c r="F2320" s="1">
        <v>999923768</v>
      </c>
      <c r="G2320" s="1">
        <f>(K2320+P2320+J2320+M2320+O2320+Q2320)-H2320</f>
        <v>119</v>
      </c>
      <c r="H2320" s="33"/>
      <c r="I2320" s="30"/>
      <c r="J2320" s="1">
        <f>SUM(AR2320,BW2320,CA2320)</f>
        <v>0</v>
      </c>
      <c r="K2320" s="1">
        <f>SUM(AD2320,AF2320,AH2320,AJ2320,AN2320,AL2320,AP2320,AT2320,AV2320,AX2320,AZ2320,BD2320,BF2320,BH2320,BJ2320,BL2320,BN2320,BB2320)</f>
        <v>68</v>
      </c>
      <c r="L2320" s="1">
        <f>COUNT(AD2320,AF2320,AH2320,AJ2320,AL2320,AN2320,AP2320,AT2320,AV2320,AX2320,AZ2320,BB2320,BD2320,BF2320,BH2320,BJ2320,BL2320,BN2320)</f>
        <v>1</v>
      </c>
      <c r="M2320" s="1">
        <f>BP2320+BR2320</f>
        <v>0</v>
      </c>
      <c r="N2320" s="1"/>
      <c r="O2320" s="1">
        <f>BU2320</f>
        <v>51</v>
      </c>
      <c r="P2320" s="1">
        <f>AB2320+BY2320</f>
        <v>0</v>
      </c>
      <c r="Q2320" s="1">
        <f>BT2320+CC2320</f>
        <v>0</v>
      </c>
      <c r="R2320" s="70"/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0</v>
      </c>
      <c r="Z2320" s="1">
        <v>0</v>
      </c>
      <c r="AA2320" s="70"/>
      <c r="AB2320" s="1"/>
      <c r="AC2320" s="29"/>
      <c r="AD2320" s="1"/>
      <c r="AE2320" s="29"/>
      <c r="AF2320" s="1"/>
      <c r="AG2320" s="29"/>
      <c r="AH2320" s="1">
        <v>68</v>
      </c>
      <c r="AI2320" s="29">
        <v>3</v>
      </c>
      <c r="AJ2320" s="1"/>
      <c r="AK2320" s="29"/>
      <c r="AL2320" s="1"/>
      <c r="AM2320" s="29"/>
      <c r="AN2320" s="1"/>
      <c r="AO2320" s="29"/>
      <c r="AP2320" s="1"/>
      <c r="AQ2320" s="29"/>
      <c r="AR2320" s="1"/>
      <c r="AS2320" s="29"/>
      <c r="AT2320" s="1"/>
      <c r="AU2320" s="29"/>
      <c r="AV2320" s="1"/>
      <c r="AW2320" s="29"/>
      <c r="AX2320" s="1"/>
      <c r="AY2320" s="29"/>
      <c r="AZ2320" s="1"/>
      <c r="BA2320" s="29"/>
      <c r="BB2320" s="1"/>
      <c r="BC2320" s="29"/>
      <c r="BD2320" s="1"/>
      <c r="BE2320" s="29"/>
      <c r="BF2320" s="1"/>
      <c r="BG2320" s="29"/>
      <c r="BH2320" s="1"/>
      <c r="BI2320" s="29"/>
      <c r="BJ2320" s="1"/>
      <c r="BK2320" s="29"/>
      <c r="BL2320" s="1"/>
      <c r="BM2320" s="29"/>
      <c r="BN2320" s="1"/>
      <c r="BO2320" s="29"/>
      <c r="BP2320" s="1"/>
      <c r="BQ2320" s="29"/>
      <c r="BR2320" s="1"/>
      <c r="BS2320" s="29"/>
      <c r="BT2320" s="1"/>
      <c r="BU2320" s="1">
        <v>51</v>
      </c>
      <c r="BV2320" s="29" t="s">
        <v>97</v>
      </c>
      <c r="BW2320" s="1"/>
      <c r="BX2320" s="29"/>
      <c r="BY2320" s="33"/>
      <c r="BZ2320" s="29"/>
      <c r="CA2320" s="33"/>
      <c r="CB2320" s="29"/>
      <c r="CC2320" s="33"/>
    </row>
    <row r="2321" spans="1:81" s="60" customFormat="1" x14ac:dyDescent="0.35">
      <c r="A2321" s="33" t="s">
        <v>351</v>
      </c>
      <c r="B2321" s="34" t="s">
        <v>60</v>
      </c>
      <c r="C2321" s="34" t="s">
        <v>1643</v>
      </c>
      <c r="D2321" s="34" t="s">
        <v>1644</v>
      </c>
      <c r="E2321" s="34" t="s">
        <v>74</v>
      </c>
      <c r="F2321" s="1">
        <v>999921489</v>
      </c>
      <c r="G2321" s="1">
        <f>(K2321+P2321+J2321+M2321+O2321+Q2321)-H2321</f>
        <v>99</v>
      </c>
      <c r="H2321" s="1">
        <f>(J2321+K2321+M2321+N2321+O2321+P2321+Q2321)*0.5</f>
        <v>99</v>
      </c>
      <c r="I2321" s="30"/>
      <c r="J2321" s="1">
        <f>SUM(AR2321,BW2321,CA2321)</f>
        <v>0</v>
      </c>
      <c r="K2321" s="1">
        <f>SUM(AD2321,AF2321,AH2321,AJ2321,AN2321,AL2321,AP2321,AT2321,AV2321,AX2321,AZ2321,BD2321,BF2321,BH2321,BJ2321,BL2321,BN2321,BB2321)</f>
        <v>120</v>
      </c>
      <c r="L2321" s="1">
        <f>COUNT(AD2321,AF2321,AH2321,AJ2321,AL2321,AN2321,AP2321,AT2321,AV2321,AX2321,AZ2321,BB2321,BD2321,BF2321,BH2321,BJ2321,BL2321,BN2321)</f>
        <v>1</v>
      </c>
      <c r="M2321" s="1">
        <f>BP2321+BR2321</f>
        <v>0</v>
      </c>
      <c r="N2321" s="1"/>
      <c r="O2321" s="1">
        <f>BU2321</f>
        <v>78</v>
      </c>
      <c r="P2321" s="1">
        <f>AB2321+BY2321</f>
        <v>0</v>
      </c>
      <c r="Q2321" s="1">
        <f>BT2321+CC2321</f>
        <v>0</v>
      </c>
      <c r="R2321" s="70"/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0</v>
      </c>
      <c r="Z2321" s="1">
        <v>0</v>
      </c>
      <c r="AA2321" s="70"/>
      <c r="AB2321" s="1"/>
      <c r="AC2321" s="29"/>
      <c r="AD2321" s="1"/>
      <c r="AE2321" s="29"/>
      <c r="AF2321" s="1"/>
      <c r="AG2321" s="29"/>
      <c r="AH2321" s="1"/>
      <c r="AI2321" s="29"/>
      <c r="AJ2321" s="1"/>
      <c r="AK2321" s="29"/>
      <c r="AL2321" s="1"/>
      <c r="AM2321" s="29"/>
      <c r="AN2321" s="1"/>
      <c r="AO2321" s="29"/>
      <c r="AP2321" s="1"/>
      <c r="AQ2321" s="29"/>
      <c r="AR2321" s="1"/>
      <c r="AS2321" s="29"/>
      <c r="AT2321" s="1"/>
      <c r="AU2321" s="29"/>
      <c r="AV2321" s="1"/>
      <c r="AW2321" s="29"/>
      <c r="AX2321" s="1"/>
      <c r="AY2321" s="29"/>
      <c r="AZ2321" s="1"/>
      <c r="BA2321" s="30"/>
      <c r="BB2321" s="1">
        <v>120</v>
      </c>
      <c r="BC2321" s="29"/>
      <c r="BD2321" s="1"/>
      <c r="BE2321" s="30"/>
      <c r="BF2321" s="1"/>
      <c r="BG2321" s="29"/>
      <c r="BH2321" s="1"/>
      <c r="BI2321" s="29"/>
      <c r="BJ2321" s="1"/>
      <c r="BK2321" s="29"/>
      <c r="BL2321" s="1"/>
      <c r="BM2321" s="29"/>
      <c r="BN2321" s="1"/>
      <c r="BO2321" s="29"/>
      <c r="BP2321" s="1"/>
      <c r="BQ2321" s="29"/>
      <c r="BR2321" s="1"/>
      <c r="BS2321" s="29"/>
      <c r="BT2321" s="1"/>
      <c r="BU2321" s="1">
        <v>78</v>
      </c>
      <c r="BV2321" s="29">
        <v>6</v>
      </c>
      <c r="BW2321" s="1"/>
      <c r="BX2321" s="29"/>
      <c r="BY2321" s="33"/>
      <c r="BZ2321" s="29"/>
      <c r="CA2321" s="33"/>
      <c r="CB2321" s="29"/>
      <c r="CC2321" s="33"/>
    </row>
    <row r="2322" spans="1:81" s="60" customFormat="1" x14ac:dyDescent="0.35">
      <c r="A2322" s="1" t="s">
        <v>351</v>
      </c>
      <c r="B2322" s="1" t="s">
        <v>60</v>
      </c>
      <c r="C2322" s="1" t="s">
        <v>2998</v>
      </c>
      <c r="D2322" s="1" t="s">
        <v>2999</v>
      </c>
      <c r="E2322" s="1" t="s">
        <v>74</v>
      </c>
      <c r="F2322" s="1">
        <v>999926650</v>
      </c>
      <c r="G2322" s="1">
        <f>(K2322+P2322+J2322+M2322+O2322+Q2322)-H2322</f>
        <v>90</v>
      </c>
      <c r="H2322" s="1"/>
      <c r="I2322" s="30"/>
      <c r="J2322" s="1">
        <f>SUM(AR2322,BW2322,CA2322)</f>
        <v>0</v>
      </c>
      <c r="K2322" s="1">
        <f>SUM(AD2322,AF2322,AH2322,AJ2322,AN2322,AL2322,AP2322,AT2322,AV2322,AX2322,AZ2322,BD2322,BF2322,BH2322,BJ2322,BL2322,BN2322,BB2322)</f>
        <v>90</v>
      </c>
      <c r="L2322" s="1">
        <f>COUNT(AD2322,AF2322,AH2322,AJ2322,AL2322,AN2322,AP2322,AT2322,AV2322,AX2322,AZ2322,BB2322,BD2322,BF2322,BH2322,BJ2322,BL2322,BN2322)</f>
        <v>1</v>
      </c>
      <c r="M2322" s="1">
        <f>BP2322+BR2322</f>
        <v>0</v>
      </c>
      <c r="N2322" s="1"/>
      <c r="O2322" s="1">
        <f>BU2322</f>
        <v>0</v>
      </c>
      <c r="P2322" s="1">
        <f>AB2322+BY2322</f>
        <v>0</v>
      </c>
      <c r="Q2322" s="1">
        <f>BT2322+CC2322</f>
        <v>0</v>
      </c>
      <c r="R2322" s="70"/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70"/>
      <c r="AB2322" s="1"/>
      <c r="AC2322" s="29"/>
      <c r="AD2322" s="1"/>
      <c r="AE2322" s="29"/>
      <c r="AF2322" s="1"/>
      <c r="AG2322" s="29"/>
      <c r="AH2322" s="1"/>
      <c r="AI2322" s="29"/>
      <c r="AJ2322" s="1"/>
      <c r="AK2322" s="29"/>
      <c r="AL2322" s="1"/>
      <c r="AM2322" s="29"/>
      <c r="AN2322" s="1"/>
      <c r="AO2322" s="29"/>
      <c r="AP2322" s="1">
        <v>90</v>
      </c>
      <c r="AQ2322" s="29">
        <v>2</v>
      </c>
      <c r="AR2322" s="1"/>
      <c r="AS2322" s="29"/>
      <c r="AT2322" s="1"/>
      <c r="AU2322" s="29"/>
      <c r="AV2322" s="1"/>
      <c r="AW2322" s="29"/>
      <c r="AX2322" s="1"/>
      <c r="AY2322" s="29"/>
      <c r="AZ2322" s="1"/>
      <c r="BA2322" s="29"/>
      <c r="BB2322" s="1"/>
      <c r="BC2322" s="29"/>
      <c r="BD2322" s="1"/>
      <c r="BE2322" s="29"/>
      <c r="BF2322" s="1"/>
      <c r="BG2322" s="29"/>
      <c r="BH2322" s="1"/>
      <c r="BI2322" s="29"/>
      <c r="BJ2322" s="1"/>
      <c r="BK2322" s="29"/>
      <c r="BL2322" s="1"/>
      <c r="BM2322" s="29"/>
      <c r="BN2322" s="1"/>
      <c r="BO2322" s="29"/>
      <c r="BP2322" s="1"/>
      <c r="BQ2322" s="29"/>
      <c r="BR2322" s="1"/>
      <c r="BS2322" s="29"/>
      <c r="BT2322" s="1"/>
      <c r="BU2322" s="1"/>
      <c r="BV2322" s="29"/>
      <c r="BW2322" s="1"/>
      <c r="BX2322" s="29"/>
      <c r="BY2322" s="33"/>
      <c r="BZ2322" s="29"/>
      <c r="CA2322" s="33"/>
      <c r="CB2322" s="29"/>
      <c r="CC2322" s="33"/>
    </row>
    <row r="2323" spans="1:81" s="60" customFormat="1" x14ac:dyDescent="0.35">
      <c r="A2323" s="33" t="s">
        <v>351</v>
      </c>
      <c r="B2323" s="1" t="s">
        <v>60</v>
      </c>
      <c r="C2323" s="1" t="s">
        <v>1675</v>
      </c>
      <c r="D2323" s="1" t="s">
        <v>768</v>
      </c>
      <c r="E2323" s="1" t="s">
        <v>74</v>
      </c>
      <c r="F2323" s="1">
        <v>999921632</v>
      </c>
      <c r="G2323" s="1">
        <f>(K2323+P2323+J2323+M2323+O2323+Q2323)-H2323</f>
        <v>86.5</v>
      </c>
      <c r="H2323" s="1">
        <f>(J2323+K2323+M2323+N2323+O2323+P2323+Q2323)*0.5</f>
        <v>86.5</v>
      </c>
      <c r="I2323" s="30"/>
      <c r="J2323" s="1">
        <f>SUM(AR2323,BW2323,CA2323)</f>
        <v>0</v>
      </c>
      <c r="K2323" s="1">
        <f>SUM(AD2323,AF2323,AH2323,AJ2323,AN2323,AL2323,AP2323,AT2323,AV2323,AX2323,AZ2323,BD2323,BF2323,BH2323,BJ2323,BL2323,BN2323,BB2323)</f>
        <v>105</v>
      </c>
      <c r="L2323" s="1">
        <f>COUNT(AD2323,AF2323,AH2323,AJ2323,AL2323,AN2323,AP2323,AT2323,AV2323,AX2323,AZ2323,BB2323,BD2323,BF2323,BH2323,BJ2323,BL2323,BN2323)</f>
        <v>2</v>
      </c>
      <c r="M2323" s="1">
        <f>BP2323+BR2323</f>
        <v>0</v>
      </c>
      <c r="N2323" s="1"/>
      <c r="O2323" s="1">
        <f>BU2323</f>
        <v>68</v>
      </c>
      <c r="P2323" s="1">
        <f>AB2323+BY2323</f>
        <v>0</v>
      </c>
      <c r="Q2323" s="1">
        <f>BT2323+CC2323</f>
        <v>0</v>
      </c>
      <c r="R2323" s="70"/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70"/>
      <c r="AB2323" s="1"/>
      <c r="AC2323" s="29"/>
      <c r="AD2323" s="1"/>
      <c r="AE2323" s="29"/>
      <c r="AF2323" s="1"/>
      <c r="AG2323" s="29"/>
      <c r="AH2323" s="1">
        <v>45</v>
      </c>
      <c r="AI2323" s="29">
        <v>2</v>
      </c>
      <c r="AJ2323" s="1"/>
      <c r="AK2323" s="29"/>
      <c r="AL2323" s="1"/>
      <c r="AM2323" s="29"/>
      <c r="AN2323" s="1"/>
      <c r="AO2323" s="29"/>
      <c r="AP2323" s="1"/>
      <c r="AQ2323" s="29"/>
      <c r="AR2323" s="1"/>
      <c r="AS2323" s="29"/>
      <c r="AT2323" s="1"/>
      <c r="AU2323" s="29"/>
      <c r="AV2323" s="1"/>
      <c r="AW2323" s="29"/>
      <c r="AX2323" s="1"/>
      <c r="AY2323" s="29"/>
      <c r="AZ2323" s="1"/>
      <c r="BA2323" s="29"/>
      <c r="BB2323" s="1"/>
      <c r="BC2323" s="29"/>
      <c r="BD2323" s="1"/>
      <c r="BE2323" s="29"/>
      <c r="BF2323" s="1">
        <v>60</v>
      </c>
      <c r="BG2323" s="29">
        <v>1</v>
      </c>
      <c r="BH2323" s="1"/>
      <c r="BI2323" s="29"/>
      <c r="BJ2323" s="1"/>
      <c r="BK2323" s="29"/>
      <c r="BL2323" s="1"/>
      <c r="BM2323" s="29"/>
      <c r="BN2323" s="1"/>
      <c r="BO2323" s="29"/>
      <c r="BP2323" s="1"/>
      <c r="BQ2323" s="29"/>
      <c r="BR2323" s="1"/>
      <c r="BS2323" s="29"/>
      <c r="BT2323" s="1"/>
      <c r="BU2323" s="1">
        <v>68</v>
      </c>
      <c r="BV2323" s="29">
        <v>8</v>
      </c>
      <c r="BW2323" s="1"/>
      <c r="BX2323" s="29"/>
      <c r="BY2323" s="33"/>
      <c r="BZ2323" s="29"/>
      <c r="CA2323" s="33"/>
      <c r="CB2323" s="29"/>
      <c r="CC2323" s="33"/>
    </row>
    <row r="2324" spans="1:81" s="60" customFormat="1" x14ac:dyDescent="0.35">
      <c r="A2324" s="33" t="s">
        <v>351</v>
      </c>
      <c r="B2324" s="1" t="s">
        <v>60</v>
      </c>
      <c r="C2324" s="33" t="s">
        <v>1942</v>
      </c>
      <c r="D2324" s="33" t="s">
        <v>905</v>
      </c>
      <c r="E2324" s="33" t="s">
        <v>74</v>
      </c>
      <c r="F2324" s="1">
        <v>999922969</v>
      </c>
      <c r="G2324" s="1">
        <f>(K2324+P2324+J2324+M2324+O2324+Q2324)-H2324</f>
        <v>75</v>
      </c>
      <c r="H2324" s="1">
        <f>(J2324+K2324+M2324+N2324+O2324+P2324+Q2324)*0.5</f>
        <v>75</v>
      </c>
      <c r="I2324" s="30"/>
      <c r="J2324" s="1">
        <f>SUM(AR2324,BW2324,CA2324)</f>
        <v>0</v>
      </c>
      <c r="K2324" s="1">
        <f>SUM(AD2324,AF2324,AH2324,AJ2324,AN2324,AL2324,AP2324,AT2324,AV2324,AX2324,AZ2324,BD2324,BF2324,BH2324,BJ2324,BL2324,BN2324,BB2324)</f>
        <v>60</v>
      </c>
      <c r="L2324" s="1">
        <f>COUNT(AD2324,AF2324,AH2324,AJ2324,AL2324,AN2324,AP2324,AT2324,AV2324,AX2324,AZ2324,BB2324,BD2324,BF2324,BH2324,BJ2324,BL2324,BN2324)</f>
        <v>1</v>
      </c>
      <c r="M2324" s="1">
        <f>BP2324+BR2324</f>
        <v>0</v>
      </c>
      <c r="N2324" s="1"/>
      <c r="O2324" s="1">
        <f>BU2324</f>
        <v>90</v>
      </c>
      <c r="P2324" s="1">
        <f>AB2324+BY2324</f>
        <v>0</v>
      </c>
      <c r="Q2324" s="1">
        <f>BT2324+CC2324</f>
        <v>0</v>
      </c>
      <c r="R2324" s="70"/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70"/>
      <c r="AB2324" s="1"/>
      <c r="AC2324" s="29"/>
      <c r="AD2324" s="1"/>
      <c r="AE2324" s="29"/>
      <c r="AF2324" s="1"/>
      <c r="AG2324" s="29"/>
      <c r="AH2324" s="1"/>
      <c r="AI2324" s="29"/>
      <c r="AJ2324" s="1"/>
      <c r="AK2324" s="29"/>
      <c r="AL2324" s="1"/>
      <c r="AM2324" s="29"/>
      <c r="AN2324" s="1"/>
      <c r="AO2324" s="29"/>
      <c r="AP2324" s="1"/>
      <c r="AQ2324" s="29"/>
      <c r="AR2324" s="1"/>
      <c r="AS2324" s="29"/>
      <c r="AT2324" s="1"/>
      <c r="AU2324" s="29"/>
      <c r="AV2324" s="1">
        <v>60</v>
      </c>
      <c r="AW2324" s="29">
        <v>1</v>
      </c>
      <c r="AX2324" s="1"/>
      <c r="AY2324" s="29"/>
      <c r="AZ2324" s="1"/>
      <c r="BA2324" s="29"/>
      <c r="BB2324" s="1"/>
      <c r="BC2324" s="29"/>
      <c r="BD2324" s="1"/>
      <c r="BE2324" s="29"/>
      <c r="BF2324" s="1"/>
      <c r="BG2324" s="29"/>
      <c r="BH2324" s="1"/>
      <c r="BI2324" s="29"/>
      <c r="BJ2324" s="1"/>
      <c r="BK2324" s="29"/>
      <c r="BL2324" s="1"/>
      <c r="BM2324" s="29"/>
      <c r="BN2324" s="1"/>
      <c r="BO2324" s="29"/>
      <c r="BP2324" s="1"/>
      <c r="BQ2324" s="29"/>
      <c r="BR2324" s="1"/>
      <c r="BS2324" s="29"/>
      <c r="BT2324" s="1"/>
      <c r="BU2324" s="1">
        <v>90</v>
      </c>
      <c r="BV2324" s="29">
        <v>3</v>
      </c>
      <c r="BW2324" s="1"/>
      <c r="BX2324" s="29"/>
      <c r="BY2324" s="33"/>
      <c r="BZ2324" s="29"/>
      <c r="CA2324" s="33"/>
      <c r="CB2324" s="29"/>
      <c r="CC2324" s="33"/>
    </row>
    <row r="2325" spans="1:81" s="60" customFormat="1" x14ac:dyDescent="0.35">
      <c r="A2325" s="1" t="s">
        <v>351</v>
      </c>
      <c r="B2325" s="1" t="s">
        <v>60</v>
      </c>
      <c r="C2325" s="1" t="s">
        <v>1489</v>
      </c>
      <c r="D2325" s="1" t="s">
        <v>669</v>
      </c>
      <c r="E2325" s="1" t="s">
        <v>74</v>
      </c>
      <c r="F2325" s="1">
        <v>999920497</v>
      </c>
      <c r="G2325" s="1">
        <f>(K2325+P2325+J2325+M2325+O2325+Q2325)-H2325</f>
        <v>68</v>
      </c>
      <c r="H2325" s="1"/>
      <c r="I2325" s="30"/>
      <c r="J2325" s="1">
        <f>SUM(AR2325,BW2325,CA2325)</f>
        <v>0</v>
      </c>
      <c r="K2325" s="1">
        <f>SUM(AD2325,AF2325,AH2325,AJ2325,AN2325,AL2325,AP2325,AT2325,AV2325,AX2325,AZ2325,BD2325,BF2325,BH2325,BJ2325,BL2325,BN2325,BB2325)</f>
        <v>68</v>
      </c>
      <c r="L2325" s="1">
        <f>COUNT(AD2325,AF2325,AH2325,AJ2325,AL2325,AN2325,AP2325,AT2325,AV2325,AX2325,AZ2325,BB2325,BD2325,BF2325,BH2325,BJ2325,BL2325,BN2325)</f>
        <v>1</v>
      </c>
      <c r="M2325" s="1">
        <f>BP2325+BR2325</f>
        <v>0</v>
      </c>
      <c r="N2325" s="1"/>
      <c r="O2325" s="1">
        <f>BU2325</f>
        <v>0</v>
      </c>
      <c r="P2325" s="1">
        <f>AB2325+BY2325</f>
        <v>0</v>
      </c>
      <c r="Q2325" s="1">
        <f>BT2325+CC2325</f>
        <v>0</v>
      </c>
      <c r="R2325" s="70"/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70"/>
      <c r="AB2325" s="1"/>
      <c r="AC2325" s="29"/>
      <c r="AD2325" s="1"/>
      <c r="AE2325" s="29"/>
      <c r="AF2325" s="1"/>
      <c r="AG2325" s="29"/>
      <c r="AH2325" s="1"/>
      <c r="AI2325" s="29"/>
      <c r="AJ2325" s="1"/>
      <c r="AK2325" s="29"/>
      <c r="AL2325" s="1"/>
      <c r="AM2325" s="29"/>
      <c r="AN2325" s="1"/>
      <c r="AO2325" s="29"/>
      <c r="AP2325" s="1">
        <v>68</v>
      </c>
      <c r="AQ2325" s="29">
        <v>3</v>
      </c>
      <c r="AR2325" s="1"/>
      <c r="AS2325" s="29"/>
      <c r="AT2325" s="1"/>
      <c r="AU2325" s="29"/>
      <c r="AV2325" s="1"/>
      <c r="AW2325" s="29"/>
      <c r="AX2325" s="1"/>
      <c r="AY2325" s="29"/>
      <c r="AZ2325" s="1"/>
      <c r="BA2325" s="29"/>
      <c r="BB2325" s="1"/>
      <c r="BC2325" s="29"/>
      <c r="BD2325" s="1"/>
      <c r="BE2325" s="29"/>
      <c r="BF2325" s="1"/>
      <c r="BG2325" s="29"/>
      <c r="BH2325" s="1"/>
      <c r="BI2325" s="29"/>
      <c r="BJ2325" s="1"/>
      <c r="BK2325" s="29"/>
      <c r="BL2325" s="1"/>
      <c r="BM2325" s="29"/>
      <c r="BN2325" s="1"/>
      <c r="BO2325" s="29"/>
      <c r="BP2325" s="1"/>
      <c r="BQ2325" s="29"/>
      <c r="BR2325" s="1"/>
      <c r="BS2325" s="29"/>
      <c r="BT2325" s="1"/>
      <c r="BU2325" s="1"/>
      <c r="BV2325" s="29"/>
      <c r="BW2325" s="1"/>
      <c r="BX2325" s="29"/>
      <c r="BY2325" s="33"/>
      <c r="BZ2325" s="29"/>
      <c r="CA2325" s="33"/>
      <c r="CB2325" s="29"/>
      <c r="CC2325" s="33"/>
    </row>
    <row r="2326" spans="1:81" s="60" customFormat="1" x14ac:dyDescent="0.35">
      <c r="A2326" s="38" t="s">
        <v>351</v>
      </c>
      <c r="B2326" s="38" t="s">
        <v>60</v>
      </c>
      <c r="C2326" s="38" t="s">
        <v>2697</v>
      </c>
      <c r="D2326" s="38" t="s">
        <v>2698</v>
      </c>
      <c r="E2326" s="38" t="s">
        <v>74</v>
      </c>
      <c r="F2326" s="38">
        <v>999925868</v>
      </c>
      <c r="G2326" s="1">
        <f>(K2326+P2326+J2326+M2326+O2326+Q2326)-H2326</f>
        <v>68</v>
      </c>
      <c r="H2326" s="1"/>
      <c r="I2326" s="30"/>
      <c r="J2326" s="1">
        <f>SUM(AR2326,BW2326,CA2326)</f>
        <v>0</v>
      </c>
      <c r="K2326" s="1">
        <f>SUM(AD2326,AF2326,AH2326,AJ2326,AN2326,AL2326,AP2326,AT2326,AV2326,AX2326,AZ2326,BD2326,BF2326,BH2326,BJ2326,BL2326,BN2326,BB2326)</f>
        <v>68</v>
      </c>
      <c r="L2326" s="1">
        <f>COUNT(AD2326,AF2326,AH2326,AJ2326,AL2326,AN2326,AP2326,AT2326,AV2326,AX2326,AZ2326,BB2326,BD2326,BF2326,BH2326,BJ2326,BL2326,BN2326)</f>
        <v>1</v>
      </c>
      <c r="M2326" s="1">
        <f>BP2326+BR2326</f>
        <v>0</v>
      </c>
      <c r="N2326" s="1"/>
      <c r="O2326" s="1">
        <f>BU2326</f>
        <v>0</v>
      </c>
      <c r="P2326" s="1">
        <f>AB2326+BY2326</f>
        <v>0</v>
      </c>
      <c r="Q2326" s="1">
        <f>BT2326+CC2326</f>
        <v>0</v>
      </c>
      <c r="R2326" s="70"/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70"/>
      <c r="AB2326" s="1"/>
      <c r="AC2326" s="29"/>
      <c r="AD2326" s="1"/>
      <c r="AE2326" s="29"/>
      <c r="AF2326" s="1"/>
      <c r="AG2326" s="29"/>
      <c r="AH2326" s="1"/>
      <c r="AI2326" s="29"/>
      <c r="AJ2326" s="1">
        <v>68</v>
      </c>
      <c r="AK2326" s="29">
        <v>4</v>
      </c>
      <c r="AL2326" s="1"/>
      <c r="AM2326" s="29"/>
      <c r="AN2326" s="1"/>
      <c r="AO2326" s="29"/>
      <c r="AP2326" s="1"/>
      <c r="AQ2326" s="29"/>
      <c r="AR2326" s="1"/>
      <c r="AS2326" s="29"/>
      <c r="AT2326" s="1"/>
      <c r="AU2326" s="29"/>
      <c r="AV2326" s="1"/>
      <c r="AW2326" s="29"/>
      <c r="AX2326" s="1"/>
      <c r="AY2326" s="29"/>
      <c r="AZ2326" s="1"/>
      <c r="BA2326" s="29"/>
      <c r="BB2326" s="1"/>
      <c r="BC2326" s="29"/>
      <c r="BD2326" s="1"/>
      <c r="BE2326" s="29"/>
      <c r="BF2326" s="1"/>
      <c r="BG2326" s="29"/>
      <c r="BH2326" s="1"/>
      <c r="BI2326" s="29"/>
      <c r="BJ2326" s="1"/>
      <c r="BK2326" s="29"/>
      <c r="BL2326" s="1"/>
      <c r="BM2326" s="29"/>
      <c r="BN2326" s="1"/>
      <c r="BO2326" s="29"/>
      <c r="BP2326" s="1"/>
      <c r="BQ2326" s="29"/>
      <c r="BR2326" s="1"/>
      <c r="BS2326" s="29"/>
      <c r="BT2326" s="1"/>
      <c r="BU2326" s="1"/>
      <c r="BV2326" s="29"/>
      <c r="BW2326" s="1"/>
      <c r="BX2326" s="29"/>
      <c r="BY2326" s="33"/>
      <c r="BZ2326" s="29"/>
      <c r="CA2326" s="33"/>
      <c r="CB2326" s="29"/>
      <c r="CC2326" s="33"/>
    </row>
    <row r="2327" spans="1:81" s="60" customFormat="1" x14ac:dyDescent="0.35">
      <c r="A2327" s="1" t="s">
        <v>351</v>
      </c>
      <c r="B2327" s="1" t="s">
        <v>60</v>
      </c>
      <c r="C2327" s="1" t="s">
        <v>514</v>
      </c>
      <c r="D2327" s="1" t="s">
        <v>2928</v>
      </c>
      <c r="E2327" s="1" t="s">
        <v>74</v>
      </c>
      <c r="F2327" s="1">
        <v>999927206</v>
      </c>
      <c r="G2327" s="1">
        <f>(K2327+P2327+J2327+M2327+O2327+Q2327)-H2327</f>
        <v>68</v>
      </c>
      <c r="H2327" s="1"/>
      <c r="I2327" s="30"/>
      <c r="J2327" s="1">
        <f>SUM(AR2327,BW2327,CA2327)</f>
        <v>0</v>
      </c>
      <c r="K2327" s="1">
        <f>SUM(AD2327,AF2327,AH2327,AJ2327,AN2327,AL2327,AP2327,AT2327,AV2327,AX2327,AZ2327,BD2327,BF2327,BH2327,BJ2327,BL2327,BN2327,BB2327)</f>
        <v>68</v>
      </c>
      <c r="L2327" s="1">
        <f>COUNT(AD2327,AF2327,AH2327,AJ2327,AL2327,AN2327,AP2327,AT2327,AV2327,AX2327,AZ2327,BB2327,BD2327,BF2327,BH2327,BJ2327,BL2327,BN2327)</f>
        <v>1</v>
      </c>
      <c r="M2327" s="1">
        <f>BP2327+BR2327</f>
        <v>0</v>
      </c>
      <c r="N2327" s="1"/>
      <c r="O2327" s="1">
        <f>BU2327</f>
        <v>0</v>
      </c>
      <c r="P2327" s="1">
        <f>AB2327+BY2327</f>
        <v>0</v>
      </c>
      <c r="Q2327" s="1">
        <f>BT2327+CC2327</f>
        <v>0</v>
      </c>
      <c r="R2327" s="70"/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70"/>
      <c r="AB2327" s="1"/>
      <c r="AC2327" s="29"/>
      <c r="AD2327" s="1"/>
      <c r="AE2327" s="29"/>
      <c r="AF2327" s="1"/>
      <c r="AG2327" s="29"/>
      <c r="AH2327" s="1"/>
      <c r="AI2327" s="29"/>
      <c r="AJ2327" s="1"/>
      <c r="AK2327" s="29"/>
      <c r="AL2327" s="1"/>
      <c r="AM2327" s="29"/>
      <c r="AN2327" s="1"/>
      <c r="AO2327" s="29"/>
      <c r="AP2327" s="1"/>
      <c r="AQ2327" s="29"/>
      <c r="AR2327" s="1"/>
      <c r="AS2327" s="29"/>
      <c r="AT2327" s="1"/>
      <c r="AU2327" s="29"/>
      <c r="AV2327" s="1"/>
      <c r="AW2327" s="29"/>
      <c r="AX2327" s="1"/>
      <c r="AY2327" s="29"/>
      <c r="AZ2327" s="1"/>
      <c r="BA2327" s="29"/>
      <c r="BB2327" s="1"/>
      <c r="BC2327" s="29"/>
      <c r="BD2327" s="1"/>
      <c r="BE2327" s="29"/>
      <c r="BF2327" s="1"/>
      <c r="BG2327" s="29"/>
      <c r="BH2327" s="1"/>
      <c r="BI2327" s="29"/>
      <c r="BJ2327" s="1"/>
      <c r="BK2327" s="29"/>
      <c r="BL2327" s="1">
        <v>68</v>
      </c>
      <c r="BM2327" s="29">
        <v>3</v>
      </c>
      <c r="BN2327" s="1"/>
      <c r="BO2327" s="29"/>
      <c r="BP2327" s="1"/>
      <c r="BQ2327" s="29"/>
      <c r="BR2327" s="1"/>
      <c r="BS2327" s="29"/>
      <c r="BT2327" s="1"/>
      <c r="BU2327" s="1"/>
      <c r="BV2327" s="29"/>
      <c r="BW2327" s="1"/>
      <c r="BX2327" s="29"/>
      <c r="BY2327" s="33"/>
      <c r="BZ2327" s="29"/>
      <c r="CA2327" s="33"/>
      <c r="CB2327" s="29"/>
      <c r="CC2327" s="33"/>
    </row>
    <row r="2328" spans="1:81" s="60" customFormat="1" x14ac:dyDescent="0.35">
      <c r="A2328" s="38" t="s">
        <v>351</v>
      </c>
      <c r="B2328" s="38" t="s">
        <v>60</v>
      </c>
      <c r="C2328" s="38" t="s">
        <v>2701</v>
      </c>
      <c r="D2328" s="38" t="s">
        <v>256</v>
      </c>
      <c r="E2328" s="38" t="s">
        <v>74</v>
      </c>
      <c r="F2328" s="38">
        <v>999925871</v>
      </c>
      <c r="G2328" s="1">
        <f>(K2328+P2328+J2328+M2328+O2328+Q2328)-H2328</f>
        <v>63</v>
      </c>
      <c r="H2328" s="1"/>
      <c r="I2328" s="30"/>
      <c r="J2328" s="1">
        <f>SUM(AR2328,BW2328,CA2328)</f>
        <v>0</v>
      </c>
      <c r="K2328" s="1">
        <f>SUM(AD2328,AF2328,AH2328,AJ2328,AN2328,AL2328,AP2328,AT2328,AV2328,AX2328,AZ2328,BD2328,BF2328,BH2328,BJ2328,BL2328,BN2328,BB2328)</f>
        <v>63</v>
      </c>
      <c r="L2328" s="1">
        <f>COUNT(AD2328,AF2328,AH2328,AJ2328,AL2328,AN2328,AP2328,AT2328,AV2328,AX2328,AZ2328,BB2328,BD2328,BF2328,BH2328,BJ2328,BL2328,BN2328)</f>
        <v>1</v>
      </c>
      <c r="M2328" s="1">
        <f>BP2328+BR2328</f>
        <v>0</v>
      </c>
      <c r="N2328" s="1"/>
      <c r="O2328" s="1">
        <f>BU2328</f>
        <v>0</v>
      </c>
      <c r="P2328" s="1">
        <f>AB2328+BY2328</f>
        <v>0</v>
      </c>
      <c r="Q2328" s="1">
        <f>BT2328+CC2328</f>
        <v>0</v>
      </c>
      <c r="R2328" s="70"/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70"/>
      <c r="AB2328" s="1"/>
      <c r="AC2328" s="29"/>
      <c r="AD2328" s="1"/>
      <c r="AE2328" s="29"/>
      <c r="AF2328" s="1"/>
      <c r="AG2328" s="29"/>
      <c r="AH2328" s="1"/>
      <c r="AI2328" s="29"/>
      <c r="AJ2328" s="1">
        <v>63</v>
      </c>
      <c r="AK2328" s="29">
        <v>5</v>
      </c>
      <c r="AL2328" s="1"/>
      <c r="AM2328" s="29"/>
      <c r="AN2328" s="1"/>
      <c r="AO2328" s="29"/>
      <c r="AP2328" s="1"/>
      <c r="AQ2328" s="29"/>
      <c r="AR2328" s="1"/>
      <c r="AS2328" s="29"/>
      <c r="AT2328" s="1"/>
      <c r="AU2328" s="29"/>
      <c r="AV2328" s="1"/>
      <c r="AW2328" s="29"/>
      <c r="AX2328" s="1"/>
      <c r="AY2328" s="29"/>
      <c r="AZ2328" s="1"/>
      <c r="BA2328" s="29"/>
      <c r="BB2328" s="1"/>
      <c r="BC2328" s="29"/>
      <c r="BD2328" s="1"/>
      <c r="BE2328" s="29"/>
      <c r="BF2328" s="1"/>
      <c r="BG2328" s="29"/>
      <c r="BH2328" s="1"/>
      <c r="BI2328" s="29"/>
      <c r="BJ2328" s="1"/>
      <c r="BK2328" s="29"/>
      <c r="BL2328" s="1"/>
      <c r="BM2328" s="29"/>
      <c r="BN2328" s="1"/>
      <c r="BO2328" s="29"/>
      <c r="BP2328" s="1"/>
      <c r="BQ2328" s="29"/>
      <c r="BR2328" s="1"/>
      <c r="BS2328" s="29"/>
      <c r="BT2328" s="1"/>
      <c r="BU2328" s="1"/>
      <c r="BV2328" s="29"/>
      <c r="BW2328" s="1"/>
      <c r="BX2328" s="29"/>
      <c r="BY2328" s="33"/>
      <c r="BZ2328" s="29"/>
      <c r="CA2328" s="33"/>
      <c r="CB2328" s="29"/>
      <c r="CC2328" s="33"/>
    </row>
    <row r="2329" spans="1:81" s="60" customFormat="1" x14ac:dyDescent="0.35">
      <c r="A2329" s="1" t="s">
        <v>351</v>
      </c>
      <c r="B2329" s="1" t="s">
        <v>60</v>
      </c>
      <c r="C2329" s="1" t="s">
        <v>3256</v>
      </c>
      <c r="D2329" s="1" t="s">
        <v>3257</v>
      </c>
      <c r="E2329" s="1" t="s">
        <v>74</v>
      </c>
      <c r="F2329" s="1">
        <v>999927255</v>
      </c>
      <c r="G2329" s="1">
        <f>(K2329+P2329+J2329+M2329+O2329+Q2329)-H2329</f>
        <v>63</v>
      </c>
      <c r="H2329" s="1"/>
      <c r="I2329" s="30"/>
      <c r="J2329" s="1">
        <f>SUM(AR2329,BW2329,CA2329)</f>
        <v>0</v>
      </c>
      <c r="K2329" s="1">
        <f>SUM(AD2329,AF2329,AH2329,AJ2329,AN2329,AL2329,AP2329,AT2329,AV2329,AX2329,AZ2329,BD2329,BF2329,BH2329,BJ2329,BL2329,BN2329,BB2329)</f>
        <v>63</v>
      </c>
      <c r="L2329" s="1">
        <f>COUNT(AD2329,AF2329,AH2329,AJ2329,AL2329,AN2329,AP2329,AT2329,AV2329,AX2329,AZ2329,BB2329,BD2329,BF2329,BH2329,BJ2329,BL2329,BN2329)</f>
        <v>1</v>
      </c>
      <c r="M2329" s="1">
        <f>BP2329+BR2329</f>
        <v>0</v>
      </c>
      <c r="N2329" s="1"/>
      <c r="O2329" s="1">
        <f>BU2329</f>
        <v>0</v>
      </c>
      <c r="P2329" s="1">
        <f>AB2329+BY2329</f>
        <v>0</v>
      </c>
      <c r="Q2329" s="1">
        <f>BT2329+CC2329</f>
        <v>0</v>
      </c>
      <c r="R2329" s="70"/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70"/>
      <c r="AB2329" s="1"/>
      <c r="AC2329" s="29"/>
      <c r="AD2329" s="1"/>
      <c r="AE2329" s="29"/>
      <c r="AF2329" s="1"/>
      <c r="AG2329" s="29"/>
      <c r="AH2329" s="1"/>
      <c r="AI2329" s="29"/>
      <c r="AJ2329" s="1"/>
      <c r="AK2329" s="29"/>
      <c r="AL2329" s="1"/>
      <c r="AM2329" s="29"/>
      <c r="AN2329" s="1"/>
      <c r="AO2329" s="29"/>
      <c r="AP2329" s="1">
        <v>63</v>
      </c>
      <c r="AQ2329" s="29">
        <v>5</v>
      </c>
      <c r="AR2329" s="1"/>
      <c r="AS2329" s="29"/>
      <c r="AT2329" s="1"/>
      <c r="AU2329" s="29"/>
      <c r="AV2329" s="1"/>
      <c r="AW2329" s="29"/>
      <c r="AX2329" s="1"/>
      <c r="AY2329" s="29"/>
      <c r="AZ2329" s="1"/>
      <c r="BA2329" s="29"/>
      <c r="BB2329" s="1"/>
      <c r="BC2329" s="29"/>
      <c r="BD2329" s="1"/>
      <c r="BE2329" s="29"/>
      <c r="BF2329" s="1"/>
      <c r="BG2329" s="29"/>
      <c r="BH2329" s="1"/>
      <c r="BI2329" s="29"/>
      <c r="BJ2329" s="1"/>
      <c r="BK2329" s="29"/>
      <c r="BL2329" s="1"/>
      <c r="BM2329" s="29"/>
      <c r="BN2329" s="1"/>
      <c r="BO2329" s="29"/>
      <c r="BP2329" s="1"/>
      <c r="BQ2329" s="29"/>
      <c r="BR2329" s="1"/>
      <c r="BS2329" s="29"/>
      <c r="BT2329" s="1"/>
      <c r="BU2329" s="1"/>
      <c r="BV2329" s="29"/>
      <c r="BW2329" s="1"/>
      <c r="BX2329" s="29"/>
      <c r="BY2329" s="33"/>
      <c r="BZ2329" s="29"/>
      <c r="CA2329" s="33"/>
      <c r="CB2329" s="29"/>
      <c r="CC2329" s="33"/>
    </row>
    <row r="2330" spans="1:81" s="60" customFormat="1" x14ac:dyDescent="0.35">
      <c r="A2330" s="33" t="s">
        <v>351</v>
      </c>
      <c r="B2330" s="1" t="s">
        <v>60</v>
      </c>
      <c r="C2330" s="1" t="s">
        <v>3330</v>
      </c>
      <c r="D2330" s="1" t="s">
        <v>3331</v>
      </c>
      <c r="E2330" s="1" t="s">
        <v>74</v>
      </c>
      <c r="F2330" s="1">
        <v>999927437</v>
      </c>
      <c r="G2330" s="1">
        <f>(K2330+P2330+J2330+M2330+O2330+Q2330)-H2330</f>
        <v>60</v>
      </c>
      <c r="H2330" s="1">
        <f>(J2330+K2330+M2330+N2330+O2330+P2330+Q2330)*0.5</f>
        <v>60</v>
      </c>
      <c r="I2330" s="30"/>
      <c r="J2330" s="1">
        <f>SUM(AR2330,BW2330,CA2330)</f>
        <v>0</v>
      </c>
      <c r="K2330" s="1">
        <f>SUM(AD2330,AF2330,AH2330,AJ2330,AN2330,AL2330,AP2330,AT2330,AV2330,AX2330,AZ2330,BD2330,BF2330,BH2330,BJ2330,BL2330,BN2330,BB2330)</f>
        <v>120</v>
      </c>
      <c r="L2330" s="1">
        <f>COUNT(AD2330,AF2330,AH2330,AJ2330,AL2330,AN2330,AP2330,AT2330,AV2330,AX2330,AZ2330,BB2330,BD2330,BF2330,BH2330,BJ2330,BL2330,BN2330)</f>
        <v>1</v>
      </c>
      <c r="M2330" s="1">
        <f>BP2330+BR2330</f>
        <v>0</v>
      </c>
      <c r="N2330" s="1"/>
      <c r="O2330" s="1">
        <f>BU2330</f>
        <v>0</v>
      </c>
      <c r="P2330" s="1">
        <f>AB2330+BY2330</f>
        <v>0</v>
      </c>
      <c r="Q2330" s="1">
        <f>BT2330+CC2330</f>
        <v>0</v>
      </c>
      <c r="R2330" s="70"/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70"/>
      <c r="AB2330" s="1"/>
      <c r="AC2330" s="29"/>
      <c r="AD2330" s="1"/>
      <c r="AE2330" s="29"/>
      <c r="AF2330" s="1"/>
      <c r="AG2330" s="29"/>
      <c r="AH2330" s="1"/>
      <c r="AI2330" s="29"/>
      <c r="AJ2330" s="1"/>
      <c r="AK2330" s="29"/>
      <c r="AL2330" s="1"/>
      <c r="AM2330" s="29"/>
      <c r="AN2330" s="1"/>
      <c r="AO2330" s="29"/>
      <c r="AP2330" s="1"/>
      <c r="AQ2330" s="29"/>
      <c r="AR2330" s="1"/>
      <c r="AS2330" s="29"/>
      <c r="AT2330" s="1"/>
      <c r="AU2330" s="29"/>
      <c r="AV2330" s="1"/>
      <c r="AW2330" s="29"/>
      <c r="AX2330" s="1"/>
      <c r="AY2330" s="29"/>
      <c r="AZ2330" s="1"/>
      <c r="BA2330" s="29"/>
      <c r="BB2330" s="1"/>
      <c r="BC2330" s="29"/>
      <c r="BD2330" s="1"/>
      <c r="BE2330" s="29"/>
      <c r="BF2330" s="1"/>
      <c r="BG2330" s="29"/>
      <c r="BH2330" s="1"/>
      <c r="BI2330" s="29"/>
      <c r="BJ2330" s="1">
        <v>120</v>
      </c>
      <c r="BK2330" s="29">
        <v>1</v>
      </c>
      <c r="BL2330" s="1"/>
      <c r="BM2330" s="29"/>
      <c r="BN2330" s="1"/>
      <c r="BO2330" s="29"/>
      <c r="BP2330" s="1"/>
      <c r="BQ2330" s="29"/>
      <c r="BR2330" s="1"/>
      <c r="BS2330" s="29"/>
      <c r="BT2330" s="1"/>
      <c r="BU2330" s="1"/>
      <c r="BV2330" s="29"/>
      <c r="BW2330" s="1"/>
      <c r="BX2330" s="29"/>
      <c r="BY2330" s="33"/>
      <c r="BZ2330" s="29"/>
      <c r="CA2330" s="33"/>
      <c r="CB2330" s="29"/>
      <c r="CC2330" s="33"/>
    </row>
    <row r="2331" spans="1:81" s="60" customFormat="1" x14ac:dyDescent="0.35">
      <c r="A2331" s="33" t="s">
        <v>351</v>
      </c>
      <c r="B2331" s="1" t="s">
        <v>60</v>
      </c>
      <c r="C2331" s="1" t="s">
        <v>2207</v>
      </c>
      <c r="D2331" s="1" t="s">
        <v>114</v>
      </c>
      <c r="E2331" s="1" t="s">
        <v>74</v>
      </c>
      <c r="F2331" s="1">
        <v>999924743</v>
      </c>
      <c r="G2331" s="1">
        <f>(K2331+P2331+J2331+M2331+O2331+Q2331)-H2331</f>
        <v>60</v>
      </c>
      <c r="H2331" s="33"/>
      <c r="I2331" s="30"/>
      <c r="J2331" s="1">
        <f>SUM(AR2331,BW2331,CA2331)</f>
        <v>0</v>
      </c>
      <c r="K2331" s="1">
        <f>SUM(AD2331,AF2331,AH2331,AJ2331,AN2331,AL2331,AP2331,AT2331,AV2331,AX2331,AZ2331,BD2331,BF2331,BH2331,BJ2331,BL2331,BN2331,BB2331)</f>
        <v>60</v>
      </c>
      <c r="L2331" s="1">
        <f>COUNT(AD2331,AF2331,AH2331,AJ2331,AL2331,AN2331,AP2331,AT2331,AV2331,AX2331,AZ2331,BB2331,BD2331,BF2331,BH2331,BJ2331,BL2331,BN2331)</f>
        <v>1</v>
      </c>
      <c r="M2331" s="1">
        <f>BP2331+BR2331</f>
        <v>0</v>
      </c>
      <c r="N2331" s="1"/>
      <c r="O2331" s="1">
        <f>BU2331</f>
        <v>0</v>
      </c>
      <c r="P2331" s="1">
        <f>AB2331+BY2331</f>
        <v>0</v>
      </c>
      <c r="Q2331" s="1">
        <f>BT2331+CC2331</f>
        <v>0</v>
      </c>
      <c r="R2331" s="70"/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70"/>
      <c r="AB2331" s="1"/>
      <c r="AC2331" s="29"/>
      <c r="AD2331" s="1"/>
      <c r="AE2331" s="29"/>
      <c r="AF2331" s="1"/>
      <c r="AG2331" s="29"/>
      <c r="AH2331" s="1"/>
      <c r="AI2331" s="29"/>
      <c r="AJ2331" s="1"/>
      <c r="AK2331" s="29"/>
      <c r="AL2331" s="1"/>
      <c r="AM2331" s="29"/>
      <c r="AN2331" s="1"/>
      <c r="AO2331" s="29"/>
      <c r="AP2331" s="1"/>
      <c r="AQ2331" s="29"/>
      <c r="AR2331" s="1"/>
      <c r="AS2331" s="29"/>
      <c r="AT2331" s="1"/>
      <c r="AU2331" s="29"/>
      <c r="AV2331" s="1"/>
      <c r="AW2331" s="29"/>
      <c r="AX2331" s="1">
        <v>60</v>
      </c>
      <c r="AY2331" s="29">
        <v>1</v>
      </c>
      <c r="AZ2331" s="1"/>
      <c r="BA2331" s="29"/>
      <c r="BB2331" s="1"/>
      <c r="BC2331" s="29"/>
      <c r="BD2331" s="1"/>
      <c r="BE2331" s="29"/>
      <c r="BF2331" s="1"/>
      <c r="BG2331" s="29"/>
      <c r="BH2331" s="1"/>
      <c r="BI2331" s="29"/>
      <c r="BJ2331" s="1"/>
      <c r="BK2331" s="29"/>
      <c r="BL2331" s="1"/>
      <c r="BM2331" s="29"/>
      <c r="BN2331" s="1"/>
      <c r="BO2331" s="29"/>
      <c r="BP2331" s="1"/>
      <c r="BQ2331" s="29"/>
      <c r="BR2331" s="1"/>
      <c r="BS2331" s="29"/>
      <c r="BT2331" s="1"/>
      <c r="BU2331" s="1"/>
      <c r="BV2331" s="29"/>
      <c r="BW2331" s="1"/>
      <c r="BX2331" s="29"/>
      <c r="BY2331" s="33"/>
      <c r="BZ2331" s="29"/>
      <c r="CA2331" s="33"/>
      <c r="CB2331" s="29"/>
      <c r="CC2331" s="33"/>
    </row>
    <row r="2332" spans="1:81" s="60" customFormat="1" x14ac:dyDescent="0.35">
      <c r="A2332" s="1" t="s">
        <v>351</v>
      </c>
      <c r="B2332" s="1" t="s">
        <v>60</v>
      </c>
      <c r="C2332" s="1" t="s">
        <v>2536</v>
      </c>
      <c r="D2332" s="1" t="s">
        <v>2537</v>
      </c>
      <c r="E2332" s="1" t="s">
        <v>74</v>
      </c>
      <c r="F2332" s="1">
        <v>999925514</v>
      </c>
      <c r="G2332" s="1">
        <f>(K2332+P2332+J2332+M2332+O2332+Q2332)-H2332</f>
        <v>58.5</v>
      </c>
      <c r="H2332" s="1"/>
      <c r="I2332" s="30"/>
      <c r="J2332" s="1">
        <f>SUM(AR2332,BW2332,CA2332)</f>
        <v>37.5</v>
      </c>
      <c r="K2332" s="1">
        <f>SUM(AD2332,AF2332,AH2332,AJ2332,AN2332,AL2332,AP2332,AT2332,AV2332,AX2332,AZ2332,BD2332,BF2332,BH2332,BJ2332,BL2332,BN2332,BB2332)</f>
        <v>0</v>
      </c>
      <c r="L2332" s="1">
        <f>COUNT(AD2332,AF2332,AH2332,AJ2332,AL2332,AN2332,AP2332,AT2332,AV2332,AX2332,AZ2332,BB2332,BD2332,BF2332,BH2332,BJ2332,BL2332,BN2332)</f>
        <v>0</v>
      </c>
      <c r="M2332" s="1">
        <f>BP2332+BR2332</f>
        <v>21</v>
      </c>
      <c r="N2332" s="1"/>
      <c r="O2332" s="1">
        <f>BU2332</f>
        <v>0</v>
      </c>
      <c r="P2332" s="1">
        <f>AB2332+BY2332</f>
        <v>0</v>
      </c>
      <c r="Q2332" s="1">
        <f>BT2332+CC2332</f>
        <v>0</v>
      </c>
      <c r="R2332" s="70"/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70"/>
      <c r="AB2332" s="1"/>
      <c r="AC2332" s="29"/>
      <c r="AD2332" s="1"/>
      <c r="AE2332" s="29"/>
      <c r="AF2332" s="1"/>
      <c r="AG2332" s="29"/>
      <c r="AH2332" s="1"/>
      <c r="AI2332" s="29"/>
      <c r="AJ2332" s="1"/>
      <c r="AK2332" s="29"/>
      <c r="AL2332" s="1"/>
      <c r="AM2332" s="30"/>
      <c r="AN2332" s="1"/>
      <c r="AO2332" s="29"/>
      <c r="AP2332" s="1"/>
      <c r="AQ2332" s="30"/>
      <c r="AR2332" s="1"/>
      <c r="AS2332" s="30"/>
      <c r="AT2332" s="1"/>
      <c r="AU2332" s="30"/>
      <c r="AV2332" s="1"/>
      <c r="AW2332" s="30"/>
      <c r="AX2332" s="1"/>
      <c r="AY2332" s="30"/>
      <c r="AZ2332" s="1"/>
      <c r="BA2332" s="30"/>
      <c r="BB2332" s="1"/>
      <c r="BC2332" s="29"/>
      <c r="BD2332" s="1"/>
      <c r="BE2332" s="30"/>
      <c r="BF2332" s="1"/>
      <c r="BG2332" s="30"/>
      <c r="BH2332" s="1"/>
      <c r="BI2332" s="30"/>
      <c r="BJ2332" s="1"/>
      <c r="BK2332" s="30"/>
      <c r="BL2332" s="1"/>
      <c r="BM2332" s="30"/>
      <c r="BN2332" s="1"/>
      <c r="BO2332" s="30"/>
      <c r="BP2332" s="1">
        <v>21</v>
      </c>
      <c r="BQ2332" s="29">
        <v>2</v>
      </c>
      <c r="BR2332" s="1"/>
      <c r="BS2332" s="29"/>
      <c r="BT2332" s="1"/>
      <c r="BU2332" s="1"/>
      <c r="BV2332" s="29"/>
      <c r="BW2332" s="1">
        <v>37.5</v>
      </c>
      <c r="BX2332" s="29">
        <v>2</v>
      </c>
      <c r="BY2332" s="33"/>
      <c r="BZ2332" s="29"/>
      <c r="CA2332" s="33"/>
      <c r="CB2332" s="29"/>
      <c r="CC2332" s="33"/>
    </row>
    <row r="2333" spans="1:81" s="60" customFormat="1" x14ac:dyDescent="0.35">
      <c r="A2333" s="33" t="s">
        <v>351</v>
      </c>
      <c r="B2333" s="1" t="s">
        <v>60</v>
      </c>
      <c r="C2333" s="1" t="s">
        <v>257</v>
      </c>
      <c r="D2333" s="1" t="s">
        <v>1268</v>
      </c>
      <c r="E2333" s="1" t="s">
        <v>74</v>
      </c>
      <c r="F2333" s="1">
        <v>999927637</v>
      </c>
      <c r="G2333" s="1">
        <f>(K2333+P2333+J2333+M2333+O2333+Q2333)-H2333</f>
        <v>57</v>
      </c>
      <c r="H2333" s="1">
        <f>(J2333+K2333+M2333+N2333+O2333+P2333+Q2333)*0.5</f>
        <v>57</v>
      </c>
      <c r="I2333" s="30"/>
      <c r="J2333" s="1">
        <f>SUM(AR2333,BW2333,CA2333)</f>
        <v>0</v>
      </c>
      <c r="K2333" s="1">
        <f>SUM(AD2333,AF2333,AH2333,AJ2333,AN2333,AL2333,AP2333,AT2333,AV2333,AX2333,AZ2333,BD2333,BF2333,BH2333,BJ2333,BL2333,BN2333,BB2333)</f>
        <v>30</v>
      </c>
      <c r="L2333" s="1">
        <f>COUNT(AD2333,AF2333,AH2333,AJ2333,AL2333,AN2333,AP2333,AT2333,AV2333,AX2333,AZ2333,BB2333,BD2333,BF2333,BH2333,BJ2333,BL2333,BN2333)</f>
        <v>1</v>
      </c>
      <c r="M2333" s="1">
        <f>BP2333+BR2333</f>
        <v>0</v>
      </c>
      <c r="N2333" s="1"/>
      <c r="O2333" s="1">
        <f>BU2333</f>
        <v>84</v>
      </c>
      <c r="P2333" s="1">
        <f>AB2333+BY2333</f>
        <v>0</v>
      </c>
      <c r="Q2333" s="1">
        <f>BT2333+CC2333</f>
        <v>0</v>
      </c>
      <c r="R2333" s="70"/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70"/>
      <c r="AB2333" s="1"/>
      <c r="AC2333" s="29"/>
      <c r="AD2333" s="1"/>
      <c r="AE2333" s="29"/>
      <c r="AF2333" s="1"/>
      <c r="AG2333" s="29"/>
      <c r="AH2333" s="1"/>
      <c r="AI2333" s="29"/>
      <c r="AJ2333" s="1"/>
      <c r="AK2333" s="29"/>
      <c r="AL2333" s="1"/>
      <c r="AM2333" s="29"/>
      <c r="AN2333" s="1"/>
      <c r="AO2333" s="29"/>
      <c r="AP2333" s="1"/>
      <c r="AQ2333" s="29"/>
      <c r="AR2333" s="1"/>
      <c r="AS2333" s="29"/>
      <c r="AT2333" s="1"/>
      <c r="AU2333" s="29"/>
      <c r="AV2333" s="1"/>
      <c r="AW2333" s="29"/>
      <c r="AX2333" s="1"/>
      <c r="AY2333" s="29"/>
      <c r="AZ2333" s="1"/>
      <c r="BA2333" s="29"/>
      <c r="BB2333" s="1"/>
      <c r="BC2333" s="29"/>
      <c r="BD2333" s="1">
        <v>30</v>
      </c>
      <c r="BE2333" s="29">
        <v>1</v>
      </c>
      <c r="BF2333" s="1"/>
      <c r="BG2333" s="29"/>
      <c r="BH2333" s="1"/>
      <c r="BI2333" s="29"/>
      <c r="BJ2333" s="1"/>
      <c r="BK2333" s="29"/>
      <c r="BL2333" s="1"/>
      <c r="BM2333" s="29"/>
      <c r="BN2333" s="1"/>
      <c r="BO2333" s="29"/>
      <c r="BP2333" s="1"/>
      <c r="BQ2333" s="29"/>
      <c r="BR2333" s="1"/>
      <c r="BS2333" s="29"/>
      <c r="BT2333" s="1"/>
      <c r="BU2333" s="1">
        <v>84</v>
      </c>
      <c r="BV2333" s="29">
        <v>5</v>
      </c>
      <c r="BW2333" s="1"/>
      <c r="BX2333" s="29"/>
      <c r="BY2333" s="33"/>
      <c r="BZ2333" s="29"/>
      <c r="CA2333" s="33"/>
      <c r="CB2333" s="29"/>
      <c r="CC2333" s="33"/>
    </row>
    <row r="2334" spans="1:81" s="60" customFormat="1" x14ac:dyDescent="0.35">
      <c r="A2334" s="33" t="s">
        <v>351</v>
      </c>
      <c r="B2334" s="1" t="s">
        <v>60</v>
      </c>
      <c r="C2334" s="1" t="s">
        <v>1183</v>
      </c>
      <c r="D2334" s="1" t="s">
        <v>1184</v>
      </c>
      <c r="E2334" s="1" t="s">
        <v>74</v>
      </c>
      <c r="F2334" s="1">
        <v>999918121</v>
      </c>
      <c r="G2334" s="1">
        <f>(K2334+P2334+J2334+M2334+O2334+Q2334)-H2334</f>
        <v>56</v>
      </c>
      <c r="H2334" s="1">
        <f>(J2334+K2334+M2334+N2334+O2334+P2334+Q2334)*0.5</f>
        <v>56</v>
      </c>
      <c r="I2334" s="30"/>
      <c r="J2334" s="1">
        <f>SUM(AR2334,BW2334,CA2334)</f>
        <v>0</v>
      </c>
      <c r="K2334" s="1">
        <f>SUM(AD2334,AF2334,AH2334,AJ2334,AN2334,AL2334,AP2334,AT2334,AV2334,AX2334,AZ2334,BD2334,BF2334,BH2334,BJ2334,BL2334,BN2334,BB2334)</f>
        <v>45</v>
      </c>
      <c r="L2334" s="1">
        <f>COUNT(AD2334,AF2334,AH2334,AJ2334,AL2334,AN2334,AP2334,AT2334,AV2334,AX2334,AZ2334,BB2334,BD2334,BF2334,BH2334,BJ2334,BL2334,BN2334)</f>
        <v>1</v>
      </c>
      <c r="M2334" s="1">
        <f>BP2334+BR2334</f>
        <v>67</v>
      </c>
      <c r="N2334" s="1"/>
      <c r="O2334" s="1">
        <f>BU2334</f>
        <v>0</v>
      </c>
      <c r="P2334" s="1">
        <f>AB2334+BY2334</f>
        <v>0</v>
      </c>
      <c r="Q2334" s="1">
        <f>BT2334+CC2334</f>
        <v>0</v>
      </c>
      <c r="R2334" s="70"/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70"/>
      <c r="AB2334" s="1"/>
      <c r="AC2334" s="29"/>
      <c r="AD2334" s="1"/>
      <c r="AE2334" s="29"/>
      <c r="AF2334" s="1"/>
      <c r="AG2334" s="29"/>
      <c r="AH2334" s="1"/>
      <c r="AI2334" s="29"/>
      <c r="AJ2334" s="1"/>
      <c r="AK2334" s="29"/>
      <c r="AL2334" s="1"/>
      <c r="AM2334" s="29"/>
      <c r="AN2334" s="1"/>
      <c r="AO2334" s="29"/>
      <c r="AP2334" s="1"/>
      <c r="AQ2334" s="29"/>
      <c r="AR2334" s="1"/>
      <c r="AS2334" s="29"/>
      <c r="AT2334" s="1"/>
      <c r="AU2334" s="29"/>
      <c r="AV2334" s="1"/>
      <c r="AW2334" s="29"/>
      <c r="AX2334" s="1">
        <v>45</v>
      </c>
      <c r="AY2334" s="29">
        <v>2</v>
      </c>
      <c r="AZ2334" s="1"/>
      <c r="BA2334" s="29"/>
      <c r="BB2334" s="1"/>
      <c r="BC2334" s="29"/>
      <c r="BD2334" s="1"/>
      <c r="BE2334" s="29"/>
      <c r="BF2334" s="1"/>
      <c r="BG2334" s="29"/>
      <c r="BH2334" s="1"/>
      <c r="BI2334" s="29"/>
      <c r="BJ2334" s="1"/>
      <c r="BK2334" s="29"/>
      <c r="BL2334" s="1"/>
      <c r="BM2334" s="29"/>
      <c r="BN2334" s="1"/>
      <c r="BO2334" s="29"/>
      <c r="BP2334" s="1">
        <v>67</v>
      </c>
      <c r="BQ2334" s="29">
        <v>6</v>
      </c>
      <c r="BR2334" s="1"/>
      <c r="BS2334" s="29"/>
      <c r="BT2334" s="1"/>
      <c r="BU2334" s="1"/>
      <c r="BV2334" s="29"/>
      <c r="BW2334" s="1"/>
      <c r="BX2334" s="29"/>
      <c r="BY2334" s="33"/>
      <c r="BZ2334" s="29"/>
      <c r="CA2334" s="33"/>
      <c r="CB2334" s="29"/>
      <c r="CC2334" s="33"/>
    </row>
    <row r="2335" spans="1:81" s="60" customFormat="1" x14ac:dyDescent="0.35">
      <c r="A2335" s="33" t="s">
        <v>351</v>
      </c>
      <c r="B2335" s="1" t="s">
        <v>60</v>
      </c>
      <c r="C2335" s="1" t="s">
        <v>2110</v>
      </c>
      <c r="D2335" s="1" t="s">
        <v>2111</v>
      </c>
      <c r="E2335" s="33" t="s">
        <v>74</v>
      </c>
      <c r="F2335" s="1">
        <v>999923881</v>
      </c>
      <c r="G2335" s="1">
        <f>(K2335+P2335+J2335+M2335+O2335+Q2335)-H2335</f>
        <v>55</v>
      </c>
      <c r="H2335" s="1">
        <f>(J2335+K2335+M2335+N2335+O2335+P2335+Q2335)*0.5</f>
        <v>55</v>
      </c>
      <c r="I2335" s="30"/>
      <c r="J2335" s="1">
        <f>SUM(AR2335,BW2335,CA2335)</f>
        <v>0</v>
      </c>
      <c r="K2335" s="1">
        <f>SUM(AD2335,AF2335,AH2335,AJ2335,AN2335,AL2335,AP2335,AT2335,AV2335,AX2335,AZ2335,BD2335,BF2335,BH2335,BJ2335,BL2335,BN2335,BB2335)</f>
        <v>0</v>
      </c>
      <c r="L2335" s="1">
        <f>COUNT(AD2335,AF2335,AH2335,AJ2335,AL2335,AN2335,AP2335,AT2335,AV2335,AX2335,AZ2335,BB2335,BD2335,BF2335,BH2335,BJ2335,BL2335,BN2335)</f>
        <v>0</v>
      </c>
      <c r="M2335" s="1">
        <f>BP2335+BR2335</f>
        <v>35</v>
      </c>
      <c r="N2335" s="1"/>
      <c r="O2335" s="1">
        <f>BU2335</f>
        <v>0</v>
      </c>
      <c r="P2335" s="1">
        <f>AB2335+BY2335</f>
        <v>75</v>
      </c>
      <c r="Q2335" s="1">
        <f>BT2335+CC2335</f>
        <v>0</v>
      </c>
      <c r="R2335" s="70"/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70"/>
      <c r="AB2335" s="1"/>
      <c r="AC2335" s="29"/>
      <c r="AD2335" s="1"/>
      <c r="AE2335" s="29"/>
      <c r="AF2335" s="1"/>
      <c r="AG2335" s="29"/>
      <c r="AH2335" s="1"/>
      <c r="AI2335" s="29"/>
      <c r="AJ2335" s="1"/>
      <c r="AK2335" s="29"/>
      <c r="AL2335" s="1"/>
      <c r="AM2335" s="29"/>
      <c r="AN2335" s="1"/>
      <c r="AO2335" s="29"/>
      <c r="AP2335" s="1"/>
      <c r="AQ2335" s="29"/>
      <c r="AR2335" s="1"/>
      <c r="AS2335" s="29"/>
      <c r="AT2335" s="1"/>
      <c r="AU2335" s="29"/>
      <c r="AV2335" s="1"/>
      <c r="AW2335" s="29"/>
      <c r="AX2335" s="1"/>
      <c r="AY2335" s="29"/>
      <c r="AZ2335" s="1"/>
      <c r="BA2335" s="29"/>
      <c r="BB2335" s="1"/>
      <c r="BC2335" s="29"/>
      <c r="BD2335" s="1"/>
      <c r="BE2335" s="29"/>
      <c r="BF2335" s="1"/>
      <c r="BG2335" s="29"/>
      <c r="BH2335" s="1"/>
      <c r="BI2335" s="29"/>
      <c r="BJ2335" s="1"/>
      <c r="BK2335" s="29"/>
      <c r="BL2335" s="1"/>
      <c r="BM2335" s="29"/>
      <c r="BN2335" s="1"/>
      <c r="BO2335" s="29"/>
      <c r="BP2335" s="1"/>
      <c r="BQ2335" s="29"/>
      <c r="BR2335" s="1">
        <v>35</v>
      </c>
      <c r="BS2335" s="29">
        <v>1</v>
      </c>
      <c r="BT2335" s="1"/>
      <c r="BU2335" s="1"/>
      <c r="BV2335" s="29"/>
      <c r="BW2335" s="1"/>
      <c r="BX2335" s="29"/>
      <c r="BY2335" s="33">
        <v>75</v>
      </c>
      <c r="BZ2335" s="29">
        <v>2</v>
      </c>
      <c r="CA2335" s="33"/>
      <c r="CB2335" s="29"/>
      <c r="CC2335" s="33"/>
    </row>
    <row r="2336" spans="1:81" s="60" customFormat="1" x14ac:dyDescent="0.35">
      <c r="A2336" s="33" t="s">
        <v>351</v>
      </c>
      <c r="B2336" s="1" t="s">
        <v>60</v>
      </c>
      <c r="C2336" s="1" t="s">
        <v>692</v>
      </c>
      <c r="D2336" s="1" t="s">
        <v>693</v>
      </c>
      <c r="E2336" s="1" t="s">
        <v>74</v>
      </c>
      <c r="F2336" s="1">
        <v>999903729</v>
      </c>
      <c r="G2336" s="1">
        <f>(K2336+P2336+J2336+M2336+O2336+Q2336)-H2336</f>
        <v>54</v>
      </c>
      <c r="H2336" s="1">
        <f>(J2336+K2336+M2336+N2336+O2336+P2336+Q2336)*0.5</f>
        <v>54</v>
      </c>
      <c r="I2336" s="30"/>
      <c r="J2336" s="1">
        <f>SUM(AR2336,BW2336,CA2336)</f>
        <v>0</v>
      </c>
      <c r="K2336" s="1">
        <f>SUM(AD2336,AF2336,AH2336,AJ2336,AN2336,AL2336,AP2336,AT2336,AV2336,AX2336,AZ2336,BD2336,BF2336,BH2336,BJ2336,BL2336,BN2336,BB2336)</f>
        <v>108</v>
      </c>
      <c r="L2336" s="1">
        <f>COUNT(AD2336,AF2336,AH2336,AJ2336,AL2336,AN2336,AP2336,AT2336,AV2336,AX2336,AZ2336,BB2336,BD2336,BF2336,BH2336,BJ2336,BL2336,BN2336)</f>
        <v>2</v>
      </c>
      <c r="M2336" s="1">
        <f>BP2336+BR2336</f>
        <v>0</v>
      </c>
      <c r="N2336" s="1"/>
      <c r="O2336" s="1">
        <f>BU2336</f>
        <v>0</v>
      </c>
      <c r="P2336" s="1">
        <f>AB2336+BY2336</f>
        <v>0</v>
      </c>
      <c r="Q2336" s="1">
        <f>BT2336+CC2336</f>
        <v>0</v>
      </c>
      <c r="R2336" s="70"/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70"/>
      <c r="AB2336" s="1"/>
      <c r="AC2336" s="29"/>
      <c r="AD2336" s="1"/>
      <c r="AE2336" s="29"/>
      <c r="AF2336" s="1"/>
      <c r="AG2336" s="29"/>
      <c r="AH2336" s="1"/>
      <c r="AI2336" s="29"/>
      <c r="AJ2336" s="1"/>
      <c r="AK2336" s="29"/>
      <c r="AL2336" s="1"/>
      <c r="AM2336" s="29"/>
      <c r="AN2336" s="1"/>
      <c r="AO2336" s="29"/>
      <c r="AP2336" s="1">
        <v>63</v>
      </c>
      <c r="AQ2336" s="29">
        <v>5</v>
      </c>
      <c r="AR2336" s="1"/>
      <c r="AS2336" s="29"/>
      <c r="AT2336" s="1"/>
      <c r="AU2336" s="29"/>
      <c r="AV2336" s="1"/>
      <c r="AW2336" s="29"/>
      <c r="AX2336" s="1"/>
      <c r="AY2336" s="29"/>
      <c r="AZ2336" s="1">
        <v>45</v>
      </c>
      <c r="BA2336" s="29">
        <v>2</v>
      </c>
      <c r="BB2336" s="1"/>
      <c r="BC2336" s="29"/>
      <c r="BD2336" s="1"/>
      <c r="BE2336" s="29"/>
      <c r="BF2336" s="1"/>
      <c r="BG2336" s="29"/>
      <c r="BH2336" s="1"/>
      <c r="BI2336" s="29"/>
      <c r="BJ2336" s="1"/>
      <c r="BK2336" s="29"/>
      <c r="BL2336" s="1"/>
      <c r="BM2336" s="29"/>
      <c r="BN2336" s="1"/>
      <c r="BO2336" s="29"/>
      <c r="BP2336" s="1"/>
      <c r="BQ2336" s="29"/>
      <c r="BR2336" s="1"/>
      <c r="BS2336" s="29"/>
      <c r="BT2336" s="1"/>
      <c r="BU2336" s="1"/>
      <c r="BV2336" s="29"/>
      <c r="BW2336" s="1"/>
      <c r="BX2336" s="29"/>
      <c r="BY2336" s="33"/>
      <c r="BZ2336" s="29"/>
      <c r="CA2336" s="33"/>
      <c r="CB2336" s="29"/>
      <c r="CC2336" s="33"/>
    </row>
    <row r="2337" spans="1:81" s="60" customFormat="1" x14ac:dyDescent="0.35">
      <c r="A2337" s="33" t="s">
        <v>351</v>
      </c>
      <c r="B2337" s="1" t="s">
        <v>60</v>
      </c>
      <c r="C2337" s="1" t="s">
        <v>2466</v>
      </c>
      <c r="D2337" s="1" t="s">
        <v>1348</v>
      </c>
      <c r="E2337" s="1" t="s">
        <v>74</v>
      </c>
      <c r="F2337" s="1">
        <v>999925314</v>
      </c>
      <c r="G2337" s="1">
        <f>(K2337+P2337+J2337+M2337+O2337+Q2337)-H2337</f>
        <v>48</v>
      </c>
      <c r="H2337" s="1">
        <f>(J2337+K2337+M2337+N2337+O2337+P2337+Q2337)*0.5</f>
        <v>48</v>
      </c>
      <c r="I2337" s="30"/>
      <c r="J2337" s="1">
        <f>SUM(AR2337,BW2337,CA2337)</f>
        <v>0</v>
      </c>
      <c r="K2337" s="1">
        <f>SUM(AD2337,AF2337,AH2337,AJ2337,AN2337,AL2337,AP2337,AT2337,AV2337,AX2337,AZ2337,BD2337,BF2337,BH2337,BJ2337,BL2337,BN2337,BB2337)</f>
        <v>45</v>
      </c>
      <c r="L2337" s="1">
        <f>COUNT(AD2337,AF2337,AH2337,AJ2337,AL2337,AN2337,AP2337,AT2337,AV2337,AX2337,AZ2337,BB2337,BD2337,BF2337,BH2337,BJ2337,BL2337,BN2337)</f>
        <v>1</v>
      </c>
      <c r="M2337" s="1">
        <f>BP2337+BR2337</f>
        <v>0</v>
      </c>
      <c r="N2337" s="1"/>
      <c r="O2337" s="1">
        <f>BU2337</f>
        <v>51</v>
      </c>
      <c r="P2337" s="1">
        <f>AB2337+BY2337</f>
        <v>0</v>
      </c>
      <c r="Q2337" s="1">
        <f>BT2337+CC2337</f>
        <v>0</v>
      </c>
      <c r="R2337" s="70"/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70"/>
      <c r="AB2337" s="1"/>
      <c r="AC2337" s="29"/>
      <c r="AD2337" s="1"/>
      <c r="AE2337" s="29"/>
      <c r="AF2337" s="1"/>
      <c r="AG2337" s="29"/>
      <c r="AH2337" s="1"/>
      <c r="AI2337" s="29"/>
      <c r="AJ2337" s="1"/>
      <c r="AK2337" s="29"/>
      <c r="AL2337" s="1">
        <v>45</v>
      </c>
      <c r="AM2337" s="29">
        <v>2</v>
      </c>
      <c r="AN2337" s="1"/>
      <c r="AO2337" s="29"/>
      <c r="AP2337" s="1"/>
      <c r="AQ2337" s="29"/>
      <c r="AR2337" s="1"/>
      <c r="AS2337" s="29"/>
      <c r="AT2337" s="1"/>
      <c r="AU2337" s="29"/>
      <c r="AV2337" s="1"/>
      <c r="AW2337" s="29"/>
      <c r="AX2337" s="1"/>
      <c r="AY2337" s="29"/>
      <c r="AZ2337" s="1"/>
      <c r="BA2337" s="29"/>
      <c r="BB2337" s="1"/>
      <c r="BC2337" s="29"/>
      <c r="BD2337" s="1"/>
      <c r="BE2337" s="29"/>
      <c r="BF2337" s="1"/>
      <c r="BG2337" s="29"/>
      <c r="BH2337" s="1"/>
      <c r="BI2337" s="29"/>
      <c r="BJ2337" s="1"/>
      <c r="BK2337" s="29"/>
      <c r="BL2337" s="1"/>
      <c r="BM2337" s="29"/>
      <c r="BN2337" s="1"/>
      <c r="BO2337" s="29"/>
      <c r="BP2337" s="1"/>
      <c r="BQ2337" s="29"/>
      <c r="BR2337" s="1"/>
      <c r="BS2337" s="29"/>
      <c r="BT2337" s="1"/>
      <c r="BU2337" s="1">
        <v>51</v>
      </c>
      <c r="BV2337" s="29" t="s">
        <v>97</v>
      </c>
      <c r="BW2337" s="1"/>
      <c r="BX2337" s="29"/>
      <c r="BY2337" s="33"/>
      <c r="BZ2337" s="29"/>
      <c r="CA2337" s="33"/>
      <c r="CB2337" s="29"/>
      <c r="CC2337" s="33"/>
    </row>
    <row r="2338" spans="1:81" s="60" customFormat="1" x14ac:dyDescent="0.35">
      <c r="A2338" s="34" t="s">
        <v>351</v>
      </c>
      <c r="B2338" s="34" t="s">
        <v>60</v>
      </c>
      <c r="C2338" s="34" t="s">
        <v>2240</v>
      </c>
      <c r="D2338" s="34" t="s">
        <v>652</v>
      </c>
      <c r="E2338" s="34" t="s">
        <v>74</v>
      </c>
      <c r="F2338" s="1">
        <v>999926176</v>
      </c>
      <c r="G2338" s="1">
        <f>(K2338+P2338+J2338+M2338+O2338+Q2338)-H2338</f>
        <v>45</v>
      </c>
      <c r="H2338" s="1"/>
      <c r="I2338" s="30"/>
      <c r="J2338" s="1">
        <f>SUM(AR2338,BW2338,CA2338)</f>
        <v>0</v>
      </c>
      <c r="K2338" s="1">
        <f>SUM(AD2338,AF2338,AH2338,AJ2338,AN2338,AL2338,AP2338,AT2338,AV2338,AX2338,AZ2338,BD2338,BF2338,BH2338,BJ2338,BL2338,BN2338,BB2338)</f>
        <v>45</v>
      </c>
      <c r="L2338" s="1">
        <f>COUNT(AD2338,AF2338,AH2338,AJ2338,AL2338,AN2338,AP2338,AT2338,AV2338,AX2338,AZ2338,BB2338,BD2338,BF2338,BH2338,BJ2338,BL2338,BN2338)</f>
        <v>1</v>
      </c>
      <c r="M2338" s="1">
        <f>BP2338+BR2338</f>
        <v>0</v>
      </c>
      <c r="N2338" s="1"/>
      <c r="O2338" s="1">
        <f>BU2338</f>
        <v>0</v>
      </c>
      <c r="P2338" s="1">
        <f>AB2338+BY2338</f>
        <v>0</v>
      </c>
      <c r="Q2338" s="1">
        <f>BT2338+CC2338</f>
        <v>0</v>
      </c>
      <c r="R2338" s="70"/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70"/>
      <c r="AB2338" s="1"/>
      <c r="AC2338" s="29"/>
      <c r="AD2338" s="1"/>
      <c r="AE2338" s="29"/>
      <c r="AF2338" s="1"/>
      <c r="AG2338" s="29"/>
      <c r="AH2338" s="1"/>
      <c r="AI2338" s="29"/>
      <c r="AJ2338" s="1"/>
      <c r="AK2338" s="29"/>
      <c r="AL2338" s="1"/>
      <c r="AM2338" s="29"/>
      <c r="AN2338" s="1"/>
      <c r="AO2338" s="29"/>
      <c r="AP2338" s="1"/>
      <c r="AQ2338" s="29"/>
      <c r="AR2338" s="1"/>
      <c r="AS2338" s="29"/>
      <c r="AT2338" s="1"/>
      <c r="AU2338" s="29"/>
      <c r="AV2338" s="1"/>
      <c r="AW2338" s="29"/>
      <c r="AX2338" s="1"/>
      <c r="AY2338" s="29"/>
      <c r="AZ2338" s="1"/>
      <c r="BA2338" s="30"/>
      <c r="BB2338" s="1">
        <v>45</v>
      </c>
      <c r="BC2338" s="29"/>
      <c r="BD2338" s="1"/>
      <c r="BE2338" s="30"/>
      <c r="BF2338" s="1"/>
      <c r="BG2338" s="29"/>
      <c r="BH2338" s="1"/>
      <c r="BI2338" s="29"/>
      <c r="BJ2338" s="1"/>
      <c r="BK2338" s="29"/>
      <c r="BL2338" s="1"/>
      <c r="BM2338" s="29"/>
      <c r="BN2338" s="1"/>
      <c r="BO2338" s="29"/>
      <c r="BP2338" s="1"/>
      <c r="BQ2338" s="29"/>
      <c r="BR2338" s="1"/>
      <c r="BS2338" s="29"/>
      <c r="BT2338" s="1"/>
      <c r="BU2338" s="1"/>
      <c r="BV2338" s="29"/>
      <c r="BW2338" s="1"/>
      <c r="BX2338" s="29"/>
      <c r="BY2338" s="33"/>
      <c r="BZ2338" s="29"/>
      <c r="CA2338" s="33"/>
      <c r="CB2338" s="29"/>
      <c r="CC2338" s="33"/>
    </row>
    <row r="2339" spans="1:81" s="60" customFormat="1" x14ac:dyDescent="0.35">
      <c r="A2339" s="35" t="s">
        <v>351</v>
      </c>
      <c r="B2339" s="35" t="s">
        <v>60</v>
      </c>
      <c r="C2339" s="35" t="s">
        <v>2735</v>
      </c>
      <c r="D2339" s="35" t="s">
        <v>3212</v>
      </c>
      <c r="E2339" s="35" t="s">
        <v>74</v>
      </c>
      <c r="F2339" s="35">
        <v>999927121</v>
      </c>
      <c r="G2339" s="1">
        <f>(K2339+P2339+J2339+M2339+O2339+Q2339)-H2339</f>
        <v>45</v>
      </c>
      <c r="H2339" s="1"/>
      <c r="I2339" s="30"/>
      <c r="J2339" s="1">
        <f>SUM(AR2339,BW2339,CA2339)</f>
        <v>0</v>
      </c>
      <c r="K2339" s="1">
        <f>SUM(AD2339,AF2339,AH2339,AJ2339,AN2339,AL2339,AP2339,AT2339,AV2339,AX2339,AZ2339,BD2339,BF2339,BH2339,BJ2339,BL2339,BN2339,BB2339)</f>
        <v>45</v>
      </c>
      <c r="L2339" s="1">
        <f>COUNT(AD2339,AF2339,AH2339,AJ2339,AL2339,AN2339,AP2339,AT2339,AV2339,AX2339,AZ2339,BB2339,BD2339,BF2339,BH2339,BJ2339,BL2339,BN2339)</f>
        <v>1</v>
      </c>
      <c r="M2339" s="1">
        <f>BP2339+BR2339</f>
        <v>0</v>
      </c>
      <c r="N2339" s="1"/>
      <c r="O2339" s="1">
        <f>BU2339</f>
        <v>0</v>
      </c>
      <c r="P2339" s="1">
        <f>AB2339+BY2339</f>
        <v>0</v>
      </c>
      <c r="Q2339" s="1">
        <f>BT2339+CC2339</f>
        <v>0</v>
      </c>
      <c r="R2339" s="70"/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70"/>
      <c r="AB2339" s="1"/>
      <c r="AC2339" s="29"/>
      <c r="AD2339" s="1"/>
      <c r="AE2339" s="29"/>
      <c r="AF2339" s="1"/>
      <c r="AG2339" s="29"/>
      <c r="AH2339" s="1"/>
      <c r="AI2339" s="29"/>
      <c r="AJ2339" s="1"/>
      <c r="AK2339" s="29"/>
      <c r="AL2339" s="1"/>
      <c r="AM2339" s="29"/>
      <c r="AN2339" s="1"/>
      <c r="AO2339" s="29"/>
      <c r="AP2339" s="1"/>
      <c r="AQ2339" s="29"/>
      <c r="AR2339" s="1"/>
      <c r="AS2339" s="29"/>
      <c r="AT2339" s="1"/>
      <c r="AU2339" s="29"/>
      <c r="AV2339" s="1"/>
      <c r="AW2339" s="29"/>
      <c r="AX2339" s="1"/>
      <c r="AY2339" s="29"/>
      <c r="AZ2339" s="1"/>
      <c r="BA2339" s="29"/>
      <c r="BB2339" s="1"/>
      <c r="BC2339" s="29"/>
      <c r="BD2339" s="1"/>
      <c r="BE2339" s="29"/>
      <c r="BF2339" s="1"/>
      <c r="BG2339" s="29"/>
      <c r="BH2339" s="1">
        <v>45</v>
      </c>
      <c r="BI2339" s="29">
        <v>2</v>
      </c>
      <c r="BJ2339" s="1"/>
      <c r="BK2339" s="29"/>
      <c r="BL2339" s="1"/>
      <c r="BM2339" s="29"/>
      <c r="BN2339" s="1"/>
      <c r="BO2339" s="29"/>
      <c r="BP2339" s="1"/>
      <c r="BQ2339" s="29"/>
      <c r="BR2339" s="1"/>
      <c r="BS2339" s="29"/>
      <c r="BT2339" s="1"/>
      <c r="BU2339" s="1"/>
      <c r="BV2339" s="29"/>
      <c r="BW2339" s="1"/>
      <c r="BX2339" s="29"/>
      <c r="BY2339" s="33"/>
      <c r="BZ2339" s="29"/>
      <c r="CA2339" s="33"/>
      <c r="CB2339" s="29"/>
      <c r="CC2339" s="33"/>
    </row>
    <row r="2340" spans="1:81" s="60" customFormat="1" x14ac:dyDescent="0.35">
      <c r="A2340" s="1" t="s">
        <v>351</v>
      </c>
      <c r="B2340" s="1" t="s">
        <v>60</v>
      </c>
      <c r="C2340" s="1" t="s">
        <v>515</v>
      </c>
      <c r="D2340" s="1" t="s">
        <v>3123</v>
      </c>
      <c r="E2340" s="1" t="s">
        <v>74</v>
      </c>
      <c r="F2340" s="1">
        <v>999926908</v>
      </c>
      <c r="G2340" s="1">
        <f>(K2340+P2340+J2340+M2340+O2340+Q2340)-H2340</f>
        <v>38</v>
      </c>
      <c r="H2340" s="1"/>
      <c r="I2340" s="30"/>
      <c r="J2340" s="1">
        <f>SUM(AR2340,BW2340,CA2340)</f>
        <v>0</v>
      </c>
      <c r="K2340" s="1">
        <f>SUM(AD2340,AF2340,AH2340,AJ2340,AN2340,AL2340,AP2340,AT2340,AV2340,AX2340,AZ2340,BD2340,BF2340,BH2340,BJ2340,BL2340,BN2340,BB2340)</f>
        <v>38</v>
      </c>
      <c r="L2340" s="1">
        <f>COUNT(AD2340,AF2340,AH2340,AJ2340,AL2340,AN2340,AP2340,AT2340,AV2340,AX2340,AZ2340,BB2340,BD2340,BF2340,BH2340,BJ2340,BL2340,BN2340)</f>
        <v>1</v>
      </c>
      <c r="M2340" s="1">
        <f>BP2340+BR2340</f>
        <v>0</v>
      </c>
      <c r="N2340" s="1"/>
      <c r="O2340" s="1">
        <f>BU2340</f>
        <v>0</v>
      </c>
      <c r="P2340" s="1">
        <f>AB2340+BY2340</f>
        <v>0</v>
      </c>
      <c r="Q2340" s="1">
        <f>BT2340+CC2340</f>
        <v>0</v>
      </c>
      <c r="R2340" s="70"/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70"/>
      <c r="AB2340" s="1"/>
      <c r="AC2340" s="29"/>
      <c r="AD2340" s="1"/>
      <c r="AE2340" s="29"/>
      <c r="AF2340" s="1"/>
      <c r="AG2340" s="29"/>
      <c r="AH2340" s="1"/>
      <c r="AI2340" s="29"/>
      <c r="AJ2340" s="1"/>
      <c r="AK2340" s="29"/>
      <c r="AL2340" s="1"/>
      <c r="AM2340" s="29"/>
      <c r="AN2340" s="1"/>
      <c r="AO2340" s="29"/>
      <c r="AP2340" s="1">
        <v>38</v>
      </c>
      <c r="AQ2340" s="29" t="s">
        <v>97</v>
      </c>
      <c r="AR2340" s="1"/>
      <c r="AS2340" s="29"/>
      <c r="AT2340" s="1"/>
      <c r="AU2340" s="29"/>
      <c r="AV2340" s="1"/>
      <c r="AW2340" s="29"/>
      <c r="AX2340" s="1"/>
      <c r="AY2340" s="29"/>
      <c r="AZ2340" s="1"/>
      <c r="BA2340" s="29"/>
      <c r="BB2340" s="1"/>
      <c r="BC2340" s="29"/>
      <c r="BD2340" s="1"/>
      <c r="BE2340" s="29"/>
      <c r="BF2340" s="1"/>
      <c r="BG2340" s="29"/>
      <c r="BH2340" s="1"/>
      <c r="BI2340" s="29"/>
      <c r="BJ2340" s="1"/>
      <c r="BK2340" s="29"/>
      <c r="BL2340" s="1"/>
      <c r="BM2340" s="29"/>
      <c r="BN2340" s="1"/>
      <c r="BO2340" s="29"/>
      <c r="BP2340" s="1"/>
      <c r="BQ2340" s="29"/>
      <c r="BR2340" s="1"/>
      <c r="BS2340" s="29"/>
      <c r="BT2340" s="1"/>
      <c r="BU2340" s="1"/>
      <c r="BV2340" s="29"/>
      <c r="BW2340" s="1"/>
      <c r="BX2340" s="29"/>
      <c r="BY2340" s="33"/>
      <c r="BZ2340" s="29"/>
      <c r="CA2340" s="33"/>
      <c r="CB2340" s="29"/>
      <c r="CC2340" s="33"/>
    </row>
    <row r="2341" spans="1:81" s="60" customFormat="1" x14ac:dyDescent="0.35">
      <c r="A2341" s="33" t="s">
        <v>351</v>
      </c>
      <c r="B2341" s="1" t="s">
        <v>60</v>
      </c>
      <c r="C2341" s="1" t="s">
        <v>1918</v>
      </c>
      <c r="D2341" s="1" t="s">
        <v>116</v>
      </c>
      <c r="E2341" s="1" t="s">
        <v>74</v>
      </c>
      <c r="F2341" s="1">
        <v>999922790</v>
      </c>
      <c r="G2341" s="1">
        <f>(K2341+P2341+J2341+M2341+O2341+Q2341)-H2341</f>
        <v>35.5</v>
      </c>
      <c r="H2341" s="1">
        <f>(J2341+K2341+M2341+N2341+O2341+P2341+Q2341)*0.5</f>
        <v>35.5</v>
      </c>
      <c r="I2341" s="30"/>
      <c r="J2341" s="1">
        <f>SUM(AR2341,BW2341,CA2341)</f>
        <v>0</v>
      </c>
      <c r="K2341" s="1">
        <f>SUM(AD2341,AF2341,AH2341,AJ2341,AN2341,AL2341,AP2341,AT2341,AV2341,AX2341,AZ2341,BD2341,BF2341,BH2341,BJ2341,BL2341,BN2341,BB2341)</f>
        <v>0</v>
      </c>
      <c r="L2341" s="1">
        <f>COUNT(AD2341,AF2341,AH2341,AJ2341,AL2341,AN2341,AP2341,AT2341,AV2341,AX2341,AZ2341,BB2341,BD2341,BF2341,BH2341,BJ2341,BL2341,BN2341)</f>
        <v>0</v>
      </c>
      <c r="M2341" s="1">
        <f>BP2341+BR2341</f>
        <v>71</v>
      </c>
      <c r="N2341" s="1"/>
      <c r="O2341" s="1">
        <f>BU2341</f>
        <v>0</v>
      </c>
      <c r="P2341" s="1">
        <f>AB2341+BY2341</f>
        <v>0</v>
      </c>
      <c r="Q2341" s="1">
        <f>BT2341+CC2341</f>
        <v>0</v>
      </c>
      <c r="R2341" s="70"/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70"/>
      <c r="AB2341" s="1"/>
      <c r="AC2341" s="29"/>
      <c r="AD2341" s="1"/>
      <c r="AE2341" s="29"/>
      <c r="AF2341" s="1"/>
      <c r="AG2341" s="29"/>
      <c r="AH2341" s="1"/>
      <c r="AI2341" s="29"/>
      <c r="AJ2341" s="1"/>
      <c r="AK2341" s="29"/>
      <c r="AL2341" s="1"/>
      <c r="AM2341" s="30"/>
      <c r="AN2341" s="1"/>
      <c r="AO2341" s="29"/>
      <c r="AP2341" s="1"/>
      <c r="AQ2341" s="30"/>
      <c r="AR2341" s="1"/>
      <c r="AS2341" s="30"/>
      <c r="AT2341" s="1"/>
      <c r="AU2341" s="30"/>
      <c r="AV2341" s="1"/>
      <c r="AW2341" s="30"/>
      <c r="AX2341" s="1"/>
      <c r="AY2341" s="30"/>
      <c r="AZ2341" s="1"/>
      <c r="BA2341" s="30"/>
      <c r="BB2341" s="1"/>
      <c r="BC2341" s="29"/>
      <c r="BD2341" s="1"/>
      <c r="BE2341" s="30"/>
      <c r="BF2341" s="1"/>
      <c r="BG2341" s="30"/>
      <c r="BH2341" s="1"/>
      <c r="BI2341" s="30"/>
      <c r="BJ2341" s="1"/>
      <c r="BK2341" s="30"/>
      <c r="BL2341" s="1"/>
      <c r="BM2341" s="30"/>
      <c r="BN2341" s="1"/>
      <c r="BO2341" s="30"/>
      <c r="BP2341" s="1">
        <v>71</v>
      </c>
      <c r="BQ2341" s="29">
        <v>5</v>
      </c>
      <c r="BR2341" s="1"/>
      <c r="BS2341" s="29"/>
      <c r="BT2341" s="1"/>
      <c r="BU2341" s="1"/>
      <c r="BV2341" s="29"/>
      <c r="BW2341" s="1"/>
      <c r="BX2341" s="29"/>
      <c r="BY2341" s="33"/>
      <c r="BZ2341" s="29"/>
      <c r="CA2341" s="33"/>
      <c r="CB2341" s="29"/>
      <c r="CC2341" s="33"/>
    </row>
    <row r="2342" spans="1:81" s="60" customFormat="1" x14ac:dyDescent="0.35">
      <c r="A2342" s="33" t="s">
        <v>351</v>
      </c>
      <c r="B2342" s="34" t="s">
        <v>60</v>
      </c>
      <c r="C2342" s="34" t="s">
        <v>727</v>
      </c>
      <c r="D2342" s="34" t="s">
        <v>652</v>
      </c>
      <c r="E2342" s="34" t="s">
        <v>74</v>
      </c>
      <c r="F2342" s="1">
        <v>999925861</v>
      </c>
      <c r="G2342" s="1">
        <f>(K2342+P2342+J2342+M2342+O2342+Q2342)-H2342</f>
        <v>34</v>
      </c>
      <c r="H2342" s="1">
        <f>(J2342+K2342+M2342+N2342+O2342+P2342+Q2342)*0.5</f>
        <v>34</v>
      </c>
      <c r="I2342" s="30"/>
      <c r="J2342" s="1">
        <f>SUM(AR2342,BW2342,CA2342)</f>
        <v>0</v>
      </c>
      <c r="K2342" s="1">
        <f>SUM(AD2342,AF2342,AH2342,AJ2342,AN2342,AL2342,AP2342,AT2342,AV2342,AX2342,AZ2342,BD2342,BF2342,BH2342,BJ2342,BL2342,BN2342,BB2342)</f>
        <v>68</v>
      </c>
      <c r="L2342" s="1">
        <f>COUNT(AD2342,AF2342,AH2342,AJ2342,AL2342,AN2342,AP2342,AT2342,AV2342,AX2342,AZ2342,BB2342,BD2342,BF2342,BH2342,BJ2342,BL2342,BN2342)</f>
        <v>1</v>
      </c>
      <c r="M2342" s="1">
        <f>BP2342+BR2342</f>
        <v>0</v>
      </c>
      <c r="N2342" s="1"/>
      <c r="O2342" s="1">
        <f>BU2342</f>
        <v>0</v>
      </c>
      <c r="P2342" s="1">
        <f>AB2342+BY2342</f>
        <v>0</v>
      </c>
      <c r="Q2342" s="1">
        <f>BT2342+CC2342</f>
        <v>0</v>
      </c>
      <c r="R2342" s="70"/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70"/>
      <c r="AB2342" s="1"/>
      <c r="AC2342" s="29"/>
      <c r="AD2342" s="1"/>
      <c r="AE2342" s="29"/>
      <c r="AF2342" s="1"/>
      <c r="AG2342" s="29"/>
      <c r="AH2342" s="1"/>
      <c r="AI2342" s="29"/>
      <c r="AJ2342" s="1"/>
      <c r="AK2342" s="29"/>
      <c r="AL2342" s="1"/>
      <c r="AM2342" s="29"/>
      <c r="AN2342" s="1"/>
      <c r="AO2342" s="29"/>
      <c r="AP2342" s="1"/>
      <c r="AQ2342" s="29"/>
      <c r="AR2342" s="1"/>
      <c r="AS2342" s="29"/>
      <c r="AT2342" s="1"/>
      <c r="AU2342" s="29"/>
      <c r="AV2342" s="1"/>
      <c r="AW2342" s="29"/>
      <c r="AX2342" s="1"/>
      <c r="AY2342" s="29"/>
      <c r="AZ2342" s="1"/>
      <c r="BA2342" s="30"/>
      <c r="BB2342" s="1">
        <v>68</v>
      </c>
      <c r="BC2342" s="29"/>
      <c r="BD2342" s="1"/>
      <c r="BE2342" s="30"/>
      <c r="BF2342" s="1"/>
      <c r="BG2342" s="29"/>
      <c r="BH2342" s="1"/>
      <c r="BI2342" s="29"/>
      <c r="BJ2342" s="1"/>
      <c r="BK2342" s="29"/>
      <c r="BL2342" s="1"/>
      <c r="BM2342" s="29"/>
      <c r="BN2342" s="1"/>
      <c r="BO2342" s="29"/>
      <c r="BP2342" s="1"/>
      <c r="BQ2342" s="29"/>
      <c r="BR2342" s="1"/>
      <c r="BS2342" s="29"/>
      <c r="BT2342" s="1"/>
      <c r="BU2342" s="1"/>
      <c r="BV2342" s="29"/>
      <c r="BW2342" s="1"/>
      <c r="BX2342" s="29"/>
      <c r="BY2342" s="33"/>
      <c r="BZ2342" s="29"/>
      <c r="CA2342" s="33"/>
      <c r="CB2342" s="29"/>
      <c r="CC2342" s="33"/>
    </row>
    <row r="2343" spans="1:81" s="60" customFormat="1" x14ac:dyDescent="0.35">
      <c r="A2343" s="1" t="s">
        <v>351</v>
      </c>
      <c r="B2343" s="1" t="s">
        <v>60</v>
      </c>
      <c r="C2343" s="1" t="s">
        <v>2067</v>
      </c>
      <c r="D2343" s="1" t="s">
        <v>2068</v>
      </c>
      <c r="E2343" s="1" t="s">
        <v>74</v>
      </c>
      <c r="F2343" s="1">
        <v>999923706</v>
      </c>
      <c r="G2343" s="1">
        <f>(K2343+P2343+J2343+M2343+O2343+Q2343)-H2343</f>
        <v>34</v>
      </c>
      <c r="H2343" s="1"/>
      <c r="I2343" s="30"/>
      <c r="J2343" s="1">
        <f>SUM(AR2343,BW2343,CA2343)</f>
        <v>0</v>
      </c>
      <c r="K2343" s="1">
        <f>SUM(AD2343,AF2343,AH2343,AJ2343,AN2343,AL2343,AP2343,AT2343,AV2343,AX2343,AZ2343,BD2343,BF2343,BH2343,BJ2343,BL2343,BN2343,BB2343)</f>
        <v>34</v>
      </c>
      <c r="L2343" s="1">
        <f>COUNT(AD2343,AF2343,AH2343,AJ2343,AL2343,AN2343,AP2343,AT2343,AV2343,AX2343,AZ2343,BB2343,BD2343,BF2343,BH2343,BJ2343,BL2343,BN2343)</f>
        <v>1</v>
      </c>
      <c r="M2343" s="1">
        <f>BP2343+BR2343</f>
        <v>0</v>
      </c>
      <c r="N2343" s="1"/>
      <c r="O2343" s="1">
        <f>BU2343</f>
        <v>0</v>
      </c>
      <c r="P2343" s="1">
        <f>AB2343+BY2343</f>
        <v>0</v>
      </c>
      <c r="Q2343" s="1">
        <f>BT2343+CC2343</f>
        <v>0</v>
      </c>
      <c r="R2343" s="70"/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70"/>
      <c r="AB2343" s="1"/>
      <c r="AC2343" s="29"/>
      <c r="AD2343" s="1"/>
      <c r="AE2343" s="29"/>
      <c r="AF2343" s="1"/>
      <c r="AG2343" s="29"/>
      <c r="AH2343" s="1"/>
      <c r="AI2343" s="29"/>
      <c r="AJ2343" s="1"/>
      <c r="AK2343" s="29"/>
      <c r="AL2343" s="1">
        <v>34</v>
      </c>
      <c r="AM2343" s="29">
        <v>3</v>
      </c>
      <c r="AN2343" s="1"/>
      <c r="AO2343" s="29"/>
      <c r="AP2343" s="1"/>
      <c r="AQ2343" s="29"/>
      <c r="AR2343" s="1"/>
      <c r="AS2343" s="29"/>
      <c r="AT2343" s="1"/>
      <c r="AU2343" s="29"/>
      <c r="AV2343" s="1"/>
      <c r="AW2343" s="29"/>
      <c r="AX2343" s="1"/>
      <c r="AY2343" s="29"/>
      <c r="AZ2343" s="1"/>
      <c r="BA2343" s="29"/>
      <c r="BB2343" s="1"/>
      <c r="BC2343" s="29"/>
      <c r="BD2343" s="1"/>
      <c r="BE2343" s="29"/>
      <c r="BF2343" s="1"/>
      <c r="BG2343" s="29"/>
      <c r="BH2343" s="1"/>
      <c r="BI2343" s="29"/>
      <c r="BJ2343" s="1"/>
      <c r="BK2343" s="29"/>
      <c r="BL2343" s="1"/>
      <c r="BM2343" s="29"/>
      <c r="BN2343" s="1"/>
      <c r="BO2343" s="29"/>
      <c r="BP2343" s="1"/>
      <c r="BQ2343" s="29"/>
      <c r="BR2343" s="1"/>
      <c r="BS2343" s="29"/>
      <c r="BT2343" s="1"/>
      <c r="BU2343" s="1"/>
      <c r="BV2343" s="29"/>
      <c r="BW2343" s="1"/>
      <c r="BX2343" s="29"/>
      <c r="BY2343" s="33"/>
      <c r="BZ2343" s="29"/>
      <c r="CA2343" s="33"/>
      <c r="CB2343" s="29"/>
      <c r="CC2343" s="33"/>
    </row>
    <row r="2344" spans="1:81" s="60" customFormat="1" x14ac:dyDescent="0.35">
      <c r="A2344" s="33" t="s">
        <v>351</v>
      </c>
      <c r="B2344" s="1" t="s">
        <v>60</v>
      </c>
      <c r="C2344" s="1" t="s">
        <v>750</v>
      </c>
      <c r="D2344" s="1" t="s">
        <v>3249</v>
      </c>
      <c r="E2344" s="1" t="s">
        <v>74</v>
      </c>
      <c r="F2344" s="1">
        <v>999927227</v>
      </c>
      <c r="G2344" s="1">
        <f>(K2344+P2344+J2344+M2344+O2344+Q2344)-H2344</f>
        <v>31.5</v>
      </c>
      <c r="H2344" s="1">
        <f>(J2344+K2344+M2344+N2344+O2344+P2344+Q2344)*0.5</f>
        <v>31.5</v>
      </c>
      <c r="I2344" s="30"/>
      <c r="J2344" s="1">
        <f>SUM(AR2344,BW2344,CA2344)</f>
        <v>0</v>
      </c>
      <c r="K2344" s="1">
        <f>SUM(AD2344,AF2344,AH2344,AJ2344,AN2344,AL2344,AP2344,AT2344,AV2344,AX2344,AZ2344,BD2344,BF2344,BH2344,BJ2344,BL2344,BN2344,BB2344)</f>
        <v>63</v>
      </c>
      <c r="L2344" s="1">
        <f>COUNT(AD2344,AF2344,AH2344,AJ2344,AL2344,AN2344,AP2344,AT2344,AV2344,AX2344,AZ2344,BB2344,BD2344,BF2344,BH2344,BJ2344,BL2344,BN2344)</f>
        <v>1</v>
      </c>
      <c r="M2344" s="1">
        <f>BP2344+BR2344</f>
        <v>0</v>
      </c>
      <c r="N2344" s="1"/>
      <c r="O2344" s="1">
        <f>BU2344</f>
        <v>0</v>
      </c>
      <c r="P2344" s="1">
        <f>AB2344+BY2344</f>
        <v>0</v>
      </c>
      <c r="Q2344" s="1">
        <f>BT2344+CC2344</f>
        <v>0</v>
      </c>
      <c r="R2344" s="70"/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70"/>
      <c r="AB2344" s="1"/>
      <c r="AC2344" s="29"/>
      <c r="AD2344" s="1"/>
      <c r="AE2344" s="29"/>
      <c r="AF2344" s="1"/>
      <c r="AG2344" s="29"/>
      <c r="AH2344" s="1"/>
      <c r="AI2344" s="29"/>
      <c r="AJ2344" s="1"/>
      <c r="AK2344" s="29"/>
      <c r="AL2344" s="1"/>
      <c r="AM2344" s="29"/>
      <c r="AN2344" s="1"/>
      <c r="AO2344" s="29"/>
      <c r="AP2344" s="1">
        <v>63</v>
      </c>
      <c r="AQ2344" s="29">
        <v>5</v>
      </c>
      <c r="AR2344" s="1"/>
      <c r="AS2344" s="29"/>
      <c r="AT2344" s="1"/>
      <c r="AU2344" s="29"/>
      <c r="AV2344" s="1"/>
      <c r="AW2344" s="29"/>
      <c r="AX2344" s="1"/>
      <c r="AY2344" s="29"/>
      <c r="AZ2344" s="1"/>
      <c r="BA2344" s="29"/>
      <c r="BB2344" s="1"/>
      <c r="BC2344" s="29"/>
      <c r="BD2344" s="1"/>
      <c r="BE2344" s="29"/>
      <c r="BF2344" s="1"/>
      <c r="BG2344" s="29"/>
      <c r="BH2344" s="1"/>
      <c r="BI2344" s="29"/>
      <c r="BJ2344" s="1"/>
      <c r="BK2344" s="29"/>
      <c r="BL2344" s="1"/>
      <c r="BM2344" s="29"/>
      <c r="BN2344" s="1"/>
      <c r="BO2344" s="29"/>
      <c r="BP2344" s="1"/>
      <c r="BQ2344" s="29"/>
      <c r="BR2344" s="1"/>
      <c r="BS2344" s="29"/>
      <c r="BT2344" s="1"/>
      <c r="BU2344" s="1"/>
      <c r="BV2344" s="29"/>
      <c r="BW2344" s="1"/>
      <c r="BX2344" s="29"/>
      <c r="BY2344" s="33"/>
      <c r="BZ2344" s="29"/>
      <c r="CA2344" s="33"/>
      <c r="CB2344" s="29"/>
      <c r="CC2344" s="33"/>
    </row>
    <row r="2345" spans="1:81" s="60" customFormat="1" x14ac:dyDescent="0.35">
      <c r="A2345" s="33" t="s">
        <v>351</v>
      </c>
      <c r="B2345" s="1" t="s">
        <v>60</v>
      </c>
      <c r="C2345" s="1" t="s">
        <v>1245</v>
      </c>
      <c r="D2345" s="1" t="s">
        <v>3249</v>
      </c>
      <c r="E2345" s="1" t="s">
        <v>74</v>
      </c>
      <c r="F2345" s="1">
        <v>999927228</v>
      </c>
      <c r="G2345" s="1">
        <f>(K2345+P2345+J2345+M2345+O2345+Q2345)-H2345</f>
        <v>31.5</v>
      </c>
      <c r="H2345" s="1">
        <f>(J2345+K2345+M2345+N2345+O2345+P2345+Q2345)*0.5</f>
        <v>31.5</v>
      </c>
      <c r="I2345" s="30"/>
      <c r="J2345" s="1">
        <f>SUM(AR2345,BW2345,CA2345)</f>
        <v>0</v>
      </c>
      <c r="K2345" s="1">
        <f>SUM(AD2345,AF2345,AH2345,AJ2345,AN2345,AL2345,AP2345,AT2345,AV2345,AX2345,AZ2345,BD2345,BF2345,BH2345,BJ2345,BL2345,BN2345,BB2345)</f>
        <v>63</v>
      </c>
      <c r="L2345" s="1">
        <f>COUNT(AD2345,AF2345,AH2345,AJ2345,AL2345,AN2345,AP2345,AT2345,AV2345,AX2345,AZ2345,BB2345,BD2345,BF2345,BH2345,BJ2345,BL2345,BN2345)</f>
        <v>1</v>
      </c>
      <c r="M2345" s="1">
        <f>BP2345+BR2345</f>
        <v>0</v>
      </c>
      <c r="N2345" s="1"/>
      <c r="O2345" s="1">
        <f>BU2345</f>
        <v>0</v>
      </c>
      <c r="P2345" s="1">
        <f>AB2345+BY2345</f>
        <v>0</v>
      </c>
      <c r="Q2345" s="1">
        <f>BT2345+CC2345</f>
        <v>0</v>
      </c>
      <c r="R2345" s="70"/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70"/>
      <c r="AB2345" s="1"/>
      <c r="AC2345" s="29"/>
      <c r="AD2345" s="1"/>
      <c r="AE2345" s="29"/>
      <c r="AF2345" s="1"/>
      <c r="AG2345" s="29"/>
      <c r="AH2345" s="1"/>
      <c r="AI2345" s="29"/>
      <c r="AJ2345" s="1"/>
      <c r="AK2345" s="29"/>
      <c r="AL2345" s="1"/>
      <c r="AM2345" s="29"/>
      <c r="AN2345" s="1"/>
      <c r="AO2345" s="29"/>
      <c r="AP2345" s="1">
        <v>63</v>
      </c>
      <c r="AQ2345" s="29">
        <v>5</v>
      </c>
      <c r="AR2345" s="1"/>
      <c r="AS2345" s="29"/>
      <c r="AT2345" s="1"/>
      <c r="AU2345" s="29"/>
      <c r="AV2345" s="1"/>
      <c r="AW2345" s="29"/>
      <c r="AX2345" s="1"/>
      <c r="AY2345" s="29"/>
      <c r="AZ2345" s="1"/>
      <c r="BA2345" s="29"/>
      <c r="BB2345" s="1"/>
      <c r="BC2345" s="29"/>
      <c r="BD2345" s="1"/>
      <c r="BE2345" s="29"/>
      <c r="BF2345" s="1"/>
      <c r="BG2345" s="29"/>
      <c r="BH2345" s="1"/>
      <c r="BI2345" s="29"/>
      <c r="BJ2345" s="1"/>
      <c r="BK2345" s="29"/>
      <c r="BL2345" s="1"/>
      <c r="BM2345" s="29"/>
      <c r="BN2345" s="1"/>
      <c r="BO2345" s="29"/>
      <c r="BP2345" s="1"/>
      <c r="BQ2345" s="29"/>
      <c r="BR2345" s="1"/>
      <c r="BS2345" s="29"/>
      <c r="BT2345" s="1"/>
      <c r="BU2345" s="1"/>
      <c r="BV2345" s="29"/>
      <c r="BW2345" s="1"/>
      <c r="BX2345" s="29"/>
      <c r="BY2345" s="33"/>
      <c r="BZ2345" s="29"/>
      <c r="CA2345" s="33"/>
      <c r="CB2345" s="29"/>
      <c r="CC2345" s="33"/>
    </row>
    <row r="2346" spans="1:81" s="60" customFormat="1" x14ac:dyDescent="0.35">
      <c r="A2346" s="33" t="s">
        <v>351</v>
      </c>
      <c r="B2346" s="34" t="s">
        <v>60</v>
      </c>
      <c r="C2346" s="34" t="s">
        <v>2269</v>
      </c>
      <c r="D2346" s="34" t="s">
        <v>886</v>
      </c>
      <c r="E2346" s="34" t="s">
        <v>74</v>
      </c>
      <c r="F2346" s="1">
        <v>999927659</v>
      </c>
      <c r="G2346" s="1">
        <f>(K2346+P2346+J2346+M2346+O2346+Q2346)-H2346</f>
        <v>31.5</v>
      </c>
      <c r="H2346" s="1">
        <f>(J2346+K2346+M2346+N2346+O2346+P2346+Q2346)*0.5</f>
        <v>31.5</v>
      </c>
      <c r="I2346" s="30"/>
      <c r="J2346" s="1">
        <f>SUM(AR2346,BW2346,CA2346)</f>
        <v>0</v>
      </c>
      <c r="K2346" s="1">
        <f>SUM(AD2346,AF2346,AH2346,AJ2346,AN2346,AL2346,AP2346,AT2346,AV2346,AX2346,AZ2346,BD2346,BF2346,BH2346,BJ2346,BL2346,BN2346,BB2346)</f>
        <v>63</v>
      </c>
      <c r="L2346" s="1">
        <f>COUNT(AD2346,AF2346,AH2346,AJ2346,AL2346,AN2346,AP2346,AT2346,AV2346,AX2346,AZ2346,BB2346,BD2346,BF2346,BH2346,BJ2346,BL2346,BN2346)</f>
        <v>1</v>
      </c>
      <c r="M2346" s="1">
        <f>BP2346+BR2346</f>
        <v>0</v>
      </c>
      <c r="N2346" s="1"/>
      <c r="O2346" s="1">
        <f>BU2346</f>
        <v>0</v>
      </c>
      <c r="P2346" s="1">
        <f>AB2346+BY2346</f>
        <v>0</v>
      </c>
      <c r="Q2346" s="1">
        <f>BT2346+CC2346</f>
        <v>0</v>
      </c>
      <c r="R2346" s="70"/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70"/>
      <c r="AB2346" s="1"/>
      <c r="AC2346" s="29"/>
      <c r="AD2346" s="1"/>
      <c r="AE2346" s="29"/>
      <c r="AF2346" s="1"/>
      <c r="AG2346" s="29"/>
      <c r="AH2346" s="1"/>
      <c r="AI2346" s="29"/>
      <c r="AJ2346" s="1"/>
      <c r="AK2346" s="29"/>
      <c r="AL2346" s="1"/>
      <c r="AM2346" s="29"/>
      <c r="AN2346" s="1"/>
      <c r="AO2346" s="29"/>
      <c r="AP2346" s="1"/>
      <c r="AQ2346" s="29"/>
      <c r="AR2346" s="1"/>
      <c r="AS2346" s="29"/>
      <c r="AT2346" s="1"/>
      <c r="AU2346" s="29"/>
      <c r="AV2346" s="1"/>
      <c r="AW2346" s="29"/>
      <c r="AX2346" s="1"/>
      <c r="AY2346" s="29"/>
      <c r="AZ2346" s="1"/>
      <c r="BA2346" s="30"/>
      <c r="BB2346" s="1">
        <v>63</v>
      </c>
      <c r="BC2346" s="29"/>
      <c r="BD2346" s="1"/>
      <c r="BE2346" s="30"/>
      <c r="BF2346" s="1"/>
      <c r="BG2346" s="29"/>
      <c r="BH2346" s="1"/>
      <c r="BI2346" s="29"/>
      <c r="BJ2346" s="1"/>
      <c r="BK2346" s="29"/>
      <c r="BL2346" s="1"/>
      <c r="BM2346" s="29"/>
      <c r="BN2346" s="1"/>
      <c r="BO2346" s="29"/>
      <c r="BP2346" s="1"/>
      <c r="BQ2346" s="29"/>
      <c r="BR2346" s="1"/>
      <c r="BS2346" s="29"/>
      <c r="BT2346" s="1"/>
      <c r="BU2346" s="1"/>
      <c r="BV2346" s="29"/>
      <c r="BW2346" s="1"/>
      <c r="BX2346" s="29"/>
      <c r="BY2346" s="33"/>
      <c r="BZ2346" s="29"/>
      <c r="CA2346" s="33"/>
      <c r="CB2346" s="29"/>
      <c r="CC2346" s="33"/>
    </row>
    <row r="2347" spans="1:81" s="60" customFormat="1" x14ac:dyDescent="0.35">
      <c r="A2347" s="33" t="s">
        <v>351</v>
      </c>
      <c r="B2347" s="1" t="s">
        <v>60</v>
      </c>
      <c r="C2347" s="1" t="s">
        <v>2523</v>
      </c>
      <c r="D2347" s="1" t="s">
        <v>2524</v>
      </c>
      <c r="E2347" s="1" t="s">
        <v>74</v>
      </c>
      <c r="F2347" s="1">
        <v>999925462</v>
      </c>
      <c r="G2347" s="1">
        <f>(K2347+P2347+J2347+M2347+O2347+Q2347)-H2347</f>
        <v>30</v>
      </c>
      <c r="H2347" s="1">
        <f>(J2347+K2347+M2347+N2347+O2347+P2347+Q2347)*0.5</f>
        <v>30</v>
      </c>
      <c r="I2347" s="30"/>
      <c r="J2347" s="1">
        <f>SUM(AR2347,BW2347,CA2347)</f>
        <v>0</v>
      </c>
      <c r="K2347" s="1">
        <f>SUM(AD2347,AF2347,AH2347,AJ2347,AN2347,AL2347,AP2347,AT2347,AV2347,AX2347,AZ2347,BD2347,BF2347,BH2347,BJ2347,BL2347,BN2347,BB2347)</f>
        <v>60</v>
      </c>
      <c r="L2347" s="1">
        <f>COUNT(AD2347,AF2347,AH2347,AJ2347,AL2347,AN2347,AP2347,AT2347,AV2347,AX2347,AZ2347,BB2347,BD2347,BF2347,BH2347,BJ2347,BL2347,BN2347)</f>
        <v>1</v>
      </c>
      <c r="M2347" s="1">
        <f>BP2347+BR2347</f>
        <v>0</v>
      </c>
      <c r="N2347" s="1"/>
      <c r="O2347" s="1">
        <f>BU2347</f>
        <v>0</v>
      </c>
      <c r="P2347" s="1">
        <f>AB2347+BY2347</f>
        <v>0</v>
      </c>
      <c r="Q2347" s="1">
        <f>BT2347+CC2347</f>
        <v>0</v>
      </c>
      <c r="R2347" s="70"/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70"/>
      <c r="AB2347" s="1"/>
      <c r="AC2347" s="29"/>
      <c r="AD2347" s="1"/>
      <c r="AE2347" s="29"/>
      <c r="AF2347" s="1"/>
      <c r="AG2347" s="29"/>
      <c r="AH2347" s="1"/>
      <c r="AI2347" s="29"/>
      <c r="AJ2347" s="1"/>
      <c r="AK2347" s="29"/>
      <c r="AL2347" s="1">
        <v>60</v>
      </c>
      <c r="AM2347" s="29">
        <v>1</v>
      </c>
      <c r="AN2347" s="1"/>
      <c r="AO2347" s="29"/>
      <c r="AP2347" s="1"/>
      <c r="AQ2347" s="29"/>
      <c r="AR2347" s="1"/>
      <c r="AS2347" s="29"/>
      <c r="AT2347" s="1"/>
      <c r="AU2347" s="29"/>
      <c r="AV2347" s="1"/>
      <c r="AW2347" s="29"/>
      <c r="AX2347" s="1"/>
      <c r="AY2347" s="29"/>
      <c r="AZ2347" s="1"/>
      <c r="BA2347" s="29"/>
      <c r="BB2347" s="1"/>
      <c r="BC2347" s="29"/>
      <c r="BD2347" s="1"/>
      <c r="BE2347" s="29"/>
      <c r="BF2347" s="1"/>
      <c r="BG2347" s="29"/>
      <c r="BH2347" s="1"/>
      <c r="BI2347" s="29"/>
      <c r="BJ2347" s="1"/>
      <c r="BK2347" s="29"/>
      <c r="BL2347" s="1"/>
      <c r="BM2347" s="29"/>
      <c r="BN2347" s="1"/>
      <c r="BO2347" s="29"/>
      <c r="BP2347" s="1"/>
      <c r="BQ2347" s="29"/>
      <c r="BR2347" s="1"/>
      <c r="BS2347" s="29"/>
      <c r="BT2347" s="1"/>
      <c r="BU2347" s="1"/>
      <c r="BV2347" s="29"/>
      <c r="BW2347" s="1"/>
      <c r="BX2347" s="29"/>
      <c r="BY2347" s="33"/>
      <c r="BZ2347" s="29"/>
      <c r="CA2347" s="33"/>
      <c r="CB2347" s="29"/>
      <c r="CC2347" s="33"/>
    </row>
    <row r="2348" spans="1:81" s="60" customFormat="1" x14ac:dyDescent="0.35">
      <c r="A2348" s="33" t="s">
        <v>351</v>
      </c>
      <c r="B2348" s="33" t="s">
        <v>60</v>
      </c>
      <c r="C2348" s="33" t="s">
        <v>2420</v>
      </c>
      <c r="D2348" s="33" t="s">
        <v>2421</v>
      </c>
      <c r="E2348" s="33" t="s">
        <v>74</v>
      </c>
      <c r="F2348" s="33">
        <v>999925253</v>
      </c>
      <c r="G2348" s="1">
        <f>(K2348+P2348+J2348+M2348+O2348+Q2348)-H2348</f>
        <v>22.5</v>
      </c>
      <c r="H2348" s="1">
        <f>(J2348+K2348+M2348+N2348+O2348+P2348+Q2348)*0.5</f>
        <v>22.5</v>
      </c>
      <c r="I2348" s="30"/>
      <c r="J2348" s="1">
        <f>SUM(AR2348,BW2348,CA2348)</f>
        <v>0</v>
      </c>
      <c r="K2348" s="1">
        <f>SUM(AD2348,AF2348,AH2348,AJ2348,AN2348,AL2348,AP2348,AT2348,AV2348,AX2348,AZ2348,BD2348,BF2348,BH2348,BJ2348,BL2348,BN2348,BB2348)</f>
        <v>45</v>
      </c>
      <c r="L2348" s="1">
        <f>COUNT(AD2348,AF2348,AH2348,AJ2348,AL2348,AN2348,AP2348,AT2348,AV2348,AX2348,AZ2348,BB2348,BD2348,BF2348,BH2348,BJ2348,BL2348,BN2348)</f>
        <v>1</v>
      </c>
      <c r="M2348" s="1">
        <f>BP2348+BR2348</f>
        <v>0</v>
      </c>
      <c r="N2348" s="1"/>
      <c r="O2348" s="1">
        <f>BU2348</f>
        <v>0</v>
      </c>
      <c r="P2348" s="1">
        <f>AB2348+BY2348</f>
        <v>0</v>
      </c>
      <c r="Q2348" s="1">
        <f>BT2348+CC2348</f>
        <v>0</v>
      </c>
      <c r="R2348" s="70"/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70"/>
      <c r="AB2348" s="1"/>
      <c r="AC2348" s="29"/>
      <c r="AD2348" s="1"/>
      <c r="AE2348" s="29"/>
      <c r="AF2348" s="1"/>
      <c r="AG2348" s="29"/>
      <c r="AH2348" s="1"/>
      <c r="AI2348" s="29"/>
      <c r="AJ2348" s="1"/>
      <c r="AK2348" s="29"/>
      <c r="AL2348" s="1"/>
      <c r="AM2348" s="29"/>
      <c r="AN2348" s="1"/>
      <c r="AO2348" s="29"/>
      <c r="AP2348" s="1"/>
      <c r="AQ2348" s="29"/>
      <c r="AR2348" s="1"/>
      <c r="AS2348" s="29"/>
      <c r="AT2348" s="1"/>
      <c r="AU2348" s="29"/>
      <c r="AV2348" s="1"/>
      <c r="AW2348" s="29"/>
      <c r="AX2348" s="1"/>
      <c r="AY2348" s="29"/>
      <c r="AZ2348" s="1"/>
      <c r="BA2348" s="29"/>
      <c r="BB2348" s="1"/>
      <c r="BC2348" s="29"/>
      <c r="BD2348" s="1"/>
      <c r="BE2348" s="29"/>
      <c r="BF2348" s="1">
        <v>45</v>
      </c>
      <c r="BG2348" s="29">
        <v>2</v>
      </c>
      <c r="BH2348" s="1"/>
      <c r="BI2348" s="29"/>
      <c r="BJ2348" s="1"/>
      <c r="BK2348" s="29"/>
      <c r="BL2348" s="1"/>
      <c r="BM2348" s="29"/>
      <c r="BN2348" s="1"/>
      <c r="BO2348" s="29"/>
      <c r="BP2348" s="1"/>
      <c r="BQ2348" s="29"/>
      <c r="BR2348" s="1"/>
      <c r="BS2348" s="29"/>
      <c r="BT2348" s="1"/>
      <c r="BU2348" s="1"/>
      <c r="BV2348" s="29"/>
      <c r="BW2348" s="1"/>
      <c r="BX2348" s="29"/>
      <c r="BY2348" s="33"/>
      <c r="BZ2348" s="29"/>
      <c r="CA2348" s="33"/>
      <c r="CB2348" s="29"/>
      <c r="CC2348" s="33"/>
    </row>
    <row r="2349" spans="1:81" s="60" customFormat="1" x14ac:dyDescent="0.35">
      <c r="A2349" s="33" t="s">
        <v>351</v>
      </c>
      <c r="B2349" s="34" t="s">
        <v>60</v>
      </c>
      <c r="C2349" s="34" t="s">
        <v>2709</v>
      </c>
      <c r="D2349" s="34" t="s">
        <v>2710</v>
      </c>
      <c r="E2349" s="34" t="s">
        <v>74</v>
      </c>
      <c r="F2349" s="1">
        <v>999925899</v>
      </c>
      <c r="G2349" s="1">
        <f>(K2349+P2349+J2349+M2349+O2349+Q2349)-H2349</f>
        <v>17</v>
      </c>
      <c r="H2349" s="1">
        <f>(J2349+K2349+M2349+N2349+O2349+P2349+Q2349)*0.5</f>
        <v>17</v>
      </c>
      <c r="I2349" s="30"/>
      <c r="J2349" s="1">
        <f>SUM(AR2349,BW2349,CA2349)</f>
        <v>0</v>
      </c>
      <c r="K2349" s="1">
        <f>SUM(AD2349,AF2349,AH2349,AJ2349,AN2349,AL2349,AP2349,AT2349,AV2349,AX2349,AZ2349,BD2349,BF2349,BH2349,BJ2349,BL2349,BN2349,BB2349)</f>
        <v>34</v>
      </c>
      <c r="L2349" s="1">
        <f>COUNT(AD2349,AF2349,AH2349,AJ2349,AL2349,AN2349,AP2349,AT2349,AV2349,AX2349,AZ2349,BB2349,BD2349,BF2349,BH2349,BJ2349,BL2349,BN2349)</f>
        <v>1</v>
      </c>
      <c r="M2349" s="1">
        <f>BP2349+BR2349</f>
        <v>0</v>
      </c>
      <c r="N2349" s="1"/>
      <c r="O2349" s="1">
        <f>BU2349</f>
        <v>0</v>
      </c>
      <c r="P2349" s="1">
        <f>AB2349+BY2349</f>
        <v>0</v>
      </c>
      <c r="Q2349" s="1">
        <f>BT2349+CC2349</f>
        <v>0</v>
      </c>
      <c r="R2349" s="70"/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70"/>
      <c r="AB2349" s="1"/>
      <c r="AC2349" s="29"/>
      <c r="AD2349" s="1"/>
      <c r="AE2349" s="29"/>
      <c r="AF2349" s="1"/>
      <c r="AG2349" s="29"/>
      <c r="AH2349" s="1">
        <v>34</v>
      </c>
      <c r="AI2349" s="29">
        <v>3</v>
      </c>
      <c r="AJ2349" s="1"/>
      <c r="AK2349" s="29"/>
      <c r="AL2349" s="1"/>
      <c r="AM2349" s="29"/>
      <c r="AN2349" s="1"/>
      <c r="AO2349" s="29"/>
      <c r="AP2349" s="1"/>
      <c r="AQ2349" s="29"/>
      <c r="AR2349" s="1"/>
      <c r="AS2349" s="29"/>
      <c r="AT2349" s="1"/>
      <c r="AU2349" s="29"/>
      <c r="AV2349" s="1"/>
      <c r="AW2349" s="29"/>
      <c r="AX2349" s="1"/>
      <c r="AY2349" s="29"/>
      <c r="AZ2349" s="1"/>
      <c r="BA2349" s="29"/>
      <c r="BB2349" s="1"/>
      <c r="BC2349" s="29"/>
      <c r="BD2349" s="1"/>
      <c r="BE2349" s="29"/>
      <c r="BF2349" s="1"/>
      <c r="BG2349" s="29"/>
      <c r="BH2349" s="1"/>
      <c r="BI2349" s="29"/>
      <c r="BJ2349" s="1"/>
      <c r="BK2349" s="29"/>
      <c r="BL2349" s="1"/>
      <c r="BM2349" s="29"/>
      <c r="BN2349" s="1"/>
      <c r="BO2349" s="29"/>
      <c r="BP2349" s="1"/>
      <c r="BQ2349" s="29"/>
      <c r="BR2349" s="1"/>
      <c r="BS2349" s="29"/>
      <c r="BT2349" s="1"/>
      <c r="BU2349" s="1"/>
      <c r="BV2349" s="29"/>
      <c r="BW2349" s="1"/>
      <c r="BX2349" s="29"/>
      <c r="BY2349" s="33"/>
      <c r="BZ2349" s="29"/>
      <c r="CA2349" s="33"/>
      <c r="CB2349" s="29"/>
      <c r="CC2349" s="33"/>
    </row>
    <row r="2350" spans="1:81" s="60" customFormat="1" x14ac:dyDescent="0.35">
      <c r="A2350" s="33" t="s">
        <v>351</v>
      </c>
      <c r="B2350" s="38" t="s">
        <v>60</v>
      </c>
      <c r="C2350" s="38" t="s">
        <v>2744</v>
      </c>
      <c r="D2350" s="38" t="s">
        <v>2745</v>
      </c>
      <c r="E2350" s="38" t="s">
        <v>74</v>
      </c>
      <c r="F2350" s="38">
        <v>999926004</v>
      </c>
      <c r="G2350" s="1">
        <f>(K2350+P2350+J2350+M2350+O2350+Q2350)-H2350</f>
        <v>15</v>
      </c>
      <c r="H2350" s="1">
        <f>(J2350+K2350+M2350+N2350+O2350+P2350+Q2350)*0.5</f>
        <v>15</v>
      </c>
      <c r="I2350" s="30"/>
      <c r="J2350" s="1">
        <f>SUM(AR2350,BW2350,CA2350)</f>
        <v>0</v>
      </c>
      <c r="K2350" s="1">
        <f>SUM(AD2350,AF2350,AH2350,AJ2350,AN2350,AL2350,AP2350,AT2350,AV2350,AX2350,AZ2350,BD2350,BF2350,BH2350,BJ2350,BL2350,BN2350,BB2350)</f>
        <v>30</v>
      </c>
      <c r="L2350" s="1">
        <f>COUNT(AD2350,AF2350,AH2350,AJ2350,AL2350,AN2350,AP2350,AT2350,AV2350,AX2350,AZ2350,BB2350,BD2350,BF2350,BH2350,BJ2350,BL2350,BN2350)</f>
        <v>1</v>
      </c>
      <c r="M2350" s="1">
        <f>BP2350+BR2350</f>
        <v>0</v>
      </c>
      <c r="N2350" s="1"/>
      <c r="O2350" s="1">
        <f>BU2350</f>
        <v>0</v>
      </c>
      <c r="P2350" s="1">
        <f>AB2350+BY2350</f>
        <v>0</v>
      </c>
      <c r="Q2350" s="1">
        <f>BT2350+CC2350</f>
        <v>0</v>
      </c>
      <c r="R2350" s="70"/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70"/>
      <c r="AB2350" s="1"/>
      <c r="AC2350" s="29"/>
      <c r="AD2350" s="1"/>
      <c r="AE2350" s="29"/>
      <c r="AF2350" s="1"/>
      <c r="AG2350" s="29"/>
      <c r="AH2350" s="1"/>
      <c r="AI2350" s="29"/>
      <c r="AJ2350" s="1">
        <v>30</v>
      </c>
      <c r="AK2350" s="29">
        <v>1</v>
      </c>
      <c r="AL2350" s="1"/>
      <c r="AM2350" s="29"/>
      <c r="AN2350" s="1"/>
      <c r="AO2350" s="29"/>
      <c r="AP2350" s="1"/>
      <c r="AQ2350" s="29"/>
      <c r="AR2350" s="1"/>
      <c r="AS2350" s="29"/>
      <c r="AT2350" s="1"/>
      <c r="AU2350" s="29"/>
      <c r="AV2350" s="1"/>
      <c r="AW2350" s="29"/>
      <c r="AX2350" s="1"/>
      <c r="AY2350" s="29"/>
      <c r="AZ2350" s="1"/>
      <c r="BA2350" s="29"/>
      <c r="BB2350" s="1"/>
      <c r="BC2350" s="29"/>
      <c r="BD2350" s="1"/>
      <c r="BE2350" s="29"/>
      <c r="BF2350" s="1"/>
      <c r="BG2350" s="29"/>
      <c r="BH2350" s="1"/>
      <c r="BI2350" s="29"/>
      <c r="BJ2350" s="1"/>
      <c r="BK2350" s="29"/>
      <c r="BL2350" s="1"/>
      <c r="BM2350" s="29"/>
      <c r="BN2350" s="1"/>
      <c r="BO2350" s="29"/>
      <c r="BP2350" s="1"/>
      <c r="BQ2350" s="29"/>
      <c r="BR2350" s="1"/>
      <c r="BS2350" s="29"/>
      <c r="BT2350" s="1"/>
      <c r="BU2350" s="1"/>
      <c r="BV2350" s="29"/>
      <c r="BW2350" s="1"/>
      <c r="BX2350" s="29"/>
      <c r="BY2350" s="33"/>
      <c r="BZ2350" s="29"/>
      <c r="CA2350" s="33"/>
      <c r="CB2350" s="29"/>
      <c r="CC2350" s="33"/>
    </row>
    <row r="2351" spans="1:81" s="60" customFormat="1" x14ac:dyDescent="0.35">
      <c r="A2351" s="1" t="s">
        <v>59</v>
      </c>
      <c r="B2351" s="1" t="s">
        <v>232</v>
      </c>
      <c r="C2351" s="1" t="s">
        <v>1676</v>
      </c>
      <c r="D2351" s="1" t="s">
        <v>1677</v>
      </c>
      <c r="E2351" s="33" t="s">
        <v>74</v>
      </c>
      <c r="F2351" s="1">
        <v>999921634</v>
      </c>
      <c r="G2351" s="1">
        <f>(K2351+P2351+J2351+M2351+O2351+Q2351)-H2351</f>
        <v>420</v>
      </c>
      <c r="H2351" s="33"/>
      <c r="I2351" s="30"/>
      <c r="J2351" s="1">
        <f>SUM(AR2351,BW2351,CA2351)</f>
        <v>0</v>
      </c>
      <c r="K2351" s="1">
        <f>SUM(AD2351,AF2351,AH2351,AJ2351,AN2351,AL2351,AP2351,AT2351,AV2351,AX2351,AZ2351,BD2351,BF2351,BH2351,BJ2351,BL2351,BN2351,BB2351)</f>
        <v>60</v>
      </c>
      <c r="L2351" s="1">
        <f>COUNT(AD2351,AF2351,AH2351,AJ2351,AL2351,AN2351,AP2351,AT2351,AV2351,AX2351,AZ2351,BB2351,BD2351,BF2351,BH2351,BJ2351,BL2351,BN2351)</f>
        <v>1</v>
      </c>
      <c r="M2351" s="1">
        <f>BP2351+BR2351</f>
        <v>140</v>
      </c>
      <c r="N2351" s="1"/>
      <c r="O2351" s="1">
        <f>BU2351</f>
        <v>120</v>
      </c>
      <c r="P2351" s="1">
        <f>AB2351+BY2351</f>
        <v>100</v>
      </c>
      <c r="Q2351" s="1">
        <f>BT2351+CC2351</f>
        <v>0</v>
      </c>
      <c r="R2351" s="70"/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70"/>
      <c r="AB2351" s="1"/>
      <c r="AC2351" s="29"/>
      <c r="AD2351" s="1"/>
      <c r="AE2351" s="29"/>
      <c r="AF2351" s="1"/>
      <c r="AG2351" s="29"/>
      <c r="AH2351" s="1"/>
      <c r="AI2351" s="29"/>
      <c r="AJ2351" s="1"/>
      <c r="AK2351" s="29"/>
      <c r="AL2351" s="1"/>
      <c r="AM2351" s="29"/>
      <c r="AN2351" s="1"/>
      <c r="AO2351" s="29"/>
      <c r="AP2351" s="1"/>
      <c r="AQ2351" s="29"/>
      <c r="AR2351" s="1"/>
      <c r="AS2351" s="29"/>
      <c r="AT2351" s="1"/>
      <c r="AU2351" s="29"/>
      <c r="AV2351" s="1"/>
      <c r="AW2351" s="29"/>
      <c r="AX2351" s="1"/>
      <c r="AY2351" s="29"/>
      <c r="AZ2351" s="1"/>
      <c r="BA2351" s="29"/>
      <c r="BB2351" s="1"/>
      <c r="BC2351" s="29"/>
      <c r="BD2351" s="1"/>
      <c r="BE2351" s="29"/>
      <c r="BF2351" s="1"/>
      <c r="BG2351" s="29"/>
      <c r="BH2351" s="1">
        <v>60</v>
      </c>
      <c r="BI2351" s="29">
        <v>1</v>
      </c>
      <c r="BJ2351" s="1"/>
      <c r="BK2351" s="29"/>
      <c r="BL2351" s="1"/>
      <c r="BM2351" s="29"/>
      <c r="BN2351" s="1"/>
      <c r="BO2351" s="29"/>
      <c r="BP2351" s="1"/>
      <c r="BQ2351" s="29"/>
      <c r="BR2351" s="1">
        <v>140</v>
      </c>
      <c r="BS2351" s="29">
        <v>1</v>
      </c>
      <c r="BT2351" s="1"/>
      <c r="BU2351" s="1">
        <v>120</v>
      </c>
      <c r="BV2351" s="29">
        <v>2</v>
      </c>
      <c r="BW2351" s="1"/>
      <c r="BX2351" s="29"/>
      <c r="BY2351" s="33">
        <v>100</v>
      </c>
      <c r="BZ2351" s="29">
        <v>1</v>
      </c>
      <c r="CA2351" s="33"/>
      <c r="CB2351" s="29"/>
      <c r="CC2351" s="33"/>
    </row>
    <row r="2352" spans="1:81" s="60" customFormat="1" x14ac:dyDescent="0.35">
      <c r="A2352" s="1" t="s">
        <v>59</v>
      </c>
      <c r="B2352" s="1" t="s">
        <v>232</v>
      </c>
      <c r="C2352" s="1" t="s">
        <v>1155</v>
      </c>
      <c r="D2352" s="1" t="s">
        <v>1156</v>
      </c>
      <c r="E2352" s="1" t="s">
        <v>74</v>
      </c>
      <c r="F2352" s="1">
        <v>999917918</v>
      </c>
      <c r="G2352" s="1">
        <f>(K2352+P2352+J2352+M2352+O2352+Q2352)-H2352</f>
        <v>283</v>
      </c>
      <c r="H2352" s="33"/>
      <c r="I2352" s="30"/>
      <c r="J2352" s="1">
        <f>SUM(AR2352,BW2352,CA2352)</f>
        <v>0</v>
      </c>
      <c r="K2352" s="1">
        <f>SUM(AD2352,AF2352,AH2352,AJ2352,AN2352,AL2352,AP2352,AT2352,AV2352,AX2352,AZ2352,BD2352,BF2352,BH2352,BJ2352,BL2352,BN2352,BB2352)</f>
        <v>204</v>
      </c>
      <c r="L2352" s="1">
        <f>COUNT(AD2352,AF2352,AH2352,AJ2352,AL2352,AN2352,AP2352,AT2352,AV2352,AX2352,AZ2352,BB2352,BD2352,BF2352,BH2352,BJ2352,BL2352,BN2352)</f>
        <v>3</v>
      </c>
      <c r="M2352" s="1">
        <f>BP2352+BR2352</f>
        <v>79</v>
      </c>
      <c r="N2352" s="1"/>
      <c r="O2352" s="1">
        <f>BU2352</f>
        <v>0</v>
      </c>
      <c r="P2352" s="1">
        <f>AB2352+BY2352</f>
        <v>0</v>
      </c>
      <c r="Q2352" s="1">
        <f>BT2352+CC2352</f>
        <v>0</v>
      </c>
      <c r="R2352" s="70"/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70"/>
      <c r="AB2352" s="1"/>
      <c r="AC2352" s="29"/>
      <c r="AD2352" s="1"/>
      <c r="AE2352" s="29"/>
      <c r="AF2352" s="1"/>
      <c r="AG2352" s="29"/>
      <c r="AH2352" s="1">
        <v>68</v>
      </c>
      <c r="AI2352" s="29">
        <v>3</v>
      </c>
      <c r="AJ2352" s="1"/>
      <c r="AK2352" s="29"/>
      <c r="AL2352" s="1"/>
      <c r="AM2352" s="29"/>
      <c r="AN2352" s="1"/>
      <c r="AO2352" s="29"/>
      <c r="AP2352" s="1"/>
      <c r="AQ2352" s="29"/>
      <c r="AR2352" s="1"/>
      <c r="AS2352" s="29"/>
      <c r="AT2352" s="1"/>
      <c r="AU2352" s="29"/>
      <c r="AV2352" s="1"/>
      <c r="AW2352" s="29"/>
      <c r="AX2352" s="1"/>
      <c r="AY2352" s="29"/>
      <c r="AZ2352" s="1"/>
      <c r="BA2352" s="29"/>
      <c r="BB2352" s="1">
        <v>68</v>
      </c>
      <c r="BC2352" s="29"/>
      <c r="BD2352" s="1"/>
      <c r="BE2352" s="29"/>
      <c r="BF2352" s="1">
        <v>68</v>
      </c>
      <c r="BG2352" s="29">
        <v>3</v>
      </c>
      <c r="BH2352" s="1"/>
      <c r="BI2352" s="29"/>
      <c r="BJ2352" s="1"/>
      <c r="BK2352" s="29"/>
      <c r="BL2352" s="1"/>
      <c r="BM2352" s="29"/>
      <c r="BN2352" s="1"/>
      <c r="BO2352" s="29"/>
      <c r="BP2352" s="1"/>
      <c r="BQ2352" s="29"/>
      <c r="BR2352" s="1">
        <v>79</v>
      </c>
      <c r="BS2352" s="29">
        <v>4</v>
      </c>
      <c r="BT2352" s="1"/>
      <c r="BU2352" s="1"/>
      <c r="BV2352" s="29"/>
      <c r="BW2352" s="1"/>
      <c r="BX2352" s="29"/>
      <c r="BY2352" s="33"/>
      <c r="BZ2352" s="29"/>
      <c r="CA2352" s="33"/>
      <c r="CB2352" s="29"/>
      <c r="CC2352" s="33"/>
    </row>
    <row r="2353" spans="1:81" s="60" customFormat="1" x14ac:dyDescent="0.35">
      <c r="A2353" s="1" t="s">
        <v>59</v>
      </c>
      <c r="B2353" s="1" t="s">
        <v>232</v>
      </c>
      <c r="C2353" s="1" t="s">
        <v>2008</v>
      </c>
      <c r="D2353" s="1" t="s">
        <v>114</v>
      </c>
      <c r="E2353" s="1" t="s">
        <v>74</v>
      </c>
      <c r="F2353" s="1">
        <v>999923271</v>
      </c>
      <c r="G2353" s="1">
        <f>(K2353+P2353+J2353+M2353+O2353+Q2353)-H2353</f>
        <v>265</v>
      </c>
      <c r="H2353" s="1"/>
      <c r="I2353" s="30"/>
      <c r="J2353" s="1">
        <f>SUM(AR2353,BW2353,CA2353)</f>
        <v>0</v>
      </c>
      <c r="K2353" s="1">
        <f>SUM(AD2353,AF2353,AH2353,AJ2353,AN2353,AL2353,AP2353,AT2353,AV2353,AX2353,AZ2353,BD2353,BF2353,BH2353,BJ2353,BL2353,BN2353,BB2353)</f>
        <v>0</v>
      </c>
      <c r="L2353" s="1">
        <f>COUNT(AD2353,AF2353,AH2353,AJ2353,AL2353,AN2353,AP2353,AT2353,AV2353,AX2353,AZ2353,BB2353,BD2353,BF2353,BH2353,BJ2353,BL2353,BN2353)</f>
        <v>0</v>
      </c>
      <c r="M2353" s="1">
        <f>BP2353+BR2353</f>
        <v>105</v>
      </c>
      <c r="N2353" s="1"/>
      <c r="O2353" s="1">
        <f>BU2353</f>
        <v>160</v>
      </c>
      <c r="P2353" s="1">
        <f>AB2353+BY2353</f>
        <v>0</v>
      </c>
      <c r="Q2353" s="1">
        <f>BT2353+CC2353</f>
        <v>0</v>
      </c>
      <c r="R2353" s="70"/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70"/>
      <c r="AB2353" s="1"/>
      <c r="AC2353" s="29"/>
      <c r="AD2353" s="1"/>
      <c r="AE2353" s="29"/>
      <c r="AF2353" s="1"/>
      <c r="AG2353" s="29"/>
      <c r="AH2353" s="1"/>
      <c r="AI2353" s="29"/>
      <c r="AJ2353" s="1"/>
      <c r="AK2353" s="29"/>
      <c r="AL2353" s="1"/>
      <c r="AM2353" s="30"/>
      <c r="AN2353" s="1"/>
      <c r="AO2353" s="29"/>
      <c r="AP2353" s="1"/>
      <c r="AQ2353" s="30"/>
      <c r="AR2353" s="1"/>
      <c r="AS2353" s="30"/>
      <c r="AT2353" s="1"/>
      <c r="AU2353" s="30"/>
      <c r="AV2353" s="1"/>
      <c r="AW2353" s="30"/>
      <c r="AX2353" s="1"/>
      <c r="AY2353" s="30"/>
      <c r="AZ2353" s="1"/>
      <c r="BA2353" s="30"/>
      <c r="BB2353" s="1"/>
      <c r="BC2353" s="29"/>
      <c r="BD2353" s="1"/>
      <c r="BE2353" s="30"/>
      <c r="BF2353" s="1"/>
      <c r="BG2353" s="30"/>
      <c r="BH2353" s="1"/>
      <c r="BI2353" s="30"/>
      <c r="BJ2353" s="1"/>
      <c r="BK2353" s="30"/>
      <c r="BL2353" s="1"/>
      <c r="BM2353" s="30"/>
      <c r="BN2353" s="1"/>
      <c r="BO2353" s="30"/>
      <c r="BP2353" s="1"/>
      <c r="BQ2353" s="29"/>
      <c r="BR2353" s="1">
        <v>105</v>
      </c>
      <c r="BS2353" s="29">
        <v>2</v>
      </c>
      <c r="BT2353" s="1"/>
      <c r="BU2353" s="1">
        <v>160</v>
      </c>
      <c r="BV2353" s="29">
        <v>1</v>
      </c>
      <c r="BW2353" s="1"/>
      <c r="BX2353" s="29"/>
      <c r="BY2353" s="33"/>
      <c r="BZ2353" s="29"/>
      <c r="CA2353" s="33"/>
      <c r="CB2353" s="29"/>
      <c r="CC2353" s="33"/>
    </row>
    <row r="2354" spans="1:81" s="60" customFormat="1" x14ac:dyDescent="0.35">
      <c r="A2354" s="34" t="s">
        <v>59</v>
      </c>
      <c r="B2354" s="1" t="s">
        <v>232</v>
      </c>
      <c r="C2354" s="1" t="s">
        <v>854</v>
      </c>
      <c r="D2354" s="1" t="s">
        <v>2146</v>
      </c>
      <c r="E2354" s="1" t="s">
        <v>74</v>
      </c>
      <c r="F2354" s="1">
        <v>999924166</v>
      </c>
      <c r="G2354" s="1">
        <f>(K2354+P2354+J2354+M2354+O2354+Q2354)-H2354</f>
        <v>250</v>
      </c>
      <c r="H2354" s="1">
        <f>(J2354+K2354+M2354+N2354+O2354+P2354+Q2354)*0.5</f>
        <v>250</v>
      </c>
      <c r="I2354" s="30"/>
      <c r="J2354" s="1">
        <f>SUM(AR2354,BW2354,CA2354)</f>
        <v>0</v>
      </c>
      <c r="K2354" s="1">
        <f>SUM(AD2354,AF2354,AH2354,AJ2354,AN2354,AL2354,AP2354,AT2354,AV2354,AX2354,AZ2354,BD2354,BF2354,BH2354,BJ2354,BL2354,BN2354,BB2354)</f>
        <v>0</v>
      </c>
      <c r="L2354" s="1">
        <f>COUNT(AD2354,AF2354,AH2354,AJ2354,AL2354,AN2354,AP2354,AT2354,AV2354,AX2354,AZ2354,BB2354,BD2354,BF2354,BH2354,BJ2354,BL2354,BN2354)</f>
        <v>0</v>
      </c>
      <c r="M2354" s="1">
        <f>BP2354+BR2354</f>
        <v>140</v>
      </c>
      <c r="N2354" s="1"/>
      <c r="O2354" s="1">
        <f>BU2354</f>
        <v>160</v>
      </c>
      <c r="P2354" s="1">
        <f>AB2354+BY2354</f>
        <v>200</v>
      </c>
      <c r="Q2354" s="1">
        <f>BT2354+CC2354</f>
        <v>0</v>
      </c>
      <c r="R2354" s="70"/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70"/>
      <c r="AB2354" s="1"/>
      <c r="AC2354" s="29"/>
      <c r="AD2354" s="1"/>
      <c r="AE2354" s="29"/>
      <c r="AF2354" s="1"/>
      <c r="AG2354" s="29"/>
      <c r="AH2354" s="1"/>
      <c r="AI2354" s="29"/>
      <c r="AJ2354" s="1"/>
      <c r="AK2354" s="29"/>
      <c r="AL2354" s="1"/>
      <c r="AM2354" s="30"/>
      <c r="AN2354" s="1"/>
      <c r="AO2354" s="29"/>
      <c r="AP2354" s="1"/>
      <c r="AQ2354" s="30"/>
      <c r="AR2354" s="1"/>
      <c r="AS2354" s="30"/>
      <c r="AT2354" s="1"/>
      <c r="AU2354" s="30"/>
      <c r="AV2354" s="1"/>
      <c r="AW2354" s="30"/>
      <c r="AX2354" s="1"/>
      <c r="AY2354" s="30"/>
      <c r="AZ2354" s="1"/>
      <c r="BA2354" s="30"/>
      <c r="BB2354" s="1"/>
      <c r="BC2354" s="29"/>
      <c r="BD2354" s="1"/>
      <c r="BE2354" s="30"/>
      <c r="BF2354" s="1"/>
      <c r="BG2354" s="30"/>
      <c r="BH2354" s="1"/>
      <c r="BI2354" s="30"/>
      <c r="BJ2354" s="1"/>
      <c r="BK2354" s="30"/>
      <c r="BL2354" s="1"/>
      <c r="BM2354" s="30"/>
      <c r="BN2354" s="1"/>
      <c r="BO2354" s="30"/>
      <c r="BP2354" s="1">
        <v>140</v>
      </c>
      <c r="BQ2354" s="29">
        <v>1</v>
      </c>
      <c r="BR2354" s="1"/>
      <c r="BS2354" s="29"/>
      <c r="BT2354" s="1"/>
      <c r="BU2354" s="1">
        <v>160</v>
      </c>
      <c r="BV2354" s="29">
        <v>1</v>
      </c>
      <c r="BW2354" s="1"/>
      <c r="BX2354" s="29"/>
      <c r="BY2354" s="33">
        <v>200</v>
      </c>
      <c r="BZ2354" s="29">
        <v>1</v>
      </c>
      <c r="CA2354" s="33"/>
      <c r="CB2354" s="29"/>
      <c r="CC2354" s="33"/>
    </row>
    <row r="2355" spans="1:81" s="60" customFormat="1" x14ac:dyDescent="0.35">
      <c r="A2355" s="34" t="s">
        <v>59</v>
      </c>
      <c r="B2355" s="1" t="s">
        <v>232</v>
      </c>
      <c r="C2355" s="1" t="s">
        <v>178</v>
      </c>
      <c r="D2355" s="1" t="s">
        <v>116</v>
      </c>
      <c r="E2355" s="1" t="s">
        <v>74</v>
      </c>
      <c r="F2355" s="1">
        <v>999918052</v>
      </c>
      <c r="G2355" s="1">
        <f>(K2355+P2355+J2355+M2355+O2355+Q2355)-H2355</f>
        <v>243</v>
      </c>
      <c r="H2355" s="1">
        <f>(J2355+K2355+M2355+N2355+O2355+P2355+Q2355)*0.5</f>
        <v>243</v>
      </c>
      <c r="I2355" s="30"/>
      <c r="J2355" s="1">
        <f>SUM(AR2355,BW2355,CA2355)</f>
        <v>0</v>
      </c>
      <c r="K2355" s="1">
        <f>SUM(AD2355,AF2355,AH2355,AJ2355,AN2355,AL2355,AP2355,AT2355,AV2355,AX2355,AZ2355,BD2355,BF2355,BH2355,BJ2355,BL2355,BN2355,BB2355)</f>
        <v>180</v>
      </c>
      <c r="L2355" s="1">
        <f>COUNT(AD2355,AF2355,AH2355,AJ2355,AL2355,AN2355,AP2355,AT2355,AV2355,AX2355,AZ2355,BB2355,BD2355,BF2355,BH2355,BJ2355,BL2355,BN2355)</f>
        <v>2</v>
      </c>
      <c r="M2355" s="1">
        <f>BP2355+BR2355</f>
        <v>105</v>
      </c>
      <c r="N2355" s="1"/>
      <c r="O2355" s="1">
        <f>BU2355</f>
        <v>51</v>
      </c>
      <c r="P2355" s="1">
        <f>AB2355+BY2355</f>
        <v>150</v>
      </c>
      <c r="Q2355" s="1">
        <f>BT2355+CC2355</f>
        <v>0</v>
      </c>
      <c r="R2355" s="70"/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70"/>
      <c r="AB2355" s="1"/>
      <c r="AC2355" s="29"/>
      <c r="AD2355" s="1"/>
      <c r="AE2355" s="29"/>
      <c r="AF2355" s="1"/>
      <c r="AG2355" s="29"/>
      <c r="AH2355" s="1"/>
      <c r="AI2355" s="29"/>
      <c r="AJ2355" s="1"/>
      <c r="AK2355" s="29"/>
      <c r="AL2355" s="1"/>
      <c r="AM2355" s="29"/>
      <c r="AN2355" s="1"/>
      <c r="AO2355" s="29"/>
      <c r="AP2355" s="1"/>
      <c r="AQ2355" s="29"/>
      <c r="AR2355" s="1"/>
      <c r="AS2355" s="29"/>
      <c r="AT2355" s="1"/>
      <c r="AU2355" s="29"/>
      <c r="AV2355" s="1"/>
      <c r="AW2355" s="29"/>
      <c r="AX2355" s="1"/>
      <c r="AY2355" s="29"/>
      <c r="AZ2355" s="1">
        <v>60</v>
      </c>
      <c r="BA2355" s="29">
        <v>1</v>
      </c>
      <c r="BB2355" s="1"/>
      <c r="BC2355" s="29"/>
      <c r="BD2355" s="1"/>
      <c r="BE2355" s="29"/>
      <c r="BF2355" s="1"/>
      <c r="BG2355" s="29"/>
      <c r="BH2355" s="1"/>
      <c r="BI2355" s="29"/>
      <c r="BJ2355" s="1"/>
      <c r="BK2355" s="29"/>
      <c r="BL2355" s="1">
        <v>120</v>
      </c>
      <c r="BM2355" s="29">
        <v>1</v>
      </c>
      <c r="BN2355" s="1"/>
      <c r="BO2355" s="29"/>
      <c r="BP2355" s="1">
        <v>105</v>
      </c>
      <c r="BQ2355" s="29">
        <v>2</v>
      </c>
      <c r="BR2355" s="1"/>
      <c r="BS2355" s="29"/>
      <c r="BT2355" s="1"/>
      <c r="BU2355" s="1">
        <v>51</v>
      </c>
      <c r="BV2355" s="29" t="s">
        <v>97</v>
      </c>
      <c r="BW2355" s="1"/>
      <c r="BX2355" s="29"/>
      <c r="BY2355" s="33">
        <v>150</v>
      </c>
      <c r="BZ2355" s="29">
        <v>2</v>
      </c>
      <c r="CA2355" s="33"/>
      <c r="CB2355" s="29"/>
      <c r="CC2355" s="33"/>
    </row>
    <row r="2356" spans="1:81" s="60" customFormat="1" x14ac:dyDescent="0.35">
      <c r="A2356" s="34" t="s">
        <v>59</v>
      </c>
      <c r="B2356" s="34" t="s">
        <v>232</v>
      </c>
      <c r="C2356" s="34" t="s">
        <v>1245</v>
      </c>
      <c r="D2356" s="34" t="s">
        <v>2302</v>
      </c>
      <c r="E2356" s="34" t="s">
        <v>74</v>
      </c>
      <c r="F2356" s="1">
        <v>999924828</v>
      </c>
      <c r="G2356" s="1">
        <f>(K2356+P2356+J2356+M2356+O2356+Q2356)-H2356</f>
        <v>221</v>
      </c>
      <c r="H2356" s="1">
        <f>(J2356+K2356+M2356+N2356+O2356+P2356+Q2356)*0.5</f>
        <v>221</v>
      </c>
      <c r="I2356" s="30"/>
      <c r="J2356" s="1">
        <f>SUM(AR2356,BW2356,CA2356)</f>
        <v>0</v>
      </c>
      <c r="K2356" s="1">
        <f>SUM(AD2356,AF2356,AH2356,AJ2356,AN2356,AL2356,AP2356,AT2356,AV2356,AX2356,AZ2356,BD2356,BF2356,BH2356,BJ2356,BL2356,BN2356,BB2356)</f>
        <v>278</v>
      </c>
      <c r="L2356" s="1">
        <f>COUNT(AD2356,AF2356,AH2356,AJ2356,AL2356,AN2356,AP2356,AT2356,AV2356,AX2356,AZ2356,BB2356,BD2356,BF2356,BH2356,BJ2356,BL2356,BN2356)</f>
        <v>3</v>
      </c>
      <c r="M2356" s="1">
        <f>BP2356+BR2356</f>
        <v>0</v>
      </c>
      <c r="N2356" s="1"/>
      <c r="O2356" s="1">
        <f>BU2356</f>
        <v>51</v>
      </c>
      <c r="P2356" s="1">
        <f>AB2356+BY2356</f>
        <v>113</v>
      </c>
      <c r="Q2356" s="1">
        <f>BT2356+CC2356</f>
        <v>0</v>
      </c>
      <c r="R2356" s="70"/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70"/>
      <c r="AB2356" s="1"/>
      <c r="AC2356" s="29"/>
      <c r="AD2356" s="1"/>
      <c r="AE2356" s="29"/>
      <c r="AF2356" s="1"/>
      <c r="AG2356" s="29"/>
      <c r="AH2356" s="1">
        <v>90</v>
      </c>
      <c r="AI2356" s="29">
        <v>2</v>
      </c>
      <c r="AJ2356" s="1"/>
      <c r="AK2356" s="29"/>
      <c r="AL2356" s="1">
        <v>68</v>
      </c>
      <c r="AM2356" s="29">
        <v>3</v>
      </c>
      <c r="AN2356" s="1"/>
      <c r="AO2356" s="29"/>
      <c r="AP2356" s="1"/>
      <c r="AQ2356" s="29"/>
      <c r="AR2356" s="1"/>
      <c r="AS2356" s="29"/>
      <c r="AT2356" s="1">
        <v>120</v>
      </c>
      <c r="AU2356" s="29">
        <v>1</v>
      </c>
      <c r="AV2356" s="1"/>
      <c r="AW2356" s="29"/>
      <c r="AX2356" s="1"/>
      <c r="AY2356" s="29"/>
      <c r="AZ2356" s="1"/>
      <c r="BA2356" s="29"/>
      <c r="BB2356" s="1"/>
      <c r="BC2356" s="29"/>
      <c r="BD2356" s="1"/>
      <c r="BE2356" s="29"/>
      <c r="BF2356" s="1"/>
      <c r="BG2356" s="29"/>
      <c r="BH2356" s="1"/>
      <c r="BI2356" s="29"/>
      <c r="BJ2356" s="1"/>
      <c r="BK2356" s="29"/>
      <c r="BL2356" s="1"/>
      <c r="BM2356" s="29"/>
      <c r="BN2356" s="1"/>
      <c r="BO2356" s="29"/>
      <c r="BP2356" s="1"/>
      <c r="BQ2356" s="29"/>
      <c r="BR2356" s="1"/>
      <c r="BS2356" s="29"/>
      <c r="BT2356" s="1"/>
      <c r="BU2356" s="1">
        <v>51</v>
      </c>
      <c r="BV2356" s="29" t="s">
        <v>97</v>
      </c>
      <c r="BW2356" s="1"/>
      <c r="BX2356" s="29"/>
      <c r="BY2356" s="33">
        <v>113</v>
      </c>
      <c r="BZ2356" s="29">
        <v>4</v>
      </c>
      <c r="CA2356" s="33"/>
      <c r="CB2356" s="29"/>
      <c r="CC2356" s="33"/>
    </row>
    <row r="2357" spans="1:81" s="60" customFormat="1" x14ac:dyDescent="0.35">
      <c r="A2357" s="34" t="s">
        <v>59</v>
      </c>
      <c r="B2357" s="1" t="s">
        <v>232</v>
      </c>
      <c r="C2357" s="1" t="s">
        <v>2689</v>
      </c>
      <c r="D2357" s="1" t="s">
        <v>2690</v>
      </c>
      <c r="E2357" s="1" t="s">
        <v>74</v>
      </c>
      <c r="F2357" s="1">
        <v>999925852</v>
      </c>
      <c r="G2357" s="1">
        <f>(K2357+P2357+J2357+M2357+O2357+Q2357)-H2357</f>
        <v>195.5</v>
      </c>
      <c r="H2357" s="1">
        <f>(J2357+K2357+M2357+N2357+O2357+P2357+Q2357)*0.5</f>
        <v>195.5</v>
      </c>
      <c r="I2357" s="30"/>
      <c r="J2357" s="1">
        <f>SUM(AR2357,BW2357,CA2357)</f>
        <v>0</v>
      </c>
      <c r="K2357" s="1">
        <f>SUM(AD2357,AF2357,AH2357,AJ2357,AN2357,AL2357,AP2357,AT2357,AV2357,AX2357,AZ2357,BD2357,BF2357,BH2357,BJ2357,BL2357,BN2357,BB2357)</f>
        <v>90</v>
      </c>
      <c r="L2357" s="1">
        <f>COUNT(AD2357,AF2357,AH2357,AJ2357,AL2357,AN2357,AP2357,AT2357,AV2357,AX2357,AZ2357,BB2357,BD2357,BF2357,BH2357,BJ2357,BL2357,BN2357)</f>
        <v>1</v>
      </c>
      <c r="M2357" s="1">
        <f>BP2357+BR2357</f>
        <v>105</v>
      </c>
      <c r="N2357" s="1"/>
      <c r="O2357" s="1">
        <f>BU2357</f>
        <v>90</v>
      </c>
      <c r="P2357" s="1">
        <f>AB2357+BY2357</f>
        <v>106</v>
      </c>
      <c r="Q2357" s="1">
        <f>BT2357+CC2357</f>
        <v>0</v>
      </c>
      <c r="R2357" s="70"/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70"/>
      <c r="AB2357" s="1"/>
      <c r="AC2357" s="29"/>
      <c r="AD2357" s="1"/>
      <c r="AE2357" s="29"/>
      <c r="AF2357" s="1"/>
      <c r="AG2357" s="29"/>
      <c r="AH2357" s="1"/>
      <c r="AI2357" s="29"/>
      <c r="AJ2357" s="1"/>
      <c r="AK2357" s="29"/>
      <c r="AL2357" s="1">
        <v>90</v>
      </c>
      <c r="AM2357" s="29">
        <v>2</v>
      </c>
      <c r="AN2357" s="1"/>
      <c r="AO2357" s="29"/>
      <c r="AP2357" s="1"/>
      <c r="AQ2357" s="29"/>
      <c r="AR2357" s="1"/>
      <c r="AS2357" s="29"/>
      <c r="AT2357" s="1"/>
      <c r="AU2357" s="29"/>
      <c r="AV2357" s="1"/>
      <c r="AW2357" s="29"/>
      <c r="AX2357" s="1"/>
      <c r="AY2357" s="29"/>
      <c r="AZ2357" s="1"/>
      <c r="BA2357" s="29"/>
      <c r="BB2357" s="1"/>
      <c r="BC2357" s="29"/>
      <c r="BD2357" s="1"/>
      <c r="BE2357" s="29"/>
      <c r="BF2357" s="1"/>
      <c r="BG2357" s="29"/>
      <c r="BH2357" s="1"/>
      <c r="BI2357" s="29"/>
      <c r="BJ2357" s="1"/>
      <c r="BK2357" s="29"/>
      <c r="BL2357" s="1"/>
      <c r="BM2357" s="29"/>
      <c r="BN2357" s="1"/>
      <c r="BO2357" s="29"/>
      <c r="BP2357" s="1"/>
      <c r="BQ2357" s="29"/>
      <c r="BR2357" s="1">
        <v>105</v>
      </c>
      <c r="BS2357" s="29">
        <v>2</v>
      </c>
      <c r="BT2357" s="1"/>
      <c r="BU2357" s="1">
        <v>90</v>
      </c>
      <c r="BV2357" s="29">
        <v>3</v>
      </c>
      <c r="BW2357" s="1"/>
      <c r="BX2357" s="29"/>
      <c r="BY2357" s="33">
        <v>106</v>
      </c>
      <c r="BZ2357" s="29">
        <v>5</v>
      </c>
      <c r="CA2357" s="33"/>
      <c r="CB2357" s="29"/>
      <c r="CC2357" s="33"/>
    </row>
    <row r="2358" spans="1:81" s="60" customFormat="1" x14ac:dyDescent="0.35">
      <c r="A2358" s="1" t="s">
        <v>59</v>
      </c>
      <c r="B2358" s="1" t="s">
        <v>232</v>
      </c>
      <c r="C2358" s="1" t="s">
        <v>124</v>
      </c>
      <c r="D2358" s="1" t="s">
        <v>985</v>
      </c>
      <c r="E2358" s="1" t="s">
        <v>74</v>
      </c>
      <c r="F2358" s="1">
        <v>999915574</v>
      </c>
      <c r="G2358" s="1">
        <f>(K2358+P2358+J2358+M2358+O2358+Q2358)-H2358</f>
        <v>192</v>
      </c>
      <c r="H2358" s="1"/>
      <c r="I2358" s="30"/>
      <c r="J2358" s="1">
        <f>SUM(AR2358,BW2358,CA2358)</f>
        <v>0</v>
      </c>
      <c r="K2358" s="1">
        <f>SUM(AD2358,AF2358,AH2358,AJ2358,AN2358,AL2358,AP2358,AT2358,AV2358,AX2358,AZ2358,BD2358,BF2358,BH2358,BJ2358,BL2358,BN2358,BB2358)</f>
        <v>120</v>
      </c>
      <c r="L2358" s="1">
        <f>COUNT(AD2358,AF2358,AH2358,AJ2358,AL2358,AN2358,AP2358,AT2358,AV2358,AX2358,AZ2358,BB2358,BD2358,BF2358,BH2358,BJ2358,BL2358,BN2358)</f>
        <v>1</v>
      </c>
      <c r="M2358" s="1">
        <f>BP2358+BR2358</f>
        <v>0</v>
      </c>
      <c r="N2358" s="1"/>
      <c r="O2358" s="1">
        <f>BU2358</f>
        <v>72</v>
      </c>
      <c r="P2358" s="1">
        <f>AB2358+BY2358</f>
        <v>0</v>
      </c>
      <c r="Q2358" s="1">
        <f>BT2358+CC2358</f>
        <v>0</v>
      </c>
      <c r="R2358" s="70"/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70"/>
      <c r="AB2358" s="1"/>
      <c r="AC2358" s="29"/>
      <c r="AD2358" s="1"/>
      <c r="AE2358" s="29"/>
      <c r="AF2358" s="1"/>
      <c r="AG2358" s="29"/>
      <c r="AH2358" s="1"/>
      <c r="AI2358" s="29"/>
      <c r="AJ2358" s="1"/>
      <c r="AK2358" s="29"/>
      <c r="AL2358" s="1"/>
      <c r="AM2358" s="29"/>
      <c r="AN2358" s="1"/>
      <c r="AO2358" s="29"/>
      <c r="AP2358" s="1">
        <v>120</v>
      </c>
      <c r="AQ2358" s="29">
        <v>1</v>
      </c>
      <c r="AR2358" s="1"/>
      <c r="AS2358" s="29"/>
      <c r="AT2358" s="1"/>
      <c r="AU2358" s="29"/>
      <c r="AV2358" s="1"/>
      <c r="AW2358" s="29"/>
      <c r="AX2358" s="1"/>
      <c r="AY2358" s="29"/>
      <c r="AZ2358" s="1"/>
      <c r="BA2358" s="29"/>
      <c r="BB2358" s="1"/>
      <c r="BC2358" s="29"/>
      <c r="BD2358" s="1"/>
      <c r="BE2358" s="29"/>
      <c r="BF2358" s="1"/>
      <c r="BG2358" s="29"/>
      <c r="BH2358" s="1"/>
      <c r="BI2358" s="29"/>
      <c r="BJ2358" s="1"/>
      <c r="BK2358" s="29"/>
      <c r="BL2358" s="1"/>
      <c r="BM2358" s="29"/>
      <c r="BN2358" s="1"/>
      <c r="BO2358" s="29"/>
      <c r="BP2358" s="1"/>
      <c r="BQ2358" s="29"/>
      <c r="BR2358" s="1"/>
      <c r="BS2358" s="29"/>
      <c r="BT2358" s="1"/>
      <c r="BU2358" s="1">
        <v>72</v>
      </c>
      <c r="BV2358" s="29">
        <v>7</v>
      </c>
      <c r="BW2358" s="1"/>
      <c r="BX2358" s="29"/>
      <c r="BY2358" s="33"/>
      <c r="BZ2358" s="29"/>
      <c r="CA2358" s="33"/>
      <c r="CB2358" s="29"/>
      <c r="CC2358" s="33"/>
    </row>
    <row r="2359" spans="1:81" s="60" customFormat="1" x14ac:dyDescent="0.35">
      <c r="A2359" s="34" t="s">
        <v>59</v>
      </c>
      <c r="B2359" s="1" t="s">
        <v>232</v>
      </c>
      <c r="C2359" s="33" t="s">
        <v>1063</v>
      </c>
      <c r="D2359" s="33" t="s">
        <v>1591</v>
      </c>
      <c r="E2359" s="1" t="s">
        <v>74</v>
      </c>
      <c r="F2359" s="33">
        <v>999921271</v>
      </c>
      <c r="G2359" s="1">
        <f>(K2359+P2359+J2359+M2359+O2359+Q2359)-H2359</f>
        <v>185</v>
      </c>
      <c r="H2359" s="1">
        <f>(J2359+K2359+M2359+N2359+O2359+P2359+Q2359)*0.5</f>
        <v>185</v>
      </c>
      <c r="I2359" s="30"/>
      <c r="J2359" s="1">
        <f>SUM(AR2359,BW2359,CA2359)</f>
        <v>50</v>
      </c>
      <c r="K2359" s="1">
        <f>SUM(AD2359,AF2359,AH2359,AJ2359,AN2359,AL2359,AP2359,AT2359,AV2359,AX2359,AZ2359,BD2359,BF2359,BH2359,BJ2359,BL2359,BN2359,BB2359)</f>
        <v>135</v>
      </c>
      <c r="L2359" s="1">
        <f>COUNT(AD2359,AF2359,AH2359,AJ2359,AL2359,AN2359,AP2359,AT2359,AV2359,AX2359,AZ2359,BB2359,BD2359,BF2359,BH2359,BJ2359,BL2359,BN2359)</f>
        <v>2</v>
      </c>
      <c r="M2359" s="1">
        <f>BP2359+BR2359</f>
        <v>0</v>
      </c>
      <c r="N2359" s="1"/>
      <c r="O2359" s="1">
        <f>BU2359</f>
        <v>72</v>
      </c>
      <c r="P2359" s="1">
        <f>AB2359+BY2359</f>
        <v>113</v>
      </c>
      <c r="Q2359" s="1">
        <f>BT2359+CC2359</f>
        <v>0</v>
      </c>
      <c r="R2359" s="70"/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70"/>
      <c r="AB2359" s="1"/>
      <c r="AC2359" s="29"/>
      <c r="AD2359" s="1"/>
      <c r="AE2359" s="29"/>
      <c r="AF2359" s="1"/>
      <c r="AG2359" s="29"/>
      <c r="AH2359" s="1"/>
      <c r="AI2359" s="29"/>
      <c r="AJ2359" s="1"/>
      <c r="AK2359" s="29"/>
      <c r="AL2359" s="1"/>
      <c r="AM2359" s="29"/>
      <c r="AN2359" s="1"/>
      <c r="AO2359" s="29"/>
      <c r="AP2359" s="1"/>
      <c r="AQ2359" s="29"/>
      <c r="AR2359" s="1"/>
      <c r="AS2359" s="29"/>
      <c r="AT2359" s="1"/>
      <c r="AU2359" s="29"/>
      <c r="AV2359" s="1"/>
      <c r="AW2359" s="29"/>
      <c r="AX2359" s="1"/>
      <c r="AY2359" s="29"/>
      <c r="AZ2359" s="1">
        <v>45</v>
      </c>
      <c r="BA2359" s="29">
        <v>2</v>
      </c>
      <c r="BB2359" s="1"/>
      <c r="BC2359" s="29"/>
      <c r="BD2359" s="1"/>
      <c r="BE2359" s="29"/>
      <c r="BF2359" s="1"/>
      <c r="BG2359" s="29"/>
      <c r="BH2359" s="1"/>
      <c r="BI2359" s="29"/>
      <c r="BJ2359" s="1"/>
      <c r="BK2359" s="29"/>
      <c r="BL2359" s="1">
        <v>90</v>
      </c>
      <c r="BM2359" s="29">
        <v>2</v>
      </c>
      <c r="BN2359" s="1"/>
      <c r="BO2359" s="29"/>
      <c r="BP2359" s="1"/>
      <c r="BQ2359" s="29"/>
      <c r="BR2359" s="1"/>
      <c r="BS2359" s="29"/>
      <c r="BT2359" s="1"/>
      <c r="BU2359" s="1">
        <v>72</v>
      </c>
      <c r="BV2359" s="29">
        <v>7</v>
      </c>
      <c r="BW2359" s="1">
        <v>50</v>
      </c>
      <c r="BX2359" s="29">
        <v>1</v>
      </c>
      <c r="BY2359" s="33">
        <v>113</v>
      </c>
      <c r="BZ2359" s="29">
        <v>3</v>
      </c>
      <c r="CA2359" s="33"/>
      <c r="CB2359" s="29"/>
      <c r="CC2359" s="33"/>
    </row>
    <row r="2360" spans="1:81" s="60" customFormat="1" x14ac:dyDescent="0.35">
      <c r="A2360" s="34" t="s">
        <v>59</v>
      </c>
      <c r="B2360" s="34" t="s">
        <v>232</v>
      </c>
      <c r="C2360" s="34" t="s">
        <v>949</v>
      </c>
      <c r="D2360" s="34" t="s">
        <v>950</v>
      </c>
      <c r="E2360" s="34" t="s">
        <v>74</v>
      </c>
      <c r="F2360" s="1">
        <v>999914843</v>
      </c>
      <c r="G2360" s="1">
        <f>(K2360+P2360+J2360+M2360+O2360+Q2360)-H2360</f>
        <v>171</v>
      </c>
      <c r="H2360" s="1"/>
      <c r="I2360" s="30"/>
      <c r="J2360" s="1">
        <f>SUM(AR2360,BW2360,CA2360)</f>
        <v>0</v>
      </c>
      <c r="K2360" s="1">
        <f>SUM(AD2360,AF2360,AH2360,AJ2360,AN2360,AL2360,AP2360,AT2360,AV2360,AX2360,AZ2360,BD2360,BF2360,BH2360,BJ2360,BL2360,BN2360,BB2360)</f>
        <v>120</v>
      </c>
      <c r="L2360" s="1">
        <f>COUNT(AD2360,AF2360,AH2360,AJ2360,AL2360,AN2360,AP2360,AT2360,AV2360,AX2360,AZ2360,BB2360,BD2360,BF2360,BH2360,BJ2360,BL2360,BN2360)</f>
        <v>1</v>
      </c>
      <c r="M2360" s="1">
        <f>BP2360+BR2360</f>
        <v>0</v>
      </c>
      <c r="N2360" s="1"/>
      <c r="O2360" s="1">
        <f>BU2360</f>
        <v>51</v>
      </c>
      <c r="P2360" s="1">
        <f>AB2360+BY2360</f>
        <v>0</v>
      </c>
      <c r="Q2360" s="1">
        <f>BT2360+CC2360</f>
        <v>0</v>
      </c>
      <c r="R2360" s="70"/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70"/>
      <c r="AB2360" s="1"/>
      <c r="AC2360" s="29"/>
      <c r="AD2360" s="1"/>
      <c r="AE2360" s="29"/>
      <c r="AF2360" s="1"/>
      <c r="AG2360" s="29"/>
      <c r="AH2360" s="1"/>
      <c r="AI2360" s="29"/>
      <c r="AJ2360" s="1"/>
      <c r="AK2360" s="29"/>
      <c r="AL2360" s="1"/>
      <c r="AM2360" s="29"/>
      <c r="AN2360" s="1"/>
      <c r="AO2360" s="29"/>
      <c r="AP2360" s="1"/>
      <c r="AQ2360" s="29"/>
      <c r="AR2360" s="1"/>
      <c r="AS2360" s="29"/>
      <c r="AT2360" s="1"/>
      <c r="AU2360" s="29"/>
      <c r="AV2360" s="1"/>
      <c r="AW2360" s="29"/>
      <c r="AX2360" s="1"/>
      <c r="AY2360" s="29"/>
      <c r="AZ2360" s="1"/>
      <c r="BA2360" s="30"/>
      <c r="BB2360" s="1">
        <v>120</v>
      </c>
      <c r="BC2360" s="29"/>
      <c r="BD2360" s="1"/>
      <c r="BE2360" s="30"/>
      <c r="BF2360" s="1"/>
      <c r="BG2360" s="29"/>
      <c r="BH2360" s="1"/>
      <c r="BI2360" s="29"/>
      <c r="BJ2360" s="1"/>
      <c r="BK2360" s="29"/>
      <c r="BL2360" s="1"/>
      <c r="BM2360" s="29"/>
      <c r="BN2360" s="1"/>
      <c r="BO2360" s="29"/>
      <c r="BP2360" s="1"/>
      <c r="BQ2360" s="29"/>
      <c r="BR2360" s="1"/>
      <c r="BS2360" s="29"/>
      <c r="BT2360" s="1"/>
      <c r="BU2360" s="1">
        <v>51</v>
      </c>
      <c r="BV2360" s="29" t="s">
        <v>97</v>
      </c>
      <c r="BW2360" s="1"/>
      <c r="BX2360" s="29"/>
      <c r="BY2360" s="33"/>
      <c r="BZ2360" s="29"/>
      <c r="CA2360" s="33"/>
      <c r="CB2360" s="29"/>
      <c r="CC2360" s="33"/>
    </row>
    <row r="2361" spans="1:81" s="60" customFormat="1" x14ac:dyDescent="0.35">
      <c r="A2361" s="38" t="s">
        <v>59</v>
      </c>
      <c r="B2361" s="38" t="s">
        <v>232</v>
      </c>
      <c r="C2361" s="38" t="s">
        <v>1780</v>
      </c>
      <c r="D2361" s="38" t="s">
        <v>1781</v>
      </c>
      <c r="E2361" s="38" t="s">
        <v>74</v>
      </c>
      <c r="F2361" s="38">
        <v>999922119</v>
      </c>
      <c r="G2361" s="1">
        <f>(K2361+P2361+J2361+M2361+O2361+Q2361)-H2361</f>
        <v>158</v>
      </c>
      <c r="H2361" s="1"/>
      <c r="I2361" s="30"/>
      <c r="J2361" s="1">
        <f>SUM(AR2361,BW2361,CA2361)</f>
        <v>0</v>
      </c>
      <c r="K2361" s="1">
        <f>SUM(AD2361,AF2361,AH2361,AJ2361,AN2361,AL2361,AP2361,AT2361,AV2361,AX2361,AZ2361,BD2361,BF2361,BH2361,BJ2361,BL2361,BN2361,BB2361)</f>
        <v>68</v>
      </c>
      <c r="L2361" s="1">
        <f>COUNT(AD2361,AF2361,AH2361,AJ2361,AL2361,AN2361,AP2361,AT2361,AV2361,AX2361,AZ2361,BB2361,BD2361,BF2361,BH2361,BJ2361,BL2361,BN2361)</f>
        <v>1</v>
      </c>
      <c r="M2361" s="1">
        <f>BP2361+BR2361</f>
        <v>0</v>
      </c>
      <c r="N2361" s="1"/>
      <c r="O2361" s="1">
        <f>BU2361</f>
        <v>90</v>
      </c>
      <c r="P2361" s="1">
        <f>AB2361+BY2361</f>
        <v>0</v>
      </c>
      <c r="Q2361" s="1">
        <f>BT2361+CC2361</f>
        <v>0</v>
      </c>
      <c r="R2361" s="70"/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70"/>
      <c r="AB2361" s="1"/>
      <c r="AC2361" s="29"/>
      <c r="AD2361" s="1"/>
      <c r="AE2361" s="29"/>
      <c r="AF2361" s="1"/>
      <c r="AG2361" s="29"/>
      <c r="AH2361" s="1"/>
      <c r="AI2361" s="29"/>
      <c r="AJ2361" s="1">
        <v>68</v>
      </c>
      <c r="AK2361" s="29">
        <v>4</v>
      </c>
      <c r="AL2361" s="1"/>
      <c r="AM2361" s="29"/>
      <c r="AN2361" s="1"/>
      <c r="AO2361" s="29"/>
      <c r="AP2361" s="1"/>
      <c r="AQ2361" s="29"/>
      <c r="AR2361" s="1"/>
      <c r="AS2361" s="29"/>
      <c r="AT2361" s="1"/>
      <c r="AU2361" s="29"/>
      <c r="AV2361" s="1"/>
      <c r="AW2361" s="29"/>
      <c r="AX2361" s="1"/>
      <c r="AY2361" s="29"/>
      <c r="AZ2361" s="1"/>
      <c r="BA2361" s="29"/>
      <c r="BB2361" s="1"/>
      <c r="BC2361" s="29"/>
      <c r="BD2361" s="1"/>
      <c r="BE2361" s="29"/>
      <c r="BF2361" s="1"/>
      <c r="BG2361" s="29"/>
      <c r="BH2361" s="1"/>
      <c r="BI2361" s="29"/>
      <c r="BJ2361" s="1"/>
      <c r="BK2361" s="29"/>
      <c r="BL2361" s="1"/>
      <c r="BM2361" s="29"/>
      <c r="BN2361" s="1"/>
      <c r="BO2361" s="29"/>
      <c r="BP2361" s="1"/>
      <c r="BQ2361" s="29"/>
      <c r="BR2361" s="1"/>
      <c r="BS2361" s="29"/>
      <c r="BT2361" s="1"/>
      <c r="BU2361" s="1">
        <v>90</v>
      </c>
      <c r="BV2361" s="29">
        <v>4</v>
      </c>
      <c r="BW2361" s="1"/>
      <c r="BX2361" s="29"/>
      <c r="BY2361" s="33"/>
      <c r="BZ2361" s="29"/>
      <c r="CA2361" s="33"/>
      <c r="CB2361" s="29"/>
      <c r="CC2361" s="33"/>
    </row>
    <row r="2362" spans="1:81" s="60" customFormat="1" x14ac:dyDescent="0.35">
      <c r="A2362" s="34" t="s">
        <v>59</v>
      </c>
      <c r="B2362" s="34" t="s">
        <v>232</v>
      </c>
      <c r="C2362" s="34" t="s">
        <v>841</v>
      </c>
      <c r="D2362" s="34" t="s">
        <v>1870</v>
      </c>
      <c r="E2362" s="34" t="s">
        <v>74</v>
      </c>
      <c r="F2362" s="1">
        <v>999926170</v>
      </c>
      <c r="G2362" s="1">
        <f>(K2362+P2362+J2362+M2362+O2362+Q2362)-H2362</f>
        <v>150.9</v>
      </c>
      <c r="H2362" s="1"/>
      <c r="I2362" s="30"/>
      <c r="J2362" s="1">
        <f>SUM(AR2362,BW2362,CA2362)</f>
        <v>0</v>
      </c>
      <c r="K2362" s="1">
        <f>SUM(AD2362,AF2362,AH2362,AJ2362,AN2362,AL2362,AP2362,AT2362,AV2362,AX2362,AZ2362,BD2362,BF2362,BH2362,BJ2362,BL2362,BN2362,BB2362)</f>
        <v>63.2</v>
      </c>
      <c r="L2362" s="1">
        <f>COUNT(AD2362,AF2362,AH2362,AJ2362,AL2362,AN2362,AP2362,AT2362,AV2362,AX2362,AZ2362,BB2362,BD2362,BF2362,BH2362,BJ2362,BL2362,BN2362)</f>
        <v>2</v>
      </c>
      <c r="M2362" s="1">
        <f>BP2362+BR2362</f>
        <v>0</v>
      </c>
      <c r="N2362" s="1"/>
      <c r="O2362" s="1">
        <f>BU2362</f>
        <v>31.2</v>
      </c>
      <c r="P2362" s="1">
        <f>AB2362+BY2362</f>
        <v>56.5</v>
      </c>
      <c r="Q2362" s="1">
        <f>BT2362+CC2362</f>
        <v>0</v>
      </c>
      <c r="R2362" s="70"/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0</v>
      </c>
      <c r="Z2362" s="1">
        <v>0</v>
      </c>
      <c r="AA2362" s="70"/>
      <c r="AB2362" s="1"/>
      <c r="AC2362" s="29"/>
      <c r="AD2362" s="1"/>
      <c r="AE2362" s="29"/>
      <c r="AF2362" s="1"/>
      <c r="AG2362" s="29"/>
      <c r="AH2362" s="1">
        <v>27.2</v>
      </c>
      <c r="AI2362" s="29">
        <v>3</v>
      </c>
      <c r="AJ2362" s="1"/>
      <c r="AK2362" s="29"/>
      <c r="AL2362" s="1"/>
      <c r="AM2362" s="29"/>
      <c r="AN2362" s="1"/>
      <c r="AO2362" s="29"/>
      <c r="AP2362" s="1"/>
      <c r="AQ2362" s="29"/>
      <c r="AR2362" s="1"/>
      <c r="AS2362" s="29"/>
      <c r="AT2362" s="1"/>
      <c r="AU2362" s="29"/>
      <c r="AV2362" s="1"/>
      <c r="AW2362" s="29"/>
      <c r="AX2362" s="1"/>
      <c r="AY2362" s="29"/>
      <c r="AZ2362" s="1"/>
      <c r="BA2362" s="29"/>
      <c r="BB2362" s="1">
        <v>36</v>
      </c>
      <c r="BC2362" s="29"/>
      <c r="BD2362" s="1"/>
      <c r="BE2362" s="29"/>
      <c r="BF2362" s="1"/>
      <c r="BG2362" s="29"/>
      <c r="BH2362" s="1"/>
      <c r="BI2362" s="29"/>
      <c r="BJ2362" s="1"/>
      <c r="BK2362" s="29"/>
      <c r="BL2362" s="1"/>
      <c r="BM2362" s="29"/>
      <c r="BN2362" s="1"/>
      <c r="BO2362" s="29"/>
      <c r="BP2362" s="1"/>
      <c r="BQ2362" s="29"/>
      <c r="BR2362" s="1"/>
      <c r="BS2362" s="29"/>
      <c r="BT2362" s="1"/>
      <c r="BU2362" s="1">
        <v>31.2</v>
      </c>
      <c r="BV2362" s="29">
        <v>6</v>
      </c>
      <c r="BW2362" s="1"/>
      <c r="BX2362" s="29"/>
      <c r="BY2362" s="33">
        <v>56.5</v>
      </c>
      <c r="BZ2362" s="29">
        <v>3</v>
      </c>
      <c r="CA2362" s="33"/>
      <c r="CB2362" s="29"/>
      <c r="CC2362" s="33"/>
    </row>
    <row r="2363" spans="1:81" s="60" customFormat="1" x14ac:dyDescent="0.35">
      <c r="A2363" s="1" t="s">
        <v>59</v>
      </c>
      <c r="B2363" s="33" t="s">
        <v>232</v>
      </c>
      <c r="C2363" s="33" t="s">
        <v>514</v>
      </c>
      <c r="D2363" s="33" t="s">
        <v>368</v>
      </c>
      <c r="E2363" s="33" t="s">
        <v>74</v>
      </c>
      <c r="F2363" s="33">
        <v>999922012</v>
      </c>
      <c r="G2363" s="1">
        <f>(K2363+P2363+J2363+M2363+O2363+Q2363)-H2363</f>
        <v>141</v>
      </c>
      <c r="H2363" s="33"/>
      <c r="I2363" s="30"/>
      <c r="J2363" s="1">
        <f>SUM(AR2363,BW2363,CA2363)</f>
        <v>0</v>
      </c>
      <c r="K2363" s="1">
        <f>SUM(AD2363,AF2363,AH2363,AJ2363,AN2363,AL2363,AP2363,AT2363,AV2363,AX2363,AZ2363,BD2363,BF2363,BH2363,BJ2363,BL2363,BN2363,BB2363)</f>
        <v>90</v>
      </c>
      <c r="L2363" s="1">
        <f>COUNT(AD2363,AF2363,AH2363,AJ2363,AL2363,AN2363,AP2363,AT2363,AV2363,AX2363,AZ2363,BB2363,BD2363,BF2363,BH2363,BJ2363,BL2363,BN2363)</f>
        <v>1</v>
      </c>
      <c r="M2363" s="1">
        <f>BP2363+BR2363</f>
        <v>0</v>
      </c>
      <c r="N2363" s="1"/>
      <c r="O2363" s="1">
        <f>BU2363</f>
        <v>51</v>
      </c>
      <c r="P2363" s="1">
        <f>AB2363+BY2363</f>
        <v>0</v>
      </c>
      <c r="Q2363" s="1">
        <f>BT2363+CC2363</f>
        <v>0</v>
      </c>
      <c r="R2363" s="70"/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70"/>
      <c r="AB2363" s="1"/>
      <c r="AC2363" s="29"/>
      <c r="AD2363" s="1"/>
      <c r="AE2363" s="29"/>
      <c r="AF2363" s="1"/>
      <c r="AG2363" s="29"/>
      <c r="AH2363" s="1"/>
      <c r="AI2363" s="29"/>
      <c r="AJ2363" s="1">
        <v>90</v>
      </c>
      <c r="AK2363" s="29">
        <v>2</v>
      </c>
      <c r="AL2363" s="1"/>
      <c r="AM2363" s="29"/>
      <c r="AN2363" s="1"/>
      <c r="AO2363" s="29"/>
      <c r="AP2363" s="1"/>
      <c r="AQ2363" s="29"/>
      <c r="AR2363" s="1"/>
      <c r="AS2363" s="29"/>
      <c r="AT2363" s="1"/>
      <c r="AU2363" s="29"/>
      <c r="AV2363" s="1"/>
      <c r="AW2363" s="29"/>
      <c r="AX2363" s="1"/>
      <c r="AY2363" s="29"/>
      <c r="AZ2363" s="1"/>
      <c r="BA2363" s="29"/>
      <c r="BB2363" s="1"/>
      <c r="BC2363" s="29"/>
      <c r="BD2363" s="1"/>
      <c r="BE2363" s="29"/>
      <c r="BF2363" s="1"/>
      <c r="BG2363" s="29"/>
      <c r="BH2363" s="1"/>
      <c r="BI2363" s="29"/>
      <c r="BJ2363" s="1"/>
      <c r="BK2363" s="29"/>
      <c r="BL2363" s="1"/>
      <c r="BM2363" s="29"/>
      <c r="BN2363" s="1"/>
      <c r="BO2363" s="29"/>
      <c r="BP2363" s="1"/>
      <c r="BQ2363" s="29"/>
      <c r="BR2363" s="1"/>
      <c r="BS2363" s="29"/>
      <c r="BT2363" s="1"/>
      <c r="BU2363" s="1">
        <v>51</v>
      </c>
      <c r="BV2363" s="29" t="s">
        <v>97</v>
      </c>
      <c r="BW2363" s="1"/>
      <c r="BX2363" s="29"/>
      <c r="BY2363" s="33"/>
      <c r="BZ2363" s="29"/>
      <c r="CA2363" s="33"/>
      <c r="CB2363" s="29"/>
      <c r="CC2363" s="33"/>
    </row>
    <row r="2364" spans="1:81" s="60" customFormat="1" x14ac:dyDescent="0.35">
      <c r="A2364" s="35" t="s">
        <v>59</v>
      </c>
      <c r="B2364" s="35" t="s">
        <v>232</v>
      </c>
      <c r="C2364" s="35" t="s">
        <v>2982</v>
      </c>
      <c r="D2364" s="35" t="s">
        <v>2983</v>
      </c>
      <c r="E2364" s="35" t="s">
        <v>74</v>
      </c>
      <c r="F2364" s="35">
        <v>999926622</v>
      </c>
      <c r="G2364" s="1">
        <f>(K2364+P2364+J2364+M2364+O2364+Q2364)-H2364</f>
        <v>130</v>
      </c>
      <c r="H2364" s="1"/>
      <c r="I2364" s="30"/>
      <c r="J2364" s="1">
        <f>SUM(AR2364,BW2364,CA2364)</f>
        <v>0</v>
      </c>
      <c r="K2364" s="1">
        <f>SUM(AD2364,AF2364,AH2364,AJ2364,AN2364,AL2364,AP2364,AT2364,AV2364,AX2364,AZ2364,BD2364,BF2364,BH2364,BJ2364,BL2364,BN2364,BB2364)</f>
        <v>63</v>
      </c>
      <c r="L2364" s="1">
        <f>COUNT(AD2364,AF2364,AH2364,AJ2364,AL2364,AN2364,AP2364,AT2364,AV2364,AX2364,AZ2364,BB2364,BD2364,BF2364,BH2364,BJ2364,BL2364,BN2364)</f>
        <v>1</v>
      </c>
      <c r="M2364" s="1">
        <f>BP2364+BR2364</f>
        <v>67</v>
      </c>
      <c r="N2364" s="1"/>
      <c r="O2364" s="1">
        <f>BU2364</f>
        <v>0</v>
      </c>
      <c r="P2364" s="1">
        <f>AB2364+BY2364</f>
        <v>0</v>
      </c>
      <c r="Q2364" s="1">
        <f>BT2364+CC2364</f>
        <v>0</v>
      </c>
      <c r="R2364" s="70"/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70"/>
      <c r="AB2364" s="1"/>
      <c r="AC2364" s="29"/>
      <c r="AD2364" s="1"/>
      <c r="AE2364" s="29"/>
      <c r="AF2364" s="1"/>
      <c r="AG2364" s="29"/>
      <c r="AH2364" s="1"/>
      <c r="AI2364" s="29"/>
      <c r="AJ2364" s="1"/>
      <c r="AK2364" s="29"/>
      <c r="AL2364" s="1"/>
      <c r="AM2364" s="29"/>
      <c r="AN2364" s="1"/>
      <c r="AO2364" s="29"/>
      <c r="AP2364" s="1"/>
      <c r="AQ2364" s="29"/>
      <c r="AR2364" s="1"/>
      <c r="AS2364" s="29"/>
      <c r="AT2364" s="1"/>
      <c r="AU2364" s="29"/>
      <c r="AV2364" s="1"/>
      <c r="AW2364" s="29"/>
      <c r="AX2364" s="1"/>
      <c r="AY2364" s="29"/>
      <c r="AZ2364" s="1"/>
      <c r="BA2364" s="29"/>
      <c r="BB2364" s="1"/>
      <c r="BC2364" s="29"/>
      <c r="BD2364" s="1"/>
      <c r="BE2364" s="29"/>
      <c r="BF2364" s="1"/>
      <c r="BG2364" s="29"/>
      <c r="BH2364" s="1">
        <v>63</v>
      </c>
      <c r="BI2364" s="29">
        <v>5</v>
      </c>
      <c r="BJ2364" s="1"/>
      <c r="BK2364" s="29"/>
      <c r="BL2364" s="1"/>
      <c r="BM2364" s="29"/>
      <c r="BN2364" s="1"/>
      <c r="BO2364" s="29"/>
      <c r="BP2364" s="1"/>
      <c r="BQ2364" s="29"/>
      <c r="BR2364" s="1">
        <v>67</v>
      </c>
      <c r="BS2364" s="29">
        <v>6</v>
      </c>
      <c r="BT2364" s="1"/>
      <c r="BU2364" s="1"/>
      <c r="BV2364" s="29"/>
      <c r="BW2364" s="1"/>
      <c r="BX2364" s="29"/>
      <c r="BY2364" s="33"/>
      <c r="BZ2364" s="29"/>
      <c r="CA2364" s="33"/>
      <c r="CB2364" s="29"/>
      <c r="CC2364" s="33"/>
    </row>
    <row r="2365" spans="1:81" s="60" customFormat="1" x14ac:dyDescent="0.35">
      <c r="A2365" s="34" t="s">
        <v>59</v>
      </c>
      <c r="B2365" s="1" t="s">
        <v>232</v>
      </c>
      <c r="C2365" s="1" t="s">
        <v>124</v>
      </c>
      <c r="D2365" s="1" t="s">
        <v>1640</v>
      </c>
      <c r="E2365" s="1" t="s">
        <v>74</v>
      </c>
      <c r="F2365" s="1">
        <v>999924482</v>
      </c>
      <c r="G2365" s="1">
        <f>(K2365+P2365+J2365+M2365+O2365+Q2365)-H2365</f>
        <v>129</v>
      </c>
      <c r="H2365" s="1">
        <f>(J2365+K2365+M2365+N2365+O2365+P2365+Q2365)*0.5</f>
        <v>129</v>
      </c>
      <c r="I2365" s="30"/>
      <c r="J2365" s="1">
        <f>SUM(AR2365,BW2365,CA2365)</f>
        <v>0</v>
      </c>
      <c r="K2365" s="1">
        <f>SUM(AD2365,AF2365,AH2365,AJ2365,AN2365,AL2365,AP2365,AT2365,AV2365,AX2365,AZ2365,BD2365,BF2365,BH2365,BJ2365,BL2365,BN2365,BB2365)</f>
        <v>136</v>
      </c>
      <c r="L2365" s="1">
        <f>COUNT(AD2365,AF2365,AH2365,AJ2365,AL2365,AN2365,AP2365,AT2365,AV2365,AX2365,AZ2365,BB2365,BD2365,BF2365,BH2365,BJ2365,BL2365,BN2365)</f>
        <v>2</v>
      </c>
      <c r="M2365" s="1">
        <f>BP2365+BR2365</f>
        <v>71</v>
      </c>
      <c r="N2365" s="1"/>
      <c r="O2365" s="1">
        <f>BU2365</f>
        <v>51</v>
      </c>
      <c r="P2365" s="1">
        <f>AB2365+BY2365</f>
        <v>0</v>
      </c>
      <c r="Q2365" s="1">
        <f>BT2365+CC2365</f>
        <v>0</v>
      </c>
      <c r="R2365" s="70"/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70"/>
      <c r="AB2365" s="1"/>
      <c r="AC2365" s="29"/>
      <c r="AD2365" s="1"/>
      <c r="AE2365" s="29"/>
      <c r="AF2365" s="1"/>
      <c r="AG2365" s="29"/>
      <c r="AH2365" s="1"/>
      <c r="AI2365" s="29"/>
      <c r="AJ2365" s="1"/>
      <c r="AK2365" s="29"/>
      <c r="AL2365" s="1">
        <v>68</v>
      </c>
      <c r="AM2365" s="29">
        <v>3</v>
      </c>
      <c r="AN2365" s="1"/>
      <c r="AO2365" s="29"/>
      <c r="AP2365" s="1"/>
      <c r="AQ2365" s="29"/>
      <c r="AR2365" s="1"/>
      <c r="AS2365" s="29"/>
      <c r="AT2365" s="1">
        <v>68</v>
      </c>
      <c r="AU2365" s="29">
        <v>3</v>
      </c>
      <c r="AV2365" s="1"/>
      <c r="AW2365" s="29"/>
      <c r="AX2365" s="1"/>
      <c r="AY2365" s="29"/>
      <c r="AZ2365" s="1"/>
      <c r="BA2365" s="29"/>
      <c r="BB2365" s="1"/>
      <c r="BC2365" s="29"/>
      <c r="BD2365" s="1"/>
      <c r="BE2365" s="29"/>
      <c r="BF2365" s="1"/>
      <c r="BG2365" s="29"/>
      <c r="BH2365" s="1"/>
      <c r="BI2365" s="29"/>
      <c r="BJ2365" s="1"/>
      <c r="BK2365" s="29"/>
      <c r="BL2365" s="1"/>
      <c r="BM2365" s="29"/>
      <c r="BN2365" s="1"/>
      <c r="BO2365" s="29"/>
      <c r="BP2365" s="1"/>
      <c r="BQ2365" s="29"/>
      <c r="BR2365" s="1">
        <v>71</v>
      </c>
      <c r="BS2365" s="29">
        <v>5</v>
      </c>
      <c r="BT2365" s="1"/>
      <c r="BU2365" s="1">
        <v>51</v>
      </c>
      <c r="BV2365" s="29" t="s">
        <v>97</v>
      </c>
      <c r="BW2365" s="1"/>
      <c r="BX2365" s="29"/>
      <c r="BY2365" s="33"/>
      <c r="BZ2365" s="29"/>
      <c r="CA2365" s="33"/>
      <c r="CB2365" s="29"/>
      <c r="CC2365" s="33"/>
    </row>
    <row r="2366" spans="1:81" s="60" customFormat="1" x14ac:dyDescent="0.35">
      <c r="A2366" s="34" t="s">
        <v>59</v>
      </c>
      <c r="B2366" s="34" t="s">
        <v>232</v>
      </c>
      <c r="C2366" s="34" t="s">
        <v>1595</v>
      </c>
      <c r="D2366" s="34" t="s">
        <v>2279</v>
      </c>
      <c r="E2366" s="34" t="s">
        <v>74</v>
      </c>
      <c r="F2366" s="1">
        <v>999924745</v>
      </c>
      <c r="G2366" s="1">
        <f>(K2366+P2366+J2366+M2366+O2366+Q2366)-H2366</f>
        <v>127.5</v>
      </c>
      <c r="H2366" s="1">
        <f>(J2366+K2366+M2366+N2366+O2366+P2366+Q2366)*0.5</f>
        <v>127.5</v>
      </c>
      <c r="I2366" s="30"/>
      <c r="J2366" s="1">
        <f>SUM(AR2366,BW2366,CA2366)</f>
        <v>0</v>
      </c>
      <c r="K2366" s="1">
        <f>SUM(AD2366,AF2366,AH2366,AJ2366,AN2366,AL2366,AP2366,AT2366,AV2366,AX2366,AZ2366,BD2366,BF2366,BH2366,BJ2366,BL2366,BN2366,BB2366)</f>
        <v>204</v>
      </c>
      <c r="L2366" s="1">
        <f>COUNT(AD2366,AF2366,AH2366,AJ2366,AL2366,AN2366,AP2366,AT2366,AV2366,AX2366,AZ2366,BB2366,BD2366,BF2366,BH2366,BJ2366,BL2366,BN2366)</f>
        <v>3</v>
      </c>
      <c r="M2366" s="1">
        <f>BP2366+BR2366</f>
        <v>0</v>
      </c>
      <c r="N2366" s="1"/>
      <c r="O2366" s="1">
        <f>BU2366</f>
        <v>51</v>
      </c>
      <c r="P2366" s="1">
        <f>AB2366+BY2366</f>
        <v>0</v>
      </c>
      <c r="Q2366" s="1">
        <f>BT2366+CC2366</f>
        <v>0</v>
      </c>
      <c r="R2366" s="70"/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70"/>
      <c r="AB2366" s="1"/>
      <c r="AC2366" s="29"/>
      <c r="AD2366" s="1"/>
      <c r="AE2366" s="29"/>
      <c r="AF2366" s="1"/>
      <c r="AG2366" s="29"/>
      <c r="AH2366" s="1">
        <v>68</v>
      </c>
      <c r="AI2366" s="29">
        <v>3</v>
      </c>
      <c r="AJ2366" s="1"/>
      <c r="AK2366" s="29"/>
      <c r="AL2366" s="1">
        <v>68</v>
      </c>
      <c r="AM2366" s="29">
        <v>4</v>
      </c>
      <c r="AN2366" s="1"/>
      <c r="AO2366" s="29"/>
      <c r="AP2366" s="1"/>
      <c r="AQ2366" s="29"/>
      <c r="AR2366" s="1"/>
      <c r="AS2366" s="29"/>
      <c r="AT2366" s="1">
        <v>68</v>
      </c>
      <c r="AU2366" s="29">
        <v>3</v>
      </c>
      <c r="AV2366" s="1"/>
      <c r="AW2366" s="29"/>
      <c r="AX2366" s="1"/>
      <c r="AY2366" s="29"/>
      <c r="AZ2366" s="1"/>
      <c r="BA2366" s="29"/>
      <c r="BB2366" s="1"/>
      <c r="BC2366" s="29"/>
      <c r="BD2366" s="1"/>
      <c r="BE2366" s="29"/>
      <c r="BF2366" s="1"/>
      <c r="BG2366" s="29"/>
      <c r="BH2366" s="1"/>
      <c r="BI2366" s="29"/>
      <c r="BJ2366" s="1"/>
      <c r="BK2366" s="29"/>
      <c r="BL2366" s="1"/>
      <c r="BM2366" s="29"/>
      <c r="BN2366" s="1"/>
      <c r="BO2366" s="29"/>
      <c r="BP2366" s="1"/>
      <c r="BQ2366" s="29"/>
      <c r="BR2366" s="1"/>
      <c r="BS2366" s="29"/>
      <c r="BT2366" s="1"/>
      <c r="BU2366" s="1">
        <v>51</v>
      </c>
      <c r="BV2366" s="29" t="s">
        <v>97</v>
      </c>
      <c r="BW2366" s="1"/>
      <c r="BX2366" s="29"/>
      <c r="BY2366" s="33"/>
      <c r="BZ2366" s="29"/>
      <c r="CA2366" s="33"/>
      <c r="CB2366" s="29"/>
      <c r="CC2366" s="33"/>
    </row>
    <row r="2367" spans="1:81" s="60" customFormat="1" x14ac:dyDescent="0.35">
      <c r="A2367" s="1" t="s">
        <v>59</v>
      </c>
      <c r="B2367" s="1" t="s">
        <v>232</v>
      </c>
      <c r="C2367" s="1" t="s">
        <v>1228</v>
      </c>
      <c r="D2367" s="1" t="s">
        <v>120</v>
      </c>
      <c r="E2367" s="1" t="s">
        <v>74</v>
      </c>
      <c r="F2367" s="1">
        <v>999918527</v>
      </c>
      <c r="G2367" s="1">
        <f>(K2367+P2367+J2367+M2367+O2367+Q2367)-H2367</f>
        <v>120</v>
      </c>
      <c r="H2367" s="33"/>
      <c r="I2367" s="30"/>
      <c r="J2367" s="1">
        <f>SUM(AR2367,BW2367,CA2367)</f>
        <v>0</v>
      </c>
      <c r="K2367" s="1">
        <f>SUM(AD2367,AF2367,AH2367,AJ2367,AN2367,AL2367,AP2367,AT2367,AV2367,AX2367,AZ2367,BD2367,BF2367,BH2367,BJ2367,BL2367,BN2367,BB2367)</f>
        <v>120</v>
      </c>
      <c r="L2367" s="1">
        <f>COUNT(AD2367,AF2367,AH2367,AJ2367,AL2367,AN2367,AP2367,AT2367,AV2367,AX2367,AZ2367,BB2367,BD2367,BF2367,BH2367,BJ2367,BL2367,BN2367)</f>
        <v>1</v>
      </c>
      <c r="M2367" s="1">
        <f>BP2367+BR2367</f>
        <v>0</v>
      </c>
      <c r="N2367" s="1"/>
      <c r="O2367" s="1">
        <f>BU2367</f>
        <v>0</v>
      </c>
      <c r="P2367" s="1">
        <f>AB2367+BY2367</f>
        <v>0</v>
      </c>
      <c r="Q2367" s="1">
        <f>BT2367+CC2367</f>
        <v>0</v>
      </c>
      <c r="R2367" s="70"/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70"/>
      <c r="AB2367" s="1"/>
      <c r="AC2367" s="29"/>
      <c r="AD2367" s="1"/>
      <c r="AE2367" s="29"/>
      <c r="AF2367" s="1"/>
      <c r="AG2367" s="29"/>
      <c r="AH2367" s="1"/>
      <c r="AI2367" s="29"/>
      <c r="AJ2367" s="1"/>
      <c r="AK2367" s="29"/>
      <c r="AL2367" s="1"/>
      <c r="AM2367" s="29"/>
      <c r="AN2367" s="1"/>
      <c r="AO2367" s="29"/>
      <c r="AP2367" s="1"/>
      <c r="AQ2367" s="29"/>
      <c r="AR2367" s="1"/>
      <c r="AS2367" s="29"/>
      <c r="AT2367" s="1"/>
      <c r="AU2367" s="29"/>
      <c r="AV2367" s="1"/>
      <c r="AW2367" s="29"/>
      <c r="AX2367" s="1"/>
      <c r="AY2367" s="29"/>
      <c r="AZ2367" s="1"/>
      <c r="BA2367" s="29"/>
      <c r="BB2367" s="1"/>
      <c r="BC2367" s="29"/>
      <c r="BD2367" s="1"/>
      <c r="BE2367" s="29"/>
      <c r="BF2367" s="1"/>
      <c r="BG2367" s="29"/>
      <c r="BH2367" s="1"/>
      <c r="BI2367" s="29"/>
      <c r="BJ2367" s="1"/>
      <c r="BK2367" s="29"/>
      <c r="BL2367" s="1">
        <v>120</v>
      </c>
      <c r="BM2367" s="29">
        <v>1</v>
      </c>
      <c r="BN2367" s="1"/>
      <c r="BO2367" s="29"/>
      <c r="BP2367" s="1"/>
      <c r="BQ2367" s="29"/>
      <c r="BR2367" s="1"/>
      <c r="BS2367" s="29"/>
      <c r="BT2367" s="1"/>
      <c r="BU2367" s="1"/>
      <c r="BV2367" s="29"/>
      <c r="BW2367" s="1"/>
      <c r="BX2367" s="29"/>
      <c r="BY2367" s="33"/>
      <c r="BZ2367" s="29"/>
      <c r="CA2367" s="33"/>
      <c r="CB2367" s="29"/>
      <c r="CC2367" s="33"/>
    </row>
    <row r="2368" spans="1:81" s="60" customFormat="1" x14ac:dyDescent="0.35">
      <c r="A2368" s="35" t="s">
        <v>59</v>
      </c>
      <c r="B2368" s="35" t="s">
        <v>232</v>
      </c>
      <c r="C2368" s="35" t="s">
        <v>1051</v>
      </c>
      <c r="D2368" s="35" t="s">
        <v>116</v>
      </c>
      <c r="E2368" s="35" t="s">
        <v>74</v>
      </c>
      <c r="F2368" s="35">
        <v>999916764</v>
      </c>
      <c r="G2368" s="1">
        <f>(K2368+P2368+J2368+M2368+O2368+Q2368)-H2368</f>
        <v>119</v>
      </c>
      <c r="H2368" s="1"/>
      <c r="I2368" s="30"/>
      <c r="J2368" s="1">
        <f>SUM(AR2368,BW2368,CA2368)</f>
        <v>0</v>
      </c>
      <c r="K2368" s="1">
        <f>SUM(AD2368,AF2368,AH2368,AJ2368,AN2368,AL2368,AP2368,AT2368,AV2368,AX2368,AZ2368,BD2368,BF2368,BH2368,BJ2368,BL2368,BN2368,BB2368)</f>
        <v>68</v>
      </c>
      <c r="L2368" s="1">
        <f>COUNT(AD2368,AF2368,AH2368,AJ2368,AL2368,AN2368,AP2368,AT2368,AV2368,AX2368,AZ2368,BB2368,BD2368,BF2368,BH2368,BJ2368,BL2368,BN2368)</f>
        <v>1</v>
      </c>
      <c r="M2368" s="1">
        <f>BP2368+BR2368</f>
        <v>0</v>
      </c>
      <c r="N2368" s="1"/>
      <c r="O2368" s="1">
        <f>BU2368</f>
        <v>51</v>
      </c>
      <c r="P2368" s="1">
        <f>AB2368+BY2368</f>
        <v>0</v>
      </c>
      <c r="Q2368" s="1">
        <f>BT2368+CC2368</f>
        <v>0</v>
      </c>
      <c r="R2368" s="70"/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70"/>
      <c r="AB2368" s="1"/>
      <c r="AC2368" s="29"/>
      <c r="AD2368" s="1"/>
      <c r="AE2368" s="29"/>
      <c r="AF2368" s="1"/>
      <c r="AG2368" s="29"/>
      <c r="AH2368" s="1"/>
      <c r="AI2368" s="29"/>
      <c r="AJ2368" s="1"/>
      <c r="AK2368" s="29"/>
      <c r="AL2368" s="1"/>
      <c r="AM2368" s="29"/>
      <c r="AN2368" s="1"/>
      <c r="AO2368" s="29"/>
      <c r="AP2368" s="1"/>
      <c r="AQ2368" s="29"/>
      <c r="AR2368" s="1"/>
      <c r="AS2368" s="29"/>
      <c r="AT2368" s="1"/>
      <c r="AU2368" s="29"/>
      <c r="AV2368" s="1"/>
      <c r="AW2368" s="29"/>
      <c r="AX2368" s="1"/>
      <c r="AY2368" s="29"/>
      <c r="AZ2368" s="1"/>
      <c r="BA2368" s="29"/>
      <c r="BB2368" s="1"/>
      <c r="BC2368" s="29"/>
      <c r="BD2368" s="1"/>
      <c r="BE2368" s="29"/>
      <c r="BF2368" s="1"/>
      <c r="BG2368" s="29"/>
      <c r="BH2368" s="1">
        <v>68</v>
      </c>
      <c r="BI2368" s="29">
        <v>4</v>
      </c>
      <c r="BJ2368" s="1"/>
      <c r="BK2368" s="29"/>
      <c r="BL2368" s="1"/>
      <c r="BM2368" s="29"/>
      <c r="BN2368" s="1"/>
      <c r="BO2368" s="29"/>
      <c r="BP2368" s="1"/>
      <c r="BQ2368" s="29"/>
      <c r="BR2368" s="1"/>
      <c r="BS2368" s="29"/>
      <c r="BT2368" s="1"/>
      <c r="BU2368" s="1">
        <v>51</v>
      </c>
      <c r="BV2368" s="29" t="s">
        <v>97</v>
      </c>
      <c r="BW2368" s="1"/>
      <c r="BX2368" s="29"/>
      <c r="BY2368" s="33"/>
      <c r="BZ2368" s="29"/>
      <c r="CA2368" s="33"/>
      <c r="CB2368" s="29"/>
      <c r="CC2368" s="33"/>
    </row>
    <row r="2369" spans="1:81" s="60" customFormat="1" x14ac:dyDescent="0.35">
      <c r="A2369" s="1" t="s">
        <v>59</v>
      </c>
      <c r="B2369" s="1" t="s">
        <v>232</v>
      </c>
      <c r="C2369" s="1" t="s">
        <v>1309</v>
      </c>
      <c r="D2369" s="1" t="s">
        <v>1535</v>
      </c>
      <c r="E2369" s="1" t="s">
        <v>74</v>
      </c>
      <c r="F2369" s="1">
        <v>999921077</v>
      </c>
      <c r="G2369" s="1">
        <f>(K2369+P2369+J2369+M2369+O2369+Q2369)-H2369</f>
        <v>114</v>
      </c>
      <c r="H2369" s="1"/>
      <c r="I2369" s="30"/>
      <c r="J2369" s="1">
        <f>SUM(AR2369,BW2369,CA2369)</f>
        <v>0</v>
      </c>
      <c r="K2369" s="1">
        <f>SUM(AD2369,AF2369,AH2369,AJ2369,AN2369,AL2369,AP2369,AT2369,AV2369,AX2369,AZ2369,BD2369,BF2369,BH2369,BJ2369,BL2369,BN2369,BB2369)</f>
        <v>0</v>
      </c>
      <c r="L2369" s="1">
        <f>COUNT(AD2369,AF2369,AH2369,AJ2369,AL2369,AN2369,AP2369,AT2369,AV2369,AX2369,AZ2369,BB2369,BD2369,BF2369,BH2369,BJ2369,BL2369,BN2369)</f>
        <v>0</v>
      </c>
      <c r="M2369" s="1">
        <f>BP2369+BR2369</f>
        <v>63</v>
      </c>
      <c r="N2369" s="1"/>
      <c r="O2369" s="1">
        <f>BU2369</f>
        <v>51</v>
      </c>
      <c r="P2369" s="1">
        <f>AB2369+BY2369</f>
        <v>0</v>
      </c>
      <c r="Q2369" s="1">
        <f>BT2369+CC2369</f>
        <v>0</v>
      </c>
      <c r="R2369" s="70"/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70"/>
      <c r="AB2369" s="1"/>
      <c r="AC2369" s="29"/>
      <c r="AD2369" s="1"/>
      <c r="AE2369" s="29"/>
      <c r="AF2369" s="1"/>
      <c r="AG2369" s="29"/>
      <c r="AH2369" s="1"/>
      <c r="AI2369" s="29"/>
      <c r="AJ2369" s="1"/>
      <c r="AK2369" s="29"/>
      <c r="AL2369" s="1"/>
      <c r="AM2369" s="30"/>
      <c r="AN2369" s="1"/>
      <c r="AO2369" s="29"/>
      <c r="AP2369" s="1"/>
      <c r="AQ2369" s="30"/>
      <c r="AR2369" s="1"/>
      <c r="AS2369" s="30"/>
      <c r="AT2369" s="1"/>
      <c r="AU2369" s="30"/>
      <c r="AV2369" s="1"/>
      <c r="AW2369" s="30"/>
      <c r="AX2369" s="1"/>
      <c r="AY2369" s="30"/>
      <c r="AZ2369" s="1"/>
      <c r="BA2369" s="30"/>
      <c r="BB2369" s="1"/>
      <c r="BC2369" s="29"/>
      <c r="BD2369" s="1"/>
      <c r="BE2369" s="30"/>
      <c r="BF2369" s="1"/>
      <c r="BG2369" s="30"/>
      <c r="BH2369" s="1"/>
      <c r="BI2369" s="30"/>
      <c r="BJ2369" s="1"/>
      <c r="BK2369" s="30"/>
      <c r="BL2369" s="1"/>
      <c r="BM2369" s="30"/>
      <c r="BN2369" s="1"/>
      <c r="BO2369" s="30"/>
      <c r="BP2369" s="1"/>
      <c r="BQ2369" s="29"/>
      <c r="BR2369" s="1">
        <v>63</v>
      </c>
      <c r="BS2369" s="29">
        <v>7</v>
      </c>
      <c r="BT2369" s="1"/>
      <c r="BU2369" s="1">
        <v>51</v>
      </c>
      <c r="BV2369" s="29" t="s">
        <v>97</v>
      </c>
      <c r="BW2369" s="1"/>
      <c r="BX2369" s="29"/>
      <c r="BY2369" s="33"/>
      <c r="BZ2369" s="29"/>
      <c r="CA2369" s="33"/>
      <c r="CB2369" s="29"/>
      <c r="CC2369" s="33"/>
    </row>
    <row r="2370" spans="1:81" s="60" customFormat="1" x14ac:dyDescent="0.35">
      <c r="A2370" s="1" t="s">
        <v>59</v>
      </c>
      <c r="B2370" s="33" t="s">
        <v>232</v>
      </c>
      <c r="C2370" s="33" t="s">
        <v>1522</v>
      </c>
      <c r="D2370" s="33" t="s">
        <v>1521</v>
      </c>
      <c r="E2370" s="33" t="s">
        <v>74</v>
      </c>
      <c r="F2370" s="33">
        <v>999920988</v>
      </c>
      <c r="G2370" s="1">
        <f>(K2370+P2370+J2370+M2370+O2370+Q2370)-H2370</f>
        <v>111</v>
      </c>
      <c r="H2370" s="33"/>
      <c r="I2370" s="30"/>
      <c r="J2370" s="1">
        <f>SUM(AR2370,BW2370,CA2370)</f>
        <v>0</v>
      </c>
      <c r="K2370" s="1">
        <f>SUM(AD2370,AF2370,AH2370,AJ2370,AN2370,AL2370,AP2370,AT2370,AV2370,AX2370,AZ2370,BD2370,BF2370,BH2370,BJ2370,BL2370,BN2370,BB2370)</f>
        <v>60</v>
      </c>
      <c r="L2370" s="1">
        <f>COUNT(AD2370,AF2370,AH2370,AJ2370,AL2370,AN2370,AP2370,AT2370,AV2370,AX2370,AZ2370,BB2370,BD2370,BF2370,BH2370,BJ2370,BL2370,BN2370)</f>
        <v>1</v>
      </c>
      <c r="M2370" s="1">
        <f>BP2370+BR2370</f>
        <v>0</v>
      </c>
      <c r="N2370" s="1"/>
      <c r="O2370" s="1">
        <f>BU2370</f>
        <v>51</v>
      </c>
      <c r="P2370" s="1">
        <f>AB2370+BY2370</f>
        <v>0</v>
      </c>
      <c r="Q2370" s="1">
        <f>BT2370+CC2370</f>
        <v>0</v>
      </c>
      <c r="R2370" s="70"/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70"/>
      <c r="AB2370" s="1"/>
      <c r="AC2370" s="29"/>
      <c r="AD2370" s="33"/>
      <c r="AE2370" s="29"/>
      <c r="AF2370" s="1"/>
      <c r="AG2370" s="29"/>
      <c r="AH2370" s="1"/>
      <c r="AI2370" s="29"/>
      <c r="AJ2370" s="1"/>
      <c r="AK2370" s="29"/>
      <c r="AL2370" s="1"/>
      <c r="AM2370" s="29"/>
      <c r="AN2370" s="1">
        <v>60</v>
      </c>
      <c r="AO2370" s="29">
        <v>1</v>
      </c>
      <c r="AP2370" s="1"/>
      <c r="AQ2370" s="29"/>
      <c r="AR2370" s="1"/>
      <c r="AS2370" s="29"/>
      <c r="AT2370" s="1"/>
      <c r="AU2370" s="29"/>
      <c r="AV2370" s="1"/>
      <c r="AW2370" s="29"/>
      <c r="AX2370" s="1"/>
      <c r="AY2370" s="29"/>
      <c r="AZ2370" s="1"/>
      <c r="BA2370" s="29"/>
      <c r="BB2370" s="1"/>
      <c r="BC2370" s="29"/>
      <c r="BD2370" s="1"/>
      <c r="BE2370" s="29"/>
      <c r="BF2370" s="1"/>
      <c r="BG2370" s="29"/>
      <c r="BH2370" s="1"/>
      <c r="BI2370" s="29"/>
      <c r="BJ2370" s="1"/>
      <c r="BK2370" s="29"/>
      <c r="BL2370" s="1"/>
      <c r="BM2370" s="29"/>
      <c r="BN2370" s="1"/>
      <c r="BO2370" s="29"/>
      <c r="BP2370" s="1"/>
      <c r="BQ2370" s="29"/>
      <c r="BR2370" s="1"/>
      <c r="BS2370" s="29"/>
      <c r="BT2370" s="1"/>
      <c r="BU2370" s="1">
        <v>51</v>
      </c>
      <c r="BV2370" s="29" t="s">
        <v>97</v>
      </c>
      <c r="BW2370" s="1"/>
      <c r="BX2370" s="29"/>
      <c r="BY2370" s="33"/>
      <c r="BZ2370" s="29"/>
      <c r="CA2370" s="33"/>
      <c r="CB2370" s="29"/>
      <c r="CC2370" s="33"/>
    </row>
    <row r="2371" spans="1:81" s="60" customFormat="1" x14ac:dyDescent="0.35">
      <c r="A2371" s="1" t="s">
        <v>59</v>
      </c>
      <c r="B2371" s="1" t="s">
        <v>232</v>
      </c>
      <c r="C2371" s="33" t="s">
        <v>2079</v>
      </c>
      <c r="D2371" s="33" t="s">
        <v>2080</v>
      </c>
      <c r="E2371" s="33" t="s">
        <v>74</v>
      </c>
      <c r="F2371" s="1">
        <v>999923751</v>
      </c>
      <c r="G2371" s="1">
        <f>(K2371+P2371+J2371+M2371+O2371+Q2371)-H2371</f>
        <v>111</v>
      </c>
      <c r="H2371" s="33"/>
      <c r="I2371" s="30"/>
      <c r="J2371" s="1">
        <f>SUM(AR2371,BW2371,CA2371)</f>
        <v>0</v>
      </c>
      <c r="K2371" s="1">
        <f>SUM(AD2371,AF2371,AH2371,AJ2371,AN2371,AL2371,AP2371,AT2371,AV2371,AX2371,AZ2371,BD2371,BF2371,BH2371,BJ2371,BL2371,BN2371,BB2371)</f>
        <v>60</v>
      </c>
      <c r="L2371" s="1">
        <f>COUNT(AD2371,AF2371,AH2371,AJ2371,AL2371,AN2371,AP2371,AT2371,AV2371,AX2371,AZ2371,BB2371,BD2371,BF2371,BH2371,BJ2371,BL2371,BN2371)</f>
        <v>1</v>
      </c>
      <c r="M2371" s="1">
        <f>BP2371+BR2371</f>
        <v>0</v>
      </c>
      <c r="N2371" s="1"/>
      <c r="O2371" s="1">
        <f>BU2371</f>
        <v>51</v>
      </c>
      <c r="P2371" s="1">
        <f>AB2371+BY2371</f>
        <v>0</v>
      </c>
      <c r="Q2371" s="1">
        <f>BT2371+CC2371</f>
        <v>0</v>
      </c>
      <c r="R2371" s="70"/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70"/>
      <c r="AB2371" s="1"/>
      <c r="AC2371" s="29"/>
      <c r="AD2371" s="1"/>
      <c r="AE2371" s="29"/>
      <c r="AF2371" s="1"/>
      <c r="AG2371" s="29"/>
      <c r="AH2371" s="1"/>
      <c r="AI2371" s="29"/>
      <c r="AJ2371" s="1"/>
      <c r="AK2371" s="29"/>
      <c r="AL2371" s="1"/>
      <c r="AM2371" s="29"/>
      <c r="AN2371" s="1"/>
      <c r="AO2371" s="29"/>
      <c r="AP2371" s="1"/>
      <c r="AQ2371" s="29"/>
      <c r="AR2371" s="1"/>
      <c r="AS2371" s="29"/>
      <c r="AT2371" s="1"/>
      <c r="AU2371" s="29"/>
      <c r="AV2371" s="1"/>
      <c r="AW2371" s="29"/>
      <c r="AX2371" s="1"/>
      <c r="AY2371" s="29"/>
      <c r="AZ2371" s="1"/>
      <c r="BA2371" s="29"/>
      <c r="BB2371" s="1"/>
      <c r="BC2371" s="29"/>
      <c r="BD2371" s="1"/>
      <c r="BE2371" s="29"/>
      <c r="BF2371" s="1"/>
      <c r="BG2371" s="29"/>
      <c r="BH2371" s="1"/>
      <c r="BI2371" s="29"/>
      <c r="BJ2371" s="1"/>
      <c r="BK2371" s="29"/>
      <c r="BL2371" s="1"/>
      <c r="BM2371" s="29"/>
      <c r="BN2371" s="1">
        <v>60</v>
      </c>
      <c r="BO2371" s="29">
        <v>1</v>
      </c>
      <c r="BP2371" s="1"/>
      <c r="BQ2371" s="29"/>
      <c r="BR2371" s="1"/>
      <c r="BS2371" s="29"/>
      <c r="BT2371" s="1"/>
      <c r="BU2371" s="1">
        <v>51</v>
      </c>
      <c r="BV2371" s="29" t="s">
        <v>97</v>
      </c>
      <c r="BW2371" s="1"/>
      <c r="BX2371" s="29"/>
      <c r="BY2371" s="33"/>
      <c r="BZ2371" s="29"/>
      <c r="CA2371" s="33"/>
      <c r="CB2371" s="29"/>
      <c r="CC2371" s="33"/>
    </row>
    <row r="2372" spans="1:81" s="60" customFormat="1" x14ac:dyDescent="0.35">
      <c r="A2372" s="1" t="s">
        <v>59</v>
      </c>
      <c r="B2372" s="1" t="s">
        <v>232</v>
      </c>
      <c r="C2372" s="1" t="s">
        <v>3390</v>
      </c>
      <c r="D2372" s="1" t="s">
        <v>3391</v>
      </c>
      <c r="E2372" s="1" t="s">
        <v>74</v>
      </c>
      <c r="F2372" s="1">
        <v>999927565</v>
      </c>
      <c r="G2372" s="1">
        <f>(K2372+P2372+J2372+M2372+O2372+Q2372)-H2372</f>
        <v>111</v>
      </c>
      <c r="H2372" s="1"/>
      <c r="I2372" s="30"/>
      <c r="J2372" s="1">
        <f>SUM(AR2372,BW2372,CA2372)</f>
        <v>0</v>
      </c>
      <c r="K2372" s="1">
        <f>SUM(AD2372,AF2372,AH2372,AJ2372,AN2372,AL2372,AP2372,AT2372,AV2372,AX2372,AZ2372,BD2372,BF2372,BH2372,BJ2372,BL2372,BN2372,BB2372)</f>
        <v>60</v>
      </c>
      <c r="L2372" s="1">
        <f>COUNT(AD2372,AF2372,AH2372,AJ2372,AL2372,AN2372,AP2372,AT2372,AV2372,AX2372,AZ2372,BB2372,BD2372,BF2372,BH2372,BJ2372,BL2372,BN2372)</f>
        <v>1</v>
      </c>
      <c r="M2372" s="1">
        <f>BP2372+BR2372</f>
        <v>0</v>
      </c>
      <c r="N2372" s="1"/>
      <c r="O2372" s="1">
        <f>BU2372</f>
        <v>51</v>
      </c>
      <c r="P2372" s="1">
        <f>AB2372+BY2372</f>
        <v>0</v>
      </c>
      <c r="Q2372" s="1">
        <f>BT2372+CC2372</f>
        <v>0</v>
      </c>
      <c r="R2372" s="70"/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70"/>
      <c r="AB2372" s="1"/>
      <c r="AC2372" s="29"/>
      <c r="AD2372" s="1"/>
      <c r="AE2372" s="29"/>
      <c r="AF2372" s="1"/>
      <c r="AG2372" s="29"/>
      <c r="AH2372" s="1"/>
      <c r="AI2372" s="29"/>
      <c r="AJ2372" s="1"/>
      <c r="AK2372" s="29"/>
      <c r="AL2372" s="1"/>
      <c r="AM2372" s="29"/>
      <c r="AN2372" s="1"/>
      <c r="AO2372" s="29"/>
      <c r="AP2372" s="1"/>
      <c r="AQ2372" s="29"/>
      <c r="AR2372" s="1"/>
      <c r="AS2372" s="29"/>
      <c r="AT2372" s="1"/>
      <c r="AU2372" s="29"/>
      <c r="AV2372" s="1"/>
      <c r="AW2372" s="29"/>
      <c r="AX2372" s="1"/>
      <c r="AY2372" s="29"/>
      <c r="AZ2372" s="1"/>
      <c r="BA2372" s="29"/>
      <c r="BB2372" s="1"/>
      <c r="BC2372" s="29"/>
      <c r="BD2372" s="1"/>
      <c r="BE2372" s="29"/>
      <c r="BF2372" s="1"/>
      <c r="BG2372" s="29"/>
      <c r="BH2372" s="1"/>
      <c r="BI2372" s="29"/>
      <c r="BJ2372" s="1"/>
      <c r="BK2372" s="29"/>
      <c r="BL2372" s="1">
        <v>60</v>
      </c>
      <c r="BM2372" s="29">
        <v>1</v>
      </c>
      <c r="BN2372" s="1"/>
      <c r="BO2372" s="29"/>
      <c r="BP2372" s="1"/>
      <c r="BQ2372" s="29"/>
      <c r="BR2372" s="1"/>
      <c r="BS2372" s="29"/>
      <c r="BT2372" s="1"/>
      <c r="BU2372" s="1">
        <v>51</v>
      </c>
      <c r="BV2372" s="29" t="s">
        <v>97</v>
      </c>
      <c r="BW2372" s="1"/>
      <c r="BX2372" s="29"/>
      <c r="BY2372" s="33"/>
      <c r="BZ2372" s="29"/>
      <c r="CA2372" s="33"/>
      <c r="CB2372" s="29"/>
      <c r="CC2372" s="33"/>
    </row>
    <row r="2373" spans="1:81" s="60" customFormat="1" x14ac:dyDescent="0.35">
      <c r="A2373" s="34" t="s">
        <v>59</v>
      </c>
      <c r="B2373" s="1" t="s">
        <v>232</v>
      </c>
      <c r="C2373" s="33" t="s">
        <v>990</v>
      </c>
      <c r="D2373" s="33" t="s">
        <v>1575</v>
      </c>
      <c r="E2373" s="1" t="s">
        <v>74</v>
      </c>
      <c r="F2373" s="33">
        <v>999921214</v>
      </c>
      <c r="G2373" s="1">
        <f>(K2373+P2373+J2373+M2373+O2373+Q2373)-H2373</f>
        <v>110</v>
      </c>
      <c r="H2373" s="1">
        <f>(J2373+K2373+M2373+N2373+O2373+P2373+Q2373)*0.5</f>
        <v>110</v>
      </c>
      <c r="I2373" s="30"/>
      <c r="J2373" s="1">
        <f>SUM(AR2373,BW2373,CA2373)</f>
        <v>0</v>
      </c>
      <c r="K2373" s="1">
        <f>SUM(AD2373,AF2373,AH2373,AJ2373,AN2373,AL2373,AP2373,AT2373,AV2373,AX2373,AZ2373,BD2373,BF2373,BH2373,BJ2373,BL2373,BN2373,BB2373)</f>
        <v>63</v>
      </c>
      <c r="L2373" s="1">
        <f>COUNT(AD2373,AF2373,AH2373,AJ2373,AL2373,AN2373,AP2373,AT2373,AV2373,AX2373,AZ2373,BB2373,BD2373,BF2373,BH2373,BJ2373,BL2373,BN2373)</f>
        <v>1</v>
      </c>
      <c r="M2373" s="1">
        <f>BP2373+BR2373</f>
        <v>79</v>
      </c>
      <c r="N2373" s="1"/>
      <c r="O2373" s="1">
        <f>BU2373</f>
        <v>78</v>
      </c>
      <c r="P2373" s="1">
        <f>AB2373+BY2373</f>
        <v>0</v>
      </c>
      <c r="Q2373" s="1">
        <f>BT2373+CC2373</f>
        <v>0</v>
      </c>
      <c r="R2373" s="70"/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70"/>
      <c r="AB2373" s="1"/>
      <c r="AC2373" s="29"/>
      <c r="AD2373" s="1"/>
      <c r="AE2373" s="29"/>
      <c r="AF2373" s="1"/>
      <c r="AG2373" s="29"/>
      <c r="AH2373" s="1"/>
      <c r="AI2373" s="29"/>
      <c r="AJ2373" s="1"/>
      <c r="AK2373" s="29"/>
      <c r="AL2373" s="1"/>
      <c r="AM2373" s="29"/>
      <c r="AN2373" s="1"/>
      <c r="AO2373" s="29"/>
      <c r="AP2373" s="1">
        <v>63</v>
      </c>
      <c r="AQ2373" s="29">
        <v>5</v>
      </c>
      <c r="AR2373" s="1"/>
      <c r="AS2373" s="29"/>
      <c r="AT2373" s="1"/>
      <c r="AU2373" s="29"/>
      <c r="AV2373" s="1"/>
      <c r="AW2373" s="29"/>
      <c r="AX2373" s="1"/>
      <c r="AY2373" s="29"/>
      <c r="AZ2373" s="1"/>
      <c r="BA2373" s="29"/>
      <c r="BB2373" s="1"/>
      <c r="BC2373" s="29"/>
      <c r="BD2373" s="1"/>
      <c r="BE2373" s="29"/>
      <c r="BF2373" s="1"/>
      <c r="BG2373" s="29"/>
      <c r="BH2373" s="1"/>
      <c r="BI2373" s="29"/>
      <c r="BJ2373" s="1"/>
      <c r="BK2373" s="29"/>
      <c r="BL2373" s="1"/>
      <c r="BM2373" s="29"/>
      <c r="BN2373" s="1"/>
      <c r="BO2373" s="29"/>
      <c r="BP2373" s="1">
        <v>79</v>
      </c>
      <c r="BQ2373" s="29">
        <v>3</v>
      </c>
      <c r="BR2373" s="1"/>
      <c r="BS2373" s="29"/>
      <c r="BT2373" s="1"/>
      <c r="BU2373" s="1">
        <v>78</v>
      </c>
      <c r="BV2373" s="29">
        <v>6</v>
      </c>
      <c r="BW2373" s="1"/>
      <c r="BX2373" s="29"/>
      <c r="BY2373" s="33"/>
      <c r="BZ2373" s="29"/>
      <c r="CA2373" s="33"/>
      <c r="CB2373" s="29"/>
      <c r="CC2373" s="33"/>
    </row>
    <row r="2374" spans="1:81" s="60" customFormat="1" x14ac:dyDescent="0.35">
      <c r="A2374" s="1" t="s">
        <v>59</v>
      </c>
      <c r="B2374" s="1" t="s">
        <v>232</v>
      </c>
      <c r="C2374" s="1" t="s">
        <v>2519</v>
      </c>
      <c r="D2374" s="1" t="s">
        <v>2520</v>
      </c>
      <c r="E2374" s="1" t="s">
        <v>74</v>
      </c>
      <c r="F2374" s="1">
        <v>999925435</v>
      </c>
      <c r="G2374" s="1">
        <f>(K2374+P2374+J2374+M2374+O2374+Q2374)-H2374</f>
        <v>97</v>
      </c>
      <c r="H2374" s="1"/>
      <c r="I2374" s="30"/>
      <c r="J2374" s="1">
        <f>SUM(AR2374,BW2374,CA2374)</f>
        <v>29</v>
      </c>
      <c r="K2374" s="1">
        <f>SUM(AD2374,AF2374,AH2374,AJ2374,AN2374,AL2374,AP2374,AT2374,AV2374,AX2374,AZ2374,BD2374,BF2374,BH2374,BJ2374,BL2374,BN2374,BB2374)</f>
        <v>68</v>
      </c>
      <c r="L2374" s="1">
        <f>COUNT(AD2374,AF2374,AH2374,AJ2374,AL2374,AN2374,AP2374,AT2374,AV2374,AX2374,AZ2374,BB2374,BD2374,BF2374,BH2374,BJ2374,BL2374,BN2374)</f>
        <v>1</v>
      </c>
      <c r="M2374" s="1">
        <f>BP2374+BR2374</f>
        <v>0</v>
      </c>
      <c r="N2374" s="1"/>
      <c r="O2374" s="1">
        <f>BU2374</f>
        <v>0</v>
      </c>
      <c r="P2374" s="1">
        <f>AB2374+BY2374</f>
        <v>0</v>
      </c>
      <c r="Q2374" s="1">
        <f>BT2374+CC2374</f>
        <v>0</v>
      </c>
      <c r="R2374" s="70"/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70"/>
      <c r="AB2374" s="1"/>
      <c r="AC2374" s="29"/>
      <c r="AD2374" s="1"/>
      <c r="AE2374" s="29"/>
      <c r="AF2374" s="1"/>
      <c r="AG2374" s="29"/>
      <c r="AH2374" s="1"/>
      <c r="AI2374" s="29"/>
      <c r="AJ2374" s="1"/>
      <c r="AK2374" s="29"/>
      <c r="AL2374" s="1"/>
      <c r="AM2374" s="29"/>
      <c r="AN2374" s="1"/>
      <c r="AO2374" s="29"/>
      <c r="AP2374" s="1"/>
      <c r="AQ2374" s="29"/>
      <c r="AR2374" s="1">
        <v>29</v>
      </c>
      <c r="AS2374" s="29" t="s">
        <v>175</v>
      </c>
      <c r="AT2374" s="1"/>
      <c r="AU2374" s="29"/>
      <c r="AV2374" s="1"/>
      <c r="AW2374" s="29"/>
      <c r="AX2374" s="1"/>
      <c r="AY2374" s="29"/>
      <c r="AZ2374" s="1"/>
      <c r="BA2374" s="29"/>
      <c r="BB2374" s="1"/>
      <c r="BC2374" s="29"/>
      <c r="BD2374" s="1"/>
      <c r="BE2374" s="29"/>
      <c r="BF2374" s="1"/>
      <c r="BG2374" s="29"/>
      <c r="BH2374" s="1"/>
      <c r="BI2374" s="29"/>
      <c r="BJ2374" s="1"/>
      <c r="BK2374" s="29"/>
      <c r="BL2374" s="1">
        <v>68</v>
      </c>
      <c r="BM2374" s="29">
        <v>3</v>
      </c>
      <c r="BN2374" s="1"/>
      <c r="BO2374" s="29"/>
      <c r="BP2374" s="1"/>
      <c r="BQ2374" s="29"/>
      <c r="BR2374" s="1"/>
      <c r="BS2374" s="29"/>
      <c r="BT2374" s="1"/>
      <c r="BU2374" s="1"/>
      <c r="BV2374" s="29"/>
      <c r="BW2374" s="1"/>
      <c r="BX2374" s="29"/>
      <c r="BY2374" s="33"/>
      <c r="BZ2374" s="29"/>
      <c r="CA2374" s="33"/>
      <c r="CB2374" s="29"/>
      <c r="CC2374" s="33"/>
    </row>
    <row r="2375" spans="1:81" s="60" customFormat="1" x14ac:dyDescent="0.35">
      <c r="A2375" s="1" t="s">
        <v>59</v>
      </c>
      <c r="B2375" s="1" t="s">
        <v>232</v>
      </c>
      <c r="C2375" s="1" t="s">
        <v>1082</v>
      </c>
      <c r="D2375" s="1" t="s">
        <v>1346</v>
      </c>
      <c r="E2375" s="33" t="s">
        <v>74</v>
      </c>
      <c r="F2375" s="1">
        <v>999919238</v>
      </c>
      <c r="G2375" s="1">
        <f>(K2375+P2375+J2375+M2375+O2375+Q2375)-H2375</f>
        <v>96</v>
      </c>
      <c r="H2375" s="33"/>
      <c r="I2375" s="30"/>
      <c r="J2375" s="1">
        <f>SUM(AR2375,BW2375,CA2375)</f>
        <v>0</v>
      </c>
      <c r="K2375" s="1">
        <f>SUM(AD2375,AF2375,AH2375,AJ2375,AN2375,AL2375,AP2375,AT2375,AV2375,AX2375,AZ2375,BD2375,BF2375,BH2375,BJ2375,BL2375,BN2375,BB2375)</f>
        <v>45</v>
      </c>
      <c r="L2375" s="1">
        <f>COUNT(AD2375,AF2375,AH2375,AJ2375,AL2375,AN2375,AP2375,AT2375,AV2375,AX2375,AZ2375,BB2375,BD2375,BF2375,BH2375,BJ2375,BL2375,BN2375)</f>
        <v>1</v>
      </c>
      <c r="M2375" s="1">
        <f>BP2375+BR2375</f>
        <v>0</v>
      </c>
      <c r="N2375" s="1"/>
      <c r="O2375" s="1">
        <f>BU2375</f>
        <v>51</v>
      </c>
      <c r="P2375" s="1">
        <f>AB2375+BY2375</f>
        <v>0</v>
      </c>
      <c r="Q2375" s="1">
        <f>BT2375+CC2375</f>
        <v>0</v>
      </c>
      <c r="R2375" s="70"/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70"/>
      <c r="AB2375" s="1"/>
      <c r="AC2375" s="29"/>
      <c r="AD2375" s="1"/>
      <c r="AE2375" s="29"/>
      <c r="AF2375" s="1"/>
      <c r="AG2375" s="29"/>
      <c r="AH2375" s="1"/>
      <c r="AI2375" s="29"/>
      <c r="AJ2375" s="1"/>
      <c r="AK2375" s="29"/>
      <c r="AL2375" s="1"/>
      <c r="AM2375" s="29"/>
      <c r="AN2375" s="1"/>
      <c r="AO2375" s="29"/>
      <c r="AP2375" s="1"/>
      <c r="AQ2375" s="29"/>
      <c r="AR2375" s="1"/>
      <c r="AS2375" s="29"/>
      <c r="AT2375" s="1"/>
      <c r="AU2375" s="29"/>
      <c r="AV2375" s="1">
        <v>45</v>
      </c>
      <c r="AW2375" s="29">
        <v>2</v>
      </c>
      <c r="AX2375" s="1"/>
      <c r="AY2375" s="29"/>
      <c r="AZ2375" s="1"/>
      <c r="BA2375" s="29"/>
      <c r="BB2375" s="1"/>
      <c r="BC2375" s="29"/>
      <c r="BD2375" s="1"/>
      <c r="BE2375" s="29"/>
      <c r="BF2375" s="1"/>
      <c r="BG2375" s="29"/>
      <c r="BH2375" s="1"/>
      <c r="BI2375" s="29"/>
      <c r="BJ2375" s="1"/>
      <c r="BK2375" s="29"/>
      <c r="BL2375" s="1"/>
      <c r="BM2375" s="29"/>
      <c r="BN2375" s="1"/>
      <c r="BO2375" s="29"/>
      <c r="BP2375" s="1"/>
      <c r="BQ2375" s="29"/>
      <c r="BR2375" s="1"/>
      <c r="BS2375" s="29"/>
      <c r="BT2375" s="1"/>
      <c r="BU2375" s="1">
        <v>51</v>
      </c>
      <c r="BV2375" s="29" t="s">
        <v>97</v>
      </c>
      <c r="BW2375" s="1"/>
      <c r="BX2375" s="29"/>
      <c r="BY2375" s="33"/>
      <c r="BZ2375" s="29"/>
      <c r="CA2375" s="33"/>
      <c r="CB2375" s="29"/>
      <c r="CC2375" s="33"/>
    </row>
    <row r="2376" spans="1:81" s="60" customFormat="1" x14ac:dyDescent="0.35">
      <c r="A2376" s="1" t="s">
        <v>59</v>
      </c>
      <c r="B2376" s="1" t="s">
        <v>232</v>
      </c>
      <c r="C2376" s="1" t="s">
        <v>3170</v>
      </c>
      <c r="D2376" s="1" t="s">
        <v>3171</v>
      </c>
      <c r="E2376" s="1" t="s">
        <v>74</v>
      </c>
      <c r="F2376" s="1">
        <v>999927021</v>
      </c>
      <c r="G2376" s="1">
        <f>(K2376+P2376+J2376+M2376+O2376+Q2376)-H2376</f>
        <v>96</v>
      </c>
      <c r="H2376" s="1"/>
      <c r="I2376" s="30"/>
      <c r="J2376" s="1">
        <f>SUM(AR2376,BW2376,CA2376)</f>
        <v>0</v>
      </c>
      <c r="K2376" s="1">
        <f>SUM(AD2376,AF2376,AH2376,AJ2376,AN2376,AL2376,AP2376,AT2376,AV2376,AX2376,AZ2376,BD2376,BF2376,BH2376,BJ2376,BL2376,BN2376,BB2376)</f>
        <v>45</v>
      </c>
      <c r="L2376" s="1">
        <f>COUNT(AD2376,AF2376,AH2376,AJ2376,AL2376,AN2376,AP2376,AT2376,AV2376,AX2376,AZ2376,BB2376,BD2376,BF2376,BH2376,BJ2376,BL2376,BN2376)</f>
        <v>1</v>
      </c>
      <c r="M2376" s="1">
        <f>BP2376+BR2376</f>
        <v>0</v>
      </c>
      <c r="N2376" s="1"/>
      <c r="O2376" s="1">
        <f>BU2376</f>
        <v>51</v>
      </c>
      <c r="P2376" s="1">
        <f>AB2376+BY2376</f>
        <v>0</v>
      </c>
      <c r="Q2376" s="1">
        <f>BT2376+CC2376</f>
        <v>0</v>
      </c>
      <c r="R2376" s="70"/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70"/>
      <c r="AB2376" s="1"/>
      <c r="AC2376" s="29"/>
      <c r="AD2376" s="1"/>
      <c r="AE2376" s="29"/>
      <c r="AF2376" s="1"/>
      <c r="AG2376" s="29"/>
      <c r="AH2376" s="1"/>
      <c r="AI2376" s="29"/>
      <c r="AJ2376" s="1"/>
      <c r="AK2376" s="29"/>
      <c r="AL2376" s="1"/>
      <c r="AM2376" s="29"/>
      <c r="AN2376" s="1">
        <v>45</v>
      </c>
      <c r="AO2376" s="29">
        <v>2</v>
      </c>
      <c r="AP2376" s="1"/>
      <c r="AQ2376" s="29"/>
      <c r="AR2376" s="1"/>
      <c r="AS2376" s="29"/>
      <c r="AT2376" s="1"/>
      <c r="AU2376" s="29"/>
      <c r="AV2376" s="1"/>
      <c r="AW2376" s="29"/>
      <c r="AX2376" s="1"/>
      <c r="AY2376" s="29"/>
      <c r="AZ2376" s="1"/>
      <c r="BA2376" s="29"/>
      <c r="BB2376" s="1"/>
      <c r="BC2376" s="29"/>
      <c r="BD2376" s="1"/>
      <c r="BE2376" s="29"/>
      <c r="BF2376" s="1"/>
      <c r="BG2376" s="29"/>
      <c r="BH2376" s="1"/>
      <c r="BI2376" s="29"/>
      <c r="BJ2376" s="1"/>
      <c r="BK2376" s="29"/>
      <c r="BL2376" s="1"/>
      <c r="BM2376" s="29"/>
      <c r="BN2376" s="1"/>
      <c r="BO2376" s="29"/>
      <c r="BP2376" s="1"/>
      <c r="BQ2376" s="29"/>
      <c r="BR2376" s="1"/>
      <c r="BS2376" s="29"/>
      <c r="BT2376" s="1"/>
      <c r="BU2376" s="1">
        <v>51</v>
      </c>
      <c r="BV2376" s="29" t="s">
        <v>97</v>
      </c>
      <c r="BW2376" s="1"/>
      <c r="BX2376" s="29"/>
      <c r="BY2376" s="33"/>
      <c r="BZ2376" s="29"/>
      <c r="CA2376" s="33"/>
      <c r="CB2376" s="29"/>
      <c r="CC2376" s="33"/>
    </row>
    <row r="2377" spans="1:81" s="60" customFormat="1" x14ac:dyDescent="0.35">
      <c r="A2377" s="1" t="s">
        <v>59</v>
      </c>
      <c r="B2377" s="1" t="s">
        <v>232</v>
      </c>
      <c r="C2377" s="1" t="s">
        <v>2072</v>
      </c>
      <c r="D2377" s="1" t="s">
        <v>2073</v>
      </c>
      <c r="E2377" s="1" t="s">
        <v>74</v>
      </c>
      <c r="F2377" s="1">
        <v>999923731</v>
      </c>
      <c r="G2377" s="1">
        <f>(K2377+P2377+J2377+M2377+O2377+Q2377)-H2377</f>
        <v>90</v>
      </c>
      <c r="H2377" s="33"/>
      <c r="I2377" s="30"/>
      <c r="J2377" s="1">
        <f>SUM(AR2377,BW2377,CA2377)</f>
        <v>0</v>
      </c>
      <c r="K2377" s="1">
        <f>SUM(AD2377,AF2377,AH2377,AJ2377,AN2377,AL2377,AP2377,AT2377,AV2377,AX2377,AZ2377,BD2377,BF2377,BH2377,BJ2377,BL2377,BN2377,BB2377)</f>
        <v>90</v>
      </c>
      <c r="L2377" s="1">
        <f>COUNT(AD2377,AF2377,AH2377,AJ2377,AL2377,AN2377,AP2377,AT2377,AV2377,AX2377,AZ2377,BB2377,BD2377,BF2377,BH2377,BJ2377,BL2377,BN2377)</f>
        <v>1</v>
      </c>
      <c r="M2377" s="1">
        <f>BP2377+BR2377</f>
        <v>0</v>
      </c>
      <c r="N2377" s="1"/>
      <c r="O2377" s="1">
        <f>BU2377</f>
        <v>0</v>
      </c>
      <c r="P2377" s="1">
        <f>AB2377+BY2377</f>
        <v>0</v>
      </c>
      <c r="Q2377" s="1">
        <f>BT2377+CC2377</f>
        <v>0</v>
      </c>
      <c r="R2377" s="70"/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70"/>
      <c r="AB2377" s="1"/>
      <c r="AC2377" s="29"/>
      <c r="AD2377" s="1"/>
      <c r="AE2377" s="29"/>
      <c r="AF2377" s="1"/>
      <c r="AG2377" s="29"/>
      <c r="AH2377" s="1"/>
      <c r="AI2377" s="29"/>
      <c r="AJ2377" s="1"/>
      <c r="AK2377" s="29"/>
      <c r="AL2377" s="1"/>
      <c r="AM2377" s="29"/>
      <c r="AN2377" s="1"/>
      <c r="AO2377" s="29"/>
      <c r="AP2377" s="1"/>
      <c r="AQ2377" s="29"/>
      <c r="AR2377" s="1"/>
      <c r="AS2377" s="29"/>
      <c r="AT2377" s="1"/>
      <c r="AU2377" s="29"/>
      <c r="AV2377" s="1"/>
      <c r="AW2377" s="29"/>
      <c r="AX2377" s="1"/>
      <c r="AY2377" s="29"/>
      <c r="AZ2377" s="1"/>
      <c r="BA2377" s="29"/>
      <c r="BB2377" s="1"/>
      <c r="BC2377" s="29"/>
      <c r="BD2377" s="1"/>
      <c r="BE2377" s="29"/>
      <c r="BF2377" s="1">
        <v>90</v>
      </c>
      <c r="BG2377" s="29">
        <v>2</v>
      </c>
      <c r="BH2377" s="1"/>
      <c r="BI2377" s="29"/>
      <c r="BJ2377" s="1"/>
      <c r="BK2377" s="29"/>
      <c r="BL2377" s="1"/>
      <c r="BM2377" s="29"/>
      <c r="BN2377" s="1"/>
      <c r="BO2377" s="29"/>
      <c r="BP2377" s="1"/>
      <c r="BQ2377" s="29"/>
      <c r="BR2377" s="1"/>
      <c r="BS2377" s="29"/>
      <c r="BT2377" s="1"/>
      <c r="BU2377" s="1"/>
      <c r="BV2377" s="29"/>
      <c r="BW2377" s="1"/>
      <c r="BX2377" s="29"/>
      <c r="BY2377" s="33"/>
      <c r="BZ2377" s="29"/>
      <c r="CA2377" s="33"/>
      <c r="CB2377" s="29"/>
      <c r="CC2377" s="33"/>
    </row>
    <row r="2378" spans="1:81" s="60" customFormat="1" x14ac:dyDescent="0.35">
      <c r="A2378" s="34" t="s">
        <v>59</v>
      </c>
      <c r="B2378" s="34" t="s">
        <v>232</v>
      </c>
      <c r="C2378" s="34" t="s">
        <v>2896</v>
      </c>
      <c r="D2378" s="34" t="s">
        <v>2897</v>
      </c>
      <c r="E2378" s="34" t="s">
        <v>74</v>
      </c>
      <c r="F2378" s="1">
        <v>999926402</v>
      </c>
      <c r="G2378" s="1">
        <f>(K2378+P2378+J2378+M2378+O2378+Q2378)-H2378</f>
        <v>90</v>
      </c>
      <c r="H2378" s="1"/>
      <c r="I2378" s="30"/>
      <c r="J2378" s="1">
        <f>SUM(AR2378,BW2378,CA2378)</f>
        <v>0</v>
      </c>
      <c r="K2378" s="1">
        <f>SUM(AD2378,AF2378,AH2378,AJ2378,AN2378,AL2378,AP2378,AT2378,AV2378,AX2378,AZ2378,BD2378,BF2378,BH2378,BJ2378,BL2378,BN2378,BB2378)</f>
        <v>90</v>
      </c>
      <c r="L2378" s="1">
        <f>COUNT(AD2378,AF2378,AH2378,AJ2378,AL2378,AN2378,AP2378,AT2378,AV2378,AX2378,AZ2378,BB2378,BD2378,BF2378,BH2378,BJ2378,BL2378,BN2378)</f>
        <v>1</v>
      </c>
      <c r="M2378" s="1">
        <f>BP2378+BR2378</f>
        <v>0</v>
      </c>
      <c r="N2378" s="1"/>
      <c r="O2378" s="1">
        <f>BU2378</f>
        <v>0</v>
      </c>
      <c r="P2378" s="1">
        <f>AB2378+BY2378</f>
        <v>0</v>
      </c>
      <c r="Q2378" s="1">
        <f>BT2378+CC2378</f>
        <v>0</v>
      </c>
      <c r="R2378" s="70"/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70"/>
      <c r="AB2378" s="1"/>
      <c r="AC2378" s="29"/>
      <c r="AD2378" s="1"/>
      <c r="AE2378" s="29"/>
      <c r="AF2378" s="1"/>
      <c r="AG2378" s="29"/>
      <c r="AH2378" s="1"/>
      <c r="AI2378" s="29"/>
      <c r="AJ2378" s="1"/>
      <c r="AK2378" s="29"/>
      <c r="AL2378" s="1"/>
      <c r="AM2378" s="29"/>
      <c r="AN2378" s="1"/>
      <c r="AO2378" s="29"/>
      <c r="AP2378" s="1"/>
      <c r="AQ2378" s="29"/>
      <c r="AR2378" s="1"/>
      <c r="AS2378" s="29"/>
      <c r="AT2378" s="1">
        <v>90</v>
      </c>
      <c r="AU2378" s="29">
        <v>2</v>
      </c>
      <c r="AV2378" s="1"/>
      <c r="AW2378" s="29"/>
      <c r="AX2378" s="1"/>
      <c r="AY2378" s="29"/>
      <c r="AZ2378" s="1"/>
      <c r="BA2378" s="29"/>
      <c r="BB2378" s="1"/>
      <c r="BC2378" s="29"/>
      <c r="BD2378" s="1"/>
      <c r="BE2378" s="29"/>
      <c r="BF2378" s="1"/>
      <c r="BG2378" s="29"/>
      <c r="BH2378" s="1"/>
      <c r="BI2378" s="29"/>
      <c r="BJ2378" s="1"/>
      <c r="BK2378" s="29"/>
      <c r="BL2378" s="1"/>
      <c r="BM2378" s="29"/>
      <c r="BN2378" s="1"/>
      <c r="BO2378" s="29"/>
      <c r="BP2378" s="1"/>
      <c r="BQ2378" s="29"/>
      <c r="BR2378" s="1"/>
      <c r="BS2378" s="29"/>
      <c r="BT2378" s="1"/>
      <c r="BU2378" s="1"/>
      <c r="BV2378" s="29"/>
      <c r="BW2378" s="1"/>
      <c r="BX2378" s="29"/>
      <c r="BY2378" s="33"/>
      <c r="BZ2378" s="29"/>
      <c r="CA2378" s="33"/>
      <c r="CB2378" s="29"/>
      <c r="CC2378" s="33"/>
    </row>
    <row r="2379" spans="1:81" s="60" customFormat="1" x14ac:dyDescent="0.35">
      <c r="A2379" s="38" t="s">
        <v>59</v>
      </c>
      <c r="B2379" s="38" t="s">
        <v>232</v>
      </c>
      <c r="C2379" s="38" t="s">
        <v>2606</v>
      </c>
      <c r="D2379" s="38" t="s">
        <v>2607</v>
      </c>
      <c r="E2379" s="38" t="s">
        <v>74</v>
      </c>
      <c r="F2379" s="38">
        <v>999925659</v>
      </c>
      <c r="G2379" s="1">
        <f>(K2379+P2379+J2379+M2379+O2379+Q2379)-H2379</f>
        <v>89</v>
      </c>
      <c r="H2379" s="1"/>
      <c r="I2379" s="30"/>
      <c r="J2379" s="1">
        <f>SUM(AR2379,BW2379,CA2379)</f>
        <v>0</v>
      </c>
      <c r="K2379" s="1">
        <f>SUM(AD2379,AF2379,AH2379,AJ2379,AN2379,AL2379,AP2379,AT2379,AV2379,AX2379,AZ2379,BD2379,BF2379,BH2379,BJ2379,BL2379,BN2379,BB2379)</f>
        <v>38</v>
      </c>
      <c r="L2379" s="1">
        <f>COUNT(AD2379,AF2379,AH2379,AJ2379,AL2379,AN2379,AP2379,AT2379,AV2379,AX2379,AZ2379,BB2379,BD2379,BF2379,BH2379,BJ2379,BL2379,BN2379)</f>
        <v>1</v>
      </c>
      <c r="M2379" s="1">
        <f>BP2379+BR2379</f>
        <v>0</v>
      </c>
      <c r="N2379" s="1"/>
      <c r="O2379" s="1">
        <f>BU2379</f>
        <v>51</v>
      </c>
      <c r="P2379" s="1">
        <f>AB2379+BY2379</f>
        <v>0</v>
      </c>
      <c r="Q2379" s="1">
        <f>BT2379+CC2379</f>
        <v>0</v>
      </c>
      <c r="R2379" s="70"/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70"/>
      <c r="AB2379" s="1"/>
      <c r="AC2379" s="29"/>
      <c r="AD2379" s="1"/>
      <c r="AE2379" s="29"/>
      <c r="AF2379" s="1"/>
      <c r="AG2379" s="29"/>
      <c r="AH2379" s="1"/>
      <c r="AI2379" s="29"/>
      <c r="AJ2379" s="1">
        <v>38</v>
      </c>
      <c r="AK2379" s="29" t="s">
        <v>97</v>
      </c>
      <c r="AL2379" s="1"/>
      <c r="AM2379" s="29"/>
      <c r="AN2379" s="1"/>
      <c r="AO2379" s="29"/>
      <c r="AP2379" s="1"/>
      <c r="AQ2379" s="29"/>
      <c r="AR2379" s="1"/>
      <c r="AS2379" s="29"/>
      <c r="AT2379" s="1"/>
      <c r="AU2379" s="29"/>
      <c r="AV2379" s="1"/>
      <c r="AW2379" s="29"/>
      <c r="AX2379" s="1"/>
      <c r="AY2379" s="29"/>
      <c r="AZ2379" s="1"/>
      <c r="BA2379" s="29"/>
      <c r="BB2379" s="1"/>
      <c r="BC2379" s="29"/>
      <c r="BD2379" s="1"/>
      <c r="BE2379" s="29"/>
      <c r="BF2379" s="1"/>
      <c r="BG2379" s="29"/>
      <c r="BH2379" s="1"/>
      <c r="BI2379" s="29"/>
      <c r="BJ2379" s="1"/>
      <c r="BK2379" s="29"/>
      <c r="BL2379" s="1"/>
      <c r="BM2379" s="29"/>
      <c r="BN2379" s="1"/>
      <c r="BO2379" s="29"/>
      <c r="BP2379" s="1"/>
      <c r="BQ2379" s="29"/>
      <c r="BR2379" s="1"/>
      <c r="BS2379" s="29"/>
      <c r="BT2379" s="1"/>
      <c r="BU2379" s="1">
        <v>51</v>
      </c>
      <c r="BV2379" s="29" t="s">
        <v>97</v>
      </c>
      <c r="BW2379" s="1"/>
      <c r="BX2379" s="29"/>
      <c r="BY2379" s="33"/>
      <c r="BZ2379" s="29"/>
      <c r="CA2379" s="33"/>
      <c r="CB2379" s="29"/>
      <c r="CC2379" s="33"/>
    </row>
    <row r="2380" spans="1:81" s="60" customFormat="1" x14ac:dyDescent="0.35">
      <c r="A2380" s="34" t="s">
        <v>59</v>
      </c>
      <c r="B2380" s="1" t="s">
        <v>232</v>
      </c>
      <c r="C2380" s="1" t="s">
        <v>1468</v>
      </c>
      <c r="D2380" s="1" t="s">
        <v>1469</v>
      </c>
      <c r="E2380" s="1" t="s">
        <v>74</v>
      </c>
      <c r="F2380" s="1">
        <v>999920282</v>
      </c>
      <c r="G2380" s="1">
        <f>(K2380+P2380+J2380+M2380+O2380+Q2380)-H2380</f>
        <v>85.5</v>
      </c>
      <c r="H2380" s="1">
        <f>(J2380+K2380+M2380+N2380+O2380+P2380+Q2380)*0.5</f>
        <v>85.5</v>
      </c>
      <c r="I2380" s="30"/>
      <c r="J2380" s="1">
        <f>SUM(AR2380,BW2380,CA2380)</f>
        <v>0</v>
      </c>
      <c r="K2380" s="1">
        <f>SUM(AD2380,AF2380,AH2380,AJ2380,AN2380,AL2380,AP2380,AT2380,AV2380,AX2380,AZ2380,BD2380,BF2380,BH2380,BJ2380,BL2380,BN2380,BB2380)</f>
        <v>120</v>
      </c>
      <c r="L2380" s="1">
        <f>COUNT(AD2380,AF2380,AH2380,AJ2380,AL2380,AN2380,AP2380,AT2380,AV2380,AX2380,AZ2380,BB2380,BD2380,BF2380,BH2380,BJ2380,BL2380,BN2380)</f>
        <v>1</v>
      </c>
      <c r="M2380" s="1">
        <f>BP2380+BR2380</f>
        <v>0</v>
      </c>
      <c r="N2380" s="1"/>
      <c r="O2380" s="1">
        <f>BU2380</f>
        <v>51</v>
      </c>
      <c r="P2380" s="1">
        <f>AB2380+BY2380</f>
        <v>0</v>
      </c>
      <c r="Q2380" s="1">
        <f>BT2380+CC2380</f>
        <v>0</v>
      </c>
      <c r="R2380" s="70"/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70"/>
      <c r="AB2380" s="1"/>
      <c r="AC2380" s="29"/>
      <c r="AD2380" s="1"/>
      <c r="AE2380" s="29"/>
      <c r="AF2380" s="1"/>
      <c r="AG2380" s="29"/>
      <c r="AH2380" s="1"/>
      <c r="AI2380" s="29"/>
      <c r="AJ2380" s="1"/>
      <c r="AK2380" s="29"/>
      <c r="AL2380" s="1"/>
      <c r="AM2380" s="29"/>
      <c r="AN2380" s="1"/>
      <c r="AO2380" s="29"/>
      <c r="AP2380" s="1">
        <v>120</v>
      </c>
      <c r="AQ2380" s="29">
        <v>1</v>
      </c>
      <c r="AR2380" s="1"/>
      <c r="AS2380" s="29"/>
      <c r="AT2380" s="1"/>
      <c r="AU2380" s="29"/>
      <c r="AV2380" s="1"/>
      <c r="AW2380" s="29"/>
      <c r="AX2380" s="1"/>
      <c r="AY2380" s="29"/>
      <c r="AZ2380" s="1"/>
      <c r="BA2380" s="29"/>
      <c r="BB2380" s="1"/>
      <c r="BC2380" s="29"/>
      <c r="BD2380" s="1"/>
      <c r="BE2380" s="29"/>
      <c r="BF2380" s="1"/>
      <c r="BG2380" s="29"/>
      <c r="BH2380" s="1"/>
      <c r="BI2380" s="29"/>
      <c r="BJ2380" s="1"/>
      <c r="BK2380" s="29"/>
      <c r="BL2380" s="1"/>
      <c r="BM2380" s="29"/>
      <c r="BN2380" s="1"/>
      <c r="BO2380" s="29"/>
      <c r="BP2380" s="1"/>
      <c r="BQ2380" s="29"/>
      <c r="BR2380" s="1"/>
      <c r="BS2380" s="29"/>
      <c r="BT2380" s="1"/>
      <c r="BU2380" s="1">
        <v>51</v>
      </c>
      <c r="BV2380" s="29" t="s">
        <v>97</v>
      </c>
      <c r="BW2380" s="1"/>
      <c r="BX2380" s="29"/>
      <c r="BY2380" s="33"/>
      <c r="BZ2380" s="29"/>
      <c r="CA2380" s="33"/>
      <c r="CB2380" s="29"/>
      <c r="CC2380" s="33"/>
    </row>
    <row r="2381" spans="1:81" s="60" customFormat="1" x14ac:dyDescent="0.35">
      <c r="A2381" s="1" t="s">
        <v>59</v>
      </c>
      <c r="B2381" s="1" t="s">
        <v>232</v>
      </c>
      <c r="C2381" s="1" t="s">
        <v>1787</v>
      </c>
      <c r="D2381" s="1" t="s">
        <v>1788</v>
      </c>
      <c r="E2381" s="1" t="s">
        <v>74</v>
      </c>
      <c r="F2381" s="1">
        <v>999922135</v>
      </c>
      <c r="G2381" s="1">
        <f>(K2381+P2381+J2381+M2381+O2381+Q2381)-H2381</f>
        <v>81</v>
      </c>
      <c r="H2381" s="1"/>
      <c r="I2381" s="30"/>
      <c r="J2381" s="1">
        <f>SUM(AR2381,BW2381,CA2381)</f>
        <v>0</v>
      </c>
      <c r="K2381" s="1">
        <f>SUM(AD2381,AF2381,AH2381,AJ2381,AN2381,AL2381,AP2381,AT2381,AV2381,AX2381,AZ2381,BD2381,BF2381,BH2381,BJ2381,BL2381,BN2381,BB2381)</f>
        <v>30</v>
      </c>
      <c r="L2381" s="1">
        <f>COUNT(AD2381,AF2381,AH2381,AJ2381,AL2381,AN2381,AP2381,AT2381,AV2381,AX2381,AZ2381,BB2381,BD2381,BF2381,BH2381,BJ2381,BL2381,BN2381)</f>
        <v>1</v>
      </c>
      <c r="M2381" s="1">
        <f>BP2381+BR2381</f>
        <v>0</v>
      </c>
      <c r="N2381" s="1"/>
      <c r="O2381" s="1">
        <f>BU2381</f>
        <v>51</v>
      </c>
      <c r="P2381" s="1">
        <f>AB2381+BY2381</f>
        <v>0</v>
      </c>
      <c r="Q2381" s="1">
        <f>BT2381+CC2381</f>
        <v>0</v>
      </c>
      <c r="R2381" s="70"/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0</v>
      </c>
      <c r="Z2381" s="1">
        <v>0</v>
      </c>
      <c r="AA2381" s="70"/>
      <c r="AB2381" s="1"/>
      <c r="AC2381" s="29"/>
      <c r="AD2381" s="1"/>
      <c r="AE2381" s="29"/>
      <c r="AF2381" s="1"/>
      <c r="AG2381" s="29"/>
      <c r="AH2381" s="1"/>
      <c r="AI2381" s="29"/>
      <c r="AJ2381" s="1"/>
      <c r="AK2381" s="29"/>
      <c r="AL2381" s="1"/>
      <c r="AM2381" s="29"/>
      <c r="AN2381" s="1"/>
      <c r="AO2381" s="29"/>
      <c r="AP2381" s="1"/>
      <c r="AQ2381" s="29"/>
      <c r="AR2381" s="1"/>
      <c r="AS2381" s="29"/>
      <c r="AT2381" s="1"/>
      <c r="AU2381" s="29"/>
      <c r="AV2381" s="1"/>
      <c r="AW2381" s="29"/>
      <c r="AX2381" s="1">
        <v>30</v>
      </c>
      <c r="AY2381" s="29">
        <v>1</v>
      </c>
      <c r="AZ2381" s="1"/>
      <c r="BA2381" s="29"/>
      <c r="BB2381" s="1"/>
      <c r="BC2381" s="29"/>
      <c r="BD2381" s="1"/>
      <c r="BE2381" s="29"/>
      <c r="BF2381" s="1"/>
      <c r="BG2381" s="29"/>
      <c r="BH2381" s="1"/>
      <c r="BI2381" s="29"/>
      <c r="BJ2381" s="1"/>
      <c r="BK2381" s="29"/>
      <c r="BL2381" s="1"/>
      <c r="BM2381" s="29"/>
      <c r="BN2381" s="1"/>
      <c r="BO2381" s="29"/>
      <c r="BP2381" s="1"/>
      <c r="BQ2381" s="29"/>
      <c r="BR2381" s="1"/>
      <c r="BS2381" s="29"/>
      <c r="BT2381" s="1"/>
      <c r="BU2381" s="1">
        <v>51</v>
      </c>
      <c r="BV2381" s="29" t="s">
        <v>97</v>
      </c>
      <c r="BW2381" s="1"/>
      <c r="BX2381" s="29"/>
      <c r="BY2381" s="33"/>
      <c r="BZ2381" s="29"/>
      <c r="CA2381" s="33"/>
      <c r="CB2381" s="29"/>
      <c r="CC2381" s="33"/>
    </row>
    <row r="2382" spans="1:81" s="60" customFormat="1" x14ac:dyDescent="0.35">
      <c r="A2382" s="34" t="s">
        <v>59</v>
      </c>
      <c r="B2382" s="1" t="s">
        <v>232</v>
      </c>
      <c r="C2382" s="1" t="s">
        <v>2481</v>
      </c>
      <c r="D2382" s="1" t="s">
        <v>208</v>
      </c>
      <c r="E2382" s="1" t="s">
        <v>74</v>
      </c>
      <c r="F2382" s="1">
        <v>999925348</v>
      </c>
      <c r="G2382" s="1">
        <f>(K2382+P2382+J2382+M2382+O2382+Q2382)-H2382</f>
        <v>76</v>
      </c>
      <c r="H2382" s="1">
        <f>(J2382+K2382+M2382+N2382+O2382+P2382+Q2382)*0.5</f>
        <v>76</v>
      </c>
      <c r="I2382" s="30"/>
      <c r="J2382" s="1">
        <f>SUM(AR2382,BW2382,CA2382)</f>
        <v>0</v>
      </c>
      <c r="K2382" s="1">
        <f>SUM(AD2382,AF2382,AH2382,AJ2382,AN2382,AL2382,AP2382,AT2382,AV2382,AX2382,AZ2382,BD2382,BF2382,BH2382,BJ2382,BL2382,BN2382,BB2382)</f>
        <v>38</v>
      </c>
      <c r="L2382" s="1">
        <f>COUNT(AD2382,AF2382,AH2382,AJ2382,AL2382,AN2382,AP2382,AT2382,AV2382,AX2382,AZ2382,BB2382,BD2382,BF2382,BH2382,BJ2382,BL2382,BN2382)</f>
        <v>1</v>
      </c>
      <c r="M2382" s="1">
        <f>BP2382+BR2382</f>
        <v>63</v>
      </c>
      <c r="N2382" s="1"/>
      <c r="O2382" s="1">
        <f>BU2382</f>
        <v>51</v>
      </c>
      <c r="P2382" s="1">
        <f>AB2382+BY2382</f>
        <v>0</v>
      </c>
      <c r="Q2382" s="1">
        <f>BT2382+CC2382</f>
        <v>0</v>
      </c>
      <c r="R2382" s="70"/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70"/>
      <c r="AB2382" s="1"/>
      <c r="AC2382" s="29"/>
      <c r="AD2382" s="1"/>
      <c r="AE2382" s="29"/>
      <c r="AF2382" s="1"/>
      <c r="AG2382" s="29"/>
      <c r="AH2382" s="1"/>
      <c r="AI2382" s="29"/>
      <c r="AJ2382" s="1"/>
      <c r="AK2382" s="29"/>
      <c r="AL2382" s="1"/>
      <c r="AM2382" s="29"/>
      <c r="AN2382" s="1"/>
      <c r="AO2382" s="29"/>
      <c r="AP2382" s="1">
        <v>38</v>
      </c>
      <c r="AQ2382" s="29" t="s">
        <v>97</v>
      </c>
      <c r="AR2382" s="1"/>
      <c r="AS2382" s="29"/>
      <c r="AT2382" s="1"/>
      <c r="AU2382" s="29"/>
      <c r="AV2382" s="1"/>
      <c r="AW2382" s="29"/>
      <c r="AX2382" s="1"/>
      <c r="AY2382" s="29"/>
      <c r="AZ2382" s="1"/>
      <c r="BA2382" s="29"/>
      <c r="BB2382" s="1"/>
      <c r="BC2382" s="29"/>
      <c r="BD2382" s="1"/>
      <c r="BE2382" s="29"/>
      <c r="BF2382" s="1"/>
      <c r="BG2382" s="29"/>
      <c r="BH2382" s="1"/>
      <c r="BI2382" s="29"/>
      <c r="BJ2382" s="1"/>
      <c r="BK2382" s="29"/>
      <c r="BL2382" s="1"/>
      <c r="BM2382" s="29"/>
      <c r="BN2382" s="1"/>
      <c r="BO2382" s="29"/>
      <c r="BP2382" s="1">
        <v>63</v>
      </c>
      <c r="BQ2382" s="29">
        <v>7</v>
      </c>
      <c r="BR2382" s="1"/>
      <c r="BS2382" s="29"/>
      <c r="BT2382" s="1"/>
      <c r="BU2382" s="1">
        <v>51</v>
      </c>
      <c r="BV2382" s="29" t="s">
        <v>97</v>
      </c>
      <c r="BW2382" s="1"/>
      <c r="BX2382" s="29"/>
      <c r="BY2382" s="33"/>
      <c r="BZ2382" s="29"/>
      <c r="CA2382" s="33"/>
      <c r="CB2382" s="29"/>
      <c r="CC2382" s="33"/>
    </row>
    <row r="2383" spans="1:81" s="60" customFormat="1" x14ac:dyDescent="0.35">
      <c r="A2383" s="34" t="s">
        <v>59</v>
      </c>
      <c r="B2383" s="1" t="s">
        <v>232</v>
      </c>
      <c r="C2383" s="33" t="s">
        <v>604</v>
      </c>
      <c r="D2383" s="33" t="s">
        <v>1611</v>
      </c>
      <c r="E2383" s="1" t="s">
        <v>74</v>
      </c>
      <c r="F2383" s="33">
        <v>999921385</v>
      </c>
      <c r="G2383" s="1">
        <f>(K2383+P2383+J2383+M2383+O2383+Q2383)-H2383</f>
        <v>74.599999999999994</v>
      </c>
      <c r="H2383" s="1">
        <f>(J2383+K2383+M2383+N2383+O2383+P2383+Q2383)*0.5</f>
        <v>74.599999999999994</v>
      </c>
      <c r="I2383" s="30"/>
      <c r="J2383" s="1">
        <f>SUM(AR2383,BW2383,CA2383)</f>
        <v>0</v>
      </c>
      <c r="K2383" s="1">
        <f>SUM(AD2383,AF2383,AH2383,AJ2383,AN2383,AL2383,AP2383,AT2383,AV2383,AX2383,AZ2383,BD2383,BF2383,BH2383,BJ2383,BL2383,BN2383,BB2383)</f>
        <v>27.2</v>
      </c>
      <c r="L2383" s="1">
        <f>COUNT(AD2383,AF2383,AH2383,AJ2383,AL2383,AN2383,AP2383,AT2383,AV2383,AX2383,AZ2383,BB2383,BD2383,BF2383,BH2383,BJ2383,BL2383,BN2383)</f>
        <v>1</v>
      </c>
      <c r="M2383" s="1">
        <f>BP2383+BR2383</f>
        <v>71</v>
      </c>
      <c r="N2383" s="1"/>
      <c r="O2383" s="1">
        <f>BU2383</f>
        <v>51</v>
      </c>
      <c r="P2383" s="1">
        <f>AB2383+BY2383</f>
        <v>0</v>
      </c>
      <c r="Q2383" s="1">
        <f>BT2383+CC2383</f>
        <v>0</v>
      </c>
      <c r="R2383" s="70"/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0</v>
      </c>
      <c r="Z2383" s="1">
        <v>0</v>
      </c>
      <c r="AA2383" s="70"/>
      <c r="AB2383" s="1"/>
      <c r="AC2383" s="29"/>
      <c r="AD2383" s="1"/>
      <c r="AE2383" s="29"/>
      <c r="AF2383" s="1"/>
      <c r="AG2383" s="29"/>
      <c r="AH2383" s="1"/>
      <c r="AI2383" s="29"/>
      <c r="AJ2383" s="1"/>
      <c r="AK2383" s="29"/>
      <c r="AL2383" s="1"/>
      <c r="AM2383" s="29"/>
      <c r="AN2383" s="1"/>
      <c r="AO2383" s="29"/>
      <c r="AP2383" s="1">
        <v>27.2</v>
      </c>
      <c r="AQ2383" s="29">
        <v>3</v>
      </c>
      <c r="AR2383" s="1"/>
      <c r="AS2383" s="29"/>
      <c r="AT2383" s="1"/>
      <c r="AU2383" s="29"/>
      <c r="AV2383" s="1"/>
      <c r="AW2383" s="29"/>
      <c r="AX2383" s="1"/>
      <c r="AY2383" s="29"/>
      <c r="AZ2383" s="1"/>
      <c r="BA2383" s="29"/>
      <c r="BB2383" s="1"/>
      <c r="BC2383" s="29"/>
      <c r="BD2383" s="1"/>
      <c r="BE2383" s="29"/>
      <c r="BF2383" s="1"/>
      <c r="BG2383" s="29"/>
      <c r="BH2383" s="1"/>
      <c r="BI2383" s="29"/>
      <c r="BJ2383" s="1"/>
      <c r="BK2383" s="29"/>
      <c r="BL2383" s="1"/>
      <c r="BM2383" s="29"/>
      <c r="BN2383" s="1"/>
      <c r="BO2383" s="29"/>
      <c r="BP2383" s="1">
        <v>71</v>
      </c>
      <c r="BQ2383" s="29">
        <v>5</v>
      </c>
      <c r="BR2383" s="1"/>
      <c r="BS2383" s="29"/>
      <c r="BT2383" s="1"/>
      <c r="BU2383" s="1">
        <v>51</v>
      </c>
      <c r="BV2383" s="29" t="s">
        <v>97</v>
      </c>
      <c r="BW2383" s="1"/>
      <c r="BX2383" s="29"/>
      <c r="BY2383" s="33"/>
      <c r="BZ2383" s="29"/>
      <c r="CA2383" s="33"/>
      <c r="CB2383" s="29"/>
      <c r="CC2383" s="33"/>
    </row>
    <row r="2384" spans="1:81" s="60" customFormat="1" x14ac:dyDescent="0.35">
      <c r="A2384" s="1" t="s">
        <v>59</v>
      </c>
      <c r="B2384" s="1" t="s">
        <v>232</v>
      </c>
      <c r="C2384" s="1" t="s">
        <v>1841</v>
      </c>
      <c r="D2384" s="1" t="s">
        <v>3311</v>
      </c>
      <c r="E2384" s="1" t="s">
        <v>74</v>
      </c>
      <c r="F2384" s="1">
        <v>999927378</v>
      </c>
      <c r="G2384" s="1">
        <f>(K2384+P2384+J2384+M2384+O2384+Q2384)-H2384</f>
        <v>70</v>
      </c>
      <c r="H2384" s="1"/>
      <c r="I2384" s="30"/>
      <c r="J2384" s="1">
        <f>SUM(AR2384,BW2384,CA2384)</f>
        <v>0</v>
      </c>
      <c r="K2384" s="1">
        <f>SUM(AD2384,AF2384,AH2384,AJ2384,AN2384,AL2384,AP2384,AT2384,AV2384,AX2384,AZ2384,BD2384,BF2384,BH2384,BJ2384,BL2384,BN2384,BB2384)</f>
        <v>0</v>
      </c>
      <c r="L2384" s="1">
        <f>COUNT(AD2384,AF2384,AH2384,AJ2384,AL2384,AN2384,AP2384,AT2384,AV2384,AX2384,AZ2384,BB2384,BD2384,BF2384,BH2384,BJ2384,BL2384,BN2384)</f>
        <v>0</v>
      </c>
      <c r="M2384" s="1">
        <f>BP2384+BR2384</f>
        <v>70</v>
      </c>
      <c r="N2384" s="1"/>
      <c r="O2384" s="1">
        <f>BU2384</f>
        <v>0</v>
      </c>
      <c r="P2384" s="1">
        <f>AB2384+BY2384</f>
        <v>0</v>
      </c>
      <c r="Q2384" s="1">
        <f>BT2384+CC2384</f>
        <v>0</v>
      </c>
      <c r="R2384" s="70"/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0</v>
      </c>
      <c r="AA2384" s="70"/>
      <c r="AB2384" s="1"/>
      <c r="AC2384" s="29"/>
      <c r="AD2384" s="1"/>
      <c r="AE2384" s="29"/>
      <c r="AF2384" s="1"/>
      <c r="AG2384" s="29"/>
      <c r="AH2384" s="1"/>
      <c r="AI2384" s="29"/>
      <c r="AJ2384" s="1"/>
      <c r="AK2384" s="29"/>
      <c r="AL2384" s="1"/>
      <c r="AM2384" s="30"/>
      <c r="AN2384" s="1"/>
      <c r="AO2384" s="29"/>
      <c r="AP2384" s="1"/>
      <c r="AQ2384" s="30"/>
      <c r="AR2384" s="1"/>
      <c r="AS2384" s="30"/>
      <c r="AT2384" s="1"/>
      <c r="AU2384" s="30"/>
      <c r="AV2384" s="1"/>
      <c r="AW2384" s="30"/>
      <c r="AX2384" s="1"/>
      <c r="AY2384" s="30"/>
      <c r="AZ2384" s="1"/>
      <c r="BA2384" s="30"/>
      <c r="BB2384" s="1"/>
      <c r="BC2384" s="29"/>
      <c r="BD2384" s="1"/>
      <c r="BE2384" s="30"/>
      <c r="BF2384" s="1"/>
      <c r="BG2384" s="30"/>
      <c r="BH2384" s="1"/>
      <c r="BI2384" s="30"/>
      <c r="BJ2384" s="1"/>
      <c r="BK2384" s="30"/>
      <c r="BL2384" s="1"/>
      <c r="BM2384" s="30"/>
      <c r="BN2384" s="1"/>
      <c r="BO2384" s="30"/>
      <c r="BP2384" s="1">
        <v>70</v>
      </c>
      <c r="BQ2384" s="29">
        <v>1</v>
      </c>
      <c r="BR2384" s="1"/>
      <c r="BS2384" s="29"/>
      <c r="BT2384" s="1"/>
      <c r="BU2384" s="1"/>
      <c r="BV2384" s="29"/>
      <c r="BW2384" s="1"/>
      <c r="BX2384" s="29"/>
      <c r="BY2384" s="33"/>
      <c r="BZ2384" s="29"/>
      <c r="CA2384" s="33"/>
      <c r="CB2384" s="29"/>
      <c r="CC2384" s="33"/>
    </row>
    <row r="2385" spans="1:81" s="60" customFormat="1" x14ac:dyDescent="0.35">
      <c r="A2385" s="1" t="s">
        <v>59</v>
      </c>
      <c r="B2385" s="1" t="s">
        <v>232</v>
      </c>
      <c r="C2385" s="33" t="s">
        <v>967</v>
      </c>
      <c r="D2385" s="33" t="s">
        <v>1120</v>
      </c>
      <c r="E2385" s="33" t="s">
        <v>74</v>
      </c>
      <c r="F2385" s="1">
        <v>999921046</v>
      </c>
      <c r="G2385" s="1">
        <f>(K2385+P2385+J2385+M2385+O2385+Q2385)-H2385</f>
        <v>68</v>
      </c>
      <c r="H2385" s="33"/>
      <c r="I2385" s="30"/>
      <c r="J2385" s="1">
        <f>SUM(AR2385,BW2385,CA2385)</f>
        <v>0</v>
      </c>
      <c r="K2385" s="1">
        <f>SUM(AD2385,AF2385,AH2385,AJ2385,AN2385,AL2385,AP2385,AT2385,AV2385,AX2385,AZ2385,BD2385,BF2385,BH2385,BJ2385,BL2385,BN2385,BB2385)</f>
        <v>68</v>
      </c>
      <c r="L2385" s="1">
        <f>COUNT(AD2385,AF2385,AH2385,AJ2385,AL2385,AN2385,AP2385,AT2385,AV2385,AX2385,AZ2385,BB2385,BD2385,BF2385,BH2385,BJ2385,BL2385,BN2385)</f>
        <v>1</v>
      </c>
      <c r="M2385" s="1">
        <f>BP2385+BR2385</f>
        <v>0</v>
      </c>
      <c r="N2385" s="1"/>
      <c r="O2385" s="1">
        <f>BU2385</f>
        <v>0</v>
      </c>
      <c r="P2385" s="1">
        <f>AB2385+BY2385</f>
        <v>0</v>
      </c>
      <c r="Q2385" s="1">
        <f>BT2385+CC2385</f>
        <v>0</v>
      </c>
      <c r="R2385" s="70"/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70"/>
      <c r="AB2385" s="1"/>
      <c r="AC2385" s="29"/>
      <c r="AD2385" s="1"/>
      <c r="AE2385" s="29"/>
      <c r="AF2385" s="1"/>
      <c r="AG2385" s="29"/>
      <c r="AH2385" s="1"/>
      <c r="AI2385" s="29"/>
      <c r="AJ2385" s="1"/>
      <c r="AK2385" s="29"/>
      <c r="AL2385" s="1"/>
      <c r="AM2385" s="29"/>
      <c r="AN2385" s="1"/>
      <c r="AO2385" s="29"/>
      <c r="AP2385" s="1"/>
      <c r="AQ2385" s="29"/>
      <c r="AR2385" s="1"/>
      <c r="AS2385" s="29"/>
      <c r="AT2385" s="1">
        <v>68</v>
      </c>
      <c r="AU2385" s="29">
        <v>3</v>
      </c>
      <c r="AV2385" s="1"/>
      <c r="AW2385" s="29"/>
      <c r="AX2385" s="1"/>
      <c r="AY2385" s="29"/>
      <c r="AZ2385" s="1"/>
      <c r="BA2385" s="29"/>
      <c r="BB2385" s="1"/>
      <c r="BC2385" s="29"/>
      <c r="BD2385" s="1"/>
      <c r="BE2385" s="29"/>
      <c r="BF2385" s="1"/>
      <c r="BG2385" s="29"/>
      <c r="BH2385" s="1"/>
      <c r="BI2385" s="29"/>
      <c r="BJ2385" s="1"/>
      <c r="BK2385" s="29"/>
      <c r="BL2385" s="1"/>
      <c r="BM2385" s="29"/>
      <c r="BN2385" s="1"/>
      <c r="BO2385" s="29"/>
      <c r="BP2385" s="1"/>
      <c r="BQ2385" s="29"/>
      <c r="BR2385" s="1"/>
      <c r="BS2385" s="29"/>
      <c r="BT2385" s="1"/>
      <c r="BU2385" s="1"/>
      <c r="BV2385" s="29"/>
      <c r="BW2385" s="1"/>
      <c r="BX2385" s="29"/>
      <c r="BY2385" s="33"/>
      <c r="BZ2385" s="29"/>
      <c r="CA2385" s="33"/>
      <c r="CB2385" s="29"/>
      <c r="CC2385" s="33"/>
    </row>
    <row r="2386" spans="1:81" s="60" customFormat="1" x14ac:dyDescent="0.35">
      <c r="A2386" s="1" t="s">
        <v>59</v>
      </c>
      <c r="B2386" s="1" t="s">
        <v>232</v>
      </c>
      <c r="C2386" s="1" t="s">
        <v>1749</v>
      </c>
      <c r="D2386" s="1" t="s">
        <v>1750</v>
      </c>
      <c r="E2386" s="1" t="s">
        <v>74</v>
      </c>
      <c r="F2386" s="1">
        <v>999921962</v>
      </c>
      <c r="G2386" s="1">
        <f>(K2386+P2386+J2386+M2386+O2386+Q2386)-H2386</f>
        <v>68</v>
      </c>
      <c r="H2386" s="1"/>
      <c r="I2386" s="30"/>
      <c r="J2386" s="1">
        <f>SUM(AR2386,BW2386,CA2386)</f>
        <v>0</v>
      </c>
      <c r="K2386" s="1">
        <f>SUM(AD2386,AF2386,AH2386,AJ2386,AN2386,AL2386,AP2386,AT2386,AV2386,AX2386,AZ2386,BD2386,BF2386,BH2386,BJ2386,BL2386,BN2386,BB2386)</f>
        <v>68</v>
      </c>
      <c r="L2386" s="1">
        <f>COUNT(AD2386,AF2386,AH2386,AJ2386,AL2386,AN2386,AP2386,AT2386,AV2386,AX2386,AZ2386,BB2386,BD2386,BF2386,BH2386,BJ2386,BL2386,BN2386)</f>
        <v>2</v>
      </c>
      <c r="M2386" s="1">
        <f>BP2386+BR2386</f>
        <v>0</v>
      </c>
      <c r="N2386" s="1"/>
      <c r="O2386" s="1">
        <f>BU2386</f>
        <v>0</v>
      </c>
      <c r="P2386" s="1">
        <f>AB2386+BY2386</f>
        <v>0</v>
      </c>
      <c r="Q2386" s="1">
        <f>BT2386+CC2386</f>
        <v>0</v>
      </c>
      <c r="R2386" s="70"/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70"/>
      <c r="AB2386" s="1"/>
      <c r="AC2386" s="29"/>
      <c r="AD2386" s="1"/>
      <c r="AE2386" s="29"/>
      <c r="AF2386" s="1"/>
      <c r="AG2386" s="29"/>
      <c r="AH2386" s="1"/>
      <c r="AI2386" s="29"/>
      <c r="AJ2386" s="1"/>
      <c r="AK2386" s="29"/>
      <c r="AL2386" s="1"/>
      <c r="AM2386" s="29"/>
      <c r="AN2386" s="1"/>
      <c r="AO2386" s="29"/>
      <c r="AP2386" s="1">
        <v>38</v>
      </c>
      <c r="AQ2386" s="29" t="s">
        <v>97</v>
      </c>
      <c r="AR2386" s="1"/>
      <c r="AS2386" s="29"/>
      <c r="AT2386" s="1"/>
      <c r="AU2386" s="29"/>
      <c r="AV2386" s="1"/>
      <c r="AW2386" s="29"/>
      <c r="AX2386" s="1"/>
      <c r="AY2386" s="29"/>
      <c r="AZ2386" s="1">
        <v>30</v>
      </c>
      <c r="BA2386" s="29">
        <v>1</v>
      </c>
      <c r="BB2386" s="1"/>
      <c r="BC2386" s="29"/>
      <c r="BD2386" s="1"/>
      <c r="BE2386" s="29"/>
      <c r="BF2386" s="1"/>
      <c r="BG2386" s="29"/>
      <c r="BH2386" s="1"/>
      <c r="BI2386" s="29"/>
      <c r="BJ2386" s="1"/>
      <c r="BK2386" s="29"/>
      <c r="BL2386" s="1"/>
      <c r="BM2386" s="29"/>
      <c r="BN2386" s="1"/>
      <c r="BO2386" s="29"/>
      <c r="BP2386" s="1"/>
      <c r="BQ2386" s="29"/>
      <c r="BR2386" s="1"/>
      <c r="BS2386" s="29"/>
      <c r="BT2386" s="1"/>
      <c r="BU2386" s="1"/>
      <c r="BV2386" s="29"/>
      <c r="BW2386" s="1"/>
      <c r="BX2386" s="29"/>
      <c r="BY2386" s="33"/>
      <c r="BZ2386" s="29"/>
      <c r="CA2386" s="33"/>
      <c r="CB2386" s="29"/>
      <c r="CC2386" s="33"/>
    </row>
    <row r="2387" spans="1:81" s="60" customFormat="1" x14ac:dyDescent="0.35">
      <c r="A2387" s="34" t="s">
        <v>59</v>
      </c>
      <c r="B2387" s="34" t="s">
        <v>232</v>
      </c>
      <c r="C2387" s="34" t="s">
        <v>3177</v>
      </c>
      <c r="D2387" s="34" t="s">
        <v>3178</v>
      </c>
      <c r="E2387" s="34" t="s">
        <v>74</v>
      </c>
      <c r="F2387" s="1">
        <v>999927045</v>
      </c>
      <c r="G2387" s="1">
        <f>(K2387+P2387+J2387+M2387+O2387+Q2387)-H2387</f>
        <v>68</v>
      </c>
      <c r="H2387" s="1"/>
      <c r="I2387" s="30"/>
      <c r="J2387" s="1">
        <f>SUM(AR2387,BW2387,CA2387)</f>
        <v>0</v>
      </c>
      <c r="K2387" s="1">
        <f>SUM(AD2387,AF2387,AH2387,AJ2387,AN2387,AL2387,AP2387,AT2387,AV2387,AX2387,AZ2387,BD2387,BF2387,BH2387,BJ2387,BL2387,BN2387,BB2387)</f>
        <v>68</v>
      </c>
      <c r="L2387" s="1">
        <f>COUNT(AD2387,AF2387,AH2387,AJ2387,AL2387,AN2387,AP2387,AT2387,AV2387,AX2387,AZ2387,BB2387,BD2387,BF2387,BH2387,BJ2387,BL2387,BN2387)</f>
        <v>1</v>
      </c>
      <c r="M2387" s="1">
        <f>BP2387+BR2387</f>
        <v>0</v>
      </c>
      <c r="N2387" s="1"/>
      <c r="O2387" s="1">
        <f>BU2387</f>
        <v>0</v>
      </c>
      <c r="P2387" s="1">
        <f>AB2387+BY2387</f>
        <v>0</v>
      </c>
      <c r="Q2387" s="1">
        <f>BT2387+CC2387</f>
        <v>0</v>
      </c>
      <c r="R2387" s="70"/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0</v>
      </c>
      <c r="Z2387" s="1">
        <v>0</v>
      </c>
      <c r="AA2387" s="70"/>
      <c r="AB2387" s="1"/>
      <c r="AC2387" s="29"/>
      <c r="AD2387" s="1"/>
      <c r="AE2387" s="29"/>
      <c r="AF2387" s="1"/>
      <c r="AG2387" s="29"/>
      <c r="AH2387" s="1"/>
      <c r="AI2387" s="29"/>
      <c r="AJ2387" s="1"/>
      <c r="AK2387" s="29"/>
      <c r="AL2387" s="1"/>
      <c r="AM2387" s="29"/>
      <c r="AN2387" s="1"/>
      <c r="AO2387" s="29"/>
      <c r="AP2387" s="1"/>
      <c r="AQ2387" s="29"/>
      <c r="AR2387" s="1"/>
      <c r="AS2387" s="29"/>
      <c r="AT2387" s="1">
        <v>68</v>
      </c>
      <c r="AU2387" s="29">
        <v>3</v>
      </c>
      <c r="AV2387" s="1"/>
      <c r="AW2387" s="29"/>
      <c r="AX2387" s="1"/>
      <c r="AY2387" s="29"/>
      <c r="AZ2387" s="1"/>
      <c r="BA2387" s="29"/>
      <c r="BB2387" s="1"/>
      <c r="BC2387" s="29"/>
      <c r="BD2387" s="1"/>
      <c r="BE2387" s="29"/>
      <c r="BF2387" s="1"/>
      <c r="BG2387" s="29"/>
      <c r="BH2387" s="1"/>
      <c r="BI2387" s="29"/>
      <c r="BJ2387" s="1"/>
      <c r="BK2387" s="29"/>
      <c r="BL2387" s="1"/>
      <c r="BM2387" s="29"/>
      <c r="BN2387" s="1"/>
      <c r="BO2387" s="29"/>
      <c r="BP2387" s="1"/>
      <c r="BQ2387" s="29"/>
      <c r="BR2387" s="1"/>
      <c r="BS2387" s="29"/>
      <c r="BT2387" s="1"/>
      <c r="BU2387" s="1"/>
      <c r="BV2387" s="29"/>
      <c r="BW2387" s="1"/>
      <c r="BX2387" s="29"/>
      <c r="BY2387" s="33"/>
      <c r="BZ2387" s="29"/>
      <c r="CA2387" s="33"/>
      <c r="CB2387" s="29"/>
      <c r="CC2387" s="33"/>
    </row>
    <row r="2388" spans="1:81" s="60" customFormat="1" x14ac:dyDescent="0.35">
      <c r="A2388" s="33" t="s">
        <v>59</v>
      </c>
      <c r="B2388" s="33" t="s">
        <v>232</v>
      </c>
      <c r="C2388" s="33" t="s">
        <v>217</v>
      </c>
      <c r="D2388" s="33" t="s">
        <v>3559</v>
      </c>
      <c r="E2388" s="33" t="s">
        <v>74</v>
      </c>
      <c r="F2388" s="33">
        <v>999928056</v>
      </c>
      <c r="G2388" s="1">
        <f>(K2388+P2388+J2388+M2388+O2388+Q2388)-H2388</f>
        <v>68</v>
      </c>
      <c r="H2388" s="1"/>
      <c r="I2388" s="30"/>
      <c r="J2388" s="1">
        <f>SUM(AR2388,BW2388,CA2388)</f>
        <v>0</v>
      </c>
      <c r="K2388" s="1">
        <f>SUM(AD2388,AF2388,AH2388,AJ2388,AN2388,AL2388,AP2388,AT2388,AV2388,AX2388,AZ2388,BD2388,BF2388,BH2388,BJ2388,BL2388,BN2388,BB2388)</f>
        <v>68</v>
      </c>
      <c r="L2388" s="1">
        <f>COUNT(AD2388,AF2388,AH2388,AJ2388,AL2388,AN2388,AP2388,AT2388,AV2388,AX2388,AZ2388,BB2388,BD2388,BF2388,BH2388,BJ2388,BL2388,BN2388)</f>
        <v>1</v>
      </c>
      <c r="M2388" s="1">
        <f>BP2388+BR2388</f>
        <v>0</v>
      </c>
      <c r="N2388" s="1"/>
      <c r="O2388" s="1">
        <f>BU2388</f>
        <v>0</v>
      </c>
      <c r="P2388" s="1">
        <f>AB2388+BY2388</f>
        <v>0</v>
      </c>
      <c r="Q2388" s="1">
        <f>BT2388+CC2388</f>
        <v>0</v>
      </c>
      <c r="R2388" s="70"/>
      <c r="S2388" s="1">
        <v>0</v>
      </c>
      <c r="T2388" s="1">
        <v>0</v>
      </c>
      <c r="U2388" s="1">
        <v>0</v>
      </c>
      <c r="V2388" s="1">
        <v>0</v>
      </c>
      <c r="W2388" s="1">
        <v>0</v>
      </c>
      <c r="X2388" s="1">
        <v>0</v>
      </c>
      <c r="Y2388" s="1">
        <v>0</v>
      </c>
      <c r="Z2388" s="1">
        <v>0</v>
      </c>
      <c r="AA2388" s="70"/>
      <c r="AB2388" s="1"/>
      <c r="AC2388" s="29"/>
      <c r="AD2388" s="1"/>
      <c r="AE2388" s="29"/>
      <c r="AF2388" s="1"/>
      <c r="AG2388" s="29"/>
      <c r="AH2388" s="1"/>
      <c r="AI2388" s="29"/>
      <c r="AJ2388" s="1"/>
      <c r="AK2388" s="30"/>
      <c r="AL2388" s="1"/>
      <c r="AM2388" s="29"/>
      <c r="AN2388" s="1"/>
      <c r="AO2388" s="29"/>
      <c r="AP2388" s="1"/>
      <c r="AQ2388" s="29"/>
      <c r="AR2388" s="1"/>
      <c r="AS2388" s="29"/>
      <c r="AT2388" s="1"/>
      <c r="AU2388" s="29"/>
      <c r="AV2388" s="1"/>
      <c r="AW2388" s="29"/>
      <c r="AX2388" s="1"/>
      <c r="AY2388" s="29"/>
      <c r="AZ2388" s="1"/>
      <c r="BA2388" s="29"/>
      <c r="BB2388" s="1"/>
      <c r="BC2388" s="29"/>
      <c r="BD2388" s="1"/>
      <c r="BE2388" s="29"/>
      <c r="BF2388" s="1">
        <v>68</v>
      </c>
      <c r="BG2388" s="29">
        <v>4</v>
      </c>
      <c r="BH2388" s="1"/>
      <c r="BI2388" s="29"/>
      <c r="BJ2388" s="1"/>
      <c r="BK2388" s="29"/>
      <c r="BL2388" s="1"/>
      <c r="BM2388" s="29"/>
      <c r="BN2388" s="1"/>
      <c r="BO2388" s="29"/>
      <c r="BP2388" s="1"/>
      <c r="BQ2388" s="29"/>
      <c r="BR2388" s="1"/>
      <c r="BS2388" s="29"/>
      <c r="BT2388" s="1"/>
      <c r="BU2388" s="1"/>
      <c r="BV2388" s="29"/>
      <c r="BW2388" s="1"/>
      <c r="BX2388" s="29"/>
      <c r="BY2388" s="33"/>
      <c r="BZ2388" s="29"/>
      <c r="CA2388" s="33"/>
      <c r="CB2388" s="29"/>
      <c r="CC2388" s="33"/>
    </row>
    <row r="2389" spans="1:81" s="60" customFormat="1" x14ac:dyDescent="0.35">
      <c r="A2389" s="33" t="s">
        <v>59</v>
      </c>
      <c r="B2389" s="33" t="s">
        <v>232</v>
      </c>
      <c r="C2389" s="33" t="s">
        <v>954</v>
      </c>
      <c r="D2389" s="33" t="s">
        <v>955</v>
      </c>
      <c r="E2389" s="33" t="s">
        <v>74</v>
      </c>
      <c r="F2389" s="1">
        <v>999915018</v>
      </c>
      <c r="G2389" s="1">
        <f>(K2389+P2389+J2389+M2389+O2389+Q2389)-H2389</f>
        <v>63</v>
      </c>
      <c r="H2389" s="1"/>
      <c r="I2389" s="30"/>
      <c r="J2389" s="1">
        <f>SUM(AR2389,BW2389,CA2389)</f>
        <v>0</v>
      </c>
      <c r="K2389" s="1">
        <f>SUM(AD2389,AF2389,AH2389,AJ2389,AN2389,AL2389,AP2389,AT2389,AV2389,AX2389,AZ2389,BD2389,BF2389,BH2389,BJ2389,BL2389,BN2389,BB2389)</f>
        <v>63</v>
      </c>
      <c r="L2389" s="1">
        <f>COUNT(AD2389,AF2389,AH2389,AJ2389,AL2389,AN2389,AP2389,AT2389,AV2389,AX2389,AZ2389,BB2389,BD2389,BF2389,BH2389,BJ2389,BL2389,BN2389)</f>
        <v>1</v>
      </c>
      <c r="M2389" s="1">
        <f>BP2389+BR2389</f>
        <v>0</v>
      </c>
      <c r="N2389" s="1"/>
      <c r="O2389" s="1">
        <f>BU2389</f>
        <v>0</v>
      </c>
      <c r="P2389" s="1">
        <f>AB2389+BY2389</f>
        <v>0</v>
      </c>
      <c r="Q2389" s="1">
        <f>BT2389+CC2389</f>
        <v>0</v>
      </c>
      <c r="R2389" s="70"/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0</v>
      </c>
      <c r="Z2389" s="1">
        <v>0</v>
      </c>
      <c r="AA2389" s="70"/>
      <c r="AB2389" s="1"/>
      <c r="AC2389" s="29"/>
      <c r="AD2389" s="33"/>
      <c r="AE2389" s="29"/>
      <c r="AF2389" s="1"/>
      <c r="AG2389" s="29"/>
      <c r="AH2389" s="1"/>
      <c r="AI2389" s="29"/>
      <c r="AJ2389" s="1"/>
      <c r="AK2389" s="29"/>
      <c r="AL2389" s="1"/>
      <c r="AM2389" s="29"/>
      <c r="AN2389" s="1"/>
      <c r="AO2389" s="29"/>
      <c r="AP2389" s="1">
        <v>63</v>
      </c>
      <c r="AQ2389" s="29">
        <v>5</v>
      </c>
      <c r="AR2389" s="1"/>
      <c r="AS2389" s="29"/>
      <c r="AT2389" s="1"/>
      <c r="AU2389" s="29"/>
      <c r="AV2389" s="1"/>
      <c r="AW2389" s="29"/>
      <c r="AX2389" s="1"/>
      <c r="AY2389" s="29"/>
      <c r="AZ2389" s="1"/>
      <c r="BA2389" s="29"/>
      <c r="BB2389" s="1"/>
      <c r="BC2389" s="29"/>
      <c r="BD2389" s="1"/>
      <c r="BE2389" s="29"/>
      <c r="BF2389" s="1"/>
      <c r="BG2389" s="29"/>
      <c r="BH2389" s="1"/>
      <c r="BI2389" s="29"/>
      <c r="BJ2389" s="1"/>
      <c r="BK2389" s="29"/>
      <c r="BL2389" s="1"/>
      <c r="BM2389" s="29"/>
      <c r="BN2389" s="1"/>
      <c r="BO2389" s="29"/>
      <c r="BP2389" s="1"/>
      <c r="BQ2389" s="29"/>
      <c r="BR2389" s="1"/>
      <c r="BS2389" s="29"/>
      <c r="BT2389" s="1"/>
      <c r="BU2389" s="1"/>
      <c r="BV2389" s="29"/>
      <c r="BW2389" s="1"/>
      <c r="BX2389" s="29"/>
      <c r="BY2389" s="33"/>
      <c r="BZ2389" s="29"/>
      <c r="CA2389" s="33"/>
      <c r="CB2389" s="29"/>
      <c r="CC2389" s="33"/>
    </row>
    <row r="2390" spans="1:81" s="60" customFormat="1" x14ac:dyDescent="0.35">
      <c r="A2390" s="1" t="s">
        <v>59</v>
      </c>
      <c r="B2390" s="1" t="s">
        <v>232</v>
      </c>
      <c r="C2390" s="1" t="s">
        <v>1615</v>
      </c>
      <c r="D2390" s="1" t="s">
        <v>1616</v>
      </c>
      <c r="E2390" s="1" t="s">
        <v>74</v>
      </c>
      <c r="F2390" s="1">
        <v>999921418</v>
      </c>
      <c r="G2390" s="1">
        <f>(K2390+P2390+J2390+M2390+O2390+Q2390)-H2390</f>
        <v>63</v>
      </c>
      <c r="H2390" s="33"/>
      <c r="I2390" s="30"/>
      <c r="J2390" s="1">
        <f>SUM(AR2390,BW2390,CA2390)</f>
        <v>0</v>
      </c>
      <c r="K2390" s="1">
        <f>SUM(AD2390,AF2390,AH2390,AJ2390,AN2390,AL2390,AP2390,AT2390,AV2390,AX2390,AZ2390,BD2390,BF2390,BH2390,BJ2390,BL2390,BN2390,BB2390)</f>
        <v>63</v>
      </c>
      <c r="L2390" s="1">
        <f>COUNT(AD2390,AF2390,AH2390,AJ2390,AL2390,AN2390,AP2390,AT2390,AV2390,AX2390,AZ2390,BB2390,BD2390,BF2390,BH2390,BJ2390,BL2390,BN2390)</f>
        <v>1</v>
      </c>
      <c r="M2390" s="1">
        <f>BP2390+BR2390</f>
        <v>0</v>
      </c>
      <c r="N2390" s="1"/>
      <c r="O2390" s="1">
        <f>BU2390</f>
        <v>0</v>
      </c>
      <c r="P2390" s="1">
        <f>AB2390+BY2390</f>
        <v>0</v>
      </c>
      <c r="Q2390" s="1">
        <f>BT2390+CC2390</f>
        <v>0</v>
      </c>
      <c r="R2390" s="70"/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0</v>
      </c>
      <c r="AA2390" s="70"/>
      <c r="AB2390" s="1"/>
      <c r="AC2390" s="29"/>
      <c r="AD2390" s="1"/>
      <c r="AE2390" s="29"/>
      <c r="AF2390" s="1"/>
      <c r="AG2390" s="29"/>
      <c r="AH2390" s="1"/>
      <c r="AI2390" s="29"/>
      <c r="AJ2390" s="1"/>
      <c r="AK2390" s="29"/>
      <c r="AL2390" s="1"/>
      <c r="AM2390" s="29"/>
      <c r="AN2390" s="1"/>
      <c r="AO2390" s="29"/>
      <c r="AP2390" s="1">
        <v>63</v>
      </c>
      <c r="AQ2390" s="29">
        <v>5</v>
      </c>
      <c r="AR2390" s="1"/>
      <c r="AS2390" s="29"/>
      <c r="AT2390" s="1"/>
      <c r="AU2390" s="29"/>
      <c r="AV2390" s="1"/>
      <c r="AW2390" s="29"/>
      <c r="AX2390" s="1"/>
      <c r="AY2390" s="29"/>
      <c r="AZ2390" s="1"/>
      <c r="BA2390" s="29"/>
      <c r="BB2390" s="1"/>
      <c r="BC2390" s="29"/>
      <c r="BD2390" s="1"/>
      <c r="BE2390" s="29"/>
      <c r="BF2390" s="1"/>
      <c r="BG2390" s="29"/>
      <c r="BH2390" s="1"/>
      <c r="BI2390" s="29"/>
      <c r="BJ2390" s="1"/>
      <c r="BK2390" s="29"/>
      <c r="BL2390" s="1"/>
      <c r="BM2390" s="29"/>
      <c r="BN2390" s="1"/>
      <c r="BO2390" s="29"/>
      <c r="BP2390" s="1"/>
      <c r="BQ2390" s="29"/>
      <c r="BR2390" s="1"/>
      <c r="BS2390" s="29"/>
      <c r="BT2390" s="1"/>
      <c r="BU2390" s="1"/>
      <c r="BV2390" s="29"/>
      <c r="BW2390" s="1"/>
      <c r="BX2390" s="29"/>
      <c r="BY2390" s="33"/>
      <c r="BZ2390" s="29"/>
      <c r="CA2390" s="33"/>
      <c r="CB2390" s="29"/>
      <c r="CC2390" s="33"/>
    </row>
    <row r="2391" spans="1:81" s="60" customFormat="1" x14ac:dyDescent="0.35">
      <c r="A2391" s="1" t="s">
        <v>59</v>
      </c>
      <c r="B2391" s="1" t="s">
        <v>232</v>
      </c>
      <c r="C2391" s="1" t="s">
        <v>2993</v>
      </c>
      <c r="D2391" s="1" t="s">
        <v>2994</v>
      </c>
      <c r="E2391" s="1" t="s">
        <v>74</v>
      </c>
      <c r="F2391" s="1">
        <v>999926636</v>
      </c>
      <c r="G2391" s="1">
        <f>(K2391+P2391+J2391+M2391+O2391+Q2391)-H2391</f>
        <v>63</v>
      </c>
      <c r="H2391" s="1"/>
      <c r="I2391" s="30"/>
      <c r="J2391" s="1">
        <f>SUM(AR2391,BW2391,CA2391)</f>
        <v>0</v>
      </c>
      <c r="K2391" s="1">
        <f>SUM(AD2391,AF2391,AH2391,AJ2391,AN2391,AL2391,AP2391,AT2391,AV2391,AX2391,AZ2391,BD2391,BF2391,BH2391,BJ2391,BL2391,BN2391,BB2391)</f>
        <v>63</v>
      </c>
      <c r="L2391" s="1">
        <f>COUNT(AD2391,AF2391,AH2391,AJ2391,AL2391,AN2391,AP2391,AT2391,AV2391,AX2391,AZ2391,BB2391,BD2391,BF2391,BH2391,BJ2391,BL2391,BN2391)</f>
        <v>1</v>
      </c>
      <c r="M2391" s="1">
        <f>BP2391+BR2391</f>
        <v>0</v>
      </c>
      <c r="N2391" s="1"/>
      <c r="O2391" s="1">
        <f>BU2391</f>
        <v>0</v>
      </c>
      <c r="P2391" s="1">
        <f>AB2391+BY2391</f>
        <v>0</v>
      </c>
      <c r="Q2391" s="1">
        <f>BT2391+CC2391</f>
        <v>0</v>
      </c>
      <c r="R2391" s="70"/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0</v>
      </c>
      <c r="Z2391" s="1">
        <v>0</v>
      </c>
      <c r="AA2391" s="70"/>
      <c r="AB2391" s="1"/>
      <c r="AC2391" s="29"/>
      <c r="AD2391" s="1"/>
      <c r="AE2391" s="29"/>
      <c r="AF2391" s="1"/>
      <c r="AG2391" s="29"/>
      <c r="AH2391" s="1"/>
      <c r="AI2391" s="29"/>
      <c r="AJ2391" s="1"/>
      <c r="AK2391" s="29"/>
      <c r="AL2391" s="1"/>
      <c r="AM2391" s="29"/>
      <c r="AN2391" s="1"/>
      <c r="AO2391" s="29"/>
      <c r="AP2391" s="1">
        <v>63</v>
      </c>
      <c r="AQ2391" s="29">
        <v>5</v>
      </c>
      <c r="AR2391" s="1"/>
      <c r="AS2391" s="29"/>
      <c r="AT2391" s="1"/>
      <c r="AU2391" s="29"/>
      <c r="AV2391" s="1"/>
      <c r="AW2391" s="29"/>
      <c r="AX2391" s="1"/>
      <c r="AY2391" s="29"/>
      <c r="AZ2391" s="1"/>
      <c r="BA2391" s="29"/>
      <c r="BB2391" s="1"/>
      <c r="BC2391" s="29"/>
      <c r="BD2391" s="1"/>
      <c r="BE2391" s="29"/>
      <c r="BF2391" s="1"/>
      <c r="BG2391" s="29"/>
      <c r="BH2391" s="1"/>
      <c r="BI2391" s="29"/>
      <c r="BJ2391" s="1"/>
      <c r="BK2391" s="29"/>
      <c r="BL2391" s="1"/>
      <c r="BM2391" s="29"/>
      <c r="BN2391" s="1"/>
      <c r="BO2391" s="29"/>
      <c r="BP2391" s="1"/>
      <c r="BQ2391" s="29"/>
      <c r="BR2391" s="1"/>
      <c r="BS2391" s="29"/>
      <c r="BT2391" s="1"/>
      <c r="BU2391" s="1"/>
      <c r="BV2391" s="29"/>
      <c r="BW2391" s="1"/>
      <c r="BX2391" s="29"/>
      <c r="BY2391" s="33"/>
      <c r="BZ2391" s="29"/>
      <c r="CA2391" s="33"/>
      <c r="CB2391" s="29"/>
      <c r="CC2391" s="33"/>
    </row>
    <row r="2392" spans="1:81" s="60" customFormat="1" x14ac:dyDescent="0.35">
      <c r="A2392" s="33" t="s">
        <v>59</v>
      </c>
      <c r="B2392" s="33" t="s">
        <v>232</v>
      </c>
      <c r="C2392" s="33" t="s">
        <v>841</v>
      </c>
      <c r="D2392" s="33" t="s">
        <v>116</v>
      </c>
      <c r="E2392" s="33" t="s">
        <v>74</v>
      </c>
      <c r="F2392" s="33">
        <v>999927104</v>
      </c>
      <c r="G2392" s="1">
        <f>(K2392+P2392+J2392+M2392+O2392+Q2392)-H2392</f>
        <v>63</v>
      </c>
      <c r="H2392" s="1"/>
      <c r="I2392" s="30"/>
      <c r="J2392" s="1">
        <f>SUM(AR2392,BW2392,CA2392)</f>
        <v>0</v>
      </c>
      <c r="K2392" s="1">
        <f>SUM(AD2392,AF2392,AH2392,AJ2392,AN2392,AL2392,AP2392,AT2392,AV2392,AX2392,AZ2392,BD2392,BF2392,BH2392,BJ2392,BL2392,BN2392,BB2392)</f>
        <v>63</v>
      </c>
      <c r="L2392" s="1">
        <f>COUNT(AD2392,AF2392,AH2392,AJ2392,AL2392,AN2392,AP2392,AT2392,AV2392,AX2392,AZ2392,BB2392,BD2392,BF2392,BH2392,BJ2392,BL2392,BN2392)</f>
        <v>1</v>
      </c>
      <c r="M2392" s="1">
        <f>BP2392+BR2392</f>
        <v>0</v>
      </c>
      <c r="N2392" s="1"/>
      <c r="O2392" s="1">
        <f>BU2392</f>
        <v>0</v>
      </c>
      <c r="P2392" s="1">
        <f>AB2392+BY2392</f>
        <v>0</v>
      </c>
      <c r="Q2392" s="1">
        <f>BT2392+CC2392</f>
        <v>0</v>
      </c>
      <c r="R2392" s="70"/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70"/>
      <c r="AB2392" s="1"/>
      <c r="AC2392" s="29"/>
      <c r="AD2392" s="1"/>
      <c r="AE2392" s="29"/>
      <c r="AF2392" s="1"/>
      <c r="AG2392" s="29"/>
      <c r="AH2392" s="1"/>
      <c r="AI2392" s="29"/>
      <c r="AJ2392" s="1"/>
      <c r="AK2392" s="30"/>
      <c r="AL2392" s="1"/>
      <c r="AM2392" s="29"/>
      <c r="AN2392" s="1"/>
      <c r="AO2392" s="29"/>
      <c r="AP2392" s="1"/>
      <c r="AQ2392" s="29"/>
      <c r="AR2392" s="1"/>
      <c r="AS2392" s="29"/>
      <c r="AT2392" s="1"/>
      <c r="AU2392" s="29"/>
      <c r="AV2392" s="1"/>
      <c r="AW2392" s="29"/>
      <c r="AX2392" s="1"/>
      <c r="AY2392" s="29"/>
      <c r="AZ2392" s="1"/>
      <c r="BA2392" s="29"/>
      <c r="BB2392" s="1"/>
      <c r="BC2392" s="29"/>
      <c r="BD2392" s="1"/>
      <c r="BE2392" s="29"/>
      <c r="BF2392" s="1">
        <v>63</v>
      </c>
      <c r="BG2392" s="29">
        <v>5</v>
      </c>
      <c r="BH2392" s="1"/>
      <c r="BI2392" s="29"/>
      <c r="BJ2392" s="1"/>
      <c r="BK2392" s="29"/>
      <c r="BL2392" s="1"/>
      <c r="BM2392" s="29"/>
      <c r="BN2392" s="1"/>
      <c r="BO2392" s="29"/>
      <c r="BP2392" s="1"/>
      <c r="BQ2392" s="29"/>
      <c r="BR2392" s="1"/>
      <c r="BS2392" s="29"/>
      <c r="BT2392" s="1"/>
      <c r="BU2392" s="1"/>
      <c r="BV2392" s="29"/>
      <c r="BW2392" s="1"/>
      <c r="BX2392" s="29"/>
      <c r="BY2392" s="33"/>
      <c r="BZ2392" s="29"/>
      <c r="CA2392" s="33"/>
      <c r="CB2392" s="29"/>
      <c r="CC2392" s="33"/>
    </row>
    <row r="2393" spans="1:81" s="60" customFormat="1" x14ac:dyDescent="0.35">
      <c r="A2393" s="34" t="s">
        <v>59</v>
      </c>
      <c r="B2393" s="34" t="s">
        <v>232</v>
      </c>
      <c r="C2393" s="34" t="s">
        <v>1722</v>
      </c>
      <c r="D2393" s="34" t="s">
        <v>1802</v>
      </c>
      <c r="E2393" s="34" t="s">
        <v>74</v>
      </c>
      <c r="F2393" s="1">
        <v>999927770</v>
      </c>
      <c r="G2393" s="1">
        <f>(K2393+P2393+J2393+M2393+O2393+Q2393)-H2393</f>
        <v>63</v>
      </c>
      <c r="H2393" s="1"/>
      <c r="I2393" s="30"/>
      <c r="J2393" s="1">
        <f>SUM(AR2393,BW2393,CA2393)</f>
        <v>0</v>
      </c>
      <c r="K2393" s="1">
        <f>SUM(AD2393,AF2393,AH2393,AJ2393,AN2393,AL2393,AP2393,AT2393,AV2393,AX2393,AZ2393,BD2393,BF2393,BH2393,BJ2393,BL2393,BN2393,BB2393)</f>
        <v>63</v>
      </c>
      <c r="L2393" s="1">
        <f>COUNT(AD2393,AF2393,AH2393,AJ2393,AL2393,AN2393,AP2393,AT2393,AV2393,AX2393,AZ2393,BB2393,BD2393,BF2393,BH2393,BJ2393,BL2393,BN2393)</f>
        <v>1</v>
      </c>
      <c r="M2393" s="1">
        <f>BP2393+BR2393</f>
        <v>0</v>
      </c>
      <c r="N2393" s="1"/>
      <c r="O2393" s="1">
        <f>BU2393</f>
        <v>0</v>
      </c>
      <c r="P2393" s="1">
        <f>AB2393+BY2393</f>
        <v>0</v>
      </c>
      <c r="Q2393" s="1">
        <f>BT2393+CC2393</f>
        <v>0</v>
      </c>
      <c r="R2393" s="70"/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70"/>
      <c r="AB2393" s="1"/>
      <c r="AC2393" s="29"/>
      <c r="AD2393" s="1"/>
      <c r="AE2393" s="29"/>
      <c r="AF2393" s="1"/>
      <c r="AG2393" s="29"/>
      <c r="AH2393" s="1"/>
      <c r="AI2393" s="29"/>
      <c r="AJ2393" s="1"/>
      <c r="AK2393" s="29"/>
      <c r="AL2393" s="1"/>
      <c r="AM2393" s="29"/>
      <c r="AN2393" s="1"/>
      <c r="AO2393" s="29"/>
      <c r="AP2393" s="1"/>
      <c r="AQ2393" s="29"/>
      <c r="AR2393" s="1"/>
      <c r="AS2393" s="29"/>
      <c r="AT2393" s="1"/>
      <c r="AU2393" s="29"/>
      <c r="AV2393" s="1"/>
      <c r="AW2393" s="29"/>
      <c r="AX2393" s="1"/>
      <c r="AY2393" s="29"/>
      <c r="AZ2393" s="1"/>
      <c r="BA2393" s="30"/>
      <c r="BB2393" s="1">
        <v>63</v>
      </c>
      <c r="BC2393" s="29"/>
      <c r="BD2393" s="1"/>
      <c r="BE2393" s="30"/>
      <c r="BF2393" s="1"/>
      <c r="BG2393" s="29"/>
      <c r="BH2393" s="1"/>
      <c r="BI2393" s="29"/>
      <c r="BJ2393" s="1"/>
      <c r="BK2393" s="29"/>
      <c r="BL2393" s="1"/>
      <c r="BM2393" s="29"/>
      <c r="BN2393" s="1"/>
      <c r="BO2393" s="29"/>
      <c r="BP2393" s="1"/>
      <c r="BQ2393" s="29"/>
      <c r="BR2393" s="1"/>
      <c r="BS2393" s="29"/>
      <c r="BT2393" s="1"/>
      <c r="BU2393" s="1"/>
      <c r="BV2393" s="29"/>
      <c r="BW2393" s="1"/>
      <c r="BX2393" s="29"/>
      <c r="BY2393" s="33"/>
      <c r="BZ2393" s="29"/>
      <c r="CA2393" s="33"/>
      <c r="CB2393" s="29"/>
      <c r="CC2393" s="33"/>
    </row>
    <row r="2394" spans="1:81" s="60" customFormat="1" x14ac:dyDescent="0.35">
      <c r="A2394" s="1" t="s">
        <v>59</v>
      </c>
      <c r="B2394" s="1" t="s">
        <v>232</v>
      </c>
      <c r="C2394" s="1" t="s">
        <v>3479</v>
      </c>
      <c r="D2394" s="1" t="s">
        <v>147</v>
      </c>
      <c r="E2394" s="1" t="s">
        <v>74</v>
      </c>
      <c r="F2394" s="1">
        <v>999927859</v>
      </c>
      <c r="G2394" s="1">
        <f>(K2394+P2394+J2394+M2394+O2394+Q2394)-H2394</f>
        <v>63</v>
      </c>
      <c r="H2394" s="1"/>
      <c r="I2394" s="30"/>
      <c r="J2394" s="1">
        <f>SUM(AR2394,BW2394,CA2394)</f>
        <v>0</v>
      </c>
      <c r="K2394" s="1">
        <f>SUM(AD2394,AF2394,AH2394,AJ2394,AN2394,AL2394,AP2394,AT2394,AV2394,AX2394,AZ2394,BD2394,BF2394,BH2394,BJ2394,BL2394,BN2394,BB2394)</f>
        <v>63</v>
      </c>
      <c r="L2394" s="1">
        <f>COUNT(AD2394,AF2394,AH2394,AJ2394,AL2394,AN2394,AP2394,AT2394,AV2394,AX2394,AZ2394,BB2394,BD2394,BF2394,BH2394,BJ2394,BL2394,BN2394)</f>
        <v>1</v>
      </c>
      <c r="M2394" s="1">
        <f>BP2394+BR2394</f>
        <v>0</v>
      </c>
      <c r="N2394" s="1"/>
      <c r="O2394" s="1">
        <f>BU2394</f>
        <v>0</v>
      </c>
      <c r="P2394" s="1">
        <f>AB2394+BY2394</f>
        <v>0</v>
      </c>
      <c r="Q2394" s="1">
        <f>BT2394+CC2394</f>
        <v>0</v>
      </c>
      <c r="R2394" s="70"/>
      <c r="S2394" s="1">
        <v>0</v>
      </c>
      <c r="T2394" s="1">
        <v>0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</v>
      </c>
      <c r="AA2394" s="70"/>
      <c r="AB2394" s="1"/>
      <c r="AC2394" s="29"/>
      <c r="AD2394" s="1"/>
      <c r="AE2394" s="29"/>
      <c r="AF2394" s="1"/>
      <c r="AG2394" s="29"/>
      <c r="AH2394" s="1"/>
      <c r="AI2394" s="29"/>
      <c r="AJ2394" s="1"/>
      <c r="AK2394" s="29"/>
      <c r="AL2394" s="1"/>
      <c r="AM2394" s="29"/>
      <c r="AN2394" s="1"/>
      <c r="AO2394" s="29"/>
      <c r="AP2394" s="1"/>
      <c r="AQ2394" s="29"/>
      <c r="AR2394" s="1"/>
      <c r="AS2394" s="29"/>
      <c r="AT2394" s="1"/>
      <c r="AU2394" s="29"/>
      <c r="AV2394" s="1"/>
      <c r="AW2394" s="29"/>
      <c r="AX2394" s="1"/>
      <c r="AY2394" s="29"/>
      <c r="AZ2394" s="1"/>
      <c r="BA2394" s="29"/>
      <c r="BB2394" s="1"/>
      <c r="BC2394" s="29"/>
      <c r="BD2394" s="1">
        <v>63</v>
      </c>
      <c r="BE2394" s="29">
        <v>5</v>
      </c>
      <c r="BF2394" s="1"/>
      <c r="BG2394" s="29"/>
      <c r="BH2394" s="1"/>
      <c r="BI2394" s="29"/>
      <c r="BJ2394" s="1"/>
      <c r="BK2394" s="29"/>
      <c r="BL2394" s="1"/>
      <c r="BM2394" s="29"/>
      <c r="BN2394" s="1"/>
      <c r="BO2394" s="29"/>
      <c r="BP2394" s="1"/>
      <c r="BQ2394" s="29"/>
      <c r="BR2394" s="1"/>
      <c r="BS2394" s="29"/>
      <c r="BT2394" s="1"/>
      <c r="BU2394" s="1"/>
      <c r="BV2394" s="29"/>
      <c r="BW2394" s="1"/>
      <c r="BX2394" s="29"/>
      <c r="BY2394" s="33"/>
      <c r="BZ2394" s="29"/>
      <c r="CA2394" s="33"/>
      <c r="CB2394" s="29"/>
      <c r="CC2394" s="33"/>
    </row>
    <row r="2395" spans="1:81" s="60" customFormat="1" x14ac:dyDescent="0.35">
      <c r="A2395" s="38" t="s">
        <v>59</v>
      </c>
      <c r="B2395" s="38" t="s">
        <v>232</v>
      </c>
      <c r="C2395" s="38" t="s">
        <v>1824</v>
      </c>
      <c r="D2395" s="38" t="s">
        <v>1816</v>
      </c>
      <c r="E2395" s="38" t="s">
        <v>74</v>
      </c>
      <c r="F2395" s="38">
        <v>999922313</v>
      </c>
      <c r="G2395" s="1">
        <f>(K2395+P2395+J2395+M2395+O2395+Q2395)-H2395</f>
        <v>58</v>
      </c>
      <c r="H2395" s="1"/>
      <c r="I2395" s="30"/>
      <c r="J2395" s="1">
        <f>SUM(AR2395,BW2395,CA2395)</f>
        <v>0</v>
      </c>
      <c r="K2395" s="1">
        <f>SUM(AD2395,AF2395,AH2395,AJ2395,AN2395,AL2395,AP2395,AT2395,AV2395,AX2395,AZ2395,BD2395,BF2395,BH2395,BJ2395,BL2395,BN2395,BB2395)</f>
        <v>58</v>
      </c>
      <c r="L2395" s="1">
        <f>COUNT(AD2395,AF2395,AH2395,AJ2395,AL2395,AN2395,AP2395,AT2395,AV2395,AX2395,AZ2395,BB2395,BD2395,BF2395,BH2395,BJ2395,BL2395,BN2395)</f>
        <v>1</v>
      </c>
      <c r="M2395" s="1">
        <f>BP2395+BR2395</f>
        <v>0</v>
      </c>
      <c r="N2395" s="1"/>
      <c r="O2395" s="1">
        <f>BU2395</f>
        <v>0</v>
      </c>
      <c r="P2395" s="1">
        <f>AB2395+BY2395</f>
        <v>0</v>
      </c>
      <c r="Q2395" s="1">
        <f>BT2395+CC2395</f>
        <v>0</v>
      </c>
      <c r="R2395" s="70"/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70"/>
      <c r="AB2395" s="1"/>
      <c r="AC2395" s="29"/>
      <c r="AD2395" s="1"/>
      <c r="AE2395" s="29"/>
      <c r="AF2395" s="1"/>
      <c r="AG2395" s="29"/>
      <c r="AH2395" s="1"/>
      <c r="AI2395" s="29"/>
      <c r="AJ2395" s="1">
        <v>58</v>
      </c>
      <c r="AK2395" s="29">
        <v>6</v>
      </c>
      <c r="AL2395" s="1"/>
      <c r="AM2395" s="29"/>
      <c r="AN2395" s="1"/>
      <c r="AO2395" s="29"/>
      <c r="AP2395" s="1"/>
      <c r="AQ2395" s="29"/>
      <c r="AR2395" s="1"/>
      <c r="AS2395" s="29"/>
      <c r="AT2395" s="1"/>
      <c r="AU2395" s="29"/>
      <c r="AV2395" s="1"/>
      <c r="AW2395" s="29"/>
      <c r="AX2395" s="1"/>
      <c r="AY2395" s="29"/>
      <c r="AZ2395" s="1"/>
      <c r="BA2395" s="29"/>
      <c r="BB2395" s="1"/>
      <c r="BC2395" s="29"/>
      <c r="BD2395" s="1"/>
      <c r="BE2395" s="29"/>
      <c r="BF2395" s="1"/>
      <c r="BG2395" s="29"/>
      <c r="BH2395" s="1"/>
      <c r="BI2395" s="29"/>
      <c r="BJ2395" s="1"/>
      <c r="BK2395" s="29"/>
      <c r="BL2395" s="1"/>
      <c r="BM2395" s="29"/>
      <c r="BN2395" s="1"/>
      <c r="BO2395" s="29"/>
      <c r="BP2395" s="1"/>
      <c r="BQ2395" s="29"/>
      <c r="BR2395" s="1"/>
      <c r="BS2395" s="29"/>
      <c r="BT2395" s="1"/>
      <c r="BU2395" s="1"/>
      <c r="BV2395" s="29"/>
      <c r="BW2395" s="1"/>
      <c r="BX2395" s="29"/>
      <c r="BY2395" s="33"/>
      <c r="BZ2395" s="29"/>
      <c r="CA2395" s="33"/>
      <c r="CB2395" s="29"/>
      <c r="CC2395" s="33"/>
    </row>
    <row r="2396" spans="1:81" s="60" customFormat="1" x14ac:dyDescent="0.35">
      <c r="A2396" s="1" t="s">
        <v>59</v>
      </c>
      <c r="B2396" s="1" t="s">
        <v>232</v>
      </c>
      <c r="C2396" s="1" t="s">
        <v>1032</v>
      </c>
      <c r="D2396" s="1" t="s">
        <v>125</v>
      </c>
      <c r="E2396" s="1" t="s">
        <v>74</v>
      </c>
      <c r="F2396" s="1">
        <v>999927398</v>
      </c>
      <c r="G2396" s="1">
        <f>(K2396+P2396+J2396+M2396+O2396+Q2396)-H2396</f>
        <v>58</v>
      </c>
      <c r="H2396" s="1"/>
      <c r="I2396" s="30"/>
      <c r="J2396" s="1">
        <f>SUM(AR2396,BW2396,CA2396)</f>
        <v>0</v>
      </c>
      <c r="K2396" s="1">
        <f>SUM(AD2396,AF2396,AH2396,AJ2396,AN2396,AL2396,AP2396,AT2396,AV2396,AX2396,AZ2396,BD2396,BF2396,BH2396,BJ2396,BL2396,BN2396,BB2396)</f>
        <v>58</v>
      </c>
      <c r="L2396" s="1">
        <f>COUNT(AD2396,AF2396,AH2396,AJ2396,AL2396,AN2396,AP2396,AT2396,AV2396,AX2396,AZ2396,BB2396,BD2396,BF2396,BH2396,BJ2396,BL2396,BN2396)</f>
        <v>1</v>
      </c>
      <c r="M2396" s="1">
        <f>BP2396+BR2396</f>
        <v>0</v>
      </c>
      <c r="N2396" s="1"/>
      <c r="O2396" s="1">
        <f>BU2396</f>
        <v>0</v>
      </c>
      <c r="P2396" s="1">
        <f>AB2396+BY2396</f>
        <v>0</v>
      </c>
      <c r="Q2396" s="1">
        <f>BT2396+CC2396</f>
        <v>0</v>
      </c>
      <c r="R2396" s="70"/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</v>
      </c>
      <c r="AA2396" s="70"/>
      <c r="AB2396" s="1"/>
      <c r="AC2396" s="29"/>
      <c r="AD2396" s="1"/>
      <c r="AE2396" s="29"/>
      <c r="AF2396" s="1"/>
      <c r="AG2396" s="29"/>
      <c r="AH2396" s="1"/>
      <c r="AI2396" s="29"/>
      <c r="AJ2396" s="1"/>
      <c r="AK2396" s="29"/>
      <c r="AL2396" s="1"/>
      <c r="AM2396" s="29"/>
      <c r="AN2396" s="1"/>
      <c r="AO2396" s="29"/>
      <c r="AP2396" s="1"/>
      <c r="AQ2396" s="29"/>
      <c r="AR2396" s="1"/>
      <c r="AS2396" s="29"/>
      <c r="AT2396" s="1"/>
      <c r="AU2396" s="29"/>
      <c r="AV2396" s="1"/>
      <c r="AW2396" s="29"/>
      <c r="AX2396" s="1"/>
      <c r="AY2396" s="29"/>
      <c r="AZ2396" s="1"/>
      <c r="BA2396" s="29"/>
      <c r="BB2396" s="1"/>
      <c r="BC2396" s="29"/>
      <c r="BD2396" s="1">
        <v>58</v>
      </c>
      <c r="BE2396" s="29">
        <v>6</v>
      </c>
      <c r="BF2396" s="1"/>
      <c r="BG2396" s="29"/>
      <c r="BH2396" s="1"/>
      <c r="BI2396" s="29"/>
      <c r="BJ2396" s="1"/>
      <c r="BK2396" s="29"/>
      <c r="BL2396" s="1"/>
      <c r="BM2396" s="29"/>
      <c r="BN2396" s="1"/>
      <c r="BO2396" s="29"/>
      <c r="BP2396" s="1"/>
      <c r="BQ2396" s="29"/>
      <c r="BR2396" s="1"/>
      <c r="BS2396" s="29"/>
      <c r="BT2396" s="1"/>
      <c r="BU2396" s="1"/>
      <c r="BV2396" s="29"/>
      <c r="BW2396" s="1"/>
      <c r="BX2396" s="29"/>
      <c r="BY2396" s="33"/>
      <c r="BZ2396" s="29"/>
      <c r="CA2396" s="33"/>
      <c r="CB2396" s="29"/>
      <c r="CC2396" s="33"/>
    </row>
    <row r="2397" spans="1:81" s="60" customFormat="1" x14ac:dyDescent="0.35">
      <c r="A2397" s="34" t="s">
        <v>59</v>
      </c>
      <c r="B2397" s="34" t="s">
        <v>232</v>
      </c>
      <c r="C2397" s="34" t="s">
        <v>3179</v>
      </c>
      <c r="D2397" s="34" t="s">
        <v>3145</v>
      </c>
      <c r="E2397" s="34" t="s">
        <v>74</v>
      </c>
      <c r="F2397" s="1">
        <v>999927802</v>
      </c>
      <c r="G2397" s="1">
        <f>(K2397+P2397+J2397+M2397+O2397+Q2397)-H2397</f>
        <v>58</v>
      </c>
      <c r="H2397" s="1"/>
      <c r="I2397" s="30"/>
      <c r="J2397" s="1">
        <f>SUM(AR2397,BW2397,CA2397)</f>
        <v>0</v>
      </c>
      <c r="K2397" s="1">
        <f>SUM(AD2397,AF2397,AH2397,AJ2397,AN2397,AL2397,AP2397,AT2397,AV2397,AX2397,AZ2397,BD2397,BF2397,BH2397,BJ2397,BL2397,BN2397,BB2397)</f>
        <v>58</v>
      </c>
      <c r="L2397" s="1">
        <f>COUNT(AD2397,AF2397,AH2397,AJ2397,AL2397,AN2397,AP2397,AT2397,AV2397,AX2397,AZ2397,BB2397,BD2397,BF2397,BH2397,BJ2397,BL2397,BN2397)</f>
        <v>1</v>
      </c>
      <c r="M2397" s="1">
        <f>BP2397+BR2397</f>
        <v>0</v>
      </c>
      <c r="N2397" s="1"/>
      <c r="O2397" s="1">
        <f>BU2397</f>
        <v>0</v>
      </c>
      <c r="P2397" s="1">
        <f>AB2397+BY2397</f>
        <v>0</v>
      </c>
      <c r="Q2397" s="1">
        <f>BT2397+CC2397</f>
        <v>0</v>
      </c>
      <c r="R2397" s="70"/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70"/>
      <c r="AB2397" s="1"/>
      <c r="AC2397" s="29"/>
      <c r="AD2397" s="1"/>
      <c r="AE2397" s="29"/>
      <c r="AF2397" s="1"/>
      <c r="AG2397" s="29"/>
      <c r="AH2397" s="1"/>
      <c r="AI2397" s="29"/>
      <c r="AJ2397" s="1"/>
      <c r="AK2397" s="29"/>
      <c r="AL2397" s="1"/>
      <c r="AM2397" s="29"/>
      <c r="AN2397" s="1"/>
      <c r="AO2397" s="29"/>
      <c r="AP2397" s="1"/>
      <c r="AQ2397" s="29"/>
      <c r="AR2397" s="1"/>
      <c r="AS2397" s="29"/>
      <c r="AT2397" s="1"/>
      <c r="AU2397" s="29"/>
      <c r="AV2397" s="1"/>
      <c r="AW2397" s="29"/>
      <c r="AX2397" s="1"/>
      <c r="AY2397" s="29"/>
      <c r="AZ2397" s="1"/>
      <c r="BA2397" s="30"/>
      <c r="BB2397" s="1">
        <v>58</v>
      </c>
      <c r="BC2397" s="29"/>
      <c r="BD2397" s="1"/>
      <c r="BE2397" s="30"/>
      <c r="BF2397" s="1"/>
      <c r="BG2397" s="29"/>
      <c r="BH2397" s="1"/>
      <c r="BI2397" s="29"/>
      <c r="BJ2397" s="1"/>
      <c r="BK2397" s="29"/>
      <c r="BL2397" s="1"/>
      <c r="BM2397" s="29"/>
      <c r="BN2397" s="1"/>
      <c r="BO2397" s="29"/>
      <c r="BP2397" s="1"/>
      <c r="BQ2397" s="29"/>
      <c r="BR2397" s="1"/>
      <c r="BS2397" s="29"/>
      <c r="BT2397" s="1"/>
      <c r="BU2397" s="1"/>
      <c r="BV2397" s="29"/>
      <c r="BW2397" s="1"/>
      <c r="BX2397" s="29"/>
      <c r="BY2397" s="33"/>
      <c r="BZ2397" s="29"/>
      <c r="CA2397" s="33"/>
      <c r="CB2397" s="29"/>
      <c r="CC2397" s="33"/>
    </row>
    <row r="2398" spans="1:81" s="60" customFormat="1" x14ac:dyDescent="0.35">
      <c r="A2398" s="34" t="s">
        <v>59</v>
      </c>
      <c r="B2398" s="34" t="s">
        <v>232</v>
      </c>
      <c r="C2398" s="34" t="s">
        <v>3458</v>
      </c>
      <c r="D2398" s="34" t="s">
        <v>1802</v>
      </c>
      <c r="E2398" s="34" t="s">
        <v>74</v>
      </c>
      <c r="F2398" s="1">
        <v>999927805</v>
      </c>
      <c r="G2398" s="1">
        <f>(K2398+P2398+J2398+M2398+O2398+Q2398)-H2398</f>
        <v>54</v>
      </c>
      <c r="H2398" s="1"/>
      <c r="I2398" s="30"/>
      <c r="J2398" s="1">
        <f>SUM(AR2398,BW2398,CA2398)</f>
        <v>0</v>
      </c>
      <c r="K2398" s="1">
        <f>SUM(AD2398,AF2398,AH2398,AJ2398,AN2398,AL2398,AP2398,AT2398,AV2398,AX2398,AZ2398,BD2398,BF2398,BH2398,BJ2398,BL2398,BN2398,BB2398)</f>
        <v>54</v>
      </c>
      <c r="L2398" s="1">
        <f>COUNT(AD2398,AF2398,AH2398,AJ2398,AL2398,AN2398,AP2398,AT2398,AV2398,AX2398,AZ2398,BB2398,BD2398,BF2398,BH2398,BJ2398,BL2398,BN2398)</f>
        <v>1</v>
      </c>
      <c r="M2398" s="1">
        <f>BP2398+BR2398</f>
        <v>0</v>
      </c>
      <c r="N2398" s="1"/>
      <c r="O2398" s="1">
        <f>BU2398</f>
        <v>0</v>
      </c>
      <c r="P2398" s="1">
        <f>AB2398+BY2398</f>
        <v>0</v>
      </c>
      <c r="Q2398" s="1">
        <f>BT2398+CC2398</f>
        <v>0</v>
      </c>
      <c r="R2398" s="70"/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70"/>
      <c r="AB2398" s="1"/>
      <c r="AC2398" s="29"/>
      <c r="AD2398" s="1"/>
      <c r="AE2398" s="29"/>
      <c r="AF2398" s="1"/>
      <c r="AG2398" s="29"/>
      <c r="AH2398" s="1"/>
      <c r="AI2398" s="29"/>
      <c r="AJ2398" s="1"/>
      <c r="AK2398" s="29"/>
      <c r="AL2398" s="1"/>
      <c r="AM2398" s="29"/>
      <c r="AN2398" s="1"/>
      <c r="AO2398" s="29"/>
      <c r="AP2398" s="1"/>
      <c r="AQ2398" s="29"/>
      <c r="AR2398" s="1"/>
      <c r="AS2398" s="29"/>
      <c r="AT2398" s="1"/>
      <c r="AU2398" s="29"/>
      <c r="AV2398" s="1"/>
      <c r="AW2398" s="29"/>
      <c r="AX2398" s="1"/>
      <c r="AY2398" s="29"/>
      <c r="AZ2398" s="1"/>
      <c r="BA2398" s="30"/>
      <c r="BB2398" s="1">
        <v>54</v>
      </c>
      <c r="BC2398" s="29"/>
      <c r="BD2398" s="1"/>
      <c r="BE2398" s="30"/>
      <c r="BF2398" s="1"/>
      <c r="BG2398" s="29"/>
      <c r="BH2398" s="1"/>
      <c r="BI2398" s="29"/>
      <c r="BJ2398" s="1"/>
      <c r="BK2398" s="29"/>
      <c r="BL2398" s="1"/>
      <c r="BM2398" s="29"/>
      <c r="BN2398" s="1"/>
      <c r="BO2398" s="29"/>
      <c r="BP2398" s="1"/>
      <c r="BQ2398" s="29"/>
      <c r="BR2398" s="1"/>
      <c r="BS2398" s="29"/>
      <c r="BT2398" s="1"/>
      <c r="BU2398" s="1"/>
      <c r="BV2398" s="29"/>
      <c r="BW2398" s="1"/>
      <c r="BX2398" s="29"/>
      <c r="BY2398" s="33"/>
      <c r="BZ2398" s="29"/>
      <c r="CA2398" s="33"/>
      <c r="CB2398" s="29"/>
      <c r="CC2398" s="33"/>
    </row>
    <row r="2399" spans="1:81" s="60" customFormat="1" x14ac:dyDescent="0.35">
      <c r="A2399" s="33" t="s">
        <v>59</v>
      </c>
      <c r="B2399" s="33" t="s">
        <v>232</v>
      </c>
      <c r="C2399" s="33" t="s">
        <v>3564</v>
      </c>
      <c r="D2399" s="33" t="s">
        <v>3565</v>
      </c>
      <c r="E2399" s="33" t="s">
        <v>74</v>
      </c>
      <c r="F2399" s="33">
        <v>999928071</v>
      </c>
      <c r="G2399" s="1">
        <f>(K2399+P2399+J2399+M2399+O2399+Q2399)-H2399</f>
        <v>54</v>
      </c>
      <c r="H2399" s="1"/>
      <c r="I2399" s="30"/>
      <c r="J2399" s="1">
        <f>SUM(AR2399,BW2399,CA2399)</f>
        <v>0</v>
      </c>
      <c r="K2399" s="1">
        <f>SUM(AD2399,AF2399,AH2399,AJ2399,AN2399,AL2399,AP2399,AT2399,AV2399,AX2399,AZ2399,BD2399,BF2399,BH2399,BJ2399,BL2399,BN2399,BB2399)</f>
        <v>54</v>
      </c>
      <c r="L2399" s="1">
        <f>COUNT(AD2399,AF2399,AH2399,AJ2399,AL2399,AN2399,AP2399,AT2399,AV2399,AX2399,AZ2399,BB2399,BD2399,BF2399,BH2399,BJ2399,BL2399,BN2399)</f>
        <v>1</v>
      </c>
      <c r="M2399" s="1">
        <f>BP2399+BR2399</f>
        <v>0</v>
      </c>
      <c r="N2399" s="1"/>
      <c r="O2399" s="1">
        <f>BU2399</f>
        <v>0</v>
      </c>
      <c r="P2399" s="1">
        <f>AB2399+BY2399</f>
        <v>0</v>
      </c>
      <c r="Q2399" s="1">
        <f>BT2399+CC2399</f>
        <v>0</v>
      </c>
      <c r="R2399" s="70"/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70"/>
      <c r="AB2399" s="1"/>
      <c r="AC2399" s="29"/>
      <c r="AD2399" s="1"/>
      <c r="AE2399" s="29"/>
      <c r="AF2399" s="1"/>
      <c r="AG2399" s="29"/>
      <c r="AH2399" s="1"/>
      <c r="AI2399" s="29"/>
      <c r="AJ2399" s="1"/>
      <c r="AK2399" s="29"/>
      <c r="AL2399" s="1"/>
      <c r="AM2399" s="29"/>
      <c r="AN2399" s="1"/>
      <c r="AO2399" s="29"/>
      <c r="AP2399" s="1"/>
      <c r="AQ2399" s="29"/>
      <c r="AR2399" s="1"/>
      <c r="AS2399" s="29"/>
      <c r="AT2399" s="1"/>
      <c r="AU2399" s="29"/>
      <c r="AV2399" s="1"/>
      <c r="AW2399" s="29"/>
      <c r="AX2399" s="1"/>
      <c r="AY2399" s="29"/>
      <c r="AZ2399" s="1"/>
      <c r="BA2399" s="29"/>
      <c r="BB2399" s="1"/>
      <c r="BC2399" s="29"/>
      <c r="BD2399" s="1"/>
      <c r="BE2399" s="29"/>
      <c r="BF2399" s="1">
        <v>54</v>
      </c>
      <c r="BG2399" s="29">
        <v>7</v>
      </c>
      <c r="BH2399" s="1"/>
      <c r="BI2399" s="29"/>
      <c r="BJ2399" s="1"/>
      <c r="BK2399" s="29"/>
      <c r="BL2399" s="1"/>
      <c r="BM2399" s="29"/>
      <c r="BN2399" s="1"/>
      <c r="BO2399" s="29"/>
      <c r="BP2399" s="1"/>
      <c r="BQ2399" s="29"/>
      <c r="BR2399" s="1"/>
      <c r="BS2399" s="29"/>
      <c r="BT2399" s="1"/>
      <c r="BU2399" s="1"/>
      <c r="BV2399" s="29"/>
      <c r="BW2399" s="1"/>
      <c r="BX2399" s="29"/>
      <c r="BY2399" s="33"/>
      <c r="BZ2399" s="29"/>
      <c r="CA2399" s="33"/>
      <c r="CB2399" s="29"/>
      <c r="CC2399" s="33"/>
    </row>
    <row r="2400" spans="1:81" s="60" customFormat="1" x14ac:dyDescent="0.35">
      <c r="A2400" s="34" t="s">
        <v>59</v>
      </c>
      <c r="B2400" s="34" t="s">
        <v>232</v>
      </c>
      <c r="C2400" s="34" t="s">
        <v>1672</v>
      </c>
      <c r="D2400" s="34" t="s">
        <v>1673</v>
      </c>
      <c r="E2400" s="34" t="s">
        <v>74</v>
      </c>
      <c r="F2400" s="1">
        <v>999921615</v>
      </c>
      <c r="G2400" s="1">
        <f>(K2400+P2400+J2400+M2400+O2400+Q2400)-H2400</f>
        <v>51</v>
      </c>
      <c r="H2400" s="1"/>
      <c r="I2400" s="30"/>
      <c r="J2400" s="1">
        <f>SUM(AR2400,BW2400,CA2400)</f>
        <v>0</v>
      </c>
      <c r="K2400" s="1">
        <f>SUM(AD2400,AF2400,AH2400,AJ2400,AN2400,AL2400,AP2400,AT2400,AV2400,AX2400,AZ2400,BD2400,BF2400,BH2400,BJ2400,BL2400,BN2400,BB2400)</f>
        <v>51</v>
      </c>
      <c r="L2400" s="1">
        <f>COUNT(AD2400,AF2400,AH2400,AJ2400,AL2400,AN2400,AP2400,AT2400,AV2400,AX2400,AZ2400,BB2400,BD2400,BF2400,BH2400,BJ2400,BL2400,BN2400)</f>
        <v>1</v>
      </c>
      <c r="M2400" s="1">
        <f>BP2400+BR2400</f>
        <v>0</v>
      </c>
      <c r="N2400" s="1"/>
      <c r="O2400" s="1">
        <f>BU2400</f>
        <v>0</v>
      </c>
      <c r="P2400" s="1">
        <f>AB2400+BY2400</f>
        <v>0</v>
      </c>
      <c r="Q2400" s="1">
        <f>BT2400+CC2400</f>
        <v>0</v>
      </c>
      <c r="R2400" s="70"/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70"/>
      <c r="AB2400" s="1"/>
      <c r="AC2400" s="29"/>
      <c r="AD2400" s="1"/>
      <c r="AE2400" s="29"/>
      <c r="AF2400" s="1"/>
      <c r="AG2400" s="29"/>
      <c r="AH2400" s="1"/>
      <c r="AI2400" s="29"/>
      <c r="AJ2400" s="1"/>
      <c r="AK2400" s="29"/>
      <c r="AL2400" s="1"/>
      <c r="AM2400" s="29"/>
      <c r="AN2400" s="1"/>
      <c r="AO2400" s="29"/>
      <c r="AP2400" s="1"/>
      <c r="AQ2400" s="29"/>
      <c r="AR2400" s="1"/>
      <c r="AS2400" s="29"/>
      <c r="AT2400" s="1"/>
      <c r="AU2400" s="29"/>
      <c r="AV2400" s="1"/>
      <c r="AW2400" s="29"/>
      <c r="AX2400" s="1"/>
      <c r="AY2400" s="29"/>
      <c r="AZ2400" s="1"/>
      <c r="BA2400" s="30"/>
      <c r="BB2400" s="1">
        <v>51</v>
      </c>
      <c r="BC2400" s="29"/>
      <c r="BD2400" s="1"/>
      <c r="BE2400" s="30"/>
      <c r="BF2400" s="1"/>
      <c r="BG2400" s="29"/>
      <c r="BH2400" s="1"/>
      <c r="BI2400" s="29"/>
      <c r="BJ2400" s="1"/>
      <c r="BK2400" s="29"/>
      <c r="BL2400" s="1"/>
      <c r="BM2400" s="29"/>
      <c r="BN2400" s="1"/>
      <c r="BO2400" s="29"/>
      <c r="BP2400" s="1"/>
      <c r="BQ2400" s="29"/>
      <c r="BR2400" s="1"/>
      <c r="BS2400" s="29"/>
      <c r="BT2400" s="1"/>
      <c r="BU2400" s="1"/>
      <c r="BV2400" s="29"/>
      <c r="BW2400" s="1"/>
      <c r="BX2400" s="29"/>
      <c r="BY2400" s="33"/>
      <c r="BZ2400" s="29"/>
      <c r="CA2400" s="33"/>
      <c r="CB2400" s="29"/>
      <c r="CC2400" s="33"/>
    </row>
    <row r="2401" spans="1:81" s="60" customFormat="1" x14ac:dyDescent="0.35">
      <c r="A2401" s="34" t="s">
        <v>59</v>
      </c>
      <c r="B2401" s="1" t="s">
        <v>232</v>
      </c>
      <c r="C2401" s="1" t="s">
        <v>2552</v>
      </c>
      <c r="D2401" s="1" t="s">
        <v>2553</v>
      </c>
      <c r="E2401" s="1" t="s">
        <v>74</v>
      </c>
      <c r="F2401" s="1">
        <v>999925556</v>
      </c>
      <c r="G2401" s="1">
        <f>(K2401+P2401+J2401+M2401+O2401+Q2401)-H2401</f>
        <v>51</v>
      </c>
      <c r="H2401" s="1">
        <f>(J2401+K2401+M2401+N2401+O2401+P2401+Q2401)*0.5</f>
        <v>51</v>
      </c>
      <c r="I2401" s="30"/>
      <c r="J2401" s="1">
        <f>SUM(AR2401,BW2401,CA2401)</f>
        <v>0</v>
      </c>
      <c r="K2401" s="1">
        <f>SUM(AD2401,AF2401,AH2401,AJ2401,AN2401,AL2401,AP2401,AT2401,AV2401,AX2401,AZ2401,BD2401,BF2401,BH2401,BJ2401,BL2401,BN2401,BB2401)</f>
        <v>102</v>
      </c>
      <c r="L2401" s="1">
        <f>COUNT(AD2401,AF2401,AH2401,AJ2401,AL2401,AN2401,AP2401,AT2401,AV2401,AX2401,AZ2401,BB2401,BD2401,BF2401,BH2401,BJ2401,BL2401,BN2401)</f>
        <v>2</v>
      </c>
      <c r="M2401" s="1">
        <f>BP2401+BR2401</f>
        <v>0</v>
      </c>
      <c r="N2401" s="1"/>
      <c r="O2401" s="1">
        <f>BU2401</f>
        <v>0</v>
      </c>
      <c r="P2401" s="1">
        <f>AB2401+BY2401</f>
        <v>0</v>
      </c>
      <c r="Q2401" s="1">
        <f>BT2401+CC2401</f>
        <v>0</v>
      </c>
      <c r="R2401" s="70"/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70"/>
      <c r="AB2401" s="1"/>
      <c r="AC2401" s="29"/>
      <c r="AD2401" s="1"/>
      <c r="AE2401" s="29"/>
      <c r="AF2401" s="1"/>
      <c r="AG2401" s="29"/>
      <c r="AH2401" s="1"/>
      <c r="AI2401" s="29"/>
      <c r="AJ2401" s="1"/>
      <c r="AK2401" s="29"/>
      <c r="AL2401" s="1"/>
      <c r="AM2401" s="29"/>
      <c r="AN2401" s="1"/>
      <c r="AO2401" s="29"/>
      <c r="AP2401" s="1"/>
      <c r="AQ2401" s="29"/>
      <c r="AR2401" s="1"/>
      <c r="AS2401" s="29"/>
      <c r="AT2401" s="1"/>
      <c r="AU2401" s="29"/>
      <c r="AV2401" s="1"/>
      <c r="AW2401" s="29"/>
      <c r="AX2401" s="1"/>
      <c r="AY2401" s="29"/>
      <c r="AZ2401" s="1">
        <v>34</v>
      </c>
      <c r="BA2401" s="29">
        <v>3</v>
      </c>
      <c r="BB2401" s="1"/>
      <c r="BC2401" s="29"/>
      <c r="BD2401" s="1"/>
      <c r="BE2401" s="29"/>
      <c r="BF2401" s="1"/>
      <c r="BG2401" s="29"/>
      <c r="BH2401" s="1"/>
      <c r="BI2401" s="29"/>
      <c r="BJ2401" s="1"/>
      <c r="BK2401" s="29"/>
      <c r="BL2401" s="1">
        <v>68</v>
      </c>
      <c r="BM2401" s="29">
        <v>3</v>
      </c>
      <c r="BN2401" s="1"/>
      <c r="BO2401" s="29"/>
      <c r="BP2401" s="1"/>
      <c r="BQ2401" s="29"/>
      <c r="BR2401" s="1"/>
      <c r="BS2401" s="29"/>
      <c r="BT2401" s="1"/>
      <c r="BU2401" s="1"/>
      <c r="BV2401" s="29"/>
      <c r="BW2401" s="1"/>
      <c r="BX2401" s="29"/>
      <c r="BY2401" s="33"/>
      <c r="BZ2401" s="29"/>
      <c r="CA2401" s="33"/>
      <c r="CB2401" s="29"/>
      <c r="CC2401" s="33"/>
    </row>
    <row r="2402" spans="1:81" s="60" customFormat="1" x14ac:dyDescent="0.35">
      <c r="A2402" s="34" t="s">
        <v>59</v>
      </c>
      <c r="B2402" s="1" t="s">
        <v>232</v>
      </c>
      <c r="C2402" s="1" t="s">
        <v>1263</v>
      </c>
      <c r="D2402" s="1" t="s">
        <v>2265</v>
      </c>
      <c r="E2402" s="1" t="s">
        <v>74</v>
      </c>
      <c r="F2402" s="1">
        <v>999924685</v>
      </c>
      <c r="G2402" s="1">
        <f>(K2402+P2402+J2402+M2402+O2402+Q2402)-H2402</f>
        <v>45</v>
      </c>
      <c r="H2402" s="1">
        <f>(J2402+K2402+M2402+N2402+O2402+P2402+Q2402)*0.5</f>
        <v>45</v>
      </c>
      <c r="I2402" s="30"/>
      <c r="J2402" s="1">
        <f>SUM(AR2402,BW2402,CA2402)</f>
        <v>0</v>
      </c>
      <c r="K2402" s="1">
        <f>SUM(AD2402,AF2402,AH2402,AJ2402,AN2402,AL2402,AP2402,AT2402,AV2402,AX2402,AZ2402,BD2402,BF2402,BH2402,BJ2402,BL2402,BN2402,BB2402)</f>
        <v>90</v>
      </c>
      <c r="L2402" s="1">
        <f>COUNT(AD2402,AF2402,AH2402,AJ2402,AL2402,AN2402,AP2402,AT2402,AV2402,AX2402,AZ2402,BB2402,BD2402,BF2402,BH2402,BJ2402,BL2402,BN2402)</f>
        <v>1</v>
      </c>
      <c r="M2402" s="1">
        <f>BP2402+BR2402</f>
        <v>0</v>
      </c>
      <c r="N2402" s="1"/>
      <c r="O2402" s="1">
        <f>BU2402</f>
        <v>0</v>
      </c>
      <c r="P2402" s="1">
        <f>AB2402+BY2402</f>
        <v>0</v>
      </c>
      <c r="Q2402" s="1">
        <f>BT2402+CC2402</f>
        <v>0</v>
      </c>
      <c r="R2402" s="70"/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70"/>
      <c r="AB2402" s="1"/>
      <c r="AC2402" s="29"/>
      <c r="AD2402" s="1"/>
      <c r="AE2402" s="29"/>
      <c r="AF2402" s="1"/>
      <c r="AG2402" s="29"/>
      <c r="AH2402" s="1"/>
      <c r="AI2402" s="29"/>
      <c r="AJ2402" s="1"/>
      <c r="AK2402" s="29"/>
      <c r="AL2402" s="1"/>
      <c r="AM2402" s="29"/>
      <c r="AN2402" s="1"/>
      <c r="AO2402" s="29"/>
      <c r="AP2402" s="1">
        <v>90</v>
      </c>
      <c r="AQ2402" s="29">
        <v>2</v>
      </c>
      <c r="AR2402" s="1"/>
      <c r="AS2402" s="29"/>
      <c r="AT2402" s="1"/>
      <c r="AU2402" s="29"/>
      <c r="AV2402" s="1"/>
      <c r="AW2402" s="29"/>
      <c r="AX2402" s="1"/>
      <c r="AY2402" s="29"/>
      <c r="AZ2402" s="1"/>
      <c r="BA2402" s="29"/>
      <c r="BB2402" s="1"/>
      <c r="BC2402" s="29"/>
      <c r="BD2402" s="1"/>
      <c r="BE2402" s="29"/>
      <c r="BF2402" s="1"/>
      <c r="BG2402" s="29"/>
      <c r="BH2402" s="1"/>
      <c r="BI2402" s="29"/>
      <c r="BJ2402" s="1"/>
      <c r="BK2402" s="29"/>
      <c r="BL2402" s="1"/>
      <c r="BM2402" s="29"/>
      <c r="BN2402" s="1"/>
      <c r="BO2402" s="29"/>
      <c r="BP2402" s="1"/>
      <c r="BQ2402" s="29"/>
      <c r="BR2402" s="1"/>
      <c r="BS2402" s="29"/>
      <c r="BT2402" s="1"/>
      <c r="BU2402" s="1"/>
      <c r="BV2402" s="29"/>
      <c r="BW2402" s="1"/>
      <c r="BX2402" s="29"/>
      <c r="BY2402" s="33"/>
      <c r="BZ2402" s="29"/>
      <c r="CA2402" s="33"/>
      <c r="CB2402" s="29"/>
      <c r="CC2402" s="33"/>
    </row>
    <row r="2403" spans="1:81" s="60" customFormat="1" x14ac:dyDescent="0.35">
      <c r="A2403" s="34" t="s">
        <v>59</v>
      </c>
      <c r="B2403" s="1" t="s">
        <v>232</v>
      </c>
      <c r="C2403" s="1" t="s">
        <v>3510</v>
      </c>
      <c r="D2403" s="1" t="s">
        <v>1687</v>
      </c>
      <c r="E2403" s="1" t="s">
        <v>74</v>
      </c>
      <c r="F2403" s="1">
        <v>999927931</v>
      </c>
      <c r="G2403" s="1">
        <f>(K2403+P2403+J2403+M2403+O2403+Q2403)-H2403</f>
        <v>43.5</v>
      </c>
      <c r="H2403" s="1">
        <f>(J2403+K2403+M2403+N2403+O2403+P2403+Q2403)*0.5</f>
        <v>43.5</v>
      </c>
      <c r="I2403" s="30"/>
      <c r="J2403" s="1">
        <f>SUM(AR2403,BW2403,CA2403)</f>
        <v>29</v>
      </c>
      <c r="K2403" s="1">
        <f>SUM(AD2403,AF2403,AH2403,AJ2403,AN2403,AL2403,AP2403,AT2403,AV2403,AX2403,AZ2403,BD2403,BF2403,BH2403,BJ2403,BL2403,BN2403,BB2403)</f>
        <v>58</v>
      </c>
      <c r="L2403" s="1">
        <f>COUNT(AD2403,AF2403,AH2403,AJ2403,AL2403,AN2403,AP2403,AT2403,AV2403,AX2403,AZ2403,BB2403,BD2403,BF2403,BH2403,BJ2403,BL2403,BN2403)</f>
        <v>1</v>
      </c>
      <c r="M2403" s="1">
        <f>BP2403+BR2403</f>
        <v>0</v>
      </c>
      <c r="N2403" s="1"/>
      <c r="O2403" s="1">
        <f>BU2403</f>
        <v>0</v>
      </c>
      <c r="P2403" s="1">
        <f>AB2403+BY2403</f>
        <v>0</v>
      </c>
      <c r="Q2403" s="1">
        <f>BT2403+CC2403</f>
        <v>0</v>
      </c>
      <c r="R2403" s="70"/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70"/>
      <c r="AB2403" s="1"/>
      <c r="AC2403" s="29"/>
      <c r="AD2403" s="1"/>
      <c r="AE2403" s="29"/>
      <c r="AF2403" s="1"/>
      <c r="AG2403" s="29"/>
      <c r="AH2403" s="1"/>
      <c r="AI2403" s="29"/>
      <c r="AJ2403" s="1"/>
      <c r="AK2403" s="29"/>
      <c r="AL2403" s="1"/>
      <c r="AM2403" s="29"/>
      <c r="AN2403" s="1"/>
      <c r="AO2403" s="29"/>
      <c r="AP2403" s="1"/>
      <c r="AQ2403" s="29"/>
      <c r="AR2403" s="1">
        <v>29</v>
      </c>
      <c r="AS2403" s="29" t="s">
        <v>175</v>
      </c>
      <c r="AT2403" s="1"/>
      <c r="AU2403" s="29"/>
      <c r="AV2403" s="1"/>
      <c r="AW2403" s="29"/>
      <c r="AX2403" s="1"/>
      <c r="AY2403" s="29"/>
      <c r="AZ2403" s="1"/>
      <c r="BA2403" s="29"/>
      <c r="BB2403" s="1"/>
      <c r="BC2403" s="29"/>
      <c r="BD2403" s="1"/>
      <c r="BE2403" s="29"/>
      <c r="BF2403" s="1"/>
      <c r="BG2403" s="29"/>
      <c r="BH2403" s="1"/>
      <c r="BI2403" s="29"/>
      <c r="BJ2403" s="1"/>
      <c r="BK2403" s="29"/>
      <c r="BL2403" s="1">
        <v>58</v>
      </c>
      <c r="BM2403" s="29">
        <v>6</v>
      </c>
      <c r="BN2403" s="1"/>
      <c r="BO2403" s="29"/>
      <c r="BP2403" s="1"/>
      <c r="BQ2403" s="29"/>
      <c r="BR2403" s="1"/>
      <c r="BS2403" s="29"/>
      <c r="BT2403" s="1"/>
      <c r="BU2403" s="1"/>
      <c r="BV2403" s="29"/>
      <c r="BW2403" s="1"/>
      <c r="BX2403" s="29"/>
      <c r="BY2403" s="33"/>
      <c r="BZ2403" s="29"/>
      <c r="CA2403" s="33"/>
      <c r="CB2403" s="29"/>
      <c r="CC2403" s="33"/>
    </row>
    <row r="2404" spans="1:81" s="60" customFormat="1" x14ac:dyDescent="0.35">
      <c r="A2404" s="34" t="s">
        <v>59</v>
      </c>
      <c r="B2404" s="1" t="s">
        <v>232</v>
      </c>
      <c r="C2404" s="1" t="s">
        <v>1381</v>
      </c>
      <c r="D2404" s="1" t="s">
        <v>1382</v>
      </c>
      <c r="E2404" s="1" t="s">
        <v>74</v>
      </c>
      <c r="F2404" s="1">
        <v>999919535</v>
      </c>
      <c r="G2404" s="1">
        <f>(K2404+P2404+J2404+M2404+O2404+Q2404)-H2404</f>
        <v>40.5</v>
      </c>
      <c r="H2404" s="1">
        <f>(J2404+K2404+M2404+N2404+O2404+P2404+Q2404)*0.5</f>
        <v>40.5</v>
      </c>
      <c r="I2404" s="30"/>
      <c r="J2404" s="1">
        <f>SUM(AR2404,BW2404,CA2404)</f>
        <v>0</v>
      </c>
      <c r="K2404" s="1">
        <f>SUM(AD2404,AF2404,AH2404,AJ2404,AN2404,AL2404,AP2404,AT2404,AV2404,AX2404,AZ2404,BD2404,BF2404,BH2404,BJ2404,BL2404,BN2404,BB2404)</f>
        <v>30</v>
      </c>
      <c r="L2404" s="1">
        <f>COUNT(AD2404,AF2404,AH2404,AJ2404,AL2404,AN2404,AP2404,AT2404,AV2404,AX2404,AZ2404,BB2404,BD2404,BF2404,BH2404,BJ2404,BL2404,BN2404)</f>
        <v>1</v>
      </c>
      <c r="M2404" s="1">
        <f>BP2404+BR2404</f>
        <v>0</v>
      </c>
      <c r="N2404" s="1"/>
      <c r="O2404" s="1">
        <f>BU2404</f>
        <v>51</v>
      </c>
      <c r="P2404" s="1">
        <f>AB2404+BY2404</f>
        <v>0</v>
      </c>
      <c r="Q2404" s="1">
        <f>BT2404+CC2404</f>
        <v>0</v>
      </c>
      <c r="R2404" s="70"/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70"/>
      <c r="AB2404" s="1"/>
      <c r="AC2404" s="29"/>
      <c r="AD2404" s="1"/>
      <c r="AE2404" s="29"/>
      <c r="AF2404" s="1"/>
      <c r="AG2404" s="29"/>
      <c r="AH2404" s="1"/>
      <c r="AI2404" s="29"/>
      <c r="AJ2404" s="1"/>
      <c r="AK2404" s="29"/>
      <c r="AL2404" s="1"/>
      <c r="AM2404" s="29"/>
      <c r="AN2404" s="1"/>
      <c r="AO2404" s="29"/>
      <c r="AP2404" s="1"/>
      <c r="AQ2404" s="29"/>
      <c r="AR2404" s="1"/>
      <c r="AS2404" s="29"/>
      <c r="AT2404" s="1"/>
      <c r="AU2404" s="29"/>
      <c r="AV2404" s="1"/>
      <c r="AW2404" s="29"/>
      <c r="AX2404" s="1"/>
      <c r="AY2404" s="29"/>
      <c r="AZ2404" s="1"/>
      <c r="BA2404" s="29"/>
      <c r="BB2404" s="1"/>
      <c r="BC2404" s="29"/>
      <c r="BD2404" s="1"/>
      <c r="BE2404" s="29"/>
      <c r="BF2404" s="1"/>
      <c r="BG2404" s="29"/>
      <c r="BH2404" s="1"/>
      <c r="BI2404" s="29"/>
      <c r="BJ2404" s="1"/>
      <c r="BK2404" s="29"/>
      <c r="BL2404" s="1"/>
      <c r="BM2404" s="29"/>
      <c r="BN2404" s="1">
        <v>30</v>
      </c>
      <c r="BO2404" s="29">
        <v>1</v>
      </c>
      <c r="BP2404" s="1"/>
      <c r="BQ2404" s="29"/>
      <c r="BR2404" s="1"/>
      <c r="BS2404" s="29"/>
      <c r="BT2404" s="1"/>
      <c r="BU2404" s="1">
        <v>51</v>
      </c>
      <c r="BV2404" s="29" t="s">
        <v>97</v>
      </c>
      <c r="BW2404" s="1"/>
      <c r="BX2404" s="29"/>
      <c r="BY2404" s="33"/>
      <c r="BZ2404" s="29"/>
      <c r="CA2404" s="33"/>
      <c r="CB2404" s="29"/>
      <c r="CC2404" s="33"/>
    </row>
    <row r="2405" spans="1:81" s="60" customFormat="1" x14ac:dyDescent="0.35">
      <c r="A2405" s="1" t="s">
        <v>59</v>
      </c>
      <c r="B2405" s="1" t="s">
        <v>232</v>
      </c>
      <c r="C2405" s="1" t="s">
        <v>514</v>
      </c>
      <c r="D2405" s="1" t="s">
        <v>1598</v>
      </c>
      <c r="E2405" s="1" t="s">
        <v>74</v>
      </c>
      <c r="F2405" s="1">
        <v>999921328</v>
      </c>
      <c r="G2405" s="1">
        <f>(K2405+P2405+J2405+M2405+O2405+Q2405)-H2405</f>
        <v>38</v>
      </c>
      <c r="H2405" s="1"/>
      <c r="I2405" s="30"/>
      <c r="J2405" s="1">
        <f>SUM(AR2405,BW2405,CA2405)</f>
        <v>0</v>
      </c>
      <c r="K2405" s="1">
        <f>SUM(AD2405,AF2405,AH2405,AJ2405,AN2405,AL2405,AP2405,AT2405,AV2405,AX2405,AZ2405,BD2405,BF2405,BH2405,BJ2405,BL2405,BN2405,BB2405)</f>
        <v>38</v>
      </c>
      <c r="L2405" s="1">
        <f>COUNT(AD2405,AF2405,AH2405,AJ2405,AL2405,AN2405,AP2405,AT2405,AV2405,AX2405,AZ2405,BB2405,BD2405,BF2405,BH2405,BJ2405,BL2405,BN2405)</f>
        <v>1</v>
      </c>
      <c r="M2405" s="1">
        <f>BP2405+BR2405</f>
        <v>0</v>
      </c>
      <c r="N2405" s="1"/>
      <c r="O2405" s="1">
        <f>BU2405</f>
        <v>0</v>
      </c>
      <c r="P2405" s="1">
        <f>AB2405+BY2405</f>
        <v>0</v>
      </c>
      <c r="Q2405" s="1">
        <f>BT2405+CC2405</f>
        <v>0</v>
      </c>
      <c r="R2405" s="70"/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70"/>
      <c r="AB2405" s="1"/>
      <c r="AC2405" s="29"/>
      <c r="AD2405" s="1"/>
      <c r="AE2405" s="29"/>
      <c r="AF2405" s="1"/>
      <c r="AG2405" s="29"/>
      <c r="AH2405" s="1"/>
      <c r="AI2405" s="29"/>
      <c r="AJ2405" s="1"/>
      <c r="AK2405" s="29"/>
      <c r="AL2405" s="1"/>
      <c r="AM2405" s="29"/>
      <c r="AN2405" s="1"/>
      <c r="AO2405" s="29"/>
      <c r="AP2405" s="1">
        <v>38</v>
      </c>
      <c r="AQ2405" s="29" t="s">
        <v>97</v>
      </c>
      <c r="AR2405" s="1"/>
      <c r="AS2405" s="29"/>
      <c r="AT2405" s="1"/>
      <c r="AU2405" s="29"/>
      <c r="AV2405" s="1"/>
      <c r="AW2405" s="29"/>
      <c r="AX2405" s="1"/>
      <c r="AY2405" s="29"/>
      <c r="AZ2405" s="1"/>
      <c r="BA2405" s="29"/>
      <c r="BB2405" s="1"/>
      <c r="BC2405" s="29"/>
      <c r="BD2405" s="1"/>
      <c r="BE2405" s="29"/>
      <c r="BF2405" s="1"/>
      <c r="BG2405" s="29"/>
      <c r="BH2405" s="1"/>
      <c r="BI2405" s="29"/>
      <c r="BJ2405" s="1"/>
      <c r="BK2405" s="29"/>
      <c r="BL2405" s="1"/>
      <c r="BM2405" s="29"/>
      <c r="BN2405" s="1"/>
      <c r="BO2405" s="29"/>
      <c r="BP2405" s="1"/>
      <c r="BQ2405" s="29"/>
      <c r="BR2405" s="1"/>
      <c r="BS2405" s="29"/>
      <c r="BT2405" s="1"/>
      <c r="BU2405" s="1"/>
      <c r="BV2405" s="29"/>
      <c r="BW2405" s="1"/>
      <c r="BX2405" s="29"/>
      <c r="BY2405" s="33"/>
      <c r="BZ2405" s="29"/>
      <c r="CA2405" s="33"/>
      <c r="CB2405" s="29"/>
      <c r="CC2405" s="33"/>
    </row>
    <row r="2406" spans="1:81" s="60" customFormat="1" x14ac:dyDescent="0.35">
      <c r="A2406" s="1" t="s">
        <v>59</v>
      </c>
      <c r="B2406" s="1" t="s">
        <v>232</v>
      </c>
      <c r="C2406" s="1" t="s">
        <v>1632</v>
      </c>
      <c r="D2406" s="1" t="s">
        <v>1633</v>
      </c>
      <c r="E2406" s="1" t="s">
        <v>74</v>
      </c>
      <c r="F2406" s="1">
        <v>999921459</v>
      </c>
      <c r="G2406" s="1">
        <f>(K2406+P2406+J2406+M2406+O2406+Q2406)-H2406</f>
        <v>38</v>
      </c>
      <c r="H2406" s="1"/>
      <c r="I2406" s="30"/>
      <c r="J2406" s="1">
        <f>SUM(AR2406,BW2406,CA2406)</f>
        <v>0</v>
      </c>
      <c r="K2406" s="1">
        <f>SUM(AD2406,AF2406,AH2406,AJ2406,AN2406,AL2406,AP2406,AT2406,AV2406,AX2406,AZ2406,BD2406,BF2406,BH2406,BJ2406,BL2406,BN2406,BB2406)</f>
        <v>38</v>
      </c>
      <c r="L2406" s="1">
        <f>COUNT(AD2406,AF2406,AH2406,AJ2406,AL2406,AN2406,AP2406,AT2406,AV2406,AX2406,AZ2406,BB2406,BD2406,BF2406,BH2406,BJ2406,BL2406,BN2406)</f>
        <v>1</v>
      </c>
      <c r="M2406" s="1">
        <f>BP2406+BR2406</f>
        <v>0</v>
      </c>
      <c r="N2406" s="1"/>
      <c r="O2406" s="1">
        <f>BU2406</f>
        <v>0</v>
      </c>
      <c r="P2406" s="1">
        <f>AB2406+BY2406</f>
        <v>0</v>
      </c>
      <c r="Q2406" s="1">
        <f>BT2406+CC2406</f>
        <v>0</v>
      </c>
      <c r="R2406" s="70"/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70"/>
      <c r="AB2406" s="1"/>
      <c r="AC2406" s="29"/>
      <c r="AD2406" s="1"/>
      <c r="AE2406" s="29"/>
      <c r="AF2406" s="1"/>
      <c r="AG2406" s="29"/>
      <c r="AH2406" s="1"/>
      <c r="AI2406" s="29"/>
      <c r="AJ2406" s="1"/>
      <c r="AK2406" s="29"/>
      <c r="AL2406" s="1"/>
      <c r="AM2406" s="29"/>
      <c r="AN2406" s="1"/>
      <c r="AO2406" s="29"/>
      <c r="AP2406" s="1">
        <v>38</v>
      </c>
      <c r="AQ2406" s="29" t="s">
        <v>97</v>
      </c>
      <c r="AR2406" s="1"/>
      <c r="AS2406" s="29"/>
      <c r="AT2406" s="1"/>
      <c r="AU2406" s="29"/>
      <c r="AV2406" s="1"/>
      <c r="AW2406" s="29"/>
      <c r="AX2406" s="1"/>
      <c r="AY2406" s="29"/>
      <c r="AZ2406" s="1"/>
      <c r="BA2406" s="29"/>
      <c r="BB2406" s="1"/>
      <c r="BC2406" s="29"/>
      <c r="BD2406" s="1"/>
      <c r="BE2406" s="29"/>
      <c r="BF2406" s="1"/>
      <c r="BG2406" s="29"/>
      <c r="BH2406" s="1"/>
      <c r="BI2406" s="29"/>
      <c r="BJ2406" s="1"/>
      <c r="BK2406" s="29"/>
      <c r="BL2406" s="1"/>
      <c r="BM2406" s="29"/>
      <c r="BN2406" s="1"/>
      <c r="BO2406" s="29"/>
      <c r="BP2406" s="1"/>
      <c r="BQ2406" s="29"/>
      <c r="BR2406" s="1"/>
      <c r="BS2406" s="29"/>
      <c r="BT2406" s="1"/>
      <c r="BU2406" s="1"/>
      <c r="BV2406" s="29"/>
      <c r="BW2406" s="1"/>
      <c r="BX2406" s="29"/>
      <c r="BY2406" s="33"/>
      <c r="BZ2406" s="29"/>
      <c r="CA2406" s="33"/>
      <c r="CB2406" s="29"/>
      <c r="CC2406" s="33"/>
    </row>
    <row r="2407" spans="1:81" s="60" customFormat="1" x14ac:dyDescent="0.35">
      <c r="A2407" s="38" t="s">
        <v>59</v>
      </c>
      <c r="B2407" s="38" t="s">
        <v>232</v>
      </c>
      <c r="C2407" s="38" t="s">
        <v>2691</v>
      </c>
      <c r="D2407" s="38" t="s">
        <v>2692</v>
      </c>
      <c r="E2407" s="38" t="s">
        <v>74</v>
      </c>
      <c r="F2407" s="38">
        <v>999925854</v>
      </c>
      <c r="G2407" s="1">
        <f>(K2407+P2407+J2407+M2407+O2407+Q2407)-H2407</f>
        <v>38</v>
      </c>
      <c r="H2407" s="1"/>
      <c r="I2407" s="30"/>
      <c r="J2407" s="1">
        <f>SUM(AR2407,BW2407,CA2407)</f>
        <v>0</v>
      </c>
      <c r="K2407" s="1">
        <f>SUM(AD2407,AF2407,AH2407,AJ2407,AN2407,AL2407,AP2407,AT2407,AV2407,AX2407,AZ2407,BD2407,BF2407,BH2407,BJ2407,BL2407,BN2407,BB2407)</f>
        <v>38</v>
      </c>
      <c r="L2407" s="1">
        <f>COUNT(AD2407,AF2407,AH2407,AJ2407,AL2407,AN2407,AP2407,AT2407,AV2407,AX2407,AZ2407,BB2407,BD2407,BF2407,BH2407,BJ2407,BL2407,BN2407)</f>
        <v>1</v>
      </c>
      <c r="M2407" s="1">
        <f>BP2407+BR2407</f>
        <v>0</v>
      </c>
      <c r="N2407" s="1"/>
      <c r="O2407" s="1">
        <f>BU2407</f>
        <v>0</v>
      </c>
      <c r="P2407" s="1">
        <f>AB2407+BY2407</f>
        <v>0</v>
      </c>
      <c r="Q2407" s="1">
        <f>BT2407+CC2407</f>
        <v>0</v>
      </c>
      <c r="R2407" s="70"/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70"/>
      <c r="AB2407" s="1"/>
      <c r="AC2407" s="29"/>
      <c r="AD2407" s="1"/>
      <c r="AE2407" s="29"/>
      <c r="AF2407" s="1"/>
      <c r="AG2407" s="29"/>
      <c r="AH2407" s="1"/>
      <c r="AI2407" s="29"/>
      <c r="AJ2407" s="1">
        <v>38</v>
      </c>
      <c r="AK2407" s="29" t="s">
        <v>97</v>
      </c>
      <c r="AL2407" s="1"/>
      <c r="AM2407" s="29"/>
      <c r="AN2407" s="1"/>
      <c r="AO2407" s="29"/>
      <c r="AP2407" s="1"/>
      <c r="AQ2407" s="29"/>
      <c r="AR2407" s="1"/>
      <c r="AS2407" s="29"/>
      <c r="AT2407" s="1"/>
      <c r="AU2407" s="29"/>
      <c r="AV2407" s="1"/>
      <c r="AW2407" s="29"/>
      <c r="AX2407" s="1"/>
      <c r="AY2407" s="29"/>
      <c r="AZ2407" s="1"/>
      <c r="BA2407" s="29"/>
      <c r="BB2407" s="1"/>
      <c r="BC2407" s="29"/>
      <c r="BD2407" s="1"/>
      <c r="BE2407" s="29"/>
      <c r="BF2407" s="1"/>
      <c r="BG2407" s="29"/>
      <c r="BH2407" s="1"/>
      <c r="BI2407" s="29"/>
      <c r="BJ2407" s="1"/>
      <c r="BK2407" s="29"/>
      <c r="BL2407" s="1"/>
      <c r="BM2407" s="29"/>
      <c r="BN2407" s="1"/>
      <c r="BO2407" s="29"/>
      <c r="BP2407" s="1"/>
      <c r="BQ2407" s="29"/>
      <c r="BR2407" s="1"/>
      <c r="BS2407" s="29"/>
      <c r="BT2407" s="1"/>
      <c r="BU2407" s="1"/>
      <c r="BV2407" s="29"/>
      <c r="BW2407" s="1"/>
      <c r="BX2407" s="29"/>
      <c r="BY2407" s="33"/>
      <c r="BZ2407" s="29"/>
      <c r="CA2407" s="33"/>
      <c r="CB2407" s="29"/>
      <c r="CC2407" s="33"/>
    </row>
    <row r="2408" spans="1:81" s="60" customFormat="1" x14ac:dyDescent="0.35">
      <c r="A2408" s="1" t="s">
        <v>59</v>
      </c>
      <c r="B2408" s="1" t="s">
        <v>232</v>
      </c>
      <c r="C2408" s="1" t="s">
        <v>1885</v>
      </c>
      <c r="D2408" s="1" t="s">
        <v>2825</v>
      </c>
      <c r="E2408" s="1" t="s">
        <v>74</v>
      </c>
      <c r="F2408" s="1">
        <v>999926210</v>
      </c>
      <c r="G2408" s="1">
        <f>(K2408+P2408+J2408+M2408+O2408+Q2408)-H2408</f>
        <v>38</v>
      </c>
      <c r="H2408" s="1"/>
      <c r="I2408" s="30"/>
      <c r="J2408" s="1">
        <f>SUM(AR2408,BW2408,CA2408)</f>
        <v>0</v>
      </c>
      <c r="K2408" s="1">
        <f>SUM(AD2408,AF2408,AH2408,AJ2408,AN2408,AL2408,AP2408,AT2408,AV2408,AX2408,AZ2408,BD2408,BF2408,BH2408,BJ2408,BL2408,BN2408,BB2408)</f>
        <v>38</v>
      </c>
      <c r="L2408" s="1">
        <f>COUNT(AD2408,AF2408,AH2408,AJ2408,AL2408,AN2408,AP2408,AT2408,AV2408,AX2408,AZ2408,BB2408,BD2408,BF2408,BH2408,BJ2408,BL2408,BN2408)</f>
        <v>1</v>
      </c>
      <c r="M2408" s="1">
        <f>BP2408+BR2408</f>
        <v>0</v>
      </c>
      <c r="N2408" s="1"/>
      <c r="O2408" s="1">
        <f>BU2408</f>
        <v>0</v>
      </c>
      <c r="P2408" s="1">
        <f>AB2408+BY2408</f>
        <v>0</v>
      </c>
      <c r="Q2408" s="1">
        <f>BT2408+CC2408</f>
        <v>0</v>
      </c>
      <c r="R2408" s="70"/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70"/>
      <c r="AB2408" s="1"/>
      <c r="AC2408" s="29"/>
      <c r="AD2408" s="1"/>
      <c r="AE2408" s="29"/>
      <c r="AF2408" s="1"/>
      <c r="AG2408" s="29"/>
      <c r="AH2408" s="1"/>
      <c r="AI2408" s="29"/>
      <c r="AJ2408" s="1"/>
      <c r="AK2408" s="29"/>
      <c r="AL2408" s="1"/>
      <c r="AM2408" s="29"/>
      <c r="AN2408" s="1"/>
      <c r="AO2408" s="29"/>
      <c r="AP2408" s="1"/>
      <c r="AQ2408" s="29"/>
      <c r="AR2408" s="1"/>
      <c r="AS2408" s="29"/>
      <c r="AT2408" s="1"/>
      <c r="AU2408" s="29"/>
      <c r="AV2408" s="1"/>
      <c r="AW2408" s="29"/>
      <c r="AX2408" s="1"/>
      <c r="AY2408" s="29"/>
      <c r="AZ2408" s="1"/>
      <c r="BA2408" s="29"/>
      <c r="BB2408" s="1"/>
      <c r="BC2408" s="29"/>
      <c r="BD2408" s="1"/>
      <c r="BE2408" s="29"/>
      <c r="BF2408" s="1"/>
      <c r="BG2408" s="29"/>
      <c r="BH2408" s="1"/>
      <c r="BI2408" s="29"/>
      <c r="BJ2408" s="1"/>
      <c r="BK2408" s="29"/>
      <c r="BL2408" s="1">
        <v>38</v>
      </c>
      <c r="BM2408" s="29" t="s">
        <v>97</v>
      </c>
      <c r="BN2408" s="1"/>
      <c r="BO2408" s="29"/>
      <c r="BP2408" s="1"/>
      <c r="BQ2408" s="29"/>
      <c r="BR2408" s="1"/>
      <c r="BS2408" s="29"/>
      <c r="BT2408" s="1"/>
      <c r="BU2408" s="1"/>
      <c r="BV2408" s="29"/>
      <c r="BW2408" s="1"/>
      <c r="BX2408" s="29"/>
      <c r="BY2408" s="33"/>
      <c r="BZ2408" s="29"/>
      <c r="CA2408" s="33"/>
      <c r="CB2408" s="29"/>
      <c r="CC2408" s="33"/>
    </row>
    <row r="2409" spans="1:81" s="60" customFormat="1" x14ac:dyDescent="0.35">
      <c r="A2409" s="38" t="s">
        <v>59</v>
      </c>
      <c r="B2409" s="38" t="s">
        <v>232</v>
      </c>
      <c r="C2409" s="38" t="s">
        <v>2916</v>
      </c>
      <c r="D2409" s="38" t="s">
        <v>366</v>
      </c>
      <c r="E2409" s="38" t="s">
        <v>74</v>
      </c>
      <c r="F2409" s="38">
        <v>999926446</v>
      </c>
      <c r="G2409" s="1">
        <f>(K2409+P2409+J2409+M2409+O2409+Q2409)-H2409</f>
        <v>38</v>
      </c>
      <c r="H2409" s="1"/>
      <c r="I2409" s="30"/>
      <c r="J2409" s="1">
        <f>SUM(AR2409,BW2409,CA2409)</f>
        <v>0</v>
      </c>
      <c r="K2409" s="1">
        <f>SUM(AD2409,AF2409,AH2409,AJ2409,AN2409,AL2409,AP2409,AT2409,AV2409,AX2409,AZ2409,BD2409,BF2409,BH2409,BJ2409,BL2409,BN2409,BB2409)</f>
        <v>38</v>
      </c>
      <c r="L2409" s="1">
        <f>COUNT(AD2409,AF2409,AH2409,AJ2409,AL2409,AN2409,AP2409,AT2409,AV2409,AX2409,AZ2409,BB2409,BD2409,BF2409,BH2409,BJ2409,BL2409,BN2409)</f>
        <v>1</v>
      </c>
      <c r="M2409" s="1">
        <f>BP2409+BR2409</f>
        <v>0</v>
      </c>
      <c r="N2409" s="1"/>
      <c r="O2409" s="1">
        <f>BU2409</f>
        <v>0</v>
      </c>
      <c r="P2409" s="1">
        <f>AB2409+BY2409</f>
        <v>0</v>
      </c>
      <c r="Q2409" s="1">
        <f>BT2409+CC2409</f>
        <v>0</v>
      </c>
      <c r="R2409" s="70"/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70"/>
      <c r="AB2409" s="1"/>
      <c r="AC2409" s="29"/>
      <c r="AD2409" s="1"/>
      <c r="AE2409" s="29"/>
      <c r="AF2409" s="1"/>
      <c r="AG2409" s="29"/>
      <c r="AH2409" s="1"/>
      <c r="AI2409" s="29"/>
      <c r="AJ2409" s="1">
        <v>38</v>
      </c>
      <c r="AK2409" s="29" t="s">
        <v>97</v>
      </c>
      <c r="AL2409" s="1"/>
      <c r="AM2409" s="29"/>
      <c r="AN2409" s="1"/>
      <c r="AO2409" s="29"/>
      <c r="AP2409" s="1"/>
      <c r="AQ2409" s="29"/>
      <c r="AR2409" s="1"/>
      <c r="AS2409" s="29"/>
      <c r="AT2409" s="1"/>
      <c r="AU2409" s="29"/>
      <c r="AV2409" s="1"/>
      <c r="AW2409" s="29"/>
      <c r="AX2409" s="1"/>
      <c r="AY2409" s="29"/>
      <c r="AZ2409" s="1"/>
      <c r="BA2409" s="29"/>
      <c r="BB2409" s="1"/>
      <c r="BC2409" s="29"/>
      <c r="BD2409" s="1"/>
      <c r="BE2409" s="29"/>
      <c r="BF2409" s="1"/>
      <c r="BG2409" s="29"/>
      <c r="BH2409" s="1"/>
      <c r="BI2409" s="29"/>
      <c r="BJ2409" s="1"/>
      <c r="BK2409" s="29"/>
      <c r="BL2409" s="1"/>
      <c r="BM2409" s="29"/>
      <c r="BN2409" s="1"/>
      <c r="BO2409" s="29"/>
      <c r="BP2409" s="1"/>
      <c r="BQ2409" s="29"/>
      <c r="BR2409" s="1"/>
      <c r="BS2409" s="29"/>
      <c r="BT2409" s="1"/>
      <c r="BU2409" s="1"/>
      <c r="BV2409" s="29"/>
      <c r="BW2409" s="1"/>
      <c r="BX2409" s="29"/>
      <c r="BY2409" s="33"/>
      <c r="BZ2409" s="29"/>
      <c r="CA2409" s="33"/>
      <c r="CB2409" s="29"/>
      <c r="CC2409" s="33"/>
    </row>
    <row r="2410" spans="1:81" s="60" customFormat="1" x14ac:dyDescent="0.35">
      <c r="A2410" s="1" t="s">
        <v>59</v>
      </c>
      <c r="B2410" s="1" t="s">
        <v>232</v>
      </c>
      <c r="C2410" s="1" t="s">
        <v>763</v>
      </c>
      <c r="D2410" s="1" t="s">
        <v>195</v>
      </c>
      <c r="E2410" s="1" t="s">
        <v>74</v>
      </c>
      <c r="F2410" s="1">
        <v>999927968</v>
      </c>
      <c r="G2410" s="1">
        <f>(K2410+P2410+J2410+M2410+O2410+Q2410)-H2410</f>
        <v>38</v>
      </c>
      <c r="H2410" s="1"/>
      <c r="I2410" s="30"/>
      <c r="J2410" s="1">
        <f>SUM(AR2410,BW2410,CA2410)</f>
        <v>0</v>
      </c>
      <c r="K2410" s="1">
        <f>SUM(AD2410,AF2410,AH2410,AJ2410,AN2410,AL2410,AP2410,AT2410,AV2410,AX2410,AZ2410,BD2410,BF2410,BH2410,BJ2410,BL2410,BN2410,BB2410)</f>
        <v>38</v>
      </c>
      <c r="L2410" s="1">
        <f>COUNT(AD2410,AF2410,AH2410,AJ2410,AL2410,AN2410,AP2410,AT2410,AV2410,AX2410,AZ2410,BB2410,BD2410,BF2410,BH2410,BJ2410,BL2410,BN2410)</f>
        <v>1</v>
      </c>
      <c r="M2410" s="1">
        <f>BP2410+BR2410</f>
        <v>0</v>
      </c>
      <c r="N2410" s="1"/>
      <c r="O2410" s="1">
        <f>BU2410</f>
        <v>0</v>
      </c>
      <c r="P2410" s="1">
        <f>AB2410+BY2410</f>
        <v>0</v>
      </c>
      <c r="Q2410" s="1">
        <f>BT2410+CC2410</f>
        <v>0</v>
      </c>
      <c r="R2410" s="70"/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70"/>
      <c r="AB2410" s="1"/>
      <c r="AC2410" s="29"/>
      <c r="AD2410" s="1"/>
      <c r="AE2410" s="29"/>
      <c r="AF2410" s="1"/>
      <c r="AG2410" s="29"/>
      <c r="AH2410" s="1"/>
      <c r="AI2410" s="29"/>
      <c r="AJ2410" s="1"/>
      <c r="AK2410" s="29"/>
      <c r="AL2410" s="1"/>
      <c r="AM2410" s="29"/>
      <c r="AN2410" s="1"/>
      <c r="AO2410" s="29"/>
      <c r="AP2410" s="1"/>
      <c r="AQ2410" s="29"/>
      <c r="AR2410" s="1"/>
      <c r="AS2410" s="29"/>
      <c r="AT2410" s="1"/>
      <c r="AU2410" s="29"/>
      <c r="AV2410" s="1"/>
      <c r="AW2410" s="29"/>
      <c r="AX2410" s="1"/>
      <c r="AY2410" s="29"/>
      <c r="AZ2410" s="1"/>
      <c r="BA2410" s="29"/>
      <c r="BB2410" s="1"/>
      <c r="BC2410" s="29"/>
      <c r="BD2410" s="1"/>
      <c r="BE2410" s="29"/>
      <c r="BF2410" s="1"/>
      <c r="BG2410" s="29"/>
      <c r="BH2410" s="1"/>
      <c r="BI2410" s="29"/>
      <c r="BJ2410" s="1"/>
      <c r="BK2410" s="29"/>
      <c r="BL2410" s="1">
        <v>38</v>
      </c>
      <c r="BM2410" s="29" t="s">
        <v>97</v>
      </c>
      <c r="BN2410" s="1"/>
      <c r="BO2410" s="29"/>
      <c r="BP2410" s="1"/>
      <c r="BQ2410" s="29"/>
      <c r="BR2410" s="1"/>
      <c r="BS2410" s="29"/>
      <c r="BT2410" s="1"/>
      <c r="BU2410" s="1"/>
      <c r="BV2410" s="29"/>
      <c r="BW2410" s="1"/>
      <c r="BX2410" s="29"/>
      <c r="BY2410" s="33"/>
      <c r="BZ2410" s="29"/>
      <c r="CA2410" s="33"/>
      <c r="CB2410" s="29"/>
      <c r="CC2410" s="33"/>
    </row>
    <row r="2411" spans="1:81" s="60" customFormat="1" x14ac:dyDescent="0.35">
      <c r="A2411" s="1" t="s">
        <v>59</v>
      </c>
      <c r="B2411" s="1" t="s">
        <v>232</v>
      </c>
      <c r="C2411" s="1" t="s">
        <v>1730</v>
      </c>
      <c r="D2411" s="1" t="s">
        <v>1731</v>
      </c>
      <c r="E2411" s="1" t="s">
        <v>74</v>
      </c>
      <c r="F2411" s="1">
        <v>999921853</v>
      </c>
      <c r="G2411" s="1">
        <f>(K2411+P2411+J2411+M2411+O2411+Q2411)-H2411</f>
        <v>34</v>
      </c>
      <c r="H2411" s="33"/>
      <c r="I2411" s="30"/>
      <c r="J2411" s="1">
        <f>SUM(AR2411,BW2411,CA2411)</f>
        <v>0</v>
      </c>
      <c r="K2411" s="1">
        <f>SUM(AD2411,AF2411,AH2411,AJ2411,AN2411,AL2411,AP2411,AT2411,AV2411,AX2411,AZ2411,BD2411,BF2411,BH2411,BJ2411,BL2411,BN2411,BB2411)</f>
        <v>34</v>
      </c>
      <c r="L2411" s="1">
        <f>COUNT(AD2411,AF2411,AH2411,AJ2411,AL2411,AN2411,AP2411,AT2411,AV2411,AX2411,AZ2411,BB2411,BD2411,BF2411,BH2411,BJ2411,BL2411,BN2411)</f>
        <v>1</v>
      </c>
      <c r="M2411" s="1">
        <f>BP2411+BR2411</f>
        <v>0</v>
      </c>
      <c r="N2411" s="1"/>
      <c r="O2411" s="1">
        <f>BU2411</f>
        <v>0</v>
      </c>
      <c r="P2411" s="1">
        <f>AB2411+BY2411</f>
        <v>0</v>
      </c>
      <c r="Q2411" s="1">
        <f>BT2411+CC2411</f>
        <v>0</v>
      </c>
      <c r="R2411" s="70"/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70"/>
      <c r="AB2411" s="1"/>
      <c r="AC2411" s="29"/>
      <c r="AD2411" s="1"/>
      <c r="AE2411" s="29"/>
      <c r="AF2411" s="1"/>
      <c r="AG2411" s="29"/>
      <c r="AH2411" s="1"/>
      <c r="AI2411" s="29"/>
      <c r="AJ2411" s="1"/>
      <c r="AK2411" s="29"/>
      <c r="AL2411" s="1">
        <v>34</v>
      </c>
      <c r="AM2411" s="29">
        <v>3</v>
      </c>
      <c r="AN2411" s="1"/>
      <c r="AO2411" s="29"/>
      <c r="AP2411" s="1"/>
      <c r="AQ2411" s="29"/>
      <c r="AR2411" s="1"/>
      <c r="AS2411" s="29"/>
      <c r="AT2411" s="1"/>
      <c r="AU2411" s="29"/>
      <c r="AV2411" s="1"/>
      <c r="AW2411" s="29"/>
      <c r="AX2411" s="1"/>
      <c r="AY2411" s="29"/>
      <c r="AZ2411" s="1"/>
      <c r="BA2411" s="29"/>
      <c r="BB2411" s="1"/>
      <c r="BC2411" s="29"/>
      <c r="BD2411" s="1"/>
      <c r="BE2411" s="29"/>
      <c r="BF2411" s="1"/>
      <c r="BG2411" s="29"/>
      <c r="BH2411" s="1"/>
      <c r="BI2411" s="29"/>
      <c r="BJ2411" s="1"/>
      <c r="BK2411" s="29"/>
      <c r="BL2411" s="1"/>
      <c r="BM2411" s="29"/>
      <c r="BN2411" s="1"/>
      <c r="BO2411" s="29"/>
      <c r="BP2411" s="1"/>
      <c r="BQ2411" s="29"/>
      <c r="BR2411" s="1"/>
      <c r="BS2411" s="29"/>
      <c r="BT2411" s="1"/>
      <c r="BU2411" s="1"/>
      <c r="BV2411" s="29"/>
      <c r="BW2411" s="1"/>
      <c r="BX2411" s="29"/>
      <c r="BY2411" s="33"/>
      <c r="BZ2411" s="29"/>
      <c r="CA2411" s="33"/>
      <c r="CB2411" s="29"/>
      <c r="CC2411" s="33"/>
    </row>
    <row r="2412" spans="1:81" s="60" customFormat="1" x14ac:dyDescent="0.35">
      <c r="A2412" s="34" t="s">
        <v>59</v>
      </c>
      <c r="B2412" s="1" t="s">
        <v>232</v>
      </c>
      <c r="C2412" s="1" t="s">
        <v>318</v>
      </c>
      <c r="D2412" s="1" t="s">
        <v>2265</v>
      </c>
      <c r="E2412" s="1" t="s">
        <v>74</v>
      </c>
      <c r="F2412" s="1">
        <v>999924686</v>
      </c>
      <c r="G2412" s="1">
        <f>(K2412+P2412+J2412+M2412+O2412+Q2412)-H2412</f>
        <v>34</v>
      </c>
      <c r="H2412" s="1">
        <f>(J2412+K2412+M2412+N2412+O2412+P2412+Q2412)*0.5</f>
        <v>34</v>
      </c>
      <c r="I2412" s="30"/>
      <c r="J2412" s="1">
        <f>SUM(AR2412,BW2412,CA2412)</f>
        <v>0</v>
      </c>
      <c r="K2412" s="1">
        <f>SUM(AD2412,AF2412,AH2412,AJ2412,AN2412,AL2412,AP2412,AT2412,AV2412,AX2412,AZ2412,BD2412,BF2412,BH2412,BJ2412,BL2412,BN2412,BB2412)</f>
        <v>68</v>
      </c>
      <c r="L2412" s="1">
        <f>COUNT(AD2412,AF2412,AH2412,AJ2412,AL2412,AN2412,AP2412,AT2412,AV2412,AX2412,AZ2412,BB2412,BD2412,BF2412,BH2412,BJ2412,BL2412,BN2412)</f>
        <v>1</v>
      </c>
      <c r="M2412" s="1">
        <f>BP2412+BR2412</f>
        <v>0</v>
      </c>
      <c r="N2412" s="1"/>
      <c r="O2412" s="1">
        <f>BU2412</f>
        <v>0</v>
      </c>
      <c r="P2412" s="1">
        <f>AB2412+BY2412</f>
        <v>0</v>
      </c>
      <c r="Q2412" s="1">
        <f>BT2412+CC2412</f>
        <v>0</v>
      </c>
      <c r="R2412" s="70"/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70"/>
      <c r="AB2412" s="1"/>
      <c r="AC2412" s="29"/>
      <c r="AD2412" s="1"/>
      <c r="AE2412" s="29"/>
      <c r="AF2412" s="1"/>
      <c r="AG2412" s="29"/>
      <c r="AH2412" s="1"/>
      <c r="AI2412" s="29"/>
      <c r="AJ2412" s="1"/>
      <c r="AK2412" s="29"/>
      <c r="AL2412" s="1"/>
      <c r="AM2412" s="29"/>
      <c r="AN2412" s="1"/>
      <c r="AO2412" s="29"/>
      <c r="AP2412" s="1">
        <v>68</v>
      </c>
      <c r="AQ2412" s="29">
        <v>3</v>
      </c>
      <c r="AR2412" s="1"/>
      <c r="AS2412" s="29"/>
      <c r="AT2412" s="1"/>
      <c r="AU2412" s="29"/>
      <c r="AV2412" s="1"/>
      <c r="AW2412" s="29"/>
      <c r="AX2412" s="1"/>
      <c r="AY2412" s="29"/>
      <c r="AZ2412" s="1"/>
      <c r="BA2412" s="29"/>
      <c r="BB2412" s="1"/>
      <c r="BC2412" s="29"/>
      <c r="BD2412" s="1"/>
      <c r="BE2412" s="29"/>
      <c r="BF2412" s="1"/>
      <c r="BG2412" s="29"/>
      <c r="BH2412" s="1"/>
      <c r="BI2412" s="29"/>
      <c r="BJ2412" s="1"/>
      <c r="BK2412" s="29"/>
      <c r="BL2412" s="1"/>
      <c r="BM2412" s="29"/>
      <c r="BN2412" s="1"/>
      <c r="BO2412" s="29"/>
      <c r="BP2412" s="1"/>
      <c r="BQ2412" s="29"/>
      <c r="BR2412" s="1"/>
      <c r="BS2412" s="29"/>
      <c r="BT2412" s="1"/>
      <c r="BU2412" s="1"/>
      <c r="BV2412" s="29"/>
      <c r="BW2412" s="1"/>
      <c r="BX2412" s="29"/>
      <c r="BY2412" s="33"/>
      <c r="BZ2412" s="29"/>
      <c r="CA2412" s="33"/>
      <c r="CB2412" s="29"/>
      <c r="CC2412" s="33"/>
    </row>
    <row r="2413" spans="1:81" s="60" customFormat="1" x14ac:dyDescent="0.35">
      <c r="A2413" s="34" t="s">
        <v>59</v>
      </c>
      <c r="B2413" s="34" t="s">
        <v>232</v>
      </c>
      <c r="C2413" s="34" t="s">
        <v>1670</v>
      </c>
      <c r="D2413" s="34" t="s">
        <v>1671</v>
      </c>
      <c r="E2413" s="34" t="s">
        <v>74</v>
      </c>
      <c r="F2413" s="1">
        <v>999921612</v>
      </c>
      <c r="G2413" s="1">
        <f>(K2413+P2413+J2413+M2413+O2413+Q2413)-H2413</f>
        <v>34</v>
      </c>
      <c r="H2413" s="1">
        <f>(J2413+K2413+M2413+N2413+O2413+P2413+Q2413)*0.5</f>
        <v>34</v>
      </c>
      <c r="I2413" s="30"/>
      <c r="J2413" s="1">
        <f>SUM(AR2413,BW2413,CA2413)</f>
        <v>0</v>
      </c>
      <c r="K2413" s="1">
        <f>SUM(AD2413,AF2413,AH2413,AJ2413,AN2413,AL2413,AP2413,AT2413,AV2413,AX2413,AZ2413,BD2413,BF2413,BH2413,BJ2413,BL2413,BN2413,BB2413)</f>
        <v>68</v>
      </c>
      <c r="L2413" s="1">
        <f>COUNT(AD2413,AF2413,AH2413,AJ2413,AL2413,AN2413,AP2413,AT2413,AV2413,AX2413,AZ2413,BB2413,BD2413,BF2413,BH2413,BJ2413,BL2413,BN2413)</f>
        <v>1</v>
      </c>
      <c r="M2413" s="1">
        <f>BP2413+BR2413</f>
        <v>0</v>
      </c>
      <c r="N2413" s="1"/>
      <c r="O2413" s="1">
        <f>BU2413</f>
        <v>0</v>
      </c>
      <c r="P2413" s="1">
        <f>AB2413+BY2413</f>
        <v>0</v>
      </c>
      <c r="Q2413" s="1">
        <f>BT2413+CC2413</f>
        <v>0</v>
      </c>
      <c r="R2413" s="70"/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70"/>
      <c r="AB2413" s="1"/>
      <c r="AC2413" s="29"/>
      <c r="AD2413" s="1"/>
      <c r="AE2413" s="29"/>
      <c r="AF2413" s="1"/>
      <c r="AG2413" s="29"/>
      <c r="AH2413" s="1"/>
      <c r="AI2413" s="29"/>
      <c r="AJ2413" s="1"/>
      <c r="AK2413" s="29"/>
      <c r="AL2413" s="1"/>
      <c r="AM2413" s="29"/>
      <c r="AN2413" s="1"/>
      <c r="AO2413" s="29"/>
      <c r="AP2413" s="1"/>
      <c r="AQ2413" s="29"/>
      <c r="AR2413" s="1"/>
      <c r="AS2413" s="29"/>
      <c r="AT2413" s="1"/>
      <c r="AU2413" s="29"/>
      <c r="AV2413" s="1"/>
      <c r="AW2413" s="29"/>
      <c r="AX2413" s="1"/>
      <c r="AY2413" s="30"/>
      <c r="AZ2413" s="1"/>
      <c r="BA2413" s="30"/>
      <c r="BB2413" s="1">
        <v>68</v>
      </c>
      <c r="BC2413" s="29"/>
      <c r="BD2413" s="1"/>
      <c r="BE2413" s="30"/>
      <c r="BF2413" s="1"/>
      <c r="BG2413" s="29"/>
      <c r="BH2413" s="1"/>
      <c r="BI2413" s="29"/>
      <c r="BJ2413" s="1"/>
      <c r="BK2413" s="29"/>
      <c r="BL2413" s="1"/>
      <c r="BM2413" s="29"/>
      <c r="BN2413" s="1"/>
      <c r="BO2413" s="29"/>
      <c r="BP2413" s="1"/>
      <c r="BQ2413" s="29"/>
      <c r="BR2413" s="1"/>
      <c r="BS2413" s="29"/>
      <c r="BT2413" s="1"/>
      <c r="BU2413" s="1"/>
      <c r="BV2413" s="29"/>
      <c r="BW2413" s="1"/>
      <c r="BX2413" s="29"/>
      <c r="BY2413" s="33"/>
      <c r="BZ2413" s="29"/>
      <c r="CA2413" s="33"/>
      <c r="CB2413" s="29"/>
      <c r="CC2413" s="33"/>
    </row>
    <row r="2414" spans="1:81" s="60" customFormat="1" x14ac:dyDescent="0.35">
      <c r="A2414" s="34" t="s">
        <v>59</v>
      </c>
      <c r="B2414" s="38" t="s">
        <v>232</v>
      </c>
      <c r="C2414" s="38" t="s">
        <v>2479</v>
      </c>
      <c r="D2414" s="38" t="s">
        <v>902</v>
      </c>
      <c r="E2414" s="38" t="s">
        <v>74</v>
      </c>
      <c r="F2414" s="38">
        <v>999925346</v>
      </c>
      <c r="G2414" s="1">
        <f>(K2414+P2414+J2414+M2414+O2414+Q2414)-H2414</f>
        <v>34</v>
      </c>
      <c r="H2414" s="1">
        <f>(J2414+K2414+M2414+N2414+O2414+P2414+Q2414)*0.5</f>
        <v>34</v>
      </c>
      <c r="I2414" s="30"/>
      <c r="J2414" s="1">
        <f>SUM(AR2414,BW2414,CA2414)</f>
        <v>0</v>
      </c>
      <c r="K2414" s="1">
        <f>SUM(AD2414,AF2414,AH2414,AJ2414,AN2414,AL2414,AP2414,AT2414,AV2414,AX2414,AZ2414,BD2414,BF2414,BH2414,BJ2414,BL2414,BN2414,BB2414)</f>
        <v>68</v>
      </c>
      <c r="L2414" s="1">
        <f>COUNT(AD2414,AF2414,AH2414,AJ2414,AL2414,AN2414,AP2414,AT2414,AV2414,AX2414,AZ2414,BB2414,BD2414,BF2414,BH2414,BJ2414,BL2414,BN2414)</f>
        <v>1</v>
      </c>
      <c r="M2414" s="1">
        <f>BP2414+BR2414</f>
        <v>0</v>
      </c>
      <c r="N2414" s="1"/>
      <c r="O2414" s="1">
        <f>BU2414</f>
        <v>0</v>
      </c>
      <c r="P2414" s="1">
        <f>AB2414+BY2414</f>
        <v>0</v>
      </c>
      <c r="Q2414" s="1">
        <f>BT2414+CC2414</f>
        <v>0</v>
      </c>
      <c r="R2414" s="70"/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70"/>
      <c r="AB2414" s="1"/>
      <c r="AC2414" s="29"/>
      <c r="AD2414" s="1"/>
      <c r="AE2414" s="29"/>
      <c r="AF2414" s="1"/>
      <c r="AG2414" s="29"/>
      <c r="AH2414" s="1"/>
      <c r="AI2414" s="29"/>
      <c r="AJ2414" s="1">
        <v>68</v>
      </c>
      <c r="AK2414" s="29">
        <v>3</v>
      </c>
      <c r="AL2414" s="1"/>
      <c r="AM2414" s="29"/>
      <c r="AN2414" s="1"/>
      <c r="AO2414" s="29"/>
      <c r="AP2414" s="1"/>
      <c r="AQ2414" s="29"/>
      <c r="AR2414" s="1"/>
      <c r="AS2414" s="29"/>
      <c r="AT2414" s="1"/>
      <c r="AU2414" s="29"/>
      <c r="AV2414" s="1"/>
      <c r="AW2414" s="29"/>
      <c r="AX2414" s="1"/>
      <c r="AY2414" s="29"/>
      <c r="AZ2414" s="1"/>
      <c r="BA2414" s="29"/>
      <c r="BB2414" s="1"/>
      <c r="BC2414" s="29"/>
      <c r="BD2414" s="1"/>
      <c r="BE2414" s="29"/>
      <c r="BF2414" s="1"/>
      <c r="BG2414" s="29"/>
      <c r="BH2414" s="1"/>
      <c r="BI2414" s="29"/>
      <c r="BJ2414" s="1"/>
      <c r="BK2414" s="29"/>
      <c r="BL2414" s="1"/>
      <c r="BM2414" s="29"/>
      <c r="BN2414" s="1"/>
      <c r="BO2414" s="29"/>
      <c r="BP2414" s="1"/>
      <c r="BQ2414" s="29"/>
      <c r="BR2414" s="1"/>
      <c r="BS2414" s="29"/>
      <c r="BT2414" s="1"/>
      <c r="BU2414" s="1"/>
      <c r="BV2414" s="29"/>
      <c r="BW2414" s="1"/>
      <c r="BX2414" s="29"/>
      <c r="BY2414" s="33"/>
      <c r="BZ2414" s="29"/>
      <c r="CA2414" s="33"/>
      <c r="CB2414" s="29"/>
      <c r="CC2414" s="33"/>
    </row>
    <row r="2415" spans="1:81" s="60" customFormat="1" x14ac:dyDescent="0.35">
      <c r="A2415" s="34" t="s">
        <v>59</v>
      </c>
      <c r="B2415" s="1" t="s">
        <v>232</v>
      </c>
      <c r="C2415" s="1" t="s">
        <v>738</v>
      </c>
      <c r="D2415" s="1" t="s">
        <v>520</v>
      </c>
      <c r="E2415" s="1" t="s">
        <v>74</v>
      </c>
      <c r="F2415" s="1">
        <v>999906254</v>
      </c>
      <c r="G2415" s="1">
        <f>(K2415+P2415+J2415+M2415+O2415+Q2415)-H2415</f>
        <v>33.5</v>
      </c>
      <c r="H2415" s="1">
        <f>(J2415+K2415+M2415+N2415+O2415+P2415+Q2415)*0.5</f>
        <v>33.5</v>
      </c>
      <c r="I2415" s="30"/>
      <c r="J2415" s="1">
        <f>SUM(AR2415,BW2415,CA2415)</f>
        <v>0</v>
      </c>
      <c r="K2415" s="1">
        <f>SUM(AD2415,AF2415,AH2415,AJ2415,AN2415,AL2415,AP2415,AT2415,AV2415,AX2415,AZ2415,BD2415,BF2415,BH2415,BJ2415,BL2415,BN2415,BB2415)</f>
        <v>0</v>
      </c>
      <c r="L2415" s="1">
        <f>COUNT(AD2415,AF2415,AH2415,AJ2415,AL2415,AN2415,AP2415,AT2415,AV2415,AX2415,AZ2415,BB2415,BD2415,BF2415,BH2415,BJ2415,BL2415,BN2415)</f>
        <v>0</v>
      </c>
      <c r="M2415" s="1">
        <f>BP2415+BR2415</f>
        <v>67</v>
      </c>
      <c r="N2415" s="1"/>
      <c r="O2415" s="1">
        <f>BU2415</f>
        <v>0</v>
      </c>
      <c r="P2415" s="1">
        <f>AB2415+BY2415</f>
        <v>0</v>
      </c>
      <c r="Q2415" s="1">
        <f>BT2415+CC2415</f>
        <v>0</v>
      </c>
      <c r="R2415" s="70"/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70"/>
      <c r="AB2415" s="1"/>
      <c r="AC2415" s="29"/>
      <c r="AD2415" s="1"/>
      <c r="AE2415" s="29"/>
      <c r="AF2415" s="1"/>
      <c r="AG2415" s="29"/>
      <c r="AH2415" s="1"/>
      <c r="AI2415" s="29"/>
      <c r="AJ2415" s="1"/>
      <c r="AK2415" s="29"/>
      <c r="AL2415" s="1"/>
      <c r="AM2415" s="29"/>
      <c r="AN2415" s="1"/>
      <c r="AO2415" s="29"/>
      <c r="AP2415" s="1"/>
      <c r="AQ2415" s="29"/>
      <c r="AR2415" s="1"/>
      <c r="AS2415" s="29"/>
      <c r="AT2415" s="1"/>
      <c r="AU2415" s="29"/>
      <c r="AV2415" s="1"/>
      <c r="AW2415" s="29"/>
      <c r="AX2415" s="1"/>
      <c r="AY2415" s="29"/>
      <c r="AZ2415" s="1"/>
      <c r="BA2415" s="29"/>
      <c r="BB2415" s="1"/>
      <c r="BC2415" s="29"/>
      <c r="BD2415" s="1"/>
      <c r="BE2415" s="29"/>
      <c r="BF2415" s="1"/>
      <c r="BG2415" s="29"/>
      <c r="BH2415" s="1"/>
      <c r="BI2415" s="29"/>
      <c r="BJ2415" s="1"/>
      <c r="BK2415" s="29"/>
      <c r="BL2415" s="1"/>
      <c r="BM2415" s="29"/>
      <c r="BN2415" s="1"/>
      <c r="BO2415" s="29"/>
      <c r="BP2415" s="1">
        <v>67</v>
      </c>
      <c r="BQ2415" s="29">
        <v>6</v>
      </c>
      <c r="BR2415" s="1"/>
      <c r="BS2415" s="29"/>
      <c r="BT2415" s="1"/>
      <c r="BU2415" s="1"/>
      <c r="BV2415" s="29"/>
      <c r="BW2415" s="1"/>
      <c r="BX2415" s="29"/>
      <c r="BY2415" s="33"/>
      <c r="BZ2415" s="29"/>
      <c r="CA2415" s="33"/>
      <c r="CB2415" s="29"/>
      <c r="CC2415" s="33"/>
    </row>
    <row r="2416" spans="1:81" s="60" customFormat="1" x14ac:dyDescent="0.35">
      <c r="A2416" s="34" t="s">
        <v>59</v>
      </c>
      <c r="B2416" s="1" t="s">
        <v>232</v>
      </c>
      <c r="C2416" s="1" t="s">
        <v>1652</v>
      </c>
      <c r="D2416" s="1" t="s">
        <v>1653</v>
      </c>
      <c r="E2416" s="1" t="s">
        <v>74</v>
      </c>
      <c r="F2416" s="1">
        <v>999921528</v>
      </c>
      <c r="G2416" s="1">
        <f>(K2416+P2416+J2416+M2416+O2416+Q2416)-H2416</f>
        <v>31.5</v>
      </c>
      <c r="H2416" s="1">
        <f>(J2416+K2416+M2416+N2416+O2416+P2416+Q2416)*0.5</f>
        <v>31.5</v>
      </c>
      <c r="I2416" s="30"/>
      <c r="J2416" s="1">
        <f>SUM(AR2416,BW2416,CA2416)</f>
        <v>0</v>
      </c>
      <c r="K2416" s="1">
        <f>SUM(AD2416,AF2416,AH2416,AJ2416,AN2416,AL2416,AP2416,AT2416,AV2416,AX2416,AZ2416,BD2416,BF2416,BH2416,BJ2416,BL2416,BN2416,BB2416)</f>
        <v>63</v>
      </c>
      <c r="L2416" s="1">
        <f>COUNT(AD2416,AF2416,AH2416,AJ2416,AL2416,AN2416,AP2416,AT2416,AV2416,AX2416,AZ2416,BB2416,BD2416,BF2416,BH2416,BJ2416,BL2416,BN2416)</f>
        <v>1</v>
      </c>
      <c r="M2416" s="1">
        <f>BP2416+BR2416</f>
        <v>0</v>
      </c>
      <c r="N2416" s="1"/>
      <c r="O2416" s="1">
        <f>BU2416</f>
        <v>0</v>
      </c>
      <c r="P2416" s="1">
        <f>AB2416+BY2416</f>
        <v>0</v>
      </c>
      <c r="Q2416" s="1">
        <f>BT2416+CC2416</f>
        <v>0</v>
      </c>
      <c r="R2416" s="70"/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70"/>
      <c r="AB2416" s="1"/>
      <c r="AC2416" s="29"/>
      <c r="AD2416" s="1"/>
      <c r="AE2416" s="29"/>
      <c r="AF2416" s="1"/>
      <c r="AG2416" s="29"/>
      <c r="AH2416" s="1"/>
      <c r="AI2416" s="29"/>
      <c r="AJ2416" s="1"/>
      <c r="AK2416" s="29"/>
      <c r="AL2416" s="1"/>
      <c r="AM2416" s="29"/>
      <c r="AN2416" s="1"/>
      <c r="AO2416" s="29"/>
      <c r="AP2416" s="1">
        <v>63</v>
      </c>
      <c r="AQ2416" s="29">
        <v>5</v>
      </c>
      <c r="AR2416" s="1"/>
      <c r="AS2416" s="29"/>
      <c r="AT2416" s="1"/>
      <c r="AU2416" s="29"/>
      <c r="AV2416" s="1"/>
      <c r="AW2416" s="29"/>
      <c r="AX2416" s="1"/>
      <c r="AY2416" s="29"/>
      <c r="AZ2416" s="1"/>
      <c r="BA2416" s="29"/>
      <c r="BB2416" s="1"/>
      <c r="BC2416" s="29"/>
      <c r="BD2416" s="1"/>
      <c r="BE2416" s="29"/>
      <c r="BF2416" s="1"/>
      <c r="BG2416" s="29"/>
      <c r="BH2416" s="1"/>
      <c r="BI2416" s="29"/>
      <c r="BJ2416" s="1"/>
      <c r="BK2416" s="29"/>
      <c r="BL2416" s="1"/>
      <c r="BM2416" s="29"/>
      <c r="BN2416" s="1"/>
      <c r="BO2416" s="29"/>
      <c r="BP2416" s="1"/>
      <c r="BQ2416" s="29"/>
      <c r="BR2416" s="1"/>
      <c r="BS2416" s="29"/>
      <c r="BT2416" s="1"/>
      <c r="BU2416" s="1"/>
      <c r="BV2416" s="29"/>
      <c r="BW2416" s="1"/>
      <c r="BX2416" s="29"/>
      <c r="BY2416" s="33"/>
      <c r="BZ2416" s="29"/>
      <c r="CA2416" s="33"/>
      <c r="CB2416" s="29"/>
      <c r="CC2416" s="33"/>
    </row>
    <row r="2417" spans="1:81" s="60" customFormat="1" x14ac:dyDescent="0.35">
      <c r="A2417" s="34" t="s">
        <v>59</v>
      </c>
      <c r="B2417" s="1" t="s">
        <v>232</v>
      </c>
      <c r="C2417" s="1" t="s">
        <v>1471</v>
      </c>
      <c r="D2417" s="1" t="s">
        <v>868</v>
      </c>
      <c r="E2417" s="1" t="s">
        <v>74</v>
      </c>
      <c r="F2417" s="1">
        <v>999920293</v>
      </c>
      <c r="G2417" s="1">
        <f>(K2417+P2417+J2417+M2417+O2417+Q2417)-H2417</f>
        <v>31.5</v>
      </c>
      <c r="H2417" s="1">
        <f>(J2417+K2417+M2417+N2417+O2417+P2417+Q2417)*0.5</f>
        <v>31.5</v>
      </c>
      <c r="I2417" s="30"/>
      <c r="J2417" s="1">
        <f>SUM(AR2417,BW2417,CA2417)</f>
        <v>0</v>
      </c>
      <c r="K2417" s="1">
        <f>SUM(AD2417,AF2417,AH2417,AJ2417,AN2417,AL2417,AP2417,AT2417,AV2417,AX2417,AZ2417,BD2417,BF2417,BH2417,BJ2417,BL2417,BN2417,BB2417)</f>
        <v>63</v>
      </c>
      <c r="L2417" s="1">
        <f>COUNT(AD2417,AF2417,AH2417,AJ2417,AL2417,AN2417,AP2417,AT2417,AV2417,AX2417,AZ2417,BB2417,BD2417,BF2417,BH2417,BJ2417,BL2417,BN2417)</f>
        <v>1</v>
      </c>
      <c r="M2417" s="1">
        <f>BP2417+BR2417</f>
        <v>0</v>
      </c>
      <c r="N2417" s="1"/>
      <c r="O2417" s="1">
        <f>BU2417</f>
        <v>0</v>
      </c>
      <c r="P2417" s="1">
        <f>AB2417+BY2417</f>
        <v>0</v>
      </c>
      <c r="Q2417" s="1">
        <f>BT2417+CC2417</f>
        <v>0</v>
      </c>
      <c r="R2417" s="70"/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70"/>
      <c r="AB2417" s="1"/>
      <c r="AC2417" s="29"/>
      <c r="AD2417" s="1"/>
      <c r="AE2417" s="29"/>
      <c r="AF2417" s="1"/>
      <c r="AG2417" s="29"/>
      <c r="AH2417" s="1"/>
      <c r="AI2417" s="29"/>
      <c r="AJ2417" s="1"/>
      <c r="AK2417" s="29"/>
      <c r="AL2417" s="1"/>
      <c r="AM2417" s="29"/>
      <c r="AN2417" s="1"/>
      <c r="AO2417" s="29"/>
      <c r="AP2417" s="1">
        <v>63</v>
      </c>
      <c r="AQ2417" s="29">
        <v>5</v>
      </c>
      <c r="AR2417" s="1"/>
      <c r="AS2417" s="29"/>
      <c r="AT2417" s="1"/>
      <c r="AU2417" s="29"/>
      <c r="AV2417" s="1"/>
      <c r="AW2417" s="29"/>
      <c r="AX2417" s="1"/>
      <c r="AY2417" s="29"/>
      <c r="AZ2417" s="1"/>
      <c r="BA2417" s="29"/>
      <c r="BB2417" s="1"/>
      <c r="BC2417" s="29"/>
      <c r="BD2417" s="1"/>
      <c r="BE2417" s="29"/>
      <c r="BF2417" s="1"/>
      <c r="BG2417" s="29"/>
      <c r="BH2417" s="1"/>
      <c r="BI2417" s="29"/>
      <c r="BJ2417" s="1"/>
      <c r="BK2417" s="29"/>
      <c r="BL2417" s="1"/>
      <c r="BM2417" s="29"/>
      <c r="BN2417" s="1"/>
      <c r="BO2417" s="29"/>
      <c r="BP2417" s="1"/>
      <c r="BQ2417" s="29"/>
      <c r="BR2417" s="1"/>
      <c r="BS2417" s="29"/>
      <c r="BT2417" s="1"/>
      <c r="BU2417" s="1"/>
      <c r="BV2417" s="29"/>
      <c r="BW2417" s="1"/>
      <c r="BX2417" s="29"/>
      <c r="BY2417" s="33"/>
      <c r="BZ2417" s="29"/>
      <c r="CA2417" s="33"/>
      <c r="CB2417" s="29"/>
      <c r="CC2417" s="33"/>
    </row>
    <row r="2418" spans="1:81" s="60" customFormat="1" x14ac:dyDescent="0.35">
      <c r="A2418" s="34" t="s">
        <v>59</v>
      </c>
      <c r="B2418" s="1" t="s">
        <v>232</v>
      </c>
      <c r="C2418" s="1" t="s">
        <v>854</v>
      </c>
      <c r="D2418" s="1" t="s">
        <v>2637</v>
      </c>
      <c r="E2418" s="1" t="s">
        <v>74</v>
      </c>
      <c r="F2418" s="1">
        <v>999926012</v>
      </c>
      <c r="G2418" s="1">
        <f>(K2418+P2418+J2418+M2418+O2418+Q2418)-H2418</f>
        <v>31.5</v>
      </c>
      <c r="H2418" s="1">
        <f>(J2418+K2418+M2418+N2418+O2418+P2418+Q2418)*0.5</f>
        <v>31.5</v>
      </c>
      <c r="I2418" s="30"/>
      <c r="J2418" s="1">
        <f>SUM(AR2418,BW2418,CA2418)</f>
        <v>0</v>
      </c>
      <c r="K2418" s="1">
        <f>SUM(AD2418,AF2418,AH2418,AJ2418,AN2418,AL2418,AP2418,AT2418,AV2418,AX2418,AZ2418,BD2418,BF2418,BH2418,BJ2418,BL2418,BN2418,BB2418)</f>
        <v>0</v>
      </c>
      <c r="L2418" s="1">
        <f>COUNT(AD2418,AF2418,AH2418,AJ2418,AL2418,AN2418,AP2418,AT2418,AV2418,AX2418,AZ2418,BB2418,BD2418,BF2418,BH2418,BJ2418,BL2418,BN2418)</f>
        <v>0</v>
      </c>
      <c r="M2418" s="1">
        <f>BP2418+BR2418</f>
        <v>63</v>
      </c>
      <c r="N2418" s="1"/>
      <c r="O2418" s="1">
        <f>BU2418</f>
        <v>0</v>
      </c>
      <c r="P2418" s="1">
        <f>AB2418+BY2418</f>
        <v>0</v>
      </c>
      <c r="Q2418" s="1">
        <f>BT2418+CC2418</f>
        <v>0</v>
      </c>
      <c r="R2418" s="70"/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70"/>
      <c r="AB2418" s="1"/>
      <c r="AC2418" s="29"/>
      <c r="AD2418" s="1"/>
      <c r="AE2418" s="29"/>
      <c r="AF2418" s="1"/>
      <c r="AG2418" s="29"/>
      <c r="AH2418" s="1"/>
      <c r="AI2418" s="29"/>
      <c r="AJ2418" s="1"/>
      <c r="AK2418" s="29"/>
      <c r="AL2418" s="1"/>
      <c r="AM2418" s="30"/>
      <c r="AN2418" s="1"/>
      <c r="AO2418" s="29"/>
      <c r="AP2418" s="1"/>
      <c r="AQ2418" s="30"/>
      <c r="AR2418" s="1"/>
      <c r="AS2418" s="30"/>
      <c r="AT2418" s="1"/>
      <c r="AU2418" s="30"/>
      <c r="AV2418" s="1"/>
      <c r="AW2418" s="30"/>
      <c r="AX2418" s="1"/>
      <c r="AY2418" s="30"/>
      <c r="AZ2418" s="1"/>
      <c r="BA2418" s="30"/>
      <c r="BB2418" s="1"/>
      <c r="BC2418" s="29"/>
      <c r="BD2418" s="1"/>
      <c r="BE2418" s="30"/>
      <c r="BF2418" s="1"/>
      <c r="BG2418" s="30"/>
      <c r="BH2418" s="1"/>
      <c r="BI2418" s="30"/>
      <c r="BJ2418" s="1"/>
      <c r="BK2418" s="30"/>
      <c r="BL2418" s="1"/>
      <c r="BM2418" s="30"/>
      <c r="BN2418" s="1"/>
      <c r="BO2418" s="30"/>
      <c r="BP2418" s="1"/>
      <c r="BQ2418" s="29"/>
      <c r="BR2418" s="1">
        <v>63</v>
      </c>
      <c r="BS2418" s="29">
        <v>7</v>
      </c>
      <c r="BT2418" s="1"/>
      <c r="BU2418" s="1"/>
      <c r="BV2418" s="29"/>
      <c r="BW2418" s="1"/>
      <c r="BX2418" s="29"/>
      <c r="BY2418" s="33"/>
      <c r="BZ2418" s="29"/>
      <c r="CA2418" s="33"/>
      <c r="CB2418" s="29"/>
      <c r="CC2418" s="33"/>
    </row>
    <row r="2419" spans="1:81" s="60" customFormat="1" x14ac:dyDescent="0.35">
      <c r="A2419" s="1" t="s">
        <v>59</v>
      </c>
      <c r="B2419" s="1" t="s">
        <v>232</v>
      </c>
      <c r="C2419" s="1" t="s">
        <v>1032</v>
      </c>
      <c r="D2419" s="1" t="s">
        <v>1033</v>
      </c>
      <c r="E2419" s="1" t="s">
        <v>74</v>
      </c>
      <c r="F2419" s="1">
        <v>999916637</v>
      </c>
      <c r="G2419" s="1">
        <f>(K2419+P2419+J2419+M2419+O2419+Q2419)-H2419</f>
        <v>30</v>
      </c>
      <c r="H2419" s="1"/>
      <c r="I2419" s="30"/>
      <c r="J2419" s="1">
        <f>SUM(AR2419,BW2419,CA2419)</f>
        <v>0</v>
      </c>
      <c r="K2419" s="1">
        <f>SUM(AD2419,AF2419,AH2419,AJ2419,AN2419,AL2419,AP2419,AT2419,AV2419,AX2419,AZ2419,BD2419,BF2419,BH2419,BJ2419,BL2419,BN2419,BB2419)</f>
        <v>30</v>
      </c>
      <c r="L2419" s="1">
        <f>COUNT(AD2419,AF2419,AH2419,AJ2419,AL2419,AN2419,AP2419,AT2419,AV2419,AX2419,AZ2419,BB2419,BD2419,BF2419,BH2419,BJ2419,BL2419,BN2419)</f>
        <v>1</v>
      </c>
      <c r="M2419" s="1">
        <f>BP2419+BR2419</f>
        <v>0</v>
      </c>
      <c r="N2419" s="1"/>
      <c r="O2419" s="1">
        <f>BU2419</f>
        <v>0</v>
      </c>
      <c r="P2419" s="1">
        <f>AB2419+BY2419</f>
        <v>0</v>
      </c>
      <c r="Q2419" s="1">
        <f>BT2419+CC2419</f>
        <v>0</v>
      </c>
      <c r="R2419" s="70"/>
      <c r="S2419" s="1">
        <v>0</v>
      </c>
      <c r="T2419" s="1">
        <v>0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70"/>
      <c r="AB2419" s="1"/>
      <c r="AC2419" s="29"/>
      <c r="AD2419" s="1">
        <v>30</v>
      </c>
      <c r="AE2419" s="29">
        <v>1</v>
      </c>
      <c r="AF2419" s="1"/>
      <c r="AG2419" s="29"/>
      <c r="AH2419" s="1"/>
      <c r="AI2419" s="29"/>
      <c r="AJ2419" s="1"/>
      <c r="AK2419" s="29"/>
      <c r="AL2419" s="1"/>
      <c r="AM2419" s="29"/>
      <c r="AN2419" s="1"/>
      <c r="AO2419" s="29"/>
      <c r="AP2419" s="1"/>
      <c r="AQ2419" s="29"/>
      <c r="AR2419" s="1"/>
      <c r="AS2419" s="29"/>
      <c r="AT2419" s="1"/>
      <c r="AU2419" s="29"/>
      <c r="AV2419" s="1"/>
      <c r="AW2419" s="29"/>
      <c r="AX2419" s="1"/>
      <c r="AY2419" s="29"/>
      <c r="AZ2419" s="1"/>
      <c r="BA2419" s="29"/>
      <c r="BB2419" s="1"/>
      <c r="BC2419" s="29"/>
      <c r="BD2419" s="1"/>
      <c r="BE2419" s="29"/>
      <c r="BF2419" s="1"/>
      <c r="BG2419" s="29"/>
      <c r="BH2419" s="1"/>
      <c r="BI2419" s="29"/>
      <c r="BJ2419" s="1"/>
      <c r="BK2419" s="29"/>
      <c r="BL2419" s="1"/>
      <c r="BM2419" s="29"/>
      <c r="BN2419" s="1"/>
      <c r="BO2419" s="29"/>
      <c r="BP2419" s="1"/>
      <c r="BQ2419" s="29"/>
      <c r="BR2419" s="1"/>
      <c r="BS2419" s="29"/>
      <c r="BT2419" s="1"/>
      <c r="BU2419" s="1"/>
      <c r="BV2419" s="29"/>
      <c r="BW2419" s="1"/>
      <c r="BX2419" s="29"/>
      <c r="BY2419" s="33"/>
      <c r="BZ2419" s="29"/>
      <c r="CA2419" s="33"/>
      <c r="CB2419" s="29"/>
      <c r="CC2419" s="33"/>
    </row>
    <row r="2420" spans="1:81" s="60" customFormat="1" x14ac:dyDescent="0.35">
      <c r="A2420" s="40" t="s">
        <v>59</v>
      </c>
      <c r="B2420" s="40" t="s">
        <v>232</v>
      </c>
      <c r="C2420" s="40" t="s">
        <v>2587</v>
      </c>
      <c r="D2420" s="40" t="s">
        <v>2588</v>
      </c>
      <c r="E2420" s="40" t="s">
        <v>74</v>
      </c>
      <c r="F2420" s="40">
        <v>999925622</v>
      </c>
      <c r="G2420" s="1">
        <f>(K2420+P2420+J2420+M2420+O2420+Q2420)-H2420</f>
        <v>30</v>
      </c>
      <c r="H2420" s="1"/>
      <c r="I2420" s="30"/>
      <c r="J2420" s="1">
        <f>SUM(AR2420,BW2420,CA2420)</f>
        <v>0</v>
      </c>
      <c r="K2420" s="1">
        <f>SUM(AD2420,AF2420,AH2420,AJ2420,AN2420,AL2420,AP2420,AT2420,AV2420,AX2420,AZ2420,BD2420,BF2420,BH2420,BJ2420,BL2420,BN2420,BB2420)</f>
        <v>30</v>
      </c>
      <c r="L2420" s="1">
        <f>COUNT(AD2420,AF2420,AH2420,AJ2420,AL2420,AN2420,AP2420,AT2420,AV2420,AX2420,AZ2420,BB2420,BD2420,BF2420,BH2420,BJ2420,BL2420,BN2420)</f>
        <v>1</v>
      </c>
      <c r="M2420" s="1">
        <f>BP2420+BR2420</f>
        <v>0</v>
      </c>
      <c r="N2420" s="1"/>
      <c r="O2420" s="1">
        <f>BU2420</f>
        <v>0</v>
      </c>
      <c r="P2420" s="1">
        <f>AB2420+BY2420</f>
        <v>0</v>
      </c>
      <c r="Q2420" s="1">
        <f>BT2420+CC2420</f>
        <v>0</v>
      </c>
      <c r="R2420" s="70"/>
      <c r="S2420" s="1">
        <v>0</v>
      </c>
      <c r="T2420" s="1">
        <v>0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70"/>
      <c r="AB2420" s="1"/>
      <c r="AC2420" s="29"/>
      <c r="AD2420" s="1"/>
      <c r="AE2420" s="29"/>
      <c r="AF2420" s="1">
        <v>30</v>
      </c>
      <c r="AG2420" s="29">
        <v>1</v>
      </c>
      <c r="AH2420" s="1"/>
      <c r="AI2420" s="29"/>
      <c r="AJ2420" s="1"/>
      <c r="AK2420" s="29"/>
      <c r="AL2420" s="1"/>
      <c r="AM2420" s="29"/>
      <c r="AN2420" s="1"/>
      <c r="AO2420" s="29"/>
      <c r="AP2420" s="1"/>
      <c r="AQ2420" s="29"/>
      <c r="AR2420" s="1"/>
      <c r="AS2420" s="29"/>
      <c r="AT2420" s="1"/>
      <c r="AU2420" s="29"/>
      <c r="AV2420" s="1"/>
      <c r="AW2420" s="29"/>
      <c r="AX2420" s="1"/>
      <c r="AY2420" s="29"/>
      <c r="AZ2420" s="1"/>
      <c r="BA2420" s="29"/>
      <c r="BB2420" s="1"/>
      <c r="BC2420" s="29"/>
      <c r="BD2420" s="1"/>
      <c r="BE2420" s="29"/>
      <c r="BF2420" s="1"/>
      <c r="BG2420" s="29"/>
      <c r="BH2420" s="1"/>
      <c r="BI2420" s="29"/>
      <c r="BJ2420" s="1"/>
      <c r="BK2420" s="29"/>
      <c r="BL2420" s="1"/>
      <c r="BM2420" s="29"/>
      <c r="BN2420" s="1"/>
      <c r="BO2420" s="29"/>
      <c r="BP2420" s="1"/>
      <c r="BQ2420" s="29"/>
      <c r="BR2420" s="1"/>
      <c r="BS2420" s="29"/>
      <c r="BT2420" s="1"/>
      <c r="BU2420" s="1"/>
      <c r="BV2420" s="29"/>
      <c r="BW2420" s="1"/>
      <c r="BX2420" s="29"/>
      <c r="BY2420" s="33"/>
      <c r="BZ2420" s="29"/>
      <c r="CA2420" s="33"/>
      <c r="CB2420" s="29"/>
      <c r="CC2420" s="33"/>
    </row>
    <row r="2421" spans="1:81" s="60" customFormat="1" x14ac:dyDescent="0.35">
      <c r="A2421" s="34" t="s">
        <v>59</v>
      </c>
      <c r="B2421" s="33" t="s">
        <v>232</v>
      </c>
      <c r="C2421" s="33" t="s">
        <v>560</v>
      </c>
      <c r="D2421" s="33" t="s">
        <v>783</v>
      </c>
      <c r="E2421" s="33" t="s">
        <v>74</v>
      </c>
      <c r="F2421" s="33">
        <v>999921121</v>
      </c>
      <c r="G2421" s="1">
        <f>(K2421+P2421+J2421+M2421+O2421+Q2421)-H2421</f>
        <v>30</v>
      </c>
      <c r="H2421" s="1">
        <f>(J2421+K2421+M2421+N2421+O2421+P2421+Q2421)*0.5</f>
        <v>30</v>
      </c>
      <c r="I2421" s="30"/>
      <c r="J2421" s="1">
        <f>SUM(AR2421,BW2421,CA2421)</f>
        <v>0</v>
      </c>
      <c r="K2421" s="1">
        <f>SUM(AD2421,AF2421,AH2421,AJ2421,AN2421,AL2421,AP2421,AT2421,AV2421,AX2421,AZ2421,BD2421,BF2421,BH2421,BJ2421,BL2421,BN2421,BB2421)</f>
        <v>60</v>
      </c>
      <c r="L2421" s="1">
        <f>COUNT(AD2421,AF2421,AH2421,AJ2421,AL2421,AN2421,AP2421,AT2421,AV2421,AX2421,AZ2421,BB2421,BD2421,BF2421,BH2421,BJ2421,BL2421,BN2421)</f>
        <v>1</v>
      </c>
      <c r="M2421" s="1">
        <f>BP2421+BR2421</f>
        <v>0</v>
      </c>
      <c r="N2421" s="1"/>
      <c r="O2421" s="1">
        <f>BU2421</f>
        <v>0</v>
      </c>
      <c r="P2421" s="1">
        <f>AB2421+BY2421</f>
        <v>0</v>
      </c>
      <c r="Q2421" s="1">
        <f>BT2421+CC2421</f>
        <v>0</v>
      </c>
      <c r="R2421" s="70"/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70"/>
      <c r="AB2421" s="1"/>
      <c r="AC2421" s="29"/>
      <c r="AD2421" s="33">
        <v>60</v>
      </c>
      <c r="AE2421" s="29">
        <v>1</v>
      </c>
      <c r="AF2421" s="1"/>
      <c r="AG2421" s="29"/>
      <c r="AH2421" s="1"/>
      <c r="AI2421" s="29"/>
      <c r="AJ2421" s="1"/>
      <c r="AK2421" s="29"/>
      <c r="AL2421" s="1"/>
      <c r="AM2421" s="29"/>
      <c r="AN2421" s="1"/>
      <c r="AO2421" s="29"/>
      <c r="AP2421" s="1"/>
      <c r="AQ2421" s="29"/>
      <c r="AR2421" s="1"/>
      <c r="AS2421" s="29"/>
      <c r="AT2421" s="1"/>
      <c r="AU2421" s="29"/>
      <c r="AV2421" s="1"/>
      <c r="AW2421" s="29"/>
      <c r="AX2421" s="1"/>
      <c r="AY2421" s="29"/>
      <c r="AZ2421" s="1"/>
      <c r="BA2421" s="29"/>
      <c r="BB2421" s="1"/>
      <c r="BC2421" s="29"/>
      <c r="BD2421" s="1"/>
      <c r="BE2421" s="29"/>
      <c r="BF2421" s="1"/>
      <c r="BG2421" s="29"/>
      <c r="BH2421" s="1"/>
      <c r="BI2421" s="29"/>
      <c r="BJ2421" s="1"/>
      <c r="BK2421" s="29"/>
      <c r="BL2421" s="1"/>
      <c r="BM2421" s="29"/>
      <c r="BN2421" s="1"/>
      <c r="BO2421" s="29"/>
      <c r="BP2421" s="1"/>
      <c r="BQ2421" s="29"/>
      <c r="BR2421" s="1"/>
      <c r="BS2421" s="29"/>
      <c r="BT2421" s="1"/>
      <c r="BU2421" s="1"/>
      <c r="BV2421" s="29"/>
      <c r="BW2421" s="1"/>
      <c r="BX2421" s="29"/>
      <c r="BY2421" s="33"/>
      <c r="BZ2421" s="29"/>
      <c r="CA2421" s="33"/>
      <c r="CB2421" s="29"/>
      <c r="CC2421" s="33"/>
    </row>
    <row r="2422" spans="1:81" s="60" customFormat="1" x14ac:dyDescent="0.35">
      <c r="A2422" s="34" t="s">
        <v>59</v>
      </c>
      <c r="B2422" s="34" t="s">
        <v>232</v>
      </c>
      <c r="C2422" s="34" t="s">
        <v>289</v>
      </c>
      <c r="D2422" s="34" t="s">
        <v>301</v>
      </c>
      <c r="E2422" s="34" t="s">
        <v>74</v>
      </c>
      <c r="F2422" s="1">
        <v>999926425</v>
      </c>
      <c r="G2422" s="1">
        <f>(K2422+P2422+J2422+M2422+O2422+Q2422)-H2422</f>
        <v>29</v>
      </c>
      <c r="H2422" s="1">
        <f>(J2422+K2422+M2422+N2422+O2422+P2422+Q2422)*0.5</f>
        <v>29</v>
      </c>
      <c r="I2422" s="30"/>
      <c r="J2422" s="1">
        <f>SUM(AR2422,BW2422,CA2422)</f>
        <v>0</v>
      </c>
      <c r="K2422" s="1">
        <f>SUM(AD2422,AF2422,AH2422,AJ2422,AN2422,AL2422,AP2422,AT2422,AV2422,AX2422,AZ2422,BD2422,BF2422,BH2422,BJ2422,BL2422,BN2422,BB2422)</f>
        <v>58</v>
      </c>
      <c r="L2422" s="1">
        <f>COUNT(AD2422,AF2422,AH2422,AJ2422,AL2422,AN2422,AP2422,AT2422,AV2422,AX2422,AZ2422,BB2422,BD2422,BF2422,BH2422,BJ2422,BL2422,BN2422)</f>
        <v>1</v>
      </c>
      <c r="M2422" s="1">
        <f>BP2422+BR2422</f>
        <v>0</v>
      </c>
      <c r="N2422" s="1"/>
      <c r="O2422" s="1">
        <f>BU2422</f>
        <v>0</v>
      </c>
      <c r="P2422" s="1">
        <f>AB2422+BY2422</f>
        <v>0</v>
      </c>
      <c r="Q2422" s="1">
        <f>BT2422+CC2422</f>
        <v>0</v>
      </c>
      <c r="R2422" s="70"/>
      <c r="S2422" s="1">
        <v>0</v>
      </c>
      <c r="T2422" s="1">
        <v>0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0</v>
      </c>
      <c r="AA2422" s="70"/>
      <c r="AB2422" s="1"/>
      <c r="AC2422" s="29"/>
      <c r="AD2422" s="1"/>
      <c r="AE2422" s="29"/>
      <c r="AF2422" s="1"/>
      <c r="AG2422" s="29"/>
      <c r="AH2422" s="1"/>
      <c r="AI2422" s="29"/>
      <c r="AJ2422" s="1"/>
      <c r="AK2422" s="29"/>
      <c r="AL2422" s="1"/>
      <c r="AM2422" s="29"/>
      <c r="AN2422" s="1"/>
      <c r="AO2422" s="29"/>
      <c r="AP2422" s="1"/>
      <c r="AQ2422" s="29"/>
      <c r="AR2422" s="1"/>
      <c r="AS2422" s="29"/>
      <c r="AT2422" s="1"/>
      <c r="AU2422" s="29"/>
      <c r="AV2422" s="1"/>
      <c r="AW2422" s="29"/>
      <c r="AX2422" s="1"/>
      <c r="AY2422" s="30"/>
      <c r="AZ2422" s="1"/>
      <c r="BA2422" s="30"/>
      <c r="BB2422" s="1">
        <v>58</v>
      </c>
      <c r="BC2422" s="29"/>
      <c r="BD2422" s="1"/>
      <c r="BE2422" s="30"/>
      <c r="BF2422" s="1"/>
      <c r="BG2422" s="29"/>
      <c r="BH2422" s="1"/>
      <c r="BI2422" s="29"/>
      <c r="BJ2422" s="1"/>
      <c r="BK2422" s="29"/>
      <c r="BL2422" s="1"/>
      <c r="BM2422" s="29"/>
      <c r="BN2422" s="1"/>
      <c r="BO2422" s="29"/>
      <c r="BP2422" s="1"/>
      <c r="BQ2422" s="29"/>
      <c r="BR2422" s="1"/>
      <c r="BS2422" s="29"/>
      <c r="BT2422" s="1"/>
      <c r="BU2422" s="1"/>
      <c r="BV2422" s="29"/>
      <c r="BW2422" s="1"/>
      <c r="BX2422" s="29"/>
      <c r="BY2422" s="33"/>
      <c r="BZ2422" s="29"/>
      <c r="CA2422" s="33"/>
      <c r="CB2422" s="29"/>
      <c r="CC2422" s="33"/>
    </row>
    <row r="2423" spans="1:81" s="60" customFormat="1" x14ac:dyDescent="0.35">
      <c r="A2423" s="34" t="s">
        <v>59</v>
      </c>
      <c r="B2423" s="1" t="s">
        <v>232</v>
      </c>
      <c r="C2423" s="1" t="s">
        <v>554</v>
      </c>
      <c r="D2423" s="1" t="s">
        <v>2301</v>
      </c>
      <c r="E2423" s="1" t="s">
        <v>74</v>
      </c>
      <c r="F2423" s="1">
        <v>999926788</v>
      </c>
      <c r="G2423" s="1">
        <f>(K2423+P2423+J2423+M2423+O2423+Q2423)-H2423</f>
        <v>29</v>
      </c>
      <c r="H2423" s="1">
        <f>(J2423+K2423+M2423+N2423+O2423+P2423+Q2423)*0.5</f>
        <v>29</v>
      </c>
      <c r="I2423" s="30"/>
      <c r="J2423" s="1">
        <f>SUM(AR2423,BW2423,CA2423)</f>
        <v>0</v>
      </c>
      <c r="K2423" s="1">
        <f>SUM(AD2423,AF2423,AH2423,AJ2423,AN2423,AL2423,AP2423,AT2423,AV2423,AX2423,AZ2423,BD2423,BF2423,BH2423,BJ2423,BL2423,BN2423,BB2423)</f>
        <v>58</v>
      </c>
      <c r="L2423" s="1">
        <f>COUNT(AD2423,AF2423,AH2423,AJ2423,AL2423,AN2423,AP2423,AT2423,AV2423,AX2423,AZ2423,BB2423,BD2423,BF2423,BH2423,BJ2423,BL2423,BN2423)</f>
        <v>1</v>
      </c>
      <c r="M2423" s="1">
        <f>BP2423+BR2423</f>
        <v>0</v>
      </c>
      <c r="N2423" s="1"/>
      <c r="O2423" s="1">
        <f>BU2423</f>
        <v>0</v>
      </c>
      <c r="P2423" s="1">
        <f>AB2423+BY2423</f>
        <v>0</v>
      </c>
      <c r="Q2423" s="1">
        <f>BT2423+CC2423</f>
        <v>0</v>
      </c>
      <c r="R2423" s="70"/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0</v>
      </c>
      <c r="Z2423" s="1">
        <v>0</v>
      </c>
      <c r="AA2423" s="70"/>
      <c r="AB2423" s="1"/>
      <c r="AC2423" s="29"/>
      <c r="AD2423" s="1"/>
      <c r="AE2423" s="29"/>
      <c r="AF2423" s="1"/>
      <c r="AG2423" s="29"/>
      <c r="AH2423" s="1"/>
      <c r="AI2423" s="29"/>
      <c r="AJ2423" s="1"/>
      <c r="AK2423" s="29"/>
      <c r="AL2423" s="1">
        <v>58</v>
      </c>
      <c r="AM2423" s="29">
        <v>6</v>
      </c>
      <c r="AN2423" s="1"/>
      <c r="AO2423" s="29"/>
      <c r="AP2423" s="1"/>
      <c r="AQ2423" s="29"/>
      <c r="AR2423" s="1"/>
      <c r="AS2423" s="29"/>
      <c r="AT2423" s="1"/>
      <c r="AU2423" s="29"/>
      <c r="AV2423" s="1"/>
      <c r="AW2423" s="29"/>
      <c r="AX2423" s="1"/>
      <c r="AY2423" s="29"/>
      <c r="AZ2423" s="1"/>
      <c r="BA2423" s="29"/>
      <c r="BB2423" s="1"/>
      <c r="BC2423" s="29"/>
      <c r="BD2423" s="1"/>
      <c r="BE2423" s="29"/>
      <c r="BF2423" s="1"/>
      <c r="BG2423" s="29"/>
      <c r="BH2423" s="1"/>
      <c r="BI2423" s="29"/>
      <c r="BJ2423" s="1"/>
      <c r="BK2423" s="29"/>
      <c r="BL2423" s="1"/>
      <c r="BM2423" s="29"/>
      <c r="BN2423" s="1"/>
      <c r="BO2423" s="29"/>
      <c r="BP2423" s="1"/>
      <c r="BQ2423" s="29"/>
      <c r="BR2423" s="1"/>
      <c r="BS2423" s="29"/>
      <c r="BT2423" s="1"/>
      <c r="BU2423" s="1"/>
      <c r="BV2423" s="29"/>
      <c r="BW2423" s="1"/>
      <c r="BX2423" s="29"/>
      <c r="BY2423" s="33"/>
      <c r="BZ2423" s="29"/>
      <c r="CA2423" s="33"/>
      <c r="CB2423" s="29"/>
      <c r="CC2423" s="33"/>
    </row>
    <row r="2424" spans="1:81" s="60" customFormat="1" x14ac:dyDescent="0.35">
      <c r="A2424" s="34" t="s">
        <v>59</v>
      </c>
      <c r="B2424" s="34" t="s">
        <v>232</v>
      </c>
      <c r="C2424" s="34" t="s">
        <v>1316</v>
      </c>
      <c r="D2424" s="34" t="s">
        <v>3071</v>
      </c>
      <c r="E2424" s="34" t="s">
        <v>74</v>
      </c>
      <c r="F2424" s="1">
        <v>999926806</v>
      </c>
      <c r="G2424" s="1">
        <f>(K2424+P2424+J2424+M2424+O2424+Q2424)-H2424</f>
        <v>29</v>
      </c>
      <c r="H2424" s="1">
        <f>(J2424+K2424+M2424+N2424+O2424+P2424+Q2424)*0.5</f>
        <v>29</v>
      </c>
      <c r="I2424" s="30"/>
      <c r="J2424" s="1">
        <f>SUM(AR2424,BW2424,CA2424)</f>
        <v>0</v>
      </c>
      <c r="K2424" s="1">
        <f>SUM(AD2424,AF2424,AH2424,AJ2424,AN2424,AL2424,AP2424,AT2424,AV2424,AX2424,AZ2424,BD2424,BF2424,BH2424,BJ2424,BL2424,BN2424,BB2424)</f>
        <v>58</v>
      </c>
      <c r="L2424" s="1">
        <f>COUNT(AD2424,AF2424,AH2424,AJ2424,AL2424,AN2424,AP2424,AT2424,AV2424,AX2424,AZ2424,BB2424,BD2424,BF2424,BH2424,BJ2424,BL2424,BN2424)</f>
        <v>1</v>
      </c>
      <c r="M2424" s="1">
        <f>BP2424+BR2424</f>
        <v>0</v>
      </c>
      <c r="N2424" s="1"/>
      <c r="O2424" s="1">
        <f>BU2424</f>
        <v>0</v>
      </c>
      <c r="P2424" s="1">
        <f>AB2424+BY2424</f>
        <v>0</v>
      </c>
      <c r="Q2424" s="1">
        <f>BT2424+CC2424</f>
        <v>0</v>
      </c>
      <c r="R2424" s="70"/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70"/>
      <c r="AB2424" s="1"/>
      <c r="AC2424" s="29"/>
      <c r="AD2424" s="1"/>
      <c r="AE2424" s="29"/>
      <c r="AF2424" s="1"/>
      <c r="AG2424" s="29"/>
      <c r="AH2424" s="1"/>
      <c r="AI2424" s="29"/>
      <c r="AJ2424" s="1"/>
      <c r="AK2424" s="29"/>
      <c r="AL2424" s="1"/>
      <c r="AM2424" s="29"/>
      <c r="AN2424" s="1"/>
      <c r="AO2424" s="29"/>
      <c r="AP2424" s="1"/>
      <c r="AQ2424" s="29"/>
      <c r="AR2424" s="1"/>
      <c r="AS2424" s="29"/>
      <c r="AT2424" s="1"/>
      <c r="AU2424" s="29"/>
      <c r="AV2424" s="1"/>
      <c r="AW2424" s="29"/>
      <c r="AX2424" s="1"/>
      <c r="AY2424" s="30"/>
      <c r="AZ2424" s="1"/>
      <c r="BA2424" s="30"/>
      <c r="BB2424" s="1">
        <v>58</v>
      </c>
      <c r="BC2424" s="29"/>
      <c r="BD2424" s="1"/>
      <c r="BE2424" s="30"/>
      <c r="BF2424" s="1"/>
      <c r="BG2424" s="29"/>
      <c r="BH2424" s="1"/>
      <c r="BI2424" s="29"/>
      <c r="BJ2424" s="1"/>
      <c r="BK2424" s="29"/>
      <c r="BL2424" s="1"/>
      <c r="BM2424" s="29"/>
      <c r="BN2424" s="1"/>
      <c r="BO2424" s="29"/>
      <c r="BP2424" s="1"/>
      <c r="BQ2424" s="29"/>
      <c r="BR2424" s="1"/>
      <c r="BS2424" s="29"/>
      <c r="BT2424" s="1"/>
      <c r="BU2424" s="1"/>
      <c r="BV2424" s="29"/>
      <c r="BW2424" s="1"/>
      <c r="BX2424" s="29"/>
      <c r="BY2424" s="33"/>
      <c r="BZ2424" s="29"/>
      <c r="CA2424" s="33"/>
      <c r="CB2424" s="29"/>
      <c r="CC2424" s="33"/>
    </row>
    <row r="2425" spans="1:81" s="60" customFormat="1" x14ac:dyDescent="0.35">
      <c r="A2425" s="34" t="s">
        <v>59</v>
      </c>
      <c r="B2425" s="33" t="s">
        <v>232</v>
      </c>
      <c r="C2425" s="33" t="s">
        <v>1587</v>
      </c>
      <c r="D2425" s="33" t="s">
        <v>1588</v>
      </c>
      <c r="E2425" s="33" t="s">
        <v>74</v>
      </c>
      <c r="F2425" s="33">
        <v>999921265</v>
      </c>
      <c r="G2425" s="1">
        <f>(K2425+P2425+J2425+M2425+O2425+Q2425)-H2425</f>
        <v>22.5</v>
      </c>
      <c r="H2425" s="1">
        <f>(J2425+K2425+M2425+N2425+O2425+P2425+Q2425)*0.5</f>
        <v>22.5</v>
      </c>
      <c r="I2425" s="30"/>
      <c r="J2425" s="1">
        <f>SUM(AR2425,BW2425,CA2425)</f>
        <v>0</v>
      </c>
      <c r="K2425" s="1">
        <f>SUM(AD2425,AF2425,AH2425,AJ2425,AN2425,AL2425,AP2425,AT2425,AV2425,AX2425,AZ2425,BD2425,BF2425,BH2425,BJ2425,BL2425,BN2425,BB2425)</f>
        <v>45</v>
      </c>
      <c r="L2425" s="1">
        <f>COUNT(AD2425,AF2425,AH2425,AJ2425,AL2425,AN2425,AP2425,AT2425,AV2425,AX2425,AZ2425,BB2425,BD2425,BF2425,BH2425,BJ2425,BL2425,BN2425)</f>
        <v>1</v>
      </c>
      <c r="M2425" s="1">
        <f>BP2425+BR2425</f>
        <v>0</v>
      </c>
      <c r="N2425" s="1"/>
      <c r="O2425" s="1">
        <f>BU2425</f>
        <v>0</v>
      </c>
      <c r="P2425" s="1">
        <f>AB2425+BY2425</f>
        <v>0</v>
      </c>
      <c r="Q2425" s="1">
        <f>BT2425+CC2425</f>
        <v>0</v>
      </c>
      <c r="R2425" s="70"/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70"/>
      <c r="AB2425" s="1"/>
      <c r="AC2425" s="29"/>
      <c r="AD2425" s="33">
        <v>45</v>
      </c>
      <c r="AE2425" s="29">
        <v>2</v>
      </c>
      <c r="AF2425" s="1"/>
      <c r="AG2425" s="29"/>
      <c r="AH2425" s="1"/>
      <c r="AI2425" s="29"/>
      <c r="AJ2425" s="1"/>
      <c r="AK2425" s="29"/>
      <c r="AL2425" s="1"/>
      <c r="AM2425" s="29"/>
      <c r="AN2425" s="1"/>
      <c r="AO2425" s="29"/>
      <c r="AP2425" s="1"/>
      <c r="AQ2425" s="29"/>
      <c r="AR2425" s="1"/>
      <c r="AS2425" s="29"/>
      <c r="AT2425" s="1"/>
      <c r="AU2425" s="29"/>
      <c r="AV2425" s="1"/>
      <c r="AW2425" s="29"/>
      <c r="AX2425" s="1"/>
      <c r="AY2425" s="29"/>
      <c r="AZ2425" s="1"/>
      <c r="BA2425" s="29"/>
      <c r="BB2425" s="1"/>
      <c r="BC2425" s="29"/>
      <c r="BD2425" s="1"/>
      <c r="BE2425" s="29"/>
      <c r="BF2425" s="1"/>
      <c r="BG2425" s="29"/>
      <c r="BH2425" s="1"/>
      <c r="BI2425" s="29"/>
      <c r="BJ2425" s="1"/>
      <c r="BK2425" s="29"/>
      <c r="BL2425" s="1"/>
      <c r="BM2425" s="29"/>
      <c r="BN2425" s="1"/>
      <c r="BO2425" s="29"/>
      <c r="BP2425" s="1"/>
      <c r="BQ2425" s="29"/>
      <c r="BR2425" s="1"/>
      <c r="BS2425" s="29"/>
      <c r="BT2425" s="1"/>
      <c r="BU2425" s="1"/>
      <c r="BV2425" s="29"/>
      <c r="BW2425" s="1"/>
      <c r="BX2425" s="29"/>
      <c r="BY2425" s="33"/>
      <c r="BZ2425" s="29"/>
      <c r="CA2425" s="33"/>
      <c r="CB2425" s="29"/>
      <c r="CC2425" s="33"/>
    </row>
    <row r="2426" spans="1:81" s="60" customFormat="1" x14ac:dyDescent="0.35">
      <c r="A2426" s="34" t="s">
        <v>59</v>
      </c>
      <c r="B2426" s="34" t="s">
        <v>232</v>
      </c>
      <c r="C2426" s="34" t="s">
        <v>3008</v>
      </c>
      <c r="D2426" s="34" t="s">
        <v>3009</v>
      </c>
      <c r="E2426" s="34" t="s">
        <v>74</v>
      </c>
      <c r="F2426" s="1">
        <v>999926681</v>
      </c>
      <c r="G2426" s="1">
        <f>(K2426+P2426+J2426+M2426+O2426+Q2426)-H2426</f>
        <v>19</v>
      </c>
      <c r="H2426" s="1">
        <f>(J2426+K2426+M2426+N2426+O2426+P2426+Q2426)*0.5</f>
        <v>19</v>
      </c>
      <c r="I2426" s="30"/>
      <c r="J2426" s="1">
        <f>SUM(AR2426,BW2426,CA2426)</f>
        <v>0</v>
      </c>
      <c r="K2426" s="1">
        <f>SUM(AD2426,AF2426,AH2426,AJ2426,AN2426,AL2426,AP2426,AT2426,AV2426,AX2426,AZ2426,BD2426,BF2426,BH2426,BJ2426,BL2426,BN2426,BB2426)</f>
        <v>38</v>
      </c>
      <c r="L2426" s="1">
        <f>COUNT(AD2426,AF2426,AH2426,AJ2426,AL2426,AN2426,AP2426,AT2426,AV2426,AX2426,AZ2426,BB2426,BD2426,BF2426,BH2426,BJ2426,BL2426,BN2426)</f>
        <v>1</v>
      </c>
      <c r="M2426" s="1">
        <f>BP2426+BR2426</f>
        <v>0</v>
      </c>
      <c r="N2426" s="1"/>
      <c r="O2426" s="1">
        <f>BU2426</f>
        <v>0</v>
      </c>
      <c r="P2426" s="1">
        <f>AB2426+BY2426</f>
        <v>0</v>
      </c>
      <c r="Q2426" s="1">
        <f>BT2426+CC2426</f>
        <v>0</v>
      </c>
      <c r="R2426" s="70"/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70"/>
      <c r="AB2426" s="1"/>
      <c r="AC2426" s="29"/>
      <c r="AD2426" s="1"/>
      <c r="AE2426" s="29"/>
      <c r="AF2426" s="1"/>
      <c r="AG2426" s="29"/>
      <c r="AH2426" s="1"/>
      <c r="AI2426" s="29"/>
      <c r="AJ2426" s="1"/>
      <c r="AK2426" s="29"/>
      <c r="AL2426" s="1"/>
      <c r="AM2426" s="29"/>
      <c r="AN2426" s="1"/>
      <c r="AO2426" s="29"/>
      <c r="AP2426" s="1"/>
      <c r="AQ2426" s="29"/>
      <c r="AR2426" s="1"/>
      <c r="AS2426" s="29"/>
      <c r="AT2426" s="1"/>
      <c r="AU2426" s="29"/>
      <c r="AV2426" s="1"/>
      <c r="AW2426" s="29"/>
      <c r="AX2426" s="1"/>
      <c r="AY2426" s="30"/>
      <c r="AZ2426" s="1"/>
      <c r="BA2426" s="30"/>
      <c r="BB2426" s="1">
        <v>38</v>
      </c>
      <c r="BC2426" s="29"/>
      <c r="BD2426" s="1"/>
      <c r="BE2426" s="30"/>
      <c r="BF2426" s="1"/>
      <c r="BG2426" s="29"/>
      <c r="BH2426" s="1"/>
      <c r="BI2426" s="29"/>
      <c r="BJ2426" s="1"/>
      <c r="BK2426" s="29"/>
      <c r="BL2426" s="1"/>
      <c r="BM2426" s="29"/>
      <c r="BN2426" s="1"/>
      <c r="BO2426" s="29"/>
      <c r="BP2426" s="1"/>
      <c r="BQ2426" s="29"/>
      <c r="BR2426" s="1"/>
      <c r="BS2426" s="29"/>
      <c r="BT2426" s="1"/>
      <c r="BU2426" s="1"/>
      <c r="BV2426" s="29"/>
      <c r="BW2426" s="1"/>
      <c r="BX2426" s="29"/>
      <c r="BY2426" s="33"/>
      <c r="BZ2426" s="29"/>
      <c r="CA2426" s="33"/>
      <c r="CB2426" s="29"/>
      <c r="CC2426" s="33"/>
    </row>
    <row r="2427" spans="1:81" s="60" customFormat="1" x14ac:dyDescent="0.35">
      <c r="A2427" s="34" t="s">
        <v>59</v>
      </c>
      <c r="B2427" s="34" t="s">
        <v>232</v>
      </c>
      <c r="C2427" s="34" t="s">
        <v>3373</v>
      </c>
      <c r="D2427" s="34" t="s">
        <v>3374</v>
      </c>
      <c r="E2427" s="34" t="s">
        <v>74</v>
      </c>
      <c r="F2427" s="1">
        <v>999927530</v>
      </c>
      <c r="G2427" s="1">
        <f>(K2427+P2427+J2427+M2427+O2427+Q2427)-H2427</f>
        <v>19</v>
      </c>
      <c r="H2427" s="1">
        <f>(J2427+K2427+M2427+N2427+O2427+P2427+Q2427)*0.5</f>
        <v>19</v>
      </c>
      <c r="I2427" s="30"/>
      <c r="J2427" s="1">
        <f>SUM(AR2427,BW2427,CA2427)</f>
        <v>0</v>
      </c>
      <c r="K2427" s="1">
        <f>SUM(AD2427,AF2427,AH2427,AJ2427,AN2427,AL2427,AP2427,AT2427,AV2427,AX2427,AZ2427,BD2427,BF2427,BH2427,BJ2427,BL2427,BN2427,BB2427)</f>
        <v>38</v>
      </c>
      <c r="L2427" s="1">
        <f>COUNT(AD2427,AF2427,AH2427,AJ2427,AL2427,AN2427,AP2427,AT2427,AV2427,AX2427,AZ2427,BB2427,BD2427,BF2427,BH2427,BJ2427,BL2427,BN2427)</f>
        <v>1</v>
      </c>
      <c r="M2427" s="1">
        <f>BP2427+BR2427</f>
        <v>0</v>
      </c>
      <c r="N2427" s="1"/>
      <c r="O2427" s="1">
        <f>BU2427</f>
        <v>0</v>
      </c>
      <c r="P2427" s="1">
        <f>AB2427+BY2427</f>
        <v>0</v>
      </c>
      <c r="Q2427" s="1">
        <f>BT2427+CC2427</f>
        <v>0</v>
      </c>
      <c r="R2427" s="70"/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70"/>
      <c r="AB2427" s="1"/>
      <c r="AC2427" s="29"/>
      <c r="AD2427" s="1"/>
      <c r="AE2427" s="29"/>
      <c r="AF2427" s="1"/>
      <c r="AG2427" s="29"/>
      <c r="AH2427" s="1"/>
      <c r="AI2427" s="29"/>
      <c r="AJ2427" s="1"/>
      <c r="AK2427" s="29"/>
      <c r="AL2427" s="1"/>
      <c r="AM2427" s="29"/>
      <c r="AN2427" s="1"/>
      <c r="AO2427" s="29"/>
      <c r="AP2427" s="1"/>
      <c r="AQ2427" s="29"/>
      <c r="AR2427" s="1"/>
      <c r="AS2427" s="29"/>
      <c r="AT2427" s="1"/>
      <c r="AU2427" s="29"/>
      <c r="AV2427" s="1"/>
      <c r="AW2427" s="29"/>
      <c r="AX2427" s="1"/>
      <c r="AY2427" s="30"/>
      <c r="AZ2427" s="1"/>
      <c r="BA2427" s="30"/>
      <c r="BB2427" s="1">
        <v>38</v>
      </c>
      <c r="BC2427" s="29"/>
      <c r="BD2427" s="1"/>
      <c r="BE2427" s="30"/>
      <c r="BF2427" s="1"/>
      <c r="BG2427" s="29"/>
      <c r="BH2427" s="1"/>
      <c r="BI2427" s="29"/>
      <c r="BJ2427" s="1"/>
      <c r="BK2427" s="29"/>
      <c r="BL2427" s="1"/>
      <c r="BM2427" s="29"/>
      <c r="BN2427" s="1"/>
      <c r="BO2427" s="29"/>
      <c r="BP2427" s="1"/>
      <c r="BQ2427" s="29"/>
      <c r="BR2427" s="1"/>
      <c r="BS2427" s="29"/>
      <c r="BT2427" s="1"/>
      <c r="BU2427" s="1"/>
      <c r="BV2427" s="29"/>
      <c r="BW2427" s="1"/>
      <c r="BX2427" s="29"/>
      <c r="BY2427" s="33"/>
      <c r="BZ2427" s="29"/>
      <c r="CA2427" s="33"/>
      <c r="CB2427" s="29"/>
      <c r="CC2427" s="33"/>
    </row>
    <row r="2428" spans="1:81" s="60" customFormat="1" x14ac:dyDescent="0.35">
      <c r="A2428" s="34" t="s">
        <v>59</v>
      </c>
      <c r="B2428" s="33" t="s">
        <v>232</v>
      </c>
      <c r="C2428" s="33" t="s">
        <v>1541</v>
      </c>
      <c r="D2428" s="33" t="s">
        <v>1542</v>
      </c>
      <c r="E2428" s="33" t="s">
        <v>74</v>
      </c>
      <c r="F2428" s="33">
        <v>999921105</v>
      </c>
      <c r="G2428" s="1">
        <f>(K2428+P2428+J2428+M2428+O2428+Q2428)-H2428</f>
        <v>14</v>
      </c>
      <c r="H2428" s="1">
        <f>(J2428+K2428+M2428+N2428+O2428+P2428+Q2428)*0.5</f>
        <v>14</v>
      </c>
      <c r="I2428" s="30"/>
      <c r="J2428" s="1">
        <f>SUM(AR2428,BW2428,CA2428)</f>
        <v>28</v>
      </c>
      <c r="K2428" s="1">
        <f>SUM(AD2428,AF2428,AH2428,AJ2428,AN2428,AL2428,AP2428,AT2428,AV2428,AX2428,AZ2428,BD2428,BF2428,BH2428,BJ2428,BL2428,BN2428,BB2428)</f>
        <v>0</v>
      </c>
      <c r="L2428" s="1">
        <f>COUNT(AD2428,AF2428,AH2428,AJ2428,AL2428,AN2428,AP2428,AT2428,AV2428,AX2428,AZ2428,BB2428,BD2428,BF2428,BH2428,BJ2428,BL2428,BN2428)</f>
        <v>0</v>
      </c>
      <c r="M2428" s="1">
        <f>BP2428+BR2428</f>
        <v>0</v>
      </c>
      <c r="N2428" s="1"/>
      <c r="O2428" s="1">
        <f>BU2428</f>
        <v>0</v>
      </c>
      <c r="P2428" s="1">
        <f>AB2428+BY2428</f>
        <v>0</v>
      </c>
      <c r="Q2428" s="1">
        <f>BT2428+CC2428</f>
        <v>0</v>
      </c>
      <c r="R2428" s="70"/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70"/>
      <c r="AB2428" s="1"/>
      <c r="AC2428" s="29"/>
      <c r="AD2428" s="1"/>
      <c r="AE2428" s="29"/>
      <c r="AF2428" s="1"/>
      <c r="AG2428" s="29"/>
      <c r="AH2428" s="1"/>
      <c r="AI2428" s="29"/>
      <c r="AJ2428" s="1"/>
      <c r="AK2428" s="29"/>
      <c r="AL2428" s="1"/>
      <c r="AM2428" s="30"/>
      <c r="AN2428" s="1"/>
      <c r="AO2428" s="29"/>
      <c r="AP2428" s="1"/>
      <c r="AQ2428" s="30"/>
      <c r="AR2428" s="1"/>
      <c r="AS2428" s="30"/>
      <c r="AT2428" s="1"/>
      <c r="AU2428" s="30"/>
      <c r="AV2428" s="1"/>
      <c r="AW2428" s="30"/>
      <c r="AX2428" s="1"/>
      <c r="AY2428" s="30"/>
      <c r="AZ2428" s="1"/>
      <c r="BA2428" s="30"/>
      <c r="BB2428" s="1"/>
      <c r="BC2428" s="29"/>
      <c r="BD2428" s="1"/>
      <c r="BE2428" s="30"/>
      <c r="BF2428" s="1"/>
      <c r="BG2428" s="30"/>
      <c r="BH2428" s="1"/>
      <c r="BI2428" s="30"/>
      <c r="BJ2428" s="1"/>
      <c r="BK2428" s="30"/>
      <c r="BL2428" s="1"/>
      <c r="BM2428" s="30"/>
      <c r="BN2428" s="1"/>
      <c r="BO2428" s="30"/>
      <c r="BP2428" s="1"/>
      <c r="BQ2428" s="29"/>
      <c r="BR2428" s="1"/>
      <c r="BS2428" s="29"/>
      <c r="BT2428" s="1"/>
      <c r="BU2428" s="1"/>
      <c r="BV2428" s="29"/>
      <c r="BW2428" s="1">
        <v>28</v>
      </c>
      <c r="BX2428" s="29">
        <v>3</v>
      </c>
      <c r="BY2428" s="33"/>
      <c r="BZ2428" s="29"/>
      <c r="CA2428" s="33"/>
      <c r="CB2428" s="29"/>
      <c r="CC2428" s="33"/>
    </row>
    <row r="2429" spans="1:81" s="60" customFormat="1" x14ac:dyDescent="0.35">
      <c r="A2429" s="1" t="s">
        <v>59</v>
      </c>
      <c r="B2429" s="1" t="s">
        <v>232</v>
      </c>
      <c r="C2429" s="1" t="s">
        <v>1507</v>
      </c>
      <c r="D2429" s="1" t="s">
        <v>1508</v>
      </c>
      <c r="E2429" s="1" t="s">
        <v>74</v>
      </c>
      <c r="F2429" s="1">
        <v>999920801</v>
      </c>
      <c r="G2429" s="1">
        <f>(K2429+P2429+J2429+M2429+O2429+Q2429)-H2429</f>
        <v>0</v>
      </c>
      <c r="H2429" s="33"/>
      <c r="I2429" s="30"/>
      <c r="J2429" s="1">
        <f>SUM(AR2429,BW2429,CA2429)</f>
        <v>0</v>
      </c>
      <c r="K2429" s="1">
        <f>SUM(AD2429,AF2429,AH2429,AJ2429,AN2429,AL2429,AP2429,AT2429,AV2429,AX2429,AZ2429,BD2429,BF2429,BH2429,BJ2429,BL2429,BN2429,BB2429)</f>
        <v>0</v>
      </c>
      <c r="L2429" s="1">
        <f>COUNT(AD2429,AF2429,AH2429,AJ2429,AL2429,AN2429,AP2429,AT2429,AV2429,AX2429,AZ2429,BB2429,BD2429,BF2429,BH2429,BJ2429,BL2429,BN2429)</f>
        <v>0</v>
      </c>
      <c r="M2429" s="1">
        <f>BP2429+BR2429</f>
        <v>0</v>
      </c>
      <c r="N2429" s="1"/>
      <c r="O2429" s="1">
        <f>BU2429</f>
        <v>0</v>
      </c>
      <c r="P2429" s="1">
        <f>AB2429+BY2429</f>
        <v>0</v>
      </c>
      <c r="Q2429" s="1">
        <f>BT2429+CC2429</f>
        <v>0</v>
      </c>
      <c r="R2429" s="70"/>
      <c r="S2429" s="1">
        <v>0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70"/>
      <c r="AB2429" s="1"/>
      <c r="AC2429" s="29"/>
      <c r="AD2429" s="1"/>
      <c r="AE2429" s="29"/>
      <c r="AF2429" s="1"/>
      <c r="AG2429" s="29"/>
      <c r="AH2429" s="1"/>
      <c r="AI2429" s="29"/>
      <c r="AJ2429" s="1"/>
      <c r="AK2429" s="29"/>
      <c r="AL2429" s="1"/>
      <c r="AM2429" s="29"/>
      <c r="AN2429" s="1"/>
      <c r="AO2429" s="29"/>
      <c r="AP2429" s="1"/>
      <c r="AQ2429" s="29"/>
      <c r="AR2429" s="1"/>
      <c r="AS2429" s="29"/>
      <c r="AT2429" s="1"/>
      <c r="AU2429" s="29"/>
      <c r="AV2429" s="1"/>
      <c r="AW2429" s="29"/>
      <c r="AX2429" s="1"/>
      <c r="AY2429" s="29"/>
      <c r="AZ2429" s="1"/>
      <c r="BA2429" s="29"/>
      <c r="BB2429" s="1"/>
      <c r="BC2429" s="29"/>
      <c r="BD2429" s="1"/>
      <c r="BE2429" s="29"/>
      <c r="BF2429" s="1"/>
      <c r="BG2429" s="29"/>
      <c r="BH2429" s="1"/>
      <c r="BI2429" s="29"/>
      <c r="BJ2429" s="1"/>
      <c r="BK2429" s="29"/>
      <c r="BL2429" s="1"/>
      <c r="BM2429" s="29"/>
      <c r="BN2429" s="1"/>
      <c r="BO2429" s="29"/>
      <c r="BP2429" s="1"/>
      <c r="BQ2429" s="29"/>
      <c r="BR2429" s="1"/>
      <c r="BS2429" s="29"/>
      <c r="BT2429" s="1"/>
      <c r="BU2429" s="1"/>
      <c r="BV2429" s="29"/>
      <c r="BW2429" s="1"/>
      <c r="BX2429" s="29"/>
      <c r="BY2429" s="33"/>
      <c r="BZ2429" s="29"/>
      <c r="CA2429" s="33"/>
      <c r="CB2429" s="29"/>
      <c r="CC2429" s="33"/>
    </row>
    <row r="2430" spans="1:81" s="60" customFormat="1" x14ac:dyDescent="0.35">
      <c r="A2430" s="33" t="s">
        <v>173</v>
      </c>
      <c r="B2430" s="1" t="s">
        <v>232</v>
      </c>
      <c r="C2430" s="1" t="s">
        <v>1039</v>
      </c>
      <c r="D2430" s="1" t="s">
        <v>1040</v>
      </c>
      <c r="E2430" s="1" t="s">
        <v>74</v>
      </c>
      <c r="F2430" s="1">
        <v>999916673</v>
      </c>
      <c r="G2430" s="1">
        <f>(K2430+P2430+J2430+M2430+O2430+Q2430)-H2430</f>
        <v>400</v>
      </c>
      <c r="H2430" s="33"/>
      <c r="I2430" s="30"/>
      <c r="J2430" s="1">
        <f>SUM(AR2430,BW2430,CA2430)</f>
        <v>0</v>
      </c>
      <c r="K2430" s="1">
        <f>SUM(AD2430,AF2430,AH2430,AJ2430,AN2430,AL2430,AP2430,AT2430,AV2430,AX2430,AZ2430,BD2430,BF2430,BH2430,BJ2430,BL2430,BN2430,BB2430)</f>
        <v>210</v>
      </c>
      <c r="L2430" s="1">
        <f>COUNT(AD2430,AF2430,AH2430,AJ2430,AL2430,AN2430,AP2430,AT2430,AV2430,AX2430,AZ2430,BB2430,BD2430,BF2430,BH2430,BJ2430,BL2430,BN2430)</f>
        <v>2</v>
      </c>
      <c r="M2430" s="1">
        <f>BP2430+BR2430</f>
        <v>70</v>
      </c>
      <c r="N2430" s="1"/>
      <c r="O2430" s="1">
        <f>BU2430</f>
        <v>120</v>
      </c>
      <c r="P2430" s="1">
        <f>AB2430+BY2430</f>
        <v>0</v>
      </c>
      <c r="Q2430" s="1">
        <f>BT2430+CC2430</f>
        <v>0</v>
      </c>
      <c r="R2430" s="70"/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70"/>
      <c r="AB2430" s="1"/>
      <c r="AC2430" s="29"/>
      <c r="AD2430" s="1"/>
      <c r="AE2430" s="29"/>
      <c r="AF2430" s="1"/>
      <c r="AG2430" s="29"/>
      <c r="AH2430" s="1">
        <v>120</v>
      </c>
      <c r="AI2430" s="29">
        <v>1</v>
      </c>
      <c r="AJ2430" s="1"/>
      <c r="AK2430" s="29"/>
      <c r="AL2430" s="1"/>
      <c r="AM2430" s="29"/>
      <c r="AN2430" s="1"/>
      <c r="AO2430" s="29"/>
      <c r="AP2430" s="1"/>
      <c r="AQ2430" s="29"/>
      <c r="AR2430" s="1"/>
      <c r="AS2430" s="29"/>
      <c r="AT2430" s="1"/>
      <c r="AU2430" s="29"/>
      <c r="AV2430" s="1"/>
      <c r="AW2430" s="29"/>
      <c r="AX2430" s="1"/>
      <c r="AY2430" s="29"/>
      <c r="AZ2430" s="1"/>
      <c r="BA2430" s="29"/>
      <c r="BB2430" s="1"/>
      <c r="BC2430" s="29"/>
      <c r="BD2430" s="1"/>
      <c r="BE2430" s="29"/>
      <c r="BF2430" s="1">
        <v>90</v>
      </c>
      <c r="BG2430" s="29">
        <v>2</v>
      </c>
      <c r="BH2430" s="1"/>
      <c r="BI2430" s="29"/>
      <c r="BJ2430" s="1"/>
      <c r="BK2430" s="29"/>
      <c r="BL2430" s="1"/>
      <c r="BM2430" s="29"/>
      <c r="BN2430" s="1"/>
      <c r="BO2430" s="29"/>
      <c r="BP2430" s="1"/>
      <c r="BQ2430" s="29"/>
      <c r="BR2430" s="1">
        <v>70</v>
      </c>
      <c r="BS2430" s="29">
        <v>1</v>
      </c>
      <c r="BT2430" s="1"/>
      <c r="BU2430" s="1">
        <v>120</v>
      </c>
      <c r="BV2430" s="29">
        <v>2</v>
      </c>
      <c r="BW2430" s="1"/>
      <c r="BX2430" s="29"/>
      <c r="BY2430" s="33"/>
      <c r="BZ2430" s="29"/>
      <c r="CA2430" s="33"/>
      <c r="CB2430" s="29"/>
      <c r="CC2430" s="33"/>
    </row>
    <row r="2431" spans="1:81" s="60" customFormat="1" x14ac:dyDescent="0.35">
      <c r="A2431" s="33" t="s">
        <v>173</v>
      </c>
      <c r="B2431" s="1" t="s">
        <v>232</v>
      </c>
      <c r="C2431" s="1" t="s">
        <v>406</v>
      </c>
      <c r="D2431" s="1" t="s">
        <v>407</v>
      </c>
      <c r="E2431" s="1" t="s">
        <v>74</v>
      </c>
      <c r="F2431" s="1">
        <v>999876452</v>
      </c>
      <c r="G2431" s="1">
        <f>(K2431+P2431+J2431+M2431+O2431+Q2431)-H2431</f>
        <v>347.5</v>
      </c>
      <c r="H2431" s="33"/>
      <c r="I2431" s="30"/>
      <c r="J2431" s="1">
        <f>SUM(AR2431,BW2431,CA2431)</f>
        <v>0</v>
      </c>
      <c r="K2431" s="1">
        <f>SUM(AD2431,AF2431,AH2431,AJ2431,AN2431,AL2431,AP2431,AT2431,AV2431,AX2431,AZ2431,BD2431,BF2431,BH2431,BJ2431,BL2431,BN2431,BB2431)</f>
        <v>218</v>
      </c>
      <c r="L2431" s="1">
        <f>COUNT(AD2431,AF2431,AH2431,AJ2431,AL2431,AN2431,AP2431,AT2431,AV2431,AX2431,AZ2431,BB2431,BD2431,BF2431,BH2431,BJ2431,BL2431,BN2431)</f>
        <v>3</v>
      </c>
      <c r="M2431" s="1">
        <f>BP2431+BR2431</f>
        <v>39.5</v>
      </c>
      <c r="N2431" s="1"/>
      <c r="O2431" s="1">
        <f>BU2431</f>
        <v>90</v>
      </c>
      <c r="P2431" s="1">
        <f>AB2431+BY2431</f>
        <v>0</v>
      </c>
      <c r="Q2431" s="1">
        <f>BT2431+CC2431</f>
        <v>0</v>
      </c>
      <c r="R2431" s="70"/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70"/>
      <c r="AB2431" s="1"/>
      <c r="AC2431" s="29"/>
      <c r="AD2431" s="1"/>
      <c r="AE2431" s="29"/>
      <c r="AF2431" s="1"/>
      <c r="AG2431" s="29"/>
      <c r="AH2431" s="1"/>
      <c r="AI2431" s="29"/>
      <c r="AJ2431" s="1"/>
      <c r="AK2431" s="29"/>
      <c r="AL2431" s="1"/>
      <c r="AM2431" s="29"/>
      <c r="AN2431" s="1"/>
      <c r="AO2431" s="29"/>
      <c r="AP2431" s="1">
        <v>68</v>
      </c>
      <c r="AQ2431" s="29">
        <v>3</v>
      </c>
      <c r="AR2431" s="1"/>
      <c r="AS2431" s="29"/>
      <c r="AT2431" s="1"/>
      <c r="AU2431" s="29"/>
      <c r="AV2431" s="1"/>
      <c r="AW2431" s="29"/>
      <c r="AX2431" s="1">
        <v>60</v>
      </c>
      <c r="AY2431" s="29">
        <v>1</v>
      </c>
      <c r="AZ2431" s="1"/>
      <c r="BA2431" s="29"/>
      <c r="BB2431" s="1"/>
      <c r="BC2431" s="29"/>
      <c r="BD2431" s="1"/>
      <c r="BE2431" s="29"/>
      <c r="BF2431" s="1"/>
      <c r="BG2431" s="29"/>
      <c r="BH2431" s="1"/>
      <c r="BI2431" s="29"/>
      <c r="BJ2431" s="1"/>
      <c r="BK2431" s="29"/>
      <c r="BL2431" s="1">
        <v>90</v>
      </c>
      <c r="BM2431" s="29">
        <v>2</v>
      </c>
      <c r="BN2431" s="1"/>
      <c r="BO2431" s="29"/>
      <c r="BP2431" s="1">
        <v>39.5</v>
      </c>
      <c r="BQ2431" s="29">
        <v>3</v>
      </c>
      <c r="BR2431" s="1"/>
      <c r="BS2431" s="29"/>
      <c r="BT2431" s="1"/>
      <c r="BU2431" s="1">
        <v>90</v>
      </c>
      <c r="BV2431" s="29">
        <v>4</v>
      </c>
      <c r="BW2431" s="1"/>
      <c r="BX2431" s="29"/>
      <c r="BY2431" s="33"/>
      <c r="BZ2431" s="29"/>
      <c r="CA2431" s="33"/>
      <c r="CB2431" s="29"/>
      <c r="CC2431" s="33"/>
    </row>
    <row r="2432" spans="1:81" s="60" customFormat="1" x14ac:dyDescent="0.35">
      <c r="A2432" s="1" t="s">
        <v>173</v>
      </c>
      <c r="B2432" s="1" t="s">
        <v>232</v>
      </c>
      <c r="C2432" s="1" t="s">
        <v>1743</v>
      </c>
      <c r="D2432" s="1" t="s">
        <v>1744</v>
      </c>
      <c r="E2432" s="1" t="s">
        <v>74</v>
      </c>
      <c r="F2432" s="1">
        <v>999921936</v>
      </c>
      <c r="G2432" s="1">
        <f>(K2432+P2432+J2432+M2432+O2432+Q2432)-H2432</f>
        <v>288</v>
      </c>
      <c r="H2432" s="33"/>
      <c r="I2432" s="30"/>
      <c r="J2432" s="1">
        <f>SUM(AR2432,BW2432,CA2432)</f>
        <v>0</v>
      </c>
      <c r="K2432" s="1">
        <f>SUM(AD2432,AF2432,AH2432,AJ2432,AN2432,AL2432,AP2432,AT2432,AV2432,AX2432,AZ2432,BD2432,BF2432,BH2432,BJ2432,BL2432,BN2432,BB2432)</f>
        <v>188</v>
      </c>
      <c r="L2432" s="1">
        <f>COUNT(AD2432,AF2432,AH2432,AJ2432,AL2432,AN2432,AP2432,AT2432,AV2432,AX2432,AZ2432,BB2432,BD2432,BF2432,BH2432,BJ2432,BL2432,BN2432)</f>
        <v>2</v>
      </c>
      <c r="M2432" s="1">
        <f>BP2432+BR2432</f>
        <v>0</v>
      </c>
      <c r="N2432" s="1"/>
      <c r="O2432" s="1">
        <f>BU2432</f>
        <v>0</v>
      </c>
      <c r="P2432" s="1">
        <f>AB2432+BY2432</f>
        <v>100</v>
      </c>
      <c r="Q2432" s="1">
        <f>BT2432+CC2432</f>
        <v>0</v>
      </c>
      <c r="R2432" s="70"/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70"/>
      <c r="AB2432" s="1"/>
      <c r="AC2432" s="29"/>
      <c r="AD2432" s="1"/>
      <c r="AE2432" s="29"/>
      <c r="AF2432" s="1"/>
      <c r="AG2432" s="29"/>
      <c r="AH2432" s="1">
        <v>68</v>
      </c>
      <c r="AI2432" s="29">
        <v>3</v>
      </c>
      <c r="AJ2432" s="1"/>
      <c r="AK2432" s="29"/>
      <c r="AL2432" s="1"/>
      <c r="AM2432" s="29"/>
      <c r="AN2432" s="1"/>
      <c r="AO2432" s="29"/>
      <c r="AP2432" s="1"/>
      <c r="AQ2432" s="29"/>
      <c r="AR2432" s="1"/>
      <c r="AS2432" s="29"/>
      <c r="AT2432" s="1"/>
      <c r="AU2432" s="29"/>
      <c r="AV2432" s="1"/>
      <c r="AW2432" s="29"/>
      <c r="AX2432" s="1"/>
      <c r="AY2432" s="29"/>
      <c r="AZ2432" s="1"/>
      <c r="BA2432" s="29"/>
      <c r="BB2432" s="1"/>
      <c r="BC2432" s="29"/>
      <c r="BD2432" s="1"/>
      <c r="BE2432" s="29"/>
      <c r="BF2432" s="1">
        <v>120</v>
      </c>
      <c r="BG2432" s="29">
        <v>1</v>
      </c>
      <c r="BH2432" s="1"/>
      <c r="BI2432" s="29"/>
      <c r="BJ2432" s="1"/>
      <c r="BK2432" s="29"/>
      <c r="BL2432" s="1"/>
      <c r="BM2432" s="29"/>
      <c r="BN2432" s="1"/>
      <c r="BO2432" s="29"/>
      <c r="BP2432" s="1"/>
      <c r="BQ2432" s="29"/>
      <c r="BR2432" s="1"/>
      <c r="BS2432" s="29"/>
      <c r="BT2432" s="1"/>
      <c r="BU2432" s="1"/>
      <c r="BV2432" s="29"/>
      <c r="BW2432" s="1"/>
      <c r="BX2432" s="29"/>
      <c r="BY2432" s="33">
        <v>100</v>
      </c>
      <c r="BZ2432" s="29">
        <v>1</v>
      </c>
      <c r="CA2432" s="33"/>
      <c r="CB2432" s="29"/>
      <c r="CC2432" s="33"/>
    </row>
    <row r="2433" spans="1:81" s="60" customFormat="1" x14ac:dyDescent="0.35">
      <c r="A2433" s="1" t="s">
        <v>173</v>
      </c>
      <c r="B2433" s="1" t="s">
        <v>232</v>
      </c>
      <c r="C2433" s="1" t="s">
        <v>1700</v>
      </c>
      <c r="D2433" s="1" t="s">
        <v>1701</v>
      </c>
      <c r="E2433" s="1" t="s">
        <v>74</v>
      </c>
      <c r="F2433" s="1">
        <v>999921724</v>
      </c>
      <c r="G2433" s="1">
        <f>(K2433+P2433+J2433+M2433+O2433+Q2433)-H2433</f>
        <v>248</v>
      </c>
      <c r="H2433" s="33"/>
      <c r="I2433" s="30"/>
      <c r="J2433" s="1">
        <f>SUM(AR2433,BW2433,CA2433)</f>
        <v>0</v>
      </c>
      <c r="K2433" s="1">
        <f>SUM(AD2433,AF2433,AH2433,AJ2433,AN2433,AL2433,AP2433,AT2433,AV2433,AX2433,AZ2433,BD2433,BF2433,BH2433,BJ2433,BL2433,BN2433,BB2433)</f>
        <v>158</v>
      </c>
      <c r="L2433" s="1">
        <f>COUNT(AD2433,AF2433,AH2433,AJ2433,AL2433,AN2433,AP2433,AT2433,AV2433,AX2433,AZ2433,BB2433,BD2433,BF2433,BH2433,BJ2433,BL2433,BN2433)</f>
        <v>2</v>
      </c>
      <c r="M2433" s="1">
        <f>BP2433+BR2433</f>
        <v>0</v>
      </c>
      <c r="N2433" s="1"/>
      <c r="O2433" s="1">
        <f>BU2433</f>
        <v>90</v>
      </c>
      <c r="P2433" s="1">
        <f>AB2433+BY2433</f>
        <v>0</v>
      </c>
      <c r="Q2433" s="1">
        <f>BT2433+CC2433</f>
        <v>0</v>
      </c>
      <c r="R2433" s="70"/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70"/>
      <c r="AB2433" s="1"/>
      <c r="AC2433" s="29"/>
      <c r="AD2433" s="1"/>
      <c r="AE2433" s="29"/>
      <c r="AF2433" s="1"/>
      <c r="AG2433" s="29"/>
      <c r="AH2433" s="1">
        <v>90</v>
      </c>
      <c r="AI2433" s="29">
        <v>2</v>
      </c>
      <c r="AJ2433" s="1"/>
      <c r="AK2433" s="29"/>
      <c r="AL2433" s="1"/>
      <c r="AM2433" s="29"/>
      <c r="AN2433" s="1"/>
      <c r="AO2433" s="29"/>
      <c r="AP2433" s="1"/>
      <c r="AQ2433" s="29"/>
      <c r="AR2433" s="1"/>
      <c r="AS2433" s="29"/>
      <c r="AT2433" s="1"/>
      <c r="AU2433" s="29"/>
      <c r="AV2433" s="1"/>
      <c r="AW2433" s="29"/>
      <c r="AX2433" s="1"/>
      <c r="AY2433" s="29"/>
      <c r="AZ2433" s="1"/>
      <c r="BA2433" s="29"/>
      <c r="BB2433" s="1"/>
      <c r="BC2433" s="29"/>
      <c r="BD2433" s="1"/>
      <c r="BE2433" s="29"/>
      <c r="BF2433" s="1">
        <v>68</v>
      </c>
      <c r="BG2433" s="29">
        <v>3</v>
      </c>
      <c r="BH2433" s="1"/>
      <c r="BI2433" s="29"/>
      <c r="BJ2433" s="1"/>
      <c r="BK2433" s="29"/>
      <c r="BL2433" s="1"/>
      <c r="BM2433" s="29"/>
      <c r="BN2433" s="1"/>
      <c r="BO2433" s="29"/>
      <c r="BP2433" s="1"/>
      <c r="BQ2433" s="29"/>
      <c r="BR2433" s="1"/>
      <c r="BS2433" s="29"/>
      <c r="BT2433" s="1"/>
      <c r="BU2433" s="1">
        <v>90</v>
      </c>
      <c r="BV2433" s="29">
        <v>3</v>
      </c>
      <c r="BW2433" s="1"/>
      <c r="BX2433" s="29"/>
      <c r="BY2433" s="33"/>
      <c r="BZ2433" s="29"/>
      <c r="CA2433" s="33"/>
      <c r="CB2433" s="29"/>
      <c r="CC2433" s="33"/>
    </row>
    <row r="2434" spans="1:81" s="60" customFormat="1" x14ac:dyDescent="0.35">
      <c r="A2434" s="1" t="s">
        <v>173</v>
      </c>
      <c r="B2434" s="1" t="s">
        <v>232</v>
      </c>
      <c r="C2434" s="33" t="s">
        <v>738</v>
      </c>
      <c r="D2434" s="33" t="s">
        <v>2133</v>
      </c>
      <c r="E2434" s="33" t="s">
        <v>74</v>
      </c>
      <c r="F2434" s="1">
        <v>999924003</v>
      </c>
      <c r="G2434" s="1">
        <f>(K2434+P2434+J2434+M2434+O2434+Q2434)-H2434</f>
        <v>238.5</v>
      </c>
      <c r="H2434" s="1"/>
      <c r="I2434" s="30"/>
      <c r="J2434" s="1">
        <f>SUM(AR2434,BW2434,CA2434)</f>
        <v>0</v>
      </c>
      <c r="K2434" s="1">
        <f>SUM(AD2434,AF2434,AH2434,AJ2434,AN2434,AL2434,AP2434,AT2434,AV2434,AX2434,AZ2434,BD2434,BF2434,BH2434,BJ2434,BL2434,BN2434,BB2434)</f>
        <v>98</v>
      </c>
      <c r="L2434" s="1">
        <f>COUNT(AD2434,AF2434,AH2434,AJ2434,AL2434,AN2434,AP2434,AT2434,AV2434,AX2434,AZ2434,BB2434,BD2434,BF2434,BH2434,BJ2434,BL2434,BN2434)</f>
        <v>2</v>
      </c>
      <c r="M2434" s="1">
        <f>BP2434+BR2434</f>
        <v>0</v>
      </c>
      <c r="N2434" s="1"/>
      <c r="O2434" s="1">
        <f>BU2434</f>
        <v>84</v>
      </c>
      <c r="P2434" s="1">
        <f>AB2434+BY2434</f>
        <v>56.5</v>
      </c>
      <c r="Q2434" s="1">
        <f>BT2434+CC2434</f>
        <v>0</v>
      </c>
      <c r="R2434" s="70"/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70"/>
      <c r="AB2434" s="1"/>
      <c r="AC2434" s="29"/>
      <c r="AD2434" s="1"/>
      <c r="AE2434" s="29"/>
      <c r="AF2434" s="1"/>
      <c r="AG2434" s="29"/>
      <c r="AH2434" s="1"/>
      <c r="AI2434" s="29"/>
      <c r="AJ2434" s="1">
        <v>68</v>
      </c>
      <c r="AK2434" s="29">
        <v>3</v>
      </c>
      <c r="AL2434" s="1"/>
      <c r="AM2434" s="29"/>
      <c r="AN2434" s="1"/>
      <c r="AO2434" s="29"/>
      <c r="AP2434" s="1"/>
      <c r="AQ2434" s="29"/>
      <c r="AR2434" s="1"/>
      <c r="AS2434" s="29"/>
      <c r="AT2434" s="1"/>
      <c r="AU2434" s="29"/>
      <c r="AV2434" s="1"/>
      <c r="AW2434" s="29"/>
      <c r="AX2434" s="1"/>
      <c r="AY2434" s="29"/>
      <c r="AZ2434" s="1"/>
      <c r="BA2434" s="29"/>
      <c r="BB2434" s="1"/>
      <c r="BC2434" s="29"/>
      <c r="BD2434" s="1">
        <v>30</v>
      </c>
      <c r="BE2434" s="29">
        <v>1</v>
      </c>
      <c r="BF2434" s="1"/>
      <c r="BG2434" s="29"/>
      <c r="BH2434" s="1"/>
      <c r="BI2434" s="29"/>
      <c r="BJ2434" s="1"/>
      <c r="BK2434" s="29"/>
      <c r="BL2434" s="1"/>
      <c r="BM2434" s="29"/>
      <c r="BN2434" s="1"/>
      <c r="BO2434" s="29"/>
      <c r="BP2434" s="1"/>
      <c r="BQ2434" s="29"/>
      <c r="BR2434" s="1"/>
      <c r="BS2434" s="29"/>
      <c r="BT2434" s="1"/>
      <c r="BU2434" s="1">
        <v>84</v>
      </c>
      <c r="BV2434" s="29">
        <v>5</v>
      </c>
      <c r="BW2434" s="1"/>
      <c r="BX2434" s="29"/>
      <c r="BY2434" s="33">
        <v>56.5</v>
      </c>
      <c r="BZ2434" s="29">
        <v>3</v>
      </c>
      <c r="CA2434" s="33"/>
      <c r="CB2434" s="29"/>
      <c r="CC2434" s="33"/>
    </row>
    <row r="2435" spans="1:81" s="60" customFormat="1" x14ac:dyDescent="0.35">
      <c r="A2435" s="35" t="s">
        <v>173</v>
      </c>
      <c r="B2435" s="35" t="s">
        <v>232</v>
      </c>
      <c r="C2435" s="35" t="s">
        <v>551</v>
      </c>
      <c r="D2435" s="35" t="s">
        <v>481</v>
      </c>
      <c r="E2435" s="35" t="s">
        <v>74</v>
      </c>
      <c r="F2435" s="35">
        <v>999891830</v>
      </c>
      <c r="G2435" s="1">
        <f>(K2435+P2435+J2435+M2435+O2435+Q2435)-H2435</f>
        <v>205</v>
      </c>
      <c r="H2435" s="1"/>
      <c r="I2435" s="30"/>
      <c r="J2435" s="1">
        <f>SUM(AR2435,BW2435,CA2435)</f>
        <v>0</v>
      </c>
      <c r="K2435" s="1">
        <f>SUM(AD2435,AF2435,AH2435,AJ2435,AN2435,AL2435,AP2435,AT2435,AV2435,AX2435,AZ2435,BD2435,BF2435,BH2435,BJ2435,BL2435,BN2435,BB2435)</f>
        <v>45</v>
      </c>
      <c r="L2435" s="1">
        <f>COUNT(AD2435,AF2435,AH2435,AJ2435,AL2435,AN2435,AP2435,AT2435,AV2435,AX2435,AZ2435,BB2435,BD2435,BF2435,BH2435,BJ2435,BL2435,BN2435)</f>
        <v>1</v>
      </c>
      <c r="M2435" s="1">
        <f>BP2435+BR2435</f>
        <v>0</v>
      </c>
      <c r="N2435" s="1"/>
      <c r="O2435" s="1">
        <f>BU2435</f>
        <v>160</v>
      </c>
      <c r="P2435" s="1">
        <f>AB2435+BY2435</f>
        <v>0</v>
      </c>
      <c r="Q2435" s="1">
        <f>BT2435+CC2435</f>
        <v>0</v>
      </c>
      <c r="R2435" s="70"/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70"/>
      <c r="AB2435" s="1"/>
      <c r="AC2435" s="29"/>
      <c r="AD2435" s="1"/>
      <c r="AE2435" s="29"/>
      <c r="AF2435" s="1"/>
      <c r="AG2435" s="29"/>
      <c r="AH2435" s="1"/>
      <c r="AI2435" s="29"/>
      <c r="AJ2435" s="1"/>
      <c r="AK2435" s="29"/>
      <c r="AL2435" s="1"/>
      <c r="AM2435" s="29"/>
      <c r="AN2435" s="1"/>
      <c r="AO2435" s="29"/>
      <c r="AP2435" s="1"/>
      <c r="AQ2435" s="29"/>
      <c r="AR2435" s="1"/>
      <c r="AS2435" s="29"/>
      <c r="AT2435" s="1"/>
      <c r="AU2435" s="29"/>
      <c r="AV2435" s="1"/>
      <c r="AW2435" s="29"/>
      <c r="AX2435" s="1"/>
      <c r="AY2435" s="29"/>
      <c r="AZ2435" s="1"/>
      <c r="BA2435" s="29"/>
      <c r="BB2435" s="1"/>
      <c r="BC2435" s="29"/>
      <c r="BD2435" s="1"/>
      <c r="BE2435" s="29"/>
      <c r="BF2435" s="1"/>
      <c r="BG2435" s="29"/>
      <c r="BH2435" s="1">
        <v>45</v>
      </c>
      <c r="BI2435" s="29">
        <v>2</v>
      </c>
      <c r="BJ2435" s="1"/>
      <c r="BK2435" s="29"/>
      <c r="BL2435" s="1"/>
      <c r="BM2435" s="29"/>
      <c r="BN2435" s="1"/>
      <c r="BO2435" s="29"/>
      <c r="BP2435" s="1"/>
      <c r="BQ2435" s="29"/>
      <c r="BR2435" s="1"/>
      <c r="BS2435" s="29"/>
      <c r="BT2435" s="1"/>
      <c r="BU2435" s="1">
        <v>160</v>
      </c>
      <c r="BV2435" s="29">
        <v>1</v>
      </c>
      <c r="BW2435" s="1"/>
      <c r="BX2435" s="29"/>
      <c r="BY2435" s="33"/>
      <c r="BZ2435" s="29"/>
      <c r="CA2435" s="33"/>
      <c r="CB2435" s="29"/>
      <c r="CC2435" s="33"/>
    </row>
    <row r="2436" spans="1:81" s="60" customFormat="1" x14ac:dyDescent="0.35">
      <c r="A2436" s="33" t="s">
        <v>173</v>
      </c>
      <c r="B2436" s="1" t="s">
        <v>232</v>
      </c>
      <c r="C2436" s="1" t="s">
        <v>241</v>
      </c>
      <c r="D2436" s="1" t="s">
        <v>1123</v>
      </c>
      <c r="E2436" s="1" t="s">
        <v>74</v>
      </c>
      <c r="F2436" s="1">
        <v>999918194</v>
      </c>
      <c r="G2436" s="1">
        <f>(K2436+P2436+J2436+M2436+O2436+Q2436)-H2436</f>
        <v>184</v>
      </c>
      <c r="H2436" s="1">
        <f>(J2436+K2436+M2436+N2436+O2436+P2436+Q2436)*0.5</f>
        <v>184</v>
      </c>
      <c r="I2436" s="30"/>
      <c r="J2436" s="1">
        <f>SUM(AR2436,BW2436,CA2436)</f>
        <v>0</v>
      </c>
      <c r="K2436" s="1">
        <f>SUM(AD2436,AF2436,AH2436,AJ2436,AN2436,AL2436,AP2436,AT2436,AV2436,AX2436,AZ2436,BD2436,BF2436,BH2436,BJ2436,BL2436,BN2436,BB2436)</f>
        <v>246</v>
      </c>
      <c r="L2436" s="1">
        <f>COUNT(AD2436,AF2436,AH2436,AJ2436,AL2436,AN2436,AP2436,AT2436,AV2436,AX2436,AZ2436,BB2436,BD2436,BF2436,BH2436,BJ2436,BL2436,BN2436)</f>
        <v>3</v>
      </c>
      <c r="M2436" s="1">
        <f>BP2436+BR2436</f>
        <v>71</v>
      </c>
      <c r="N2436" s="1"/>
      <c r="O2436" s="1">
        <f>BU2436</f>
        <v>51</v>
      </c>
      <c r="P2436" s="1">
        <f>AB2436+BY2436</f>
        <v>0</v>
      </c>
      <c r="Q2436" s="1">
        <f>BT2436+CC2436</f>
        <v>0</v>
      </c>
      <c r="R2436" s="70"/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0</v>
      </c>
      <c r="Z2436" s="1">
        <v>0</v>
      </c>
      <c r="AA2436" s="70"/>
      <c r="AB2436" s="1"/>
      <c r="AC2436" s="29"/>
      <c r="AD2436" s="1"/>
      <c r="AE2436" s="29"/>
      <c r="AF2436" s="1"/>
      <c r="AG2436" s="29"/>
      <c r="AH2436" s="1">
        <v>120</v>
      </c>
      <c r="AI2436" s="29">
        <v>1</v>
      </c>
      <c r="AJ2436" s="1"/>
      <c r="AK2436" s="29"/>
      <c r="AL2436" s="1"/>
      <c r="AM2436" s="29"/>
      <c r="AN2436" s="1"/>
      <c r="AO2436" s="29"/>
      <c r="AP2436" s="1"/>
      <c r="AQ2436" s="29"/>
      <c r="AR2436" s="1"/>
      <c r="AS2436" s="29"/>
      <c r="AT2436" s="1"/>
      <c r="AU2436" s="29"/>
      <c r="AV2436" s="1"/>
      <c r="AW2436" s="29"/>
      <c r="AX2436" s="1"/>
      <c r="AY2436" s="29"/>
      <c r="AZ2436" s="1"/>
      <c r="BA2436" s="29"/>
      <c r="BB2436" s="1">
        <v>68</v>
      </c>
      <c r="BC2436" s="29"/>
      <c r="BD2436" s="1"/>
      <c r="BE2436" s="29"/>
      <c r="BF2436" s="1">
        <v>58</v>
      </c>
      <c r="BG2436" s="29">
        <v>6</v>
      </c>
      <c r="BH2436" s="1"/>
      <c r="BI2436" s="29"/>
      <c r="BJ2436" s="1"/>
      <c r="BK2436" s="29"/>
      <c r="BL2436" s="1"/>
      <c r="BM2436" s="29"/>
      <c r="BN2436" s="1"/>
      <c r="BO2436" s="29"/>
      <c r="BP2436" s="1"/>
      <c r="BQ2436" s="29"/>
      <c r="BR2436" s="1">
        <v>71</v>
      </c>
      <c r="BS2436" s="29">
        <v>5</v>
      </c>
      <c r="BT2436" s="1"/>
      <c r="BU2436" s="1">
        <v>51</v>
      </c>
      <c r="BV2436" s="29" t="s">
        <v>97</v>
      </c>
      <c r="BW2436" s="1"/>
      <c r="BX2436" s="29"/>
      <c r="BY2436" s="33"/>
      <c r="BZ2436" s="29"/>
      <c r="CA2436" s="33"/>
      <c r="CB2436" s="29"/>
      <c r="CC2436" s="33"/>
    </row>
    <row r="2437" spans="1:81" s="60" customFormat="1" x14ac:dyDescent="0.35">
      <c r="A2437" s="33" t="s">
        <v>173</v>
      </c>
      <c r="B2437" s="38" t="s">
        <v>232</v>
      </c>
      <c r="C2437" s="38" t="s">
        <v>1199</v>
      </c>
      <c r="D2437" s="38" t="s">
        <v>1200</v>
      </c>
      <c r="E2437" s="38" t="s">
        <v>74</v>
      </c>
      <c r="F2437" s="38">
        <v>999918204</v>
      </c>
      <c r="G2437" s="1">
        <f>(K2437+P2437+J2437+M2437+O2437+Q2437)-H2437</f>
        <v>142.5</v>
      </c>
      <c r="H2437" s="1">
        <f>(J2437+K2437+M2437+N2437+O2437+P2437+Q2437)*0.5</f>
        <v>142.5</v>
      </c>
      <c r="I2437" s="30"/>
      <c r="J2437" s="1">
        <f>SUM(AR2437,BW2437,CA2437)</f>
        <v>0</v>
      </c>
      <c r="K2437" s="1">
        <f>SUM(AD2437,AF2437,AH2437,AJ2437,AN2437,AL2437,AP2437,AT2437,AV2437,AX2437,AZ2437,BD2437,BF2437,BH2437,BJ2437,BL2437,BN2437,BB2437)</f>
        <v>120</v>
      </c>
      <c r="L2437" s="1">
        <f>COUNT(AD2437,AF2437,AH2437,AJ2437,AL2437,AN2437,AP2437,AT2437,AV2437,AX2437,AZ2437,BB2437,BD2437,BF2437,BH2437,BJ2437,BL2437,BN2437)</f>
        <v>1</v>
      </c>
      <c r="M2437" s="1">
        <f>BP2437+BR2437</f>
        <v>0</v>
      </c>
      <c r="N2437" s="1"/>
      <c r="O2437" s="1">
        <f>BU2437</f>
        <v>90</v>
      </c>
      <c r="P2437" s="1">
        <f>AB2437+BY2437</f>
        <v>75</v>
      </c>
      <c r="Q2437" s="1">
        <f>BT2437+CC2437</f>
        <v>0</v>
      </c>
      <c r="R2437" s="70"/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70"/>
      <c r="AB2437" s="1"/>
      <c r="AC2437" s="29"/>
      <c r="AD2437" s="1"/>
      <c r="AE2437" s="29"/>
      <c r="AF2437" s="1"/>
      <c r="AG2437" s="29"/>
      <c r="AH2437" s="1"/>
      <c r="AI2437" s="29"/>
      <c r="AJ2437" s="1">
        <v>120</v>
      </c>
      <c r="AK2437" s="29">
        <v>1</v>
      </c>
      <c r="AL2437" s="1"/>
      <c r="AM2437" s="29"/>
      <c r="AN2437" s="1"/>
      <c r="AO2437" s="29"/>
      <c r="AP2437" s="1"/>
      <c r="AQ2437" s="29"/>
      <c r="AR2437" s="1"/>
      <c r="AS2437" s="29"/>
      <c r="AT2437" s="1"/>
      <c r="AU2437" s="29"/>
      <c r="AV2437" s="1"/>
      <c r="AW2437" s="29"/>
      <c r="AX2437" s="1"/>
      <c r="AY2437" s="29"/>
      <c r="AZ2437" s="1"/>
      <c r="BA2437" s="29"/>
      <c r="BB2437" s="1"/>
      <c r="BC2437" s="29"/>
      <c r="BD2437" s="1"/>
      <c r="BE2437" s="29"/>
      <c r="BF2437" s="1"/>
      <c r="BG2437" s="29"/>
      <c r="BH2437" s="1"/>
      <c r="BI2437" s="29"/>
      <c r="BJ2437" s="1"/>
      <c r="BK2437" s="29"/>
      <c r="BL2437" s="1"/>
      <c r="BM2437" s="29"/>
      <c r="BN2437" s="1"/>
      <c r="BO2437" s="29"/>
      <c r="BP2437" s="1"/>
      <c r="BQ2437" s="29"/>
      <c r="BR2437" s="1"/>
      <c r="BS2437" s="29"/>
      <c r="BT2437" s="1"/>
      <c r="BU2437" s="1">
        <v>90</v>
      </c>
      <c r="BV2437" s="29">
        <v>3</v>
      </c>
      <c r="BW2437" s="1"/>
      <c r="BX2437" s="29"/>
      <c r="BY2437" s="33">
        <v>75</v>
      </c>
      <c r="BZ2437" s="29">
        <v>2</v>
      </c>
      <c r="CA2437" s="33"/>
      <c r="CB2437" s="29"/>
      <c r="CC2437" s="33"/>
    </row>
    <row r="2438" spans="1:81" s="60" customFormat="1" x14ac:dyDescent="0.35">
      <c r="A2438" s="1" t="s">
        <v>173</v>
      </c>
      <c r="B2438" s="1" t="s">
        <v>232</v>
      </c>
      <c r="C2438" s="1" t="s">
        <v>1562</v>
      </c>
      <c r="D2438" s="1" t="s">
        <v>1563</v>
      </c>
      <c r="E2438" s="1" t="s">
        <v>74</v>
      </c>
      <c r="F2438" s="1">
        <v>999921178</v>
      </c>
      <c r="G2438" s="1">
        <f>(K2438+P2438+J2438+M2438+O2438+Q2438)-H2438</f>
        <v>141</v>
      </c>
      <c r="H2438" s="1"/>
      <c r="I2438" s="30"/>
      <c r="J2438" s="1">
        <f>SUM(AR2438,BW2438,CA2438)</f>
        <v>0</v>
      </c>
      <c r="K2438" s="1">
        <f>SUM(AD2438,AF2438,AH2438,AJ2438,AN2438,AL2438,AP2438,AT2438,AV2438,AX2438,AZ2438,BD2438,BF2438,BH2438,BJ2438,BL2438,BN2438,BB2438)</f>
        <v>90</v>
      </c>
      <c r="L2438" s="1">
        <f>COUNT(AD2438,AF2438,AH2438,AJ2438,AL2438,AN2438,AP2438,AT2438,AV2438,AX2438,AZ2438,BB2438,BD2438,BF2438,BH2438,BJ2438,BL2438,BN2438)</f>
        <v>1</v>
      </c>
      <c r="M2438" s="1">
        <f>BP2438+BR2438</f>
        <v>0</v>
      </c>
      <c r="N2438" s="1"/>
      <c r="O2438" s="1">
        <f>BU2438</f>
        <v>51</v>
      </c>
      <c r="P2438" s="1">
        <f>AB2438+BY2438</f>
        <v>0</v>
      </c>
      <c r="Q2438" s="1">
        <f>BT2438+CC2438</f>
        <v>0</v>
      </c>
      <c r="R2438" s="70"/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70"/>
      <c r="AB2438" s="1"/>
      <c r="AC2438" s="29"/>
      <c r="AD2438" s="1"/>
      <c r="AE2438" s="29"/>
      <c r="AF2438" s="1"/>
      <c r="AG2438" s="29"/>
      <c r="AH2438" s="1"/>
      <c r="AI2438" s="29"/>
      <c r="AJ2438" s="1"/>
      <c r="AK2438" s="29"/>
      <c r="AL2438" s="1"/>
      <c r="AM2438" s="29"/>
      <c r="AN2438" s="1"/>
      <c r="AO2438" s="29"/>
      <c r="AP2438" s="1">
        <v>90</v>
      </c>
      <c r="AQ2438" s="29">
        <v>2</v>
      </c>
      <c r="AR2438" s="1"/>
      <c r="AS2438" s="29"/>
      <c r="AT2438" s="1"/>
      <c r="AU2438" s="29"/>
      <c r="AV2438" s="1"/>
      <c r="AW2438" s="29"/>
      <c r="AX2438" s="1"/>
      <c r="AY2438" s="29"/>
      <c r="AZ2438" s="1"/>
      <c r="BA2438" s="29"/>
      <c r="BB2438" s="1"/>
      <c r="BC2438" s="29"/>
      <c r="BD2438" s="1"/>
      <c r="BE2438" s="29"/>
      <c r="BF2438" s="1"/>
      <c r="BG2438" s="29"/>
      <c r="BH2438" s="1"/>
      <c r="BI2438" s="29"/>
      <c r="BJ2438" s="1"/>
      <c r="BK2438" s="29"/>
      <c r="BL2438" s="1"/>
      <c r="BM2438" s="29"/>
      <c r="BN2438" s="1"/>
      <c r="BO2438" s="29"/>
      <c r="BP2438" s="1"/>
      <c r="BQ2438" s="29"/>
      <c r="BR2438" s="1"/>
      <c r="BS2438" s="29"/>
      <c r="BT2438" s="1"/>
      <c r="BU2438" s="1">
        <v>51</v>
      </c>
      <c r="BV2438" s="29" t="s">
        <v>97</v>
      </c>
      <c r="BW2438" s="1"/>
      <c r="BX2438" s="29"/>
      <c r="BY2438" s="33"/>
      <c r="BZ2438" s="29"/>
      <c r="CA2438" s="33"/>
      <c r="CB2438" s="29"/>
      <c r="CC2438" s="33"/>
    </row>
    <row r="2439" spans="1:81" s="60" customFormat="1" x14ac:dyDescent="0.35">
      <c r="A2439" s="1" t="s">
        <v>173</v>
      </c>
      <c r="B2439" s="1" t="s">
        <v>232</v>
      </c>
      <c r="C2439" s="1" t="s">
        <v>3620</v>
      </c>
      <c r="D2439" s="1" t="s">
        <v>1906</v>
      </c>
      <c r="E2439" s="1" t="s">
        <v>74</v>
      </c>
      <c r="F2439" s="1">
        <v>999928232</v>
      </c>
      <c r="G2439" s="1">
        <f>(K2439+P2439+J2439+M2439+O2439+Q2439)-H2439</f>
        <v>124.5</v>
      </c>
      <c r="H2439" s="1"/>
      <c r="I2439" s="30"/>
      <c r="J2439" s="1">
        <f>SUM(AR2439,BW2439,CA2439)</f>
        <v>0</v>
      </c>
      <c r="K2439" s="1">
        <f>SUM(AD2439,AF2439,AH2439,AJ2439,AN2439,AL2439,AP2439,AT2439,AV2439,AX2439,AZ2439,BD2439,BF2439,BH2439,BJ2439,BL2439,BN2439,BB2439)</f>
        <v>0</v>
      </c>
      <c r="L2439" s="1">
        <f>COUNT(AD2439,AF2439,AH2439,AJ2439,AL2439,AN2439,AP2439,AT2439,AV2439,AX2439,AZ2439,BB2439,BD2439,BF2439,BH2439,BJ2439,BL2439,BN2439)</f>
        <v>0</v>
      </c>
      <c r="M2439" s="1">
        <f>BP2439+BR2439</f>
        <v>52.5</v>
      </c>
      <c r="N2439" s="1"/>
      <c r="O2439" s="1">
        <f>BU2439</f>
        <v>72</v>
      </c>
      <c r="P2439" s="1">
        <f>AB2439+BY2439</f>
        <v>0</v>
      </c>
      <c r="Q2439" s="1">
        <f>BT2439+CC2439</f>
        <v>0</v>
      </c>
      <c r="R2439" s="70"/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0</v>
      </c>
      <c r="Z2439" s="1">
        <v>0</v>
      </c>
      <c r="AA2439" s="70"/>
      <c r="AB2439" s="1"/>
      <c r="AC2439" s="29"/>
      <c r="AD2439" s="1"/>
      <c r="AE2439" s="29"/>
      <c r="AF2439" s="1"/>
      <c r="AG2439" s="29"/>
      <c r="AH2439" s="1"/>
      <c r="AI2439" s="29"/>
      <c r="AJ2439" s="1"/>
      <c r="AK2439" s="29"/>
      <c r="AL2439" s="1"/>
      <c r="AM2439" s="30"/>
      <c r="AN2439" s="1"/>
      <c r="AO2439" s="29"/>
      <c r="AP2439" s="1"/>
      <c r="AQ2439" s="30"/>
      <c r="AR2439" s="1"/>
      <c r="AS2439" s="30"/>
      <c r="AT2439" s="1"/>
      <c r="AU2439" s="30"/>
      <c r="AV2439" s="1"/>
      <c r="AW2439" s="30"/>
      <c r="AX2439" s="1"/>
      <c r="AY2439" s="30"/>
      <c r="AZ2439" s="1"/>
      <c r="BA2439" s="30"/>
      <c r="BB2439" s="1"/>
      <c r="BC2439" s="29"/>
      <c r="BD2439" s="1"/>
      <c r="BE2439" s="30"/>
      <c r="BF2439" s="1"/>
      <c r="BG2439" s="30"/>
      <c r="BH2439" s="1"/>
      <c r="BI2439" s="30"/>
      <c r="BJ2439" s="1"/>
      <c r="BK2439" s="30"/>
      <c r="BL2439" s="1"/>
      <c r="BM2439" s="30"/>
      <c r="BN2439" s="1"/>
      <c r="BO2439" s="30"/>
      <c r="BP2439" s="1"/>
      <c r="BQ2439" s="29"/>
      <c r="BR2439" s="1">
        <v>52.5</v>
      </c>
      <c r="BS2439" s="29">
        <v>2</v>
      </c>
      <c r="BT2439" s="1"/>
      <c r="BU2439" s="1">
        <v>72</v>
      </c>
      <c r="BV2439" s="29">
        <v>7</v>
      </c>
      <c r="BW2439" s="1"/>
      <c r="BX2439" s="29"/>
      <c r="BY2439" s="33"/>
      <c r="BZ2439" s="29"/>
      <c r="CA2439" s="33"/>
      <c r="CB2439" s="29"/>
      <c r="CC2439" s="33"/>
    </row>
    <row r="2440" spans="1:81" s="60" customFormat="1" x14ac:dyDescent="0.35">
      <c r="A2440" s="33" t="s">
        <v>173</v>
      </c>
      <c r="B2440" s="1" t="s">
        <v>232</v>
      </c>
      <c r="C2440" s="33" t="s">
        <v>1646</v>
      </c>
      <c r="D2440" s="33" t="s">
        <v>1647</v>
      </c>
      <c r="E2440" s="1" t="s">
        <v>74</v>
      </c>
      <c r="F2440" s="33">
        <v>999921500</v>
      </c>
      <c r="G2440" s="1">
        <f>(K2440+P2440+J2440+M2440+O2440+Q2440)-H2440</f>
        <v>120</v>
      </c>
      <c r="H2440" s="33"/>
      <c r="I2440" s="30"/>
      <c r="J2440" s="1">
        <f>SUM(AR2440,BW2440,CA2440)</f>
        <v>0</v>
      </c>
      <c r="K2440" s="1">
        <f>SUM(AD2440,AF2440,AH2440,AJ2440,AN2440,AL2440,AP2440,AT2440,AV2440,AX2440,AZ2440,BD2440,BF2440,BH2440,BJ2440,BL2440,BN2440,BB2440)</f>
        <v>120</v>
      </c>
      <c r="L2440" s="1">
        <f>COUNT(AD2440,AF2440,AH2440,AJ2440,AL2440,AN2440,AP2440,AT2440,AV2440,AX2440,AZ2440,BB2440,BD2440,BF2440,BH2440,BJ2440,BL2440,BN2440)</f>
        <v>1</v>
      </c>
      <c r="M2440" s="1">
        <f>BP2440+BR2440</f>
        <v>0</v>
      </c>
      <c r="N2440" s="1"/>
      <c r="O2440" s="1">
        <f>BU2440</f>
        <v>0</v>
      </c>
      <c r="P2440" s="1">
        <f>AB2440+BY2440</f>
        <v>0</v>
      </c>
      <c r="Q2440" s="1">
        <f>BT2440+CC2440</f>
        <v>0</v>
      </c>
      <c r="R2440" s="70"/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0</v>
      </c>
      <c r="Y2440" s="1">
        <v>0</v>
      </c>
      <c r="Z2440" s="1">
        <v>0</v>
      </c>
      <c r="AA2440" s="70"/>
      <c r="AB2440" s="1"/>
      <c r="AC2440" s="29"/>
      <c r="AD2440" s="1"/>
      <c r="AE2440" s="29"/>
      <c r="AF2440" s="1"/>
      <c r="AG2440" s="29"/>
      <c r="AH2440" s="1"/>
      <c r="AI2440" s="29"/>
      <c r="AJ2440" s="1"/>
      <c r="AK2440" s="29"/>
      <c r="AL2440" s="1"/>
      <c r="AM2440" s="29"/>
      <c r="AN2440" s="1"/>
      <c r="AO2440" s="29"/>
      <c r="AP2440" s="1">
        <v>120</v>
      </c>
      <c r="AQ2440" s="29">
        <v>1</v>
      </c>
      <c r="AR2440" s="1"/>
      <c r="AS2440" s="29"/>
      <c r="AT2440" s="1"/>
      <c r="AU2440" s="29"/>
      <c r="AV2440" s="1"/>
      <c r="AW2440" s="29"/>
      <c r="AX2440" s="1"/>
      <c r="AY2440" s="29"/>
      <c r="AZ2440" s="1"/>
      <c r="BA2440" s="29"/>
      <c r="BB2440" s="1"/>
      <c r="BC2440" s="29"/>
      <c r="BD2440" s="1"/>
      <c r="BE2440" s="29"/>
      <c r="BF2440" s="1"/>
      <c r="BG2440" s="29"/>
      <c r="BH2440" s="1"/>
      <c r="BI2440" s="29"/>
      <c r="BJ2440" s="1"/>
      <c r="BK2440" s="29"/>
      <c r="BL2440" s="1"/>
      <c r="BM2440" s="29"/>
      <c r="BN2440" s="1"/>
      <c r="BO2440" s="29"/>
      <c r="BP2440" s="1"/>
      <c r="BQ2440" s="29"/>
      <c r="BR2440" s="1"/>
      <c r="BS2440" s="29"/>
      <c r="BT2440" s="1"/>
      <c r="BU2440" s="1"/>
      <c r="BV2440" s="29"/>
      <c r="BW2440" s="1"/>
      <c r="BX2440" s="29"/>
      <c r="BY2440" s="33"/>
      <c r="BZ2440" s="29"/>
      <c r="CA2440" s="33"/>
      <c r="CB2440" s="29"/>
      <c r="CC2440" s="33"/>
    </row>
    <row r="2441" spans="1:81" s="60" customFormat="1" x14ac:dyDescent="0.35">
      <c r="A2441" s="34" t="s">
        <v>173</v>
      </c>
      <c r="B2441" s="34" t="s">
        <v>232</v>
      </c>
      <c r="C2441" s="34" t="s">
        <v>1828</v>
      </c>
      <c r="D2441" s="34" t="s">
        <v>1829</v>
      </c>
      <c r="E2441" s="34" t="s">
        <v>74</v>
      </c>
      <c r="F2441" s="1">
        <v>999922347</v>
      </c>
      <c r="G2441" s="1">
        <f>(K2441+P2441+J2441+M2441+O2441+Q2441)-H2441</f>
        <v>119</v>
      </c>
      <c r="H2441" s="1"/>
      <c r="I2441" s="30"/>
      <c r="J2441" s="1">
        <f>SUM(AR2441,BW2441,CA2441)</f>
        <v>0</v>
      </c>
      <c r="K2441" s="1">
        <f>SUM(AD2441,AF2441,AH2441,AJ2441,AN2441,AL2441,AP2441,AT2441,AV2441,AX2441,AZ2441,BD2441,BF2441,BH2441,BJ2441,BL2441,BN2441,BB2441)</f>
        <v>68</v>
      </c>
      <c r="L2441" s="1">
        <f>COUNT(AD2441,AF2441,AH2441,AJ2441,AL2441,AN2441,AP2441,AT2441,AV2441,AX2441,AZ2441,BB2441,BD2441,BF2441,BH2441,BJ2441,BL2441,BN2441)</f>
        <v>1</v>
      </c>
      <c r="M2441" s="1">
        <f>BP2441+BR2441</f>
        <v>0</v>
      </c>
      <c r="N2441" s="1"/>
      <c r="O2441" s="1">
        <f>BU2441</f>
        <v>51</v>
      </c>
      <c r="P2441" s="1">
        <f>AB2441+BY2441</f>
        <v>0</v>
      </c>
      <c r="Q2441" s="1">
        <f>BT2441+CC2441</f>
        <v>0</v>
      </c>
      <c r="R2441" s="70"/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70"/>
      <c r="AB2441" s="1"/>
      <c r="AC2441" s="29"/>
      <c r="AD2441" s="1"/>
      <c r="AE2441" s="29"/>
      <c r="AF2441" s="1"/>
      <c r="AG2441" s="29"/>
      <c r="AH2441" s="1">
        <v>68</v>
      </c>
      <c r="AI2441" s="29">
        <v>3</v>
      </c>
      <c r="AJ2441" s="1"/>
      <c r="AK2441" s="29"/>
      <c r="AL2441" s="1"/>
      <c r="AM2441" s="29"/>
      <c r="AN2441" s="1"/>
      <c r="AO2441" s="29"/>
      <c r="AP2441" s="1"/>
      <c r="AQ2441" s="29"/>
      <c r="AR2441" s="1"/>
      <c r="AS2441" s="29"/>
      <c r="AT2441" s="1"/>
      <c r="AU2441" s="29"/>
      <c r="AV2441" s="1"/>
      <c r="AW2441" s="29"/>
      <c r="AX2441" s="1"/>
      <c r="AY2441" s="29"/>
      <c r="AZ2441" s="1"/>
      <c r="BA2441" s="29"/>
      <c r="BB2441" s="1"/>
      <c r="BC2441" s="29"/>
      <c r="BD2441" s="1"/>
      <c r="BE2441" s="29"/>
      <c r="BF2441" s="1"/>
      <c r="BG2441" s="29"/>
      <c r="BH2441" s="1"/>
      <c r="BI2441" s="29"/>
      <c r="BJ2441" s="1"/>
      <c r="BK2441" s="29"/>
      <c r="BL2441" s="1"/>
      <c r="BM2441" s="29"/>
      <c r="BN2441" s="1"/>
      <c r="BO2441" s="29"/>
      <c r="BP2441" s="1"/>
      <c r="BQ2441" s="29"/>
      <c r="BR2441" s="1"/>
      <c r="BS2441" s="29"/>
      <c r="BT2441" s="1"/>
      <c r="BU2441" s="1">
        <v>51</v>
      </c>
      <c r="BV2441" s="29" t="s">
        <v>97</v>
      </c>
      <c r="BW2441" s="1"/>
      <c r="BX2441" s="29"/>
      <c r="BY2441" s="33"/>
      <c r="BZ2441" s="29"/>
      <c r="CA2441" s="33"/>
      <c r="CB2441" s="29"/>
      <c r="CC2441" s="33"/>
    </row>
    <row r="2442" spans="1:81" s="60" customFormat="1" x14ac:dyDescent="0.35">
      <c r="A2442" s="33" t="s">
        <v>173</v>
      </c>
      <c r="B2442" s="38" t="s">
        <v>232</v>
      </c>
      <c r="C2442" s="38" t="s">
        <v>2581</v>
      </c>
      <c r="D2442" s="38" t="s">
        <v>2582</v>
      </c>
      <c r="E2442" s="38" t="s">
        <v>74</v>
      </c>
      <c r="F2442" s="38">
        <v>999925613</v>
      </c>
      <c r="G2442" s="1">
        <f>(K2442+P2442+J2442+M2442+O2442+Q2442)-H2442</f>
        <v>117</v>
      </c>
      <c r="H2442" s="1">
        <f>(J2442+K2442+M2442+N2442+O2442+P2442+Q2442)*0.5</f>
        <v>117</v>
      </c>
      <c r="I2442" s="30"/>
      <c r="J2442" s="1">
        <f>SUM(AR2442,BW2442,CA2442)</f>
        <v>0</v>
      </c>
      <c r="K2442" s="1">
        <f>SUM(AD2442,AF2442,AH2442,AJ2442,AN2442,AL2442,AP2442,AT2442,AV2442,AX2442,AZ2442,BD2442,BF2442,BH2442,BJ2442,BL2442,BN2442,BB2442)</f>
        <v>183</v>
      </c>
      <c r="L2442" s="1">
        <f>COUNT(AD2442,AF2442,AH2442,AJ2442,AL2442,AN2442,AP2442,AT2442,AV2442,AX2442,AZ2442,BB2442,BD2442,BF2442,BH2442,BJ2442,BL2442,BN2442)</f>
        <v>2</v>
      </c>
      <c r="M2442" s="1">
        <f>BP2442+BR2442</f>
        <v>0</v>
      </c>
      <c r="N2442" s="1"/>
      <c r="O2442" s="1">
        <f>BU2442</f>
        <v>51</v>
      </c>
      <c r="P2442" s="1">
        <f>AB2442+BY2442</f>
        <v>0</v>
      </c>
      <c r="Q2442" s="1">
        <f>BT2442+CC2442</f>
        <v>0</v>
      </c>
      <c r="R2442" s="70"/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70"/>
      <c r="AB2442" s="1"/>
      <c r="AC2442" s="29"/>
      <c r="AD2442" s="1"/>
      <c r="AE2442" s="29"/>
      <c r="AF2442" s="1"/>
      <c r="AG2442" s="29"/>
      <c r="AH2442" s="1"/>
      <c r="AI2442" s="29"/>
      <c r="AJ2442" s="1">
        <v>63</v>
      </c>
      <c r="AK2442" s="29">
        <v>5</v>
      </c>
      <c r="AL2442" s="1"/>
      <c r="AM2442" s="29"/>
      <c r="AN2442" s="1"/>
      <c r="AO2442" s="29"/>
      <c r="AP2442" s="1"/>
      <c r="AQ2442" s="29"/>
      <c r="AR2442" s="1"/>
      <c r="AS2442" s="29"/>
      <c r="AT2442" s="1"/>
      <c r="AU2442" s="29"/>
      <c r="AV2442" s="1"/>
      <c r="AW2442" s="29"/>
      <c r="AX2442" s="1"/>
      <c r="AY2442" s="29"/>
      <c r="AZ2442" s="1"/>
      <c r="BA2442" s="29"/>
      <c r="BB2442" s="1"/>
      <c r="BC2442" s="29"/>
      <c r="BD2442" s="1">
        <v>120</v>
      </c>
      <c r="BE2442" s="29">
        <v>1</v>
      </c>
      <c r="BF2442" s="1"/>
      <c r="BG2442" s="29"/>
      <c r="BH2442" s="1"/>
      <c r="BI2442" s="29"/>
      <c r="BJ2442" s="1"/>
      <c r="BK2442" s="29"/>
      <c r="BL2442" s="1"/>
      <c r="BM2442" s="29"/>
      <c r="BN2442" s="1"/>
      <c r="BO2442" s="29"/>
      <c r="BP2442" s="1"/>
      <c r="BQ2442" s="29"/>
      <c r="BR2442" s="1"/>
      <c r="BS2442" s="29"/>
      <c r="BT2442" s="1"/>
      <c r="BU2442" s="1">
        <v>51</v>
      </c>
      <c r="BV2442" s="29" t="s">
        <v>97</v>
      </c>
      <c r="BW2442" s="1"/>
      <c r="BX2442" s="29"/>
      <c r="BY2442" s="33"/>
      <c r="BZ2442" s="29"/>
      <c r="CA2442" s="33"/>
      <c r="CB2442" s="29"/>
      <c r="CC2442" s="33"/>
    </row>
    <row r="2443" spans="1:81" s="60" customFormat="1" x14ac:dyDescent="0.35">
      <c r="A2443" s="33" t="s">
        <v>173</v>
      </c>
      <c r="B2443" s="1" t="s">
        <v>232</v>
      </c>
      <c r="C2443" s="1" t="s">
        <v>521</v>
      </c>
      <c r="D2443" s="1" t="s">
        <v>522</v>
      </c>
      <c r="E2443" s="33" t="s">
        <v>74</v>
      </c>
      <c r="F2443" s="1">
        <v>999889787</v>
      </c>
      <c r="G2443" s="1">
        <f>(K2443+P2443+J2443+M2443+O2443+Q2443)-H2443</f>
        <v>108</v>
      </c>
      <c r="H2443" s="1">
        <f>(J2443+K2443+M2443+N2443+O2443+P2443+Q2443)*0.5</f>
        <v>108</v>
      </c>
      <c r="I2443" s="30"/>
      <c r="J2443" s="1">
        <f>SUM(AR2443,BW2443,CA2443)</f>
        <v>0</v>
      </c>
      <c r="K2443" s="1">
        <f>SUM(AD2443,AF2443,AH2443,AJ2443,AN2443,AL2443,AP2443,AT2443,AV2443,AX2443,AZ2443,BD2443,BF2443,BH2443,BJ2443,BL2443,BN2443,BB2443)</f>
        <v>165</v>
      </c>
      <c r="L2443" s="1">
        <f>COUNT(AD2443,AF2443,AH2443,AJ2443,AL2443,AN2443,AP2443,AT2443,AV2443,AX2443,AZ2443,BB2443,BD2443,BF2443,BH2443,BJ2443,BL2443,BN2443)</f>
        <v>2</v>
      </c>
      <c r="M2443" s="1">
        <f>BP2443+BR2443</f>
        <v>0</v>
      </c>
      <c r="N2443" s="1"/>
      <c r="O2443" s="1">
        <f>BU2443</f>
        <v>51</v>
      </c>
      <c r="P2443" s="1">
        <f>AB2443+BY2443</f>
        <v>0</v>
      </c>
      <c r="Q2443" s="1">
        <f>BT2443+CC2443</f>
        <v>0</v>
      </c>
      <c r="R2443" s="70"/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70"/>
      <c r="AB2443" s="1"/>
      <c r="AC2443" s="29"/>
      <c r="AD2443" s="1"/>
      <c r="AE2443" s="29"/>
      <c r="AF2443" s="1"/>
      <c r="AG2443" s="29"/>
      <c r="AH2443" s="1"/>
      <c r="AI2443" s="29"/>
      <c r="AJ2443" s="1"/>
      <c r="AK2443" s="29"/>
      <c r="AL2443" s="1">
        <v>45</v>
      </c>
      <c r="AM2443" s="29">
        <v>2</v>
      </c>
      <c r="AN2443" s="1"/>
      <c r="AO2443" s="29"/>
      <c r="AP2443" s="1"/>
      <c r="AQ2443" s="29"/>
      <c r="AR2443" s="1"/>
      <c r="AS2443" s="29"/>
      <c r="AT2443" s="1">
        <v>120</v>
      </c>
      <c r="AU2443" s="29">
        <v>1</v>
      </c>
      <c r="AV2443" s="1"/>
      <c r="AW2443" s="29"/>
      <c r="AX2443" s="1"/>
      <c r="AY2443" s="29"/>
      <c r="AZ2443" s="1"/>
      <c r="BA2443" s="29"/>
      <c r="BB2443" s="1"/>
      <c r="BC2443" s="29"/>
      <c r="BD2443" s="1"/>
      <c r="BE2443" s="29"/>
      <c r="BF2443" s="1"/>
      <c r="BG2443" s="29"/>
      <c r="BH2443" s="1"/>
      <c r="BI2443" s="29"/>
      <c r="BJ2443" s="1"/>
      <c r="BK2443" s="29"/>
      <c r="BL2443" s="1"/>
      <c r="BM2443" s="29"/>
      <c r="BN2443" s="1"/>
      <c r="BO2443" s="29"/>
      <c r="BP2443" s="1"/>
      <c r="BQ2443" s="29"/>
      <c r="BR2443" s="1"/>
      <c r="BS2443" s="29"/>
      <c r="BT2443" s="1"/>
      <c r="BU2443" s="1">
        <v>51</v>
      </c>
      <c r="BV2443" s="29" t="s">
        <v>97</v>
      </c>
      <c r="BW2443" s="1"/>
      <c r="BX2443" s="29"/>
      <c r="BY2443" s="33"/>
      <c r="BZ2443" s="29"/>
      <c r="CA2443" s="33"/>
      <c r="CB2443" s="29"/>
      <c r="CC2443" s="33"/>
    </row>
    <row r="2444" spans="1:81" s="60" customFormat="1" x14ac:dyDescent="0.35">
      <c r="A2444" s="1" t="s">
        <v>173</v>
      </c>
      <c r="B2444" s="1" t="s">
        <v>232</v>
      </c>
      <c r="C2444" s="1" t="s">
        <v>1699</v>
      </c>
      <c r="D2444" s="1" t="s">
        <v>884</v>
      </c>
      <c r="E2444" s="1" t="s">
        <v>74</v>
      </c>
      <c r="F2444" s="1">
        <v>999921699</v>
      </c>
      <c r="G2444" s="1">
        <f>(K2444+P2444+J2444+M2444+O2444+Q2444)-H2444</f>
        <v>108</v>
      </c>
      <c r="H2444" s="1"/>
      <c r="I2444" s="30"/>
      <c r="J2444" s="1">
        <f>SUM(AR2444,BW2444,CA2444)</f>
        <v>0</v>
      </c>
      <c r="K2444" s="1">
        <f>SUM(AD2444,AF2444,AH2444,AJ2444,AN2444,AL2444,AP2444,AT2444,AV2444,AX2444,AZ2444,BD2444,BF2444,BH2444,BJ2444,BL2444,BN2444,BB2444)</f>
        <v>108</v>
      </c>
      <c r="L2444" s="1">
        <f>COUNT(AD2444,AF2444,AH2444,AJ2444,AL2444,AN2444,AP2444,AT2444,AV2444,AX2444,AZ2444,BB2444,BD2444,BF2444,BH2444,BJ2444,BL2444,BN2444)</f>
        <v>2</v>
      </c>
      <c r="M2444" s="1">
        <f>BP2444+BR2444</f>
        <v>0</v>
      </c>
      <c r="N2444" s="1"/>
      <c r="O2444" s="1">
        <f>BU2444</f>
        <v>0</v>
      </c>
      <c r="P2444" s="1">
        <f>AB2444+BY2444</f>
        <v>0</v>
      </c>
      <c r="Q2444" s="1">
        <f>BT2444+CC2444</f>
        <v>0</v>
      </c>
      <c r="R2444" s="70"/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70"/>
      <c r="AB2444" s="1"/>
      <c r="AC2444" s="29"/>
      <c r="AD2444" s="1"/>
      <c r="AE2444" s="29"/>
      <c r="AF2444" s="1"/>
      <c r="AG2444" s="29"/>
      <c r="AH2444" s="1"/>
      <c r="AI2444" s="29"/>
      <c r="AJ2444" s="1"/>
      <c r="AK2444" s="29"/>
      <c r="AL2444" s="1"/>
      <c r="AM2444" s="29"/>
      <c r="AN2444" s="1"/>
      <c r="AO2444" s="29"/>
      <c r="AP2444" s="1">
        <v>63</v>
      </c>
      <c r="AQ2444" s="29">
        <v>5</v>
      </c>
      <c r="AR2444" s="1"/>
      <c r="AS2444" s="29"/>
      <c r="AT2444" s="1"/>
      <c r="AU2444" s="29"/>
      <c r="AV2444" s="1"/>
      <c r="AW2444" s="29"/>
      <c r="AX2444" s="1"/>
      <c r="AY2444" s="29"/>
      <c r="AZ2444" s="1">
        <v>45</v>
      </c>
      <c r="BA2444" s="29">
        <v>2</v>
      </c>
      <c r="BB2444" s="1"/>
      <c r="BC2444" s="29"/>
      <c r="BD2444" s="1"/>
      <c r="BE2444" s="29"/>
      <c r="BF2444" s="1"/>
      <c r="BG2444" s="29"/>
      <c r="BH2444" s="1"/>
      <c r="BI2444" s="29"/>
      <c r="BJ2444" s="1"/>
      <c r="BK2444" s="29"/>
      <c r="BL2444" s="1"/>
      <c r="BM2444" s="29"/>
      <c r="BN2444" s="1"/>
      <c r="BO2444" s="29"/>
      <c r="BP2444" s="1"/>
      <c r="BQ2444" s="29"/>
      <c r="BR2444" s="1"/>
      <c r="BS2444" s="29"/>
      <c r="BT2444" s="1"/>
      <c r="BU2444" s="1"/>
      <c r="BV2444" s="29"/>
      <c r="BW2444" s="1"/>
      <c r="BX2444" s="29"/>
      <c r="BY2444" s="33"/>
      <c r="BZ2444" s="29"/>
      <c r="CA2444" s="33"/>
      <c r="CB2444" s="29"/>
      <c r="CC2444" s="33"/>
    </row>
    <row r="2445" spans="1:81" s="60" customFormat="1" x14ac:dyDescent="0.35">
      <c r="A2445" s="1" t="s">
        <v>173</v>
      </c>
      <c r="B2445" s="1" t="s">
        <v>232</v>
      </c>
      <c r="C2445" s="1" t="s">
        <v>2069</v>
      </c>
      <c r="D2445" s="1" t="s">
        <v>372</v>
      </c>
      <c r="E2445" s="1" t="s">
        <v>74</v>
      </c>
      <c r="F2445" s="1">
        <v>999923709</v>
      </c>
      <c r="G2445" s="1">
        <f>(K2445+P2445+J2445+M2445+O2445+Q2445)-H2445</f>
        <v>96</v>
      </c>
      <c r="H2445" s="1"/>
      <c r="I2445" s="30"/>
      <c r="J2445" s="1">
        <f>SUM(AR2445,BW2445,CA2445)</f>
        <v>0</v>
      </c>
      <c r="K2445" s="1">
        <f>SUM(AD2445,AF2445,AH2445,AJ2445,AN2445,AL2445,AP2445,AT2445,AV2445,AX2445,AZ2445,BD2445,BF2445,BH2445,BJ2445,BL2445,BN2445,BB2445)</f>
        <v>45</v>
      </c>
      <c r="L2445" s="1">
        <f>COUNT(AD2445,AF2445,AH2445,AJ2445,AL2445,AN2445,AP2445,AT2445,AV2445,AX2445,AZ2445,BB2445,BD2445,BF2445,BH2445,BJ2445,BL2445,BN2445)</f>
        <v>1</v>
      </c>
      <c r="M2445" s="1">
        <f>BP2445+BR2445</f>
        <v>0</v>
      </c>
      <c r="N2445" s="1"/>
      <c r="O2445" s="1">
        <f>BU2445</f>
        <v>51</v>
      </c>
      <c r="P2445" s="1">
        <f>AB2445+BY2445</f>
        <v>0</v>
      </c>
      <c r="Q2445" s="1">
        <f>BT2445+CC2445</f>
        <v>0</v>
      </c>
      <c r="R2445" s="70"/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70"/>
      <c r="AB2445" s="1"/>
      <c r="AC2445" s="29"/>
      <c r="AD2445" s="1"/>
      <c r="AE2445" s="29"/>
      <c r="AF2445" s="1"/>
      <c r="AG2445" s="29"/>
      <c r="AH2445" s="1"/>
      <c r="AI2445" s="29"/>
      <c r="AJ2445" s="1"/>
      <c r="AK2445" s="29"/>
      <c r="AL2445" s="1"/>
      <c r="AM2445" s="29"/>
      <c r="AN2445" s="1"/>
      <c r="AO2445" s="29"/>
      <c r="AP2445" s="1"/>
      <c r="AQ2445" s="29"/>
      <c r="AR2445" s="1"/>
      <c r="AS2445" s="29"/>
      <c r="AT2445" s="1"/>
      <c r="AU2445" s="29"/>
      <c r="AV2445" s="1"/>
      <c r="AW2445" s="29"/>
      <c r="AX2445" s="1"/>
      <c r="AY2445" s="29"/>
      <c r="AZ2445" s="1"/>
      <c r="BA2445" s="29"/>
      <c r="BB2445" s="1"/>
      <c r="BC2445" s="29"/>
      <c r="BD2445" s="1"/>
      <c r="BE2445" s="29"/>
      <c r="BF2445" s="1"/>
      <c r="BG2445" s="29"/>
      <c r="BH2445" s="1"/>
      <c r="BI2445" s="29"/>
      <c r="BJ2445" s="1">
        <v>45</v>
      </c>
      <c r="BK2445" s="29">
        <v>2</v>
      </c>
      <c r="BL2445" s="1"/>
      <c r="BM2445" s="29"/>
      <c r="BN2445" s="1"/>
      <c r="BO2445" s="29"/>
      <c r="BP2445" s="1"/>
      <c r="BQ2445" s="29"/>
      <c r="BR2445" s="1"/>
      <c r="BS2445" s="29"/>
      <c r="BT2445" s="1"/>
      <c r="BU2445" s="1">
        <v>51</v>
      </c>
      <c r="BV2445" s="29" t="s">
        <v>97</v>
      </c>
      <c r="BW2445" s="1"/>
      <c r="BX2445" s="29"/>
      <c r="BY2445" s="33"/>
      <c r="BZ2445" s="29"/>
      <c r="CA2445" s="33"/>
      <c r="CB2445" s="29"/>
      <c r="CC2445" s="33"/>
    </row>
    <row r="2446" spans="1:81" s="60" customFormat="1" x14ac:dyDescent="0.35">
      <c r="A2446" s="33" t="s">
        <v>173</v>
      </c>
      <c r="B2446" s="1" t="s">
        <v>232</v>
      </c>
      <c r="C2446" s="1" t="s">
        <v>794</v>
      </c>
      <c r="D2446" s="1" t="s">
        <v>875</v>
      </c>
      <c r="E2446" s="1" t="s">
        <v>74</v>
      </c>
      <c r="F2446" s="1">
        <v>999921813</v>
      </c>
      <c r="G2446" s="1">
        <f>(K2446+P2446+J2446+M2446+O2446+Q2446)-H2446</f>
        <v>92.75</v>
      </c>
      <c r="H2446" s="1">
        <f>(J2446+K2446+M2446+N2446+O2446+P2446+Q2446)*0.5</f>
        <v>92.75</v>
      </c>
      <c r="I2446" s="30"/>
      <c r="J2446" s="1">
        <f>SUM(AR2446,BW2446,CA2446)</f>
        <v>0</v>
      </c>
      <c r="K2446" s="1">
        <f>SUM(AD2446,AF2446,AH2446,AJ2446,AN2446,AL2446,AP2446,AT2446,AV2446,AX2446,AZ2446,BD2446,BF2446,BH2446,BJ2446,BL2446,BN2446,BB2446)</f>
        <v>68</v>
      </c>
      <c r="L2446" s="1">
        <f>COUNT(AD2446,AF2446,AH2446,AJ2446,AL2446,AN2446,AP2446,AT2446,AV2446,AX2446,AZ2446,BB2446,BD2446,BF2446,BH2446,BJ2446,BL2446,BN2446)</f>
        <v>1</v>
      </c>
      <c r="M2446" s="1">
        <f>BP2446+BR2446</f>
        <v>39.5</v>
      </c>
      <c r="N2446" s="1"/>
      <c r="O2446" s="1">
        <f>BU2446</f>
        <v>78</v>
      </c>
      <c r="P2446" s="1">
        <f>AB2446+BY2446</f>
        <v>0</v>
      </c>
      <c r="Q2446" s="1">
        <f>BT2446+CC2446</f>
        <v>0</v>
      </c>
      <c r="R2446" s="70"/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70"/>
      <c r="AB2446" s="1"/>
      <c r="AC2446" s="29"/>
      <c r="AD2446" s="1"/>
      <c r="AE2446" s="29"/>
      <c r="AF2446" s="1"/>
      <c r="AG2446" s="29"/>
      <c r="AH2446" s="1"/>
      <c r="AI2446" s="29"/>
      <c r="AJ2446" s="1"/>
      <c r="AK2446" s="29"/>
      <c r="AL2446" s="1"/>
      <c r="AM2446" s="29"/>
      <c r="AN2446" s="1"/>
      <c r="AO2446" s="29"/>
      <c r="AP2446" s="1">
        <v>68</v>
      </c>
      <c r="AQ2446" s="29">
        <v>3</v>
      </c>
      <c r="AR2446" s="1"/>
      <c r="AS2446" s="29"/>
      <c r="AT2446" s="1"/>
      <c r="AU2446" s="29"/>
      <c r="AV2446" s="1"/>
      <c r="AW2446" s="29"/>
      <c r="AX2446" s="1"/>
      <c r="AY2446" s="29"/>
      <c r="AZ2446" s="1"/>
      <c r="BA2446" s="29"/>
      <c r="BB2446" s="1"/>
      <c r="BC2446" s="29"/>
      <c r="BD2446" s="1"/>
      <c r="BE2446" s="29"/>
      <c r="BF2446" s="1"/>
      <c r="BG2446" s="29"/>
      <c r="BH2446" s="1"/>
      <c r="BI2446" s="29"/>
      <c r="BJ2446" s="1"/>
      <c r="BK2446" s="29"/>
      <c r="BL2446" s="1"/>
      <c r="BM2446" s="29"/>
      <c r="BN2446" s="1"/>
      <c r="BO2446" s="29"/>
      <c r="BP2446" s="1">
        <v>39.5</v>
      </c>
      <c r="BQ2446" s="29">
        <v>3</v>
      </c>
      <c r="BR2446" s="1"/>
      <c r="BS2446" s="29"/>
      <c r="BT2446" s="1"/>
      <c r="BU2446" s="1">
        <v>78</v>
      </c>
      <c r="BV2446" s="29">
        <v>6</v>
      </c>
      <c r="BW2446" s="1"/>
      <c r="BX2446" s="29"/>
      <c r="BY2446" s="33"/>
      <c r="BZ2446" s="29"/>
      <c r="CA2446" s="33"/>
      <c r="CB2446" s="29"/>
      <c r="CC2446" s="33"/>
    </row>
    <row r="2447" spans="1:81" s="60" customFormat="1" x14ac:dyDescent="0.35">
      <c r="A2447" s="33" t="s">
        <v>173</v>
      </c>
      <c r="B2447" s="1" t="s">
        <v>232</v>
      </c>
      <c r="C2447" s="1" t="s">
        <v>626</v>
      </c>
      <c r="D2447" s="1" t="s">
        <v>666</v>
      </c>
      <c r="E2447" s="1" t="s">
        <v>74</v>
      </c>
      <c r="F2447" s="1">
        <v>999900785</v>
      </c>
      <c r="G2447" s="1">
        <f>(K2447+P2447+J2447+M2447+O2447+Q2447)-H2447</f>
        <v>90</v>
      </c>
      <c r="H2447" s="1">
        <f>(J2447+K2447+M2447+N2447+O2447+P2447+Q2447)*0.5</f>
        <v>90</v>
      </c>
      <c r="I2447" s="30"/>
      <c r="J2447" s="1">
        <f>SUM(AR2447,BW2447,CA2447)</f>
        <v>0</v>
      </c>
      <c r="K2447" s="1">
        <f>SUM(AD2447,AF2447,AH2447,AJ2447,AN2447,AL2447,AP2447,AT2447,AV2447,AX2447,AZ2447,BD2447,BF2447,BH2447,BJ2447,BL2447,BN2447,BB2447)</f>
        <v>180</v>
      </c>
      <c r="L2447" s="1">
        <f>COUNT(AD2447,AF2447,AH2447,AJ2447,AL2447,AN2447,AP2447,AT2447,AV2447,AX2447,AZ2447,BB2447,BD2447,BF2447,BH2447,BJ2447,BL2447,BN2447)</f>
        <v>2</v>
      </c>
      <c r="M2447" s="1">
        <f>BP2447+BR2447</f>
        <v>0</v>
      </c>
      <c r="N2447" s="1"/>
      <c r="O2447" s="1">
        <f>BU2447</f>
        <v>0</v>
      </c>
      <c r="P2447" s="1">
        <f>AB2447+BY2447</f>
        <v>0</v>
      </c>
      <c r="Q2447" s="1">
        <f>BT2447+CC2447</f>
        <v>0</v>
      </c>
      <c r="R2447" s="70"/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70"/>
      <c r="AB2447" s="1"/>
      <c r="AC2447" s="29"/>
      <c r="AD2447" s="1"/>
      <c r="AE2447" s="29"/>
      <c r="AF2447" s="1"/>
      <c r="AG2447" s="29"/>
      <c r="AH2447" s="1">
        <v>90</v>
      </c>
      <c r="AI2447" s="29">
        <v>2</v>
      </c>
      <c r="AJ2447" s="1"/>
      <c r="AK2447" s="29"/>
      <c r="AL2447" s="1"/>
      <c r="AM2447" s="29"/>
      <c r="AN2447" s="1"/>
      <c r="AO2447" s="29"/>
      <c r="AP2447" s="1"/>
      <c r="AQ2447" s="29"/>
      <c r="AR2447" s="1"/>
      <c r="AS2447" s="29"/>
      <c r="AT2447" s="1"/>
      <c r="AU2447" s="29"/>
      <c r="AV2447" s="1"/>
      <c r="AW2447" s="29"/>
      <c r="AX2447" s="1"/>
      <c r="AY2447" s="29"/>
      <c r="AZ2447" s="1"/>
      <c r="BA2447" s="29"/>
      <c r="BB2447" s="1">
        <v>90</v>
      </c>
      <c r="BC2447" s="29"/>
      <c r="BD2447" s="1"/>
      <c r="BE2447" s="29"/>
      <c r="BF2447" s="1"/>
      <c r="BG2447" s="29"/>
      <c r="BH2447" s="1"/>
      <c r="BI2447" s="29"/>
      <c r="BJ2447" s="1"/>
      <c r="BK2447" s="29"/>
      <c r="BL2447" s="1"/>
      <c r="BM2447" s="29"/>
      <c r="BN2447" s="1"/>
      <c r="BO2447" s="29"/>
      <c r="BP2447" s="1"/>
      <c r="BQ2447" s="29"/>
      <c r="BR2447" s="1"/>
      <c r="BS2447" s="29"/>
      <c r="BT2447" s="1"/>
      <c r="BU2447" s="1"/>
      <c r="BV2447" s="29"/>
      <c r="BW2447" s="1"/>
      <c r="BX2447" s="29"/>
      <c r="BY2447" s="33"/>
      <c r="BZ2447" s="29"/>
      <c r="CA2447" s="33"/>
      <c r="CB2447" s="29"/>
      <c r="CC2447" s="33"/>
    </row>
    <row r="2448" spans="1:81" s="60" customFormat="1" x14ac:dyDescent="0.35">
      <c r="A2448" s="38" t="s">
        <v>173</v>
      </c>
      <c r="B2448" s="38" t="s">
        <v>232</v>
      </c>
      <c r="C2448" s="38" t="s">
        <v>891</v>
      </c>
      <c r="D2448" s="38" t="s">
        <v>892</v>
      </c>
      <c r="E2448" s="38" t="s">
        <v>74</v>
      </c>
      <c r="F2448" s="38">
        <v>999913389</v>
      </c>
      <c r="G2448" s="1">
        <f>(K2448+P2448+J2448+M2448+O2448+Q2448)-H2448</f>
        <v>90</v>
      </c>
      <c r="H2448" s="1"/>
      <c r="I2448" s="30"/>
      <c r="J2448" s="1">
        <f>SUM(AR2448,BW2448,CA2448)</f>
        <v>0</v>
      </c>
      <c r="K2448" s="1">
        <f>SUM(AD2448,AF2448,AH2448,AJ2448,AN2448,AL2448,AP2448,AT2448,AV2448,AX2448,AZ2448,BD2448,BF2448,BH2448,BJ2448,BL2448,BN2448,BB2448)</f>
        <v>90</v>
      </c>
      <c r="L2448" s="1">
        <f>COUNT(AD2448,AF2448,AH2448,AJ2448,AL2448,AN2448,AP2448,AT2448,AV2448,AX2448,AZ2448,BB2448,BD2448,BF2448,BH2448,BJ2448,BL2448,BN2448)</f>
        <v>1</v>
      </c>
      <c r="M2448" s="1">
        <f>BP2448+BR2448</f>
        <v>0</v>
      </c>
      <c r="N2448" s="1"/>
      <c r="O2448" s="1">
        <f>BU2448</f>
        <v>0</v>
      </c>
      <c r="P2448" s="1">
        <f>AB2448+BY2448</f>
        <v>0</v>
      </c>
      <c r="Q2448" s="1">
        <f>BT2448+CC2448</f>
        <v>0</v>
      </c>
      <c r="R2448" s="70"/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70"/>
      <c r="AB2448" s="1"/>
      <c r="AC2448" s="29"/>
      <c r="AD2448" s="1"/>
      <c r="AE2448" s="29"/>
      <c r="AF2448" s="1"/>
      <c r="AG2448" s="29"/>
      <c r="AH2448" s="1"/>
      <c r="AI2448" s="29"/>
      <c r="AJ2448" s="1">
        <v>90</v>
      </c>
      <c r="AK2448" s="29">
        <v>2</v>
      </c>
      <c r="AL2448" s="1"/>
      <c r="AM2448" s="29"/>
      <c r="AN2448" s="1"/>
      <c r="AO2448" s="29"/>
      <c r="AP2448" s="1"/>
      <c r="AQ2448" s="29"/>
      <c r="AR2448" s="1"/>
      <c r="AS2448" s="29"/>
      <c r="AT2448" s="1"/>
      <c r="AU2448" s="29"/>
      <c r="AV2448" s="1"/>
      <c r="AW2448" s="29"/>
      <c r="AX2448" s="1"/>
      <c r="AY2448" s="29"/>
      <c r="AZ2448" s="1"/>
      <c r="BA2448" s="29"/>
      <c r="BB2448" s="1"/>
      <c r="BC2448" s="29"/>
      <c r="BD2448" s="1"/>
      <c r="BE2448" s="29"/>
      <c r="BF2448" s="1"/>
      <c r="BG2448" s="29"/>
      <c r="BH2448" s="1"/>
      <c r="BI2448" s="29"/>
      <c r="BJ2448" s="1"/>
      <c r="BK2448" s="29"/>
      <c r="BL2448" s="1"/>
      <c r="BM2448" s="29"/>
      <c r="BN2448" s="1"/>
      <c r="BO2448" s="29"/>
      <c r="BP2448" s="1"/>
      <c r="BQ2448" s="29"/>
      <c r="BR2448" s="1"/>
      <c r="BS2448" s="29"/>
      <c r="BT2448" s="1"/>
      <c r="BU2448" s="1"/>
      <c r="BV2448" s="29"/>
      <c r="BW2448" s="1"/>
      <c r="BX2448" s="29"/>
      <c r="BY2448" s="33"/>
      <c r="BZ2448" s="29"/>
      <c r="CA2448" s="33"/>
      <c r="CB2448" s="29"/>
      <c r="CC2448" s="33"/>
    </row>
    <row r="2449" spans="1:81" s="60" customFormat="1" x14ac:dyDescent="0.35">
      <c r="A2449" s="34" t="s">
        <v>173</v>
      </c>
      <c r="B2449" s="34" t="s">
        <v>232</v>
      </c>
      <c r="C2449" s="34" t="s">
        <v>2130</v>
      </c>
      <c r="D2449" s="34" t="s">
        <v>165</v>
      </c>
      <c r="E2449" s="34" t="s">
        <v>74</v>
      </c>
      <c r="F2449" s="1">
        <v>999927705</v>
      </c>
      <c r="G2449" s="1">
        <f>(K2449+P2449+J2449+M2449+O2449+Q2449)-H2449</f>
        <v>90</v>
      </c>
      <c r="H2449" s="1"/>
      <c r="I2449" s="30"/>
      <c r="J2449" s="1">
        <f>SUM(AR2449,BW2449,CA2449)</f>
        <v>0</v>
      </c>
      <c r="K2449" s="1">
        <f>SUM(AD2449,AF2449,AH2449,AJ2449,AN2449,AL2449,AP2449,AT2449,AV2449,AX2449,AZ2449,BD2449,BF2449,BH2449,BJ2449,BL2449,BN2449,BB2449)</f>
        <v>90</v>
      </c>
      <c r="L2449" s="1">
        <f>COUNT(AD2449,AF2449,AH2449,AJ2449,AL2449,AN2449,AP2449,AT2449,AV2449,AX2449,AZ2449,BB2449,BD2449,BF2449,BH2449,BJ2449,BL2449,BN2449)</f>
        <v>1</v>
      </c>
      <c r="M2449" s="1">
        <f>BP2449+BR2449</f>
        <v>0</v>
      </c>
      <c r="N2449" s="1"/>
      <c r="O2449" s="1">
        <f>BU2449</f>
        <v>0</v>
      </c>
      <c r="P2449" s="1">
        <f>AB2449+BY2449</f>
        <v>0</v>
      </c>
      <c r="Q2449" s="1">
        <f>BT2449+CC2449</f>
        <v>0</v>
      </c>
      <c r="R2449" s="70"/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70"/>
      <c r="AB2449" s="1"/>
      <c r="AC2449" s="29"/>
      <c r="AD2449" s="1"/>
      <c r="AE2449" s="29"/>
      <c r="AF2449" s="1"/>
      <c r="AG2449" s="29"/>
      <c r="AH2449" s="1"/>
      <c r="AI2449" s="29"/>
      <c r="AJ2449" s="1"/>
      <c r="AK2449" s="29"/>
      <c r="AL2449" s="1"/>
      <c r="AM2449" s="29"/>
      <c r="AN2449" s="1"/>
      <c r="AO2449" s="29"/>
      <c r="AP2449" s="1"/>
      <c r="AQ2449" s="29"/>
      <c r="AR2449" s="1"/>
      <c r="AS2449" s="29"/>
      <c r="AT2449" s="1"/>
      <c r="AU2449" s="29"/>
      <c r="AV2449" s="1"/>
      <c r="AW2449" s="29"/>
      <c r="AX2449" s="1"/>
      <c r="AY2449" s="29"/>
      <c r="AZ2449" s="1"/>
      <c r="BA2449" s="30"/>
      <c r="BB2449" s="1">
        <v>90</v>
      </c>
      <c r="BC2449" s="29"/>
      <c r="BD2449" s="1"/>
      <c r="BE2449" s="30"/>
      <c r="BF2449" s="1"/>
      <c r="BG2449" s="29"/>
      <c r="BH2449" s="1"/>
      <c r="BI2449" s="29"/>
      <c r="BJ2449" s="1"/>
      <c r="BK2449" s="29"/>
      <c r="BL2449" s="1"/>
      <c r="BM2449" s="29"/>
      <c r="BN2449" s="1"/>
      <c r="BO2449" s="29"/>
      <c r="BP2449" s="1"/>
      <c r="BQ2449" s="29"/>
      <c r="BR2449" s="1"/>
      <c r="BS2449" s="29"/>
      <c r="BT2449" s="1"/>
      <c r="BU2449" s="1"/>
      <c r="BV2449" s="29"/>
      <c r="BW2449" s="1"/>
      <c r="BX2449" s="29"/>
      <c r="BY2449" s="33"/>
      <c r="BZ2449" s="29"/>
      <c r="CA2449" s="33"/>
      <c r="CB2449" s="29"/>
      <c r="CC2449" s="33"/>
    </row>
    <row r="2450" spans="1:81" s="60" customFormat="1" x14ac:dyDescent="0.35">
      <c r="A2450" s="33" t="s">
        <v>173</v>
      </c>
      <c r="B2450" s="33" t="s">
        <v>232</v>
      </c>
      <c r="C2450" s="33" t="s">
        <v>1226</v>
      </c>
      <c r="D2450" s="33" t="s">
        <v>1227</v>
      </c>
      <c r="E2450" s="33" t="s">
        <v>74</v>
      </c>
      <c r="F2450" s="33">
        <v>999918495</v>
      </c>
      <c r="G2450" s="1">
        <f>(K2450+P2450+J2450+M2450+O2450+Q2450)-H2450</f>
        <v>85.5</v>
      </c>
      <c r="H2450" s="1">
        <f>(J2450+K2450+M2450+N2450+O2450+P2450+Q2450)*0.5</f>
        <v>85.5</v>
      </c>
      <c r="I2450" s="30"/>
      <c r="J2450" s="1">
        <f>SUM(AR2450,BW2450,CA2450)</f>
        <v>0</v>
      </c>
      <c r="K2450" s="1">
        <f>SUM(AD2450,AF2450,AH2450,AJ2450,AN2450,AL2450,AP2450,AT2450,AV2450,AX2450,AZ2450,BD2450,BF2450,BH2450,BJ2450,BL2450,BN2450,BB2450)</f>
        <v>120</v>
      </c>
      <c r="L2450" s="1">
        <f>COUNT(AD2450,AF2450,AH2450,AJ2450,AL2450,AN2450,AP2450,AT2450,AV2450,AX2450,AZ2450,BB2450,BD2450,BF2450,BH2450,BJ2450,BL2450,BN2450)</f>
        <v>1</v>
      </c>
      <c r="M2450" s="1">
        <f>BP2450+BR2450</f>
        <v>0</v>
      </c>
      <c r="N2450" s="1"/>
      <c r="O2450" s="1">
        <f>BU2450</f>
        <v>51</v>
      </c>
      <c r="P2450" s="1">
        <f>AB2450+BY2450</f>
        <v>0</v>
      </c>
      <c r="Q2450" s="1">
        <f>BT2450+CC2450</f>
        <v>0</v>
      </c>
      <c r="R2450" s="70"/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70"/>
      <c r="AB2450" s="1"/>
      <c r="AC2450" s="29"/>
      <c r="AD2450" s="1"/>
      <c r="AE2450" s="29"/>
      <c r="AF2450" s="1"/>
      <c r="AG2450" s="29"/>
      <c r="AH2450" s="1"/>
      <c r="AI2450" s="29"/>
      <c r="AJ2450" s="1"/>
      <c r="AK2450" s="29"/>
      <c r="AL2450" s="1"/>
      <c r="AM2450" s="29"/>
      <c r="AN2450" s="1"/>
      <c r="AO2450" s="29"/>
      <c r="AP2450" s="1"/>
      <c r="AQ2450" s="29"/>
      <c r="AR2450" s="1"/>
      <c r="AS2450" s="29"/>
      <c r="AT2450" s="1"/>
      <c r="AU2450" s="29"/>
      <c r="AV2450" s="1"/>
      <c r="AW2450" s="29"/>
      <c r="AX2450" s="1"/>
      <c r="AY2450" s="29"/>
      <c r="AZ2450" s="1"/>
      <c r="BA2450" s="29"/>
      <c r="BB2450" s="1"/>
      <c r="BC2450" s="29"/>
      <c r="BD2450" s="1"/>
      <c r="BE2450" s="29"/>
      <c r="BF2450" s="1">
        <v>120</v>
      </c>
      <c r="BG2450" s="29">
        <v>1</v>
      </c>
      <c r="BH2450" s="1"/>
      <c r="BI2450" s="29"/>
      <c r="BJ2450" s="1"/>
      <c r="BK2450" s="29"/>
      <c r="BL2450" s="1"/>
      <c r="BM2450" s="29"/>
      <c r="BN2450" s="1"/>
      <c r="BO2450" s="29"/>
      <c r="BP2450" s="1"/>
      <c r="BQ2450" s="29"/>
      <c r="BR2450" s="1"/>
      <c r="BS2450" s="29"/>
      <c r="BT2450" s="1"/>
      <c r="BU2450" s="1">
        <v>51</v>
      </c>
      <c r="BV2450" s="29" t="s">
        <v>97</v>
      </c>
      <c r="BW2450" s="1"/>
      <c r="BX2450" s="29"/>
      <c r="BY2450" s="33"/>
      <c r="BZ2450" s="29"/>
      <c r="CA2450" s="33"/>
      <c r="CB2450" s="29"/>
      <c r="CC2450" s="33"/>
    </row>
    <row r="2451" spans="1:81" s="60" customFormat="1" x14ac:dyDescent="0.35">
      <c r="A2451" s="33" t="s">
        <v>173</v>
      </c>
      <c r="B2451" s="1" t="s">
        <v>232</v>
      </c>
      <c r="C2451" s="1" t="s">
        <v>2233</v>
      </c>
      <c r="D2451" s="1" t="s">
        <v>2234</v>
      </c>
      <c r="E2451" s="1" t="s">
        <v>74</v>
      </c>
      <c r="F2451" s="1">
        <v>999924542</v>
      </c>
      <c r="G2451" s="1">
        <f>(K2451+P2451+J2451+M2451+O2451+Q2451)-H2451</f>
        <v>79</v>
      </c>
      <c r="H2451" s="1">
        <f>(J2451+K2451+M2451+N2451+O2451+P2451+Q2451)*0.5</f>
        <v>79</v>
      </c>
      <c r="I2451" s="30"/>
      <c r="J2451" s="1">
        <f>SUM(AR2451,BW2451,CA2451)</f>
        <v>0</v>
      </c>
      <c r="K2451" s="1">
        <f>SUM(AD2451,AF2451,AH2451,AJ2451,AN2451,AL2451,AP2451,AT2451,AV2451,AX2451,AZ2451,BD2451,BF2451,BH2451,BJ2451,BL2451,BN2451,BB2451)</f>
        <v>90</v>
      </c>
      <c r="L2451" s="1">
        <f>COUNT(AD2451,AF2451,AH2451,AJ2451,AL2451,AN2451,AP2451,AT2451,AV2451,AX2451,AZ2451,BB2451,BD2451,BF2451,BH2451,BJ2451,BL2451,BN2451)</f>
        <v>1</v>
      </c>
      <c r="M2451" s="1">
        <f>BP2451+BR2451</f>
        <v>0</v>
      </c>
      <c r="N2451" s="1"/>
      <c r="O2451" s="1">
        <f>BU2451</f>
        <v>68</v>
      </c>
      <c r="P2451" s="1">
        <f>AB2451+BY2451</f>
        <v>0</v>
      </c>
      <c r="Q2451" s="1">
        <f>BT2451+CC2451</f>
        <v>0</v>
      </c>
      <c r="R2451" s="70"/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70"/>
      <c r="AB2451" s="1"/>
      <c r="AC2451" s="29"/>
      <c r="AD2451" s="1"/>
      <c r="AE2451" s="29"/>
      <c r="AF2451" s="1"/>
      <c r="AG2451" s="29"/>
      <c r="AH2451" s="1"/>
      <c r="AI2451" s="29"/>
      <c r="AJ2451" s="1"/>
      <c r="AK2451" s="29"/>
      <c r="AL2451" s="1"/>
      <c r="AM2451" s="29"/>
      <c r="AN2451" s="1"/>
      <c r="AO2451" s="29"/>
      <c r="AP2451" s="1">
        <v>90</v>
      </c>
      <c r="AQ2451" s="29">
        <v>2</v>
      </c>
      <c r="AR2451" s="1"/>
      <c r="AS2451" s="29"/>
      <c r="AT2451" s="1"/>
      <c r="AU2451" s="29"/>
      <c r="AV2451" s="1"/>
      <c r="AW2451" s="29"/>
      <c r="AX2451" s="1"/>
      <c r="AY2451" s="29"/>
      <c r="AZ2451" s="1"/>
      <c r="BA2451" s="29"/>
      <c r="BB2451" s="1"/>
      <c r="BC2451" s="29"/>
      <c r="BD2451" s="1"/>
      <c r="BE2451" s="29"/>
      <c r="BF2451" s="1"/>
      <c r="BG2451" s="29"/>
      <c r="BH2451" s="1"/>
      <c r="BI2451" s="29"/>
      <c r="BJ2451" s="1"/>
      <c r="BK2451" s="29"/>
      <c r="BL2451" s="1"/>
      <c r="BM2451" s="29"/>
      <c r="BN2451" s="1"/>
      <c r="BO2451" s="29"/>
      <c r="BP2451" s="1"/>
      <c r="BQ2451" s="29"/>
      <c r="BR2451" s="1"/>
      <c r="BS2451" s="29"/>
      <c r="BT2451" s="1"/>
      <c r="BU2451" s="1">
        <v>68</v>
      </c>
      <c r="BV2451" s="29">
        <v>8</v>
      </c>
      <c r="BW2451" s="1"/>
      <c r="BX2451" s="29"/>
      <c r="BY2451" s="33"/>
      <c r="BZ2451" s="29"/>
      <c r="CA2451" s="33"/>
      <c r="CB2451" s="29"/>
      <c r="CC2451" s="33"/>
    </row>
    <row r="2452" spans="1:81" s="60" customFormat="1" x14ac:dyDescent="0.35">
      <c r="A2452" s="33" t="s">
        <v>173</v>
      </c>
      <c r="B2452" s="33" t="s">
        <v>232</v>
      </c>
      <c r="C2452" s="33" t="s">
        <v>962</v>
      </c>
      <c r="D2452" s="33" t="s">
        <v>963</v>
      </c>
      <c r="E2452" s="33" t="s">
        <v>74</v>
      </c>
      <c r="F2452" s="33">
        <v>999915390</v>
      </c>
      <c r="G2452" s="1">
        <f>(K2452+P2452+J2452+M2452+O2452+Q2452)-H2452</f>
        <v>72</v>
      </c>
      <c r="H2452" s="1">
        <f>(J2452+K2452+M2452+N2452+O2452+P2452+Q2452)*0.5</f>
        <v>72</v>
      </c>
      <c r="I2452" s="30"/>
      <c r="J2452" s="1">
        <f>SUM(AR2452,BW2452,CA2452)</f>
        <v>0</v>
      </c>
      <c r="K2452" s="1">
        <f>SUM(AD2452,AF2452,AH2452,AJ2452,AN2452,AL2452,AP2452,AT2452,AV2452,AX2452,AZ2452,BD2452,BF2452,BH2452,BJ2452,BL2452,BN2452,BB2452)</f>
        <v>60</v>
      </c>
      <c r="L2452" s="1">
        <f>COUNT(AD2452,AF2452,AH2452,AJ2452,AL2452,AN2452,AP2452,AT2452,AV2452,AX2452,AZ2452,BB2452,BD2452,BF2452,BH2452,BJ2452,BL2452,BN2452)</f>
        <v>1</v>
      </c>
      <c r="M2452" s="1">
        <f>BP2452+BR2452</f>
        <v>0</v>
      </c>
      <c r="N2452" s="1"/>
      <c r="O2452" s="1">
        <f>BU2452</f>
        <v>84</v>
      </c>
      <c r="P2452" s="1">
        <f>AB2452+BY2452</f>
        <v>0</v>
      </c>
      <c r="Q2452" s="1">
        <f>BT2452+CC2452</f>
        <v>0</v>
      </c>
      <c r="R2452" s="70"/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70"/>
      <c r="AB2452" s="1"/>
      <c r="AC2452" s="29"/>
      <c r="AD2452" s="33"/>
      <c r="AE2452" s="29"/>
      <c r="AF2452" s="1"/>
      <c r="AG2452" s="29"/>
      <c r="AH2452" s="1"/>
      <c r="AI2452" s="29"/>
      <c r="AJ2452" s="1"/>
      <c r="AK2452" s="29"/>
      <c r="AL2452" s="1"/>
      <c r="AM2452" s="29"/>
      <c r="AN2452" s="1"/>
      <c r="AO2452" s="29"/>
      <c r="AP2452" s="1"/>
      <c r="AQ2452" s="29"/>
      <c r="AR2452" s="1"/>
      <c r="AS2452" s="29"/>
      <c r="AT2452" s="1"/>
      <c r="AU2452" s="29"/>
      <c r="AV2452" s="1">
        <v>60</v>
      </c>
      <c r="AW2452" s="29">
        <v>1</v>
      </c>
      <c r="AX2452" s="1"/>
      <c r="AY2452" s="29"/>
      <c r="AZ2452" s="1"/>
      <c r="BA2452" s="29"/>
      <c r="BB2452" s="1"/>
      <c r="BC2452" s="29"/>
      <c r="BD2452" s="1"/>
      <c r="BE2452" s="29"/>
      <c r="BF2452" s="1"/>
      <c r="BG2452" s="29"/>
      <c r="BH2452" s="1"/>
      <c r="BI2452" s="29"/>
      <c r="BJ2452" s="1"/>
      <c r="BK2452" s="29"/>
      <c r="BL2452" s="1"/>
      <c r="BM2452" s="29"/>
      <c r="BN2452" s="1"/>
      <c r="BO2452" s="29"/>
      <c r="BP2452" s="1"/>
      <c r="BQ2452" s="29"/>
      <c r="BR2452" s="1"/>
      <c r="BS2452" s="29"/>
      <c r="BT2452" s="1"/>
      <c r="BU2452" s="1">
        <v>84</v>
      </c>
      <c r="BV2452" s="29">
        <v>5</v>
      </c>
      <c r="BW2452" s="1"/>
      <c r="BX2452" s="29"/>
      <c r="BY2452" s="33"/>
      <c r="BZ2452" s="29"/>
      <c r="CA2452" s="33"/>
      <c r="CB2452" s="29"/>
      <c r="CC2452" s="33"/>
    </row>
    <row r="2453" spans="1:81" s="60" customFormat="1" x14ac:dyDescent="0.35">
      <c r="A2453" s="33" t="s">
        <v>173</v>
      </c>
      <c r="B2453" s="1" t="s">
        <v>232</v>
      </c>
      <c r="C2453" s="1" t="s">
        <v>1231</v>
      </c>
      <c r="D2453" s="1" t="s">
        <v>1142</v>
      </c>
      <c r="E2453" s="1" t="s">
        <v>74</v>
      </c>
      <c r="F2453" s="1">
        <v>999918561</v>
      </c>
      <c r="G2453" s="1">
        <f>(K2453+P2453+J2453+M2453+O2453+Q2453)-H2453</f>
        <v>68</v>
      </c>
      <c r="H2453" s="1"/>
      <c r="I2453" s="30"/>
      <c r="J2453" s="1">
        <f>SUM(AR2453,BW2453,CA2453)</f>
        <v>0</v>
      </c>
      <c r="K2453" s="1">
        <f>SUM(AD2453,AF2453,AH2453,AJ2453,AN2453,AL2453,AP2453,AT2453,AV2453,AX2453,AZ2453,BD2453,BF2453,BH2453,BJ2453,BL2453,BN2453,BB2453)</f>
        <v>68</v>
      </c>
      <c r="L2453" s="1">
        <f>COUNT(AD2453,AF2453,AH2453,AJ2453,AL2453,AN2453,AP2453,AT2453,AV2453,AX2453,AZ2453,BB2453,BD2453,BF2453,BH2453,BJ2453,BL2453,BN2453)</f>
        <v>1</v>
      </c>
      <c r="M2453" s="1">
        <f>BP2453+BR2453</f>
        <v>0</v>
      </c>
      <c r="N2453" s="1"/>
      <c r="O2453" s="1">
        <f>BU2453</f>
        <v>0</v>
      </c>
      <c r="P2453" s="1">
        <f>AB2453+BY2453</f>
        <v>0</v>
      </c>
      <c r="Q2453" s="1">
        <f>BT2453+CC2453</f>
        <v>0</v>
      </c>
      <c r="R2453" s="70"/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70"/>
      <c r="AB2453" s="1"/>
      <c r="AC2453" s="29"/>
      <c r="AD2453" s="1"/>
      <c r="AE2453" s="29"/>
      <c r="AF2453" s="1"/>
      <c r="AG2453" s="29"/>
      <c r="AH2453" s="1"/>
      <c r="AI2453" s="29"/>
      <c r="AJ2453" s="1"/>
      <c r="AK2453" s="29"/>
      <c r="AL2453" s="1"/>
      <c r="AM2453" s="29"/>
      <c r="AN2453" s="1"/>
      <c r="AO2453" s="29"/>
      <c r="AP2453" s="1"/>
      <c r="AQ2453" s="29"/>
      <c r="AR2453" s="1"/>
      <c r="AS2453" s="29"/>
      <c r="AT2453" s="1"/>
      <c r="AU2453" s="29"/>
      <c r="AV2453" s="1"/>
      <c r="AW2453" s="29"/>
      <c r="AX2453" s="1"/>
      <c r="AY2453" s="29"/>
      <c r="AZ2453" s="1"/>
      <c r="BA2453" s="29"/>
      <c r="BB2453" s="1"/>
      <c r="BC2453" s="29"/>
      <c r="BD2453" s="1"/>
      <c r="BE2453" s="29"/>
      <c r="BF2453" s="1"/>
      <c r="BG2453" s="29"/>
      <c r="BH2453" s="1"/>
      <c r="BI2453" s="29"/>
      <c r="BJ2453" s="1"/>
      <c r="BK2453" s="29"/>
      <c r="BL2453" s="1">
        <v>68</v>
      </c>
      <c r="BM2453" s="29">
        <v>3</v>
      </c>
      <c r="BN2453" s="1"/>
      <c r="BO2453" s="29"/>
      <c r="BP2453" s="1"/>
      <c r="BQ2453" s="29"/>
      <c r="BR2453" s="1"/>
      <c r="BS2453" s="29"/>
      <c r="BT2453" s="1"/>
      <c r="BU2453" s="1"/>
      <c r="BV2453" s="29"/>
      <c r="BW2453" s="1"/>
      <c r="BX2453" s="29"/>
      <c r="BY2453" s="33"/>
      <c r="BZ2453" s="29"/>
      <c r="CA2453" s="33"/>
      <c r="CB2453" s="29"/>
      <c r="CC2453" s="33"/>
    </row>
    <row r="2454" spans="1:81" s="60" customFormat="1" x14ac:dyDescent="0.35">
      <c r="A2454" s="1" t="s">
        <v>173</v>
      </c>
      <c r="B2454" s="1" t="s">
        <v>232</v>
      </c>
      <c r="C2454" s="33" t="s">
        <v>1579</v>
      </c>
      <c r="D2454" s="33" t="s">
        <v>1580</v>
      </c>
      <c r="E2454" s="1" t="s">
        <v>74</v>
      </c>
      <c r="F2454" s="33">
        <v>999921231</v>
      </c>
      <c r="G2454" s="1">
        <f>(K2454+P2454+J2454+M2454+O2454+Q2454)-H2454</f>
        <v>68</v>
      </c>
      <c r="H2454" s="1"/>
      <c r="I2454" s="30"/>
      <c r="J2454" s="1">
        <f>SUM(AR2454,BW2454,CA2454)</f>
        <v>0</v>
      </c>
      <c r="K2454" s="1">
        <f>SUM(AD2454,AF2454,AH2454,AJ2454,AN2454,AL2454,AP2454,AT2454,AV2454,AX2454,AZ2454,BD2454,BF2454,BH2454,BJ2454,BL2454,BN2454,BB2454)</f>
        <v>68</v>
      </c>
      <c r="L2454" s="1">
        <f>COUNT(AD2454,AF2454,AH2454,AJ2454,AL2454,AN2454,AP2454,AT2454,AV2454,AX2454,AZ2454,BB2454,BD2454,BF2454,BH2454,BJ2454,BL2454,BN2454)</f>
        <v>1</v>
      </c>
      <c r="M2454" s="1">
        <f>BP2454+BR2454</f>
        <v>0</v>
      </c>
      <c r="N2454" s="1"/>
      <c r="O2454" s="1">
        <f>BU2454</f>
        <v>0</v>
      </c>
      <c r="P2454" s="1">
        <f>AB2454+BY2454</f>
        <v>0</v>
      </c>
      <c r="Q2454" s="1">
        <f>BT2454+CC2454</f>
        <v>0</v>
      </c>
      <c r="R2454" s="70"/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70"/>
      <c r="AB2454" s="1"/>
      <c r="AC2454" s="29"/>
      <c r="AD2454" s="1"/>
      <c r="AE2454" s="29"/>
      <c r="AF2454" s="1"/>
      <c r="AG2454" s="29"/>
      <c r="AH2454" s="1"/>
      <c r="AI2454" s="29"/>
      <c r="AJ2454" s="1"/>
      <c r="AK2454" s="29"/>
      <c r="AL2454" s="1"/>
      <c r="AM2454" s="29"/>
      <c r="AN2454" s="1"/>
      <c r="AO2454" s="29"/>
      <c r="AP2454" s="1"/>
      <c r="AQ2454" s="29"/>
      <c r="AR2454" s="1"/>
      <c r="AS2454" s="29"/>
      <c r="AT2454" s="1"/>
      <c r="AU2454" s="29"/>
      <c r="AV2454" s="1"/>
      <c r="AW2454" s="29"/>
      <c r="AX2454" s="1"/>
      <c r="AY2454" s="29"/>
      <c r="AZ2454" s="1"/>
      <c r="BA2454" s="29"/>
      <c r="BB2454" s="1"/>
      <c r="BC2454" s="29"/>
      <c r="BD2454" s="1"/>
      <c r="BE2454" s="29"/>
      <c r="BF2454" s="1"/>
      <c r="BG2454" s="29"/>
      <c r="BH2454" s="1"/>
      <c r="BI2454" s="29"/>
      <c r="BJ2454" s="1"/>
      <c r="BK2454" s="29"/>
      <c r="BL2454" s="1">
        <v>68</v>
      </c>
      <c r="BM2454" s="29">
        <v>3</v>
      </c>
      <c r="BN2454" s="1"/>
      <c r="BO2454" s="29"/>
      <c r="BP2454" s="1"/>
      <c r="BQ2454" s="29"/>
      <c r="BR2454" s="1"/>
      <c r="BS2454" s="29"/>
      <c r="BT2454" s="1"/>
      <c r="BU2454" s="1"/>
      <c r="BV2454" s="29"/>
      <c r="BW2454" s="1"/>
      <c r="BX2454" s="29"/>
      <c r="BY2454" s="33"/>
      <c r="BZ2454" s="29"/>
      <c r="CA2454" s="33"/>
      <c r="CB2454" s="29"/>
      <c r="CC2454" s="33"/>
    </row>
    <row r="2455" spans="1:81" s="60" customFormat="1" x14ac:dyDescent="0.35">
      <c r="A2455" s="34" t="s">
        <v>173</v>
      </c>
      <c r="B2455" s="34" t="s">
        <v>232</v>
      </c>
      <c r="C2455" s="34" t="s">
        <v>302</v>
      </c>
      <c r="D2455" s="34" t="s">
        <v>475</v>
      </c>
      <c r="E2455" s="34" t="s">
        <v>74</v>
      </c>
      <c r="F2455" s="1">
        <v>999926445</v>
      </c>
      <c r="G2455" s="1">
        <f>(K2455+P2455+J2455+M2455+O2455+Q2455)-H2455</f>
        <v>68</v>
      </c>
      <c r="H2455" s="1"/>
      <c r="I2455" s="30"/>
      <c r="J2455" s="1">
        <f>SUM(AR2455,BW2455,CA2455)</f>
        <v>0</v>
      </c>
      <c r="K2455" s="1">
        <f>SUM(AD2455,AF2455,AH2455,AJ2455,AN2455,AL2455,AP2455,AT2455,AV2455,AX2455,AZ2455,BD2455,BF2455,BH2455,BJ2455,BL2455,BN2455,BB2455)</f>
        <v>68</v>
      </c>
      <c r="L2455" s="1">
        <f>COUNT(AD2455,AF2455,AH2455,AJ2455,AL2455,AN2455,AP2455,AT2455,AV2455,AX2455,AZ2455,BB2455,BD2455,BF2455,BH2455,BJ2455,BL2455,BN2455)</f>
        <v>1</v>
      </c>
      <c r="M2455" s="1">
        <f>BP2455+BR2455</f>
        <v>0</v>
      </c>
      <c r="N2455" s="1"/>
      <c r="O2455" s="1">
        <f>BU2455</f>
        <v>0</v>
      </c>
      <c r="P2455" s="1">
        <f>AB2455+BY2455</f>
        <v>0</v>
      </c>
      <c r="Q2455" s="1">
        <f>BT2455+CC2455</f>
        <v>0</v>
      </c>
      <c r="R2455" s="70"/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70"/>
      <c r="AB2455" s="1"/>
      <c r="AC2455" s="29"/>
      <c r="AD2455" s="1"/>
      <c r="AE2455" s="29"/>
      <c r="AF2455" s="1"/>
      <c r="AG2455" s="29"/>
      <c r="AH2455" s="1"/>
      <c r="AI2455" s="29"/>
      <c r="AJ2455" s="1"/>
      <c r="AK2455" s="29"/>
      <c r="AL2455" s="1"/>
      <c r="AM2455" s="29"/>
      <c r="AN2455" s="1"/>
      <c r="AO2455" s="29"/>
      <c r="AP2455" s="1"/>
      <c r="AQ2455" s="29"/>
      <c r="AR2455" s="1"/>
      <c r="AS2455" s="29"/>
      <c r="AT2455" s="1"/>
      <c r="AU2455" s="29"/>
      <c r="AV2455" s="1"/>
      <c r="AW2455" s="29"/>
      <c r="AX2455" s="1"/>
      <c r="AY2455" s="29"/>
      <c r="AZ2455" s="1"/>
      <c r="BA2455" s="30"/>
      <c r="BB2455" s="1">
        <v>68</v>
      </c>
      <c r="BC2455" s="29"/>
      <c r="BD2455" s="1"/>
      <c r="BE2455" s="30"/>
      <c r="BF2455" s="1"/>
      <c r="BG2455" s="29"/>
      <c r="BH2455" s="1"/>
      <c r="BI2455" s="29"/>
      <c r="BJ2455" s="1"/>
      <c r="BK2455" s="29"/>
      <c r="BL2455" s="1"/>
      <c r="BM2455" s="29"/>
      <c r="BN2455" s="1"/>
      <c r="BO2455" s="29"/>
      <c r="BP2455" s="1"/>
      <c r="BQ2455" s="29"/>
      <c r="BR2455" s="1"/>
      <c r="BS2455" s="29"/>
      <c r="BT2455" s="1"/>
      <c r="BU2455" s="1"/>
      <c r="BV2455" s="29"/>
      <c r="BW2455" s="1"/>
      <c r="BX2455" s="29"/>
      <c r="BY2455" s="33"/>
      <c r="BZ2455" s="29"/>
      <c r="CA2455" s="33"/>
      <c r="CB2455" s="29"/>
      <c r="CC2455" s="33"/>
    </row>
    <row r="2456" spans="1:81" s="60" customFormat="1" x14ac:dyDescent="0.35">
      <c r="A2456" s="34" t="s">
        <v>173</v>
      </c>
      <c r="B2456" s="34" t="s">
        <v>232</v>
      </c>
      <c r="C2456" s="34" t="s">
        <v>3068</v>
      </c>
      <c r="D2456" s="34" t="s">
        <v>3069</v>
      </c>
      <c r="E2456" s="34" t="s">
        <v>74</v>
      </c>
      <c r="F2456" s="1">
        <v>999926804</v>
      </c>
      <c r="G2456" s="1">
        <f>(K2456+P2456+J2456+M2456+O2456+Q2456)-H2456</f>
        <v>68</v>
      </c>
      <c r="H2456" s="1"/>
      <c r="I2456" s="30"/>
      <c r="J2456" s="1">
        <f>SUM(AR2456,BW2456,CA2456)</f>
        <v>0</v>
      </c>
      <c r="K2456" s="1">
        <f>SUM(AD2456,AF2456,AH2456,AJ2456,AN2456,AL2456,AP2456,AT2456,AV2456,AX2456,AZ2456,BD2456,BF2456,BH2456,BJ2456,BL2456,BN2456,BB2456)</f>
        <v>68</v>
      </c>
      <c r="L2456" s="1">
        <f>COUNT(AD2456,AF2456,AH2456,AJ2456,AL2456,AN2456,AP2456,AT2456,AV2456,AX2456,AZ2456,BB2456,BD2456,BF2456,BH2456,BJ2456,BL2456,BN2456)</f>
        <v>1</v>
      </c>
      <c r="M2456" s="1">
        <f>BP2456+BR2456</f>
        <v>0</v>
      </c>
      <c r="N2456" s="1"/>
      <c r="O2456" s="1">
        <f>BU2456</f>
        <v>0</v>
      </c>
      <c r="P2456" s="1">
        <f>AB2456+BY2456</f>
        <v>0</v>
      </c>
      <c r="Q2456" s="1">
        <f>BT2456+CC2456</f>
        <v>0</v>
      </c>
      <c r="R2456" s="70"/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70"/>
      <c r="AB2456" s="1"/>
      <c r="AC2456" s="29"/>
      <c r="AD2456" s="1"/>
      <c r="AE2456" s="29"/>
      <c r="AF2456" s="1"/>
      <c r="AG2456" s="29"/>
      <c r="AH2456" s="1"/>
      <c r="AI2456" s="29"/>
      <c r="AJ2456" s="1"/>
      <c r="AK2456" s="29"/>
      <c r="AL2456" s="1"/>
      <c r="AM2456" s="29"/>
      <c r="AN2456" s="1"/>
      <c r="AO2456" s="29"/>
      <c r="AP2456" s="1"/>
      <c r="AQ2456" s="29"/>
      <c r="AR2456" s="1"/>
      <c r="AS2456" s="29"/>
      <c r="AT2456" s="1"/>
      <c r="AU2456" s="29"/>
      <c r="AV2456" s="1"/>
      <c r="AW2456" s="29"/>
      <c r="AX2456" s="1"/>
      <c r="AY2456" s="29"/>
      <c r="AZ2456" s="1"/>
      <c r="BA2456" s="30"/>
      <c r="BB2456" s="1">
        <v>68</v>
      </c>
      <c r="BC2456" s="29"/>
      <c r="BD2456" s="1"/>
      <c r="BE2456" s="30"/>
      <c r="BF2456" s="1"/>
      <c r="BG2456" s="29"/>
      <c r="BH2456" s="1"/>
      <c r="BI2456" s="29"/>
      <c r="BJ2456" s="1"/>
      <c r="BK2456" s="29"/>
      <c r="BL2456" s="1"/>
      <c r="BM2456" s="29"/>
      <c r="BN2456" s="1"/>
      <c r="BO2456" s="29"/>
      <c r="BP2456" s="1"/>
      <c r="BQ2456" s="29"/>
      <c r="BR2456" s="1"/>
      <c r="BS2456" s="29"/>
      <c r="BT2456" s="1"/>
      <c r="BU2456" s="1"/>
      <c r="BV2456" s="29"/>
      <c r="BW2456" s="1"/>
      <c r="BX2456" s="29"/>
      <c r="BY2456" s="33"/>
      <c r="BZ2456" s="29"/>
      <c r="CA2456" s="33"/>
      <c r="CB2456" s="29"/>
      <c r="CC2456" s="33"/>
    </row>
    <row r="2457" spans="1:81" s="60" customFormat="1" x14ac:dyDescent="0.35">
      <c r="A2457" s="1" t="s">
        <v>173</v>
      </c>
      <c r="B2457" s="1" t="s">
        <v>232</v>
      </c>
      <c r="C2457" s="1" t="s">
        <v>1460</v>
      </c>
      <c r="D2457" s="1" t="s">
        <v>1459</v>
      </c>
      <c r="E2457" s="1" t="s">
        <v>74</v>
      </c>
      <c r="F2457" s="1">
        <v>999920242</v>
      </c>
      <c r="G2457" s="1">
        <f>(K2457+P2457+J2457+M2457+O2457+Q2457)-H2457</f>
        <v>63</v>
      </c>
      <c r="H2457" s="1"/>
      <c r="I2457" s="30"/>
      <c r="J2457" s="1">
        <f>SUM(AR2457,BW2457,CA2457)</f>
        <v>0</v>
      </c>
      <c r="K2457" s="1">
        <f>SUM(AD2457,AF2457,AH2457,AJ2457,AN2457,AL2457,AP2457,AT2457,AV2457,AX2457,AZ2457,BD2457,BF2457,BH2457,BJ2457,BL2457,BN2457,BB2457)</f>
        <v>63</v>
      </c>
      <c r="L2457" s="1">
        <f>COUNT(AD2457,AF2457,AH2457,AJ2457,AL2457,AN2457,AP2457,AT2457,AV2457,AX2457,AZ2457,BB2457,BD2457,BF2457,BH2457,BJ2457,BL2457,BN2457)</f>
        <v>1</v>
      </c>
      <c r="M2457" s="1">
        <f>BP2457+BR2457</f>
        <v>0</v>
      </c>
      <c r="N2457" s="1"/>
      <c r="O2457" s="1">
        <f>BU2457</f>
        <v>0</v>
      </c>
      <c r="P2457" s="1">
        <f>AB2457+BY2457</f>
        <v>0</v>
      </c>
      <c r="Q2457" s="1">
        <f>BT2457+CC2457</f>
        <v>0</v>
      </c>
      <c r="R2457" s="70"/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70"/>
      <c r="AB2457" s="1"/>
      <c r="AC2457" s="29"/>
      <c r="AD2457" s="1"/>
      <c r="AE2457" s="29"/>
      <c r="AF2457" s="1"/>
      <c r="AG2457" s="29"/>
      <c r="AH2457" s="1"/>
      <c r="AI2457" s="29"/>
      <c r="AJ2457" s="1"/>
      <c r="AK2457" s="29"/>
      <c r="AL2457" s="1"/>
      <c r="AM2457" s="29"/>
      <c r="AN2457" s="1"/>
      <c r="AO2457" s="29"/>
      <c r="AP2457" s="1">
        <v>63</v>
      </c>
      <c r="AQ2457" s="29">
        <v>5</v>
      </c>
      <c r="AR2457" s="1"/>
      <c r="AS2457" s="29"/>
      <c r="AT2457" s="1"/>
      <c r="AU2457" s="29"/>
      <c r="AV2457" s="1"/>
      <c r="AW2457" s="29"/>
      <c r="AX2457" s="1"/>
      <c r="AY2457" s="29"/>
      <c r="AZ2457" s="1"/>
      <c r="BA2457" s="29"/>
      <c r="BB2457" s="1"/>
      <c r="BC2457" s="29"/>
      <c r="BD2457" s="1"/>
      <c r="BE2457" s="29"/>
      <c r="BF2457" s="1"/>
      <c r="BG2457" s="29"/>
      <c r="BH2457" s="1"/>
      <c r="BI2457" s="29"/>
      <c r="BJ2457" s="1"/>
      <c r="BK2457" s="29"/>
      <c r="BL2457" s="1"/>
      <c r="BM2457" s="29"/>
      <c r="BN2457" s="1"/>
      <c r="BO2457" s="29"/>
      <c r="BP2457" s="1"/>
      <c r="BQ2457" s="29"/>
      <c r="BR2457" s="1"/>
      <c r="BS2457" s="29"/>
      <c r="BT2457" s="1"/>
      <c r="BU2457" s="1"/>
      <c r="BV2457" s="29"/>
      <c r="BW2457" s="1"/>
      <c r="BX2457" s="29"/>
      <c r="BY2457" s="33"/>
      <c r="BZ2457" s="29"/>
      <c r="CA2457" s="33"/>
      <c r="CB2457" s="29"/>
      <c r="CC2457" s="33"/>
    </row>
    <row r="2458" spans="1:81" s="60" customFormat="1" x14ac:dyDescent="0.35">
      <c r="A2458" s="1" t="s">
        <v>173</v>
      </c>
      <c r="B2458" s="1" t="s">
        <v>232</v>
      </c>
      <c r="C2458" s="1" t="s">
        <v>3179</v>
      </c>
      <c r="D2458" s="1" t="s">
        <v>121</v>
      </c>
      <c r="E2458" s="1" t="s">
        <v>74</v>
      </c>
      <c r="F2458" s="1">
        <v>999927048</v>
      </c>
      <c r="G2458" s="1">
        <f>(K2458+P2458+J2458+M2458+O2458+Q2458)-H2458</f>
        <v>63</v>
      </c>
      <c r="H2458" s="1"/>
      <c r="I2458" s="30"/>
      <c r="J2458" s="1">
        <f>SUM(AR2458,BW2458,CA2458)</f>
        <v>0</v>
      </c>
      <c r="K2458" s="1">
        <f>SUM(AD2458,AF2458,AH2458,AJ2458,AN2458,AL2458,AP2458,AT2458,AV2458,AX2458,AZ2458,BD2458,BF2458,BH2458,BJ2458,BL2458,BN2458,BB2458)</f>
        <v>63</v>
      </c>
      <c r="L2458" s="1">
        <f>COUNT(AD2458,AF2458,AH2458,AJ2458,AL2458,AN2458,AP2458,AT2458,AV2458,AX2458,AZ2458,BB2458,BD2458,BF2458,BH2458,BJ2458,BL2458,BN2458)</f>
        <v>1</v>
      </c>
      <c r="M2458" s="1">
        <f>BP2458+BR2458</f>
        <v>0</v>
      </c>
      <c r="N2458" s="1"/>
      <c r="O2458" s="1">
        <f>BU2458</f>
        <v>0</v>
      </c>
      <c r="P2458" s="1">
        <f>AB2458+BY2458</f>
        <v>0</v>
      </c>
      <c r="Q2458" s="1">
        <f>BT2458+CC2458</f>
        <v>0</v>
      </c>
      <c r="R2458" s="70"/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70"/>
      <c r="AB2458" s="1"/>
      <c r="AC2458" s="29"/>
      <c r="AD2458" s="1"/>
      <c r="AE2458" s="29"/>
      <c r="AF2458" s="1"/>
      <c r="AG2458" s="29"/>
      <c r="AH2458" s="1"/>
      <c r="AI2458" s="29"/>
      <c r="AJ2458" s="1"/>
      <c r="AK2458" s="29"/>
      <c r="AL2458" s="1"/>
      <c r="AM2458" s="29"/>
      <c r="AN2458" s="1"/>
      <c r="AO2458" s="29"/>
      <c r="AP2458" s="1">
        <v>63</v>
      </c>
      <c r="AQ2458" s="29">
        <v>5</v>
      </c>
      <c r="AR2458" s="1"/>
      <c r="AS2458" s="29"/>
      <c r="AT2458" s="1"/>
      <c r="AU2458" s="29"/>
      <c r="AV2458" s="1"/>
      <c r="AW2458" s="29"/>
      <c r="AX2458" s="1"/>
      <c r="AY2458" s="29"/>
      <c r="AZ2458" s="1"/>
      <c r="BA2458" s="29"/>
      <c r="BB2458" s="1"/>
      <c r="BC2458" s="29"/>
      <c r="BD2458" s="1"/>
      <c r="BE2458" s="29"/>
      <c r="BF2458" s="1"/>
      <c r="BG2458" s="29"/>
      <c r="BH2458" s="1"/>
      <c r="BI2458" s="29"/>
      <c r="BJ2458" s="1"/>
      <c r="BK2458" s="29"/>
      <c r="BL2458" s="1"/>
      <c r="BM2458" s="29"/>
      <c r="BN2458" s="1"/>
      <c r="BO2458" s="29"/>
      <c r="BP2458" s="1"/>
      <c r="BQ2458" s="29"/>
      <c r="BR2458" s="1"/>
      <c r="BS2458" s="29"/>
      <c r="BT2458" s="1"/>
      <c r="BU2458" s="1"/>
      <c r="BV2458" s="29"/>
      <c r="BW2458" s="1"/>
      <c r="BX2458" s="29"/>
      <c r="BY2458" s="33"/>
      <c r="BZ2458" s="29"/>
      <c r="CA2458" s="33"/>
      <c r="CB2458" s="29"/>
      <c r="CC2458" s="33"/>
    </row>
    <row r="2459" spans="1:81" s="60" customFormat="1" x14ac:dyDescent="0.35">
      <c r="A2459" s="33" t="s">
        <v>173</v>
      </c>
      <c r="B2459" s="38" t="s">
        <v>232</v>
      </c>
      <c r="C2459" s="38" t="s">
        <v>1774</v>
      </c>
      <c r="D2459" s="38" t="s">
        <v>1775</v>
      </c>
      <c r="E2459" s="38" t="s">
        <v>74</v>
      </c>
      <c r="F2459" s="38">
        <v>999922053</v>
      </c>
      <c r="G2459" s="1">
        <f>(K2459+P2459+J2459+M2459+O2459+Q2459)-H2459</f>
        <v>61</v>
      </c>
      <c r="H2459" s="1">
        <f>(J2459+K2459+M2459+N2459+O2459+P2459+Q2459)*0.5</f>
        <v>61</v>
      </c>
      <c r="I2459" s="30"/>
      <c r="J2459" s="1">
        <f>SUM(AR2459,BW2459,CA2459)</f>
        <v>0</v>
      </c>
      <c r="K2459" s="1">
        <f>SUM(AD2459,AF2459,AH2459,AJ2459,AN2459,AL2459,AP2459,AT2459,AV2459,AX2459,AZ2459,BD2459,BF2459,BH2459,BJ2459,BL2459,BN2459,BB2459)</f>
        <v>122</v>
      </c>
      <c r="L2459" s="1">
        <f>COUNT(AD2459,AF2459,AH2459,AJ2459,AL2459,AN2459,AP2459,AT2459,AV2459,AX2459,AZ2459,BB2459,BD2459,BF2459,BH2459,BJ2459,BL2459,BN2459)</f>
        <v>2</v>
      </c>
      <c r="M2459" s="1">
        <f>BP2459+BR2459</f>
        <v>0</v>
      </c>
      <c r="N2459" s="1"/>
      <c r="O2459" s="1">
        <f>BU2459</f>
        <v>0</v>
      </c>
      <c r="P2459" s="1">
        <f>AB2459+BY2459</f>
        <v>0</v>
      </c>
      <c r="Q2459" s="1">
        <f>BT2459+CC2459</f>
        <v>0</v>
      </c>
      <c r="R2459" s="70"/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0</v>
      </c>
      <c r="Z2459" s="1">
        <v>0</v>
      </c>
      <c r="AA2459" s="70"/>
      <c r="AB2459" s="1"/>
      <c r="AC2459" s="29"/>
      <c r="AD2459" s="1"/>
      <c r="AE2459" s="29"/>
      <c r="AF2459" s="1"/>
      <c r="AG2459" s="29"/>
      <c r="AH2459" s="1"/>
      <c r="AI2459" s="29"/>
      <c r="AJ2459" s="1">
        <v>54</v>
      </c>
      <c r="AK2459" s="29">
        <v>7</v>
      </c>
      <c r="AL2459" s="1"/>
      <c r="AM2459" s="29"/>
      <c r="AN2459" s="1"/>
      <c r="AO2459" s="29"/>
      <c r="AP2459" s="1"/>
      <c r="AQ2459" s="29"/>
      <c r="AR2459" s="1"/>
      <c r="AS2459" s="29"/>
      <c r="AT2459" s="1"/>
      <c r="AU2459" s="29"/>
      <c r="AV2459" s="1"/>
      <c r="AW2459" s="29"/>
      <c r="AX2459" s="1"/>
      <c r="AY2459" s="29"/>
      <c r="AZ2459" s="1"/>
      <c r="BA2459" s="29"/>
      <c r="BB2459" s="1"/>
      <c r="BC2459" s="29"/>
      <c r="BD2459" s="1">
        <v>68</v>
      </c>
      <c r="BE2459" s="29">
        <v>3</v>
      </c>
      <c r="BF2459" s="1"/>
      <c r="BG2459" s="29"/>
      <c r="BH2459" s="1"/>
      <c r="BI2459" s="29"/>
      <c r="BJ2459" s="1"/>
      <c r="BK2459" s="29"/>
      <c r="BL2459" s="1"/>
      <c r="BM2459" s="29"/>
      <c r="BN2459" s="1"/>
      <c r="BO2459" s="29"/>
      <c r="BP2459" s="1"/>
      <c r="BQ2459" s="29"/>
      <c r="BR2459" s="1"/>
      <c r="BS2459" s="29"/>
      <c r="BT2459" s="1"/>
      <c r="BU2459" s="1"/>
      <c r="BV2459" s="29"/>
      <c r="BW2459" s="1"/>
      <c r="BX2459" s="29"/>
      <c r="BY2459" s="33"/>
      <c r="BZ2459" s="29"/>
      <c r="CA2459" s="33"/>
      <c r="CB2459" s="29"/>
      <c r="CC2459" s="33"/>
    </row>
    <row r="2460" spans="1:81" s="60" customFormat="1" x14ac:dyDescent="0.35">
      <c r="A2460" s="35" t="s">
        <v>173</v>
      </c>
      <c r="B2460" s="35" t="s">
        <v>232</v>
      </c>
      <c r="C2460" s="35" t="s">
        <v>3521</v>
      </c>
      <c r="D2460" s="35" t="s">
        <v>3522</v>
      </c>
      <c r="E2460" s="35" t="s">
        <v>74</v>
      </c>
      <c r="F2460" s="35">
        <v>999927951</v>
      </c>
      <c r="G2460" s="1">
        <f>(K2460+P2460+J2460+M2460+O2460+Q2460)-H2460</f>
        <v>60</v>
      </c>
      <c r="H2460" s="1"/>
      <c r="I2460" s="30"/>
      <c r="J2460" s="1">
        <f>SUM(AR2460,BW2460,CA2460)</f>
        <v>0</v>
      </c>
      <c r="K2460" s="1">
        <f>SUM(AD2460,AF2460,AH2460,AJ2460,AN2460,AL2460,AP2460,AT2460,AV2460,AX2460,AZ2460,BD2460,BF2460,BH2460,BJ2460,BL2460,BN2460,BB2460)</f>
        <v>60</v>
      </c>
      <c r="L2460" s="1">
        <f>COUNT(AD2460,AF2460,AH2460,AJ2460,AL2460,AN2460,AP2460,AT2460,AV2460,AX2460,AZ2460,BB2460,BD2460,BF2460,BH2460,BJ2460,BL2460,BN2460)</f>
        <v>1</v>
      </c>
      <c r="M2460" s="1">
        <f>BP2460+BR2460</f>
        <v>0</v>
      </c>
      <c r="N2460" s="1"/>
      <c r="O2460" s="1">
        <f>BU2460</f>
        <v>0</v>
      </c>
      <c r="P2460" s="1">
        <f>AB2460+BY2460</f>
        <v>0</v>
      </c>
      <c r="Q2460" s="1">
        <f>BT2460+CC2460</f>
        <v>0</v>
      </c>
      <c r="R2460" s="70"/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70"/>
      <c r="AB2460" s="1"/>
      <c r="AC2460" s="29"/>
      <c r="AD2460" s="1"/>
      <c r="AE2460" s="29"/>
      <c r="AF2460" s="1"/>
      <c r="AG2460" s="29"/>
      <c r="AH2460" s="1"/>
      <c r="AI2460" s="29"/>
      <c r="AJ2460" s="1"/>
      <c r="AK2460" s="29"/>
      <c r="AL2460" s="1"/>
      <c r="AM2460" s="29"/>
      <c r="AN2460" s="1"/>
      <c r="AO2460" s="29"/>
      <c r="AP2460" s="1"/>
      <c r="AQ2460" s="29"/>
      <c r="AR2460" s="1"/>
      <c r="AS2460" s="29"/>
      <c r="AT2460" s="1"/>
      <c r="AU2460" s="29"/>
      <c r="AV2460" s="1"/>
      <c r="AW2460" s="29"/>
      <c r="AX2460" s="1"/>
      <c r="AY2460" s="29"/>
      <c r="AZ2460" s="1"/>
      <c r="BA2460" s="29"/>
      <c r="BB2460" s="1"/>
      <c r="BC2460" s="29"/>
      <c r="BD2460" s="1"/>
      <c r="BE2460" s="29"/>
      <c r="BF2460" s="1"/>
      <c r="BG2460" s="29"/>
      <c r="BH2460" s="1">
        <v>60</v>
      </c>
      <c r="BI2460" s="29">
        <v>1</v>
      </c>
      <c r="BJ2460" s="1"/>
      <c r="BK2460" s="29"/>
      <c r="BL2460" s="1"/>
      <c r="BM2460" s="29"/>
      <c r="BN2460" s="1"/>
      <c r="BO2460" s="29"/>
      <c r="BP2460" s="1"/>
      <c r="BQ2460" s="29"/>
      <c r="BR2460" s="1"/>
      <c r="BS2460" s="29"/>
      <c r="BT2460" s="1"/>
      <c r="BU2460" s="1"/>
      <c r="BV2460" s="29"/>
      <c r="BW2460" s="1"/>
      <c r="BX2460" s="29"/>
      <c r="BY2460" s="33"/>
      <c r="BZ2460" s="29"/>
      <c r="CA2460" s="33"/>
      <c r="CB2460" s="29"/>
      <c r="CC2460" s="33"/>
    </row>
    <row r="2461" spans="1:81" s="60" customFormat="1" x14ac:dyDescent="0.35">
      <c r="A2461" s="33" t="s">
        <v>173</v>
      </c>
      <c r="B2461" s="1" t="s">
        <v>232</v>
      </c>
      <c r="C2461" s="33" t="s">
        <v>1405</v>
      </c>
      <c r="D2461" s="33" t="s">
        <v>1406</v>
      </c>
      <c r="E2461" s="1" t="s">
        <v>74</v>
      </c>
      <c r="F2461" s="33">
        <v>999919680</v>
      </c>
      <c r="G2461" s="1">
        <f>(K2461+P2461+J2461+M2461+O2461+Q2461)-H2461</f>
        <v>59.5</v>
      </c>
      <c r="H2461" s="1">
        <f>(J2461+K2461+M2461+N2461+O2461+P2461+Q2461)*0.5</f>
        <v>59.5</v>
      </c>
      <c r="I2461" s="30"/>
      <c r="J2461" s="1">
        <f>SUM(AR2461,BW2461,CA2461)</f>
        <v>0</v>
      </c>
      <c r="K2461" s="1">
        <f>SUM(AD2461,AF2461,AH2461,AJ2461,AN2461,AL2461,AP2461,AT2461,AV2461,AX2461,AZ2461,BD2461,BF2461,BH2461,BJ2461,BL2461,BN2461,BB2461)</f>
        <v>68</v>
      </c>
      <c r="L2461" s="1">
        <f>COUNT(AD2461,AF2461,AH2461,AJ2461,AL2461,AN2461,AP2461,AT2461,AV2461,AX2461,AZ2461,BB2461,BD2461,BF2461,BH2461,BJ2461,BL2461,BN2461)</f>
        <v>1</v>
      </c>
      <c r="M2461" s="1">
        <f>BP2461+BR2461</f>
        <v>0</v>
      </c>
      <c r="N2461" s="1"/>
      <c r="O2461" s="1">
        <f>BU2461</f>
        <v>51</v>
      </c>
      <c r="P2461" s="1">
        <f>AB2461+BY2461</f>
        <v>0</v>
      </c>
      <c r="Q2461" s="1">
        <f>BT2461+CC2461</f>
        <v>0</v>
      </c>
      <c r="R2461" s="70"/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70"/>
      <c r="AB2461" s="1"/>
      <c r="AC2461" s="29"/>
      <c r="AD2461" s="1"/>
      <c r="AE2461" s="29"/>
      <c r="AF2461" s="1"/>
      <c r="AG2461" s="29"/>
      <c r="AH2461" s="1"/>
      <c r="AI2461" s="29"/>
      <c r="AJ2461" s="1">
        <v>68</v>
      </c>
      <c r="AK2461" s="29">
        <v>3</v>
      </c>
      <c r="AL2461" s="1"/>
      <c r="AM2461" s="29"/>
      <c r="AN2461" s="1"/>
      <c r="AO2461" s="29"/>
      <c r="AP2461" s="1"/>
      <c r="AQ2461" s="29"/>
      <c r="AR2461" s="1"/>
      <c r="AS2461" s="29"/>
      <c r="AT2461" s="1"/>
      <c r="AU2461" s="29"/>
      <c r="AV2461" s="1"/>
      <c r="AW2461" s="29"/>
      <c r="AX2461" s="1"/>
      <c r="AY2461" s="29"/>
      <c r="AZ2461" s="1"/>
      <c r="BA2461" s="29"/>
      <c r="BB2461" s="1"/>
      <c r="BC2461" s="29"/>
      <c r="BD2461" s="1"/>
      <c r="BE2461" s="29"/>
      <c r="BF2461" s="1"/>
      <c r="BG2461" s="29"/>
      <c r="BH2461" s="1"/>
      <c r="BI2461" s="29"/>
      <c r="BJ2461" s="1"/>
      <c r="BK2461" s="29"/>
      <c r="BL2461" s="1"/>
      <c r="BM2461" s="29"/>
      <c r="BN2461" s="1"/>
      <c r="BO2461" s="29"/>
      <c r="BP2461" s="1"/>
      <c r="BQ2461" s="29"/>
      <c r="BR2461" s="1"/>
      <c r="BS2461" s="29"/>
      <c r="BT2461" s="1"/>
      <c r="BU2461" s="1">
        <v>51</v>
      </c>
      <c r="BV2461" s="29" t="s">
        <v>97</v>
      </c>
      <c r="BW2461" s="1"/>
      <c r="BX2461" s="29"/>
      <c r="BY2461" s="33"/>
      <c r="BZ2461" s="29"/>
      <c r="CA2461" s="33"/>
      <c r="CB2461" s="29"/>
      <c r="CC2461" s="33"/>
    </row>
    <row r="2462" spans="1:81" s="60" customFormat="1" x14ac:dyDescent="0.35">
      <c r="A2462" s="33" t="s">
        <v>173</v>
      </c>
      <c r="B2462" s="33" t="s">
        <v>232</v>
      </c>
      <c r="C2462" s="33" t="s">
        <v>1022</v>
      </c>
      <c r="D2462" s="33" t="s">
        <v>1422</v>
      </c>
      <c r="E2462" s="33" t="s">
        <v>74</v>
      </c>
      <c r="F2462" s="1">
        <v>999919791</v>
      </c>
      <c r="G2462" s="1">
        <f>(K2462+P2462+J2462+M2462+O2462+Q2462)-H2462</f>
        <v>55.5</v>
      </c>
      <c r="H2462" s="1">
        <f>(J2462+K2462+M2462+N2462+O2462+P2462+Q2462)*0.5</f>
        <v>55.5</v>
      </c>
      <c r="I2462" s="30"/>
      <c r="J2462" s="1">
        <f>SUM(AR2462,BW2462,CA2462)</f>
        <v>0</v>
      </c>
      <c r="K2462" s="1">
        <f>SUM(AD2462,AF2462,AH2462,AJ2462,AN2462,AL2462,AP2462,AT2462,AV2462,AX2462,AZ2462,BD2462,BF2462,BH2462,BJ2462,BL2462,BN2462,BB2462)</f>
        <v>60</v>
      </c>
      <c r="L2462" s="1">
        <f>COUNT(AD2462,AF2462,AH2462,AJ2462,AL2462,AN2462,AP2462,AT2462,AV2462,AX2462,AZ2462,BB2462,BD2462,BF2462,BH2462,BJ2462,BL2462,BN2462)</f>
        <v>1</v>
      </c>
      <c r="M2462" s="1">
        <f>BP2462+BR2462</f>
        <v>0</v>
      </c>
      <c r="N2462" s="1"/>
      <c r="O2462" s="1">
        <f>BU2462</f>
        <v>51</v>
      </c>
      <c r="P2462" s="1">
        <f>AB2462+BY2462</f>
        <v>0</v>
      </c>
      <c r="Q2462" s="1">
        <f>BT2462+CC2462</f>
        <v>0</v>
      </c>
      <c r="R2462" s="70"/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0</v>
      </c>
      <c r="Y2462" s="1">
        <v>0</v>
      </c>
      <c r="Z2462" s="1">
        <v>0</v>
      </c>
      <c r="AA2462" s="70"/>
      <c r="AB2462" s="1"/>
      <c r="AC2462" s="29"/>
      <c r="AD2462" s="1"/>
      <c r="AE2462" s="29"/>
      <c r="AF2462" s="1"/>
      <c r="AG2462" s="29"/>
      <c r="AH2462" s="1"/>
      <c r="AI2462" s="29"/>
      <c r="AJ2462" s="1"/>
      <c r="AK2462" s="29"/>
      <c r="AL2462" s="1">
        <v>60</v>
      </c>
      <c r="AM2462" s="29">
        <v>1</v>
      </c>
      <c r="AN2462" s="1"/>
      <c r="AO2462" s="29"/>
      <c r="AP2462" s="1"/>
      <c r="AQ2462" s="29"/>
      <c r="AR2462" s="1"/>
      <c r="AS2462" s="29"/>
      <c r="AT2462" s="1"/>
      <c r="AU2462" s="29"/>
      <c r="AV2462" s="1"/>
      <c r="AW2462" s="29"/>
      <c r="AX2462" s="1"/>
      <c r="AY2462" s="29"/>
      <c r="AZ2462" s="1"/>
      <c r="BA2462" s="29"/>
      <c r="BB2462" s="1"/>
      <c r="BC2462" s="29"/>
      <c r="BD2462" s="1"/>
      <c r="BE2462" s="29"/>
      <c r="BF2462" s="1"/>
      <c r="BG2462" s="29"/>
      <c r="BH2462" s="1"/>
      <c r="BI2462" s="29"/>
      <c r="BJ2462" s="1"/>
      <c r="BK2462" s="29"/>
      <c r="BL2462" s="1"/>
      <c r="BM2462" s="29"/>
      <c r="BN2462" s="1"/>
      <c r="BO2462" s="29"/>
      <c r="BP2462" s="1"/>
      <c r="BQ2462" s="29"/>
      <c r="BR2462" s="1"/>
      <c r="BS2462" s="29"/>
      <c r="BT2462" s="1"/>
      <c r="BU2462" s="1">
        <v>51</v>
      </c>
      <c r="BV2462" s="29" t="s">
        <v>97</v>
      </c>
      <c r="BW2462" s="1"/>
      <c r="BX2462" s="29"/>
      <c r="BY2462" s="33"/>
      <c r="BZ2462" s="29"/>
      <c r="CA2462" s="33"/>
      <c r="CB2462" s="29"/>
      <c r="CC2462" s="33"/>
    </row>
    <row r="2463" spans="1:81" s="60" customFormat="1" x14ac:dyDescent="0.35">
      <c r="A2463" s="1" t="s">
        <v>173</v>
      </c>
      <c r="B2463" s="1" t="s">
        <v>232</v>
      </c>
      <c r="C2463" s="1" t="s">
        <v>1948</v>
      </c>
      <c r="D2463" s="1" t="s">
        <v>1949</v>
      </c>
      <c r="E2463" s="1" t="s">
        <v>74</v>
      </c>
      <c r="F2463" s="1">
        <v>999923001</v>
      </c>
      <c r="G2463" s="1">
        <f>(K2463+P2463+J2463+M2463+O2463+Q2463)-H2463</f>
        <v>51</v>
      </c>
      <c r="H2463" s="1"/>
      <c r="I2463" s="30"/>
      <c r="J2463" s="1">
        <f>SUM(AR2463,BW2463,CA2463)</f>
        <v>0</v>
      </c>
      <c r="K2463" s="1">
        <f>SUM(AD2463,AF2463,AH2463,AJ2463,AN2463,AL2463,AP2463,AT2463,AV2463,AX2463,AZ2463,BD2463,BF2463,BH2463,BJ2463,BL2463,BN2463,BB2463)</f>
        <v>0</v>
      </c>
      <c r="L2463" s="1">
        <f>COUNT(AD2463,AF2463,AH2463,AJ2463,AL2463,AN2463,AP2463,AT2463,AV2463,AX2463,AZ2463,BB2463,BD2463,BF2463,BH2463,BJ2463,BL2463,BN2463)</f>
        <v>0</v>
      </c>
      <c r="M2463" s="1">
        <f>BP2463+BR2463</f>
        <v>0</v>
      </c>
      <c r="N2463" s="1"/>
      <c r="O2463" s="1">
        <f>BU2463</f>
        <v>51</v>
      </c>
      <c r="P2463" s="1">
        <f>AB2463+BY2463</f>
        <v>0</v>
      </c>
      <c r="Q2463" s="1">
        <f>BT2463+CC2463</f>
        <v>0</v>
      </c>
      <c r="R2463" s="70"/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70"/>
      <c r="AB2463" s="1"/>
      <c r="AC2463" s="29"/>
      <c r="AD2463" s="1"/>
      <c r="AE2463" s="29"/>
      <c r="AF2463" s="1"/>
      <c r="AG2463" s="29"/>
      <c r="AH2463" s="1"/>
      <c r="AI2463" s="29"/>
      <c r="AJ2463" s="1"/>
      <c r="AK2463" s="29"/>
      <c r="AL2463" s="1"/>
      <c r="AM2463" s="30"/>
      <c r="AN2463" s="1"/>
      <c r="AO2463" s="29"/>
      <c r="AP2463" s="1"/>
      <c r="AQ2463" s="30"/>
      <c r="AR2463" s="1"/>
      <c r="AS2463" s="30"/>
      <c r="AT2463" s="1"/>
      <c r="AU2463" s="30"/>
      <c r="AV2463" s="1"/>
      <c r="AW2463" s="30"/>
      <c r="AX2463" s="1"/>
      <c r="AY2463" s="30"/>
      <c r="AZ2463" s="1"/>
      <c r="BA2463" s="30"/>
      <c r="BB2463" s="1"/>
      <c r="BC2463" s="29"/>
      <c r="BD2463" s="1"/>
      <c r="BE2463" s="30"/>
      <c r="BF2463" s="1"/>
      <c r="BG2463" s="30"/>
      <c r="BH2463" s="1"/>
      <c r="BI2463" s="30"/>
      <c r="BJ2463" s="1"/>
      <c r="BK2463" s="30"/>
      <c r="BL2463" s="1"/>
      <c r="BM2463" s="30"/>
      <c r="BN2463" s="1"/>
      <c r="BO2463" s="30"/>
      <c r="BP2463" s="1"/>
      <c r="BQ2463" s="29"/>
      <c r="BR2463" s="1"/>
      <c r="BS2463" s="29"/>
      <c r="BT2463" s="1"/>
      <c r="BU2463" s="1">
        <v>51</v>
      </c>
      <c r="BV2463" s="29" t="s">
        <v>97</v>
      </c>
      <c r="BW2463" s="1"/>
      <c r="BX2463" s="29"/>
      <c r="BY2463" s="33"/>
      <c r="BZ2463" s="29"/>
      <c r="CA2463" s="33"/>
      <c r="CB2463" s="29"/>
      <c r="CC2463" s="33"/>
    </row>
    <row r="2464" spans="1:81" s="60" customFormat="1" x14ac:dyDescent="0.35">
      <c r="A2464" s="1" t="s">
        <v>173</v>
      </c>
      <c r="B2464" s="1" t="s">
        <v>232</v>
      </c>
      <c r="C2464" s="1" t="s">
        <v>967</v>
      </c>
      <c r="D2464" s="1" t="s">
        <v>2763</v>
      </c>
      <c r="E2464" s="1" t="s">
        <v>74</v>
      </c>
      <c r="F2464" s="1">
        <v>999926051</v>
      </c>
      <c r="G2464" s="1">
        <f>(K2464+P2464+J2464+M2464+O2464+Q2464)-H2464</f>
        <v>51</v>
      </c>
      <c r="H2464" s="1"/>
      <c r="I2464" s="30"/>
      <c r="J2464" s="1">
        <f>SUM(AR2464,BW2464,CA2464)</f>
        <v>0</v>
      </c>
      <c r="K2464" s="1">
        <f>SUM(AD2464,AF2464,AH2464,AJ2464,AN2464,AL2464,AP2464,AT2464,AV2464,AX2464,AZ2464,BD2464,BF2464,BH2464,BJ2464,BL2464,BN2464,BB2464)</f>
        <v>0</v>
      </c>
      <c r="L2464" s="1">
        <f>COUNT(AD2464,AF2464,AH2464,AJ2464,AL2464,AN2464,AP2464,AT2464,AV2464,AX2464,AZ2464,BB2464,BD2464,BF2464,BH2464,BJ2464,BL2464,BN2464)</f>
        <v>0</v>
      </c>
      <c r="M2464" s="1">
        <f>BP2464+BR2464</f>
        <v>0</v>
      </c>
      <c r="N2464" s="1"/>
      <c r="O2464" s="1">
        <f>BU2464</f>
        <v>51</v>
      </c>
      <c r="P2464" s="1">
        <f>AB2464+BY2464</f>
        <v>0</v>
      </c>
      <c r="Q2464" s="1">
        <f>BT2464+CC2464</f>
        <v>0</v>
      </c>
      <c r="R2464" s="70"/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70"/>
      <c r="AB2464" s="1"/>
      <c r="AC2464" s="29"/>
      <c r="AD2464" s="1"/>
      <c r="AE2464" s="29"/>
      <c r="AF2464" s="1"/>
      <c r="AG2464" s="29"/>
      <c r="AH2464" s="1"/>
      <c r="AI2464" s="29"/>
      <c r="AJ2464" s="1"/>
      <c r="AK2464" s="29"/>
      <c r="AL2464" s="1"/>
      <c r="AM2464" s="30"/>
      <c r="AN2464" s="1"/>
      <c r="AO2464" s="29"/>
      <c r="AP2464" s="1"/>
      <c r="AQ2464" s="30"/>
      <c r="AR2464" s="1"/>
      <c r="AS2464" s="30"/>
      <c r="AT2464" s="1"/>
      <c r="AU2464" s="30"/>
      <c r="AV2464" s="1"/>
      <c r="AW2464" s="30"/>
      <c r="AX2464" s="1"/>
      <c r="AY2464" s="30"/>
      <c r="AZ2464" s="1"/>
      <c r="BA2464" s="30"/>
      <c r="BB2464" s="1"/>
      <c r="BC2464" s="29"/>
      <c r="BD2464" s="1"/>
      <c r="BE2464" s="30"/>
      <c r="BF2464" s="1"/>
      <c r="BG2464" s="30"/>
      <c r="BH2464" s="1"/>
      <c r="BI2464" s="30"/>
      <c r="BJ2464" s="1"/>
      <c r="BK2464" s="30"/>
      <c r="BL2464" s="1"/>
      <c r="BM2464" s="30"/>
      <c r="BN2464" s="1"/>
      <c r="BO2464" s="30"/>
      <c r="BP2464" s="1"/>
      <c r="BQ2464" s="29"/>
      <c r="BR2464" s="1"/>
      <c r="BS2464" s="29"/>
      <c r="BT2464" s="1"/>
      <c r="BU2464" s="1">
        <v>51</v>
      </c>
      <c r="BV2464" s="29" t="s">
        <v>97</v>
      </c>
      <c r="BW2464" s="1"/>
      <c r="BX2464" s="29"/>
      <c r="BY2464" s="33"/>
      <c r="BZ2464" s="29"/>
      <c r="CA2464" s="33"/>
      <c r="CB2464" s="29"/>
      <c r="CC2464" s="33"/>
    </row>
    <row r="2465" spans="1:81" s="60" customFormat="1" x14ac:dyDescent="0.35">
      <c r="A2465" s="33" t="s">
        <v>173</v>
      </c>
      <c r="B2465" s="1" t="s">
        <v>232</v>
      </c>
      <c r="C2465" s="1" t="s">
        <v>753</v>
      </c>
      <c r="D2465" s="1" t="s">
        <v>754</v>
      </c>
      <c r="E2465" s="1" t="s">
        <v>74</v>
      </c>
      <c r="F2465" s="1">
        <v>999907116</v>
      </c>
      <c r="G2465" s="1">
        <f>(K2465+P2465+J2465+M2465+O2465+Q2465)-H2465</f>
        <v>45</v>
      </c>
      <c r="H2465" s="33"/>
      <c r="I2465" s="30"/>
      <c r="J2465" s="1">
        <f>SUM(AR2465,BW2465,CA2465)</f>
        <v>0</v>
      </c>
      <c r="K2465" s="1">
        <f>SUM(AD2465,AF2465,AH2465,AJ2465,AN2465,AL2465,AP2465,AT2465,AV2465,AX2465,AZ2465,BD2465,BF2465,BH2465,BJ2465,BL2465,BN2465,BB2465)</f>
        <v>45</v>
      </c>
      <c r="L2465" s="1">
        <f>COUNT(AD2465,AF2465,AH2465,AJ2465,AL2465,AN2465,AP2465,AT2465,AV2465,AX2465,AZ2465,BB2465,BD2465,BF2465,BH2465,BJ2465,BL2465,BN2465)</f>
        <v>1</v>
      </c>
      <c r="M2465" s="1">
        <f>BP2465+BR2465</f>
        <v>0</v>
      </c>
      <c r="N2465" s="1"/>
      <c r="O2465" s="1">
        <f>BU2465</f>
        <v>0</v>
      </c>
      <c r="P2465" s="1">
        <f>AB2465+BY2465</f>
        <v>0</v>
      </c>
      <c r="Q2465" s="1">
        <f>BT2465+CC2465</f>
        <v>0</v>
      </c>
      <c r="R2465" s="70"/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70"/>
      <c r="AB2465" s="1"/>
      <c r="AC2465" s="29"/>
      <c r="AD2465" s="1"/>
      <c r="AE2465" s="29"/>
      <c r="AF2465" s="1"/>
      <c r="AG2465" s="29"/>
      <c r="AH2465" s="1"/>
      <c r="AI2465" s="29"/>
      <c r="AJ2465" s="1"/>
      <c r="AK2465" s="29"/>
      <c r="AL2465" s="1"/>
      <c r="AM2465" s="29"/>
      <c r="AN2465" s="1"/>
      <c r="AO2465" s="29"/>
      <c r="AP2465" s="1"/>
      <c r="AQ2465" s="29"/>
      <c r="AR2465" s="1"/>
      <c r="AS2465" s="29"/>
      <c r="AT2465" s="1"/>
      <c r="AU2465" s="29"/>
      <c r="AV2465" s="1"/>
      <c r="AW2465" s="29"/>
      <c r="AX2465" s="1">
        <v>45</v>
      </c>
      <c r="AY2465" s="29">
        <v>2</v>
      </c>
      <c r="AZ2465" s="1"/>
      <c r="BA2465" s="29"/>
      <c r="BB2465" s="1"/>
      <c r="BC2465" s="29"/>
      <c r="BD2465" s="1"/>
      <c r="BE2465" s="29"/>
      <c r="BF2465" s="1"/>
      <c r="BG2465" s="29"/>
      <c r="BH2465" s="1"/>
      <c r="BI2465" s="29"/>
      <c r="BJ2465" s="1"/>
      <c r="BK2465" s="29"/>
      <c r="BL2465" s="1"/>
      <c r="BM2465" s="29"/>
      <c r="BN2465" s="1"/>
      <c r="BO2465" s="29"/>
      <c r="BP2465" s="1"/>
      <c r="BQ2465" s="29"/>
      <c r="BR2465" s="1"/>
      <c r="BS2465" s="29"/>
      <c r="BT2465" s="1"/>
      <c r="BU2465" s="1"/>
      <c r="BV2465" s="29"/>
      <c r="BW2465" s="1"/>
      <c r="BX2465" s="29"/>
      <c r="BY2465" s="33"/>
      <c r="BZ2465" s="29"/>
      <c r="CA2465" s="33"/>
      <c r="CB2465" s="29"/>
      <c r="CC2465" s="33"/>
    </row>
    <row r="2466" spans="1:81" s="60" customFormat="1" x14ac:dyDescent="0.35">
      <c r="A2466" s="1" t="s">
        <v>173</v>
      </c>
      <c r="B2466" s="1" t="s">
        <v>232</v>
      </c>
      <c r="C2466" s="1" t="s">
        <v>2826</v>
      </c>
      <c r="D2466" s="1" t="s">
        <v>2827</v>
      </c>
      <c r="E2466" s="1" t="s">
        <v>74</v>
      </c>
      <c r="F2466" s="1">
        <v>999926213</v>
      </c>
      <c r="G2466" s="1">
        <f>(K2466+P2466+J2466+M2466+O2466+Q2466)-H2466</f>
        <v>38</v>
      </c>
      <c r="H2466" s="1"/>
      <c r="I2466" s="30"/>
      <c r="J2466" s="1">
        <f>SUM(AR2466,BW2466,CA2466)</f>
        <v>0</v>
      </c>
      <c r="K2466" s="1">
        <f>SUM(AD2466,AF2466,AH2466,AJ2466,AN2466,AL2466,AP2466,AT2466,AV2466,AX2466,AZ2466,BD2466,BF2466,BH2466,BJ2466,BL2466,BN2466,BB2466)</f>
        <v>38</v>
      </c>
      <c r="L2466" s="1">
        <f>COUNT(AD2466,AF2466,AH2466,AJ2466,AL2466,AN2466,AP2466,AT2466,AV2466,AX2466,AZ2466,BB2466,BD2466,BF2466,BH2466,BJ2466,BL2466,BN2466)</f>
        <v>1</v>
      </c>
      <c r="M2466" s="1">
        <f>BP2466+BR2466</f>
        <v>0</v>
      </c>
      <c r="N2466" s="1"/>
      <c r="O2466" s="1">
        <f>BU2466</f>
        <v>0</v>
      </c>
      <c r="P2466" s="1">
        <f>AB2466+BY2466</f>
        <v>0</v>
      </c>
      <c r="Q2466" s="1">
        <f>BT2466+CC2466</f>
        <v>0</v>
      </c>
      <c r="R2466" s="70"/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70"/>
      <c r="AB2466" s="1"/>
      <c r="AC2466" s="29"/>
      <c r="AD2466" s="1"/>
      <c r="AE2466" s="29"/>
      <c r="AF2466" s="1"/>
      <c r="AG2466" s="29"/>
      <c r="AH2466" s="1"/>
      <c r="AI2466" s="29"/>
      <c r="AJ2466" s="1"/>
      <c r="AK2466" s="29"/>
      <c r="AL2466" s="1"/>
      <c r="AM2466" s="29"/>
      <c r="AN2466" s="1"/>
      <c r="AO2466" s="29"/>
      <c r="AP2466" s="1">
        <v>38</v>
      </c>
      <c r="AQ2466" s="29" t="s">
        <v>97</v>
      </c>
      <c r="AR2466" s="1"/>
      <c r="AS2466" s="29"/>
      <c r="AT2466" s="1"/>
      <c r="AU2466" s="29"/>
      <c r="AV2466" s="1"/>
      <c r="AW2466" s="29"/>
      <c r="AX2466" s="1"/>
      <c r="AY2466" s="29"/>
      <c r="AZ2466" s="1"/>
      <c r="BA2466" s="29"/>
      <c r="BB2466" s="1"/>
      <c r="BC2466" s="29"/>
      <c r="BD2466" s="1"/>
      <c r="BE2466" s="29"/>
      <c r="BF2466" s="1"/>
      <c r="BG2466" s="29"/>
      <c r="BH2466" s="1"/>
      <c r="BI2466" s="29"/>
      <c r="BJ2466" s="1"/>
      <c r="BK2466" s="29"/>
      <c r="BL2466" s="1"/>
      <c r="BM2466" s="29"/>
      <c r="BN2466" s="1"/>
      <c r="BO2466" s="29"/>
      <c r="BP2466" s="1"/>
      <c r="BQ2466" s="29"/>
      <c r="BR2466" s="1"/>
      <c r="BS2466" s="29"/>
      <c r="BT2466" s="1"/>
      <c r="BU2466" s="1"/>
      <c r="BV2466" s="29"/>
      <c r="BW2466" s="1"/>
      <c r="BX2466" s="29"/>
      <c r="BY2466" s="33"/>
      <c r="BZ2466" s="29"/>
      <c r="CA2466" s="33"/>
      <c r="CB2466" s="29"/>
      <c r="CC2466" s="33"/>
    </row>
    <row r="2467" spans="1:81" s="60" customFormat="1" x14ac:dyDescent="0.35">
      <c r="A2467" s="1" t="s">
        <v>173</v>
      </c>
      <c r="B2467" s="1" t="s">
        <v>232</v>
      </c>
      <c r="C2467" s="1" t="s">
        <v>3067</v>
      </c>
      <c r="D2467" s="1" t="s">
        <v>2516</v>
      </c>
      <c r="E2467" s="1" t="s">
        <v>74</v>
      </c>
      <c r="F2467" s="1">
        <v>999926803</v>
      </c>
      <c r="G2467" s="1">
        <f>(K2467+P2467+J2467+M2467+O2467+Q2467)-H2467</f>
        <v>38</v>
      </c>
      <c r="H2467" s="1"/>
      <c r="I2467" s="30"/>
      <c r="J2467" s="1">
        <f>SUM(AR2467,BW2467,CA2467)</f>
        <v>0</v>
      </c>
      <c r="K2467" s="1">
        <f>SUM(AD2467,AF2467,AH2467,AJ2467,AN2467,AL2467,AP2467,AT2467,AV2467,AX2467,AZ2467,BD2467,BF2467,BH2467,BJ2467,BL2467,BN2467,BB2467)</f>
        <v>38</v>
      </c>
      <c r="L2467" s="1">
        <f>COUNT(AD2467,AF2467,AH2467,AJ2467,AL2467,AN2467,AP2467,AT2467,AV2467,AX2467,AZ2467,BB2467,BD2467,BF2467,BH2467,BJ2467,BL2467,BN2467)</f>
        <v>1</v>
      </c>
      <c r="M2467" s="1">
        <f>BP2467+BR2467</f>
        <v>0</v>
      </c>
      <c r="N2467" s="1"/>
      <c r="O2467" s="1">
        <f>BU2467</f>
        <v>0</v>
      </c>
      <c r="P2467" s="1">
        <f>AB2467+BY2467</f>
        <v>0</v>
      </c>
      <c r="Q2467" s="1">
        <f>BT2467+CC2467</f>
        <v>0</v>
      </c>
      <c r="R2467" s="70"/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70"/>
      <c r="AB2467" s="1"/>
      <c r="AC2467" s="29"/>
      <c r="AD2467" s="1"/>
      <c r="AE2467" s="29"/>
      <c r="AF2467" s="1"/>
      <c r="AG2467" s="29"/>
      <c r="AH2467" s="1"/>
      <c r="AI2467" s="29"/>
      <c r="AJ2467" s="1"/>
      <c r="AK2467" s="29"/>
      <c r="AL2467" s="1"/>
      <c r="AM2467" s="29"/>
      <c r="AN2467" s="1"/>
      <c r="AO2467" s="29"/>
      <c r="AP2467" s="1">
        <v>38</v>
      </c>
      <c r="AQ2467" s="29" t="s">
        <v>97</v>
      </c>
      <c r="AR2467" s="1"/>
      <c r="AS2467" s="29"/>
      <c r="AT2467" s="1"/>
      <c r="AU2467" s="29"/>
      <c r="AV2467" s="1"/>
      <c r="AW2467" s="29"/>
      <c r="AX2467" s="1"/>
      <c r="AY2467" s="29"/>
      <c r="AZ2467" s="1"/>
      <c r="BA2467" s="29"/>
      <c r="BB2467" s="1"/>
      <c r="BC2467" s="29"/>
      <c r="BD2467" s="1"/>
      <c r="BE2467" s="29"/>
      <c r="BF2467" s="1"/>
      <c r="BG2467" s="29"/>
      <c r="BH2467" s="1"/>
      <c r="BI2467" s="29"/>
      <c r="BJ2467" s="1"/>
      <c r="BK2467" s="29"/>
      <c r="BL2467" s="1"/>
      <c r="BM2467" s="29"/>
      <c r="BN2467" s="1"/>
      <c r="BO2467" s="29"/>
      <c r="BP2467" s="1"/>
      <c r="BQ2467" s="29"/>
      <c r="BR2467" s="1"/>
      <c r="BS2467" s="29"/>
      <c r="BT2467" s="1"/>
      <c r="BU2467" s="1"/>
      <c r="BV2467" s="29"/>
      <c r="BW2467" s="1"/>
      <c r="BX2467" s="29"/>
      <c r="BY2467" s="33"/>
      <c r="BZ2467" s="29"/>
      <c r="CA2467" s="33"/>
      <c r="CB2467" s="29"/>
      <c r="CC2467" s="33"/>
    </row>
    <row r="2468" spans="1:81" s="60" customFormat="1" x14ac:dyDescent="0.35">
      <c r="A2468" s="33" t="s">
        <v>173</v>
      </c>
      <c r="B2468" s="34" t="s">
        <v>232</v>
      </c>
      <c r="C2468" s="34" t="s">
        <v>771</v>
      </c>
      <c r="D2468" s="34" t="s">
        <v>772</v>
      </c>
      <c r="E2468" s="34" t="s">
        <v>74</v>
      </c>
      <c r="F2468" s="1">
        <v>999907693</v>
      </c>
      <c r="G2468" s="1">
        <f>(K2468+P2468+J2468+M2468+O2468+Q2468)-H2468</f>
        <v>34</v>
      </c>
      <c r="H2468" s="1">
        <f>(J2468+K2468+M2468+N2468+O2468+P2468+Q2468)*0.5</f>
        <v>34</v>
      </c>
      <c r="I2468" s="30"/>
      <c r="J2468" s="1">
        <f>SUM(AR2468,BW2468,CA2468)</f>
        <v>0</v>
      </c>
      <c r="K2468" s="1">
        <f>SUM(AD2468,AF2468,AH2468,AJ2468,AN2468,AL2468,AP2468,AT2468,AV2468,AX2468,AZ2468,BD2468,BF2468,BH2468,BJ2468,BL2468,BN2468,BB2468)</f>
        <v>68</v>
      </c>
      <c r="L2468" s="1">
        <f>COUNT(AD2468,AF2468,AH2468,AJ2468,AL2468,AN2468,AP2468,AT2468,AV2468,AX2468,AZ2468,BB2468,BD2468,BF2468,BH2468,BJ2468,BL2468,BN2468)</f>
        <v>1</v>
      </c>
      <c r="M2468" s="1">
        <f>BP2468+BR2468</f>
        <v>0</v>
      </c>
      <c r="N2468" s="1"/>
      <c r="O2468" s="1">
        <f>BU2468</f>
        <v>0</v>
      </c>
      <c r="P2468" s="1">
        <f>AB2468+BY2468</f>
        <v>0</v>
      </c>
      <c r="Q2468" s="1">
        <f>BT2468+CC2468</f>
        <v>0</v>
      </c>
      <c r="R2468" s="70"/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70"/>
      <c r="AB2468" s="1"/>
      <c r="AC2468" s="29"/>
      <c r="AD2468" s="1"/>
      <c r="AE2468" s="29"/>
      <c r="AF2468" s="1"/>
      <c r="AG2468" s="29"/>
      <c r="AH2468" s="1">
        <v>68</v>
      </c>
      <c r="AI2468" s="29">
        <v>3</v>
      </c>
      <c r="AJ2468" s="1"/>
      <c r="AK2468" s="29"/>
      <c r="AL2468" s="1"/>
      <c r="AM2468" s="29"/>
      <c r="AN2468" s="1"/>
      <c r="AO2468" s="29"/>
      <c r="AP2468" s="1"/>
      <c r="AQ2468" s="29"/>
      <c r="AR2468" s="1"/>
      <c r="AS2468" s="29"/>
      <c r="AT2468" s="1"/>
      <c r="AU2468" s="29"/>
      <c r="AV2468" s="1"/>
      <c r="AW2468" s="29"/>
      <c r="AX2468" s="1"/>
      <c r="AY2468" s="29"/>
      <c r="AZ2468" s="1"/>
      <c r="BA2468" s="29"/>
      <c r="BB2468" s="1"/>
      <c r="BC2468" s="29"/>
      <c r="BD2468" s="1"/>
      <c r="BE2468" s="29"/>
      <c r="BF2468" s="1"/>
      <c r="BG2468" s="29"/>
      <c r="BH2468" s="1"/>
      <c r="BI2468" s="29"/>
      <c r="BJ2468" s="1"/>
      <c r="BK2468" s="29"/>
      <c r="BL2468" s="1"/>
      <c r="BM2468" s="29"/>
      <c r="BN2468" s="1"/>
      <c r="BO2468" s="29"/>
      <c r="BP2468" s="1"/>
      <c r="BQ2468" s="29"/>
      <c r="BR2468" s="1"/>
      <c r="BS2468" s="29"/>
      <c r="BT2468" s="1"/>
      <c r="BU2468" s="1"/>
      <c r="BV2468" s="29"/>
      <c r="BW2468" s="1"/>
      <c r="BX2468" s="29"/>
      <c r="BY2468" s="33"/>
      <c r="BZ2468" s="29"/>
      <c r="CA2468" s="33"/>
      <c r="CB2468" s="29"/>
      <c r="CC2468" s="33"/>
    </row>
    <row r="2469" spans="1:81" s="60" customFormat="1" x14ac:dyDescent="0.35">
      <c r="A2469" s="33" t="s">
        <v>173</v>
      </c>
      <c r="B2469" s="1" t="s">
        <v>232</v>
      </c>
      <c r="C2469" s="1" t="s">
        <v>318</v>
      </c>
      <c r="D2469" s="1" t="s">
        <v>1628</v>
      </c>
      <c r="E2469" s="1" t="s">
        <v>74</v>
      </c>
      <c r="F2469" s="1">
        <v>999921445</v>
      </c>
      <c r="G2469" s="1">
        <f>(K2469+P2469+J2469+M2469+O2469+Q2469)-H2469</f>
        <v>31.5</v>
      </c>
      <c r="H2469" s="1">
        <f>(J2469+K2469+M2469+N2469+O2469+P2469+Q2469)*0.5</f>
        <v>31.5</v>
      </c>
      <c r="I2469" s="30"/>
      <c r="J2469" s="1">
        <f>SUM(AR2469,BW2469,CA2469)</f>
        <v>0</v>
      </c>
      <c r="K2469" s="1">
        <f>SUM(AD2469,AF2469,AH2469,AJ2469,AN2469,AL2469,AP2469,AT2469,AV2469,AX2469,AZ2469,BD2469,BF2469,BH2469,BJ2469,BL2469,BN2469,BB2469)</f>
        <v>63</v>
      </c>
      <c r="L2469" s="1">
        <f>COUNT(AD2469,AF2469,AH2469,AJ2469,AL2469,AN2469,AP2469,AT2469,AV2469,AX2469,AZ2469,BB2469,BD2469,BF2469,BH2469,BJ2469,BL2469,BN2469)</f>
        <v>1</v>
      </c>
      <c r="M2469" s="1">
        <f>BP2469+BR2469</f>
        <v>0</v>
      </c>
      <c r="N2469" s="1"/>
      <c r="O2469" s="1">
        <f>BU2469</f>
        <v>0</v>
      </c>
      <c r="P2469" s="1">
        <f>AB2469+BY2469</f>
        <v>0</v>
      </c>
      <c r="Q2469" s="1">
        <f>BT2469+CC2469</f>
        <v>0</v>
      </c>
      <c r="R2469" s="70"/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70"/>
      <c r="AB2469" s="1"/>
      <c r="AC2469" s="29"/>
      <c r="AD2469" s="1"/>
      <c r="AE2469" s="29"/>
      <c r="AF2469" s="1"/>
      <c r="AG2469" s="29"/>
      <c r="AH2469" s="1"/>
      <c r="AI2469" s="29"/>
      <c r="AJ2469" s="1"/>
      <c r="AK2469" s="29"/>
      <c r="AL2469" s="1"/>
      <c r="AM2469" s="29"/>
      <c r="AN2469" s="1"/>
      <c r="AO2469" s="29"/>
      <c r="AP2469" s="1">
        <v>63</v>
      </c>
      <c r="AQ2469" s="29">
        <v>5</v>
      </c>
      <c r="AR2469" s="1"/>
      <c r="AS2469" s="29"/>
      <c r="AT2469" s="1"/>
      <c r="AU2469" s="29"/>
      <c r="AV2469" s="1"/>
      <c r="AW2469" s="29"/>
      <c r="AX2469" s="1"/>
      <c r="AY2469" s="29"/>
      <c r="AZ2469" s="1"/>
      <c r="BA2469" s="29"/>
      <c r="BB2469" s="1"/>
      <c r="BC2469" s="29"/>
      <c r="BD2469" s="1"/>
      <c r="BE2469" s="29"/>
      <c r="BF2469" s="1"/>
      <c r="BG2469" s="29"/>
      <c r="BH2469" s="1"/>
      <c r="BI2469" s="29"/>
      <c r="BJ2469" s="1"/>
      <c r="BK2469" s="29"/>
      <c r="BL2469" s="1"/>
      <c r="BM2469" s="29"/>
      <c r="BN2469" s="1"/>
      <c r="BO2469" s="29"/>
      <c r="BP2469" s="1"/>
      <c r="BQ2469" s="29"/>
      <c r="BR2469" s="1"/>
      <c r="BS2469" s="29"/>
      <c r="BT2469" s="1"/>
      <c r="BU2469" s="1"/>
      <c r="BV2469" s="29"/>
      <c r="BW2469" s="1"/>
      <c r="BX2469" s="29"/>
      <c r="BY2469" s="33"/>
      <c r="BZ2469" s="29"/>
      <c r="CA2469" s="33"/>
      <c r="CB2469" s="29"/>
      <c r="CC2469" s="33"/>
    </row>
    <row r="2470" spans="1:81" s="60" customFormat="1" x14ac:dyDescent="0.35">
      <c r="A2470" s="33" t="s">
        <v>173</v>
      </c>
      <c r="B2470" s="34" t="s">
        <v>232</v>
      </c>
      <c r="C2470" s="34" t="s">
        <v>2562</v>
      </c>
      <c r="D2470" s="34" t="s">
        <v>2563</v>
      </c>
      <c r="E2470" s="34" t="s">
        <v>74</v>
      </c>
      <c r="F2470" s="1">
        <v>999925568</v>
      </c>
      <c r="G2470" s="1">
        <f>(K2470+P2470+J2470+M2470+O2470+Q2470)-H2470</f>
        <v>31.5</v>
      </c>
      <c r="H2470" s="1">
        <f>(J2470+K2470+M2470+N2470+O2470+P2470+Q2470)*0.5</f>
        <v>31.5</v>
      </c>
      <c r="I2470" s="30"/>
      <c r="J2470" s="1">
        <f>SUM(AR2470,BW2470,CA2470)</f>
        <v>0</v>
      </c>
      <c r="K2470" s="1">
        <f>SUM(AD2470,AF2470,AH2470,AJ2470,AN2470,AL2470,AP2470,AT2470,AV2470,AX2470,AZ2470,BD2470,BF2470,BH2470,BJ2470,BL2470,BN2470,BB2470)</f>
        <v>63</v>
      </c>
      <c r="L2470" s="1">
        <f>COUNT(AD2470,AF2470,AH2470,AJ2470,AL2470,AN2470,AP2470,AT2470,AV2470,AX2470,AZ2470,BB2470,BD2470,BF2470,BH2470,BJ2470,BL2470,BN2470)</f>
        <v>1</v>
      </c>
      <c r="M2470" s="1">
        <f>BP2470+BR2470</f>
        <v>0</v>
      </c>
      <c r="N2470" s="1"/>
      <c r="O2470" s="1">
        <f>BU2470</f>
        <v>0</v>
      </c>
      <c r="P2470" s="1">
        <f>AB2470+BY2470</f>
        <v>0</v>
      </c>
      <c r="Q2470" s="1">
        <f>BT2470+CC2470</f>
        <v>0</v>
      </c>
      <c r="R2470" s="70"/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  <c r="Y2470" s="1">
        <v>0</v>
      </c>
      <c r="Z2470" s="1">
        <v>0</v>
      </c>
      <c r="AA2470" s="70"/>
      <c r="AB2470" s="1"/>
      <c r="AC2470" s="29"/>
      <c r="AD2470" s="1"/>
      <c r="AE2470" s="29"/>
      <c r="AF2470" s="1"/>
      <c r="AG2470" s="29"/>
      <c r="AH2470" s="1">
        <v>63</v>
      </c>
      <c r="AI2470" s="29">
        <v>5</v>
      </c>
      <c r="AJ2470" s="1"/>
      <c r="AK2470" s="29"/>
      <c r="AL2470" s="1"/>
      <c r="AM2470" s="29"/>
      <c r="AN2470" s="1"/>
      <c r="AO2470" s="29"/>
      <c r="AP2470" s="1"/>
      <c r="AQ2470" s="29"/>
      <c r="AR2470" s="1"/>
      <c r="AS2470" s="29"/>
      <c r="AT2470" s="1"/>
      <c r="AU2470" s="29"/>
      <c r="AV2470" s="1"/>
      <c r="AW2470" s="29"/>
      <c r="AX2470" s="1"/>
      <c r="AY2470" s="29"/>
      <c r="AZ2470" s="1"/>
      <c r="BA2470" s="29"/>
      <c r="BB2470" s="1"/>
      <c r="BC2470" s="29"/>
      <c r="BD2470" s="1"/>
      <c r="BE2470" s="29"/>
      <c r="BF2470" s="1"/>
      <c r="BG2470" s="29"/>
      <c r="BH2470" s="1"/>
      <c r="BI2470" s="29"/>
      <c r="BJ2470" s="1"/>
      <c r="BK2470" s="29"/>
      <c r="BL2470" s="1"/>
      <c r="BM2470" s="29"/>
      <c r="BN2470" s="1"/>
      <c r="BO2470" s="29"/>
      <c r="BP2470" s="1"/>
      <c r="BQ2470" s="29"/>
      <c r="BR2470" s="1"/>
      <c r="BS2470" s="29"/>
      <c r="BT2470" s="1"/>
      <c r="BU2470" s="1"/>
      <c r="BV2470" s="29"/>
      <c r="BW2470" s="1"/>
      <c r="BX2470" s="29"/>
      <c r="BY2470" s="33"/>
      <c r="BZ2470" s="29"/>
      <c r="CA2470" s="33"/>
      <c r="CB2470" s="29"/>
      <c r="CC2470" s="33"/>
    </row>
    <row r="2471" spans="1:81" s="60" customFormat="1" x14ac:dyDescent="0.35">
      <c r="A2471" s="35" t="s">
        <v>173</v>
      </c>
      <c r="B2471" s="35" t="s">
        <v>232</v>
      </c>
      <c r="C2471" s="35" t="s">
        <v>790</v>
      </c>
      <c r="D2471" s="35" t="s">
        <v>2758</v>
      </c>
      <c r="E2471" s="35" t="s">
        <v>74</v>
      </c>
      <c r="F2471" s="35">
        <v>999926038</v>
      </c>
      <c r="G2471" s="1">
        <f>(K2471+P2471+J2471+M2471+O2471+Q2471)-H2471</f>
        <v>30</v>
      </c>
      <c r="H2471" s="1"/>
      <c r="I2471" s="30"/>
      <c r="J2471" s="1">
        <f>SUM(AR2471,BW2471,CA2471)</f>
        <v>0</v>
      </c>
      <c r="K2471" s="1">
        <f>SUM(AD2471,AF2471,AH2471,AJ2471,AN2471,AL2471,AP2471,AT2471,AV2471,AX2471,AZ2471,BD2471,BF2471,BH2471,BJ2471,BL2471,BN2471,BB2471)</f>
        <v>30</v>
      </c>
      <c r="L2471" s="1">
        <f>COUNT(AD2471,AF2471,AH2471,AJ2471,AL2471,AN2471,AP2471,AT2471,AV2471,AX2471,AZ2471,BB2471,BD2471,BF2471,BH2471,BJ2471,BL2471,BN2471)</f>
        <v>1</v>
      </c>
      <c r="M2471" s="1">
        <f>BP2471+BR2471</f>
        <v>0</v>
      </c>
      <c r="N2471" s="1"/>
      <c r="O2471" s="1">
        <f>BU2471</f>
        <v>0</v>
      </c>
      <c r="P2471" s="1">
        <f>AB2471+BY2471</f>
        <v>0</v>
      </c>
      <c r="Q2471" s="1">
        <f>BT2471+CC2471</f>
        <v>0</v>
      </c>
      <c r="R2471" s="70"/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v>0</v>
      </c>
      <c r="Y2471" s="1">
        <v>0</v>
      </c>
      <c r="Z2471" s="1">
        <v>0</v>
      </c>
      <c r="AA2471" s="70"/>
      <c r="AB2471" s="1"/>
      <c r="AC2471" s="29"/>
      <c r="AD2471" s="1"/>
      <c r="AE2471" s="29"/>
      <c r="AF2471" s="1"/>
      <c r="AG2471" s="29"/>
      <c r="AH2471" s="1"/>
      <c r="AI2471" s="29"/>
      <c r="AJ2471" s="1"/>
      <c r="AK2471" s="29"/>
      <c r="AL2471" s="1"/>
      <c r="AM2471" s="29"/>
      <c r="AN2471" s="1"/>
      <c r="AO2471" s="29"/>
      <c r="AP2471" s="1"/>
      <c r="AQ2471" s="29"/>
      <c r="AR2471" s="1"/>
      <c r="AS2471" s="29"/>
      <c r="AT2471" s="1"/>
      <c r="AU2471" s="29"/>
      <c r="AV2471" s="1"/>
      <c r="AW2471" s="29"/>
      <c r="AX2471" s="1"/>
      <c r="AY2471" s="29"/>
      <c r="AZ2471" s="1"/>
      <c r="BA2471" s="29"/>
      <c r="BB2471" s="1"/>
      <c r="BC2471" s="29"/>
      <c r="BD2471" s="1"/>
      <c r="BE2471" s="29"/>
      <c r="BF2471" s="1"/>
      <c r="BG2471" s="29"/>
      <c r="BH2471" s="1">
        <v>30</v>
      </c>
      <c r="BI2471" s="29">
        <v>1</v>
      </c>
      <c r="BJ2471" s="1"/>
      <c r="BK2471" s="29"/>
      <c r="BL2471" s="1"/>
      <c r="BM2471" s="29"/>
      <c r="BN2471" s="1"/>
      <c r="BO2471" s="29"/>
      <c r="BP2471" s="1"/>
      <c r="BQ2471" s="29"/>
      <c r="BR2471" s="1"/>
      <c r="BS2471" s="29"/>
      <c r="BT2471" s="1"/>
      <c r="BU2471" s="1"/>
      <c r="BV2471" s="29"/>
      <c r="BW2471" s="1"/>
      <c r="BX2471" s="29"/>
      <c r="BY2471" s="33"/>
      <c r="BZ2471" s="29"/>
      <c r="CA2471" s="33"/>
      <c r="CB2471" s="29"/>
      <c r="CC2471" s="33"/>
    </row>
    <row r="2472" spans="1:81" s="60" customFormat="1" x14ac:dyDescent="0.35">
      <c r="A2472" s="33" t="s">
        <v>173</v>
      </c>
      <c r="B2472" s="38" t="s">
        <v>232</v>
      </c>
      <c r="C2472" s="38" t="s">
        <v>2773</v>
      </c>
      <c r="D2472" s="38" t="s">
        <v>2774</v>
      </c>
      <c r="E2472" s="38" t="s">
        <v>74</v>
      </c>
      <c r="F2472" s="38">
        <v>999926092</v>
      </c>
      <c r="G2472" s="1">
        <f>(K2472+P2472+J2472+M2472+O2472+Q2472)-H2472</f>
        <v>25.5</v>
      </c>
      <c r="H2472" s="1">
        <f>(J2472+K2472+M2472+N2472+O2472+P2472+Q2472)*0.5</f>
        <v>25.5</v>
      </c>
      <c r="I2472" s="30"/>
      <c r="J2472" s="1">
        <f>SUM(AR2472,BW2472,CA2472)</f>
        <v>0</v>
      </c>
      <c r="K2472" s="1">
        <f>SUM(AD2472,AF2472,AH2472,AJ2472,AN2472,AL2472,AP2472,AT2472,AV2472,AX2472,AZ2472,BD2472,BF2472,BH2472,BJ2472,BL2472,BN2472,BB2472)</f>
        <v>51</v>
      </c>
      <c r="L2472" s="1">
        <f>COUNT(AD2472,AF2472,AH2472,AJ2472,AL2472,AN2472,AP2472,AT2472,AV2472,AX2472,AZ2472,BB2472,BD2472,BF2472,BH2472,BJ2472,BL2472,BN2472)</f>
        <v>1</v>
      </c>
      <c r="M2472" s="1">
        <f>BP2472+BR2472</f>
        <v>0</v>
      </c>
      <c r="N2472" s="1"/>
      <c r="O2472" s="1">
        <f>BU2472</f>
        <v>0</v>
      </c>
      <c r="P2472" s="1">
        <f>AB2472+BY2472</f>
        <v>0</v>
      </c>
      <c r="Q2472" s="1">
        <f>BT2472+CC2472</f>
        <v>0</v>
      </c>
      <c r="R2472" s="70"/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v>0</v>
      </c>
      <c r="Y2472" s="1">
        <v>0</v>
      </c>
      <c r="Z2472" s="1">
        <v>0</v>
      </c>
      <c r="AA2472" s="70"/>
      <c r="AB2472" s="1"/>
      <c r="AC2472" s="29"/>
      <c r="AD2472" s="1"/>
      <c r="AE2472" s="29"/>
      <c r="AF2472" s="1"/>
      <c r="AG2472" s="29"/>
      <c r="AH2472" s="1"/>
      <c r="AI2472" s="29"/>
      <c r="AJ2472" s="1">
        <v>51</v>
      </c>
      <c r="AK2472" s="29">
        <v>8</v>
      </c>
      <c r="AL2472" s="1"/>
      <c r="AM2472" s="29"/>
      <c r="AN2472" s="1"/>
      <c r="AO2472" s="29"/>
      <c r="AP2472" s="1"/>
      <c r="AQ2472" s="29"/>
      <c r="AR2472" s="1"/>
      <c r="AS2472" s="29"/>
      <c r="AT2472" s="1"/>
      <c r="AU2472" s="29"/>
      <c r="AV2472" s="1"/>
      <c r="AW2472" s="29"/>
      <c r="AX2472" s="1"/>
      <c r="AY2472" s="29"/>
      <c r="AZ2472" s="1"/>
      <c r="BA2472" s="29"/>
      <c r="BB2472" s="1"/>
      <c r="BC2472" s="29"/>
      <c r="BD2472" s="1"/>
      <c r="BE2472" s="29"/>
      <c r="BF2472" s="1"/>
      <c r="BG2472" s="29"/>
      <c r="BH2472" s="1"/>
      <c r="BI2472" s="29"/>
      <c r="BJ2472" s="1"/>
      <c r="BK2472" s="29"/>
      <c r="BL2472" s="1"/>
      <c r="BM2472" s="29"/>
      <c r="BN2472" s="1"/>
      <c r="BO2472" s="29"/>
      <c r="BP2472" s="1"/>
      <c r="BQ2472" s="29"/>
      <c r="BR2472" s="1"/>
      <c r="BS2472" s="29"/>
      <c r="BT2472" s="1"/>
      <c r="BU2472" s="1"/>
      <c r="BV2472" s="29"/>
      <c r="BW2472" s="1"/>
      <c r="BX2472" s="29"/>
      <c r="BY2472" s="33"/>
      <c r="BZ2472" s="29"/>
      <c r="CA2472" s="33"/>
      <c r="CB2472" s="29"/>
      <c r="CC2472" s="33"/>
    </row>
    <row r="2473" spans="1:81" s="60" customFormat="1" x14ac:dyDescent="0.35">
      <c r="A2473" s="33" t="s">
        <v>173</v>
      </c>
      <c r="B2473" s="1" t="s">
        <v>232</v>
      </c>
      <c r="C2473" s="1" t="s">
        <v>1838</v>
      </c>
      <c r="D2473" s="1" t="s">
        <v>2865</v>
      </c>
      <c r="E2473" s="1" t="s">
        <v>74</v>
      </c>
      <c r="F2473" s="1">
        <v>999926331</v>
      </c>
      <c r="G2473" s="1">
        <f>(K2473+P2473+J2473+M2473+O2473+Q2473)-H2473</f>
        <v>19</v>
      </c>
      <c r="H2473" s="1">
        <f>(J2473+K2473+M2473+N2473+O2473+P2473+Q2473)*0.5</f>
        <v>19</v>
      </c>
      <c r="I2473" s="30"/>
      <c r="J2473" s="1">
        <f>SUM(AR2473,BW2473,CA2473)</f>
        <v>0</v>
      </c>
      <c r="K2473" s="1">
        <f>SUM(AD2473,AF2473,AH2473,AJ2473,AN2473,AL2473,AP2473,AT2473,AV2473,AX2473,AZ2473,BD2473,BF2473,BH2473,BJ2473,BL2473,BN2473,BB2473)</f>
        <v>38</v>
      </c>
      <c r="L2473" s="1">
        <f>COUNT(AD2473,AF2473,AH2473,AJ2473,AL2473,AN2473,AP2473,AT2473,AV2473,AX2473,AZ2473,BB2473,BD2473,BF2473,BH2473,BJ2473,BL2473,BN2473)</f>
        <v>1</v>
      </c>
      <c r="M2473" s="1">
        <f>BP2473+BR2473</f>
        <v>0</v>
      </c>
      <c r="N2473" s="1"/>
      <c r="O2473" s="1">
        <f>BU2473</f>
        <v>0</v>
      </c>
      <c r="P2473" s="1">
        <f>AB2473+BY2473</f>
        <v>0</v>
      </c>
      <c r="Q2473" s="1">
        <f>BT2473+CC2473</f>
        <v>0</v>
      </c>
      <c r="R2473" s="70"/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70"/>
      <c r="AB2473" s="1"/>
      <c r="AC2473" s="29"/>
      <c r="AD2473" s="1"/>
      <c r="AE2473" s="29"/>
      <c r="AF2473" s="1"/>
      <c r="AG2473" s="29"/>
      <c r="AH2473" s="1"/>
      <c r="AI2473" s="29"/>
      <c r="AJ2473" s="1"/>
      <c r="AK2473" s="29"/>
      <c r="AL2473" s="1"/>
      <c r="AM2473" s="29"/>
      <c r="AN2473" s="1"/>
      <c r="AO2473" s="29"/>
      <c r="AP2473" s="1">
        <v>38</v>
      </c>
      <c r="AQ2473" s="29" t="s">
        <v>97</v>
      </c>
      <c r="AR2473" s="1"/>
      <c r="AS2473" s="29"/>
      <c r="AT2473" s="1"/>
      <c r="AU2473" s="29"/>
      <c r="AV2473" s="1"/>
      <c r="AW2473" s="29"/>
      <c r="AX2473" s="1"/>
      <c r="AY2473" s="29"/>
      <c r="AZ2473" s="1"/>
      <c r="BA2473" s="29"/>
      <c r="BB2473" s="1"/>
      <c r="BC2473" s="29"/>
      <c r="BD2473" s="1"/>
      <c r="BE2473" s="29"/>
      <c r="BF2473" s="1"/>
      <c r="BG2473" s="29"/>
      <c r="BH2473" s="1"/>
      <c r="BI2473" s="29"/>
      <c r="BJ2473" s="1"/>
      <c r="BK2473" s="29"/>
      <c r="BL2473" s="1"/>
      <c r="BM2473" s="29"/>
      <c r="BN2473" s="1"/>
      <c r="BO2473" s="29"/>
      <c r="BP2473" s="1"/>
      <c r="BQ2473" s="29"/>
      <c r="BR2473" s="1"/>
      <c r="BS2473" s="29"/>
      <c r="BT2473" s="1"/>
      <c r="BU2473" s="1"/>
      <c r="BV2473" s="29"/>
      <c r="BW2473" s="1"/>
      <c r="BX2473" s="29"/>
      <c r="BY2473" s="33"/>
      <c r="BZ2473" s="29"/>
      <c r="CA2473" s="33"/>
      <c r="CB2473" s="29"/>
      <c r="CC2473" s="33"/>
    </row>
    <row r="2474" spans="1:81" s="60" customFormat="1" x14ac:dyDescent="0.35">
      <c r="A2474" s="33" t="s">
        <v>173</v>
      </c>
      <c r="B2474" s="1" t="s">
        <v>232</v>
      </c>
      <c r="C2474" s="1" t="s">
        <v>3168</v>
      </c>
      <c r="D2474" s="1" t="s">
        <v>383</v>
      </c>
      <c r="E2474" s="1" t="s">
        <v>74</v>
      </c>
      <c r="F2474" s="1">
        <v>999927005</v>
      </c>
      <c r="G2474" s="1">
        <f>(K2474+P2474+J2474+M2474+O2474+Q2474)-H2474</f>
        <v>19</v>
      </c>
      <c r="H2474" s="1">
        <f>(J2474+K2474+M2474+N2474+O2474+P2474+Q2474)*0.5</f>
        <v>19</v>
      </c>
      <c r="I2474" s="30"/>
      <c r="J2474" s="1">
        <f>SUM(AR2474,BW2474,CA2474)</f>
        <v>0</v>
      </c>
      <c r="K2474" s="1">
        <f>SUM(AD2474,AF2474,AH2474,AJ2474,AN2474,AL2474,AP2474,AT2474,AV2474,AX2474,AZ2474,BD2474,BF2474,BH2474,BJ2474,BL2474,BN2474,BB2474)</f>
        <v>38</v>
      </c>
      <c r="L2474" s="1">
        <f>COUNT(AD2474,AF2474,AH2474,AJ2474,AL2474,AN2474,AP2474,AT2474,AV2474,AX2474,AZ2474,BB2474,BD2474,BF2474,BH2474,BJ2474,BL2474,BN2474)</f>
        <v>1</v>
      </c>
      <c r="M2474" s="1">
        <f>BP2474+BR2474</f>
        <v>0</v>
      </c>
      <c r="N2474" s="1"/>
      <c r="O2474" s="1">
        <f>BU2474</f>
        <v>0</v>
      </c>
      <c r="P2474" s="1">
        <f>AB2474+BY2474</f>
        <v>0</v>
      </c>
      <c r="Q2474" s="1">
        <f>BT2474+CC2474</f>
        <v>0</v>
      </c>
      <c r="R2474" s="70"/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0</v>
      </c>
      <c r="AA2474" s="70"/>
      <c r="AB2474" s="1"/>
      <c r="AC2474" s="29"/>
      <c r="AD2474" s="1"/>
      <c r="AE2474" s="29"/>
      <c r="AF2474" s="1"/>
      <c r="AG2474" s="29"/>
      <c r="AH2474" s="1"/>
      <c r="AI2474" s="29"/>
      <c r="AJ2474" s="1"/>
      <c r="AK2474" s="29"/>
      <c r="AL2474" s="1"/>
      <c r="AM2474" s="29"/>
      <c r="AN2474" s="1"/>
      <c r="AO2474" s="29"/>
      <c r="AP2474" s="1">
        <v>38</v>
      </c>
      <c r="AQ2474" s="29" t="s">
        <v>97</v>
      </c>
      <c r="AR2474" s="1"/>
      <c r="AS2474" s="29"/>
      <c r="AT2474" s="1"/>
      <c r="AU2474" s="29"/>
      <c r="AV2474" s="1"/>
      <c r="AW2474" s="29"/>
      <c r="AX2474" s="1"/>
      <c r="AY2474" s="29"/>
      <c r="AZ2474" s="1"/>
      <c r="BA2474" s="29"/>
      <c r="BB2474" s="1"/>
      <c r="BC2474" s="29"/>
      <c r="BD2474" s="1"/>
      <c r="BE2474" s="29"/>
      <c r="BF2474" s="1"/>
      <c r="BG2474" s="29"/>
      <c r="BH2474" s="1"/>
      <c r="BI2474" s="29"/>
      <c r="BJ2474" s="1"/>
      <c r="BK2474" s="29"/>
      <c r="BL2474" s="1"/>
      <c r="BM2474" s="29"/>
      <c r="BN2474" s="1"/>
      <c r="BO2474" s="29"/>
      <c r="BP2474" s="1"/>
      <c r="BQ2474" s="29"/>
      <c r="BR2474" s="1"/>
      <c r="BS2474" s="29"/>
      <c r="BT2474" s="1"/>
      <c r="BU2474" s="1"/>
      <c r="BV2474" s="29"/>
      <c r="BW2474" s="1"/>
      <c r="BX2474" s="29"/>
      <c r="BY2474" s="33"/>
      <c r="BZ2474" s="29"/>
      <c r="CA2474" s="33"/>
      <c r="CB2474" s="29"/>
      <c r="CC2474" s="33"/>
    </row>
    <row r="2475" spans="1:81" s="60" customFormat="1" x14ac:dyDescent="0.35">
      <c r="A2475" s="33" t="s">
        <v>173</v>
      </c>
      <c r="B2475" s="1" t="s">
        <v>232</v>
      </c>
      <c r="C2475" s="1" t="s">
        <v>3244</v>
      </c>
      <c r="D2475" s="1" t="s">
        <v>875</v>
      </c>
      <c r="E2475" s="1" t="s">
        <v>74</v>
      </c>
      <c r="F2475" s="1">
        <v>999927216</v>
      </c>
      <c r="G2475" s="1">
        <f>(K2475+P2475+J2475+M2475+O2475+Q2475)-H2475</f>
        <v>17</v>
      </c>
      <c r="H2475" s="1">
        <f>(J2475+K2475+M2475+N2475+O2475+P2475+Q2475)*0.5</f>
        <v>17</v>
      </c>
      <c r="I2475" s="30"/>
      <c r="J2475" s="1">
        <f>SUM(AR2475,BW2475,CA2475)</f>
        <v>0</v>
      </c>
      <c r="K2475" s="1">
        <f>SUM(AD2475,AF2475,AH2475,AJ2475,AN2475,AL2475,AP2475,AT2475,AV2475,AX2475,AZ2475,BD2475,BF2475,BH2475,BJ2475,BL2475,BN2475,BB2475)</f>
        <v>34</v>
      </c>
      <c r="L2475" s="1">
        <f>COUNT(AD2475,AF2475,AH2475,AJ2475,AL2475,AN2475,AP2475,AT2475,AV2475,AX2475,AZ2475,BB2475,BD2475,BF2475,BH2475,BJ2475,BL2475,BN2475)</f>
        <v>1</v>
      </c>
      <c r="M2475" s="1">
        <f>BP2475+BR2475</f>
        <v>0</v>
      </c>
      <c r="N2475" s="1"/>
      <c r="O2475" s="1">
        <f>BU2475</f>
        <v>0</v>
      </c>
      <c r="P2475" s="1">
        <f>AB2475+BY2475</f>
        <v>0</v>
      </c>
      <c r="Q2475" s="1">
        <f>BT2475+CC2475</f>
        <v>0</v>
      </c>
      <c r="R2475" s="70"/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70"/>
      <c r="AB2475" s="1"/>
      <c r="AC2475" s="29"/>
      <c r="AD2475" s="1"/>
      <c r="AE2475" s="29"/>
      <c r="AF2475" s="1"/>
      <c r="AG2475" s="29"/>
      <c r="AH2475" s="1"/>
      <c r="AI2475" s="29"/>
      <c r="AJ2475" s="1"/>
      <c r="AK2475" s="29"/>
      <c r="AL2475" s="1"/>
      <c r="AM2475" s="29"/>
      <c r="AN2475" s="1"/>
      <c r="AO2475" s="29"/>
      <c r="AP2475" s="1"/>
      <c r="AQ2475" s="29"/>
      <c r="AR2475" s="1"/>
      <c r="AS2475" s="29"/>
      <c r="AT2475" s="1"/>
      <c r="AU2475" s="29"/>
      <c r="AV2475" s="1"/>
      <c r="AW2475" s="29"/>
      <c r="AX2475" s="1"/>
      <c r="AY2475" s="29"/>
      <c r="AZ2475" s="1"/>
      <c r="BA2475" s="29"/>
      <c r="BB2475" s="1"/>
      <c r="BC2475" s="29"/>
      <c r="BD2475" s="1"/>
      <c r="BE2475" s="29"/>
      <c r="BF2475" s="1"/>
      <c r="BG2475" s="29"/>
      <c r="BH2475" s="1"/>
      <c r="BI2475" s="29"/>
      <c r="BJ2475" s="1">
        <v>34</v>
      </c>
      <c r="BK2475" s="29">
        <v>3</v>
      </c>
      <c r="BL2475" s="1"/>
      <c r="BM2475" s="29"/>
      <c r="BN2475" s="1"/>
      <c r="BO2475" s="29"/>
      <c r="BP2475" s="1"/>
      <c r="BQ2475" s="29"/>
      <c r="BR2475" s="1"/>
      <c r="BS2475" s="29"/>
      <c r="BT2475" s="1"/>
      <c r="BU2475" s="1"/>
      <c r="BV2475" s="29"/>
      <c r="BW2475" s="1"/>
      <c r="BX2475" s="29"/>
      <c r="BY2475" s="33"/>
      <c r="BZ2475" s="29"/>
      <c r="CA2475" s="33"/>
      <c r="CB2475" s="29"/>
      <c r="CC2475" s="33"/>
    </row>
    <row r="2476" spans="1:81" s="60" customFormat="1" x14ac:dyDescent="0.35">
      <c r="A2476" s="33" t="s">
        <v>173</v>
      </c>
      <c r="B2476" s="1" t="s">
        <v>232</v>
      </c>
      <c r="C2476" s="1" t="s">
        <v>1130</v>
      </c>
      <c r="D2476" s="1" t="s">
        <v>1131</v>
      </c>
      <c r="E2476" s="1" t="s">
        <v>74</v>
      </c>
      <c r="F2476" s="1">
        <v>999917739</v>
      </c>
      <c r="G2476" s="1">
        <f>(K2476+P2476+J2476+M2476+O2476+Q2476)-H2476</f>
        <v>0</v>
      </c>
      <c r="H2476" s="1">
        <f>(J2476+K2476+M2476+N2476+O2476+P2476+Q2476)*0.5</f>
        <v>0</v>
      </c>
      <c r="I2476" s="30"/>
      <c r="J2476" s="1">
        <f>SUM(AR2476,BW2476,CA2476)</f>
        <v>0</v>
      </c>
      <c r="K2476" s="1">
        <f>SUM(AD2476,AF2476,AH2476,AJ2476,AN2476,AL2476,AP2476,AT2476,AV2476,AX2476,AZ2476,BD2476,BF2476,BH2476,BJ2476,BL2476,BN2476,BB2476)</f>
        <v>0</v>
      </c>
      <c r="L2476" s="1">
        <f>COUNT(AD2476,AF2476,AH2476,AJ2476,AL2476,AN2476,AP2476,AT2476,AV2476,AX2476,AZ2476,BB2476,BD2476,BF2476,BH2476,BJ2476,BL2476,BN2476)</f>
        <v>0</v>
      </c>
      <c r="M2476" s="1">
        <f>BP2476+BR2476</f>
        <v>0</v>
      </c>
      <c r="N2476" s="1"/>
      <c r="O2476" s="1">
        <f>BU2476</f>
        <v>0</v>
      </c>
      <c r="P2476" s="1">
        <f>AB2476+BY2476</f>
        <v>0</v>
      </c>
      <c r="Q2476" s="1">
        <f>BT2476+CC2476</f>
        <v>0</v>
      </c>
      <c r="R2476" s="70"/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70"/>
      <c r="AB2476" s="1"/>
      <c r="AC2476" s="29"/>
      <c r="AD2476" s="1"/>
      <c r="AE2476" s="29"/>
      <c r="AF2476" s="1"/>
      <c r="AG2476" s="29"/>
      <c r="AH2476" s="1"/>
      <c r="AI2476" s="29"/>
      <c r="AJ2476" s="1"/>
      <c r="AK2476" s="29"/>
      <c r="AL2476" s="1"/>
      <c r="AM2476" s="29"/>
      <c r="AN2476" s="1"/>
      <c r="AO2476" s="29"/>
      <c r="AP2476" s="1"/>
      <c r="AQ2476" s="29"/>
      <c r="AR2476" s="1"/>
      <c r="AS2476" s="29"/>
      <c r="AT2476" s="1"/>
      <c r="AU2476" s="29"/>
      <c r="AV2476" s="1"/>
      <c r="AW2476" s="29"/>
      <c r="AX2476" s="1"/>
      <c r="AY2476" s="29"/>
      <c r="AZ2476" s="1"/>
      <c r="BA2476" s="29"/>
      <c r="BB2476" s="1"/>
      <c r="BC2476" s="29"/>
      <c r="BD2476" s="1"/>
      <c r="BE2476" s="29"/>
      <c r="BF2476" s="1"/>
      <c r="BG2476" s="29"/>
      <c r="BH2476" s="1"/>
      <c r="BI2476" s="29"/>
      <c r="BJ2476" s="1"/>
      <c r="BK2476" s="29"/>
      <c r="BL2476" s="1"/>
      <c r="BM2476" s="29"/>
      <c r="BN2476" s="1"/>
      <c r="BO2476" s="29"/>
      <c r="BP2476" s="1"/>
      <c r="BQ2476" s="29"/>
      <c r="BR2476" s="1"/>
      <c r="BS2476" s="29"/>
      <c r="BT2476" s="1"/>
      <c r="BU2476" s="1"/>
      <c r="BV2476" s="29"/>
      <c r="BW2476" s="1"/>
      <c r="BX2476" s="29"/>
      <c r="BY2476" s="33"/>
      <c r="BZ2476" s="29"/>
      <c r="CA2476" s="33"/>
      <c r="CB2476" s="29"/>
      <c r="CC2476" s="33"/>
    </row>
    <row r="2477" spans="1:81" s="60" customFormat="1" x14ac:dyDescent="0.35">
      <c r="A2477" s="33" t="s">
        <v>63</v>
      </c>
      <c r="B2477" s="34" t="s">
        <v>232</v>
      </c>
      <c r="C2477" s="34" t="s">
        <v>847</v>
      </c>
      <c r="D2477" s="34" t="s">
        <v>490</v>
      </c>
      <c r="E2477" s="34" t="s">
        <v>74</v>
      </c>
      <c r="F2477" s="1">
        <v>999925206</v>
      </c>
      <c r="G2477" s="1">
        <f>(K2477+P2477+J2477+M2477+O2477+Q2477)-H2477</f>
        <v>455</v>
      </c>
      <c r="H2477" s="1"/>
      <c r="I2477" s="30"/>
      <c r="J2477" s="1">
        <f>SUM(AR2477,BW2477,CA2477)</f>
        <v>0</v>
      </c>
      <c r="K2477" s="1">
        <f>SUM(AD2477,AF2477,AH2477,AJ2477,AN2477,AL2477,AP2477,AT2477,AV2477,AX2477,AZ2477,BD2477,BF2477,BH2477,BJ2477,BL2477,BN2477,BB2477)</f>
        <v>195</v>
      </c>
      <c r="L2477" s="1">
        <f>COUNT(AD2477,AF2477,AH2477,AJ2477,AL2477,AN2477,AP2477,AT2477,AV2477,AX2477,AZ2477,BB2477,BD2477,BF2477,BH2477,BJ2477,BL2477,BN2477)</f>
        <v>3</v>
      </c>
      <c r="M2477" s="1">
        <f>BP2477+BR2477</f>
        <v>0</v>
      </c>
      <c r="N2477" s="1"/>
      <c r="O2477" s="1">
        <f>BU2477</f>
        <v>160</v>
      </c>
      <c r="P2477" s="1">
        <f>AB2477+BY2477</f>
        <v>100</v>
      </c>
      <c r="Q2477" s="1">
        <f>BT2477+CC2477</f>
        <v>0</v>
      </c>
      <c r="R2477" s="70"/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70"/>
      <c r="AB2477" s="1"/>
      <c r="AC2477" s="29"/>
      <c r="AD2477" s="1"/>
      <c r="AE2477" s="29"/>
      <c r="AF2477" s="1"/>
      <c r="AG2477" s="29"/>
      <c r="AH2477" s="1">
        <v>45</v>
      </c>
      <c r="AI2477" s="29">
        <v>2</v>
      </c>
      <c r="AJ2477" s="1"/>
      <c r="AK2477" s="29"/>
      <c r="AL2477" s="1">
        <v>120</v>
      </c>
      <c r="AM2477" s="29">
        <v>1</v>
      </c>
      <c r="AN2477" s="1"/>
      <c r="AO2477" s="29"/>
      <c r="AP2477" s="1"/>
      <c r="AQ2477" s="29"/>
      <c r="AR2477" s="1"/>
      <c r="AS2477" s="29"/>
      <c r="AT2477" s="1">
        <v>30</v>
      </c>
      <c r="AU2477" s="29">
        <v>1</v>
      </c>
      <c r="AV2477" s="1"/>
      <c r="AW2477" s="29"/>
      <c r="AX2477" s="1"/>
      <c r="AY2477" s="29"/>
      <c r="AZ2477" s="1"/>
      <c r="BA2477" s="29"/>
      <c r="BB2477" s="1"/>
      <c r="BC2477" s="29"/>
      <c r="BD2477" s="1"/>
      <c r="BE2477" s="29"/>
      <c r="BF2477" s="1"/>
      <c r="BG2477" s="29"/>
      <c r="BH2477" s="1"/>
      <c r="BI2477" s="29"/>
      <c r="BJ2477" s="1"/>
      <c r="BK2477" s="29"/>
      <c r="BL2477" s="1"/>
      <c r="BM2477" s="29"/>
      <c r="BN2477" s="1"/>
      <c r="BO2477" s="29"/>
      <c r="BP2477" s="1"/>
      <c r="BQ2477" s="29"/>
      <c r="BR2477" s="1"/>
      <c r="BS2477" s="29"/>
      <c r="BT2477" s="1"/>
      <c r="BU2477" s="1">
        <v>160</v>
      </c>
      <c r="BV2477" s="29">
        <v>1</v>
      </c>
      <c r="BW2477" s="1"/>
      <c r="BX2477" s="29"/>
      <c r="BY2477" s="33">
        <v>100</v>
      </c>
      <c r="BZ2477" s="29">
        <v>1</v>
      </c>
      <c r="CA2477" s="33"/>
      <c r="CB2477" s="29"/>
      <c r="CC2477" s="33"/>
    </row>
    <row r="2478" spans="1:81" s="60" customFormat="1" x14ac:dyDescent="0.35">
      <c r="A2478" s="33" t="s">
        <v>63</v>
      </c>
      <c r="B2478" s="1" t="s">
        <v>232</v>
      </c>
      <c r="C2478" s="1" t="s">
        <v>2538</v>
      </c>
      <c r="D2478" s="1" t="s">
        <v>2539</v>
      </c>
      <c r="E2478" s="1" t="s">
        <v>74</v>
      </c>
      <c r="F2478" s="1">
        <v>999925515</v>
      </c>
      <c r="G2478" s="1">
        <f>(K2478+P2478+J2478+M2478+O2478+Q2478)-H2478</f>
        <v>228</v>
      </c>
      <c r="H2478" s="1"/>
      <c r="I2478" s="30"/>
      <c r="J2478" s="1">
        <f>SUM(AR2478,BW2478,CA2478)</f>
        <v>0</v>
      </c>
      <c r="K2478" s="1">
        <f>SUM(AD2478,AF2478,AH2478,AJ2478,AN2478,AL2478,AP2478,AT2478,AV2478,AX2478,AZ2478,BD2478,BF2478,BH2478,BJ2478,BL2478,BN2478,BB2478)</f>
        <v>68</v>
      </c>
      <c r="L2478" s="1">
        <f>COUNT(AD2478,AF2478,AH2478,AJ2478,AL2478,AN2478,AP2478,AT2478,AV2478,AX2478,AZ2478,BB2478,BD2478,BF2478,BH2478,BJ2478,BL2478,BN2478)</f>
        <v>1</v>
      </c>
      <c r="M2478" s="1">
        <f>BP2478+BR2478</f>
        <v>70</v>
      </c>
      <c r="N2478" s="1"/>
      <c r="O2478" s="1">
        <f>BU2478</f>
        <v>90</v>
      </c>
      <c r="P2478" s="1">
        <f>AB2478+BY2478</f>
        <v>0</v>
      </c>
      <c r="Q2478" s="1">
        <f>BT2478+CC2478</f>
        <v>0</v>
      </c>
      <c r="R2478" s="70"/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70"/>
      <c r="AB2478" s="1"/>
      <c r="AC2478" s="29"/>
      <c r="AD2478" s="1"/>
      <c r="AE2478" s="29"/>
      <c r="AF2478" s="1"/>
      <c r="AG2478" s="29"/>
      <c r="AH2478" s="1"/>
      <c r="AI2478" s="29"/>
      <c r="AJ2478" s="1"/>
      <c r="AK2478" s="29"/>
      <c r="AL2478" s="1"/>
      <c r="AM2478" s="29"/>
      <c r="AN2478" s="1"/>
      <c r="AO2478" s="29"/>
      <c r="AP2478" s="1">
        <v>68</v>
      </c>
      <c r="AQ2478" s="29">
        <v>3</v>
      </c>
      <c r="AR2478" s="1"/>
      <c r="AS2478" s="29"/>
      <c r="AT2478" s="1"/>
      <c r="AU2478" s="29"/>
      <c r="AV2478" s="1"/>
      <c r="AW2478" s="29"/>
      <c r="AX2478" s="1"/>
      <c r="AY2478" s="29"/>
      <c r="AZ2478" s="1"/>
      <c r="BA2478" s="29"/>
      <c r="BB2478" s="1"/>
      <c r="BC2478" s="29"/>
      <c r="BD2478" s="1"/>
      <c r="BE2478" s="29"/>
      <c r="BF2478" s="1"/>
      <c r="BG2478" s="29"/>
      <c r="BH2478" s="1"/>
      <c r="BI2478" s="29"/>
      <c r="BJ2478" s="1"/>
      <c r="BK2478" s="29"/>
      <c r="BL2478" s="1"/>
      <c r="BM2478" s="29"/>
      <c r="BN2478" s="1"/>
      <c r="BO2478" s="29"/>
      <c r="BP2478" s="1">
        <v>70</v>
      </c>
      <c r="BQ2478" s="29">
        <v>1</v>
      </c>
      <c r="BR2478" s="1"/>
      <c r="BS2478" s="29"/>
      <c r="BT2478" s="1"/>
      <c r="BU2478" s="1">
        <v>90</v>
      </c>
      <c r="BV2478" s="29">
        <v>4</v>
      </c>
      <c r="BW2478" s="1"/>
      <c r="BX2478" s="29"/>
      <c r="BY2478" s="33"/>
      <c r="BZ2478" s="29"/>
      <c r="CA2478" s="33"/>
      <c r="CB2478" s="29"/>
      <c r="CC2478" s="33"/>
    </row>
    <row r="2479" spans="1:81" s="60" customFormat="1" x14ac:dyDescent="0.35">
      <c r="A2479" s="33" t="s">
        <v>63</v>
      </c>
      <c r="B2479" s="1" t="s">
        <v>232</v>
      </c>
      <c r="C2479" s="1" t="s">
        <v>2181</v>
      </c>
      <c r="D2479" s="1" t="s">
        <v>1550</v>
      </c>
      <c r="E2479" s="1" t="s">
        <v>74</v>
      </c>
      <c r="F2479" s="1">
        <v>999926864</v>
      </c>
      <c r="G2479" s="1">
        <f>(K2479+P2479+J2479+M2479+O2479+Q2479)-H2479</f>
        <v>130</v>
      </c>
      <c r="H2479" s="1"/>
      <c r="I2479" s="30"/>
      <c r="J2479" s="1">
        <f>SUM(AR2479,BW2479,CA2479)</f>
        <v>0</v>
      </c>
      <c r="K2479" s="1">
        <f>SUM(AD2479,AF2479,AH2479,AJ2479,AN2479,AL2479,AP2479,AT2479,AV2479,AX2479,AZ2479,BD2479,BF2479,BH2479,BJ2479,BL2479,BN2479,BB2479)</f>
        <v>0</v>
      </c>
      <c r="L2479" s="1">
        <f>COUNT(AD2479,AF2479,AH2479,AJ2479,AL2479,AN2479,AP2479,AT2479,AV2479,AX2479,AZ2479,BB2479,BD2479,BF2479,BH2479,BJ2479,BL2479,BN2479)</f>
        <v>0</v>
      </c>
      <c r="M2479" s="1">
        <f>BP2479+BR2479</f>
        <v>79</v>
      </c>
      <c r="N2479" s="1"/>
      <c r="O2479" s="1">
        <f>BU2479</f>
        <v>51</v>
      </c>
      <c r="P2479" s="1">
        <f>AB2479+BY2479</f>
        <v>0</v>
      </c>
      <c r="Q2479" s="1">
        <f>BT2479+CC2479</f>
        <v>0</v>
      </c>
      <c r="R2479" s="70"/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70"/>
      <c r="AB2479" s="1"/>
      <c r="AC2479" s="29"/>
      <c r="AD2479" s="1"/>
      <c r="AE2479" s="29"/>
      <c r="AF2479" s="1"/>
      <c r="AG2479" s="29"/>
      <c r="AH2479" s="1"/>
      <c r="AI2479" s="29"/>
      <c r="AJ2479" s="1"/>
      <c r="AK2479" s="29"/>
      <c r="AL2479" s="1"/>
      <c r="AM2479" s="30"/>
      <c r="AN2479" s="1"/>
      <c r="AO2479" s="29"/>
      <c r="AP2479" s="1"/>
      <c r="AQ2479" s="30"/>
      <c r="AR2479" s="1"/>
      <c r="AS2479" s="30"/>
      <c r="AT2479" s="1"/>
      <c r="AU2479" s="30"/>
      <c r="AV2479" s="1"/>
      <c r="AW2479" s="30"/>
      <c r="AX2479" s="1"/>
      <c r="AY2479" s="30"/>
      <c r="AZ2479" s="1"/>
      <c r="BA2479" s="30"/>
      <c r="BB2479" s="1"/>
      <c r="BC2479" s="29"/>
      <c r="BD2479" s="1"/>
      <c r="BE2479" s="30"/>
      <c r="BF2479" s="1"/>
      <c r="BG2479" s="30"/>
      <c r="BH2479" s="1"/>
      <c r="BI2479" s="30"/>
      <c r="BJ2479" s="1"/>
      <c r="BK2479" s="30"/>
      <c r="BL2479" s="1"/>
      <c r="BM2479" s="30"/>
      <c r="BN2479" s="1"/>
      <c r="BO2479" s="30"/>
      <c r="BP2479" s="1"/>
      <c r="BQ2479" s="29"/>
      <c r="BR2479" s="1">
        <v>79</v>
      </c>
      <c r="BS2479" s="29">
        <v>3</v>
      </c>
      <c r="BT2479" s="1"/>
      <c r="BU2479" s="1">
        <v>51</v>
      </c>
      <c r="BV2479" s="29" t="s">
        <v>97</v>
      </c>
      <c r="BW2479" s="1"/>
      <c r="BX2479" s="29"/>
      <c r="BY2479" s="33"/>
      <c r="BZ2479" s="29"/>
      <c r="CA2479" s="33"/>
      <c r="CB2479" s="29"/>
      <c r="CC2479" s="33"/>
    </row>
    <row r="2480" spans="1:81" s="60" customFormat="1" x14ac:dyDescent="0.35">
      <c r="A2480" s="33" t="s">
        <v>63</v>
      </c>
      <c r="B2480" s="1" t="s">
        <v>232</v>
      </c>
      <c r="C2480" s="1" t="s">
        <v>1584</v>
      </c>
      <c r="D2480" s="1" t="s">
        <v>1585</v>
      </c>
      <c r="E2480" s="1" t="s">
        <v>74</v>
      </c>
      <c r="F2480" s="1">
        <v>999921250</v>
      </c>
      <c r="G2480" s="1">
        <f>(K2480+P2480+J2480+M2480+O2480+Q2480)-H2480</f>
        <v>68</v>
      </c>
      <c r="H2480" s="1"/>
      <c r="I2480" s="30"/>
      <c r="J2480" s="1">
        <f>SUM(AR2480,BW2480,CA2480)</f>
        <v>0</v>
      </c>
      <c r="K2480" s="1">
        <f>SUM(AD2480,AF2480,AH2480,AJ2480,AN2480,AL2480,AP2480,AT2480,AV2480,AX2480,AZ2480,BD2480,BF2480,BH2480,BJ2480,BL2480,BN2480,BB2480)</f>
        <v>68</v>
      </c>
      <c r="L2480" s="1">
        <f>COUNT(AD2480,AF2480,AH2480,AJ2480,AL2480,AN2480,AP2480,AT2480,AV2480,AX2480,AZ2480,BB2480,BD2480,BF2480,BH2480,BJ2480,BL2480,BN2480)</f>
        <v>1</v>
      </c>
      <c r="M2480" s="1">
        <f>BP2480+BR2480</f>
        <v>0</v>
      </c>
      <c r="N2480" s="1"/>
      <c r="O2480" s="1">
        <f>BU2480</f>
        <v>0</v>
      </c>
      <c r="P2480" s="1">
        <f>AB2480+BY2480</f>
        <v>0</v>
      </c>
      <c r="Q2480" s="1">
        <f>BT2480+CC2480</f>
        <v>0</v>
      </c>
      <c r="R2480" s="70"/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70"/>
      <c r="AB2480" s="1"/>
      <c r="AC2480" s="29"/>
      <c r="AD2480" s="1"/>
      <c r="AE2480" s="29"/>
      <c r="AF2480" s="1"/>
      <c r="AG2480" s="29"/>
      <c r="AH2480" s="1"/>
      <c r="AI2480" s="29"/>
      <c r="AJ2480" s="1"/>
      <c r="AK2480" s="29"/>
      <c r="AL2480" s="1">
        <v>68</v>
      </c>
      <c r="AM2480" s="29">
        <v>4</v>
      </c>
      <c r="AN2480" s="1"/>
      <c r="AO2480" s="29"/>
      <c r="AP2480" s="1"/>
      <c r="AQ2480" s="29"/>
      <c r="AR2480" s="1"/>
      <c r="AS2480" s="29"/>
      <c r="AT2480" s="1"/>
      <c r="AU2480" s="29"/>
      <c r="AV2480" s="1"/>
      <c r="AW2480" s="29"/>
      <c r="AX2480" s="1"/>
      <c r="AY2480" s="29"/>
      <c r="AZ2480" s="1"/>
      <c r="BA2480" s="29"/>
      <c r="BB2480" s="1"/>
      <c r="BC2480" s="29"/>
      <c r="BD2480" s="1"/>
      <c r="BE2480" s="29"/>
      <c r="BF2480" s="1"/>
      <c r="BG2480" s="29"/>
      <c r="BH2480" s="1"/>
      <c r="BI2480" s="29"/>
      <c r="BJ2480" s="1"/>
      <c r="BK2480" s="29"/>
      <c r="BL2480" s="1"/>
      <c r="BM2480" s="29"/>
      <c r="BN2480" s="1"/>
      <c r="BO2480" s="29"/>
      <c r="BP2480" s="1"/>
      <c r="BQ2480" s="29"/>
      <c r="BR2480" s="1"/>
      <c r="BS2480" s="29"/>
      <c r="BT2480" s="1"/>
      <c r="BU2480" s="1"/>
      <c r="BV2480" s="29"/>
      <c r="BW2480" s="1"/>
      <c r="BX2480" s="29"/>
      <c r="BY2480" s="33"/>
      <c r="BZ2480" s="29"/>
      <c r="CA2480" s="33"/>
      <c r="CB2480" s="29"/>
      <c r="CC2480" s="33"/>
    </row>
    <row r="2481" spans="1:81" s="60" customFormat="1" x14ac:dyDescent="0.35">
      <c r="A2481" s="33" t="s">
        <v>63</v>
      </c>
      <c r="B2481" s="1" t="s">
        <v>232</v>
      </c>
      <c r="C2481" s="1" t="s">
        <v>2502</v>
      </c>
      <c r="D2481" s="1" t="s">
        <v>127</v>
      </c>
      <c r="E2481" s="1" t="s">
        <v>74</v>
      </c>
      <c r="F2481" s="1">
        <v>999925404</v>
      </c>
      <c r="G2481" s="1">
        <f>(K2481+P2481+J2481+M2481+O2481+Q2481)-H2481</f>
        <v>68</v>
      </c>
      <c r="H2481" s="1"/>
      <c r="I2481" s="30"/>
      <c r="J2481" s="1">
        <f>SUM(AR2481,BW2481,CA2481)</f>
        <v>0</v>
      </c>
      <c r="K2481" s="1">
        <f>SUM(AD2481,AF2481,AH2481,AJ2481,AN2481,AL2481,AP2481,AT2481,AV2481,AX2481,AZ2481,BD2481,BF2481,BH2481,BJ2481,BL2481,BN2481,BB2481)</f>
        <v>68</v>
      </c>
      <c r="L2481" s="1">
        <f>COUNT(AD2481,AF2481,AH2481,AJ2481,AL2481,AN2481,AP2481,AT2481,AV2481,AX2481,AZ2481,BB2481,BD2481,BF2481,BH2481,BJ2481,BL2481,BN2481)</f>
        <v>1</v>
      </c>
      <c r="M2481" s="1">
        <f>BP2481+BR2481</f>
        <v>0</v>
      </c>
      <c r="N2481" s="1"/>
      <c r="O2481" s="1">
        <f>BU2481</f>
        <v>0</v>
      </c>
      <c r="P2481" s="1">
        <f>AB2481+BY2481</f>
        <v>0</v>
      </c>
      <c r="Q2481" s="1">
        <f>BT2481+CC2481</f>
        <v>0</v>
      </c>
      <c r="R2481" s="70"/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70"/>
      <c r="AB2481" s="1"/>
      <c r="AC2481" s="29"/>
      <c r="AD2481" s="1"/>
      <c r="AE2481" s="29"/>
      <c r="AF2481" s="1"/>
      <c r="AG2481" s="29"/>
      <c r="AH2481" s="1"/>
      <c r="AI2481" s="29"/>
      <c r="AJ2481" s="1"/>
      <c r="AK2481" s="29"/>
      <c r="AL2481" s="1">
        <v>68</v>
      </c>
      <c r="AM2481" s="29">
        <v>3</v>
      </c>
      <c r="AN2481" s="1"/>
      <c r="AO2481" s="29"/>
      <c r="AP2481" s="1"/>
      <c r="AQ2481" s="29"/>
      <c r="AR2481" s="1"/>
      <c r="AS2481" s="29"/>
      <c r="AT2481" s="1"/>
      <c r="AU2481" s="29"/>
      <c r="AV2481" s="1"/>
      <c r="AW2481" s="29"/>
      <c r="AX2481" s="1"/>
      <c r="AY2481" s="29"/>
      <c r="AZ2481" s="1"/>
      <c r="BA2481" s="29"/>
      <c r="BB2481" s="1"/>
      <c r="BC2481" s="29"/>
      <c r="BD2481" s="1"/>
      <c r="BE2481" s="29"/>
      <c r="BF2481" s="1"/>
      <c r="BG2481" s="29"/>
      <c r="BH2481" s="1"/>
      <c r="BI2481" s="29"/>
      <c r="BJ2481" s="1"/>
      <c r="BK2481" s="29"/>
      <c r="BL2481" s="1"/>
      <c r="BM2481" s="29"/>
      <c r="BN2481" s="1"/>
      <c r="BO2481" s="29"/>
      <c r="BP2481" s="1"/>
      <c r="BQ2481" s="29"/>
      <c r="BR2481" s="1"/>
      <c r="BS2481" s="29"/>
      <c r="BT2481" s="1"/>
      <c r="BU2481" s="1"/>
      <c r="BV2481" s="29"/>
      <c r="BW2481" s="1"/>
      <c r="BX2481" s="29"/>
      <c r="BY2481" s="33"/>
      <c r="BZ2481" s="29"/>
      <c r="CA2481" s="33"/>
      <c r="CB2481" s="29"/>
      <c r="CC2481" s="33"/>
    </row>
    <row r="2482" spans="1:81" s="60" customFormat="1" x14ac:dyDescent="0.35">
      <c r="A2482" s="33" t="s">
        <v>63</v>
      </c>
      <c r="B2482" s="1" t="s">
        <v>232</v>
      </c>
      <c r="C2482" s="1" t="s">
        <v>257</v>
      </c>
      <c r="D2482" s="1" t="s">
        <v>2929</v>
      </c>
      <c r="E2482" s="1" t="s">
        <v>74</v>
      </c>
      <c r="F2482" s="1">
        <v>999926491</v>
      </c>
      <c r="G2482" s="1">
        <f>(K2482+P2482+J2482+M2482+O2482+Q2482)-H2482</f>
        <v>68</v>
      </c>
      <c r="H2482" s="1"/>
      <c r="I2482" s="30"/>
      <c r="J2482" s="1">
        <f>SUM(AR2482,BW2482,CA2482)</f>
        <v>0</v>
      </c>
      <c r="K2482" s="1">
        <f>SUM(AD2482,AF2482,AH2482,AJ2482,AN2482,AL2482,AP2482,AT2482,AV2482,AX2482,AZ2482,BD2482,BF2482,BH2482,BJ2482,BL2482,BN2482,BB2482)</f>
        <v>68</v>
      </c>
      <c r="L2482" s="1">
        <f>COUNT(AD2482,AF2482,AH2482,AJ2482,AL2482,AN2482,AP2482,AT2482,AV2482,AX2482,AZ2482,BB2482,BD2482,BF2482,BH2482,BJ2482,BL2482,BN2482)</f>
        <v>1</v>
      </c>
      <c r="M2482" s="1">
        <f>BP2482+BR2482</f>
        <v>0</v>
      </c>
      <c r="N2482" s="1"/>
      <c r="O2482" s="1">
        <f>BU2482</f>
        <v>0</v>
      </c>
      <c r="P2482" s="1">
        <f>AB2482+BY2482</f>
        <v>0</v>
      </c>
      <c r="Q2482" s="1">
        <f>BT2482+CC2482</f>
        <v>0</v>
      </c>
      <c r="R2482" s="70"/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0</v>
      </c>
      <c r="Y2482" s="1">
        <v>0</v>
      </c>
      <c r="Z2482" s="1">
        <v>0</v>
      </c>
      <c r="AA2482" s="70"/>
      <c r="AB2482" s="1"/>
      <c r="AC2482" s="29"/>
      <c r="AD2482" s="1"/>
      <c r="AE2482" s="29"/>
      <c r="AF2482" s="1"/>
      <c r="AG2482" s="29"/>
      <c r="AH2482" s="1"/>
      <c r="AI2482" s="29"/>
      <c r="AJ2482" s="1"/>
      <c r="AK2482" s="29"/>
      <c r="AL2482" s="1"/>
      <c r="AM2482" s="29"/>
      <c r="AN2482" s="1"/>
      <c r="AO2482" s="29"/>
      <c r="AP2482" s="1">
        <v>68</v>
      </c>
      <c r="AQ2482" s="29">
        <v>3</v>
      </c>
      <c r="AR2482" s="1"/>
      <c r="AS2482" s="29"/>
      <c r="AT2482" s="1"/>
      <c r="AU2482" s="29"/>
      <c r="AV2482" s="1"/>
      <c r="AW2482" s="29"/>
      <c r="AX2482" s="1"/>
      <c r="AY2482" s="29"/>
      <c r="AZ2482" s="1"/>
      <c r="BA2482" s="29"/>
      <c r="BB2482" s="1"/>
      <c r="BC2482" s="29"/>
      <c r="BD2482" s="1"/>
      <c r="BE2482" s="29"/>
      <c r="BF2482" s="1"/>
      <c r="BG2482" s="29"/>
      <c r="BH2482" s="1"/>
      <c r="BI2482" s="29"/>
      <c r="BJ2482" s="1"/>
      <c r="BK2482" s="29"/>
      <c r="BL2482" s="1"/>
      <c r="BM2482" s="29"/>
      <c r="BN2482" s="1"/>
      <c r="BO2482" s="29"/>
      <c r="BP2482" s="1"/>
      <c r="BQ2482" s="29"/>
      <c r="BR2482" s="1"/>
      <c r="BS2482" s="29"/>
      <c r="BT2482" s="1"/>
      <c r="BU2482" s="1"/>
      <c r="BV2482" s="29"/>
      <c r="BW2482" s="1"/>
      <c r="BX2482" s="29"/>
      <c r="BY2482" s="33"/>
      <c r="BZ2482" s="29"/>
      <c r="CA2482" s="33"/>
      <c r="CB2482" s="29"/>
      <c r="CC2482" s="33"/>
    </row>
    <row r="2483" spans="1:81" s="60" customFormat="1" x14ac:dyDescent="0.35">
      <c r="A2483" s="33" t="s">
        <v>63</v>
      </c>
      <c r="B2483" s="34" t="s">
        <v>232</v>
      </c>
      <c r="C2483" s="34" t="s">
        <v>2172</v>
      </c>
      <c r="D2483" s="34" t="s">
        <v>116</v>
      </c>
      <c r="E2483" s="34" t="s">
        <v>74</v>
      </c>
      <c r="F2483" s="1">
        <v>999925853</v>
      </c>
      <c r="G2483" s="1">
        <f>(K2483+P2483+J2483+M2483+O2483+Q2483)-H2483</f>
        <v>58</v>
      </c>
      <c r="H2483" s="1"/>
      <c r="I2483" s="30"/>
      <c r="J2483" s="1">
        <f>SUM(AR2483,BW2483,CA2483)</f>
        <v>0</v>
      </c>
      <c r="K2483" s="1">
        <f>SUM(AD2483,AF2483,AH2483,AJ2483,AN2483,AL2483,AP2483,AT2483,AV2483,AX2483,AZ2483,BD2483,BF2483,BH2483,BJ2483,BL2483,BN2483,BB2483)</f>
        <v>58</v>
      </c>
      <c r="L2483" s="1">
        <f>COUNT(AD2483,AF2483,AH2483,AJ2483,AL2483,AN2483,AP2483,AT2483,AV2483,AX2483,AZ2483,BB2483,BD2483,BF2483,BH2483,BJ2483,BL2483,BN2483)</f>
        <v>1</v>
      </c>
      <c r="M2483" s="1">
        <f>BP2483+BR2483</f>
        <v>0</v>
      </c>
      <c r="N2483" s="1"/>
      <c r="O2483" s="1">
        <f>BU2483</f>
        <v>0</v>
      </c>
      <c r="P2483" s="1">
        <f>AB2483+BY2483</f>
        <v>0</v>
      </c>
      <c r="Q2483" s="1">
        <f>BT2483+CC2483</f>
        <v>0</v>
      </c>
      <c r="R2483" s="70"/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70"/>
      <c r="AB2483" s="1"/>
      <c r="AC2483" s="29"/>
      <c r="AD2483" s="1"/>
      <c r="AE2483" s="29"/>
      <c r="AF2483" s="1"/>
      <c r="AG2483" s="29"/>
      <c r="AH2483" s="1"/>
      <c r="AI2483" s="29"/>
      <c r="AJ2483" s="1"/>
      <c r="AK2483" s="29"/>
      <c r="AL2483" s="1"/>
      <c r="AM2483" s="29"/>
      <c r="AN2483" s="1"/>
      <c r="AO2483" s="29"/>
      <c r="AP2483" s="1"/>
      <c r="AQ2483" s="29"/>
      <c r="AR2483" s="1"/>
      <c r="AS2483" s="29"/>
      <c r="AT2483" s="1"/>
      <c r="AU2483" s="29"/>
      <c r="AV2483" s="1"/>
      <c r="AW2483" s="29"/>
      <c r="AX2483" s="1"/>
      <c r="AY2483" s="29"/>
      <c r="AZ2483" s="1"/>
      <c r="BA2483" s="30"/>
      <c r="BB2483" s="1">
        <v>58</v>
      </c>
      <c r="BC2483" s="29"/>
      <c r="BD2483" s="1"/>
      <c r="BE2483" s="30"/>
      <c r="BF2483" s="1"/>
      <c r="BG2483" s="29"/>
      <c r="BH2483" s="1"/>
      <c r="BI2483" s="29"/>
      <c r="BJ2483" s="1"/>
      <c r="BK2483" s="29"/>
      <c r="BL2483" s="1"/>
      <c r="BM2483" s="29"/>
      <c r="BN2483" s="1"/>
      <c r="BO2483" s="29"/>
      <c r="BP2483" s="1"/>
      <c r="BQ2483" s="29"/>
      <c r="BR2483" s="1"/>
      <c r="BS2483" s="29"/>
      <c r="BT2483" s="1"/>
      <c r="BU2483" s="1"/>
      <c r="BV2483" s="29"/>
      <c r="BW2483" s="1"/>
      <c r="BX2483" s="29"/>
      <c r="BY2483" s="33"/>
      <c r="BZ2483" s="29"/>
      <c r="CA2483" s="33"/>
      <c r="CB2483" s="29"/>
      <c r="CC2483" s="33"/>
    </row>
    <row r="2484" spans="1:81" s="60" customFormat="1" x14ac:dyDescent="0.35">
      <c r="A2484" s="33" t="s">
        <v>63</v>
      </c>
      <c r="B2484" s="34" t="s">
        <v>232</v>
      </c>
      <c r="C2484" s="34" t="s">
        <v>988</v>
      </c>
      <c r="D2484" s="34" t="s">
        <v>66</v>
      </c>
      <c r="E2484" s="34" t="s">
        <v>74</v>
      </c>
      <c r="F2484" s="1">
        <v>999925550</v>
      </c>
      <c r="G2484" s="1">
        <f>(K2484+P2484+J2484+M2484+O2484+Q2484)-H2484</f>
        <v>54</v>
      </c>
      <c r="H2484" s="1"/>
      <c r="I2484" s="30"/>
      <c r="J2484" s="1">
        <f>SUM(AR2484,BW2484,CA2484)</f>
        <v>0</v>
      </c>
      <c r="K2484" s="1">
        <f>SUM(AD2484,AF2484,AH2484,AJ2484,AN2484,AL2484,AP2484,AT2484,AV2484,AX2484,AZ2484,BD2484,BF2484,BH2484,BJ2484,BL2484,BN2484,BB2484)</f>
        <v>54</v>
      </c>
      <c r="L2484" s="1">
        <f>COUNT(AD2484,AF2484,AH2484,AJ2484,AL2484,AN2484,AP2484,AT2484,AV2484,AX2484,AZ2484,BB2484,BD2484,BF2484,BH2484,BJ2484,BL2484,BN2484)</f>
        <v>1</v>
      </c>
      <c r="M2484" s="1">
        <f>BP2484+BR2484</f>
        <v>0</v>
      </c>
      <c r="N2484" s="1"/>
      <c r="O2484" s="1">
        <f>BU2484</f>
        <v>0</v>
      </c>
      <c r="P2484" s="1">
        <f>AB2484+BY2484</f>
        <v>0</v>
      </c>
      <c r="Q2484" s="1">
        <f>BT2484+CC2484</f>
        <v>0</v>
      </c>
      <c r="R2484" s="70"/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0</v>
      </c>
      <c r="Z2484" s="1">
        <v>0</v>
      </c>
      <c r="AA2484" s="70"/>
      <c r="AB2484" s="1"/>
      <c r="AC2484" s="29"/>
      <c r="AD2484" s="1"/>
      <c r="AE2484" s="29"/>
      <c r="AF2484" s="1"/>
      <c r="AG2484" s="29"/>
      <c r="AH2484" s="1"/>
      <c r="AI2484" s="29"/>
      <c r="AJ2484" s="1"/>
      <c r="AK2484" s="29"/>
      <c r="AL2484" s="1"/>
      <c r="AM2484" s="29"/>
      <c r="AN2484" s="1"/>
      <c r="AO2484" s="29"/>
      <c r="AP2484" s="1"/>
      <c r="AQ2484" s="29"/>
      <c r="AR2484" s="1"/>
      <c r="AS2484" s="29"/>
      <c r="AT2484" s="1"/>
      <c r="AU2484" s="29"/>
      <c r="AV2484" s="1"/>
      <c r="AW2484" s="29"/>
      <c r="AX2484" s="1"/>
      <c r="AY2484" s="29"/>
      <c r="AZ2484" s="1"/>
      <c r="BA2484" s="30"/>
      <c r="BB2484" s="1">
        <v>54</v>
      </c>
      <c r="BC2484" s="29"/>
      <c r="BD2484" s="1"/>
      <c r="BE2484" s="30"/>
      <c r="BF2484" s="1"/>
      <c r="BG2484" s="29"/>
      <c r="BH2484" s="1"/>
      <c r="BI2484" s="29"/>
      <c r="BJ2484" s="1"/>
      <c r="BK2484" s="29"/>
      <c r="BL2484" s="1"/>
      <c r="BM2484" s="29"/>
      <c r="BN2484" s="1"/>
      <c r="BO2484" s="29"/>
      <c r="BP2484" s="1"/>
      <c r="BQ2484" s="29"/>
      <c r="BR2484" s="1"/>
      <c r="BS2484" s="29"/>
      <c r="BT2484" s="1"/>
      <c r="BU2484" s="1"/>
      <c r="BV2484" s="29"/>
      <c r="BW2484" s="1"/>
      <c r="BX2484" s="29"/>
      <c r="BY2484" s="33"/>
      <c r="BZ2484" s="29"/>
      <c r="CA2484" s="33"/>
      <c r="CB2484" s="29"/>
      <c r="CC2484" s="33"/>
    </row>
    <row r="2485" spans="1:81" s="60" customFormat="1" x14ac:dyDescent="0.35">
      <c r="A2485" s="33" t="s">
        <v>63</v>
      </c>
      <c r="B2485" s="34" t="s">
        <v>232</v>
      </c>
      <c r="C2485" s="34" t="s">
        <v>967</v>
      </c>
      <c r="D2485" s="34" t="s">
        <v>2908</v>
      </c>
      <c r="E2485" s="34" t="s">
        <v>74</v>
      </c>
      <c r="F2485" s="1">
        <v>999926428</v>
      </c>
      <c r="G2485" s="1">
        <f>(K2485+P2485+J2485+M2485+O2485+Q2485)-H2485</f>
        <v>38</v>
      </c>
      <c r="H2485" s="1"/>
      <c r="I2485" s="30"/>
      <c r="J2485" s="1">
        <f>SUM(AR2485,BW2485,CA2485)</f>
        <v>0</v>
      </c>
      <c r="K2485" s="1">
        <f>SUM(AD2485,AF2485,AH2485,AJ2485,AN2485,AL2485,AP2485,AT2485,AV2485,AX2485,AZ2485,BD2485,BF2485,BH2485,BJ2485,BL2485,BN2485,BB2485)</f>
        <v>38</v>
      </c>
      <c r="L2485" s="1">
        <f>COUNT(AD2485,AF2485,AH2485,AJ2485,AL2485,AN2485,AP2485,AT2485,AV2485,AX2485,AZ2485,BB2485,BD2485,BF2485,BH2485,BJ2485,BL2485,BN2485)</f>
        <v>1</v>
      </c>
      <c r="M2485" s="1">
        <f>BP2485+BR2485</f>
        <v>0</v>
      </c>
      <c r="N2485" s="1"/>
      <c r="O2485" s="1">
        <f>BU2485</f>
        <v>0</v>
      </c>
      <c r="P2485" s="1">
        <f>AB2485+BY2485</f>
        <v>0</v>
      </c>
      <c r="Q2485" s="1">
        <f>BT2485+CC2485</f>
        <v>0</v>
      </c>
      <c r="R2485" s="70"/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70"/>
      <c r="AB2485" s="1"/>
      <c r="AC2485" s="29"/>
      <c r="AD2485" s="1"/>
      <c r="AE2485" s="29"/>
      <c r="AF2485" s="1"/>
      <c r="AG2485" s="29"/>
      <c r="AH2485" s="1"/>
      <c r="AI2485" s="29"/>
      <c r="AJ2485" s="1"/>
      <c r="AK2485" s="29"/>
      <c r="AL2485" s="1"/>
      <c r="AM2485" s="29"/>
      <c r="AN2485" s="1"/>
      <c r="AO2485" s="29"/>
      <c r="AP2485" s="1"/>
      <c r="AQ2485" s="29"/>
      <c r="AR2485" s="1"/>
      <c r="AS2485" s="29"/>
      <c r="AT2485" s="1"/>
      <c r="AU2485" s="29"/>
      <c r="AV2485" s="1"/>
      <c r="AW2485" s="29"/>
      <c r="AX2485" s="1"/>
      <c r="AY2485" s="29"/>
      <c r="AZ2485" s="1"/>
      <c r="BA2485" s="30"/>
      <c r="BB2485" s="1">
        <v>38</v>
      </c>
      <c r="BC2485" s="29"/>
      <c r="BD2485" s="1"/>
      <c r="BE2485" s="30"/>
      <c r="BF2485" s="1"/>
      <c r="BG2485" s="29"/>
      <c r="BH2485" s="1"/>
      <c r="BI2485" s="29"/>
      <c r="BJ2485" s="1"/>
      <c r="BK2485" s="29"/>
      <c r="BL2485" s="1"/>
      <c r="BM2485" s="29"/>
      <c r="BN2485" s="1"/>
      <c r="BO2485" s="29"/>
      <c r="BP2485" s="1"/>
      <c r="BQ2485" s="29"/>
      <c r="BR2485" s="1"/>
      <c r="BS2485" s="29"/>
      <c r="BT2485" s="1"/>
      <c r="BU2485" s="1"/>
      <c r="BV2485" s="29"/>
      <c r="BW2485" s="1"/>
      <c r="BX2485" s="29"/>
      <c r="BY2485" s="33"/>
      <c r="BZ2485" s="29"/>
      <c r="CA2485" s="33"/>
      <c r="CB2485" s="29"/>
      <c r="CC2485" s="33"/>
    </row>
    <row r="2486" spans="1:81" s="60" customFormat="1" x14ac:dyDescent="0.35">
      <c r="A2486" s="33" t="s">
        <v>63</v>
      </c>
      <c r="B2486" s="34" t="s">
        <v>232</v>
      </c>
      <c r="C2486" s="34" t="s">
        <v>1118</v>
      </c>
      <c r="D2486" s="34" t="s">
        <v>2992</v>
      </c>
      <c r="E2486" s="34" t="s">
        <v>74</v>
      </c>
      <c r="F2486" s="1">
        <v>999926635</v>
      </c>
      <c r="G2486" s="1">
        <f>(K2486+P2486+J2486+M2486+O2486+Q2486)-H2486</f>
        <v>38</v>
      </c>
      <c r="H2486" s="1"/>
      <c r="I2486" s="30"/>
      <c r="J2486" s="1">
        <f>SUM(AR2486,BW2486,CA2486)</f>
        <v>0</v>
      </c>
      <c r="K2486" s="1">
        <f>SUM(AD2486,AF2486,AH2486,AJ2486,AN2486,AL2486,AP2486,AT2486,AV2486,AX2486,AZ2486,BD2486,BF2486,BH2486,BJ2486,BL2486,BN2486,BB2486)</f>
        <v>38</v>
      </c>
      <c r="L2486" s="1">
        <f>COUNT(AD2486,AF2486,AH2486,AJ2486,AL2486,AN2486,AP2486,AT2486,AV2486,AX2486,AZ2486,BB2486,BD2486,BF2486,BH2486,BJ2486,BL2486,BN2486)</f>
        <v>1</v>
      </c>
      <c r="M2486" s="1">
        <f>BP2486+BR2486</f>
        <v>0</v>
      </c>
      <c r="N2486" s="1"/>
      <c r="O2486" s="1">
        <f>BU2486</f>
        <v>0</v>
      </c>
      <c r="P2486" s="1">
        <f>AB2486+BY2486</f>
        <v>0</v>
      </c>
      <c r="Q2486" s="1">
        <f>BT2486+CC2486</f>
        <v>0</v>
      </c>
      <c r="R2486" s="70"/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70"/>
      <c r="AB2486" s="1"/>
      <c r="AC2486" s="29"/>
      <c r="AD2486" s="1"/>
      <c r="AE2486" s="29"/>
      <c r="AF2486" s="1"/>
      <c r="AG2486" s="29"/>
      <c r="AH2486" s="1"/>
      <c r="AI2486" s="29"/>
      <c r="AJ2486" s="1"/>
      <c r="AK2486" s="29"/>
      <c r="AL2486" s="1"/>
      <c r="AM2486" s="29"/>
      <c r="AN2486" s="1"/>
      <c r="AO2486" s="29"/>
      <c r="AP2486" s="1"/>
      <c r="AQ2486" s="29"/>
      <c r="AR2486" s="1"/>
      <c r="AS2486" s="29"/>
      <c r="AT2486" s="1"/>
      <c r="AU2486" s="29"/>
      <c r="AV2486" s="1"/>
      <c r="AW2486" s="29"/>
      <c r="AX2486" s="1"/>
      <c r="AY2486" s="29"/>
      <c r="AZ2486" s="1"/>
      <c r="BA2486" s="30"/>
      <c r="BB2486" s="1">
        <v>38</v>
      </c>
      <c r="BC2486" s="29"/>
      <c r="BD2486" s="1"/>
      <c r="BE2486" s="30"/>
      <c r="BF2486" s="1"/>
      <c r="BG2486" s="29"/>
      <c r="BH2486" s="1"/>
      <c r="BI2486" s="29"/>
      <c r="BJ2486" s="1"/>
      <c r="BK2486" s="29"/>
      <c r="BL2486" s="1"/>
      <c r="BM2486" s="29"/>
      <c r="BN2486" s="1"/>
      <c r="BO2486" s="29"/>
      <c r="BP2486" s="1"/>
      <c r="BQ2486" s="29"/>
      <c r="BR2486" s="1"/>
      <c r="BS2486" s="29"/>
      <c r="BT2486" s="1"/>
      <c r="BU2486" s="1"/>
      <c r="BV2486" s="29"/>
      <c r="BW2486" s="1"/>
      <c r="BX2486" s="29"/>
      <c r="BY2486" s="33"/>
      <c r="BZ2486" s="29"/>
      <c r="CA2486" s="33"/>
      <c r="CB2486" s="29"/>
      <c r="CC2486" s="33"/>
    </row>
    <row r="2487" spans="1:81" s="60" customFormat="1" x14ac:dyDescent="0.35">
      <c r="A2487" s="33" t="s">
        <v>63</v>
      </c>
      <c r="B2487" s="34" t="s">
        <v>232</v>
      </c>
      <c r="C2487" s="34" t="s">
        <v>788</v>
      </c>
      <c r="D2487" s="34" t="s">
        <v>728</v>
      </c>
      <c r="E2487" s="34" t="s">
        <v>74</v>
      </c>
      <c r="F2487" s="1">
        <v>999926772</v>
      </c>
      <c r="G2487" s="1">
        <f>(K2487+P2487+J2487+M2487+O2487+Q2487)-H2487</f>
        <v>38</v>
      </c>
      <c r="H2487" s="1"/>
      <c r="I2487" s="30"/>
      <c r="J2487" s="1">
        <f>SUM(AR2487,BW2487,CA2487)</f>
        <v>0</v>
      </c>
      <c r="K2487" s="1">
        <f>SUM(AD2487,AF2487,AH2487,AJ2487,AN2487,AL2487,AP2487,AT2487,AV2487,AX2487,AZ2487,BD2487,BF2487,BH2487,BJ2487,BL2487,BN2487,BB2487)</f>
        <v>38</v>
      </c>
      <c r="L2487" s="1">
        <f>COUNT(AD2487,AF2487,AH2487,AJ2487,AL2487,AN2487,AP2487,AT2487,AV2487,AX2487,AZ2487,BB2487,BD2487,BF2487,BH2487,BJ2487,BL2487,BN2487)</f>
        <v>1</v>
      </c>
      <c r="M2487" s="1">
        <f>BP2487+BR2487</f>
        <v>0</v>
      </c>
      <c r="N2487" s="1"/>
      <c r="O2487" s="1">
        <f>BU2487</f>
        <v>0</v>
      </c>
      <c r="P2487" s="1">
        <f>AB2487+BY2487</f>
        <v>0</v>
      </c>
      <c r="Q2487" s="1">
        <f>BT2487+CC2487</f>
        <v>0</v>
      </c>
      <c r="R2487" s="70"/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70"/>
      <c r="AB2487" s="1"/>
      <c r="AC2487" s="29"/>
      <c r="AD2487" s="1"/>
      <c r="AE2487" s="29"/>
      <c r="AF2487" s="1"/>
      <c r="AG2487" s="29"/>
      <c r="AH2487" s="1"/>
      <c r="AI2487" s="29"/>
      <c r="AJ2487" s="1"/>
      <c r="AK2487" s="29"/>
      <c r="AL2487" s="1"/>
      <c r="AM2487" s="29"/>
      <c r="AN2487" s="1"/>
      <c r="AO2487" s="29"/>
      <c r="AP2487" s="1"/>
      <c r="AQ2487" s="29"/>
      <c r="AR2487" s="1"/>
      <c r="AS2487" s="29"/>
      <c r="AT2487" s="1"/>
      <c r="AU2487" s="29"/>
      <c r="AV2487" s="1"/>
      <c r="AW2487" s="29"/>
      <c r="AX2487" s="1"/>
      <c r="AY2487" s="29"/>
      <c r="AZ2487" s="1"/>
      <c r="BA2487" s="30"/>
      <c r="BB2487" s="1">
        <v>38</v>
      </c>
      <c r="BC2487" s="29"/>
      <c r="BD2487" s="1"/>
      <c r="BE2487" s="30"/>
      <c r="BF2487" s="1"/>
      <c r="BG2487" s="29"/>
      <c r="BH2487" s="1"/>
      <c r="BI2487" s="29"/>
      <c r="BJ2487" s="1"/>
      <c r="BK2487" s="29"/>
      <c r="BL2487" s="1"/>
      <c r="BM2487" s="29"/>
      <c r="BN2487" s="1"/>
      <c r="BO2487" s="29"/>
      <c r="BP2487" s="1"/>
      <c r="BQ2487" s="29"/>
      <c r="BR2487" s="1"/>
      <c r="BS2487" s="29"/>
      <c r="BT2487" s="1"/>
      <c r="BU2487" s="1"/>
      <c r="BV2487" s="29"/>
      <c r="BW2487" s="1"/>
      <c r="BX2487" s="29"/>
      <c r="BY2487" s="33"/>
      <c r="BZ2487" s="29"/>
      <c r="CA2487" s="33"/>
      <c r="CB2487" s="29"/>
      <c r="CC2487" s="33"/>
    </row>
    <row r="2488" spans="1:81" s="60" customFormat="1" x14ac:dyDescent="0.35">
      <c r="A2488" s="1" t="s">
        <v>63</v>
      </c>
      <c r="B2488" s="34" t="s">
        <v>232</v>
      </c>
      <c r="C2488" s="34" t="s">
        <v>382</v>
      </c>
      <c r="D2488" s="34" t="s">
        <v>66</v>
      </c>
      <c r="E2488" s="34" t="s">
        <v>74</v>
      </c>
      <c r="F2488" s="1">
        <v>999925551</v>
      </c>
      <c r="G2488" s="1">
        <f>(K2488+P2488+J2488+M2488+O2488+Q2488)-H2488</f>
        <v>30</v>
      </c>
      <c r="H2488" s="1">
        <f>(J2488+K2488+M2488+N2488+O2488+P2488+Q2488)*0.5</f>
        <v>30</v>
      </c>
      <c r="I2488" s="30"/>
      <c r="J2488" s="1">
        <f>SUM(AR2488,BW2488,CA2488)</f>
        <v>0</v>
      </c>
      <c r="K2488" s="1">
        <f>SUM(AD2488,AF2488,AH2488,AJ2488,AN2488,AL2488,AP2488,AT2488,AV2488,AX2488,AZ2488,BD2488,BF2488,BH2488,BJ2488,BL2488,BN2488,BB2488)</f>
        <v>60</v>
      </c>
      <c r="L2488" s="1">
        <f>COUNT(AD2488,AF2488,AH2488,AJ2488,AL2488,AN2488,AP2488,AT2488,AV2488,AX2488,AZ2488,BB2488,BD2488,BF2488,BH2488,BJ2488,BL2488,BN2488)</f>
        <v>1</v>
      </c>
      <c r="M2488" s="1">
        <f>BP2488+BR2488</f>
        <v>0</v>
      </c>
      <c r="N2488" s="1"/>
      <c r="O2488" s="1">
        <f>BU2488</f>
        <v>0</v>
      </c>
      <c r="P2488" s="1">
        <f>AB2488+BY2488</f>
        <v>0</v>
      </c>
      <c r="Q2488" s="1">
        <f>BT2488+CC2488</f>
        <v>0</v>
      </c>
      <c r="R2488" s="70"/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70"/>
      <c r="AB2488" s="1"/>
      <c r="AC2488" s="29"/>
      <c r="AD2488" s="1"/>
      <c r="AE2488" s="29"/>
      <c r="AF2488" s="1"/>
      <c r="AG2488" s="29"/>
      <c r="AH2488" s="1"/>
      <c r="AI2488" s="29"/>
      <c r="AJ2488" s="1"/>
      <c r="AK2488" s="29"/>
      <c r="AL2488" s="1"/>
      <c r="AM2488" s="29"/>
      <c r="AN2488" s="1"/>
      <c r="AO2488" s="29"/>
      <c r="AP2488" s="1"/>
      <c r="AQ2488" s="29"/>
      <c r="AR2488" s="1"/>
      <c r="AS2488" s="29"/>
      <c r="AT2488" s="1"/>
      <c r="AU2488" s="29"/>
      <c r="AV2488" s="1"/>
      <c r="AW2488" s="29"/>
      <c r="AX2488" s="1"/>
      <c r="AY2488" s="29"/>
      <c r="AZ2488" s="1"/>
      <c r="BA2488" s="30"/>
      <c r="BB2488" s="1">
        <v>60</v>
      </c>
      <c r="BC2488" s="29"/>
      <c r="BD2488" s="1"/>
      <c r="BE2488" s="30"/>
      <c r="BF2488" s="1"/>
      <c r="BG2488" s="29"/>
      <c r="BH2488" s="1"/>
      <c r="BI2488" s="29"/>
      <c r="BJ2488" s="1"/>
      <c r="BK2488" s="29"/>
      <c r="BL2488" s="1"/>
      <c r="BM2488" s="29"/>
      <c r="BN2488" s="1"/>
      <c r="BO2488" s="29"/>
      <c r="BP2488" s="1"/>
      <c r="BQ2488" s="29"/>
      <c r="BR2488" s="1"/>
      <c r="BS2488" s="29"/>
      <c r="BT2488" s="1"/>
      <c r="BU2488" s="1"/>
      <c r="BV2488" s="29"/>
      <c r="BW2488" s="1"/>
      <c r="BX2488" s="29"/>
      <c r="BY2488" s="33"/>
      <c r="BZ2488" s="29"/>
      <c r="CA2488" s="33"/>
      <c r="CB2488" s="29"/>
      <c r="CC2488" s="33"/>
    </row>
    <row r="2489" spans="1:81" s="60" customFormat="1" x14ac:dyDescent="0.35">
      <c r="A2489" s="33" t="s">
        <v>63</v>
      </c>
      <c r="B2489" s="33" t="s">
        <v>232</v>
      </c>
      <c r="C2489" s="33" t="s">
        <v>1543</v>
      </c>
      <c r="D2489" s="33" t="s">
        <v>1544</v>
      </c>
      <c r="E2489" s="33" t="s">
        <v>74</v>
      </c>
      <c r="F2489" s="33">
        <v>999921109</v>
      </c>
      <c r="G2489" s="1">
        <f>(K2489+P2489+J2489+M2489+O2489+Q2489)-H2489</f>
        <v>28</v>
      </c>
      <c r="H2489" s="1"/>
      <c r="I2489" s="30"/>
      <c r="J2489" s="1">
        <f>SUM(AR2489,BW2489,CA2489)</f>
        <v>28</v>
      </c>
      <c r="K2489" s="1">
        <f>SUM(AD2489,AF2489,AH2489,AJ2489,AN2489,AL2489,AP2489,AT2489,AV2489,AX2489,AZ2489,BD2489,BF2489,BH2489,BJ2489,BL2489,BN2489,BB2489)</f>
        <v>0</v>
      </c>
      <c r="L2489" s="1">
        <f>COUNT(AD2489,AF2489,AH2489,AJ2489,AL2489,AN2489,AP2489,AT2489,AV2489,AX2489,AZ2489,BB2489,BD2489,BF2489,BH2489,BJ2489,BL2489,BN2489)</f>
        <v>0</v>
      </c>
      <c r="M2489" s="1">
        <f>BP2489+BR2489</f>
        <v>0</v>
      </c>
      <c r="N2489" s="1"/>
      <c r="O2489" s="1">
        <f>BU2489</f>
        <v>0</v>
      </c>
      <c r="P2489" s="1">
        <f>AB2489+BY2489</f>
        <v>0</v>
      </c>
      <c r="Q2489" s="1">
        <f>BT2489+CC2489</f>
        <v>0</v>
      </c>
      <c r="R2489" s="70"/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70"/>
      <c r="AB2489" s="1"/>
      <c r="AC2489" s="29"/>
      <c r="AD2489" s="1"/>
      <c r="AE2489" s="29"/>
      <c r="AF2489" s="1"/>
      <c r="AG2489" s="29"/>
      <c r="AH2489" s="1"/>
      <c r="AI2489" s="29"/>
      <c r="AJ2489" s="1"/>
      <c r="AK2489" s="29"/>
      <c r="AL2489" s="1"/>
      <c r="AM2489" s="30"/>
      <c r="AN2489" s="1"/>
      <c r="AO2489" s="29"/>
      <c r="AP2489" s="1"/>
      <c r="AQ2489" s="30"/>
      <c r="AR2489" s="1"/>
      <c r="AS2489" s="30"/>
      <c r="AT2489" s="1"/>
      <c r="AU2489" s="30"/>
      <c r="AV2489" s="1"/>
      <c r="AW2489" s="30"/>
      <c r="AX2489" s="1"/>
      <c r="AY2489" s="30"/>
      <c r="AZ2489" s="1"/>
      <c r="BA2489" s="30"/>
      <c r="BB2489" s="1"/>
      <c r="BC2489" s="29"/>
      <c r="BD2489" s="1"/>
      <c r="BE2489" s="30"/>
      <c r="BF2489" s="1"/>
      <c r="BG2489" s="30"/>
      <c r="BH2489" s="1"/>
      <c r="BI2489" s="30"/>
      <c r="BJ2489" s="1"/>
      <c r="BK2489" s="30"/>
      <c r="BL2489" s="1"/>
      <c r="BM2489" s="30"/>
      <c r="BN2489" s="1"/>
      <c r="BO2489" s="30"/>
      <c r="BP2489" s="1"/>
      <c r="BQ2489" s="29"/>
      <c r="BR2489" s="1"/>
      <c r="BS2489" s="29"/>
      <c r="BT2489" s="1"/>
      <c r="BU2489" s="1"/>
      <c r="BV2489" s="29"/>
      <c r="BW2489" s="1">
        <v>28</v>
      </c>
      <c r="BX2489" s="29">
        <v>3</v>
      </c>
      <c r="BY2489" s="33"/>
      <c r="BZ2489" s="29"/>
      <c r="CA2489" s="33"/>
      <c r="CB2489" s="29"/>
      <c r="CC2489" s="33"/>
    </row>
    <row r="2490" spans="1:81" s="60" customFormat="1" x14ac:dyDescent="0.35">
      <c r="A2490" s="1" t="s">
        <v>63</v>
      </c>
      <c r="B2490" s="34" t="s">
        <v>232</v>
      </c>
      <c r="C2490" s="34" t="s">
        <v>3243</v>
      </c>
      <c r="D2490" s="34" t="s">
        <v>1005</v>
      </c>
      <c r="E2490" s="34" t="s">
        <v>74</v>
      </c>
      <c r="F2490" s="1">
        <v>999927771</v>
      </c>
      <c r="G2490" s="1">
        <f>(K2490+P2490+J2490+M2490+O2490+Q2490)-H2490</f>
        <v>22.5</v>
      </c>
      <c r="H2490" s="1">
        <f>(J2490+K2490+M2490+N2490+O2490+P2490+Q2490)*0.5</f>
        <v>22.5</v>
      </c>
      <c r="I2490" s="30"/>
      <c r="J2490" s="1">
        <f>SUM(AR2490,BW2490,CA2490)</f>
        <v>0</v>
      </c>
      <c r="K2490" s="1">
        <f>SUM(AD2490,AF2490,AH2490,AJ2490,AN2490,AL2490,AP2490,AT2490,AV2490,AX2490,AZ2490,BD2490,BF2490,BH2490,BJ2490,BL2490,BN2490,BB2490)</f>
        <v>45</v>
      </c>
      <c r="L2490" s="1">
        <f>COUNT(AD2490,AF2490,AH2490,AJ2490,AL2490,AN2490,AP2490,AT2490,AV2490,AX2490,AZ2490,BB2490,BD2490,BF2490,BH2490,BJ2490,BL2490,BN2490)</f>
        <v>1</v>
      </c>
      <c r="M2490" s="1">
        <f>BP2490+BR2490</f>
        <v>0</v>
      </c>
      <c r="N2490" s="1"/>
      <c r="O2490" s="1">
        <f>BU2490</f>
        <v>0</v>
      </c>
      <c r="P2490" s="1">
        <f>AB2490+BY2490</f>
        <v>0</v>
      </c>
      <c r="Q2490" s="1">
        <f>BT2490+CC2490</f>
        <v>0</v>
      </c>
      <c r="R2490" s="70"/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70"/>
      <c r="AB2490" s="1"/>
      <c r="AC2490" s="29"/>
      <c r="AD2490" s="1"/>
      <c r="AE2490" s="29"/>
      <c r="AF2490" s="1"/>
      <c r="AG2490" s="29"/>
      <c r="AH2490" s="1"/>
      <c r="AI2490" s="29"/>
      <c r="AJ2490" s="1"/>
      <c r="AK2490" s="29"/>
      <c r="AL2490" s="1"/>
      <c r="AM2490" s="29"/>
      <c r="AN2490" s="1"/>
      <c r="AO2490" s="29"/>
      <c r="AP2490" s="1"/>
      <c r="AQ2490" s="29"/>
      <c r="AR2490" s="1"/>
      <c r="AS2490" s="29"/>
      <c r="AT2490" s="1"/>
      <c r="AU2490" s="29"/>
      <c r="AV2490" s="1"/>
      <c r="AW2490" s="29"/>
      <c r="AX2490" s="1"/>
      <c r="AY2490" s="29"/>
      <c r="AZ2490" s="1"/>
      <c r="BA2490" s="30"/>
      <c r="BB2490" s="1">
        <v>45</v>
      </c>
      <c r="BC2490" s="29"/>
      <c r="BD2490" s="1"/>
      <c r="BE2490" s="30"/>
      <c r="BF2490" s="1"/>
      <c r="BG2490" s="29"/>
      <c r="BH2490" s="1"/>
      <c r="BI2490" s="29"/>
      <c r="BJ2490" s="1"/>
      <c r="BK2490" s="29"/>
      <c r="BL2490" s="1"/>
      <c r="BM2490" s="29"/>
      <c r="BN2490" s="1"/>
      <c r="BO2490" s="29"/>
      <c r="BP2490" s="1"/>
      <c r="BQ2490" s="29"/>
      <c r="BR2490" s="1"/>
      <c r="BS2490" s="29"/>
      <c r="BT2490" s="1"/>
      <c r="BU2490" s="1"/>
      <c r="BV2490" s="29"/>
      <c r="BW2490" s="1"/>
      <c r="BX2490" s="29"/>
      <c r="BY2490" s="33"/>
      <c r="BZ2490" s="29"/>
      <c r="CA2490" s="33"/>
      <c r="CB2490" s="29"/>
      <c r="CC2490" s="33"/>
    </row>
    <row r="2491" spans="1:81" s="60" customFormat="1" x14ac:dyDescent="0.35">
      <c r="A2491" s="1" t="s">
        <v>63</v>
      </c>
      <c r="B2491" s="34" t="s">
        <v>232</v>
      </c>
      <c r="C2491" s="34" t="s">
        <v>923</v>
      </c>
      <c r="D2491" s="34" t="s">
        <v>2514</v>
      </c>
      <c r="E2491" s="34" t="s">
        <v>74</v>
      </c>
      <c r="F2491" s="1">
        <v>999925427</v>
      </c>
      <c r="G2491" s="1">
        <f>(K2491+P2491+J2491+M2491+O2491+Q2491)-H2491</f>
        <v>15</v>
      </c>
      <c r="H2491" s="1">
        <f>(J2491+K2491+M2491+N2491+O2491+P2491+Q2491)*0.5</f>
        <v>15</v>
      </c>
      <c r="I2491" s="30"/>
      <c r="J2491" s="1">
        <f>SUM(AR2491,BW2491,CA2491)</f>
        <v>0</v>
      </c>
      <c r="K2491" s="1">
        <f>SUM(AD2491,AF2491,AH2491,AJ2491,AN2491,AL2491,AP2491,AT2491,AV2491,AX2491,AZ2491,BD2491,BF2491,BH2491,BJ2491,BL2491,BN2491,BB2491)</f>
        <v>30</v>
      </c>
      <c r="L2491" s="1">
        <f>COUNT(AD2491,AF2491,AH2491,AJ2491,AL2491,AN2491,AP2491,AT2491,AV2491,AX2491,AZ2491,BB2491,BD2491,BF2491,BH2491,BJ2491,BL2491,BN2491)</f>
        <v>1</v>
      </c>
      <c r="M2491" s="1">
        <f>BP2491+BR2491</f>
        <v>0</v>
      </c>
      <c r="N2491" s="1"/>
      <c r="O2491" s="1">
        <f>BU2491</f>
        <v>0</v>
      </c>
      <c r="P2491" s="1">
        <f>AB2491+BY2491</f>
        <v>0</v>
      </c>
      <c r="Q2491" s="1">
        <f>BT2491+CC2491</f>
        <v>0</v>
      </c>
      <c r="R2491" s="70"/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70"/>
      <c r="AB2491" s="1"/>
      <c r="AC2491" s="29"/>
      <c r="AD2491" s="1"/>
      <c r="AE2491" s="29"/>
      <c r="AF2491" s="1"/>
      <c r="AG2491" s="29"/>
      <c r="AH2491" s="1"/>
      <c r="AI2491" s="29"/>
      <c r="AJ2491" s="1"/>
      <c r="AK2491" s="29"/>
      <c r="AL2491" s="1"/>
      <c r="AM2491" s="29"/>
      <c r="AN2491" s="1"/>
      <c r="AO2491" s="29"/>
      <c r="AP2491" s="1"/>
      <c r="AQ2491" s="29"/>
      <c r="AR2491" s="1"/>
      <c r="AS2491" s="29"/>
      <c r="AT2491" s="1">
        <v>30</v>
      </c>
      <c r="AU2491" s="29">
        <v>1</v>
      </c>
      <c r="AV2491" s="1"/>
      <c r="AW2491" s="29"/>
      <c r="AX2491" s="1"/>
      <c r="AY2491" s="29"/>
      <c r="AZ2491" s="1"/>
      <c r="BA2491" s="29"/>
      <c r="BB2491" s="1"/>
      <c r="BC2491" s="29"/>
      <c r="BD2491" s="1"/>
      <c r="BE2491" s="29"/>
      <c r="BF2491" s="1"/>
      <c r="BG2491" s="29"/>
      <c r="BH2491" s="1"/>
      <c r="BI2491" s="29"/>
      <c r="BJ2491" s="1"/>
      <c r="BK2491" s="29"/>
      <c r="BL2491" s="1"/>
      <c r="BM2491" s="29"/>
      <c r="BN2491" s="1"/>
      <c r="BO2491" s="29"/>
      <c r="BP2491" s="1"/>
      <c r="BQ2491" s="29"/>
      <c r="BR2491" s="1"/>
      <c r="BS2491" s="29"/>
      <c r="BT2491" s="1"/>
      <c r="BU2491" s="1"/>
      <c r="BV2491" s="29"/>
      <c r="BW2491" s="1"/>
      <c r="BX2491" s="29"/>
      <c r="BY2491" s="33"/>
      <c r="BZ2491" s="29"/>
      <c r="CA2491" s="33"/>
      <c r="CB2491" s="29"/>
      <c r="CC2491" s="33"/>
    </row>
    <row r="2492" spans="1:81" s="60" customFormat="1" x14ac:dyDescent="0.35">
      <c r="A2492" s="1" t="s">
        <v>94</v>
      </c>
      <c r="B2492" s="1" t="s">
        <v>232</v>
      </c>
      <c r="C2492" s="1" t="s">
        <v>1140</v>
      </c>
      <c r="D2492" s="1" t="s">
        <v>1141</v>
      </c>
      <c r="E2492" s="1" t="s">
        <v>74</v>
      </c>
      <c r="F2492" s="1">
        <v>999917804</v>
      </c>
      <c r="G2492" s="1">
        <f>(K2492+P2492+J2492+M2492+O2492+Q2492)-H2492</f>
        <v>315</v>
      </c>
      <c r="H2492" s="33"/>
      <c r="I2492" s="30"/>
      <c r="J2492" s="1">
        <f>SUM(AR2492,BW2492,CA2492)</f>
        <v>0</v>
      </c>
      <c r="K2492" s="1">
        <f>SUM(AD2492,AF2492,AH2492,AJ2492,AN2492,AL2492,AP2492,AT2492,AV2492,AX2492,AZ2492,BD2492,BF2492,BH2492,BJ2492,BL2492,BN2492,BB2492)</f>
        <v>195</v>
      </c>
      <c r="L2492" s="1">
        <f>COUNT(AD2492,AF2492,AH2492,AJ2492,AL2492,AN2492,AP2492,AT2492,AV2492,AX2492,AZ2492,BB2492,BD2492,BF2492,BH2492,BJ2492,BL2492,BN2492)</f>
        <v>3</v>
      </c>
      <c r="M2492" s="1">
        <f>BP2492+BR2492</f>
        <v>0</v>
      </c>
      <c r="N2492" s="1"/>
      <c r="O2492" s="1">
        <f>BU2492</f>
        <v>120</v>
      </c>
      <c r="P2492" s="1">
        <f>AB2492+BY2492</f>
        <v>0</v>
      </c>
      <c r="Q2492" s="1">
        <f>BT2492+CC2492</f>
        <v>0</v>
      </c>
      <c r="R2492" s="70"/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</v>
      </c>
      <c r="AA2492" s="70"/>
      <c r="AB2492" s="1"/>
      <c r="AC2492" s="29"/>
      <c r="AD2492" s="1"/>
      <c r="AE2492" s="29"/>
      <c r="AF2492" s="1"/>
      <c r="AG2492" s="29"/>
      <c r="AH2492" s="1">
        <v>45</v>
      </c>
      <c r="AI2492" s="29">
        <v>2</v>
      </c>
      <c r="AJ2492" s="1"/>
      <c r="AK2492" s="29"/>
      <c r="AL2492" s="1"/>
      <c r="AM2492" s="29"/>
      <c r="AN2492" s="1"/>
      <c r="AO2492" s="29"/>
      <c r="AP2492" s="1"/>
      <c r="AQ2492" s="29"/>
      <c r="AR2492" s="1"/>
      <c r="AS2492" s="29"/>
      <c r="AT2492" s="1"/>
      <c r="AU2492" s="29"/>
      <c r="AV2492" s="1"/>
      <c r="AW2492" s="29"/>
      <c r="AX2492" s="1"/>
      <c r="AY2492" s="29"/>
      <c r="AZ2492" s="1"/>
      <c r="BA2492" s="29"/>
      <c r="BB2492" s="1">
        <v>60</v>
      </c>
      <c r="BC2492" s="29"/>
      <c r="BD2492" s="1"/>
      <c r="BE2492" s="29"/>
      <c r="BF2492" s="1">
        <v>90</v>
      </c>
      <c r="BG2492" s="29">
        <v>2</v>
      </c>
      <c r="BH2492" s="1"/>
      <c r="BI2492" s="29"/>
      <c r="BJ2492" s="1"/>
      <c r="BK2492" s="29"/>
      <c r="BL2492" s="1"/>
      <c r="BM2492" s="29"/>
      <c r="BN2492" s="1"/>
      <c r="BO2492" s="29"/>
      <c r="BP2492" s="1"/>
      <c r="BQ2492" s="29"/>
      <c r="BR2492" s="1"/>
      <c r="BS2492" s="29"/>
      <c r="BT2492" s="1"/>
      <c r="BU2492" s="1">
        <v>120</v>
      </c>
      <c r="BV2492" s="29">
        <v>2</v>
      </c>
      <c r="BW2492" s="1"/>
      <c r="BX2492" s="29"/>
      <c r="BY2492" s="33"/>
      <c r="BZ2492" s="29"/>
      <c r="CA2492" s="33"/>
      <c r="CB2492" s="29"/>
      <c r="CC2492" s="33"/>
    </row>
    <row r="2493" spans="1:81" s="60" customFormat="1" x14ac:dyDescent="0.35">
      <c r="A2493" s="1" t="s">
        <v>94</v>
      </c>
      <c r="B2493" s="38" t="s">
        <v>232</v>
      </c>
      <c r="C2493" s="38" t="s">
        <v>2921</v>
      </c>
      <c r="D2493" s="38" t="s">
        <v>2922</v>
      </c>
      <c r="E2493" s="38" t="s">
        <v>74</v>
      </c>
      <c r="F2493" s="38">
        <v>999926467</v>
      </c>
      <c r="G2493" s="1">
        <f>(K2493+P2493+J2493+M2493+O2493+Q2493)-H2493</f>
        <v>220</v>
      </c>
      <c r="H2493" s="1"/>
      <c r="I2493" s="30"/>
      <c r="J2493" s="1">
        <f>SUM(AR2493,BW2493,CA2493)</f>
        <v>0</v>
      </c>
      <c r="K2493" s="1">
        <f>SUM(AD2493,AF2493,AH2493,AJ2493,AN2493,AL2493,AP2493,AT2493,AV2493,AX2493,AZ2493,BD2493,BF2493,BH2493,BJ2493,BL2493,BN2493,BB2493)</f>
        <v>60</v>
      </c>
      <c r="L2493" s="1">
        <f>COUNT(AD2493,AF2493,AH2493,AJ2493,AL2493,AN2493,AP2493,AT2493,AV2493,AX2493,AZ2493,BB2493,BD2493,BF2493,BH2493,BJ2493,BL2493,BN2493)</f>
        <v>1</v>
      </c>
      <c r="M2493" s="1">
        <f>BP2493+BR2493</f>
        <v>0</v>
      </c>
      <c r="N2493" s="1"/>
      <c r="O2493" s="1">
        <f>BU2493</f>
        <v>160</v>
      </c>
      <c r="P2493" s="1">
        <f>AB2493+BY2493</f>
        <v>0</v>
      </c>
      <c r="Q2493" s="1">
        <f>BT2493+CC2493</f>
        <v>0</v>
      </c>
      <c r="R2493" s="70"/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</v>
      </c>
      <c r="AA2493" s="70"/>
      <c r="AB2493" s="1"/>
      <c r="AC2493" s="29"/>
      <c r="AD2493" s="1"/>
      <c r="AE2493" s="29"/>
      <c r="AF2493" s="1"/>
      <c r="AG2493" s="29"/>
      <c r="AH2493" s="1"/>
      <c r="AI2493" s="29"/>
      <c r="AJ2493" s="1">
        <v>60</v>
      </c>
      <c r="AK2493" s="29">
        <v>1</v>
      </c>
      <c r="AL2493" s="1"/>
      <c r="AM2493" s="29"/>
      <c r="AN2493" s="1"/>
      <c r="AO2493" s="29"/>
      <c r="AP2493" s="1"/>
      <c r="AQ2493" s="29"/>
      <c r="AR2493" s="1"/>
      <c r="AS2493" s="29"/>
      <c r="AT2493" s="1"/>
      <c r="AU2493" s="29"/>
      <c r="AV2493" s="1"/>
      <c r="AW2493" s="29"/>
      <c r="AX2493" s="1"/>
      <c r="AY2493" s="29"/>
      <c r="AZ2493" s="1"/>
      <c r="BA2493" s="29"/>
      <c r="BB2493" s="1"/>
      <c r="BC2493" s="29"/>
      <c r="BD2493" s="1"/>
      <c r="BE2493" s="29"/>
      <c r="BF2493" s="1"/>
      <c r="BG2493" s="29"/>
      <c r="BH2493" s="1"/>
      <c r="BI2493" s="29"/>
      <c r="BJ2493" s="1"/>
      <c r="BK2493" s="29"/>
      <c r="BL2493" s="1"/>
      <c r="BM2493" s="29"/>
      <c r="BN2493" s="1"/>
      <c r="BO2493" s="29"/>
      <c r="BP2493" s="1"/>
      <c r="BQ2493" s="29"/>
      <c r="BR2493" s="1"/>
      <c r="BS2493" s="29"/>
      <c r="BT2493" s="1"/>
      <c r="BU2493" s="1">
        <v>160</v>
      </c>
      <c r="BV2493" s="29">
        <v>1</v>
      </c>
      <c r="BW2493" s="1"/>
      <c r="BX2493" s="29"/>
      <c r="BY2493" s="33"/>
      <c r="BZ2493" s="29"/>
      <c r="CA2493" s="33"/>
      <c r="CB2493" s="29"/>
      <c r="CC2493" s="33"/>
    </row>
    <row r="2494" spans="1:81" s="60" customFormat="1" x14ac:dyDescent="0.35">
      <c r="A2494" s="33" t="s">
        <v>94</v>
      </c>
      <c r="B2494" s="1" t="s">
        <v>232</v>
      </c>
      <c r="C2494" s="1" t="s">
        <v>113</v>
      </c>
      <c r="D2494" s="1" t="s">
        <v>2493</v>
      </c>
      <c r="E2494" s="1" t="s">
        <v>74</v>
      </c>
      <c r="F2494" s="1">
        <v>999925374</v>
      </c>
      <c r="G2494" s="1">
        <f>(K2494+P2494+J2494+M2494+O2494+Q2494)-H2494</f>
        <v>166.5</v>
      </c>
      <c r="H2494" s="1">
        <f>(J2494+K2494+M2494+N2494+O2494+P2494+Q2494)*0.5</f>
        <v>166.5</v>
      </c>
      <c r="I2494" s="30"/>
      <c r="J2494" s="1">
        <f>SUM(AR2494,BW2494,CA2494)</f>
        <v>0</v>
      </c>
      <c r="K2494" s="1">
        <f>SUM(AD2494,AF2494,AH2494,AJ2494,AN2494,AL2494,AP2494,AT2494,AV2494,AX2494,AZ2494,BD2494,BF2494,BH2494,BJ2494,BL2494,BN2494,BB2494)</f>
        <v>180</v>
      </c>
      <c r="L2494" s="1">
        <f>COUNT(AD2494,AF2494,AH2494,AJ2494,AL2494,AN2494,AP2494,AT2494,AV2494,AX2494,AZ2494,BB2494,BD2494,BF2494,BH2494,BJ2494,BL2494,BN2494)</f>
        <v>2</v>
      </c>
      <c r="M2494" s="1">
        <f>BP2494+BR2494</f>
        <v>0</v>
      </c>
      <c r="N2494" s="1"/>
      <c r="O2494" s="1">
        <f>BU2494</f>
        <v>78</v>
      </c>
      <c r="P2494" s="1">
        <f>AB2494+BY2494</f>
        <v>75</v>
      </c>
      <c r="Q2494" s="1">
        <f>BT2494+CC2494</f>
        <v>0</v>
      </c>
      <c r="R2494" s="70"/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0</v>
      </c>
      <c r="AA2494" s="70"/>
      <c r="AB2494" s="1"/>
      <c r="AC2494" s="29"/>
      <c r="AD2494" s="1"/>
      <c r="AE2494" s="29"/>
      <c r="AF2494" s="1"/>
      <c r="AG2494" s="29"/>
      <c r="AH2494" s="1"/>
      <c r="AI2494" s="29"/>
      <c r="AJ2494" s="1"/>
      <c r="AK2494" s="29"/>
      <c r="AL2494" s="1"/>
      <c r="AM2494" s="29"/>
      <c r="AN2494" s="1"/>
      <c r="AO2494" s="29"/>
      <c r="AP2494" s="1"/>
      <c r="AQ2494" s="29"/>
      <c r="AR2494" s="1"/>
      <c r="AS2494" s="29"/>
      <c r="AT2494" s="1"/>
      <c r="AU2494" s="29"/>
      <c r="AV2494" s="1"/>
      <c r="AW2494" s="29"/>
      <c r="AX2494" s="1"/>
      <c r="AY2494" s="29"/>
      <c r="AZ2494" s="1">
        <v>60</v>
      </c>
      <c r="BA2494" s="29">
        <v>1</v>
      </c>
      <c r="BB2494" s="1"/>
      <c r="BC2494" s="29"/>
      <c r="BD2494" s="1"/>
      <c r="BE2494" s="29"/>
      <c r="BF2494" s="1"/>
      <c r="BG2494" s="29"/>
      <c r="BH2494" s="1"/>
      <c r="BI2494" s="29"/>
      <c r="BJ2494" s="1"/>
      <c r="BK2494" s="29"/>
      <c r="BL2494" s="1">
        <v>120</v>
      </c>
      <c r="BM2494" s="29">
        <v>1</v>
      </c>
      <c r="BN2494" s="1"/>
      <c r="BO2494" s="29"/>
      <c r="BP2494" s="1"/>
      <c r="BQ2494" s="29"/>
      <c r="BR2494" s="1"/>
      <c r="BS2494" s="29"/>
      <c r="BT2494" s="1"/>
      <c r="BU2494" s="1">
        <v>78</v>
      </c>
      <c r="BV2494" s="29">
        <v>6</v>
      </c>
      <c r="BW2494" s="1"/>
      <c r="BX2494" s="29"/>
      <c r="BY2494" s="33">
        <v>75</v>
      </c>
      <c r="BZ2494" s="29">
        <v>2</v>
      </c>
      <c r="CA2494" s="33"/>
      <c r="CB2494" s="29"/>
      <c r="CC2494" s="33"/>
    </row>
    <row r="2495" spans="1:81" s="60" customFormat="1" x14ac:dyDescent="0.35">
      <c r="A2495" s="1" t="s">
        <v>94</v>
      </c>
      <c r="B2495" s="1" t="s">
        <v>232</v>
      </c>
      <c r="C2495" s="1" t="s">
        <v>1832</v>
      </c>
      <c r="D2495" s="1" t="s">
        <v>1833</v>
      </c>
      <c r="E2495" s="1" t="s">
        <v>74</v>
      </c>
      <c r="F2495" s="1">
        <v>999922351</v>
      </c>
      <c r="G2495" s="1">
        <f>(K2495+P2495+J2495+M2495+O2495+Q2495)-H2495</f>
        <v>150</v>
      </c>
      <c r="H2495" s="33"/>
      <c r="I2495" s="30"/>
      <c r="J2495" s="1">
        <f>SUM(AR2495,BW2495,CA2495)</f>
        <v>0</v>
      </c>
      <c r="K2495" s="1">
        <f>SUM(AD2495,AF2495,AH2495,AJ2495,AN2495,AL2495,AP2495,AT2495,AV2495,AX2495,AZ2495,BD2495,BF2495,BH2495,BJ2495,BL2495,BN2495,BB2495)</f>
        <v>60</v>
      </c>
      <c r="L2495" s="1">
        <f>COUNT(AD2495,AF2495,AH2495,AJ2495,AL2495,AN2495,AP2495,AT2495,AV2495,AX2495,AZ2495,BB2495,BD2495,BF2495,BH2495,BJ2495,BL2495,BN2495)</f>
        <v>1</v>
      </c>
      <c r="M2495" s="1">
        <f>BP2495+BR2495</f>
        <v>0</v>
      </c>
      <c r="N2495" s="1"/>
      <c r="O2495" s="1">
        <f>BU2495</f>
        <v>90</v>
      </c>
      <c r="P2495" s="1">
        <f>AB2495+BY2495</f>
        <v>0</v>
      </c>
      <c r="Q2495" s="1">
        <f>BT2495+CC2495</f>
        <v>0</v>
      </c>
      <c r="R2495" s="70"/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70"/>
      <c r="AB2495" s="1"/>
      <c r="AC2495" s="29"/>
      <c r="AD2495" s="1"/>
      <c r="AE2495" s="29"/>
      <c r="AF2495" s="1"/>
      <c r="AG2495" s="29"/>
      <c r="AH2495" s="1">
        <v>60</v>
      </c>
      <c r="AI2495" s="29">
        <v>1</v>
      </c>
      <c r="AJ2495" s="1"/>
      <c r="AK2495" s="29"/>
      <c r="AL2495" s="1"/>
      <c r="AM2495" s="29"/>
      <c r="AN2495" s="1"/>
      <c r="AO2495" s="29"/>
      <c r="AP2495" s="1"/>
      <c r="AQ2495" s="29"/>
      <c r="AR2495" s="1"/>
      <c r="AS2495" s="29"/>
      <c r="AT2495" s="1"/>
      <c r="AU2495" s="29"/>
      <c r="AV2495" s="1"/>
      <c r="AW2495" s="29"/>
      <c r="AX2495" s="1"/>
      <c r="AY2495" s="29"/>
      <c r="AZ2495" s="1"/>
      <c r="BA2495" s="29"/>
      <c r="BB2495" s="1"/>
      <c r="BC2495" s="29"/>
      <c r="BD2495" s="1"/>
      <c r="BE2495" s="29"/>
      <c r="BF2495" s="1"/>
      <c r="BG2495" s="29"/>
      <c r="BH2495" s="1"/>
      <c r="BI2495" s="29"/>
      <c r="BJ2495" s="1"/>
      <c r="BK2495" s="29"/>
      <c r="BL2495" s="1"/>
      <c r="BM2495" s="29"/>
      <c r="BN2495" s="1"/>
      <c r="BO2495" s="29"/>
      <c r="BP2495" s="1"/>
      <c r="BQ2495" s="29"/>
      <c r="BR2495" s="1"/>
      <c r="BS2495" s="29"/>
      <c r="BT2495" s="1"/>
      <c r="BU2495" s="1">
        <v>90</v>
      </c>
      <c r="BV2495" s="29">
        <v>4</v>
      </c>
      <c r="BW2495" s="1"/>
      <c r="BX2495" s="29"/>
      <c r="BY2495" s="33"/>
      <c r="BZ2495" s="29"/>
      <c r="CA2495" s="33"/>
      <c r="CB2495" s="29"/>
      <c r="CC2495" s="33"/>
    </row>
    <row r="2496" spans="1:81" s="60" customFormat="1" x14ac:dyDescent="0.35">
      <c r="A2496" s="1" t="s">
        <v>94</v>
      </c>
      <c r="B2496" s="33" t="s">
        <v>232</v>
      </c>
      <c r="C2496" s="33" t="s">
        <v>417</v>
      </c>
      <c r="D2496" s="33" t="s">
        <v>610</v>
      </c>
      <c r="E2496" s="33" t="s">
        <v>74</v>
      </c>
      <c r="F2496" s="33">
        <v>999918876</v>
      </c>
      <c r="G2496" s="1">
        <f>(K2496+P2496+J2496+M2496+O2496+Q2496)-H2496</f>
        <v>143</v>
      </c>
      <c r="H2496" s="1"/>
      <c r="I2496" s="30"/>
      <c r="J2496" s="1">
        <f>SUM(AR2496,BW2496,CA2496)</f>
        <v>75</v>
      </c>
      <c r="K2496" s="1">
        <f>SUM(AD2496,AF2496,AH2496,AJ2496,AN2496,AL2496,AP2496,AT2496,AV2496,AX2496,AZ2496,BD2496,BF2496,BH2496,BJ2496,BL2496,BN2496,BB2496)</f>
        <v>68</v>
      </c>
      <c r="L2496" s="1">
        <f>COUNT(AD2496,AF2496,AH2496,AJ2496,AL2496,AN2496,AP2496,AT2496,AV2496,AX2496,AZ2496,BB2496,BD2496,BF2496,BH2496,BJ2496,BL2496,BN2496)</f>
        <v>1</v>
      </c>
      <c r="M2496" s="1">
        <f>BP2496+BR2496</f>
        <v>0</v>
      </c>
      <c r="N2496" s="1"/>
      <c r="O2496" s="1">
        <f>BU2496</f>
        <v>0</v>
      </c>
      <c r="P2496" s="1">
        <f>AB2496+BY2496</f>
        <v>0</v>
      </c>
      <c r="Q2496" s="1">
        <f>BT2496+CC2496</f>
        <v>0</v>
      </c>
      <c r="R2496" s="70"/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70"/>
      <c r="AB2496" s="1"/>
      <c r="AC2496" s="29"/>
      <c r="AD2496" s="1"/>
      <c r="AE2496" s="29"/>
      <c r="AF2496" s="1"/>
      <c r="AG2496" s="29"/>
      <c r="AH2496" s="1"/>
      <c r="AI2496" s="29"/>
      <c r="AJ2496" s="1"/>
      <c r="AK2496" s="30"/>
      <c r="AL2496" s="1"/>
      <c r="AM2496" s="29"/>
      <c r="AN2496" s="1"/>
      <c r="AO2496" s="29"/>
      <c r="AP2496" s="1"/>
      <c r="AQ2496" s="29"/>
      <c r="AR2496" s="1">
        <v>75</v>
      </c>
      <c r="AS2496" s="29">
        <v>2</v>
      </c>
      <c r="AT2496" s="1"/>
      <c r="AU2496" s="29"/>
      <c r="AV2496" s="1"/>
      <c r="AW2496" s="29"/>
      <c r="AX2496" s="1"/>
      <c r="AY2496" s="29"/>
      <c r="AZ2496" s="1"/>
      <c r="BA2496" s="29"/>
      <c r="BB2496" s="1"/>
      <c r="BC2496" s="29"/>
      <c r="BD2496" s="1"/>
      <c r="BE2496" s="29"/>
      <c r="BF2496" s="1">
        <v>68</v>
      </c>
      <c r="BG2496" s="29">
        <v>3</v>
      </c>
      <c r="BH2496" s="1"/>
      <c r="BI2496" s="29"/>
      <c r="BJ2496" s="1"/>
      <c r="BK2496" s="29"/>
      <c r="BL2496" s="1"/>
      <c r="BM2496" s="29"/>
      <c r="BN2496" s="1"/>
      <c r="BO2496" s="29"/>
      <c r="BP2496" s="1"/>
      <c r="BQ2496" s="29"/>
      <c r="BR2496" s="1"/>
      <c r="BS2496" s="29"/>
      <c r="BT2496" s="1"/>
      <c r="BU2496" s="1"/>
      <c r="BV2496" s="29"/>
      <c r="BW2496" s="1"/>
      <c r="BX2496" s="29"/>
      <c r="BY2496" s="33"/>
      <c r="BZ2496" s="29"/>
      <c r="CA2496" s="33"/>
      <c r="CB2496" s="29"/>
      <c r="CC2496" s="33"/>
    </row>
    <row r="2497" spans="1:81" s="60" customFormat="1" x14ac:dyDescent="0.35">
      <c r="A2497" s="1" t="s">
        <v>94</v>
      </c>
      <c r="B2497" s="33" t="s">
        <v>232</v>
      </c>
      <c r="C2497" s="33" t="s">
        <v>1296</v>
      </c>
      <c r="D2497" s="33" t="s">
        <v>1297</v>
      </c>
      <c r="E2497" s="33" t="s">
        <v>74</v>
      </c>
      <c r="F2497" s="33">
        <v>999918970</v>
      </c>
      <c r="G2497" s="1">
        <f>(K2497+P2497+J2497+M2497+O2497+Q2497)-H2497</f>
        <v>120</v>
      </c>
      <c r="H2497" s="1"/>
      <c r="I2497" s="30"/>
      <c r="J2497" s="1">
        <f>SUM(AR2497,BW2497,CA2497)</f>
        <v>0</v>
      </c>
      <c r="K2497" s="1">
        <f>SUM(AD2497,AF2497,AH2497,AJ2497,AN2497,AL2497,AP2497,AT2497,AV2497,AX2497,AZ2497,BD2497,BF2497,BH2497,BJ2497,BL2497,BN2497,BB2497)</f>
        <v>120</v>
      </c>
      <c r="L2497" s="1">
        <f>COUNT(AD2497,AF2497,AH2497,AJ2497,AL2497,AN2497,AP2497,AT2497,AV2497,AX2497,AZ2497,BB2497,BD2497,BF2497,BH2497,BJ2497,BL2497,BN2497)</f>
        <v>1</v>
      </c>
      <c r="M2497" s="1">
        <f>BP2497+BR2497</f>
        <v>0</v>
      </c>
      <c r="N2497" s="1"/>
      <c r="O2497" s="1">
        <f>BU2497</f>
        <v>0</v>
      </c>
      <c r="P2497" s="1">
        <f>AB2497+BY2497</f>
        <v>0</v>
      </c>
      <c r="Q2497" s="1">
        <f>BT2497+CC2497</f>
        <v>0</v>
      </c>
      <c r="R2497" s="70"/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70"/>
      <c r="AB2497" s="1"/>
      <c r="AC2497" s="29"/>
      <c r="AD2497" s="1"/>
      <c r="AE2497" s="29"/>
      <c r="AF2497" s="1"/>
      <c r="AG2497" s="29"/>
      <c r="AH2497" s="1"/>
      <c r="AI2497" s="29"/>
      <c r="AJ2497" s="1"/>
      <c r="AK2497" s="30"/>
      <c r="AL2497" s="1"/>
      <c r="AM2497" s="29"/>
      <c r="AN2497" s="1"/>
      <c r="AO2497" s="29"/>
      <c r="AP2497" s="1"/>
      <c r="AQ2497" s="29"/>
      <c r="AR2497" s="1"/>
      <c r="AS2497" s="29"/>
      <c r="AT2497" s="1"/>
      <c r="AU2497" s="29"/>
      <c r="AV2497" s="1"/>
      <c r="AW2497" s="29"/>
      <c r="AX2497" s="1"/>
      <c r="AY2497" s="29"/>
      <c r="AZ2497" s="1"/>
      <c r="BA2497" s="29"/>
      <c r="BB2497" s="1"/>
      <c r="BC2497" s="29"/>
      <c r="BD2497" s="1"/>
      <c r="BE2497" s="29"/>
      <c r="BF2497" s="1">
        <v>120</v>
      </c>
      <c r="BG2497" s="29">
        <v>1</v>
      </c>
      <c r="BH2497" s="1"/>
      <c r="BI2497" s="29"/>
      <c r="BJ2497" s="1"/>
      <c r="BK2497" s="29"/>
      <c r="BL2497" s="1"/>
      <c r="BM2497" s="29"/>
      <c r="BN2497" s="1"/>
      <c r="BO2497" s="29"/>
      <c r="BP2497" s="1"/>
      <c r="BQ2497" s="29"/>
      <c r="BR2497" s="1"/>
      <c r="BS2497" s="29"/>
      <c r="BT2497" s="1"/>
      <c r="BU2497" s="1"/>
      <c r="BV2497" s="29"/>
      <c r="BW2497" s="1"/>
      <c r="BX2497" s="29"/>
      <c r="BY2497" s="33"/>
      <c r="BZ2497" s="29"/>
      <c r="CA2497" s="33"/>
      <c r="CB2497" s="29"/>
      <c r="CC2497" s="33"/>
    </row>
    <row r="2498" spans="1:81" s="60" customFormat="1" x14ac:dyDescent="0.35">
      <c r="A2498" s="1" t="s">
        <v>94</v>
      </c>
      <c r="B2498" s="1" t="s">
        <v>232</v>
      </c>
      <c r="C2498" s="1" t="s">
        <v>3116</v>
      </c>
      <c r="D2498" s="1" t="s">
        <v>3117</v>
      </c>
      <c r="E2498" s="1" t="s">
        <v>74</v>
      </c>
      <c r="F2498" s="1">
        <v>999926895</v>
      </c>
      <c r="G2498" s="1">
        <f>(K2498+P2498+J2498+M2498+O2498+Q2498)-H2498</f>
        <v>120</v>
      </c>
      <c r="H2498" s="1"/>
      <c r="I2498" s="30"/>
      <c r="J2498" s="1">
        <f>SUM(AR2498,BW2498,CA2498)</f>
        <v>0</v>
      </c>
      <c r="K2498" s="1">
        <f>SUM(AD2498,AF2498,AH2498,AJ2498,AN2498,AL2498,AP2498,AT2498,AV2498,AX2498,AZ2498,BD2498,BF2498,BH2498,BJ2498,BL2498,BN2498,BB2498)</f>
        <v>30</v>
      </c>
      <c r="L2498" s="1">
        <f>COUNT(AD2498,AF2498,AH2498,AJ2498,AL2498,AN2498,AP2498,AT2498,AV2498,AX2498,AZ2498,BB2498,BD2498,BF2498,BH2498,BJ2498,BL2498,BN2498)</f>
        <v>1</v>
      </c>
      <c r="M2498" s="1">
        <f>BP2498+BR2498</f>
        <v>0</v>
      </c>
      <c r="N2498" s="1"/>
      <c r="O2498" s="1">
        <f>BU2498</f>
        <v>90</v>
      </c>
      <c r="P2498" s="1">
        <f>AB2498+BY2498</f>
        <v>0</v>
      </c>
      <c r="Q2498" s="1">
        <f>BT2498+CC2498</f>
        <v>0</v>
      </c>
      <c r="R2498" s="70"/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70"/>
      <c r="AB2498" s="1"/>
      <c r="AC2498" s="29"/>
      <c r="AD2498" s="1"/>
      <c r="AE2498" s="29"/>
      <c r="AF2498" s="1"/>
      <c r="AG2498" s="29"/>
      <c r="AH2498" s="1"/>
      <c r="AI2498" s="29"/>
      <c r="AJ2498" s="1"/>
      <c r="AK2498" s="29"/>
      <c r="AL2498" s="1"/>
      <c r="AM2498" s="29"/>
      <c r="AN2498" s="1">
        <v>30</v>
      </c>
      <c r="AO2498" s="29">
        <v>1</v>
      </c>
      <c r="AP2498" s="1"/>
      <c r="AQ2498" s="29"/>
      <c r="AR2498" s="1"/>
      <c r="AS2498" s="29"/>
      <c r="AT2498" s="1"/>
      <c r="AU2498" s="29"/>
      <c r="AV2498" s="1"/>
      <c r="AW2498" s="29"/>
      <c r="AX2498" s="1"/>
      <c r="AY2498" s="29"/>
      <c r="AZ2498" s="1"/>
      <c r="BA2498" s="29"/>
      <c r="BB2498" s="1"/>
      <c r="BC2498" s="29"/>
      <c r="BD2498" s="1"/>
      <c r="BE2498" s="29"/>
      <c r="BF2498" s="1"/>
      <c r="BG2498" s="29"/>
      <c r="BH2498" s="1"/>
      <c r="BI2498" s="29"/>
      <c r="BJ2498" s="1"/>
      <c r="BK2498" s="29"/>
      <c r="BL2498" s="1"/>
      <c r="BM2498" s="29"/>
      <c r="BN2498" s="1"/>
      <c r="BO2498" s="29"/>
      <c r="BP2498" s="1"/>
      <c r="BQ2498" s="29"/>
      <c r="BR2498" s="1"/>
      <c r="BS2498" s="29"/>
      <c r="BT2498" s="1"/>
      <c r="BU2498" s="1">
        <v>90</v>
      </c>
      <c r="BV2498" s="29">
        <v>3</v>
      </c>
      <c r="BW2498" s="1"/>
      <c r="BX2498" s="29"/>
      <c r="BY2498" s="33"/>
      <c r="BZ2498" s="29"/>
      <c r="CA2498" s="33"/>
      <c r="CB2498" s="29"/>
      <c r="CC2498" s="33"/>
    </row>
    <row r="2499" spans="1:81" s="60" customFormat="1" x14ac:dyDescent="0.35">
      <c r="A2499" s="1" t="s">
        <v>94</v>
      </c>
      <c r="B2499" s="33" t="s">
        <v>232</v>
      </c>
      <c r="C2499" s="33" t="s">
        <v>2062</v>
      </c>
      <c r="D2499" s="33" t="s">
        <v>120</v>
      </c>
      <c r="E2499" s="33" t="s">
        <v>74</v>
      </c>
      <c r="F2499" s="33">
        <v>999923618</v>
      </c>
      <c r="G2499" s="1">
        <f>(K2499+P2499+J2499+M2499+O2499+Q2499)-H2499</f>
        <v>116</v>
      </c>
      <c r="H2499" s="1"/>
      <c r="I2499" s="30"/>
      <c r="J2499" s="1">
        <f>SUM(AR2499,BW2499,CA2499)</f>
        <v>48</v>
      </c>
      <c r="K2499" s="1">
        <f>SUM(AD2499,AF2499,AH2499,AJ2499,AN2499,AL2499,AP2499,AT2499,AV2499,AX2499,AZ2499,BD2499,BF2499,BH2499,BJ2499,BL2499,BN2499,BB2499)</f>
        <v>68</v>
      </c>
      <c r="L2499" s="1">
        <f>COUNT(AD2499,AF2499,AH2499,AJ2499,AL2499,AN2499,AP2499,AT2499,AV2499,AX2499,AZ2499,BB2499,BD2499,BF2499,BH2499,BJ2499,BL2499,BN2499)</f>
        <v>1</v>
      </c>
      <c r="M2499" s="1">
        <f>BP2499+BR2499</f>
        <v>0</v>
      </c>
      <c r="N2499" s="1"/>
      <c r="O2499" s="1">
        <f>BU2499</f>
        <v>0</v>
      </c>
      <c r="P2499" s="1">
        <f>AB2499+BY2499</f>
        <v>0</v>
      </c>
      <c r="Q2499" s="1">
        <f>BT2499+CC2499</f>
        <v>0</v>
      </c>
      <c r="R2499" s="70"/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70"/>
      <c r="AB2499" s="1"/>
      <c r="AC2499" s="29"/>
      <c r="AD2499" s="1"/>
      <c r="AE2499" s="29"/>
      <c r="AF2499" s="1"/>
      <c r="AG2499" s="29"/>
      <c r="AH2499" s="1"/>
      <c r="AI2499" s="29"/>
      <c r="AJ2499" s="1"/>
      <c r="AK2499" s="30"/>
      <c r="AL2499" s="1"/>
      <c r="AM2499" s="29"/>
      <c r="AN2499" s="1"/>
      <c r="AO2499" s="29"/>
      <c r="AP2499" s="1"/>
      <c r="AQ2499" s="29"/>
      <c r="AR2499" s="1">
        <v>48</v>
      </c>
      <c r="AS2499" s="29">
        <v>6</v>
      </c>
      <c r="AT2499" s="1"/>
      <c r="AU2499" s="29"/>
      <c r="AV2499" s="1"/>
      <c r="AW2499" s="29"/>
      <c r="AX2499" s="1"/>
      <c r="AY2499" s="29"/>
      <c r="AZ2499" s="1"/>
      <c r="BA2499" s="29"/>
      <c r="BB2499" s="1"/>
      <c r="BC2499" s="29"/>
      <c r="BD2499" s="1"/>
      <c r="BE2499" s="29"/>
      <c r="BF2499" s="1">
        <v>68</v>
      </c>
      <c r="BG2499" s="29">
        <v>4</v>
      </c>
      <c r="BH2499" s="1"/>
      <c r="BI2499" s="29"/>
      <c r="BJ2499" s="1"/>
      <c r="BK2499" s="29"/>
      <c r="BL2499" s="1"/>
      <c r="BM2499" s="29"/>
      <c r="BN2499" s="1"/>
      <c r="BO2499" s="29"/>
      <c r="BP2499" s="1"/>
      <c r="BQ2499" s="29"/>
      <c r="BR2499" s="1"/>
      <c r="BS2499" s="29"/>
      <c r="BT2499" s="1"/>
      <c r="BU2499" s="1"/>
      <c r="BV2499" s="29"/>
      <c r="BW2499" s="1"/>
      <c r="BX2499" s="29"/>
      <c r="BY2499" s="33"/>
      <c r="BZ2499" s="29"/>
      <c r="CA2499" s="33"/>
      <c r="CB2499" s="29"/>
      <c r="CC2499" s="33"/>
    </row>
    <row r="2500" spans="1:81" s="60" customFormat="1" x14ac:dyDescent="0.35">
      <c r="A2500" s="33" t="s">
        <v>94</v>
      </c>
      <c r="B2500" s="33" t="s">
        <v>232</v>
      </c>
      <c r="C2500" s="33" t="s">
        <v>1282</v>
      </c>
      <c r="D2500" s="33" t="s">
        <v>1283</v>
      </c>
      <c r="E2500" s="33" t="s">
        <v>74</v>
      </c>
      <c r="F2500" s="33">
        <v>999918889</v>
      </c>
      <c r="G2500" s="1">
        <f>(K2500+P2500+J2500+M2500+O2500+Q2500)-H2500</f>
        <v>100</v>
      </c>
      <c r="H2500" s="1"/>
      <c r="I2500" s="30"/>
      <c r="J2500" s="1">
        <f>SUM(AR2500,BW2500,CA2500)</f>
        <v>100</v>
      </c>
      <c r="K2500" s="1">
        <f>SUM(AD2500,AF2500,AH2500,AJ2500,AN2500,AL2500,AP2500,AT2500,AV2500,AX2500,AZ2500,BD2500,BF2500,BH2500,BJ2500,BL2500,BN2500,BB2500)</f>
        <v>0</v>
      </c>
      <c r="L2500" s="1">
        <f>COUNT(AD2500,AF2500,AH2500,AJ2500,AL2500,AN2500,AP2500,AT2500,AV2500,AX2500,AZ2500,BB2500,BD2500,BF2500,BH2500,BJ2500,BL2500,BN2500)</f>
        <v>0</v>
      </c>
      <c r="M2500" s="1">
        <f>BP2500+BR2500</f>
        <v>0</v>
      </c>
      <c r="N2500" s="1"/>
      <c r="O2500" s="1">
        <f>BU2500</f>
        <v>0</v>
      </c>
      <c r="P2500" s="1">
        <f>AB2500+BY2500</f>
        <v>0</v>
      </c>
      <c r="Q2500" s="1">
        <f>BT2500+CC2500</f>
        <v>0</v>
      </c>
      <c r="R2500" s="70"/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70"/>
      <c r="AB2500" s="1"/>
      <c r="AC2500" s="29"/>
      <c r="AD2500" s="1"/>
      <c r="AE2500" s="29"/>
      <c r="AF2500" s="1"/>
      <c r="AG2500" s="29"/>
      <c r="AH2500" s="1"/>
      <c r="AI2500" s="29"/>
      <c r="AJ2500" s="1"/>
      <c r="AK2500" s="29"/>
      <c r="AL2500" s="1"/>
      <c r="AM2500" s="29"/>
      <c r="AN2500" s="1"/>
      <c r="AO2500" s="29"/>
      <c r="AP2500" s="1"/>
      <c r="AQ2500" s="29"/>
      <c r="AR2500" s="1">
        <v>100</v>
      </c>
      <c r="AS2500" s="29">
        <v>1</v>
      </c>
      <c r="AT2500" s="1"/>
      <c r="AU2500" s="29"/>
      <c r="AV2500" s="1"/>
      <c r="AW2500" s="29"/>
      <c r="AX2500" s="1"/>
      <c r="AY2500" s="29"/>
      <c r="AZ2500" s="1"/>
      <c r="BA2500" s="29"/>
      <c r="BB2500" s="1"/>
      <c r="BC2500" s="29"/>
      <c r="BD2500" s="1"/>
      <c r="BE2500" s="29"/>
      <c r="BF2500" s="1"/>
      <c r="BG2500" s="29"/>
      <c r="BH2500" s="1"/>
      <c r="BI2500" s="29"/>
      <c r="BJ2500" s="1"/>
      <c r="BK2500" s="29"/>
      <c r="BL2500" s="1"/>
      <c r="BM2500" s="29"/>
      <c r="BN2500" s="1"/>
      <c r="BO2500" s="29"/>
      <c r="BP2500" s="1"/>
      <c r="BQ2500" s="29"/>
      <c r="BR2500" s="1"/>
      <c r="BS2500" s="29"/>
      <c r="BT2500" s="1"/>
      <c r="BU2500" s="1"/>
      <c r="BV2500" s="29"/>
      <c r="BW2500" s="1"/>
      <c r="BX2500" s="29"/>
      <c r="BY2500" s="33"/>
      <c r="BZ2500" s="29"/>
      <c r="CA2500" s="33"/>
      <c r="CB2500" s="29"/>
      <c r="CC2500" s="33"/>
    </row>
    <row r="2501" spans="1:81" s="60" customFormat="1" x14ac:dyDescent="0.35">
      <c r="A2501" s="33" t="s">
        <v>94</v>
      </c>
      <c r="B2501" s="38" t="s">
        <v>232</v>
      </c>
      <c r="C2501" s="38" t="s">
        <v>2866</v>
      </c>
      <c r="D2501" s="38" t="s">
        <v>2911</v>
      </c>
      <c r="E2501" s="38" t="s">
        <v>74</v>
      </c>
      <c r="F2501" s="38">
        <v>999926437</v>
      </c>
      <c r="G2501" s="1">
        <f>(K2501+P2501+J2501+M2501+O2501+Q2501)-H2501</f>
        <v>94</v>
      </c>
      <c r="H2501" s="1">
        <f>(J2501+K2501+M2501+N2501+O2501+P2501+Q2501)*0.5</f>
        <v>94</v>
      </c>
      <c r="I2501" s="30"/>
      <c r="J2501" s="1">
        <f>SUM(AR2501,BW2501,CA2501)</f>
        <v>0</v>
      </c>
      <c r="K2501" s="1">
        <f>SUM(AD2501,AF2501,AH2501,AJ2501,AN2501,AL2501,AP2501,AT2501,AV2501,AX2501,AZ2501,BD2501,BF2501,BH2501,BJ2501,BL2501,BN2501,BB2501)</f>
        <v>120</v>
      </c>
      <c r="L2501" s="1">
        <f>COUNT(AD2501,AF2501,AH2501,AJ2501,AL2501,AN2501,AP2501,AT2501,AV2501,AX2501,AZ2501,BB2501,BD2501,BF2501,BH2501,BJ2501,BL2501,BN2501)</f>
        <v>1</v>
      </c>
      <c r="M2501" s="1">
        <f>BP2501+BR2501</f>
        <v>0</v>
      </c>
      <c r="N2501" s="1"/>
      <c r="O2501" s="1">
        <f>BU2501</f>
        <v>68</v>
      </c>
      <c r="P2501" s="1">
        <f>AB2501+BY2501</f>
        <v>0</v>
      </c>
      <c r="Q2501" s="1">
        <f>BT2501+CC2501</f>
        <v>0</v>
      </c>
      <c r="R2501" s="70"/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70"/>
      <c r="AB2501" s="1"/>
      <c r="AC2501" s="29"/>
      <c r="AD2501" s="1"/>
      <c r="AE2501" s="29"/>
      <c r="AF2501" s="1"/>
      <c r="AG2501" s="29"/>
      <c r="AH2501" s="1"/>
      <c r="AI2501" s="29"/>
      <c r="AJ2501" s="1">
        <v>120</v>
      </c>
      <c r="AK2501" s="29">
        <v>1</v>
      </c>
      <c r="AL2501" s="1"/>
      <c r="AM2501" s="29"/>
      <c r="AN2501" s="1"/>
      <c r="AO2501" s="29"/>
      <c r="AP2501" s="1"/>
      <c r="AQ2501" s="29"/>
      <c r="AR2501" s="1"/>
      <c r="AS2501" s="29"/>
      <c r="AT2501" s="1"/>
      <c r="AU2501" s="29"/>
      <c r="AV2501" s="1"/>
      <c r="AW2501" s="29"/>
      <c r="AX2501" s="1"/>
      <c r="AY2501" s="29"/>
      <c r="AZ2501" s="1"/>
      <c r="BA2501" s="29"/>
      <c r="BB2501" s="1"/>
      <c r="BC2501" s="29"/>
      <c r="BD2501" s="1"/>
      <c r="BE2501" s="29"/>
      <c r="BF2501" s="1"/>
      <c r="BG2501" s="29"/>
      <c r="BH2501" s="1"/>
      <c r="BI2501" s="29"/>
      <c r="BJ2501" s="1"/>
      <c r="BK2501" s="29"/>
      <c r="BL2501" s="1"/>
      <c r="BM2501" s="29"/>
      <c r="BN2501" s="1"/>
      <c r="BO2501" s="29"/>
      <c r="BP2501" s="1"/>
      <c r="BQ2501" s="29"/>
      <c r="BR2501" s="1"/>
      <c r="BS2501" s="29"/>
      <c r="BT2501" s="1"/>
      <c r="BU2501" s="1">
        <v>68</v>
      </c>
      <c r="BV2501" s="29">
        <v>8</v>
      </c>
      <c r="BW2501" s="1"/>
      <c r="BX2501" s="29"/>
      <c r="BY2501" s="33"/>
      <c r="BZ2501" s="29"/>
      <c r="CA2501" s="33"/>
      <c r="CB2501" s="29"/>
      <c r="CC2501" s="33"/>
    </row>
    <row r="2502" spans="1:81" s="60" customFormat="1" x14ac:dyDescent="0.35">
      <c r="A2502" s="1" t="s">
        <v>94</v>
      </c>
      <c r="B2502" s="1" t="s">
        <v>232</v>
      </c>
      <c r="C2502" s="1" t="s">
        <v>1292</v>
      </c>
      <c r="D2502" s="1" t="s">
        <v>1293</v>
      </c>
      <c r="E2502" s="1" t="s">
        <v>74</v>
      </c>
      <c r="F2502" s="1">
        <v>999918964</v>
      </c>
      <c r="G2502" s="1">
        <f>(K2502+P2502+J2502+M2502+O2502+Q2502)-H2502</f>
        <v>83</v>
      </c>
      <c r="H2502" s="1"/>
      <c r="I2502" s="30"/>
      <c r="J2502" s="1">
        <f>SUM(AR2502,BW2502,CA2502)</f>
        <v>38</v>
      </c>
      <c r="K2502" s="1">
        <f>SUM(AD2502,AF2502,AH2502,AJ2502,AN2502,AL2502,AP2502,AT2502,AV2502,AX2502,AZ2502,BD2502,BF2502,BH2502,BJ2502,BL2502,BN2502,BB2502)</f>
        <v>45</v>
      </c>
      <c r="L2502" s="1">
        <f>COUNT(AD2502,AF2502,AH2502,AJ2502,AL2502,AN2502,AP2502,AT2502,AV2502,AX2502,AZ2502,BB2502,BD2502,BF2502,BH2502,BJ2502,BL2502,BN2502)</f>
        <v>1</v>
      </c>
      <c r="M2502" s="1">
        <f>BP2502+BR2502</f>
        <v>0</v>
      </c>
      <c r="N2502" s="1"/>
      <c r="O2502" s="1">
        <f>BU2502</f>
        <v>0</v>
      </c>
      <c r="P2502" s="1">
        <f>AB2502+BY2502</f>
        <v>0</v>
      </c>
      <c r="Q2502" s="1">
        <f>BT2502+CC2502</f>
        <v>0</v>
      </c>
      <c r="R2502" s="70"/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70"/>
      <c r="AB2502" s="1"/>
      <c r="AC2502" s="29"/>
      <c r="AD2502" s="1"/>
      <c r="AE2502" s="29"/>
      <c r="AF2502" s="1"/>
      <c r="AG2502" s="29"/>
      <c r="AH2502" s="1"/>
      <c r="AI2502" s="29"/>
      <c r="AJ2502" s="1">
        <v>45</v>
      </c>
      <c r="AK2502" s="29">
        <v>2</v>
      </c>
      <c r="AL2502" s="1"/>
      <c r="AM2502" s="29"/>
      <c r="AN2502" s="1"/>
      <c r="AO2502" s="29"/>
      <c r="AP2502" s="1"/>
      <c r="AQ2502" s="29"/>
      <c r="AR2502" s="1">
        <v>38</v>
      </c>
      <c r="AS2502" s="29" t="s">
        <v>97</v>
      </c>
      <c r="AT2502" s="1"/>
      <c r="AU2502" s="29"/>
      <c r="AV2502" s="1"/>
      <c r="AW2502" s="29"/>
      <c r="AX2502" s="1"/>
      <c r="AY2502" s="29"/>
      <c r="AZ2502" s="1"/>
      <c r="BA2502" s="29"/>
      <c r="BB2502" s="1"/>
      <c r="BC2502" s="29"/>
      <c r="BD2502" s="1"/>
      <c r="BE2502" s="29"/>
      <c r="BF2502" s="1"/>
      <c r="BG2502" s="29"/>
      <c r="BH2502" s="1"/>
      <c r="BI2502" s="29"/>
      <c r="BJ2502" s="1"/>
      <c r="BK2502" s="29"/>
      <c r="BL2502" s="1"/>
      <c r="BM2502" s="29"/>
      <c r="BN2502" s="1"/>
      <c r="BO2502" s="29"/>
      <c r="BP2502" s="1"/>
      <c r="BQ2502" s="29"/>
      <c r="BR2502" s="1"/>
      <c r="BS2502" s="29"/>
      <c r="BT2502" s="1"/>
      <c r="BU2502" s="1"/>
      <c r="BV2502" s="29"/>
      <c r="BW2502" s="1"/>
      <c r="BX2502" s="29"/>
      <c r="BY2502" s="33"/>
      <c r="BZ2502" s="29"/>
      <c r="CA2502" s="33"/>
      <c r="CB2502" s="29"/>
      <c r="CC2502" s="33"/>
    </row>
    <row r="2503" spans="1:81" s="60" customFormat="1" x14ac:dyDescent="0.35">
      <c r="A2503" s="1" t="s">
        <v>94</v>
      </c>
      <c r="B2503" s="1" t="s">
        <v>232</v>
      </c>
      <c r="C2503" s="1" t="s">
        <v>1269</v>
      </c>
      <c r="D2503" s="1" t="s">
        <v>1270</v>
      </c>
      <c r="E2503" s="1" t="s">
        <v>74</v>
      </c>
      <c r="F2503" s="1">
        <v>999918820</v>
      </c>
      <c r="G2503" s="1">
        <f>(K2503+P2503+J2503+M2503+O2503+Q2503)-H2503</f>
        <v>72</v>
      </c>
      <c r="H2503" s="1"/>
      <c r="I2503" s="30"/>
      <c r="J2503" s="1">
        <f>SUM(AR2503,BW2503,CA2503)</f>
        <v>38</v>
      </c>
      <c r="K2503" s="1">
        <f>SUM(AD2503,AF2503,AH2503,AJ2503,AN2503,AL2503,AP2503,AT2503,AV2503,AX2503,AZ2503,BD2503,BF2503,BH2503,BJ2503,BL2503,BN2503,BB2503)</f>
        <v>34</v>
      </c>
      <c r="L2503" s="1">
        <f>COUNT(AD2503,AF2503,AH2503,AJ2503,AL2503,AN2503,AP2503,AT2503,AV2503,AX2503,AZ2503,BB2503,BD2503,BF2503,BH2503,BJ2503,BL2503,BN2503)</f>
        <v>1</v>
      </c>
      <c r="M2503" s="1">
        <f>BP2503+BR2503</f>
        <v>0</v>
      </c>
      <c r="N2503" s="1"/>
      <c r="O2503" s="1">
        <f>BU2503</f>
        <v>0</v>
      </c>
      <c r="P2503" s="1">
        <f>AB2503+BY2503</f>
        <v>0</v>
      </c>
      <c r="Q2503" s="1">
        <f>BT2503+CC2503</f>
        <v>0</v>
      </c>
      <c r="R2503" s="70"/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0</v>
      </c>
      <c r="AA2503" s="70"/>
      <c r="AB2503" s="1"/>
      <c r="AC2503" s="29"/>
      <c r="AD2503" s="1"/>
      <c r="AE2503" s="29"/>
      <c r="AF2503" s="1"/>
      <c r="AG2503" s="29"/>
      <c r="AH2503" s="1"/>
      <c r="AI2503" s="29"/>
      <c r="AJ2503" s="1">
        <v>34</v>
      </c>
      <c r="AK2503" s="29">
        <v>3</v>
      </c>
      <c r="AL2503" s="1"/>
      <c r="AM2503" s="29"/>
      <c r="AN2503" s="1"/>
      <c r="AO2503" s="29"/>
      <c r="AP2503" s="1"/>
      <c r="AQ2503" s="29"/>
      <c r="AR2503" s="1">
        <v>38</v>
      </c>
      <c r="AS2503" s="29" t="s">
        <v>97</v>
      </c>
      <c r="AT2503" s="1"/>
      <c r="AU2503" s="29"/>
      <c r="AV2503" s="1"/>
      <c r="AW2503" s="29"/>
      <c r="AX2503" s="1"/>
      <c r="AY2503" s="29"/>
      <c r="AZ2503" s="1"/>
      <c r="BA2503" s="29"/>
      <c r="BB2503" s="1"/>
      <c r="BC2503" s="29"/>
      <c r="BD2503" s="1"/>
      <c r="BE2503" s="29"/>
      <c r="BF2503" s="1"/>
      <c r="BG2503" s="29"/>
      <c r="BH2503" s="1"/>
      <c r="BI2503" s="29"/>
      <c r="BJ2503" s="1"/>
      <c r="BK2503" s="29"/>
      <c r="BL2503" s="1"/>
      <c r="BM2503" s="29"/>
      <c r="BN2503" s="1"/>
      <c r="BO2503" s="29"/>
      <c r="BP2503" s="1"/>
      <c r="BQ2503" s="29"/>
      <c r="BR2503" s="1"/>
      <c r="BS2503" s="29"/>
      <c r="BT2503" s="1"/>
      <c r="BU2503" s="1"/>
      <c r="BV2503" s="29"/>
      <c r="BW2503" s="1"/>
      <c r="BX2503" s="29"/>
      <c r="BY2503" s="33"/>
      <c r="BZ2503" s="29"/>
      <c r="CA2503" s="33"/>
      <c r="CB2503" s="29"/>
      <c r="CC2503" s="33"/>
    </row>
    <row r="2504" spans="1:81" s="60" customFormat="1" x14ac:dyDescent="0.35">
      <c r="A2504" s="1" t="s">
        <v>94</v>
      </c>
      <c r="B2504" s="33" t="s">
        <v>232</v>
      </c>
      <c r="C2504" s="33" t="s">
        <v>1926</v>
      </c>
      <c r="D2504" s="33" t="s">
        <v>1927</v>
      </c>
      <c r="E2504" s="33" t="s">
        <v>74</v>
      </c>
      <c r="F2504" s="33">
        <v>999922858</v>
      </c>
      <c r="G2504" s="1">
        <f>(K2504+P2504+J2504+M2504+O2504+Q2504)-H2504</f>
        <v>63</v>
      </c>
      <c r="H2504" s="1"/>
      <c r="I2504" s="30"/>
      <c r="J2504" s="1">
        <f>SUM(AR2504,BW2504,CA2504)</f>
        <v>0</v>
      </c>
      <c r="K2504" s="1">
        <f>SUM(AD2504,AF2504,AH2504,AJ2504,AN2504,AL2504,AP2504,AT2504,AV2504,AX2504,AZ2504,BD2504,BF2504,BH2504,BJ2504,BL2504,BN2504,BB2504)</f>
        <v>63</v>
      </c>
      <c r="L2504" s="1">
        <f>COUNT(AD2504,AF2504,AH2504,AJ2504,AL2504,AN2504,AP2504,AT2504,AV2504,AX2504,AZ2504,BB2504,BD2504,BF2504,BH2504,BJ2504,BL2504,BN2504)</f>
        <v>1</v>
      </c>
      <c r="M2504" s="1">
        <f>BP2504+BR2504</f>
        <v>0</v>
      </c>
      <c r="N2504" s="1"/>
      <c r="O2504" s="1">
        <f>BU2504</f>
        <v>0</v>
      </c>
      <c r="P2504" s="1">
        <f>AB2504+BY2504</f>
        <v>0</v>
      </c>
      <c r="Q2504" s="1">
        <f>BT2504+CC2504</f>
        <v>0</v>
      </c>
      <c r="R2504" s="70"/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  <c r="Y2504" s="1">
        <v>0</v>
      </c>
      <c r="Z2504" s="1">
        <v>0</v>
      </c>
      <c r="AA2504" s="70"/>
      <c r="AB2504" s="1"/>
      <c r="AC2504" s="29"/>
      <c r="AD2504" s="1"/>
      <c r="AE2504" s="29"/>
      <c r="AF2504" s="1"/>
      <c r="AG2504" s="29"/>
      <c r="AH2504" s="1"/>
      <c r="AI2504" s="29"/>
      <c r="AJ2504" s="1"/>
      <c r="AK2504" s="30"/>
      <c r="AL2504" s="1"/>
      <c r="AM2504" s="29"/>
      <c r="AN2504" s="1"/>
      <c r="AO2504" s="29"/>
      <c r="AP2504" s="1"/>
      <c r="AQ2504" s="29"/>
      <c r="AR2504" s="1"/>
      <c r="AS2504" s="29"/>
      <c r="AT2504" s="1"/>
      <c r="AU2504" s="29"/>
      <c r="AV2504" s="1"/>
      <c r="AW2504" s="29"/>
      <c r="AX2504" s="1"/>
      <c r="AY2504" s="29"/>
      <c r="AZ2504" s="1"/>
      <c r="BA2504" s="29"/>
      <c r="BB2504" s="1"/>
      <c r="BC2504" s="29"/>
      <c r="BD2504" s="1"/>
      <c r="BE2504" s="29"/>
      <c r="BF2504" s="1">
        <v>63</v>
      </c>
      <c r="BG2504" s="29">
        <v>5</v>
      </c>
      <c r="BH2504" s="1"/>
      <c r="BI2504" s="29"/>
      <c r="BJ2504" s="1"/>
      <c r="BK2504" s="29"/>
      <c r="BL2504" s="1"/>
      <c r="BM2504" s="29"/>
      <c r="BN2504" s="1"/>
      <c r="BO2504" s="29"/>
      <c r="BP2504" s="1"/>
      <c r="BQ2504" s="29"/>
      <c r="BR2504" s="1"/>
      <c r="BS2504" s="29"/>
      <c r="BT2504" s="1"/>
      <c r="BU2504" s="1"/>
      <c r="BV2504" s="29"/>
      <c r="BW2504" s="1"/>
      <c r="BX2504" s="29"/>
      <c r="BY2504" s="33"/>
      <c r="BZ2504" s="29"/>
      <c r="CA2504" s="33"/>
      <c r="CB2504" s="29"/>
      <c r="CC2504" s="33"/>
    </row>
    <row r="2505" spans="1:81" s="60" customFormat="1" x14ac:dyDescent="0.35">
      <c r="A2505" s="33" t="s">
        <v>94</v>
      </c>
      <c r="B2505" s="33" t="s">
        <v>232</v>
      </c>
      <c r="C2505" s="33" t="s">
        <v>124</v>
      </c>
      <c r="D2505" s="33" t="s">
        <v>1224</v>
      </c>
      <c r="E2505" s="33" t="s">
        <v>74</v>
      </c>
      <c r="F2505" s="33">
        <v>999918431</v>
      </c>
      <c r="G2505" s="1">
        <f>(K2505+P2505+J2505+M2505+O2505+Q2505)-H2505</f>
        <v>56</v>
      </c>
      <c r="H2505" s="1"/>
      <c r="I2505" s="30"/>
      <c r="J2505" s="1">
        <f>SUM(AR2505,BW2505,CA2505)</f>
        <v>56</v>
      </c>
      <c r="K2505" s="1">
        <f>SUM(AD2505,AF2505,AH2505,AJ2505,AN2505,AL2505,AP2505,AT2505,AV2505,AX2505,AZ2505,BD2505,BF2505,BH2505,BJ2505,BL2505,BN2505,BB2505)</f>
        <v>0</v>
      </c>
      <c r="L2505" s="1">
        <f>COUNT(AD2505,AF2505,AH2505,AJ2505,AL2505,AN2505,AP2505,AT2505,AV2505,AX2505,AZ2505,BB2505,BD2505,BF2505,BH2505,BJ2505,BL2505,BN2505)</f>
        <v>0</v>
      </c>
      <c r="M2505" s="1">
        <f>BP2505+BR2505</f>
        <v>0</v>
      </c>
      <c r="N2505" s="1"/>
      <c r="O2505" s="1">
        <f>BU2505</f>
        <v>0</v>
      </c>
      <c r="P2505" s="1">
        <f>AB2505+BY2505</f>
        <v>0</v>
      </c>
      <c r="Q2505" s="1">
        <f>BT2505+CC2505</f>
        <v>0</v>
      </c>
      <c r="R2505" s="70"/>
      <c r="S2505" s="1">
        <v>0</v>
      </c>
      <c r="T2505" s="1">
        <v>0</v>
      </c>
      <c r="U2505" s="1">
        <v>0</v>
      </c>
      <c r="V2505" s="1">
        <v>0</v>
      </c>
      <c r="W2505" s="1">
        <v>0</v>
      </c>
      <c r="X2505" s="1">
        <v>0</v>
      </c>
      <c r="Y2505" s="1">
        <v>0</v>
      </c>
      <c r="Z2505" s="1">
        <v>0</v>
      </c>
      <c r="AA2505" s="70"/>
      <c r="AB2505" s="1"/>
      <c r="AC2505" s="29"/>
      <c r="AD2505" s="1"/>
      <c r="AE2505" s="29"/>
      <c r="AF2505" s="1"/>
      <c r="AG2505" s="29"/>
      <c r="AH2505" s="1"/>
      <c r="AI2505" s="29"/>
      <c r="AJ2505" s="1"/>
      <c r="AK2505" s="29"/>
      <c r="AL2505" s="1"/>
      <c r="AM2505" s="29"/>
      <c r="AN2505" s="1"/>
      <c r="AO2505" s="29"/>
      <c r="AP2505" s="1"/>
      <c r="AQ2505" s="29"/>
      <c r="AR2505" s="1">
        <v>56</v>
      </c>
      <c r="AS2505" s="29">
        <v>3</v>
      </c>
      <c r="AT2505" s="1"/>
      <c r="AU2505" s="29"/>
      <c r="AV2505" s="1"/>
      <c r="AW2505" s="29"/>
      <c r="AX2505" s="1"/>
      <c r="AY2505" s="29"/>
      <c r="AZ2505" s="1"/>
      <c r="BA2505" s="29"/>
      <c r="BB2505" s="1"/>
      <c r="BC2505" s="29"/>
      <c r="BD2505" s="1"/>
      <c r="BE2505" s="29"/>
      <c r="BF2505" s="1"/>
      <c r="BG2505" s="29"/>
      <c r="BH2505" s="1"/>
      <c r="BI2505" s="29"/>
      <c r="BJ2505" s="1"/>
      <c r="BK2505" s="29"/>
      <c r="BL2505" s="1"/>
      <c r="BM2505" s="29"/>
      <c r="BN2505" s="1"/>
      <c r="BO2505" s="29"/>
      <c r="BP2505" s="1"/>
      <c r="BQ2505" s="29"/>
      <c r="BR2505" s="1"/>
      <c r="BS2505" s="29"/>
      <c r="BT2505" s="1"/>
      <c r="BU2505" s="1"/>
      <c r="BV2505" s="29"/>
      <c r="BW2505" s="1"/>
      <c r="BX2505" s="29"/>
      <c r="BY2505" s="33"/>
      <c r="BZ2505" s="29"/>
      <c r="CA2505" s="33"/>
      <c r="CB2505" s="29"/>
      <c r="CC2505" s="33"/>
    </row>
    <row r="2506" spans="1:81" s="60" customFormat="1" x14ac:dyDescent="0.35">
      <c r="A2506" s="33" t="s">
        <v>94</v>
      </c>
      <c r="B2506" s="33" t="s">
        <v>232</v>
      </c>
      <c r="C2506" s="33" t="s">
        <v>3259</v>
      </c>
      <c r="D2506" s="33" t="s">
        <v>114</v>
      </c>
      <c r="E2506" s="33" t="s">
        <v>74</v>
      </c>
      <c r="F2506" s="33">
        <v>999927260</v>
      </c>
      <c r="G2506" s="1">
        <f>(K2506+P2506+J2506+M2506+O2506+Q2506)-H2506</f>
        <v>56</v>
      </c>
      <c r="H2506" s="1"/>
      <c r="I2506" s="30"/>
      <c r="J2506" s="1">
        <f>SUM(AR2506,BW2506,CA2506)</f>
        <v>56</v>
      </c>
      <c r="K2506" s="1">
        <f>SUM(AD2506,AF2506,AH2506,AJ2506,AN2506,AL2506,AP2506,AT2506,AV2506,AX2506,AZ2506,BD2506,BF2506,BH2506,BJ2506,BL2506,BN2506,BB2506)</f>
        <v>0</v>
      </c>
      <c r="L2506" s="1">
        <f>COUNT(AD2506,AF2506,AH2506,AJ2506,AL2506,AN2506,AP2506,AT2506,AV2506,AX2506,AZ2506,BB2506,BD2506,BF2506,BH2506,BJ2506,BL2506,BN2506)</f>
        <v>0</v>
      </c>
      <c r="M2506" s="1">
        <f>BP2506+BR2506</f>
        <v>0</v>
      </c>
      <c r="N2506" s="1"/>
      <c r="O2506" s="1">
        <f>BU2506</f>
        <v>0</v>
      </c>
      <c r="P2506" s="1">
        <f>AB2506+BY2506</f>
        <v>0</v>
      </c>
      <c r="Q2506" s="1">
        <f>BT2506+CC2506</f>
        <v>0</v>
      </c>
      <c r="R2506" s="70"/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0</v>
      </c>
      <c r="AA2506" s="70"/>
      <c r="AB2506" s="1"/>
      <c r="AC2506" s="29"/>
      <c r="AD2506" s="1"/>
      <c r="AE2506" s="29"/>
      <c r="AF2506" s="1"/>
      <c r="AG2506" s="29"/>
      <c r="AH2506" s="1"/>
      <c r="AI2506" s="29"/>
      <c r="AJ2506" s="1"/>
      <c r="AK2506" s="29"/>
      <c r="AL2506" s="1"/>
      <c r="AM2506" s="29"/>
      <c r="AN2506" s="1"/>
      <c r="AO2506" s="29"/>
      <c r="AP2506" s="1"/>
      <c r="AQ2506" s="29"/>
      <c r="AR2506" s="1">
        <v>56</v>
      </c>
      <c r="AS2506" s="29">
        <v>4</v>
      </c>
      <c r="AT2506" s="1"/>
      <c r="AU2506" s="29"/>
      <c r="AV2506" s="1"/>
      <c r="AW2506" s="29"/>
      <c r="AX2506" s="1"/>
      <c r="AY2506" s="29"/>
      <c r="AZ2506" s="1"/>
      <c r="BA2506" s="29"/>
      <c r="BB2506" s="1"/>
      <c r="BC2506" s="29"/>
      <c r="BD2506" s="1"/>
      <c r="BE2506" s="29"/>
      <c r="BF2506" s="1"/>
      <c r="BG2506" s="29"/>
      <c r="BH2506" s="1"/>
      <c r="BI2506" s="29"/>
      <c r="BJ2506" s="1"/>
      <c r="BK2506" s="29"/>
      <c r="BL2506" s="1"/>
      <c r="BM2506" s="29"/>
      <c r="BN2506" s="1"/>
      <c r="BO2506" s="29"/>
      <c r="BP2506" s="1"/>
      <c r="BQ2506" s="29"/>
      <c r="BR2506" s="1"/>
      <c r="BS2506" s="29"/>
      <c r="BT2506" s="1"/>
      <c r="BU2506" s="1"/>
      <c r="BV2506" s="29"/>
      <c r="BW2506" s="1"/>
      <c r="BX2506" s="29"/>
      <c r="BY2506" s="33"/>
      <c r="BZ2506" s="29"/>
      <c r="CA2506" s="33"/>
      <c r="CB2506" s="29"/>
      <c r="CC2506" s="33"/>
    </row>
    <row r="2507" spans="1:81" s="60" customFormat="1" x14ac:dyDescent="0.35">
      <c r="A2507" s="33" t="s">
        <v>94</v>
      </c>
      <c r="B2507" s="1" t="s">
        <v>232</v>
      </c>
      <c r="C2507" s="1" t="s">
        <v>1026</v>
      </c>
      <c r="D2507" s="1" t="s">
        <v>1025</v>
      </c>
      <c r="E2507" s="1" t="s">
        <v>74</v>
      </c>
      <c r="F2507" s="1">
        <v>999916600</v>
      </c>
      <c r="G2507" s="1">
        <f>(K2507+P2507+J2507+M2507+O2507+Q2507)-H2507</f>
        <v>55.5</v>
      </c>
      <c r="H2507" s="1">
        <f>(J2507+K2507+M2507+N2507+O2507+P2507+Q2507)*0.5</f>
        <v>55.5</v>
      </c>
      <c r="I2507" s="30"/>
      <c r="J2507" s="1">
        <f>SUM(AR2507,BW2507,CA2507)</f>
        <v>0</v>
      </c>
      <c r="K2507" s="1">
        <f>SUM(AD2507,AF2507,AH2507,AJ2507,AN2507,AL2507,AP2507,AT2507,AV2507,AX2507,AZ2507,BD2507,BF2507,BH2507,BJ2507,BL2507,BN2507,BB2507)</f>
        <v>60</v>
      </c>
      <c r="L2507" s="1">
        <f>COUNT(AD2507,AF2507,AH2507,AJ2507,AL2507,AN2507,AP2507,AT2507,AV2507,AX2507,AZ2507,BB2507,BD2507,BF2507,BH2507,BJ2507,BL2507,BN2507)</f>
        <v>1</v>
      </c>
      <c r="M2507" s="1">
        <f>BP2507+BR2507</f>
        <v>0</v>
      </c>
      <c r="N2507" s="1"/>
      <c r="O2507" s="1">
        <f>BU2507</f>
        <v>51</v>
      </c>
      <c r="P2507" s="1">
        <f>AB2507+BY2507</f>
        <v>0</v>
      </c>
      <c r="Q2507" s="1">
        <f>BT2507+CC2507</f>
        <v>0</v>
      </c>
      <c r="R2507" s="70"/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70"/>
      <c r="AB2507" s="1"/>
      <c r="AC2507" s="29"/>
      <c r="AD2507" s="1"/>
      <c r="AE2507" s="29"/>
      <c r="AF2507" s="1"/>
      <c r="AG2507" s="29"/>
      <c r="AH2507" s="1"/>
      <c r="AI2507" s="29"/>
      <c r="AJ2507" s="1"/>
      <c r="AK2507" s="29"/>
      <c r="AL2507" s="1"/>
      <c r="AM2507" s="29"/>
      <c r="AN2507" s="1"/>
      <c r="AO2507" s="29"/>
      <c r="AP2507" s="1"/>
      <c r="AQ2507" s="29"/>
      <c r="AR2507" s="1"/>
      <c r="AS2507" s="29"/>
      <c r="AT2507" s="1"/>
      <c r="AU2507" s="29"/>
      <c r="AV2507" s="1"/>
      <c r="AW2507" s="29"/>
      <c r="AX2507" s="1"/>
      <c r="AY2507" s="29"/>
      <c r="AZ2507" s="1"/>
      <c r="BA2507" s="29"/>
      <c r="BB2507" s="1"/>
      <c r="BC2507" s="29"/>
      <c r="BD2507" s="1"/>
      <c r="BE2507" s="29"/>
      <c r="BF2507" s="1"/>
      <c r="BG2507" s="29"/>
      <c r="BH2507" s="1"/>
      <c r="BI2507" s="29"/>
      <c r="BJ2507" s="1">
        <v>60</v>
      </c>
      <c r="BK2507" s="29">
        <v>1</v>
      </c>
      <c r="BL2507" s="1"/>
      <c r="BM2507" s="29"/>
      <c r="BN2507" s="1"/>
      <c r="BO2507" s="29"/>
      <c r="BP2507" s="1"/>
      <c r="BQ2507" s="29"/>
      <c r="BR2507" s="1"/>
      <c r="BS2507" s="29"/>
      <c r="BT2507" s="1"/>
      <c r="BU2507" s="1">
        <v>51</v>
      </c>
      <c r="BV2507" s="29" t="s">
        <v>97</v>
      </c>
      <c r="BW2507" s="1"/>
      <c r="BX2507" s="29"/>
      <c r="BY2507" s="33"/>
      <c r="BZ2507" s="29"/>
      <c r="CA2507" s="33"/>
      <c r="CB2507" s="29"/>
      <c r="CC2507" s="33"/>
    </row>
    <row r="2508" spans="1:81" s="60" customFormat="1" x14ac:dyDescent="0.35">
      <c r="A2508" s="33" t="s">
        <v>94</v>
      </c>
      <c r="B2508" s="33" t="s">
        <v>232</v>
      </c>
      <c r="C2508" s="33" t="s">
        <v>1836</v>
      </c>
      <c r="D2508" s="33" t="s">
        <v>1837</v>
      </c>
      <c r="E2508" s="33" t="s">
        <v>74</v>
      </c>
      <c r="F2508" s="33">
        <v>999922386</v>
      </c>
      <c r="G2508" s="1">
        <f>(K2508+P2508+J2508+M2508+O2508+Q2508)-H2508</f>
        <v>52</v>
      </c>
      <c r="H2508" s="1"/>
      <c r="I2508" s="30"/>
      <c r="J2508" s="1">
        <f>SUM(AR2508,BW2508,CA2508)</f>
        <v>52</v>
      </c>
      <c r="K2508" s="1">
        <f>SUM(AD2508,AF2508,AH2508,AJ2508,AN2508,AL2508,AP2508,AT2508,AV2508,AX2508,AZ2508,BD2508,BF2508,BH2508,BJ2508,BL2508,BN2508,BB2508)</f>
        <v>0</v>
      </c>
      <c r="L2508" s="1">
        <f>COUNT(AD2508,AF2508,AH2508,AJ2508,AL2508,AN2508,AP2508,AT2508,AV2508,AX2508,AZ2508,BB2508,BD2508,BF2508,BH2508,BJ2508,BL2508,BN2508)</f>
        <v>0</v>
      </c>
      <c r="M2508" s="1">
        <f>BP2508+BR2508</f>
        <v>0</v>
      </c>
      <c r="N2508" s="1"/>
      <c r="O2508" s="1">
        <f>BU2508</f>
        <v>0</v>
      </c>
      <c r="P2508" s="1">
        <f>AB2508+BY2508</f>
        <v>0</v>
      </c>
      <c r="Q2508" s="1">
        <f>BT2508+CC2508</f>
        <v>0</v>
      </c>
      <c r="R2508" s="70"/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70"/>
      <c r="AB2508" s="1"/>
      <c r="AC2508" s="29"/>
      <c r="AD2508" s="1"/>
      <c r="AE2508" s="29"/>
      <c r="AF2508" s="1"/>
      <c r="AG2508" s="29"/>
      <c r="AH2508" s="1"/>
      <c r="AI2508" s="29"/>
      <c r="AJ2508" s="1"/>
      <c r="AK2508" s="29"/>
      <c r="AL2508" s="1"/>
      <c r="AM2508" s="29"/>
      <c r="AN2508" s="1"/>
      <c r="AO2508" s="29"/>
      <c r="AP2508" s="1"/>
      <c r="AQ2508" s="29"/>
      <c r="AR2508" s="1">
        <v>52</v>
      </c>
      <c r="AS2508" s="29">
        <v>5</v>
      </c>
      <c r="AT2508" s="1"/>
      <c r="AU2508" s="29"/>
      <c r="AV2508" s="1"/>
      <c r="AW2508" s="29"/>
      <c r="AX2508" s="1"/>
      <c r="AY2508" s="29"/>
      <c r="AZ2508" s="1"/>
      <c r="BA2508" s="29"/>
      <c r="BB2508" s="1"/>
      <c r="BC2508" s="29"/>
      <c r="BD2508" s="1"/>
      <c r="BE2508" s="29"/>
      <c r="BF2508" s="1"/>
      <c r="BG2508" s="29"/>
      <c r="BH2508" s="1"/>
      <c r="BI2508" s="29"/>
      <c r="BJ2508" s="1"/>
      <c r="BK2508" s="29"/>
      <c r="BL2508" s="1"/>
      <c r="BM2508" s="29"/>
      <c r="BN2508" s="1"/>
      <c r="BO2508" s="29"/>
      <c r="BP2508" s="1"/>
      <c r="BQ2508" s="29"/>
      <c r="BR2508" s="1"/>
      <c r="BS2508" s="29"/>
      <c r="BT2508" s="1"/>
      <c r="BU2508" s="1"/>
      <c r="BV2508" s="29"/>
      <c r="BW2508" s="1"/>
      <c r="BX2508" s="29"/>
      <c r="BY2508" s="33"/>
      <c r="BZ2508" s="29"/>
      <c r="CA2508" s="33"/>
      <c r="CB2508" s="29"/>
      <c r="CC2508" s="33"/>
    </row>
    <row r="2509" spans="1:81" s="60" customFormat="1" x14ac:dyDescent="0.35">
      <c r="A2509" s="34" t="s">
        <v>94</v>
      </c>
      <c r="B2509" s="34" t="s">
        <v>232</v>
      </c>
      <c r="C2509" s="34" t="s">
        <v>2469</v>
      </c>
      <c r="D2509" s="34" t="s">
        <v>1335</v>
      </c>
      <c r="E2509" s="34" t="s">
        <v>74</v>
      </c>
      <c r="F2509" s="1">
        <v>999925318</v>
      </c>
      <c r="G2509" s="1">
        <f>(K2509+P2509+J2509+M2509+O2509+Q2509)-H2509</f>
        <v>45</v>
      </c>
      <c r="H2509" s="1"/>
      <c r="I2509" s="30"/>
      <c r="J2509" s="1">
        <f>SUM(AR2509,BW2509,CA2509)</f>
        <v>0</v>
      </c>
      <c r="K2509" s="1">
        <f>SUM(AD2509,AF2509,AH2509,AJ2509,AN2509,AL2509,AP2509,AT2509,AV2509,AX2509,AZ2509,BD2509,BF2509,BH2509,BJ2509,BL2509,BN2509,BB2509)</f>
        <v>45</v>
      </c>
      <c r="L2509" s="1">
        <f>COUNT(AD2509,AF2509,AH2509,AJ2509,AL2509,AN2509,AP2509,AT2509,AV2509,AX2509,AZ2509,BB2509,BD2509,BF2509,BH2509,BJ2509,BL2509,BN2509)</f>
        <v>1</v>
      </c>
      <c r="M2509" s="1">
        <f>BP2509+BR2509</f>
        <v>0</v>
      </c>
      <c r="N2509" s="1"/>
      <c r="O2509" s="1">
        <f>BU2509</f>
        <v>0</v>
      </c>
      <c r="P2509" s="1">
        <f>AB2509+BY2509</f>
        <v>0</v>
      </c>
      <c r="Q2509" s="1">
        <f>BT2509+CC2509</f>
        <v>0</v>
      </c>
      <c r="R2509" s="70"/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70"/>
      <c r="AB2509" s="1"/>
      <c r="AC2509" s="29"/>
      <c r="AD2509" s="1"/>
      <c r="AE2509" s="29"/>
      <c r="AF2509" s="1"/>
      <c r="AG2509" s="29"/>
      <c r="AH2509" s="1"/>
      <c r="AI2509" s="29"/>
      <c r="AJ2509" s="1"/>
      <c r="AK2509" s="29"/>
      <c r="AL2509" s="1"/>
      <c r="AM2509" s="29"/>
      <c r="AN2509" s="1"/>
      <c r="AO2509" s="29"/>
      <c r="AP2509" s="1"/>
      <c r="AQ2509" s="29"/>
      <c r="AR2509" s="1"/>
      <c r="AS2509" s="29"/>
      <c r="AT2509" s="1"/>
      <c r="AU2509" s="29"/>
      <c r="AV2509" s="1"/>
      <c r="AW2509" s="29"/>
      <c r="AX2509" s="1"/>
      <c r="AY2509" s="29"/>
      <c r="AZ2509" s="1"/>
      <c r="BA2509" s="30"/>
      <c r="BB2509" s="1">
        <v>45</v>
      </c>
      <c r="BC2509" s="29"/>
      <c r="BD2509" s="1"/>
      <c r="BE2509" s="30"/>
      <c r="BF2509" s="1"/>
      <c r="BG2509" s="29"/>
      <c r="BH2509" s="1"/>
      <c r="BI2509" s="29"/>
      <c r="BJ2509" s="1"/>
      <c r="BK2509" s="29"/>
      <c r="BL2509" s="1"/>
      <c r="BM2509" s="29"/>
      <c r="BN2509" s="1"/>
      <c r="BO2509" s="29"/>
      <c r="BP2509" s="1"/>
      <c r="BQ2509" s="29"/>
      <c r="BR2509" s="1"/>
      <c r="BS2509" s="29"/>
      <c r="BT2509" s="1"/>
      <c r="BU2509" s="1"/>
      <c r="BV2509" s="29"/>
      <c r="BW2509" s="1"/>
      <c r="BX2509" s="29"/>
      <c r="BY2509" s="33"/>
      <c r="BZ2509" s="29"/>
      <c r="CA2509" s="33"/>
      <c r="CB2509" s="29"/>
      <c r="CC2509" s="33"/>
    </row>
    <row r="2510" spans="1:81" s="60" customFormat="1" x14ac:dyDescent="0.35">
      <c r="A2510" s="33" t="s">
        <v>94</v>
      </c>
      <c r="B2510" s="33" t="s">
        <v>232</v>
      </c>
      <c r="C2510" s="33" t="s">
        <v>1294</v>
      </c>
      <c r="D2510" s="33" t="s">
        <v>1295</v>
      </c>
      <c r="E2510" s="33" t="s">
        <v>74</v>
      </c>
      <c r="F2510" s="33">
        <v>999918969</v>
      </c>
      <c r="G2510" s="1">
        <f>(K2510+P2510+J2510+M2510+O2510+Q2510)-H2510</f>
        <v>44</v>
      </c>
      <c r="H2510" s="1"/>
      <c r="I2510" s="30"/>
      <c r="J2510" s="1">
        <f>SUM(AR2510,BW2510,CA2510)</f>
        <v>44</v>
      </c>
      <c r="K2510" s="1">
        <f>SUM(AD2510,AF2510,AH2510,AJ2510,AN2510,AL2510,AP2510,AT2510,AV2510,AX2510,AZ2510,BD2510,BF2510,BH2510,BJ2510,BL2510,BN2510,BB2510)</f>
        <v>0</v>
      </c>
      <c r="L2510" s="1">
        <f>COUNT(AD2510,AF2510,AH2510,AJ2510,AL2510,AN2510,AP2510,AT2510,AV2510,AX2510,AZ2510,BB2510,BD2510,BF2510,BH2510,BJ2510,BL2510,BN2510)</f>
        <v>0</v>
      </c>
      <c r="M2510" s="1">
        <f>BP2510+BR2510</f>
        <v>0</v>
      </c>
      <c r="N2510" s="1"/>
      <c r="O2510" s="1">
        <f>BU2510</f>
        <v>0</v>
      </c>
      <c r="P2510" s="1">
        <f>AB2510+BY2510</f>
        <v>0</v>
      </c>
      <c r="Q2510" s="1">
        <f>BT2510+CC2510</f>
        <v>0</v>
      </c>
      <c r="R2510" s="70"/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70"/>
      <c r="AB2510" s="1"/>
      <c r="AC2510" s="29"/>
      <c r="AD2510" s="1"/>
      <c r="AE2510" s="29"/>
      <c r="AF2510" s="1"/>
      <c r="AG2510" s="29"/>
      <c r="AH2510" s="1"/>
      <c r="AI2510" s="29"/>
      <c r="AJ2510" s="1"/>
      <c r="AK2510" s="29"/>
      <c r="AL2510" s="1"/>
      <c r="AM2510" s="29"/>
      <c r="AN2510" s="1"/>
      <c r="AO2510" s="29"/>
      <c r="AP2510" s="1"/>
      <c r="AQ2510" s="29"/>
      <c r="AR2510" s="1">
        <v>44</v>
      </c>
      <c r="AS2510" s="29">
        <v>7</v>
      </c>
      <c r="AT2510" s="1"/>
      <c r="AU2510" s="29"/>
      <c r="AV2510" s="1"/>
      <c r="AW2510" s="29"/>
      <c r="AX2510" s="1"/>
      <c r="AY2510" s="29"/>
      <c r="AZ2510" s="1"/>
      <c r="BA2510" s="29"/>
      <c r="BB2510" s="1"/>
      <c r="BC2510" s="29"/>
      <c r="BD2510" s="1"/>
      <c r="BE2510" s="29"/>
      <c r="BF2510" s="1"/>
      <c r="BG2510" s="29"/>
      <c r="BH2510" s="1"/>
      <c r="BI2510" s="29"/>
      <c r="BJ2510" s="1"/>
      <c r="BK2510" s="29"/>
      <c r="BL2510" s="1"/>
      <c r="BM2510" s="29"/>
      <c r="BN2510" s="1"/>
      <c r="BO2510" s="29"/>
      <c r="BP2510" s="1"/>
      <c r="BQ2510" s="29"/>
      <c r="BR2510" s="1"/>
      <c r="BS2510" s="29"/>
      <c r="BT2510" s="1"/>
      <c r="BU2510" s="1"/>
      <c r="BV2510" s="29"/>
      <c r="BW2510" s="1"/>
      <c r="BX2510" s="29"/>
      <c r="BY2510" s="33"/>
      <c r="BZ2510" s="29"/>
      <c r="CA2510" s="33"/>
      <c r="CB2510" s="29"/>
      <c r="CC2510" s="33"/>
    </row>
    <row r="2511" spans="1:81" s="60" customFormat="1" x14ac:dyDescent="0.35">
      <c r="A2511" s="33" t="s">
        <v>94</v>
      </c>
      <c r="B2511" s="33" t="s">
        <v>232</v>
      </c>
      <c r="C2511" s="33" t="s">
        <v>115</v>
      </c>
      <c r="D2511" s="33" t="s">
        <v>1315</v>
      </c>
      <c r="E2511" s="33" t="s">
        <v>74</v>
      </c>
      <c r="F2511" s="33">
        <v>999919056</v>
      </c>
      <c r="G2511" s="1">
        <f>(K2511+P2511+J2511+M2511+O2511+Q2511)-H2511</f>
        <v>42</v>
      </c>
      <c r="H2511" s="1"/>
      <c r="I2511" s="30"/>
      <c r="J2511" s="1">
        <f>SUM(AR2511,BW2511,CA2511)</f>
        <v>42</v>
      </c>
      <c r="K2511" s="1">
        <f>SUM(AD2511,AF2511,AH2511,AJ2511,AN2511,AL2511,AP2511,AT2511,AV2511,AX2511,AZ2511,BD2511,BF2511,BH2511,BJ2511,BL2511,BN2511,BB2511)</f>
        <v>0</v>
      </c>
      <c r="L2511" s="1">
        <f>COUNT(AD2511,AF2511,AH2511,AJ2511,AL2511,AN2511,AP2511,AT2511,AV2511,AX2511,AZ2511,BB2511,BD2511,BF2511,BH2511,BJ2511,BL2511,BN2511)</f>
        <v>0</v>
      </c>
      <c r="M2511" s="1">
        <f>BP2511+BR2511</f>
        <v>0</v>
      </c>
      <c r="N2511" s="1"/>
      <c r="O2511" s="1">
        <f>BU2511</f>
        <v>0</v>
      </c>
      <c r="P2511" s="1">
        <f>AB2511+BY2511</f>
        <v>0</v>
      </c>
      <c r="Q2511" s="1">
        <f>BT2511+CC2511</f>
        <v>0</v>
      </c>
      <c r="R2511" s="70"/>
      <c r="S2511" s="1">
        <v>0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0</v>
      </c>
      <c r="AA2511" s="70"/>
      <c r="AB2511" s="1"/>
      <c r="AC2511" s="29"/>
      <c r="AD2511" s="1"/>
      <c r="AE2511" s="29"/>
      <c r="AF2511" s="1"/>
      <c r="AG2511" s="29"/>
      <c r="AH2511" s="1"/>
      <c r="AI2511" s="29"/>
      <c r="AJ2511" s="1"/>
      <c r="AK2511" s="29"/>
      <c r="AL2511" s="1"/>
      <c r="AM2511" s="29"/>
      <c r="AN2511" s="1"/>
      <c r="AO2511" s="29"/>
      <c r="AP2511" s="1"/>
      <c r="AQ2511" s="29"/>
      <c r="AR2511" s="1">
        <v>42</v>
      </c>
      <c r="AS2511" s="29">
        <v>8</v>
      </c>
      <c r="AT2511" s="1"/>
      <c r="AU2511" s="29"/>
      <c r="AV2511" s="1"/>
      <c r="AW2511" s="29"/>
      <c r="AX2511" s="1"/>
      <c r="AY2511" s="29"/>
      <c r="AZ2511" s="1"/>
      <c r="BA2511" s="29"/>
      <c r="BB2511" s="1"/>
      <c r="BC2511" s="29"/>
      <c r="BD2511" s="1"/>
      <c r="BE2511" s="29"/>
      <c r="BF2511" s="1"/>
      <c r="BG2511" s="29"/>
      <c r="BH2511" s="1"/>
      <c r="BI2511" s="29"/>
      <c r="BJ2511" s="1"/>
      <c r="BK2511" s="29"/>
      <c r="BL2511" s="1"/>
      <c r="BM2511" s="29"/>
      <c r="BN2511" s="1"/>
      <c r="BO2511" s="29"/>
      <c r="BP2511" s="1"/>
      <c r="BQ2511" s="29"/>
      <c r="BR2511" s="1"/>
      <c r="BS2511" s="29"/>
      <c r="BT2511" s="1"/>
      <c r="BU2511" s="1"/>
      <c r="BV2511" s="29"/>
      <c r="BW2511" s="1"/>
      <c r="BX2511" s="29"/>
      <c r="BY2511" s="33"/>
      <c r="BZ2511" s="29"/>
      <c r="CA2511" s="33"/>
      <c r="CB2511" s="29"/>
      <c r="CC2511" s="33"/>
    </row>
    <row r="2512" spans="1:81" s="60" customFormat="1" x14ac:dyDescent="0.35">
      <c r="A2512" s="33" t="s">
        <v>94</v>
      </c>
      <c r="B2512" s="33" t="s">
        <v>232</v>
      </c>
      <c r="C2512" s="33" t="s">
        <v>979</v>
      </c>
      <c r="D2512" s="33" t="s">
        <v>980</v>
      </c>
      <c r="E2512" s="33" t="s">
        <v>74</v>
      </c>
      <c r="F2512" s="33">
        <v>999915528</v>
      </c>
      <c r="G2512" s="1">
        <f>(K2512+P2512+J2512+M2512+O2512+Q2512)-H2512</f>
        <v>38</v>
      </c>
      <c r="H2512" s="1"/>
      <c r="I2512" s="30"/>
      <c r="J2512" s="1">
        <f>SUM(AR2512,BW2512,CA2512)</f>
        <v>38</v>
      </c>
      <c r="K2512" s="1">
        <f>SUM(AD2512,AF2512,AH2512,AJ2512,AN2512,AL2512,AP2512,AT2512,AV2512,AX2512,AZ2512,BD2512,BF2512,BH2512,BJ2512,BL2512,BN2512,BB2512)</f>
        <v>0</v>
      </c>
      <c r="L2512" s="1">
        <f>COUNT(AD2512,AF2512,AH2512,AJ2512,AL2512,AN2512,AP2512,AT2512,AV2512,AX2512,AZ2512,BB2512,BD2512,BF2512,BH2512,BJ2512,BL2512,BN2512)</f>
        <v>0</v>
      </c>
      <c r="M2512" s="1">
        <f>BP2512+BR2512</f>
        <v>0</v>
      </c>
      <c r="N2512" s="1"/>
      <c r="O2512" s="1">
        <f>BU2512</f>
        <v>0</v>
      </c>
      <c r="P2512" s="1">
        <f>AB2512+BY2512</f>
        <v>0</v>
      </c>
      <c r="Q2512" s="1">
        <f>BT2512+CC2512</f>
        <v>0</v>
      </c>
      <c r="R2512" s="70"/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70"/>
      <c r="AB2512" s="1"/>
      <c r="AC2512" s="29"/>
      <c r="AD2512" s="1"/>
      <c r="AE2512" s="29"/>
      <c r="AF2512" s="1"/>
      <c r="AG2512" s="29"/>
      <c r="AH2512" s="1"/>
      <c r="AI2512" s="29"/>
      <c r="AJ2512" s="1"/>
      <c r="AK2512" s="29"/>
      <c r="AL2512" s="1"/>
      <c r="AM2512" s="29"/>
      <c r="AN2512" s="1"/>
      <c r="AO2512" s="29"/>
      <c r="AP2512" s="1"/>
      <c r="AQ2512" s="29"/>
      <c r="AR2512" s="1">
        <v>38</v>
      </c>
      <c r="AS2512" s="29" t="s">
        <v>97</v>
      </c>
      <c r="AT2512" s="1"/>
      <c r="AU2512" s="29"/>
      <c r="AV2512" s="1"/>
      <c r="AW2512" s="29"/>
      <c r="AX2512" s="1"/>
      <c r="AY2512" s="29"/>
      <c r="AZ2512" s="1"/>
      <c r="BA2512" s="29"/>
      <c r="BB2512" s="1"/>
      <c r="BC2512" s="29"/>
      <c r="BD2512" s="1"/>
      <c r="BE2512" s="29"/>
      <c r="BF2512" s="1"/>
      <c r="BG2512" s="29"/>
      <c r="BH2512" s="1"/>
      <c r="BI2512" s="29"/>
      <c r="BJ2512" s="1"/>
      <c r="BK2512" s="29"/>
      <c r="BL2512" s="1"/>
      <c r="BM2512" s="29"/>
      <c r="BN2512" s="1"/>
      <c r="BO2512" s="29"/>
      <c r="BP2512" s="1"/>
      <c r="BQ2512" s="29"/>
      <c r="BR2512" s="1"/>
      <c r="BS2512" s="29"/>
      <c r="BT2512" s="1"/>
      <c r="BU2512" s="1"/>
      <c r="BV2512" s="29"/>
      <c r="BW2512" s="1"/>
      <c r="BX2512" s="29"/>
      <c r="BY2512" s="33"/>
      <c r="BZ2512" s="29"/>
      <c r="CA2512" s="33"/>
      <c r="CB2512" s="29"/>
      <c r="CC2512" s="33"/>
    </row>
    <row r="2513" spans="1:81" s="60" customFormat="1" x14ac:dyDescent="0.35">
      <c r="A2513" s="33" t="s">
        <v>94</v>
      </c>
      <c r="B2513" s="33" t="s">
        <v>232</v>
      </c>
      <c r="C2513" s="33" t="s">
        <v>1232</v>
      </c>
      <c r="D2513" s="33" t="s">
        <v>81</v>
      </c>
      <c r="E2513" s="33" t="s">
        <v>74</v>
      </c>
      <c r="F2513" s="33">
        <v>999918572</v>
      </c>
      <c r="G2513" s="1">
        <f>(K2513+P2513+J2513+M2513+O2513+Q2513)-H2513</f>
        <v>38</v>
      </c>
      <c r="H2513" s="1"/>
      <c r="I2513" s="30"/>
      <c r="J2513" s="1">
        <f>SUM(AR2513,BW2513,CA2513)</f>
        <v>38</v>
      </c>
      <c r="K2513" s="1">
        <f>SUM(AD2513,AF2513,AH2513,AJ2513,AN2513,AL2513,AP2513,AT2513,AV2513,AX2513,AZ2513,BD2513,BF2513,BH2513,BJ2513,BL2513,BN2513,BB2513)</f>
        <v>0</v>
      </c>
      <c r="L2513" s="1">
        <f>COUNT(AD2513,AF2513,AH2513,AJ2513,AL2513,AN2513,AP2513,AT2513,AV2513,AX2513,AZ2513,BB2513,BD2513,BF2513,BH2513,BJ2513,BL2513,BN2513)</f>
        <v>0</v>
      </c>
      <c r="M2513" s="1">
        <f>BP2513+BR2513</f>
        <v>0</v>
      </c>
      <c r="N2513" s="1"/>
      <c r="O2513" s="1">
        <f>BU2513</f>
        <v>0</v>
      </c>
      <c r="P2513" s="1">
        <f>AB2513+BY2513</f>
        <v>0</v>
      </c>
      <c r="Q2513" s="1">
        <f>BT2513+CC2513</f>
        <v>0</v>
      </c>
      <c r="R2513" s="70"/>
      <c r="S2513" s="1">
        <v>0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0</v>
      </c>
      <c r="Z2513" s="1">
        <v>0</v>
      </c>
      <c r="AA2513" s="70"/>
      <c r="AB2513" s="1"/>
      <c r="AC2513" s="29"/>
      <c r="AD2513" s="1"/>
      <c r="AE2513" s="29"/>
      <c r="AF2513" s="1"/>
      <c r="AG2513" s="29"/>
      <c r="AH2513" s="1"/>
      <c r="AI2513" s="29"/>
      <c r="AJ2513" s="1"/>
      <c r="AK2513" s="29"/>
      <c r="AL2513" s="1"/>
      <c r="AM2513" s="29"/>
      <c r="AN2513" s="1"/>
      <c r="AO2513" s="29"/>
      <c r="AP2513" s="1"/>
      <c r="AQ2513" s="29"/>
      <c r="AR2513" s="1">
        <v>38</v>
      </c>
      <c r="AS2513" s="29" t="s">
        <v>97</v>
      </c>
      <c r="AT2513" s="1"/>
      <c r="AU2513" s="29"/>
      <c r="AV2513" s="1"/>
      <c r="AW2513" s="29"/>
      <c r="AX2513" s="1"/>
      <c r="AY2513" s="29"/>
      <c r="AZ2513" s="1"/>
      <c r="BA2513" s="29"/>
      <c r="BB2513" s="1"/>
      <c r="BC2513" s="29"/>
      <c r="BD2513" s="1"/>
      <c r="BE2513" s="29"/>
      <c r="BF2513" s="1"/>
      <c r="BG2513" s="29"/>
      <c r="BH2513" s="1"/>
      <c r="BI2513" s="29"/>
      <c r="BJ2513" s="1"/>
      <c r="BK2513" s="29"/>
      <c r="BL2513" s="1"/>
      <c r="BM2513" s="29"/>
      <c r="BN2513" s="1"/>
      <c r="BO2513" s="29"/>
      <c r="BP2513" s="1"/>
      <c r="BQ2513" s="29"/>
      <c r="BR2513" s="1"/>
      <c r="BS2513" s="29"/>
      <c r="BT2513" s="1"/>
      <c r="BU2513" s="1"/>
      <c r="BV2513" s="29"/>
      <c r="BW2513" s="1"/>
      <c r="BX2513" s="29"/>
      <c r="BY2513" s="33"/>
      <c r="BZ2513" s="29"/>
      <c r="CA2513" s="33"/>
      <c r="CB2513" s="29"/>
      <c r="CC2513" s="33"/>
    </row>
    <row r="2514" spans="1:81" s="60" customFormat="1" x14ac:dyDescent="0.35">
      <c r="A2514" s="33" t="s">
        <v>94</v>
      </c>
      <c r="B2514" s="33" t="s">
        <v>232</v>
      </c>
      <c r="C2514" s="33" t="s">
        <v>1262</v>
      </c>
      <c r="D2514" s="33" t="s">
        <v>114</v>
      </c>
      <c r="E2514" s="33" t="s">
        <v>74</v>
      </c>
      <c r="F2514" s="33">
        <v>999918775</v>
      </c>
      <c r="G2514" s="1">
        <f>(K2514+P2514+J2514+M2514+O2514+Q2514)-H2514</f>
        <v>38</v>
      </c>
      <c r="H2514" s="1"/>
      <c r="I2514" s="30"/>
      <c r="J2514" s="1">
        <f>SUM(AR2514,BW2514,CA2514)</f>
        <v>38</v>
      </c>
      <c r="K2514" s="1">
        <f>SUM(AD2514,AF2514,AH2514,AJ2514,AN2514,AL2514,AP2514,AT2514,AV2514,AX2514,AZ2514,BD2514,BF2514,BH2514,BJ2514,BL2514,BN2514,BB2514)</f>
        <v>0</v>
      </c>
      <c r="L2514" s="1">
        <f>COUNT(AD2514,AF2514,AH2514,AJ2514,AL2514,AN2514,AP2514,AT2514,AV2514,AX2514,AZ2514,BB2514,BD2514,BF2514,BH2514,BJ2514,BL2514,BN2514)</f>
        <v>0</v>
      </c>
      <c r="M2514" s="1">
        <f>BP2514+BR2514</f>
        <v>0</v>
      </c>
      <c r="N2514" s="1"/>
      <c r="O2514" s="1">
        <f>BU2514</f>
        <v>0</v>
      </c>
      <c r="P2514" s="1">
        <f>AB2514+BY2514</f>
        <v>0</v>
      </c>
      <c r="Q2514" s="1">
        <f>BT2514+CC2514</f>
        <v>0</v>
      </c>
      <c r="R2514" s="70"/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70"/>
      <c r="AB2514" s="1"/>
      <c r="AC2514" s="29"/>
      <c r="AD2514" s="1"/>
      <c r="AE2514" s="29"/>
      <c r="AF2514" s="1"/>
      <c r="AG2514" s="29"/>
      <c r="AH2514" s="1"/>
      <c r="AI2514" s="29"/>
      <c r="AJ2514" s="1"/>
      <c r="AK2514" s="29"/>
      <c r="AL2514" s="1"/>
      <c r="AM2514" s="29"/>
      <c r="AN2514" s="1"/>
      <c r="AO2514" s="29"/>
      <c r="AP2514" s="1"/>
      <c r="AQ2514" s="29"/>
      <c r="AR2514" s="1">
        <v>38</v>
      </c>
      <c r="AS2514" s="29" t="s">
        <v>97</v>
      </c>
      <c r="AT2514" s="1"/>
      <c r="AU2514" s="29"/>
      <c r="AV2514" s="1"/>
      <c r="AW2514" s="29"/>
      <c r="AX2514" s="1"/>
      <c r="AY2514" s="29"/>
      <c r="AZ2514" s="1"/>
      <c r="BA2514" s="29"/>
      <c r="BB2514" s="1"/>
      <c r="BC2514" s="29"/>
      <c r="BD2514" s="1"/>
      <c r="BE2514" s="29"/>
      <c r="BF2514" s="1"/>
      <c r="BG2514" s="29"/>
      <c r="BH2514" s="1"/>
      <c r="BI2514" s="29"/>
      <c r="BJ2514" s="1"/>
      <c r="BK2514" s="29"/>
      <c r="BL2514" s="1"/>
      <c r="BM2514" s="29"/>
      <c r="BN2514" s="1"/>
      <c r="BO2514" s="29"/>
      <c r="BP2514" s="1"/>
      <c r="BQ2514" s="29"/>
      <c r="BR2514" s="1"/>
      <c r="BS2514" s="29"/>
      <c r="BT2514" s="1"/>
      <c r="BU2514" s="1"/>
      <c r="BV2514" s="29"/>
      <c r="BW2514" s="1"/>
      <c r="BX2514" s="29"/>
      <c r="BY2514" s="33"/>
      <c r="BZ2514" s="29"/>
      <c r="CA2514" s="33"/>
      <c r="CB2514" s="29"/>
      <c r="CC2514" s="33"/>
    </row>
    <row r="2515" spans="1:81" s="60" customFormat="1" x14ac:dyDescent="0.35">
      <c r="A2515" s="33" t="s">
        <v>94</v>
      </c>
      <c r="B2515" s="33" t="s">
        <v>232</v>
      </c>
      <c r="C2515" s="33" t="s">
        <v>1267</v>
      </c>
      <c r="D2515" s="33" t="s">
        <v>1268</v>
      </c>
      <c r="E2515" s="33" t="s">
        <v>74</v>
      </c>
      <c r="F2515" s="33">
        <v>999918795</v>
      </c>
      <c r="G2515" s="1">
        <f>(K2515+P2515+J2515+M2515+O2515+Q2515)-H2515</f>
        <v>38</v>
      </c>
      <c r="H2515" s="1"/>
      <c r="I2515" s="30"/>
      <c r="J2515" s="1">
        <f>SUM(AR2515,BW2515,CA2515)</f>
        <v>38</v>
      </c>
      <c r="K2515" s="1">
        <f>SUM(AD2515,AF2515,AH2515,AJ2515,AN2515,AL2515,AP2515,AT2515,AV2515,AX2515,AZ2515,BD2515,BF2515,BH2515,BJ2515,BL2515,BN2515,BB2515)</f>
        <v>0</v>
      </c>
      <c r="L2515" s="1">
        <f>COUNT(AD2515,AF2515,AH2515,AJ2515,AL2515,AN2515,AP2515,AT2515,AV2515,AX2515,AZ2515,BB2515,BD2515,BF2515,BH2515,BJ2515,BL2515,BN2515)</f>
        <v>0</v>
      </c>
      <c r="M2515" s="1">
        <f>BP2515+BR2515</f>
        <v>0</v>
      </c>
      <c r="N2515" s="1"/>
      <c r="O2515" s="1">
        <f>BU2515</f>
        <v>0</v>
      </c>
      <c r="P2515" s="1">
        <f>AB2515+BY2515</f>
        <v>0</v>
      </c>
      <c r="Q2515" s="1">
        <f>BT2515+CC2515</f>
        <v>0</v>
      </c>
      <c r="R2515" s="70"/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70"/>
      <c r="AB2515" s="1"/>
      <c r="AC2515" s="29"/>
      <c r="AD2515" s="1"/>
      <c r="AE2515" s="29"/>
      <c r="AF2515" s="1"/>
      <c r="AG2515" s="29"/>
      <c r="AH2515" s="1"/>
      <c r="AI2515" s="29"/>
      <c r="AJ2515" s="1"/>
      <c r="AK2515" s="29"/>
      <c r="AL2515" s="1"/>
      <c r="AM2515" s="29"/>
      <c r="AN2515" s="1"/>
      <c r="AO2515" s="29"/>
      <c r="AP2515" s="1"/>
      <c r="AQ2515" s="29"/>
      <c r="AR2515" s="1">
        <v>38</v>
      </c>
      <c r="AS2515" s="29" t="s">
        <v>97</v>
      </c>
      <c r="AT2515" s="1"/>
      <c r="AU2515" s="29"/>
      <c r="AV2515" s="1"/>
      <c r="AW2515" s="29"/>
      <c r="AX2515" s="1"/>
      <c r="AY2515" s="29"/>
      <c r="AZ2515" s="1"/>
      <c r="BA2515" s="29"/>
      <c r="BB2515" s="1"/>
      <c r="BC2515" s="29"/>
      <c r="BD2515" s="1"/>
      <c r="BE2515" s="29"/>
      <c r="BF2515" s="1"/>
      <c r="BG2515" s="29"/>
      <c r="BH2515" s="1"/>
      <c r="BI2515" s="29"/>
      <c r="BJ2515" s="1"/>
      <c r="BK2515" s="29"/>
      <c r="BL2515" s="1"/>
      <c r="BM2515" s="29"/>
      <c r="BN2515" s="1"/>
      <c r="BO2515" s="29"/>
      <c r="BP2515" s="1"/>
      <c r="BQ2515" s="29"/>
      <c r="BR2515" s="1"/>
      <c r="BS2515" s="29"/>
      <c r="BT2515" s="1"/>
      <c r="BU2515" s="1"/>
      <c r="BV2515" s="29"/>
      <c r="BW2515" s="1"/>
      <c r="BX2515" s="29"/>
      <c r="BY2515" s="33"/>
      <c r="BZ2515" s="29"/>
      <c r="CA2515" s="33"/>
      <c r="CB2515" s="29"/>
      <c r="CC2515" s="33"/>
    </row>
    <row r="2516" spans="1:81" s="60" customFormat="1" x14ac:dyDescent="0.35">
      <c r="A2516" s="33" t="s">
        <v>94</v>
      </c>
      <c r="B2516" s="33" t="s">
        <v>232</v>
      </c>
      <c r="C2516" s="33" t="s">
        <v>1308</v>
      </c>
      <c r="D2516" s="33" t="s">
        <v>652</v>
      </c>
      <c r="E2516" s="33" t="s">
        <v>74</v>
      </c>
      <c r="F2516" s="33">
        <v>999919021</v>
      </c>
      <c r="G2516" s="1">
        <f>(K2516+P2516+J2516+M2516+O2516+Q2516)-H2516</f>
        <v>38</v>
      </c>
      <c r="H2516" s="1"/>
      <c r="I2516" s="30"/>
      <c r="J2516" s="1">
        <f>SUM(AR2516,BW2516,CA2516)</f>
        <v>38</v>
      </c>
      <c r="K2516" s="1">
        <f>SUM(AD2516,AF2516,AH2516,AJ2516,AN2516,AL2516,AP2516,AT2516,AV2516,AX2516,AZ2516,BD2516,BF2516,BH2516,BJ2516,BL2516,BN2516,BB2516)</f>
        <v>0</v>
      </c>
      <c r="L2516" s="1">
        <f>COUNT(AD2516,AF2516,AH2516,AJ2516,AL2516,AN2516,AP2516,AT2516,AV2516,AX2516,AZ2516,BB2516,BD2516,BF2516,BH2516,BJ2516,BL2516,BN2516)</f>
        <v>0</v>
      </c>
      <c r="M2516" s="1">
        <f>BP2516+BR2516</f>
        <v>0</v>
      </c>
      <c r="N2516" s="1"/>
      <c r="O2516" s="1">
        <f>BU2516</f>
        <v>0</v>
      </c>
      <c r="P2516" s="1">
        <f>AB2516+BY2516</f>
        <v>0</v>
      </c>
      <c r="Q2516" s="1">
        <f>BT2516+CC2516</f>
        <v>0</v>
      </c>
      <c r="R2516" s="70"/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70"/>
      <c r="AB2516" s="1"/>
      <c r="AC2516" s="29"/>
      <c r="AD2516" s="1"/>
      <c r="AE2516" s="29"/>
      <c r="AF2516" s="1"/>
      <c r="AG2516" s="29"/>
      <c r="AH2516" s="1"/>
      <c r="AI2516" s="29"/>
      <c r="AJ2516" s="1"/>
      <c r="AK2516" s="29"/>
      <c r="AL2516" s="1"/>
      <c r="AM2516" s="29"/>
      <c r="AN2516" s="1"/>
      <c r="AO2516" s="29"/>
      <c r="AP2516" s="1"/>
      <c r="AQ2516" s="29"/>
      <c r="AR2516" s="1">
        <v>38</v>
      </c>
      <c r="AS2516" s="29" t="s">
        <v>97</v>
      </c>
      <c r="AT2516" s="1"/>
      <c r="AU2516" s="29"/>
      <c r="AV2516" s="1"/>
      <c r="AW2516" s="29"/>
      <c r="AX2516" s="1"/>
      <c r="AY2516" s="29"/>
      <c r="AZ2516" s="1"/>
      <c r="BA2516" s="29"/>
      <c r="BB2516" s="1"/>
      <c r="BC2516" s="29"/>
      <c r="BD2516" s="1"/>
      <c r="BE2516" s="29"/>
      <c r="BF2516" s="1"/>
      <c r="BG2516" s="29"/>
      <c r="BH2516" s="1"/>
      <c r="BI2516" s="29"/>
      <c r="BJ2516" s="1"/>
      <c r="BK2516" s="29"/>
      <c r="BL2516" s="1"/>
      <c r="BM2516" s="29"/>
      <c r="BN2516" s="1"/>
      <c r="BO2516" s="29"/>
      <c r="BP2516" s="1"/>
      <c r="BQ2516" s="29"/>
      <c r="BR2516" s="1"/>
      <c r="BS2516" s="29"/>
      <c r="BT2516" s="1"/>
      <c r="BU2516" s="1"/>
      <c r="BV2516" s="29"/>
      <c r="BW2516" s="1"/>
      <c r="BX2516" s="29"/>
      <c r="BY2516" s="33"/>
      <c r="BZ2516" s="29"/>
      <c r="CA2516" s="33"/>
      <c r="CB2516" s="29"/>
      <c r="CC2516" s="33"/>
    </row>
    <row r="2517" spans="1:81" s="60" customFormat="1" x14ac:dyDescent="0.35">
      <c r="A2517" s="33" t="s">
        <v>94</v>
      </c>
      <c r="B2517" s="33" t="s">
        <v>232</v>
      </c>
      <c r="C2517" s="33" t="s">
        <v>1316</v>
      </c>
      <c r="D2517" s="33" t="s">
        <v>1317</v>
      </c>
      <c r="E2517" s="33" t="s">
        <v>74</v>
      </c>
      <c r="F2517" s="33">
        <v>999919075</v>
      </c>
      <c r="G2517" s="1">
        <f>(K2517+P2517+J2517+M2517+O2517+Q2517)-H2517</f>
        <v>38</v>
      </c>
      <c r="H2517" s="1"/>
      <c r="I2517" s="30"/>
      <c r="J2517" s="1">
        <f>SUM(AR2517,BW2517,CA2517)</f>
        <v>38</v>
      </c>
      <c r="K2517" s="1">
        <f>SUM(AD2517,AF2517,AH2517,AJ2517,AN2517,AL2517,AP2517,AT2517,AV2517,AX2517,AZ2517,BD2517,BF2517,BH2517,BJ2517,BL2517,BN2517,BB2517)</f>
        <v>0</v>
      </c>
      <c r="L2517" s="1">
        <f>COUNT(AD2517,AF2517,AH2517,AJ2517,AL2517,AN2517,AP2517,AT2517,AV2517,AX2517,AZ2517,BB2517,BD2517,BF2517,BH2517,BJ2517,BL2517,BN2517)</f>
        <v>0</v>
      </c>
      <c r="M2517" s="1">
        <f>BP2517+BR2517</f>
        <v>0</v>
      </c>
      <c r="N2517" s="1"/>
      <c r="O2517" s="1">
        <f>BU2517</f>
        <v>0</v>
      </c>
      <c r="P2517" s="1">
        <f>AB2517+BY2517</f>
        <v>0</v>
      </c>
      <c r="Q2517" s="1">
        <f>BT2517+CC2517</f>
        <v>0</v>
      </c>
      <c r="R2517" s="70"/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70"/>
      <c r="AB2517" s="1"/>
      <c r="AC2517" s="29"/>
      <c r="AD2517" s="1"/>
      <c r="AE2517" s="29"/>
      <c r="AF2517" s="1"/>
      <c r="AG2517" s="29"/>
      <c r="AH2517" s="1"/>
      <c r="AI2517" s="29"/>
      <c r="AJ2517" s="1"/>
      <c r="AK2517" s="29"/>
      <c r="AL2517" s="1"/>
      <c r="AM2517" s="29"/>
      <c r="AN2517" s="1"/>
      <c r="AO2517" s="29"/>
      <c r="AP2517" s="1"/>
      <c r="AQ2517" s="29"/>
      <c r="AR2517" s="1">
        <v>38</v>
      </c>
      <c r="AS2517" s="29" t="s">
        <v>97</v>
      </c>
      <c r="AT2517" s="1"/>
      <c r="AU2517" s="29"/>
      <c r="AV2517" s="1"/>
      <c r="AW2517" s="29"/>
      <c r="AX2517" s="1"/>
      <c r="AY2517" s="29"/>
      <c r="AZ2517" s="1"/>
      <c r="BA2517" s="29"/>
      <c r="BB2517" s="1"/>
      <c r="BC2517" s="29"/>
      <c r="BD2517" s="1"/>
      <c r="BE2517" s="29"/>
      <c r="BF2517" s="1"/>
      <c r="BG2517" s="29"/>
      <c r="BH2517" s="1"/>
      <c r="BI2517" s="29"/>
      <c r="BJ2517" s="1"/>
      <c r="BK2517" s="29"/>
      <c r="BL2517" s="1"/>
      <c r="BM2517" s="29"/>
      <c r="BN2517" s="1"/>
      <c r="BO2517" s="29"/>
      <c r="BP2517" s="1"/>
      <c r="BQ2517" s="29"/>
      <c r="BR2517" s="1"/>
      <c r="BS2517" s="29"/>
      <c r="BT2517" s="1"/>
      <c r="BU2517" s="1"/>
      <c r="BV2517" s="29"/>
      <c r="BW2517" s="1"/>
      <c r="BX2517" s="29"/>
      <c r="BY2517" s="33"/>
      <c r="BZ2517" s="29"/>
      <c r="CA2517" s="33"/>
      <c r="CB2517" s="29"/>
      <c r="CC2517" s="33"/>
    </row>
    <row r="2518" spans="1:81" s="60" customFormat="1" x14ac:dyDescent="0.35">
      <c r="A2518" s="33" t="s">
        <v>94</v>
      </c>
      <c r="B2518" s="33" t="s">
        <v>232</v>
      </c>
      <c r="C2518" s="33" t="s">
        <v>1322</v>
      </c>
      <c r="D2518" s="33" t="s">
        <v>1323</v>
      </c>
      <c r="E2518" s="33" t="s">
        <v>74</v>
      </c>
      <c r="F2518" s="33">
        <v>999919103</v>
      </c>
      <c r="G2518" s="1">
        <f>(K2518+P2518+J2518+M2518+O2518+Q2518)-H2518</f>
        <v>38</v>
      </c>
      <c r="H2518" s="1"/>
      <c r="I2518" s="30"/>
      <c r="J2518" s="1">
        <f>SUM(AR2518,BW2518,CA2518)</f>
        <v>38</v>
      </c>
      <c r="K2518" s="1">
        <f>SUM(AD2518,AF2518,AH2518,AJ2518,AN2518,AL2518,AP2518,AT2518,AV2518,AX2518,AZ2518,BD2518,BF2518,BH2518,BJ2518,BL2518,BN2518,BB2518)</f>
        <v>0</v>
      </c>
      <c r="L2518" s="1">
        <f>COUNT(AD2518,AF2518,AH2518,AJ2518,AL2518,AN2518,AP2518,AT2518,AV2518,AX2518,AZ2518,BB2518,BD2518,BF2518,BH2518,BJ2518,BL2518,BN2518)</f>
        <v>0</v>
      </c>
      <c r="M2518" s="1">
        <f>BP2518+BR2518</f>
        <v>0</v>
      </c>
      <c r="N2518" s="1"/>
      <c r="O2518" s="1">
        <f>BU2518</f>
        <v>0</v>
      </c>
      <c r="P2518" s="1">
        <f>AB2518+BY2518</f>
        <v>0</v>
      </c>
      <c r="Q2518" s="1">
        <f>BT2518+CC2518</f>
        <v>0</v>
      </c>
      <c r="R2518" s="70"/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0</v>
      </c>
      <c r="AA2518" s="70"/>
      <c r="AB2518" s="1"/>
      <c r="AC2518" s="29"/>
      <c r="AD2518" s="1"/>
      <c r="AE2518" s="29"/>
      <c r="AF2518" s="1"/>
      <c r="AG2518" s="29"/>
      <c r="AH2518" s="1"/>
      <c r="AI2518" s="29"/>
      <c r="AJ2518" s="1"/>
      <c r="AK2518" s="29"/>
      <c r="AL2518" s="1"/>
      <c r="AM2518" s="29"/>
      <c r="AN2518" s="1"/>
      <c r="AO2518" s="29"/>
      <c r="AP2518" s="1"/>
      <c r="AQ2518" s="29"/>
      <c r="AR2518" s="1">
        <v>38</v>
      </c>
      <c r="AS2518" s="29" t="s">
        <v>97</v>
      </c>
      <c r="AT2518" s="1"/>
      <c r="AU2518" s="29"/>
      <c r="AV2518" s="1"/>
      <c r="AW2518" s="29"/>
      <c r="AX2518" s="1"/>
      <c r="AY2518" s="29"/>
      <c r="AZ2518" s="1"/>
      <c r="BA2518" s="29"/>
      <c r="BB2518" s="1"/>
      <c r="BC2518" s="29"/>
      <c r="BD2518" s="1"/>
      <c r="BE2518" s="29"/>
      <c r="BF2518" s="1"/>
      <c r="BG2518" s="29"/>
      <c r="BH2518" s="1"/>
      <c r="BI2518" s="29"/>
      <c r="BJ2518" s="1"/>
      <c r="BK2518" s="29"/>
      <c r="BL2518" s="1"/>
      <c r="BM2518" s="29"/>
      <c r="BN2518" s="1"/>
      <c r="BO2518" s="29"/>
      <c r="BP2518" s="1"/>
      <c r="BQ2518" s="29"/>
      <c r="BR2518" s="1"/>
      <c r="BS2518" s="29"/>
      <c r="BT2518" s="1"/>
      <c r="BU2518" s="1"/>
      <c r="BV2518" s="29"/>
      <c r="BW2518" s="1"/>
      <c r="BX2518" s="29"/>
      <c r="BY2518" s="33"/>
      <c r="BZ2518" s="29"/>
      <c r="CA2518" s="33"/>
      <c r="CB2518" s="29"/>
      <c r="CC2518" s="33"/>
    </row>
    <row r="2519" spans="1:81" s="60" customFormat="1" x14ac:dyDescent="0.35">
      <c r="A2519" s="33" t="s">
        <v>94</v>
      </c>
      <c r="B2519" s="33" t="s">
        <v>232</v>
      </c>
      <c r="C2519" s="33" t="s">
        <v>536</v>
      </c>
      <c r="D2519" s="33" t="s">
        <v>1776</v>
      </c>
      <c r="E2519" s="33" t="s">
        <v>74</v>
      </c>
      <c r="F2519" s="33">
        <v>999922058</v>
      </c>
      <c r="G2519" s="1">
        <f>(K2519+P2519+J2519+M2519+O2519+Q2519)-H2519</f>
        <v>38</v>
      </c>
      <c r="H2519" s="1"/>
      <c r="I2519" s="30"/>
      <c r="J2519" s="1">
        <f>SUM(AR2519,BW2519,CA2519)</f>
        <v>38</v>
      </c>
      <c r="K2519" s="1">
        <f>SUM(AD2519,AF2519,AH2519,AJ2519,AN2519,AL2519,AP2519,AT2519,AV2519,AX2519,AZ2519,BD2519,BF2519,BH2519,BJ2519,BL2519,BN2519,BB2519)</f>
        <v>0</v>
      </c>
      <c r="L2519" s="1">
        <f>COUNT(AD2519,AF2519,AH2519,AJ2519,AL2519,AN2519,AP2519,AT2519,AV2519,AX2519,AZ2519,BB2519,BD2519,BF2519,BH2519,BJ2519,BL2519,BN2519)</f>
        <v>0</v>
      </c>
      <c r="M2519" s="1">
        <f>BP2519+BR2519</f>
        <v>0</v>
      </c>
      <c r="N2519" s="1"/>
      <c r="O2519" s="1">
        <f>BU2519</f>
        <v>0</v>
      </c>
      <c r="P2519" s="1">
        <f>AB2519+BY2519</f>
        <v>0</v>
      </c>
      <c r="Q2519" s="1">
        <f>BT2519+CC2519</f>
        <v>0</v>
      </c>
      <c r="R2519" s="70"/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70"/>
      <c r="AB2519" s="1"/>
      <c r="AC2519" s="29"/>
      <c r="AD2519" s="1"/>
      <c r="AE2519" s="29"/>
      <c r="AF2519" s="1"/>
      <c r="AG2519" s="29"/>
      <c r="AH2519" s="1"/>
      <c r="AI2519" s="29"/>
      <c r="AJ2519" s="1"/>
      <c r="AK2519" s="29"/>
      <c r="AL2519" s="1"/>
      <c r="AM2519" s="29"/>
      <c r="AN2519" s="1"/>
      <c r="AO2519" s="29"/>
      <c r="AP2519" s="1"/>
      <c r="AQ2519" s="29"/>
      <c r="AR2519" s="1">
        <v>38</v>
      </c>
      <c r="AS2519" s="29" t="s">
        <v>97</v>
      </c>
      <c r="AT2519" s="1"/>
      <c r="AU2519" s="29"/>
      <c r="AV2519" s="1"/>
      <c r="AW2519" s="29"/>
      <c r="AX2519" s="1"/>
      <c r="AY2519" s="29"/>
      <c r="AZ2519" s="1"/>
      <c r="BA2519" s="29"/>
      <c r="BB2519" s="1"/>
      <c r="BC2519" s="29"/>
      <c r="BD2519" s="1"/>
      <c r="BE2519" s="29"/>
      <c r="BF2519" s="1"/>
      <c r="BG2519" s="29"/>
      <c r="BH2519" s="1"/>
      <c r="BI2519" s="29"/>
      <c r="BJ2519" s="1"/>
      <c r="BK2519" s="29"/>
      <c r="BL2519" s="1"/>
      <c r="BM2519" s="29"/>
      <c r="BN2519" s="1"/>
      <c r="BO2519" s="29"/>
      <c r="BP2519" s="1"/>
      <c r="BQ2519" s="29"/>
      <c r="BR2519" s="1"/>
      <c r="BS2519" s="29"/>
      <c r="BT2519" s="1"/>
      <c r="BU2519" s="1"/>
      <c r="BV2519" s="29"/>
      <c r="BW2519" s="1"/>
      <c r="BX2519" s="29"/>
      <c r="BY2519" s="33"/>
      <c r="BZ2519" s="29"/>
      <c r="CA2519" s="33"/>
      <c r="CB2519" s="29"/>
      <c r="CC2519" s="33"/>
    </row>
    <row r="2520" spans="1:81" s="60" customFormat="1" x14ac:dyDescent="0.35">
      <c r="A2520" s="33" t="s">
        <v>94</v>
      </c>
      <c r="B2520" s="33" t="s">
        <v>232</v>
      </c>
      <c r="C2520" s="33" t="s">
        <v>1867</v>
      </c>
      <c r="D2520" s="33" t="s">
        <v>1868</v>
      </c>
      <c r="E2520" s="33" t="s">
        <v>74</v>
      </c>
      <c r="F2520" s="33">
        <v>999922541</v>
      </c>
      <c r="G2520" s="1">
        <f>(K2520+P2520+J2520+M2520+O2520+Q2520)-H2520</f>
        <v>38</v>
      </c>
      <c r="H2520" s="1"/>
      <c r="I2520" s="30"/>
      <c r="J2520" s="1">
        <f>SUM(AR2520,BW2520,CA2520)</f>
        <v>38</v>
      </c>
      <c r="K2520" s="1">
        <f>SUM(AD2520,AF2520,AH2520,AJ2520,AN2520,AL2520,AP2520,AT2520,AV2520,AX2520,AZ2520,BD2520,BF2520,BH2520,BJ2520,BL2520,BN2520,BB2520)</f>
        <v>0</v>
      </c>
      <c r="L2520" s="1">
        <f>COUNT(AD2520,AF2520,AH2520,AJ2520,AL2520,AN2520,AP2520,AT2520,AV2520,AX2520,AZ2520,BB2520,BD2520,BF2520,BH2520,BJ2520,BL2520,BN2520)</f>
        <v>0</v>
      </c>
      <c r="M2520" s="1">
        <f>BP2520+BR2520</f>
        <v>0</v>
      </c>
      <c r="N2520" s="1"/>
      <c r="O2520" s="1">
        <f>BU2520</f>
        <v>0</v>
      </c>
      <c r="P2520" s="1">
        <f>AB2520+BY2520</f>
        <v>0</v>
      </c>
      <c r="Q2520" s="1">
        <f>BT2520+CC2520</f>
        <v>0</v>
      </c>
      <c r="R2520" s="70"/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0</v>
      </c>
      <c r="AA2520" s="70"/>
      <c r="AB2520" s="1"/>
      <c r="AC2520" s="29"/>
      <c r="AD2520" s="1"/>
      <c r="AE2520" s="29"/>
      <c r="AF2520" s="1"/>
      <c r="AG2520" s="29"/>
      <c r="AH2520" s="1"/>
      <c r="AI2520" s="29"/>
      <c r="AJ2520" s="1"/>
      <c r="AK2520" s="29"/>
      <c r="AL2520" s="1"/>
      <c r="AM2520" s="29"/>
      <c r="AN2520" s="1"/>
      <c r="AO2520" s="29"/>
      <c r="AP2520" s="1"/>
      <c r="AQ2520" s="29"/>
      <c r="AR2520" s="1">
        <v>38</v>
      </c>
      <c r="AS2520" s="29" t="s">
        <v>97</v>
      </c>
      <c r="AT2520" s="1"/>
      <c r="AU2520" s="29"/>
      <c r="AV2520" s="1"/>
      <c r="AW2520" s="29"/>
      <c r="AX2520" s="1"/>
      <c r="AY2520" s="29"/>
      <c r="AZ2520" s="1"/>
      <c r="BA2520" s="29"/>
      <c r="BB2520" s="1"/>
      <c r="BC2520" s="29"/>
      <c r="BD2520" s="1"/>
      <c r="BE2520" s="29"/>
      <c r="BF2520" s="1"/>
      <c r="BG2520" s="29"/>
      <c r="BH2520" s="1"/>
      <c r="BI2520" s="29"/>
      <c r="BJ2520" s="1"/>
      <c r="BK2520" s="29"/>
      <c r="BL2520" s="1"/>
      <c r="BM2520" s="29"/>
      <c r="BN2520" s="1"/>
      <c r="BO2520" s="29"/>
      <c r="BP2520" s="1"/>
      <c r="BQ2520" s="29"/>
      <c r="BR2520" s="1"/>
      <c r="BS2520" s="29"/>
      <c r="BT2520" s="1"/>
      <c r="BU2520" s="1"/>
      <c r="BV2520" s="29"/>
      <c r="BW2520" s="1"/>
      <c r="BX2520" s="29"/>
      <c r="BY2520" s="33"/>
      <c r="BZ2520" s="29"/>
      <c r="CA2520" s="33"/>
      <c r="CB2520" s="29"/>
      <c r="CC2520" s="33"/>
    </row>
    <row r="2521" spans="1:81" s="60" customFormat="1" x14ac:dyDescent="0.35">
      <c r="A2521" s="33" t="s">
        <v>94</v>
      </c>
      <c r="B2521" s="33" t="s">
        <v>232</v>
      </c>
      <c r="C2521" s="33" t="s">
        <v>95</v>
      </c>
      <c r="D2521" s="33" t="s">
        <v>1883</v>
      </c>
      <c r="E2521" s="33" t="s">
        <v>74</v>
      </c>
      <c r="F2521" s="33">
        <v>999922581</v>
      </c>
      <c r="G2521" s="1">
        <f>(K2521+P2521+J2521+M2521+O2521+Q2521)-H2521</f>
        <v>38</v>
      </c>
      <c r="H2521" s="1"/>
      <c r="I2521" s="30"/>
      <c r="J2521" s="1">
        <f>SUM(AR2521,BW2521,CA2521)</f>
        <v>38</v>
      </c>
      <c r="K2521" s="1">
        <f>SUM(AD2521,AF2521,AH2521,AJ2521,AN2521,AL2521,AP2521,AT2521,AV2521,AX2521,AZ2521,BD2521,BF2521,BH2521,BJ2521,BL2521,BN2521,BB2521)</f>
        <v>0</v>
      </c>
      <c r="L2521" s="1">
        <f>COUNT(AD2521,AF2521,AH2521,AJ2521,AL2521,AN2521,AP2521,AT2521,AV2521,AX2521,AZ2521,BB2521,BD2521,BF2521,BH2521,BJ2521,BL2521,BN2521)</f>
        <v>0</v>
      </c>
      <c r="M2521" s="1">
        <f>BP2521+BR2521</f>
        <v>0</v>
      </c>
      <c r="N2521" s="1"/>
      <c r="O2521" s="1">
        <f>BU2521</f>
        <v>0</v>
      </c>
      <c r="P2521" s="1">
        <f>AB2521+BY2521</f>
        <v>0</v>
      </c>
      <c r="Q2521" s="1">
        <f>BT2521+CC2521</f>
        <v>0</v>
      </c>
      <c r="R2521" s="70"/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70"/>
      <c r="AB2521" s="1"/>
      <c r="AC2521" s="29"/>
      <c r="AD2521" s="1"/>
      <c r="AE2521" s="29"/>
      <c r="AF2521" s="1"/>
      <c r="AG2521" s="29"/>
      <c r="AH2521" s="1"/>
      <c r="AI2521" s="29"/>
      <c r="AJ2521" s="1"/>
      <c r="AK2521" s="29"/>
      <c r="AL2521" s="1"/>
      <c r="AM2521" s="29"/>
      <c r="AN2521" s="1"/>
      <c r="AO2521" s="29"/>
      <c r="AP2521" s="1"/>
      <c r="AQ2521" s="29"/>
      <c r="AR2521" s="1">
        <v>38</v>
      </c>
      <c r="AS2521" s="29" t="s">
        <v>97</v>
      </c>
      <c r="AT2521" s="1"/>
      <c r="AU2521" s="29"/>
      <c r="AV2521" s="1"/>
      <c r="AW2521" s="29"/>
      <c r="AX2521" s="1"/>
      <c r="AY2521" s="29"/>
      <c r="AZ2521" s="1"/>
      <c r="BA2521" s="29"/>
      <c r="BB2521" s="1"/>
      <c r="BC2521" s="29"/>
      <c r="BD2521" s="1"/>
      <c r="BE2521" s="29"/>
      <c r="BF2521" s="1"/>
      <c r="BG2521" s="29"/>
      <c r="BH2521" s="1"/>
      <c r="BI2521" s="29"/>
      <c r="BJ2521" s="1"/>
      <c r="BK2521" s="29"/>
      <c r="BL2521" s="1"/>
      <c r="BM2521" s="29"/>
      <c r="BN2521" s="1"/>
      <c r="BO2521" s="29"/>
      <c r="BP2521" s="1"/>
      <c r="BQ2521" s="29"/>
      <c r="BR2521" s="1"/>
      <c r="BS2521" s="29"/>
      <c r="BT2521" s="1"/>
      <c r="BU2521" s="1"/>
      <c r="BV2521" s="29"/>
      <c r="BW2521" s="1"/>
      <c r="BX2521" s="29"/>
      <c r="BY2521" s="33"/>
      <c r="BZ2521" s="29"/>
      <c r="CA2521" s="33"/>
      <c r="CB2521" s="29"/>
      <c r="CC2521" s="33"/>
    </row>
    <row r="2522" spans="1:81" s="60" customFormat="1" x14ac:dyDescent="0.35">
      <c r="A2522" s="33" t="s">
        <v>94</v>
      </c>
      <c r="B2522" s="33" t="s">
        <v>232</v>
      </c>
      <c r="C2522" s="33" t="s">
        <v>1624</v>
      </c>
      <c r="D2522" s="33" t="s">
        <v>163</v>
      </c>
      <c r="E2522" s="33" t="s">
        <v>74</v>
      </c>
      <c r="F2522" s="33">
        <v>999922713</v>
      </c>
      <c r="G2522" s="1">
        <f>(K2522+P2522+J2522+M2522+O2522+Q2522)-H2522</f>
        <v>38</v>
      </c>
      <c r="H2522" s="1"/>
      <c r="I2522" s="30"/>
      <c r="J2522" s="1">
        <f>SUM(AR2522,BW2522,CA2522)</f>
        <v>38</v>
      </c>
      <c r="K2522" s="1">
        <f>SUM(AD2522,AF2522,AH2522,AJ2522,AN2522,AL2522,AP2522,AT2522,AV2522,AX2522,AZ2522,BD2522,BF2522,BH2522,BJ2522,BL2522,BN2522,BB2522)</f>
        <v>0</v>
      </c>
      <c r="L2522" s="1">
        <f>COUNT(AD2522,AF2522,AH2522,AJ2522,AL2522,AN2522,AP2522,AT2522,AV2522,AX2522,AZ2522,BB2522,BD2522,BF2522,BH2522,BJ2522,BL2522,BN2522)</f>
        <v>0</v>
      </c>
      <c r="M2522" s="1">
        <f>BP2522+BR2522</f>
        <v>0</v>
      </c>
      <c r="N2522" s="1"/>
      <c r="O2522" s="1">
        <f>BU2522</f>
        <v>0</v>
      </c>
      <c r="P2522" s="1">
        <f>AB2522+BY2522</f>
        <v>0</v>
      </c>
      <c r="Q2522" s="1">
        <f>BT2522+CC2522</f>
        <v>0</v>
      </c>
      <c r="R2522" s="70"/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70"/>
      <c r="AB2522" s="1"/>
      <c r="AC2522" s="29"/>
      <c r="AD2522" s="1"/>
      <c r="AE2522" s="29"/>
      <c r="AF2522" s="1"/>
      <c r="AG2522" s="29"/>
      <c r="AH2522" s="1"/>
      <c r="AI2522" s="29"/>
      <c r="AJ2522" s="1"/>
      <c r="AK2522" s="29"/>
      <c r="AL2522" s="1"/>
      <c r="AM2522" s="29"/>
      <c r="AN2522" s="1"/>
      <c r="AO2522" s="29"/>
      <c r="AP2522" s="1"/>
      <c r="AQ2522" s="29"/>
      <c r="AR2522" s="1">
        <v>38</v>
      </c>
      <c r="AS2522" s="29" t="s">
        <v>97</v>
      </c>
      <c r="AT2522" s="1"/>
      <c r="AU2522" s="29"/>
      <c r="AV2522" s="1"/>
      <c r="AW2522" s="29"/>
      <c r="AX2522" s="1"/>
      <c r="AY2522" s="29"/>
      <c r="AZ2522" s="1"/>
      <c r="BA2522" s="29"/>
      <c r="BB2522" s="1"/>
      <c r="BC2522" s="29"/>
      <c r="BD2522" s="1"/>
      <c r="BE2522" s="29"/>
      <c r="BF2522" s="1"/>
      <c r="BG2522" s="29"/>
      <c r="BH2522" s="1"/>
      <c r="BI2522" s="29"/>
      <c r="BJ2522" s="1"/>
      <c r="BK2522" s="29"/>
      <c r="BL2522" s="1"/>
      <c r="BM2522" s="29"/>
      <c r="BN2522" s="1"/>
      <c r="BO2522" s="29"/>
      <c r="BP2522" s="1"/>
      <c r="BQ2522" s="29"/>
      <c r="BR2522" s="1"/>
      <c r="BS2522" s="29"/>
      <c r="BT2522" s="1"/>
      <c r="BU2522" s="1"/>
      <c r="BV2522" s="29"/>
      <c r="BW2522" s="1"/>
      <c r="BX2522" s="29"/>
      <c r="BY2522" s="33"/>
      <c r="BZ2522" s="29"/>
      <c r="CA2522" s="33"/>
      <c r="CB2522" s="29"/>
      <c r="CC2522" s="33"/>
    </row>
    <row r="2523" spans="1:81" s="60" customFormat="1" x14ac:dyDescent="0.35">
      <c r="A2523" s="33" t="s">
        <v>94</v>
      </c>
      <c r="B2523" s="33" t="s">
        <v>232</v>
      </c>
      <c r="C2523" s="33" t="s">
        <v>514</v>
      </c>
      <c r="D2523" s="33" t="s">
        <v>1974</v>
      </c>
      <c r="E2523" s="33" t="s">
        <v>74</v>
      </c>
      <c r="F2523" s="33">
        <v>999923111</v>
      </c>
      <c r="G2523" s="1">
        <f>(K2523+P2523+J2523+M2523+O2523+Q2523)-H2523</f>
        <v>38</v>
      </c>
      <c r="H2523" s="1"/>
      <c r="I2523" s="30"/>
      <c r="J2523" s="1">
        <f>SUM(AR2523,BW2523,CA2523)</f>
        <v>38</v>
      </c>
      <c r="K2523" s="1">
        <f>SUM(AD2523,AF2523,AH2523,AJ2523,AN2523,AL2523,AP2523,AT2523,AV2523,AX2523,AZ2523,BD2523,BF2523,BH2523,BJ2523,BL2523,BN2523,BB2523)</f>
        <v>0</v>
      </c>
      <c r="L2523" s="1">
        <f>COUNT(AD2523,AF2523,AH2523,AJ2523,AL2523,AN2523,AP2523,AT2523,AV2523,AX2523,AZ2523,BB2523,BD2523,BF2523,BH2523,BJ2523,BL2523,BN2523)</f>
        <v>0</v>
      </c>
      <c r="M2523" s="1">
        <f>BP2523+BR2523</f>
        <v>0</v>
      </c>
      <c r="N2523" s="1"/>
      <c r="O2523" s="1">
        <f>BU2523</f>
        <v>0</v>
      </c>
      <c r="P2523" s="1">
        <f>AB2523+BY2523</f>
        <v>0</v>
      </c>
      <c r="Q2523" s="1">
        <f>BT2523+CC2523</f>
        <v>0</v>
      </c>
      <c r="R2523" s="70"/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70"/>
      <c r="AB2523" s="1"/>
      <c r="AC2523" s="29"/>
      <c r="AD2523" s="1"/>
      <c r="AE2523" s="29"/>
      <c r="AF2523" s="1"/>
      <c r="AG2523" s="29"/>
      <c r="AH2523" s="1"/>
      <c r="AI2523" s="29"/>
      <c r="AJ2523" s="1"/>
      <c r="AK2523" s="29"/>
      <c r="AL2523" s="1"/>
      <c r="AM2523" s="29"/>
      <c r="AN2523" s="1"/>
      <c r="AO2523" s="29"/>
      <c r="AP2523" s="1"/>
      <c r="AQ2523" s="29"/>
      <c r="AR2523" s="1">
        <v>38</v>
      </c>
      <c r="AS2523" s="29" t="s">
        <v>97</v>
      </c>
      <c r="AT2523" s="1"/>
      <c r="AU2523" s="29"/>
      <c r="AV2523" s="1"/>
      <c r="AW2523" s="29"/>
      <c r="AX2523" s="1"/>
      <c r="AY2523" s="29"/>
      <c r="AZ2523" s="1"/>
      <c r="BA2523" s="29"/>
      <c r="BB2523" s="1"/>
      <c r="BC2523" s="29"/>
      <c r="BD2523" s="1"/>
      <c r="BE2523" s="29"/>
      <c r="BF2523" s="1"/>
      <c r="BG2523" s="29"/>
      <c r="BH2523" s="1"/>
      <c r="BI2523" s="29"/>
      <c r="BJ2523" s="1"/>
      <c r="BK2523" s="29"/>
      <c r="BL2523" s="1"/>
      <c r="BM2523" s="29"/>
      <c r="BN2523" s="1"/>
      <c r="BO2523" s="29"/>
      <c r="BP2523" s="1"/>
      <c r="BQ2523" s="29"/>
      <c r="BR2523" s="1"/>
      <c r="BS2523" s="29"/>
      <c r="BT2523" s="1"/>
      <c r="BU2523" s="1"/>
      <c r="BV2523" s="29"/>
      <c r="BW2523" s="1"/>
      <c r="BX2523" s="29"/>
      <c r="BY2523" s="33"/>
      <c r="BZ2523" s="29"/>
      <c r="CA2523" s="33"/>
      <c r="CB2523" s="29"/>
      <c r="CC2523" s="33"/>
    </row>
    <row r="2524" spans="1:81" s="60" customFormat="1" x14ac:dyDescent="0.35">
      <c r="A2524" s="33" t="s">
        <v>94</v>
      </c>
      <c r="B2524" s="33" t="s">
        <v>232</v>
      </c>
      <c r="C2524" s="33" t="s">
        <v>2033</v>
      </c>
      <c r="D2524" s="33" t="s">
        <v>2034</v>
      </c>
      <c r="E2524" s="33" t="s">
        <v>74</v>
      </c>
      <c r="F2524" s="33">
        <v>999923432</v>
      </c>
      <c r="G2524" s="1">
        <f>(K2524+P2524+J2524+M2524+O2524+Q2524)-H2524</f>
        <v>38</v>
      </c>
      <c r="H2524" s="1"/>
      <c r="I2524" s="30"/>
      <c r="J2524" s="1">
        <f>SUM(AR2524,BW2524,CA2524)</f>
        <v>38</v>
      </c>
      <c r="K2524" s="1">
        <f>SUM(AD2524,AF2524,AH2524,AJ2524,AN2524,AL2524,AP2524,AT2524,AV2524,AX2524,AZ2524,BD2524,BF2524,BH2524,BJ2524,BL2524,BN2524,BB2524)</f>
        <v>0</v>
      </c>
      <c r="L2524" s="1">
        <f>COUNT(AD2524,AF2524,AH2524,AJ2524,AL2524,AN2524,AP2524,AT2524,AV2524,AX2524,AZ2524,BB2524,BD2524,BF2524,BH2524,BJ2524,BL2524,BN2524)</f>
        <v>0</v>
      </c>
      <c r="M2524" s="1">
        <f>BP2524+BR2524</f>
        <v>0</v>
      </c>
      <c r="N2524" s="1"/>
      <c r="O2524" s="1">
        <f>BU2524</f>
        <v>0</v>
      </c>
      <c r="P2524" s="1">
        <f>AB2524+BY2524</f>
        <v>0</v>
      </c>
      <c r="Q2524" s="1">
        <f>BT2524+CC2524</f>
        <v>0</v>
      </c>
      <c r="R2524" s="70"/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70"/>
      <c r="AB2524" s="1"/>
      <c r="AC2524" s="29"/>
      <c r="AD2524" s="1"/>
      <c r="AE2524" s="29"/>
      <c r="AF2524" s="1"/>
      <c r="AG2524" s="29"/>
      <c r="AH2524" s="1"/>
      <c r="AI2524" s="29"/>
      <c r="AJ2524" s="1"/>
      <c r="AK2524" s="29"/>
      <c r="AL2524" s="1"/>
      <c r="AM2524" s="29"/>
      <c r="AN2524" s="1"/>
      <c r="AO2524" s="29"/>
      <c r="AP2524" s="1"/>
      <c r="AQ2524" s="29"/>
      <c r="AR2524" s="1">
        <v>38</v>
      </c>
      <c r="AS2524" s="29" t="s">
        <v>97</v>
      </c>
      <c r="AT2524" s="1"/>
      <c r="AU2524" s="29"/>
      <c r="AV2524" s="1"/>
      <c r="AW2524" s="29"/>
      <c r="AX2524" s="1"/>
      <c r="AY2524" s="29"/>
      <c r="AZ2524" s="1"/>
      <c r="BA2524" s="29"/>
      <c r="BB2524" s="1"/>
      <c r="BC2524" s="29"/>
      <c r="BD2524" s="1"/>
      <c r="BE2524" s="29"/>
      <c r="BF2524" s="1"/>
      <c r="BG2524" s="29"/>
      <c r="BH2524" s="1"/>
      <c r="BI2524" s="29"/>
      <c r="BJ2524" s="1"/>
      <c r="BK2524" s="29"/>
      <c r="BL2524" s="1"/>
      <c r="BM2524" s="29"/>
      <c r="BN2524" s="1"/>
      <c r="BO2524" s="29"/>
      <c r="BP2524" s="1"/>
      <c r="BQ2524" s="29"/>
      <c r="BR2524" s="1"/>
      <c r="BS2524" s="29"/>
      <c r="BT2524" s="1"/>
      <c r="BU2524" s="1"/>
      <c r="BV2524" s="29"/>
      <c r="BW2524" s="1"/>
      <c r="BX2524" s="29"/>
      <c r="BY2524" s="33"/>
      <c r="BZ2524" s="29"/>
      <c r="CA2524" s="33"/>
      <c r="CB2524" s="29"/>
      <c r="CC2524" s="33"/>
    </row>
    <row r="2525" spans="1:81" s="60" customFormat="1" x14ac:dyDescent="0.35">
      <c r="A2525" s="33" t="s">
        <v>94</v>
      </c>
      <c r="B2525" s="33" t="s">
        <v>232</v>
      </c>
      <c r="C2525" s="33" t="s">
        <v>854</v>
      </c>
      <c r="D2525" s="33" t="s">
        <v>2044</v>
      </c>
      <c r="E2525" s="33" t="s">
        <v>74</v>
      </c>
      <c r="F2525" s="33">
        <v>999923512</v>
      </c>
      <c r="G2525" s="1">
        <f>(K2525+P2525+J2525+M2525+O2525+Q2525)-H2525</f>
        <v>38</v>
      </c>
      <c r="H2525" s="1"/>
      <c r="I2525" s="30"/>
      <c r="J2525" s="1">
        <f>SUM(AR2525,BW2525,CA2525)</f>
        <v>38</v>
      </c>
      <c r="K2525" s="1">
        <f>SUM(AD2525,AF2525,AH2525,AJ2525,AN2525,AL2525,AP2525,AT2525,AV2525,AX2525,AZ2525,BD2525,BF2525,BH2525,BJ2525,BL2525,BN2525,BB2525)</f>
        <v>0</v>
      </c>
      <c r="L2525" s="1">
        <f>COUNT(AD2525,AF2525,AH2525,AJ2525,AL2525,AN2525,AP2525,AT2525,AV2525,AX2525,AZ2525,BB2525,BD2525,BF2525,BH2525,BJ2525,BL2525,BN2525)</f>
        <v>0</v>
      </c>
      <c r="M2525" s="1">
        <f>BP2525+BR2525</f>
        <v>0</v>
      </c>
      <c r="N2525" s="1"/>
      <c r="O2525" s="1">
        <f>BU2525</f>
        <v>0</v>
      </c>
      <c r="P2525" s="1">
        <f>AB2525+BY2525</f>
        <v>0</v>
      </c>
      <c r="Q2525" s="1">
        <f>BT2525+CC2525</f>
        <v>0</v>
      </c>
      <c r="R2525" s="70"/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70"/>
      <c r="AB2525" s="1"/>
      <c r="AC2525" s="29"/>
      <c r="AD2525" s="1"/>
      <c r="AE2525" s="29"/>
      <c r="AF2525" s="1"/>
      <c r="AG2525" s="29"/>
      <c r="AH2525" s="1"/>
      <c r="AI2525" s="29"/>
      <c r="AJ2525" s="1"/>
      <c r="AK2525" s="29"/>
      <c r="AL2525" s="1"/>
      <c r="AM2525" s="29"/>
      <c r="AN2525" s="1"/>
      <c r="AO2525" s="29"/>
      <c r="AP2525" s="1"/>
      <c r="AQ2525" s="29"/>
      <c r="AR2525" s="1">
        <v>38</v>
      </c>
      <c r="AS2525" s="29" t="s">
        <v>97</v>
      </c>
      <c r="AT2525" s="1"/>
      <c r="AU2525" s="29"/>
      <c r="AV2525" s="1"/>
      <c r="AW2525" s="29"/>
      <c r="AX2525" s="1"/>
      <c r="AY2525" s="29"/>
      <c r="AZ2525" s="1"/>
      <c r="BA2525" s="29"/>
      <c r="BB2525" s="1"/>
      <c r="BC2525" s="29"/>
      <c r="BD2525" s="1"/>
      <c r="BE2525" s="29"/>
      <c r="BF2525" s="1"/>
      <c r="BG2525" s="29"/>
      <c r="BH2525" s="1"/>
      <c r="BI2525" s="29"/>
      <c r="BJ2525" s="1"/>
      <c r="BK2525" s="29"/>
      <c r="BL2525" s="1"/>
      <c r="BM2525" s="29"/>
      <c r="BN2525" s="1"/>
      <c r="BO2525" s="29"/>
      <c r="BP2525" s="1"/>
      <c r="BQ2525" s="29"/>
      <c r="BR2525" s="1"/>
      <c r="BS2525" s="29"/>
      <c r="BT2525" s="1"/>
      <c r="BU2525" s="1"/>
      <c r="BV2525" s="29"/>
      <c r="BW2525" s="1"/>
      <c r="BX2525" s="29"/>
      <c r="BY2525" s="33"/>
      <c r="BZ2525" s="29"/>
      <c r="CA2525" s="33"/>
      <c r="CB2525" s="29"/>
      <c r="CC2525" s="33"/>
    </row>
    <row r="2526" spans="1:81" s="60" customFormat="1" x14ac:dyDescent="0.35">
      <c r="A2526" s="33" t="s">
        <v>94</v>
      </c>
      <c r="B2526" s="33" t="s">
        <v>232</v>
      </c>
      <c r="C2526" s="33" t="s">
        <v>738</v>
      </c>
      <c r="D2526" s="33" t="s">
        <v>652</v>
      </c>
      <c r="E2526" s="33" t="s">
        <v>74</v>
      </c>
      <c r="F2526" s="33">
        <v>999923541</v>
      </c>
      <c r="G2526" s="1">
        <f>(K2526+P2526+J2526+M2526+O2526+Q2526)-H2526</f>
        <v>38</v>
      </c>
      <c r="H2526" s="1"/>
      <c r="I2526" s="30"/>
      <c r="J2526" s="1">
        <f>SUM(AR2526,BW2526,CA2526)</f>
        <v>38</v>
      </c>
      <c r="K2526" s="1">
        <f>SUM(AD2526,AF2526,AH2526,AJ2526,AN2526,AL2526,AP2526,AT2526,AV2526,AX2526,AZ2526,BD2526,BF2526,BH2526,BJ2526,BL2526,BN2526,BB2526)</f>
        <v>0</v>
      </c>
      <c r="L2526" s="1">
        <f>COUNT(AD2526,AF2526,AH2526,AJ2526,AL2526,AN2526,AP2526,AT2526,AV2526,AX2526,AZ2526,BB2526,BD2526,BF2526,BH2526,BJ2526,BL2526,BN2526)</f>
        <v>0</v>
      </c>
      <c r="M2526" s="1">
        <f>BP2526+BR2526</f>
        <v>0</v>
      </c>
      <c r="N2526" s="1"/>
      <c r="O2526" s="1">
        <f>BU2526</f>
        <v>0</v>
      </c>
      <c r="P2526" s="1">
        <f>AB2526+BY2526</f>
        <v>0</v>
      </c>
      <c r="Q2526" s="1">
        <f>BT2526+CC2526</f>
        <v>0</v>
      </c>
      <c r="R2526" s="70"/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</v>
      </c>
      <c r="AA2526" s="70"/>
      <c r="AB2526" s="1"/>
      <c r="AC2526" s="29"/>
      <c r="AD2526" s="1"/>
      <c r="AE2526" s="29"/>
      <c r="AF2526" s="1"/>
      <c r="AG2526" s="29"/>
      <c r="AH2526" s="1"/>
      <c r="AI2526" s="29"/>
      <c r="AJ2526" s="1"/>
      <c r="AK2526" s="29"/>
      <c r="AL2526" s="1"/>
      <c r="AM2526" s="29"/>
      <c r="AN2526" s="1"/>
      <c r="AO2526" s="29"/>
      <c r="AP2526" s="1"/>
      <c r="AQ2526" s="29"/>
      <c r="AR2526" s="1">
        <v>38</v>
      </c>
      <c r="AS2526" s="29" t="s">
        <v>97</v>
      </c>
      <c r="AT2526" s="1"/>
      <c r="AU2526" s="29"/>
      <c r="AV2526" s="1"/>
      <c r="AW2526" s="29"/>
      <c r="AX2526" s="1"/>
      <c r="AY2526" s="29"/>
      <c r="AZ2526" s="1"/>
      <c r="BA2526" s="29"/>
      <c r="BB2526" s="1"/>
      <c r="BC2526" s="29"/>
      <c r="BD2526" s="1"/>
      <c r="BE2526" s="29"/>
      <c r="BF2526" s="1"/>
      <c r="BG2526" s="29"/>
      <c r="BH2526" s="1"/>
      <c r="BI2526" s="29"/>
      <c r="BJ2526" s="1"/>
      <c r="BK2526" s="29"/>
      <c r="BL2526" s="1"/>
      <c r="BM2526" s="29"/>
      <c r="BN2526" s="1"/>
      <c r="BO2526" s="29"/>
      <c r="BP2526" s="1"/>
      <c r="BQ2526" s="29"/>
      <c r="BR2526" s="1"/>
      <c r="BS2526" s="29"/>
      <c r="BT2526" s="1"/>
      <c r="BU2526" s="1"/>
      <c r="BV2526" s="29"/>
      <c r="BW2526" s="1"/>
      <c r="BX2526" s="29"/>
      <c r="BY2526" s="33"/>
      <c r="BZ2526" s="29"/>
      <c r="CA2526" s="33"/>
      <c r="CB2526" s="29"/>
      <c r="CC2526" s="33"/>
    </row>
    <row r="2527" spans="1:81" s="60" customFormat="1" x14ac:dyDescent="0.35">
      <c r="A2527" s="33" t="s">
        <v>94</v>
      </c>
      <c r="B2527" s="33" t="s">
        <v>232</v>
      </c>
      <c r="C2527" s="33" t="s">
        <v>1841</v>
      </c>
      <c r="D2527" s="33" t="s">
        <v>3104</v>
      </c>
      <c r="E2527" s="33" t="s">
        <v>74</v>
      </c>
      <c r="F2527" s="33">
        <v>999926883</v>
      </c>
      <c r="G2527" s="1">
        <f>(K2527+P2527+J2527+M2527+O2527+Q2527)-H2527</f>
        <v>38</v>
      </c>
      <c r="H2527" s="1"/>
      <c r="I2527" s="30"/>
      <c r="J2527" s="1">
        <f>SUM(AR2527,BW2527,CA2527)</f>
        <v>38</v>
      </c>
      <c r="K2527" s="1">
        <f>SUM(AD2527,AF2527,AH2527,AJ2527,AN2527,AL2527,AP2527,AT2527,AV2527,AX2527,AZ2527,BD2527,BF2527,BH2527,BJ2527,BL2527,BN2527,BB2527)</f>
        <v>0</v>
      </c>
      <c r="L2527" s="1">
        <f>COUNT(AD2527,AF2527,AH2527,AJ2527,AL2527,AN2527,AP2527,AT2527,AV2527,AX2527,AZ2527,BB2527,BD2527,BF2527,BH2527,BJ2527,BL2527,BN2527)</f>
        <v>0</v>
      </c>
      <c r="M2527" s="1">
        <f>BP2527+BR2527</f>
        <v>0</v>
      </c>
      <c r="N2527" s="1"/>
      <c r="O2527" s="1">
        <f>BU2527</f>
        <v>0</v>
      </c>
      <c r="P2527" s="1">
        <f>AB2527+BY2527</f>
        <v>0</v>
      </c>
      <c r="Q2527" s="1">
        <f>BT2527+CC2527</f>
        <v>0</v>
      </c>
      <c r="R2527" s="70"/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70"/>
      <c r="AB2527" s="1"/>
      <c r="AC2527" s="29"/>
      <c r="AD2527" s="1"/>
      <c r="AE2527" s="29"/>
      <c r="AF2527" s="1"/>
      <c r="AG2527" s="29"/>
      <c r="AH2527" s="1"/>
      <c r="AI2527" s="29"/>
      <c r="AJ2527" s="1"/>
      <c r="AK2527" s="29"/>
      <c r="AL2527" s="1"/>
      <c r="AM2527" s="29"/>
      <c r="AN2527" s="1"/>
      <c r="AO2527" s="29"/>
      <c r="AP2527" s="1"/>
      <c r="AQ2527" s="29"/>
      <c r="AR2527" s="1">
        <v>38</v>
      </c>
      <c r="AS2527" s="29" t="s">
        <v>97</v>
      </c>
      <c r="AT2527" s="1"/>
      <c r="AU2527" s="29"/>
      <c r="AV2527" s="1"/>
      <c r="AW2527" s="29"/>
      <c r="AX2527" s="1"/>
      <c r="AY2527" s="29"/>
      <c r="AZ2527" s="1"/>
      <c r="BA2527" s="29"/>
      <c r="BB2527" s="1"/>
      <c r="BC2527" s="29"/>
      <c r="BD2527" s="1"/>
      <c r="BE2527" s="29"/>
      <c r="BF2527" s="1"/>
      <c r="BG2527" s="29"/>
      <c r="BH2527" s="1"/>
      <c r="BI2527" s="29"/>
      <c r="BJ2527" s="1"/>
      <c r="BK2527" s="29"/>
      <c r="BL2527" s="1"/>
      <c r="BM2527" s="29"/>
      <c r="BN2527" s="1"/>
      <c r="BO2527" s="29"/>
      <c r="BP2527" s="1"/>
      <c r="BQ2527" s="29"/>
      <c r="BR2527" s="1"/>
      <c r="BS2527" s="29"/>
      <c r="BT2527" s="1"/>
      <c r="BU2527" s="1"/>
      <c r="BV2527" s="29"/>
      <c r="BW2527" s="1"/>
      <c r="BX2527" s="29"/>
      <c r="BY2527" s="33"/>
      <c r="BZ2527" s="29"/>
      <c r="CA2527" s="33"/>
      <c r="CB2527" s="29"/>
      <c r="CC2527" s="33"/>
    </row>
    <row r="2528" spans="1:81" s="60" customFormat="1" x14ac:dyDescent="0.35">
      <c r="A2528" s="33" t="s">
        <v>94</v>
      </c>
      <c r="B2528" s="33" t="s">
        <v>232</v>
      </c>
      <c r="C2528" s="33" t="s">
        <v>3129</v>
      </c>
      <c r="D2528" s="33" t="s">
        <v>1345</v>
      </c>
      <c r="E2528" s="33" t="s">
        <v>74</v>
      </c>
      <c r="F2528" s="33">
        <v>999926916</v>
      </c>
      <c r="G2528" s="1">
        <f>(K2528+P2528+J2528+M2528+O2528+Q2528)-H2528</f>
        <v>38</v>
      </c>
      <c r="H2528" s="1"/>
      <c r="I2528" s="30"/>
      <c r="J2528" s="1">
        <f>SUM(AR2528,BW2528,CA2528)</f>
        <v>38</v>
      </c>
      <c r="K2528" s="1">
        <f>SUM(AD2528,AF2528,AH2528,AJ2528,AN2528,AL2528,AP2528,AT2528,AV2528,AX2528,AZ2528,BD2528,BF2528,BH2528,BJ2528,BL2528,BN2528,BB2528)</f>
        <v>0</v>
      </c>
      <c r="L2528" s="1">
        <f>COUNT(AD2528,AF2528,AH2528,AJ2528,AL2528,AN2528,AP2528,AT2528,AV2528,AX2528,AZ2528,BB2528,BD2528,BF2528,BH2528,BJ2528,BL2528,BN2528)</f>
        <v>0</v>
      </c>
      <c r="M2528" s="1">
        <f>BP2528+BR2528</f>
        <v>0</v>
      </c>
      <c r="N2528" s="1"/>
      <c r="O2528" s="1">
        <f>BU2528</f>
        <v>0</v>
      </c>
      <c r="P2528" s="1">
        <f>AB2528+BY2528</f>
        <v>0</v>
      </c>
      <c r="Q2528" s="1">
        <f>BT2528+CC2528</f>
        <v>0</v>
      </c>
      <c r="R2528" s="70"/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70"/>
      <c r="AB2528" s="1"/>
      <c r="AC2528" s="29"/>
      <c r="AD2528" s="1"/>
      <c r="AE2528" s="29"/>
      <c r="AF2528" s="1"/>
      <c r="AG2528" s="29"/>
      <c r="AH2528" s="1"/>
      <c r="AI2528" s="29"/>
      <c r="AJ2528" s="1"/>
      <c r="AK2528" s="29"/>
      <c r="AL2528" s="1"/>
      <c r="AM2528" s="29"/>
      <c r="AN2528" s="1"/>
      <c r="AO2528" s="29"/>
      <c r="AP2528" s="1"/>
      <c r="AQ2528" s="29"/>
      <c r="AR2528" s="1">
        <v>38</v>
      </c>
      <c r="AS2528" s="29" t="s">
        <v>97</v>
      </c>
      <c r="AT2528" s="1"/>
      <c r="AU2528" s="29"/>
      <c r="AV2528" s="1"/>
      <c r="AW2528" s="29"/>
      <c r="AX2528" s="1"/>
      <c r="AY2528" s="29"/>
      <c r="AZ2528" s="1"/>
      <c r="BA2528" s="29"/>
      <c r="BB2528" s="1"/>
      <c r="BC2528" s="29"/>
      <c r="BD2528" s="1"/>
      <c r="BE2528" s="29"/>
      <c r="BF2528" s="1"/>
      <c r="BG2528" s="29"/>
      <c r="BH2528" s="1"/>
      <c r="BI2528" s="29"/>
      <c r="BJ2528" s="1"/>
      <c r="BK2528" s="29"/>
      <c r="BL2528" s="1"/>
      <c r="BM2528" s="29"/>
      <c r="BN2528" s="1"/>
      <c r="BO2528" s="29"/>
      <c r="BP2528" s="1"/>
      <c r="BQ2528" s="29"/>
      <c r="BR2528" s="1"/>
      <c r="BS2528" s="29"/>
      <c r="BT2528" s="1"/>
      <c r="BU2528" s="1"/>
      <c r="BV2528" s="29"/>
      <c r="BW2528" s="1"/>
      <c r="BX2528" s="29"/>
      <c r="BY2528" s="33"/>
      <c r="BZ2528" s="29"/>
      <c r="CA2528" s="33"/>
      <c r="CB2528" s="29"/>
      <c r="CC2528" s="33"/>
    </row>
    <row r="2529" spans="1:81" s="60" customFormat="1" x14ac:dyDescent="0.35">
      <c r="A2529" s="1" t="s">
        <v>94</v>
      </c>
      <c r="B2529" s="1" t="s">
        <v>232</v>
      </c>
      <c r="C2529" s="1" t="s">
        <v>1201</v>
      </c>
      <c r="D2529" s="1" t="s">
        <v>1202</v>
      </c>
      <c r="E2529" s="1" t="s">
        <v>74</v>
      </c>
      <c r="F2529" s="1">
        <v>999918244</v>
      </c>
      <c r="G2529" s="1">
        <f>(K2529+P2529+J2529+M2529+O2529+Q2529)-H2529</f>
        <v>35</v>
      </c>
      <c r="H2529" s="1"/>
      <c r="I2529" s="30"/>
      <c r="J2529" s="1">
        <f>SUM(AR2529,BW2529,CA2529)</f>
        <v>0</v>
      </c>
      <c r="K2529" s="1">
        <f>SUM(AD2529,AF2529,AH2529,AJ2529,AN2529,AL2529,AP2529,AT2529,AV2529,AX2529,AZ2529,BD2529,BF2529,BH2529,BJ2529,BL2529,BN2529,BB2529)</f>
        <v>0</v>
      </c>
      <c r="L2529" s="1">
        <f>COUNT(AD2529,AF2529,AH2529,AJ2529,AL2529,AN2529,AP2529,AT2529,AV2529,AX2529,AZ2529,BB2529,BD2529,BF2529,BH2529,BJ2529,BL2529,BN2529)</f>
        <v>0</v>
      </c>
      <c r="M2529" s="1">
        <f>BP2529+BR2529</f>
        <v>35</v>
      </c>
      <c r="N2529" s="1"/>
      <c r="O2529" s="1">
        <f>BU2529</f>
        <v>0</v>
      </c>
      <c r="P2529" s="1">
        <f>AB2529+BY2529</f>
        <v>0</v>
      </c>
      <c r="Q2529" s="1">
        <f>BT2529+CC2529</f>
        <v>0</v>
      </c>
      <c r="R2529" s="70"/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70"/>
      <c r="AB2529" s="1"/>
      <c r="AC2529" s="29"/>
      <c r="AD2529" s="1"/>
      <c r="AE2529" s="29"/>
      <c r="AF2529" s="1"/>
      <c r="AG2529" s="29"/>
      <c r="AH2529" s="1"/>
      <c r="AI2529" s="29"/>
      <c r="AJ2529" s="1"/>
      <c r="AK2529" s="29"/>
      <c r="AL2529" s="1"/>
      <c r="AM2529" s="29"/>
      <c r="AN2529" s="1"/>
      <c r="AO2529" s="29"/>
      <c r="AP2529" s="1"/>
      <c r="AQ2529" s="29"/>
      <c r="AR2529" s="1"/>
      <c r="AS2529" s="29"/>
      <c r="AT2529" s="1"/>
      <c r="AU2529" s="29"/>
      <c r="AV2529" s="1"/>
      <c r="AW2529" s="29"/>
      <c r="AX2529" s="1"/>
      <c r="AY2529" s="29"/>
      <c r="AZ2529" s="1"/>
      <c r="BA2529" s="29"/>
      <c r="BB2529" s="1"/>
      <c r="BC2529" s="29"/>
      <c r="BD2529" s="1"/>
      <c r="BE2529" s="29"/>
      <c r="BF2529" s="1"/>
      <c r="BG2529" s="29"/>
      <c r="BH2529" s="1"/>
      <c r="BI2529" s="29"/>
      <c r="BJ2529" s="1"/>
      <c r="BK2529" s="29"/>
      <c r="BL2529" s="1"/>
      <c r="BM2529" s="29"/>
      <c r="BN2529" s="1"/>
      <c r="BO2529" s="29"/>
      <c r="BP2529" s="1"/>
      <c r="BQ2529" s="29"/>
      <c r="BR2529" s="1">
        <v>35</v>
      </c>
      <c r="BS2529" s="29">
        <v>1</v>
      </c>
      <c r="BT2529" s="1"/>
      <c r="BU2529" s="1"/>
      <c r="BV2529" s="29"/>
      <c r="BW2529" s="1"/>
      <c r="BX2529" s="29"/>
      <c r="BY2529" s="33"/>
      <c r="BZ2529" s="29"/>
      <c r="CA2529" s="33"/>
      <c r="CB2529" s="29"/>
      <c r="CC2529" s="33"/>
    </row>
    <row r="2530" spans="1:81" s="60" customFormat="1" x14ac:dyDescent="0.35">
      <c r="A2530" s="33" t="s">
        <v>94</v>
      </c>
      <c r="B2530" s="38" t="s">
        <v>232</v>
      </c>
      <c r="C2530" s="38" t="s">
        <v>2821</v>
      </c>
      <c r="D2530" s="38" t="s">
        <v>2822</v>
      </c>
      <c r="E2530" s="38" t="s">
        <v>74</v>
      </c>
      <c r="F2530" s="38">
        <v>999926206</v>
      </c>
      <c r="G2530" s="1">
        <f>(K2530+P2530+J2530+M2530+O2530+Q2530)-H2530</f>
        <v>34</v>
      </c>
      <c r="H2530" s="1">
        <f>(J2530+K2530+M2530+N2530+O2530+P2530+Q2530)*0.5</f>
        <v>34</v>
      </c>
      <c r="I2530" s="30"/>
      <c r="J2530" s="1">
        <f>SUM(AR2530,BW2530,CA2530)</f>
        <v>0</v>
      </c>
      <c r="K2530" s="1">
        <f>SUM(AD2530,AF2530,AH2530,AJ2530,AN2530,AL2530,AP2530,AT2530,AV2530,AX2530,AZ2530,BD2530,BF2530,BH2530,BJ2530,BL2530,BN2530,BB2530)</f>
        <v>68</v>
      </c>
      <c r="L2530" s="1">
        <f>COUNT(AD2530,AF2530,AH2530,AJ2530,AL2530,AN2530,AP2530,AT2530,AV2530,AX2530,AZ2530,BB2530,BD2530,BF2530,BH2530,BJ2530,BL2530,BN2530)</f>
        <v>1</v>
      </c>
      <c r="M2530" s="1">
        <f>BP2530+BR2530</f>
        <v>0</v>
      </c>
      <c r="N2530" s="1"/>
      <c r="O2530" s="1">
        <f>BU2530</f>
        <v>0</v>
      </c>
      <c r="P2530" s="1">
        <f>AB2530+BY2530</f>
        <v>0</v>
      </c>
      <c r="Q2530" s="1">
        <f>BT2530+CC2530</f>
        <v>0</v>
      </c>
      <c r="R2530" s="70"/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70"/>
      <c r="AB2530" s="1"/>
      <c r="AC2530" s="29"/>
      <c r="AD2530" s="1"/>
      <c r="AE2530" s="29"/>
      <c r="AF2530" s="1"/>
      <c r="AG2530" s="29"/>
      <c r="AH2530" s="1"/>
      <c r="AI2530" s="29"/>
      <c r="AJ2530" s="1">
        <v>68</v>
      </c>
      <c r="AK2530" s="29">
        <v>4</v>
      </c>
      <c r="AL2530" s="1"/>
      <c r="AM2530" s="29"/>
      <c r="AN2530" s="1"/>
      <c r="AO2530" s="29"/>
      <c r="AP2530" s="1"/>
      <c r="AQ2530" s="29"/>
      <c r="AR2530" s="1"/>
      <c r="AS2530" s="29"/>
      <c r="AT2530" s="1"/>
      <c r="AU2530" s="29"/>
      <c r="AV2530" s="1"/>
      <c r="AW2530" s="29"/>
      <c r="AX2530" s="1"/>
      <c r="AY2530" s="29"/>
      <c r="AZ2530" s="1"/>
      <c r="BA2530" s="29"/>
      <c r="BB2530" s="1"/>
      <c r="BC2530" s="29"/>
      <c r="BD2530" s="1"/>
      <c r="BE2530" s="29"/>
      <c r="BF2530" s="1"/>
      <c r="BG2530" s="29"/>
      <c r="BH2530" s="1"/>
      <c r="BI2530" s="29"/>
      <c r="BJ2530" s="1"/>
      <c r="BK2530" s="29"/>
      <c r="BL2530" s="1"/>
      <c r="BM2530" s="29"/>
      <c r="BN2530" s="1"/>
      <c r="BO2530" s="29"/>
      <c r="BP2530" s="1"/>
      <c r="BQ2530" s="29"/>
      <c r="BR2530" s="1"/>
      <c r="BS2530" s="29"/>
      <c r="BT2530" s="1"/>
      <c r="BU2530" s="1"/>
      <c r="BV2530" s="29"/>
      <c r="BW2530" s="1"/>
      <c r="BX2530" s="29"/>
      <c r="BY2530" s="33"/>
      <c r="BZ2530" s="29"/>
      <c r="CA2530" s="33"/>
      <c r="CB2530" s="29"/>
      <c r="CC2530" s="33"/>
    </row>
    <row r="2531" spans="1:81" s="60" customFormat="1" x14ac:dyDescent="0.35">
      <c r="A2531" s="34" t="s">
        <v>94</v>
      </c>
      <c r="B2531" s="34" t="s">
        <v>232</v>
      </c>
      <c r="C2531" s="34" t="s">
        <v>2636</v>
      </c>
      <c r="D2531" s="34" t="s">
        <v>2637</v>
      </c>
      <c r="E2531" s="34" t="s">
        <v>74</v>
      </c>
      <c r="F2531" s="1">
        <v>999925739</v>
      </c>
      <c r="G2531" s="1">
        <f>(K2531+P2531+J2531+M2531+O2531+Q2531)-H2531</f>
        <v>34</v>
      </c>
      <c r="H2531" s="1"/>
      <c r="I2531" s="30"/>
      <c r="J2531" s="1">
        <f>SUM(AR2531,BW2531,CA2531)</f>
        <v>0</v>
      </c>
      <c r="K2531" s="1">
        <f>SUM(AD2531,AF2531,AH2531,AJ2531,AN2531,AL2531,AP2531,AT2531,AV2531,AX2531,AZ2531,BD2531,BF2531,BH2531,BJ2531,BL2531,BN2531,BB2531)</f>
        <v>34</v>
      </c>
      <c r="L2531" s="1">
        <f>COUNT(AD2531,AF2531,AH2531,AJ2531,AL2531,AN2531,AP2531,AT2531,AV2531,AX2531,AZ2531,BB2531,BD2531,BF2531,BH2531,BJ2531,BL2531,BN2531)</f>
        <v>1</v>
      </c>
      <c r="M2531" s="1">
        <f>BP2531+BR2531</f>
        <v>0</v>
      </c>
      <c r="N2531" s="1"/>
      <c r="O2531" s="1">
        <f>BU2531</f>
        <v>0</v>
      </c>
      <c r="P2531" s="1">
        <f>AB2531+BY2531</f>
        <v>0</v>
      </c>
      <c r="Q2531" s="1">
        <f>BT2531+CC2531</f>
        <v>0</v>
      </c>
      <c r="R2531" s="70"/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70"/>
      <c r="AB2531" s="1"/>
      <c r="AC2531" s="29"/>
      <c r="AD2531" s="1"/>
      <c r="AE2531" s="29"/>
      <c r="AF2531" s="1"/>
      <c r="AG2531" s="29"/>
      <c r="AH2531" s="1"/>
      <c r="AI2531" s="29"/>
      <c r="AJ2531" s="1"/>
      <c r="AK2531" s="29"/>
      <c r="AL2531" s="1"/>
      <c r="AM2531" s="29"/>
      <c r="AN2531" s="1"/>
      <c r="AO2531" s="29"/>
      <c r="AP2531" s="1"/>
      <c r="AQ2531" s="29"/>
      <c r="AR2531" s="1"/>
      <c r="AS2531" s="29"/>
      <c r="AT2531" s="1"/>
      <c r="AU2531" s="29"/>
      <c r="AV2531" s="1"/>
      <c r="AW2531" s="29"/>
      <c r="AX2531" s="1"/>
      <c r="AY2531" s="29"/>
      <c r="AZ2531" s="1"/>
      <c r="BA2531" s="30"/>
      <c r="BB2531" s="1">
        <v>34</v>
      </c>
      <c r="BC2531" s="29"/>
      <c r="BD2531" s="1"/>
      <c r="BE2531" s="30"/>
      <c r="BF2531" s="1"/>
      <c r="BG2531" s="29"/>
      <c r="BH2531" s="1"/>
      <c r="BI2531" s="29"/>
      <c r="BJ2531" s="1"/>
      <c r="BK2531" s="29"/>
      <c r="BL2531" s="1"/>
      <c r="BM2531" s="29"/>
      <c r="BN2531" s="1"/>
      <c r="BO2531" s="29"/>
      <c r="BP2531" s="1"/>
      <c r="BQ2531" s="29"/>
      <c r="BR2531" s="1"/>
      <c r="BS2531" s="29"/>
      <c r="BT2531" s="1"/>
      <c r="BU2531" s="1"/>
      <c r="BV2531" s="29"/>
      <c r="BW2531" s="1"/>
      <c r="BX2531" s="29"/>
      <c r="BY2531" s="33"/>
      <c r="BZ2531" s="29"/>
      <c r="CA2531" s="33"/>
      <c r="CB2531" s="29"/>
      <c r="CC2531" s="33"/>
    </row>
    <row r="2532" spans="1:81" s="60" customFormat="1" x14ac:dyDescent="0.35">
      <c r="A2532" s="33" t="s">
        <v>94</v>
      </c>
      <c r="B2532" s="33" t="s">
        <v>232</v>
      </c>
      <c r="C2532" s="33" t="s">
        <v>867</v>
      </c>
      <c r="D2532" s="33" t="s">
        <v>868</v>
      </c>
      <c r="E2532" s="33" t="s">
        <v>74</v>
      </c>
      <c r="F2532" s="33">
        <v>999910986</v>
      </c>
      <c r="G2532" s="1">
        <f>(K2532+P2532+J2532+M2532+O2532+Q2532)-H2532</f>
        <v>31.5</v>
      </c>
      <c r="H2532" s="1">
        <f>(J2532+K2532+M2532+N2532+O2532+P2532+Q2532)*0.5</f>
        <v>31.5</v>
      </c>
      <c r="I2532" s="30"/>
      <c r="J2532" s="1">
        <f>SUM(AR2532,BW2532,CA2532)</f>
        <v>0</v>
      </c>
      <c r="K2532" s="1">
        <f>SUM(AD2532,AF2532,AH2532,AJ2532,AN2532,AL2532,AP2532,AT2532,AV2532,AX2532,AZ2532,BD2532,BF2532,BH2532,BJ2532,BL2532,BN2532,BB2532)</f>
        <v>63</v>
      </c>
      <c r="L2532" s="1">
        <f>COUNT(AD2532,AF2532,AH2532,AJ2532,AL2532,AN2532,AP2532,AT2532,AV2532,AX2532,AZ2532,BB2532,BD2532,BF2532,BH2532,BJ2532,BL2532,BN2532)</f>
        <v>1</v>
      </c>
      <c r="M2532" s="1">
        <f>BP2532+BR2532</f>
        <v>0</v>
      </c>
      <c r="N2532" s="1"/>
      <c r="O2532" s="1">
        <f>BU2532</f>
        <v>0</v>
      </c>
      <c r="P2532" s="1">
        <f>AB2532+BY2532</f>
        <v>0</v>
      </c>
      <c r="Q2532" s="1">
        <f>BT2532+CC2532</f>
        <v>0</v>
      </c>
      <c r="R2532" s="70"/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0</v>
      </c>
      <c r="AA2532" s="70"/>
      <c r="AB2532" s="1"/>
      <c r="AC2532" s="29"/>
      <c r="AD2532" s="1"/>
      <c r="AE2532" s="29"/>
      <c r="AF2532" s="1"/>
      <c r="AG2532" s="29"/>
      <c r="AH2532" s="1"/>
      <c r="AI2532" s="29"/>
      <c r="AJ2532" s="1"/>
      <c r="AK2532" s="30"/>
      <c r="AL2532" s="1"/>
      <c r="AM2532" s="29"/>
      <c r="AN2532" s="1"/>
      <c r="AO2532" s="29"/>
      <c r="AP2532" s="1"/>
      <c r="AQ2532" s="29"/>
      <c r="AR2532" s="1"/>
      <c r="AS2532" s="29"/>
      <c r="AT2532" s="1"/>
      <c r="AU2532" s="29"/>
      <c r="AV2532" s="1"/>
      <c r="AW2532" s="29"/>
      <c r="AX2532" s="1"/>
      <c r="AY2532" s="29"/>
      <c r="AZ2532" s="1"/>
      <c r="BA2532" s="29"/>
      <c r="BB2532" s="1"/>
      <c r="BC2532" s="29"/>
      <c r="BD2532" s="1"/>
      <c r="BE2532" s="29"/>
      <c r="BF2532" s="1">
        <v>63</v>
      </c>
      <c r="BG2532" s="29">
        <v>5</v>
      </c>
      <c r="BH2532" s="1"/>
      <c r="BI2532" s="29"/>
      <c r="BJ2532" s="1"/>
      <c r="BK2532" s="29"/>
      <c r="BL2532" s="1"/>
      <c r="BM2532" s="29"/>
      <c r="BN2532" s="1"/>
      <c r="BO2532" s="29"/>
      <c r="BP2532" s="1"/>
      <c r="BQ2532" s="29"/>
      <c r="BR2532" s="1"/>
      <c r="BS2532" s="29"/>
      <c r="BT2532" s="1"/>
      <c r="BU2532" s="1"/>
      <c r="BV2532" s="29"/>
      <c r="BW2532" s="1"/>
      <c r="BX2532" s="29"/>
      <c r="BY2532" s="33"/>
      <c r="BZ2532" s="29"/>
      <c r="CA2532" s="33"/>
      <c r="CB2532" s="29"/>
      <c r="CC2532" s="33"/>
    </row>
    <row r="2533" spans="1:81" s="60" customFormat="1" x14ac:dyDescent="0.35">
      <c r="A2533" s="1" t="s">
        <v>94</v>
      </c>
      <c r="B2533" s="40" t="s">
        <v>232</v>
      </c>
      <c r="C2533" s="40" t="s">
        <v>2591</v>
      </c>
      <c r="D2533" s="40" t="s">
        <v>490</v>
      </c>
      <c r="E2533" s="40" t="s">
        <v>74</v>
      </c>
      <c r="F2533" s="40">
        <v>999925631</v>
      </c>
      <c r="G2533" s="1">
        <f>(K2533+P2533+J2533+M2533+O2533+Q2533)-H2533</f>
        <v>30</v>
      </c>
      <c r="H2533" s="1"/>
      <c r="I2533" s="30"/>
      <c r="J2533" s="1">
        <f>SUM(AR2533,BW2533,CA2533)</f>
        <v>0</v>
      </c>
      <c r="K2533" s="1">
        <f>SUM(AD2533,AF2533,AH2533,AJ2533,AN2533,AL2533,AP2533,AT2533,AV2533,AX2533,AZ2533,BD2533,BF2533,BH2533,BJ2533,BL2533,BN2533,BB2533)</f>
        <v>30</v>
      </c>
      <c r="L2533" s="1">
        <f>COUNT(AD2533,AF2533,AH2533,AJ2533,AL2533,AN2533,AP2533,AT2533,AV2533,AX2533,AZ2533,BB2533,BD2533,BF2533,BH2533,BJ2533,BL2533,BN2533)</f>
        <v>1</v>
      </c>
      <c r="M2533" s="1">
        <f>BP2533+BR2533</f>
        <v>0</v>
      </c>
      <c r="N2533" s="1"/>
      <c r="O2533" s="1">
        <f>BU2533</f>
        <v>0</v>
      </c>
      <c r="P2533" s="1">
        <f>AB2533+BY2533</f>
        <v>0</v>
      </c>
      <c r="Q2533" s="1">
        <f>BT2533+CC2533</f>
        <v>0</v>
      </c>
      <c r="R2533" s="70"/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70"/>
      <c r="AB2533" s="1"/>
      <c r="AC2533" s="29"/>
      <c r="AD2533" s="1"/>
      <c r="AE2533" s="29"/>
      <c r="AF2533" s="1">
        <v>30</v>
      </c>
      <c r="AG2533" s="29">
        <v>1</v>
      </c>
      <c r="AH2533" s="1"/>
      <c r="AI2533" s="29"/>
      <c r="AJ2533" s="1"/>
      <c r="AK2533" s="29"/>
      <c r="AL2533" s="1"/>
      <c r="AM2533" s="29"/>
      <c r="AN2533" s="1"/>
      <c r="AO2533" s="29"/>
      <c r="AP2533" s="1"/>
      <c r="AQ2533" s="29"/>
      <c r="AR2533" s="1"/>
      <c r="AS2533" s="29"/>
      <c r="AT2533" s="1"/>
      <c r="AU2533" s="29"/>
      <c r="AV2533" s="1"/>
      <c r="AW2533" s="29"/>
      <c r="AX2533" s="1"/>
      <c r="AY2533" s="29"/>
      <c r="AZ2533" s="1"/>
      <c r="BA2533" s="29"/>
      <c r="BB2533" s="1"/>
      <c r="BC2533" s="29"/>
      <c r="BD2533" s="1"/>
      <c r="BE2533" s="29"/>
      <c r="BF2533" s="1"/>
      <c r="BG2533" s="29"/>
      <c r="BH2533" s="1"/>
      <c r="BI2533" s="29"/>
      <c r="BJ2533" s="1"/>
      <c r="BK2533" s="29"/>
      <c r="BL2533" s="1"/>
      <c r="BM2533" s="29"/>
      <c r="BN2533" s="1"/>
      <c r="BO2533" s="29"/>
      <c r="BP2533" s="1"/>
      <c r="BQ2533" s="29"/>
      <c r="BR2533" s="1"/>
      <c r="BS2533" s="29"/>
      <c r="BT2533" s="1"/>
      <c r="BU2533" s="1"/>
      <c r="BV2533" s="29"/>
      <c r="BW2533" s="1"/>
      <c r="BX2533" s="29"/>
      <c r="BY2533" s="33"/>
      <c r="BZ2533" s="29"/>
      <c r="CA2533" s="33"/>
      <c r="CB2533" s="29"/>
      <c r="CC2533" s="33"/>
    </row>
    <row r="2534" spans="1:81" s="60" customFormat="1" x14ac:dyDescent="0.35">
      <c r="A2534" s="33" t="s">
        <v>94</v>
      </c>
      <c r="B2534" s="33" t="s">
        <v>232</v>
      </c>
      <c r="C2534" s="33" t="s">
        <v>3341</v>
      </c>
      <c r="D2534" s="33" t="s">
        <v>3342</v>
      </c>
      <c r="E2534" s="33" t="s">
        <v>74</v>
      </c>
      <c r="F2534" s="33">
        <v>999927460</v>
      </c>
      <c r="G2534" s="1">
        <f>(K2534+P2534+J2534+M2534+O2534+Q2534)-H2534</f>
        <v>29</v>
      </c>
      <c r="H2534" s="1">
        <f>(J2534+K2534+M2534+N2534+O2534+P2534+Q2534)*0.5</f>
        <v>29</v>
      </c>
      <c r="I2534" s="30"/>
      <c r="J2534" s="1">
        <f>SUM(AR2534,BW2534,CA2534)</f>
        <v>0</v>
      </c>
      <c r="K2534" s="1">
        <f>SUM(AD2534,AF2534,AH2534,AJ2534,AN2534,AL2534,AP2534,AT2534,AV2534,AX2534,AZ2534,BD2534,BF2534,BH2534,BJ2534,BL2534,BN2534,BB2534)</f>
        <v>58</v>
      </c>
      <c r="L2534" s="1">
        <f>COUNT(AD2534,AF2534,AH2534,AJ2534,AL2534,AN2534,AP2534,AT2534,AV2534,AX2534,AZ2534,BB2534,BD2534,BF2534,BH2534,BJ2534,BL2534,BN2534)</f>
        <v>1</v>
      </c>
      <c r="M2534" s="1">
        <f>BP2534+BR2534</f>
        <v>0</v>
      </c>
      <c r="N2534" s="1"/>
      <c r="O2534" s="1">
        <f>BU2534</f>
        <v>0</v>
      </c>
      <c r="P2534" s="1">
        <f>AB2534+BY2534</f>
        <v>0</v>
      </c>
      <c r="Q2534" s="1">
        <f>BT2534+CC2534</f>
        <v>0</v>
      </c>
      <c r="R2534" s="70"/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</v>
      </c>
      <c r="AA2534" s="70"/>
      <c r="AB2534" s="1"/>
      <c r="AC2534" s="29"/>
      <c r="AD2534" s="1"/>
      <c r="AE2534" s="29"/>
      <c r="AF2534" s="1"/>
      <c r="AG2534" s="29"/>
      <c r="AH2534" s="1"/>
      <c r="AI2534" s="29"/>
      <c r="AJ2534" s="1"/>
      <c r="AK2534" s="30"/>
      <c r="AL2534" s="1"/>
      <c r="AM2534" s="29"/>
      <c r="AN2534" s="1"/>
      <c r="AO2534" s="29"/>
      <c r="AP2534" s="1"/>
      <c r="AQ2534" s="29"/>
      <c r="AR2534" s="1"/>
      <c r="AS2534" s="29"/>
      <c r="AT2534" s="1"/>
      <c r="AU2534" s="29"/>
      <c r="AV2534" s="1"/>
      <c r="AW2534" s="29"/>
      <c r="AX2534" s="1"/>
      <c r="AY2534" s="29"/>
      <c r="AZ2534" s="1"/>
      <c r="BA2534" s="29"/>
      <c r="BB2534" s="1"/>
      <c r="BC2534" s="29"/>
      <c r="BD2534" s="1"/>
      <c r="BE2534" s="29"/>
      <c r="BF2534" s="1">
        <v>58</v>
      </c>
      <c r="BG2534" s="29">
        <v>6</v>
      </c>
      <c r="BH2534" s="1"/>
      <c r="BI2534" s="29"/>
      <c r="BJ2534" s="1"/>
      <c r="BK2534" s="29"/>
      <c r="BL2534" s="1"/>
      <c r="BM2534" s="29"/>
      <c r="BN2534" s="1"/>
      <c r="BO2534" s="29"/>
      <c r="BP2534" s="1"/>
      <c r="BQ2534" s="29"/>
      <c r="BR2534" s="1"/>
      <c r="BS2534" s="29"/>
      <c r="BT2534" s="1"/>
      <c r="BU2534" s="1"/>
      <c r="BV2534" s="29"/>
      <c r="BW2534" s="1"/>
      <c r="BX2534" s="29"/>
      <c r="BY2534" s="33"/>
      <c r="BZ2534" s="29"/>
      <c r="CA2534" s="33"/>
      <c r="CB2534" s="29"/>
      <c r="CC2534" s="33"/>
    </row>
    <row r="2535" spans="1:81" s="60" customFormat="1" x14ac:dyDescent="0.35">
      <c r="A2535" s="1" t="s">
        <v>71</v>
      </c>
      <c r="B2535" s="1" t="s">
        <v>232</v>
      </c>
      <c r="C2535" s="1" t="s">
        <v>113</v>
      </c>
      <c r="D2535" s="1" t="s">
        <v>195</v>
      </c>
      <c r="E2535" s="1" t="s">
        <v>74</v>
      </c>
      <c r="F2535" s="1">
        <v>999923102</v>
      </c>
      <c r="G2535" s="1">
        <f>(K2535+P2535+J2535+M2535+O2535+Q2535)-H2535</f>
        <v>190</v>
      </c>
      <c r="H2535" s="1"/>
      <c r="I2535" s="30"/>
      <c r="J2535" s="1">
        <f>SUM(AR2535,BW2535,CA2535)</f>
        <v>0</v>
      </c>
      <c r="K2535" s="1">
        <f>SUM(AD2535,AF2535,AH2535,AJ2535,AN2535,AL2535,AP2535,AT2535,AV2535,AX2535,AZ2535,BD2535,BF2535,BH2535,BJ2535,BL2535,BN2535,BB2535)</f>
        <v>30</v>
      </c>
      <c r="L2535" s="1">
        <f>COUNT(AD2535,AF2535,AH2535,AJ2535,AL2535,AN2535,AP2535,AT2535,AV2535,AX2535,AZ2535,BB2535,BD2535,BF2535,BH2535,BJ2535,BL2535,BN2535)</f>
        <v>1</v>
      </c>
      <c r="M2535" s="1">
        <f>BP2535+BR2535</f>
        <v>0</v>
      </c>
      <c r="N2535" s="1"/>
      <c r="O2535" s="1">
        <f>BU2535</f>
        <v>160</v>
      </c>
      <c r="P2535" s="1">
        <f>AB2535+BY2535</f>
        <v>0</v>
      </c>
      <c r="Q2535" s="1">
        <f>BT2535+CC2535</f>
        <v>0</v>
      </c>
      <c r="R2535" s="70"/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</v>
      </c>
      <c r="AA2535" s="70"/>
      <c r="AB2535" s="1"/>
      <c r="AC2535" s="29"/>
      <c r="AD2535" s="1"/>
      <c r="AE2535" s="29"/>
      <c r="AF2535" s="1"/>
      <c r="AG2535" s="29"/>
      <c r="AH2535" s="1"/>
      <c r="AI2535" s="29"/>
      <c r="AJ2535" s="1"/>
      <c r="AK2535" s="29"/>
      <c r="AL2535" s="1"/>
      <c r="AM2535" s="29"/>
      <c r="AN2535" s="1"/>
      <c r="AO2535" s="29"/>
      <c r="AP2535" s="1"/>
      <c r="AQ2535" s="29"/>
      <c r="AR2535" s="1"/>
      <c r="AS2535" s="29"/>
      <c r="AT2535" s="1"/>
      <c r="AU2535" s="29"/>
      <c r="AV2535" s="1"/>
      <c r="AW2535" s="29"/>
      <c r="AX2535" s="1"/>
      <c r="AY2535" s="29"/>
      <c r="AZ2535" s="1"/>
      <c r="BA2535" s="29"/>
      <c r="BB2535" s="1"/>
      <c r="BC2535" s="29"/>
      <c r="BD2535" s="1"/>
      <c r="BE2535" s="29"/>
      <c r="BF2535" s="1">
        <v>30</v>
      </c>
      <c r="BG2535" s="29">
        <v>1</v>
      </c>
      <c r="BH2535" s="1"/>
      <c r="BI2535" s="29"/>
      <c r="BJ2535" s="1"/>
      <c r="BK2535" s="29"/>
      <c r="BL2535" s="1"/>
      <c r="BM2535" s="29"/>
      <c r="BN2535" s="1"/>
      <c r="BO2535" s="29"/>
      <c r="BP2535" s="1"/>
      <c r="BQ2535" s="29"/>
      <c r="BR2535" s="1"/>
      <c r="BS2535" s="29"/>
      <c r="BT2535" s="1"/>
      <c r="BU2535" s="1">
        <v>160</v>
      </c>
      <c r="BV2535" s="29">
        <v>1</v>
      </c>
      <c r="BW2535" s="1"/>
      <c r="BX2535" s="29"/>
      <c r="BY2535" s="33"/>
      <c r="BZ2535" s="29"/>
      <c r="CA2535" s="33"/>
      <c r="CB2535" s="29"/>
      <c r="CC2535" s="33"/>
    </row>
    <row r="2536" spans="1:81" s="60" customFormat="1" x14ac:dyDescent="0.35">
      <c r="A2536" s="1" t="s">
        <v>71</v>
      </c>
      <c r="B2536" s="38" t="s">
        <v>232</v>
      </c>
      <c r="C2536" s="38" t="s">
        <v>1085</v>
      </c>
      <c r="D2536" s="38" t="s">
        <v>1086</v>
      </c>
      <c r="E2536" s="38" t="s">
        <v>74</v>
      </c>
      <c r="F2536" s="38">
        <v>999917121</v>
      </c>
      <c r="G2536" s="1">
        <f>(K2536+P2536+J2536+M2536+O2536+Q2536)-H2536</f>
        <v>180</v>
      </c>
      <c r="H2536" s="1"/>
      <c r="I2536" s="30"/>
      <c r="J2536" s="1">
        <f>SUM(AR2536,BW2536,CA2536)</f>
        <v>0</v>
      </c>
      <c r="K2536" s="1">
        <f>SUM(AD2536,AF2536,AH2536,AJ2536,AN2536,AL2536,AP2536,AT2536,AV2536,AX2536,AZ2536,BD2536,BF2536,BH2536,BJ2536,BL2536,BN2536,BB2536)</f>
        <v>60</v>
      </c>
      <c r="L2536" s="1">
        <f>COUNT(AD2536,AF2536,AH2536,AJ2536,AL2536,AN2536,AP2536,AT2536,AV2536,AX2536,AZ2536,BB2536,BD2536,BF2536,BH2536,BJ2536,BL2536,BN2536)</f>
        <v>1</v>
      </c>
      <c r="M2536" s="1">
        <f>BP2536+BR2536</f>
        <v>0</v>
      </c>
      <c r="N2536" s="1"/>
      <c r="O2536" s="1">
        <f>BU2536</f>
        <v>120</v>
      </c>
      <c r="P2536" s="1">
        <f>AB2536+BY2536</f>
        <v>0</v>
      </c>
      <c r="Q2536" s="1">
        <f>BT2536+CC2536</f>
        <v>0</v>
      </c>
      <c r="R2536" s="70"/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</v>
      </c>
      <c r="AA2536" s="70"/>
      <c r="AB2536" s="1"/>
      <c r="AC2536" s="29"/>
      <c r="AD2536" s="1"/>
      <c r="AE2536" s="29"/>
      <c r="AF2536" s="1"/>
      <c r="AG2536" s="29"/>
      <c r="AH2536" s="1"/>
      <c r="AI2536" s="29"/>
      <c r="AJ2536" s="1">
        <v>60</v>
      </c>
      <c r="AK2536" s="29">
        <v>1</v>
      </c>
      <c r="AL2536" s="1"/>
      <c r="AM2536" s="29"/>
      <c r="AN2536" s="1"/>
      <c r="AO2536" s="29"/>
      <c r="AP2536" s="1"/>
      <c r="AQ2536" s="29"/>
      <c r="AR2536" s="1"/>
      <c r="AS2536" s="29"/>
      <c r="AT2536" s="1"/>
      <c r="AU2536" s="29"/>
      <c r="AV2536" s="1"/>
      <c r="AW2536" s="29"/>
      <c r="AX2536" s="1"/>
      <c r="AY2536" s="29"/>
      <c r="AZ2536" s="1"/>
      <c r="BA2536" s="29"/>
      <c r="BB2536" s="1"/>
      <c r="BC2536" s="29"/>
      <c r="BD2536" s="1"/>
      <c r="BE2536" s="29"/>
      <c r="BF2536" s="1"/>
      <c r="BG2536" s="29"/>
      <c r="BH2536" s="1"/>
      <c r="BI2536" s="29"/>
      <c r="BJ2536" s="1"/>
      <c r="BK2536" s="29"/>
      <c r="BL2536" s="1"/>
      <c r="BM2536" s="29"/>
      <c r="BN2536" s="1"/>
      <c r="BO2536" s="29"/>
      <c r="BP2536" s="1"/>
      <c r="BQ2536" s="29"/>
      <c r="BR2536" s="1"/>
      <c r="BS2536" s="29"/>
      <c r="BT2536" s="1"/>
      <c r="BU2536" s="1">
        <v>120</v>
      </c>
      <c r="BV2536" s="29">
        <v>2</v>
      </c>
      <c r="BW2536" s="1"/>
      <c r="BX2536" s="29"/>
      <c r="BY2536" s="33"/>
      <c r="BZ2536" s="29"/>
      <c r="CA2536" s="33"/>
      <c r="CB2536" s="29"/>
      <c r="CC2536" s="33"/>
    </row>
    <row r="2537" spans="1:81" s="60" customFormat="1" x14ac:dyDescent="0.35">
      <c r="A2537" s="1" t="s">
        <v>71</v>
      </c>
      <c r="B2537" s="1" t="s">
        <v>3544</v>
      </c>
      <c r="C2537" s="1" t="s">
        <v>3545</v>
      </c>
      <c r="D2537" s="1" t="s">
        <v>3546</v>
      </c>
      <c r="E2537" s="1" t="s">
        <v>74</v>
      </c>
      <c r="F2537" s="1">
        <v>999928016</v>
      </c>
      <c r="G2537" s="1">
        <f>(K2537+P2537+J2537+M2537+O2537+Q2537)-H2537</f>
        <v>170</v>
      </c>
      <c r="H2537" s="1"/>
      <c r="I2537" s="30"/>
      <c r="J2537" s="1">
        <f>SUM(AR2537,BW2537,CA2537)</f>
        <v>0</v>
      </c>
      <c r="K2537" s="1">
        <f>SUM(AD2537,AF2537,AH2537,AJ2537,AN2537,AL2537,AP2537,AT2537,AV2537,AX2537,AZ2537,BD2537,BF2537,BH2537,BJ2537,BL2537,BN2537,BB2537)</f>
        <v>30</v>
      </c>
      <c r="L2537" s="1">
        <f>COUNT(AD2537,AF2537,AH2537,AJ2537,AL2537,AN2537,AP2537,AT2537,AV2537,AX2537,AZ2537,BB2537,BD2537,BF2537,BH2537,BJ2537,BL2537,BN2537)</f>
        <v>1</v>
      </c>
      <c r="M2537" s="1">
        <f>BP2537+BR2537</f>
        <v>0</v>
      </c>
      <c r="N2537" s="1"/>
      <c r="O2537" s="1">
        <f>BU2537</f>
        <v>90</v>
      </c>
      <c r="P2537" s="1">
        <f>AB2537+BY2537</f>
        <v>50</v>
      </c>
      <c r="Q2537" s="1">
        <f>BT2537+CC2537</f>
        <v>0</v>
      </c>
      <c r="R2537" s="70"/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70"/>
      <c r="AB2537" s="1"/>
      <c r="AC2537" s="29"/>
      <c r="AD2537" s="1"/>
      <c r="AE2537" s="29"/>
      <c r="AF2537" s="1"/>
      <c r="AG2537" s="29"/>
      <c r="AH2537" s="1"/>
      <c r="AI2537" s="29"/>
      <c r="AJ2537" s="1"/>
      <c r="AK2537" s="29"/>
      <c r="AL2537" s="1"/>
      <c r="AM2537" s="29"/>
      <c r="AN2537" s="1"/>
      <c r="AO2537" s="29"/>
      <c r="AP2537" s="1"/>
      <c r="AQ2537" s="29"/>
      <c r="AR2537" s="1"/>
      <c r="AS2537" s="29"/>
      <c r="AT2537" s="1"/>
      <c r="AU2537" s="29"/>
      <c r="AV2537" s="1"/>
      <c r="AW2537" s="29"/>
      <c r="AX2537" s="1"/>
      <c r="AY2537" s="29"/>
      <c r="AZ2537" s="1"/>
      <c r="BA2537" s="29"/>
      <c r="BB2537" s="1"/>
      <c r="BC2537" s="29"/>
      <c r="BD2537" s="1">
        <v>30</v>
      </c>
      <c r="BE2537" s="29">
        <v>1</v>
      </c>
      <c r="BF2537" s="1"/>
      <c r="BG2537" s="29"/>
      <c r="BH2537" s="1"/>
      <c r="BI2537" s="29"/>
      <c r="BJ2537" s="1"/>
      <c r="BK2537" s="29"/>
      <c r="BL2537" s="1"/>
      <c r="BM2537" s="29"/>
      <c r="BN2537" s="1"/>
      <c r="BO2537" s="29"/>
      <c r="BP2537" s="1"/>
      <c r="BQ2537" s="29"/>
      <c r="BR2537" s="1"/>
      <c r="BS2537" s="29"/>
      <c r="BT2537" s="1"/>
      <c r="BU2537" s="1">
        <v>90</v>
      </c>
      <c r="BV2537" s="29">
        <v>4</v>
      </c>
      <c r="BW2537" s="1"/>
      <c r="BX2537" s="29"/>
      <c r="BY2537" s="33">
        <v>50</v>
      </c>
      <c r="BZ2537" s="29">
        <v>1</v>
      </c>
      <c r="CA2537" s="33"/>
      <c r="CB2537" s="29"/>
      <c r="CC2537" s="33"/>
    </row>
    <row r="2538" spans="1:81" s="60" customFormat="1" x14ac:dyDescent="0.35">
      <c r="A2538" s="1" t="s">
        <v>71</v>
      </c>
      <c r="B2538" s="33" t="s">
        <v>232</v>
      </c>
      <c r="C2538" s="33" t="s">
        <v>1710</v>
      </c>
      <c r="D2538" s="33" t="s">
        <v>1711</v>
      </c>
      <c r="E2538" s="33" t="s">
        <v>74</v>
      </c>
      <c r="F2538" s="33">
        <v>999921761</v>
      </c>
      <c r="G2538" s="1">
        <f>(K2538+P2538+J2538+M2538+O2538+Q2538)-H2538</f>
        <v>125</v>
      </c>
      <c r="H2538" s="1"/>
      <c r="I2538" s="30"/>
      <c r="J2538" s="1">
        <f>SUM(AR2538,BW2538,CA2538)</f>
        <v>0</v>
      </c>
      <c r="K2538" s="1">
        <f>SUM(AD2538,AF2538,AH2538,AJ2538,AN2538,AL2538,AP2538,AT2538,AV2538,AX2538,AZ2538,BD2538,BF2538,BH2538,BJ2538,BL2538,BN2538,BB2538)</f>
        <v>0</v>
      </c>
      <c r="L2538" s="1">
        <f>COUNT(AD2538,AF2538,AH2538,AJ2538,AL2538,AN2538,AP2538,AT2538,AV2538,AX2538,AZ2538,BB2538,BD2538,BF2538,BH2538,BJ2538,BL2538,BN2538)</f>
        <v>0</v>
      </c>
      <c r="M2538" s="1">
        <f>BP2538+BR2538</f>
        <v>35</v>
      </c>
      <c r="N2538" s="1"/>
      <c r="O2538" s="1">
        <f>BU2538</f>
        <v>90</v>
      </c>
      <c r="P2538" s="1">
        <f>AB2538+BY2538</f>
        <v>0</v>
      </c>
      <c r="Q2538" s="1">
        <f>BT2538+CC2538</f>
        <v>0</v>
      </c>
      <c r="R2538" s="70"/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70"/>
      <c r="AB2538" s="1"/>
      <c r="AC2538" s="29"/>
      <c r="AD2538" s="1"/>
      <c r="AE2538" s="29"/>
      <c r="AF2538" s="1"/>
      <c r="AG2538" s="29"/>
      <c r="AH2538" s="1"/>
      <c r="AI2538" s="29"/>
      <c r="AJ2538" s="1"/>
      <c r="AK2538" s="29"/>
      <c r="AL2538" s="1"/>
      <c r="AM2538" s="29"/>
      <c r="AN2538" s="1"/>
      <c r="AO2538" s="29"/>
      <c r="AP2538" s="1"/>
      <c r="AQ2538" s="29"/>
      <c r="AR2538" s="1"/>
      <c r="AS2538" s="29"/>
      <c r="AT2538" s="1"/>
      <c r="AU2538" s="29"/>
      <c r="AV2538" s="1"/>
      <c r="AW2538" s="29"/>
      <c r="AX2538" s="1"/>
      <c r="AY2538" s="29"/>
      <c r="AZ2538" s="1"/>
      <c r="BA2538" s="29"/>
      <c r="BB2538" s="1"/>
      <c r="BC2538" s="29"/>
      <c r="BD2538" s="1"/>
      <c r="BE2538" s="29"/>
      <c r="BF2538" s="1"/>
      <c r="BG2538" s="29"/>
      <c r="BH2538" s="1"/>
      <c r="BI2538" s="29"/>
      <c r="BJ2538" s="1"/>
      <c r="BK2538" s="29"/>
      <c r="BL2538" s="1"/>
      <c r="BM2538" s="29"/>
      <c r="BN2538" s="1"/>
      <c r="BO2538" s="29"/>
      <c r="BP2538" s="1"/>
      <c r="BQ2538" s="29"/>
      <c r="BR2538" s="1">
        <v>35</v>
      </c>
      <c r="BS2538" s="29">
        <v>1</v>
      </c>
      <c r="BT2538" s="1"/>
      <c r="BU2538" s="1">
        <v>90</v>
      </c>
      <c r="BV2538" s="29">
        <v>3</v>
      </c>
      <c r="BW2538" s="1"/>
      <c r="BX2538" s="29"/>
      <c r="BY2538" s="33"/>
      <c r="BZ2538" s="29"/>
      <c r="CA2538" s="33"/>
      <c r="CB2538" s="29"/>
      <c r="CC2538" s="33"/>
    </row>
    <row r="2539" spans="1:81" s="60" customFormat="1" x14ac:dyDescent="0.35">
      <c r="A2539" s="1" t="s">
        <v>71</v>
      </c>
      <c r="B2539" s="1" t="s">
        <v>3544</v>
      </c>
      <c r="C2539" s="1" t="s">
        <v>3547</v>
      </c>
      <c r="D2539" s="1" t="s">
        <v>3546</v>
      </c>
      <c r="E2539" s="1" t="s">
        <v>74</v>
      </c>
      <c r="F2539" s="1">
        <v>999928017</v>
      </c>
      <c r="G2539" s="1">
        <f>(K2539+P2539+J2539+M2539+O2539+Q2539)-H2539</f>
        <v>30</v>
      </c>
      <c r="H2539" s="1"/>
      <c r="I2539" s="30"/>
      <c r="J2539" s="1">
        <f>SUM(AR2539,BW2539,CA2539)</f>
        <v>0</v>
      </c>
      <c r="K2539" s="1">
        <f>SUM(AD2539,AF2539,AH2539,AJ2539,AN2539,AL2539,AP2539,AT2539,AV2539,AX2539,AZ2539,BD2539,BF2539,BH2539,BJ2539,BL2539,BN2539,BB2539)</f>
        <v>30</v>
      </c>
      <c r="L2539" s="1">
        <f>COUNT(AD2539,AF2539,AH2539,AJ2539,AL2539,AN2539,AP2539,AT2539,AV2539,AX2539,AZ2539,BB2539,BD2539,BF2539,BH2539,BJ2539,BL2539,BN2539)</f>
        <v>1</v>
      </c>
      <c r="M2539" s="1">
        <f>BP2539+BR2539</f>
        <v>0</v>
      </c>
      <c r="N2539" s="1"/>
      <c r="O2539" s="1">
        <f>BU2539</f>
        <v>0</v>
      </c>
      <c r="P2539" s="1">
        <f>AB2539+BY2539</f>
        <v>0</v>
      </c>
      <c r="Q2539" s="1">
        <f>BT2539+CC2539</f>
        <v>0</v>
      </c>
      <c r="R2539" s="70"/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70"/>
      <c r="AB2539" s="1"/>
      <c r="AC2539" s="29"/>
      <c r="AD2539" s="1"/>
      <c r="AE2539" s="29"/>
      <c r="AF2539" s="1"/>
      <c r="AG2539" s="29"/>
      <c r="AH2539" s="1"/>
      <c r="AI2539" s="29"/>
      <c r="AJ2539" s="1"/>
      <c r="AK2539" s="29"/>
      <c r="AL2539" s="1"/>
      <c r="AM2539" s="29"/>
      <c r="AN2539" s="1"/>
      <c r="AO2539" s="29"/>
      <c r="AP2539" s="1"/>
      <c r="AQ2539" s="29"/>
      <c r="AR2539" s="1"/>
      <c r="AS2539" s="29"/>
      <c r="AT2539" s="1"/>
      <c r="AU2539" s="29"/>
      <c r="AV2539" s="1"/>
      <c r="AW2539" s="29"/>
      <c r="AX2539" s="1"/>
      <c r="AY2539" s="29"/>
      <c r="AZ2539" s="1"/>
      <c r="BA2539" s="29"/>
      <c r="BB2539" s="1"/>
      <c r="BC2539" s="29"/>
      <c r="BD2539" s="1">
        <v>30</v>
      </c>
      <c r="BE2539" s="29">
        <v>1</v>
      </c>
      <c r="BF2539" s="1"/>
      <c r="BG2539" s="29"/>
      <c r="BH2539" s="1"/>
      <c r="BI2539" s="29"/>
      <c r="BJ2539" s="1"/>
      <c r="BK2539" s="29"/>
      <c r="BL2539" s="1"/>
      <c r="BM2539" s="29"/>
      <c r="BN2539" s="1"/>
      <c r="BO2539" s="29"/>
      <c r="BP2539" s="1"/>
      <c r="BQ2539" s="29"/>
      <c r="BR2539" s="1"/>
      <c r="BS2539" s="29"/>
      <c r="BT2539" s="1"/>
      <c r="BU2539" s="1"/>
      <c r="BV2539" s="29"/>
      <c r="BW2539" s="1"/>
      <c r="BX2539" s="29"/>
      <c r="BY2539" s="33"/>
      <c r="BZ2539" s="29"/>
      <c r="CA2539" s="33"/>
      <c r="CB2539" s="29"/>
      <c r="CC2539" s="33"/>
    </row>
    <row r="2540" spans="1:81" s="60" customFormat="1" x14ac:dyDescent="0.35">
      <c r="A2540" s="34" t="s">
        <v>98</v>
      </c>
      <c r="B2540" s="34" t="s">
        <v>232</v>
      </c>
      <c r="C2540" s="34" t="s">
        <v>1607</v>
      </c>
      <c r="D2540" s="34" t="s">
        <v>1608</v>
      </c>
      <c r="E2540" s="34" t="s">
        <v>74</v>
      </c>
      <c r="F2540" s="1">
        <v>999921361</v>
      </c>
      <c r="G2540" s="1">
        <f>(K2540+P2540+J2540+M2540+O2540+Q2540)-H2540</f>
        <v>220</v>
      </c>
      <c r="H2540" s="1"/>
      <c r="I2540" s="30"/>
      <c r="J2540" s="1">
        <f>SUM(AR2540,BW2540,CA2540)</f>
        <v>0</v>
      </c>
      <c r="K2540" s="1">
        <f>SUM(AD2540,AF2540,AH2540,AJ2540,AN2540,AL2540,AP2540,AT2540,AV2540,AX2540,AZ2540,BD2540,BF2540,BH2540,BJ2540,BL2540,BN2540,BB2540)</f>
        <v>60</v>
      </c>
      <c r="L2540" s="1">
        <f>COUNT(AD2540,AF2540,AH2540,AJ2540,AL2540,AN2540,AP2540,AT2540,AV2540,AX2540,AZ2540,BB2540,BD2540,BF2540,BH2540,BJ2540,BL2540,BN2540)</f>
        <v>1</v>
      </c>
      <c r="M2540" s="1">
        <f>BP2540+BR2540</f>
        <v>0</v>
      </c>
      <c r="N2540" s="1"/>
      <c r="O2540" s="1">
        <f>BU2540</f>
        <v>160</v>
      </c>
      <c r="P2540" s="1">
        <f>AB2540+BY2540</f>
        <v>0</v>
      </c>
      <c r="Q2540" s="1">
        <f>BT2540+CC2540</f>
        <v>0</v>
      </c>
      <c r="R2540" s="70"/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70"/>
      <c r="AB2540" s="1"/>
      <c r="AC2540" s="29"/>
      <c r="AD2540" s="1"/>
      <c r="AE2540" s="29"/>
      <c r="AF2540" s="1"/>
      <c r="AG2540" s="29"/>
      <c r="AH2540" s="1"/>
      <c r="AI2540" s="29"/>
      <c r="AJ2540" s="1"/>
      <c r="AK2540" s="29"/>
      <c r="AL2540" s="1"/>
      <c r="AM2540" s="29"/>
      <c r="AN2540" s="1"/>
      <c r="AO2540" s="29"/>
      <c r="AP2540" s="1"/>
      <c r="AQ2540" s="29"/>
      <c r="AR2540" s="1"/>
      <c r="AS2540" s="29"/>
      <c r="AT2540" s="1"/>
      <c r="AU2540" s="29"/>
      <c r="AV2540" s="1"/>
      <c r="AW2540" s="29"/>
      <c r="AX2540" s="1"/>
      <c r="AY2540" s="29"/>
      <c r="AZ2540" s="1"/>
      <c r="BA2540" s="30"/>
      <c r="BB2540" s="1">
        <v>60</v>
      </c>
      <c r="BC2540" s="29"/>
      <c r="BD2540" s="1"/>
      <c r="BE2540" s="30"/>
      <c r="BF2540" s="1"/>
      <c r="BG2540" s="29"/>
      <c r="BH2540" s="1"/>
      <c r="BI2540" s="29"/>
      <c r="BJ2540" s="1"/>
      <c r="BK2540" s="29"/>
      <c r="BL2540" s="1"/>
      <c r="BM2540" s="29"/>
      <c r="BN2540" s="1"/>
      <c r="BO2540" s="29"/>
      <c r="BP2540" s="1"/>
      <c r="BQ2540" s="29"/>
      <c r="BR2540" s="1"/>
      <c r="BS2540" s="29"/>
      <c r="BT2540" s="1"/>
      <c r="BU2540" s="1">
        <v>160</v>
      </c>
      <c r="BV2540" s="29">
        <v>1</v>
      </c>
      <c r="BW2540" s="1"/>
      <c r="BX2540" s="29"/>
      <c r="BY2540" s="33"/>
      <c r="BZ2540" s="29"/>
      <c r="CA2540" s="33"/>
      <c r="CB2540" s="29"/>
      <c r="CC2540" s="33"/>
    </row>
    <row r="2541" spans="1:81" s="60" customFormat="1" x14ac:dyDescent="0.35">
      <c r="A2541" s="1" t="s">
        <v>98</v>
      </c>
      <c r="B2541" s="1" t="s">
        <v>232</v>
      </c>
      <c r="C2541" s="1" t="s">
        <v>1349</v>
      </c>
      <c r="D2541" s="1" t="s">
        <v>1350</v>
      </c>
      <c r="E2541" s="1" t="s">
        <v>74</v>
      </c>
      <c r="F2541" s="1">
        <v>999919243</v>
      </c>
      <c r="G2541" s="1">
        <f>(K2541+P2541+J2541+M2541+O2541+Q2541)-H2541</f>
        <v>150</v>
      </c>
      <c r="H2541" s="1"/>
      <c r="I2541" s="30"/>
      <c r="J2541" s="1">
        <f>SUM(AR2541,BW2541,CA2541)</f>
        <v>0</v>
      </c>
      <c r="K2541" s="1">
        <f>SUM(AD2541,AF2541,AH2541,AJ2541,AN2541,AL2541,AP2541,AT2541,AV2541,AX2541,AZ2541,BD2541,BF2541,BH2541,BJ2541,BL2541,BN2541,BB2541)</f>
        <v>30</v>
      </c>
      <c r="L2541" s="1">
        <f>COUNT(AD2541,AF2541,AH2541,AJ2541,AL2541,AN2541,AP2541,AT2541,AV2541,AX2541,AZ2541,BB2541,BD2541,BF2541,BH2541,BJ2541,BL2541,BN2541)</f>
        <v>1</v>
      </c>
      <c r="M2541" s="1">
        <f>BP2541+BR2541</f>
        <v>0</v>
      </c>
      <c r="N2541" s="1"/>
      <c r="O2541" s="1">
        <f>BU2541</f>
        <v>120</v>
      </c>
      <c r="P2541" s="1">
        <f>AB2541+BY2541</f>
        <v>0</v>
      </c>
      <c r="Q2541" s="1">
        <f>BT2541+CC2541</f>
        <v>0</v>
      </c>
      <c r="R2541" s="70"/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70"/>
      <c r="AB2541" s="1"/>
      <c r="AC2541" s="29"/>
      <c r="AD2541" s="1"/>
      <c r="AE2541" s="29"/>
      <c r="AF2541" s="1"/>
      <c r="AG2541" s="29"/>
      <c r="AH2541" s="1"/>
      <c r="AI2541" s="29"/>
      <c r="AJ2541" s="1"/>
      <c r="AK2541" s="29"/>
      <c r="AL2541" s="1"/>
      <c r="AM2541" s="29"/>
      <c r="AN2541" s="1"/>
      <c r="AO2541" s="29"/>
      <c r="AP2541" s="1">
        <v>30</v>
      </c>
      <c r="AQ2541" s="29">
        <v>1</v>
      </c>
      <c r="AR2541" s="1"/>
      <c r="AS2541" s="29"/>
      <c r="AT2541" s="1"/>
      <c r="AU2541" s="29"/>
      <c r="AV2541" s="1"/>
      <c r="AW2541" s="29"/>
      <c r="AX2541" s="1"/>
      <c r="AY2541" s="29"/>
      <c r="AZ2541" s="1"/>
      <c r="BA2541" s="29"/>
      <c r="BB2541" s="1"/>
      <c r="BC2541" s="29"/>
      <c r="BD2541" s="1"/>
      <c r="BE2541" s="29"/>
      <c r="BF2541" s="1"/>
      <c r="BG2541" s="29"/>
      <c r="BH2541" s="1"/>
      <c r="BI2541" s="29"/>
      <c r="BJ2541" s="1"/>
      <c r="BK2541" s="29"/>
      <c r="BL2541" s="1"/>
      <c r="BM2541" s="29"/>
      <c r="BN2541" s="1"/>
      <c r="BO2541" s="29"/>
      <c r="BP2541" s="1"/>
      <c r="BQ2541" s="29"/>
      <c r="BR2541" s="1"/>
      <c r="BS2541" s="29"/>
      <c r="BT2541" s="1"/>
      <c r="BU2541" s="1">
        <v>120</v>
      </c>
      <c r="BV2541" s="29">
        <v>2</v>
      </c>
      <c r="BW2541" s="1"/>
      <c r="BX2541" s="29"/>
      <c r="BY2541" s="33"/>
      <c r="BZ2541" s="29"/>
      <c r="CA2541" s="33"/>
      <c r="CB2541" s="29"/>
      <c r="CC2541" s="33"/>
    </row>
    <row r="2542" spans="1:81" s="60" customFormat="1" x14ac:dyDescent="0.35">
      <c r="A2542" s="1" t="s">
        <v>98</v>
      </c>
      <c r="B2542" s="33" t="s">
        <v>232</v>
      </c>
      <c r="C2542" s="33" t="s">
        <v>1758</v>
      </c>
      <c r="D2542" s="33" t="s">
        <v>1759</v>
      </c>
      <c r="E2542" s="33" t="s">
        <v>74</v>
      </c>
      <c r="F2542" s="33">
        <v>999922002</v>
      </c>
      <c r="G2542" s="1">
        <f>(K2542+P2542+J2542+M2542+O2542+Q2542)-H2542</f>
        <v>150</v>
      </c>
      <c r="H2542" s="1"/>
      <c r="I2542" s="30"/>
      <c r="J2542" s="1">
        <f>SUM(AR2542,BW2542,CA2542)</f>
        <v>0</v>
      </c>
      <c r="K2542" s="1">
        <f>SUM(AD2542,AF2542,AH2542,AJ2542,AN2542,AL2542,AP2542,AT2542,AV2542,AX2542,AZ2542,BD2542,BF2542,BH2542,BJ2542,BL2542,BN2542,BB2542)</f>
        <v>60</v>
      </c>
      <c r="L2542" s="1">
        <f>COUNT(AD2542,AF2542,AH2542,AJ2542,AL2542,AN2542,AP2542,AT2542,AV2542,AX2542,AZ2542,BB2542,BD2542,BF2542,BH2542,BJ2542,BL2542,BN2542)</f>
        <v>1</v>
      </c>
      <c r="M2542" s="1">
        <f>BP2542+BR2542</f>
        <v>0</v>
      </c>
      <c r="N2542" s="1"/>
      <c r="O2542" s="1">
        <f>BU2542</f>
        <v>90</v>
      </c>
      <c r="P2542" s="1">
        <f>AB2542+BY2542</f>
        <v>0</v>
      </c>
      <c r="Q2542" s="1">
        <f>BT2542+CC2542</f>
        <v>0</v>
      </c>
      <c r="R2542" s="70"/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70"/>
      <c r="AB2542" s="1"/>
      <c r="AC2542" s="29"/>
      <c r="AD2542" s="1"/>
      <c r="AE2542" s="29"/>
      <c r="AF2542" s="1"/>
      <c r="AG2542" s="29"/>
      <c r="AH2542" s="1"/>
      <c r="AI2542" s="29"/>
      <c r="AJ2542" s="1">
        <v>60</v>
      </c>
      <c r="AK2542" s="29">
        <v>1</v>
      </c>
      <c r="AL2542" s="1"/>
      <c r="AM2542" s="29"/>
      <c r="AN2542" s="1"/>
      <c r="AO2542" s="29"/>
      <c r="AP2542" s="1"/>
      <c r="AQ2542" s="29"/>
      <c r="AR2542" s="1"/>
      <c r="AS2542" s="29"/>
      <c r="AT2542" s="1"/>
      <c r="AU2542" s="29"/>
      <c r="AV2542" s="1"/>
      <c r="AW2542" s="29"/>
      <c r="AX2542" s="1"/>
      <c r="AY2542" s="29"/>
      <c r="AZ2542" s="1"/>
      <c r="BA2542" s="29"/>
      <c r="BB2542" s="1"/>
      <c r="BC2542" s="29"/>
      <c r="BD2542" s="1"/>
      <c r="BE2542" s="29"/>
      <c r="BF2542" s="1"/>
      <c r="BG2542" s="29"/>
      <c r="BH2542" s="1"/>
      <c r="BI2542" s="29"/>
      <c r="BJ2542" s="1"/>
      <c r="BK2542" s="29"/>
      <c r="BL2542" s="1"/>
      <c r="BM2542" s="29"/>
      <c r="BN2542" s="1"/>
      <c r="BO2542" s="29"/>
      <c r="BP2542" s="1"/>
      <c r="BQ2542" s="29"/>
      <c r="BR2542" s="1"/>
      <c r="BS2542" s="29"/>
      <c r="BT2542" s="1"/>
      <c r="BU2542" s="1">
        <v>90</v>
      </c>
      <c r="BV2542" s="29">
        <v>4</v>
      </c>
      <c r="BW2542" s="1"/>
      <c r="BX2542" s="29"/>
      <c r="BY2542" s="33"/>
      <c r="BZ2542" s="29"/>
      <c r="CA2542" s="33"/>
      <c r="CB2542" s="29"/>
      <c r="CC2542" s="33"/>
    </row>
    <row r="2543" spans="1:81" s="60" customFormat="1" x14ac:dyDescent="0.35">
      <c r="A2543" s="1" t="s">
        <v>98</v>
      </c>
      <c r="B2543" s="40" t="s">
        <v>232</v>
      </c>
      <c r="C2543" s="40" t="s">
        <v>2640</v>
      </c>
      <c r="D2543" s="40" t="s">
        <v>722</v>
      </c>
      <c r="E2543" s="40" t="s">
        <v>74</v>
      </c>
      <c r="F2543" s="40">
        <v>999925743</v>
      </c>
      <c r="G2543" s="1">
        <f>(K2543+P2543+J2543+M2543+O2543+Q2543)-H2543</f>
        <v>137</v>
      </c>
      <c r="H2543" s="1"/>
      <c r="I2543" s="30"/>
      <c r="J2543" s="1">
        <f>SUM(AR2543,BW2543,CA2543)</f>
        <v>0</v>
      </c>
      <c r="K2543" s="1">
        <f>SUM(AD2543,AF2543,AH2543,AJ2543,AN2543,AL2543,AP2543,AT2543,AV2543,AX2543,AZ2543,BD2543,BF2543,BH2543,BJ2543,BL2543,BN2543,BB2543)</f>
        <v>12</v>
      </c>
      <c r="L2543" s="1">
        <f>COUNT(AD2543,AF2543,AH2543,AJ2543,AL2543,AN2543,AP2543,AT2543,AV2543,AX2543,AZ2543,BB2543,BD2543,BF2543,BH2543,BJ2543,BL2543,BN2543)</f>
        <v>1</v>
      </c>
      <c r="M2543" s="1">
        <f>BP2543+BR2543</f>
        <v>35</v>
      </c>
      <c r="N2543" s="1"/>
      <c r="O2543" s="1">
        <f>BU2543</f>
        <v>90</v>
      </c>
      <c r="P2543" s="1">
        <f>AB2543+BY2543</f>
        <v>0</v>
      </c>
      <c r="Q2543" s="1">
        <f>BT2543+CC2543</f>
        <v>0</v>
      </c>
      <c r="R2543" s="70"/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70"/>
      <c r="AB2543" s="1"/>
      <c r="AC2543" s="29"/>
      <c r="AD2543" s="1"/>
      <c r="AE2543" s="29"/>
      <c r="AF2543" s="1">
        <v>12</v>
      </c>
      <c r="AG2543" s="29">
        <v>1</v>
      </c>
      <c r="AH2543" s="1"/>
      <c r="AI2543" s="29"/>
      <c r="AJ2543" s="1"/>
      <c r="AK2543" s="29"/>
      <c r="AL2543" s="1"/>
      <c r="AM2543" s="29"/>
      <c r="AN2543" s="1"/>
      <c r="AO2543" s="29"/>
      <c r="AP2543" s="1"/>
      <c r="AQ2543" s="29"/>
      <c r="AR2543" s="1"/>
      <c r="AS2543" s="29"/>
      <c r="AT2543" s="1"/>
      <c r="AU2543" s="29"/>
      <c r="AV2543" s="1"/>
      <c r="AW2543" s="29"/>
      <c r="AX2543" s="1"/>
      <c r="AY2543" s="29"/>
      <c r="AZ2543" s="1"/>
      <c r="BA2543" s="29"/>
      <c r="BB2543" s="1"/>
      <c r="BC2543" s="29"/>
      <c r="BD2543" s="1"/>
      <c r="BE2543" s="29"/>
      <c r="BF2543" s="1"/>
      <c r="BG2543" s="29"/>
      <c r="BH2543" s="1"/>
      <c r="BI2543" s="29"/>
      <c r="BJ2543" s="1"/>
      <c r="BK2543" s="29"/>
      <c r="BL2543" s="1"/>
      <c r="BM2543" s="29"/>
      <c r="BN2543" s="1"/>
      <c r="BO2543" s="29"/>
      <c r="BP2543" s="1">
        <v>35</v>
      </c>
      <c r="BQ2543" s="29">
        <v>1</v>
      </c>
      <c r="BR2543" s="1"/>
      <c r="BS2543" s="29"/>
      <c r="BT2543" s="1"/>
      <c r="BU2543" s="1">
        <v>90</v>
      </c>
      <c r="BV2543" s="29">
        <v>3</v>
      </c>
      <c r="BW2543" s="1"/>
      <c r="BX2543" s="29"/>
      <c r="BY2543" s="33"/>
      <c r="BZ2543" s="29"/>
      <c r="CA2543" s="33"/>
      <c r="CB2543" s="29"/>
      <c r="CC2543" s="33"/>
    </row>
    <row r="2544" spans="1:81" s="60" customFormat="1" x14ac:dyDescent="0.35">
      <c r="A2544" s="34" t="s">
        <v>98</v>
      </c>
      <c r="B2544" s="34" t="s">
        <v>232</v>
      </c>
      <c r="C2544" s="34" t="s">
        <v>759</v>
      </c>
      <c r="D2544" s="34" t="s">
        <v>2549</v>
      </c>
      <c r="E2544" s="34" t="s">
        <v>74</v>
      </c>
      <c r="F2544" s="1">
        <v>999926835</v>
      </c>
      <c r="G2544" s="1">
        <f>(K2544+P2544+J2544+M2544+O2544+Q2544)-H2544</f>
        <v>45</v>
      </c>
      <c r="H2544" s="1"/>
      <c r="I2544" s="30"/>
      <c r="J2544" s="1">
        <f>SUM(AR2544,BW2544,CA2544)</f>
        <v>0</v>
      </c>
      <c r="K2544" s="1">
        <f>SUM(AD2544,AF2544,AH2544,AJ2544,AN2544,AL2544,AP2544,AT2544,AV2544,AX2544,AZ2544,BD2544,BF2544,BH2544,BJ2544,BL2544,BN2544,BB2544)</f>
        <v>45</v>
      </c>
      <c r="L2544" s="1">
        <f>COUNT(AD2544,AF2544,AH2544,AJ2544,AL2544,AN2544,AP2544,AT2544,AV2544,AX2544,AZ2544,BB2544,BD2544,BF2544,BH2544,BJ2544,BL2544,BN2544)</f>
        <v>1</v>
      </c>
      <c r="M2544" s="1">
        <f>BP2544+BR2544</f>
        <v>0</v>
      </c>
      <c r="N2544" s="1"/>
      <c r="O2544" s="1">
        <f>BU2544</f>
        <v>0</v>
      </c>
      <c r="P2544" s="1">
        <f>AB2544+BY2544</f>
        <v>0</v>
      </c>
      <c r="Q2544" s="1">
        <f>BT2544+CC2544</f>
        <v>0</v>
      </c>
      <c r="R2544" s="70"/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70"/>
      <c r="AB2544" s="1"/>
      <c r="AC2544" s="29"/>
      <c r="AD2544" s="1"/>
      <c r="AE2544" s="29"/>
      <c r="AF2544" s="1"/>
      <c r="AG2544" s="29"/>
      <c r="AH2544" s="1"/>
      <c r="AI2544" s="29"/>
      <c r="AJ2544" s="1"/>
      <c r="AK2544" s="29"/>
      <c r="AL2544" s="1"/>
      <c r="AM2544" s="29"/>
      <c r="AN2544" s="1"/>
      <c r="AO2544" s="29"/>
      <c r="AP2544" s="1"/>
      <c r="AQ2544" s="29"/>
      <c r="AR2544" s="1"/>
      <c r="AS2544" s="29"/>
      <c r="AT2544" s="1"/>
      <c r="AU2544" s="29"/>
      <c r="AV2544" s="1"/>
      <c r="AW2544" s="29"/>
      <c r="AX2544" s="1"/>
      <c r="AY2544" s="30"/>
      <c r="AZ2544" s="1"/>
      <c r="BA2544" s="30"/>
      <c r="BB2544" s="1">
        <v>45</v>
      </c>
      <c r="BC2544" s="29"/>
      <c r="BD2544" s="1"/>
      <c r="BE2544" s="30"/>
      <c r="BF2544" s="1"/>
      <c r="BG2544" s="29"/>
      <c r="BH2544" s="1"/>
      <c r="BI2544" s="29"/>
      <c r="BJ2544" s="1"/>
      <c r="BK2544" s="29"/>
      <c r="BL2544" s="1"/>
      <c r="BM2544" s="29"/>
      <c r="BN2544" s="1"/>
      <c r="BO2544" s="29"/>
      <c r="BP2544" s="1"/>
      <c r="BQ2544" s="29"/>
      <c r="BR2544" s="1"/>
      <c r="BS2544" s="29"/>
      <c r="BT2544" s="1"/>
      <c r="BU2544" s="1"/>
      <c r="BV2544" s="29"/>
      <c r="BW2544" s="1"/>
      <c r="BX2544" s="29"/>
      <c r="BY2544" s="33"/>
      <c r="BZ2544" s="29"/>
      <c r="CA2544" s="33"/>
      <c r="CB2544" s="29"/>
      <c r="CC2544" s="33"/>
    </row>
    <row r="2545" spans="1:81" s="60" customFormat="1" x14ac:dyDescent="0.35">
      <c r="A2545" s="1" t="s">
        <v>75</v>
      </c>
      <c r="B2545" s="1" t="s">
        <v>232</v>
      </c>
      <c r="C2545" s="1" t="s">
        <v>2996</v>
      </c>
      <c r="D2545" s="1" t="s">
        <v>2997</v>
      </c>
      <c r="E2545" s="1" t="s">
        <v>74</v>
      </c>
      <c r="F2545" s="1">
        <v>999926647</v>
      </c>
      <c r="G2545" s="1">
        <f>(K2545+P2545+J2545+M2545+O2545+Q2545)-H2545</f>
        <v>70</v>
      </c>
      <c r="H2545" s="1"/>
      <c r="I2545" s="30"/>
      <c r="J2545" s="1">
        <f>SUM(AR2545,BW2545,CA2545)</f>
        <v>0</v>
      </c>
      <c r="K2545" s="1">
        <f>SUM(AD2545,AF2545,AH2545,AJ2545,AN2545,AL2545,AP2545,AT2545,AV2545,AX2545,AZ2545,BD2545,BF2545,BH2545,BJ2545,BL2545,BN2545,BB2545)</f>
        <v>30</v>
      </c>
      <c r="L2545" s="1">
        <f>COUNT(AD2545,AF2545,AH2545,AJ2545,AL2545,AN2545,AP2545,AT2545,AV2545,AX2545,AZ2545,BB2545,BD2545,BF2545,BH2545,BJ2545,BL2545,BN2545)</f>
        <v>1</v>
      </c>
      <c r="M2545" s="1">
        <f>BP2545+BR2545</f>
        <v>0</v>
      </c>
      <c r="N2545" s="1"/>
      <c r="O2545" s="1">
        <f>BU2545</f>
        <v>40</v>
      </c>
      <c r="P2545" s="1">
        <f>AB2545+BY2545</f>
        <v>0</v>
      </c>
      <c r="Q2545" s="1">
        <f>BT2545+CC2545</f>
        <v>0</v>
      </c>
      <c r="R2545" s="70"/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70"/>
      <c r="AB2545" s="1"/>
      <c r="AC2545" s="29"/>
      <c r="AD2545" s="1"/>
      <c r="AE2545" s="29"/>
      <c r="AF2545" s="1"/>
      <c r="AG2545" s="29"/>
      <c r="AH2545" s="1"/>
      <c r="AI2545" s="29"/>
      <c r="AJ2545" s="1"/>
      <c r="AK2545" s="29"/>
      <c r="AL2545" s="1"/>
      <c r="AM2545" s="29"/>
      <c r="AN2545" s="1"/>
      <c r="AO2545" s="29"/>
      <c r="AP2545" s="1">
        <v>30</v>
      </c>
      <c r="AQ2545" s="29">
        <v>1</v>
      </c>
      <c r="AR2545" s="1"/>
      <c r="AS2545" s="29"/>
      <c r="AT2545" s="1"/>
      <c r="AU2545" s="29"/>
      <c r="AV2545" s="1"/>
      <c r="AW2545" s="29"/>
      <c r="AX2545" s="1"/>
      <c r="AY2545" s="29"/>
      <c r="AZ2545" s="1"/>
      <c r="BA2545" s="29"/>
      <c r="BB2545" s="1"/>
      <c r="BC2545" s="29"/>
      <c r="BD2545" s="1"/>
      <c r="BE2545" s="29"/>
      <c r="BF2545" s="1"/>
      <c r="BG2545" s="29"/>
      <c r="BH2545" s="1"/>
      <c r="BI2545" s="29"/>
      <c r="BJ2545" s="1"/>
      <c r="BK2545" s="29"/>
      <c r="BL2545" s="1"/>
      <c r="BM2545" s="29"/>
      <c r="BN2545" s="1"/>
      <c r="BO2545" s="29"/>
      <c r="BP2545" s="1"/>
      <c r="BQ2545" s="29"/>
      <c r="BR2545" s="1"/>
      <c r="BS2545" s="29"/>
      <c r="BT2545" s="1"/>
      <c r="BU2545" s="1">
        <v>40</v>
      </c>
      <c r="BV2545" s="29">
        <v>1</v>
      </c>
      <c r="BW2545" s="1"/>
      <c r="BX2545" s="29"/>
      <c r="BY2545" s="33"/>
      <c r="BZ2545" s="29"/>
      <c r="CA2545" s="33"/>
      <c r="CB2545" s="29"/>
      <c r="CC2545" s="33"/>
    </row>
    <row r="2546" spans="1:81" s="60" customFormat="1" x14ac:dyDescent="0.35">
      <c r="A2546" s="33" t="s">
        <v>351</v>
      </c>
      <c r="B2546" s="1" t="s">
        <v>232</v>
      </c>
      <c r="C2546" s="1" t="s">
        <v>2216</v>
      </c>
      <c r="D2546" s="1" t="s">
        <v>2217</v>
      </c>
      <c r="E2546" s="1" t="s">
        <v>74</v>
      </c>
      <c r="F2546" s="1">
        <v>999924468</v>
      </c>
      <c r="G2546" s="1">
        <f>(K2546+P2546+J2546+M2546+O2546+Q2546)-H2546</f>
        <v>395</v>
      </c>
      <c r="H2546" s="33"/>
      <c r="I2546" s="30"/>
      <c r="J2546" s="1">
        <f>SUM(AR2546,BW2546,CA2546)</f>
        <v>0</v>
      </c>
      <c r="K2546" s="1">
        <f>SUM(AD2546,AF2546,AH2546,AJ2546,AN2546,AL2546,AP2546,AT2546,AV2546,AX2546,AZ2546,BD2546,BF2546,BH2546,BJ2546,BL2546,BN2546,BB2546)</f>
        <v>248</v>
      </c>
      <c r="L2546" s="1">
        <f>COUNT(AD2546,AF2546,AH2546,AJ2546,AL2546,AN2546,AP2546,AT2546,AV2546,AX2546,AZ2546,BB2546,BD2546,BF2546,BH2546,BJ2546,BL2546,BN2546)</f>
        <v>3</v>
      </c>
      <c r="M2546" s="1">
        <f>BP2546+BR2546</f>
        <v>79</v>
      </c>
      <c r="N2546" s="1"/>
      <c r="O2546" s="1">
        <f>BU2546</f>
        <v>68</v>
      </c>
      <c r="P2546" s="1">
        <f>AB2546+BY2546</f>
        <v>0</v>
      </c>
      <c r="Q2546" s="1">
        <f>BT2546+CC2546</f>
        <v>0</v>
      </c>
      <c r="R2546" s="70"/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70"/>
      <c r="AB2546" s="1"/>
      <c r="AC2546" s="29"/>
      <c r="AD2546" s="1"/>
      <c r="AE2546" s="29"/>
      <c r="AF2546" s="1"/>
      <c r="AG2546" s="29"/>
      <c r="AH2546" s="1">
        <v>120</v>
      </c>
      <c r="AI2546" s="29">
        <v>1</v>
      </c>
      <c r="AJ2546" s="1"/>
      <c r="AK2546" s="29"/>
      <c r="AL2546" s="1"/>
      <c r="AM2546" s="29"/>
      <c r="AN2546" s="1"/>
      <c r="AO2546" s="29"/>
      <c r="AP2546" s="1"/>
      <c r="AQ2546" s="29"/>
      <c r="AR2546" s="1"/>
      <c r="AS2546" s="29"/>
      <c r="AT2546" s="1"/>
      <c r="AU2546" s="29"/>
      <c r="AV2546" s="1"/>
      <c r="AW2546" s="29"/>
      <c r="AX2546" s="1"/>
      <c r="AY2546" s="29"/>
      <c r="AZ2546" s="1"/>
      <c r="BA2546" s="29"/>
      <c r="BB2546" s="1">
        <v>68</v>
      </c>
      <c r="BC2546" s="29"/>
      <c r="BD2546" s="1"/>
      <c r="BE2546" s="29"/>
      <c r="BF2546" s="1">
        <v>60</v>
      </c>
      <c r="BG2546" s="29">
        <v>1</v>
      </c>
      <c r="BH2546" s="1"/>
      <c r="BI2546" s="29"/>
      <c r="BJ2546" s="1"/>
      <c r="BK2546" s="29"/>
      <c r="BL2546" s="1"/>
      <c r="BM2546" s="29"/>
      <c r="BN2546" s="1"/>
      <c r="BO2546" s="29"/>
      <c r="BP2546" s="1"/>
      <c r="BQ2546" s="29"/>
      <c r="BR2546" s="1">
        <v>79</v>
      </c>
      <c r="BS2546" s="29">
        <v>4</v>
      </c>
      <c r="BT2546" s="1"/>
      <c r="BU2546" s="1">
        <v>68</v>
      </c>
      <c r="BV2546" s="29">
        <v>8</v>
      </c>
      <c r="BW2546" s="1"/>
      <c r="BX2546" s="29"/>
      <c r="BY2546" s="33"/>
      <c r="BZ2546" s="29"/>
      <c r="CA2546" s="33"/>
      <c r="CB2546" s="29"/>
      <c r="CC2546" s="33"/>
    </row>
    <row r="2547" spans="1:81" s="60" customFormat="1" x14ac:dyDescent="0.35">
      <c r="A2547" s="33" t="s">
        <v>351</v>
      </c>
      <c r="B2547" s="34" t="s">
        <v>232</v>
      </c>
      <c r="C2547" s="34" t="s">
        <v>1203</v>
      </c>
      <c r="D2547" s="34" t="s">
        <v>1204</v>
      </c>
      <c r="E2547" s="34" t="s">
        <v>74</v>
      </c>
      <c r="F2547" s="1">
        <v>999918249</v>
      </c>
      <c r="G2547" s="1">
        <f>(K2547+P2547+J2547+M2547+O2547+Q2547)-H2547</f>
        <v>250</v>
      </c>
      <c r="H2547" s="1">
        <f>(J2547+K2547+M2547+N2547+O2547+P2547+Q2547)*0.5</f>
        <v>250</v>
      </c>
      <c r="I2547" s="30"/>
      <c r="J2547" s="1">
        <f>SUM(AR2547,BW2547,CA2547)</f>
        <v>0</v>
      </c>
      <c r="K2547" s="1">
        <f>SUM(AD2547,AF2547,AH2547,AJ2547,AN2547,AL2547,AP2547,AT2547,AV2547,AX2547,AZ2547,BD2547,BF2547,BH2547,BJ2547,BL2547,BN2547,BB2547)</f>
        <v>240</v>
      </c>
      <c r="L2547" s="1">
        <f>COUNT(AD2547,AF2547,AH2547,AJ2547,AL2547,AN2547,AP2547,AT2547,AV2547,AX2547,AZ2547,BB2547,BD2547,BF2547,BH2547,BJ2547,BL2547,BN2547)</f>
        <v>3</v>
      </c>
      <c r="M2547" s="1">
        <f>BP2547+BR2547</f>
        <v>140</v>
      </c>
      <c r="N2547" s="1"/>
      <c r="O2547" s="1">
        <f>BU2547</f>
        <v>120</v>
      </c>
      <c r="P2547" s="1">
        <f>AB2547+BY2547</f>
        <v>0</v>
      </c>
      <c r="Q2547" s="1">
        <f>BT2547+CC2547</f>
        <v>0</v>
      </c>
      <c r="R2547" s="70"/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0</v>
      </c>
      <c r="AA2547" s="70"/>
      <c r="AB2547" s="1"/>
      <c r="AC2547" s="29"/>
      <c r="AD2547" s="1"/>
      <c r="AE2547" s="29"/>
      <c r="AF2547" s="1"/>
      <c r="AG2547" s="29"/>
      <c r="AH2547" s="1">
        <v>60</v>
      </c>
      <c r="AI2547" s="29">
        <v>1</v>
      </c>
      <c r="AJ2547" s="1"/>
      <c r="AK2547" s="29"/>
      <c r="AL2547" s="1"/>
      <c r="AM2547" s="29"/>
      <c r="AN2547" s="1"/>
      <c r="AO2547" s="29"/>
      <c r="AP2547" s="1"/>
      <c r="AQ2547" s="29"/>
      <c r="AR2547" s="1"/>
      <c r="AS2547" s="29"/>
      <c r="AT2547" s="1"/>
      <c r="AU2547" s="29"/>
      <c r="AV2547" s="1"/>
      <c r="AW2547" s="29"/>
      <c r="AX2547" s="1"/>
      <c r="AY2547" s="29"/>
      <c r="AZ2547" s="1"/>
      <c r="BA2547" s="29"/>
      <c r="BB2547" s="1">
        <v>120</v>
      </c>
      <c r="BC2547" s="29"/>
      <c r="BD2547" s="1"/>
      <c r="BE2547" s="29"/>
      <c r="BF2547" s="1">
        <v>60</v>
      </c>
      <c r="BG2547" s="29">
        <v>1</v>
      </c>
      <c r="BH2547" s="1"/>
      <c r="BI2547" s="29"/>
      <c r="BJ2547" s="1"/>
      <c r="BK2547" s="29"/>
      <c r="BL2547" s="1"/>
      <c r="BM2547" s="29"/>
      <c r="BN2547" s="1"/>
      <c r="BO2547" s="29"/>
      <c r="BP2547" s="1"/>
      <c r="BQ2547" s="29"/>
      <c r="BR2547" s="1">
        <v>140</v>
      </c>
      <c r="BS2547" s="29">
        <v>1</v>
      </c>
      <c r="BT2547" s="1"/>
      <c r="BU2547" s="1">
        <v>120</v>
      </c>
      <c r="BV2547" s="29">
        <v>2</v>
      </c>
      <c r="BW2547" s="1"/>
      <c r="BX2547" s="29"/>
      <c r="BY2547" s="33"/>
      <c r="BZ2547" s="29"/>
      <c r="CA2547" s="33"/>
      <c r="CB2547" s="29"/>
      <c r="CC2547" s="33"/>
    </row>
    <row r="2548" spans="1:81" s="60" customFormat="1" x14ac:dyDescent="0.35">
      <c r="A2548" s="33" t="s">
        <v>351</v>
      </c>
      <c r="B2548" s="1" t="s">
        <v>232</v>
      </c>
      <c r="C2548" s="1" t="s">
        <v>1869</v>
      </c>
      <c r="D2548" s="1" t="s">
        <v>1870</v>
      </c>
      <c r="E2548" s="1" t="s">
        <v>74</v>
      </c>
      <c r="F2548" s="1">
        <v>999922542</v>
      </c>
      <c r="G2548" s="1">
        <f>(K2548+P2548+J2548+M2548+O2548+Q2548)-H2548</f>
        <v>187.5</v>
      </c>
      <c r="H2548" s="1">
        <f>(J2548+K2548+M2548+N2548+O2548+P2548+Q2548)*0.5</f>
        <v>187.5</v>
      </c>
      <c r="I2548" s="30"/>
      <c r="J2548" s="1">
        <f>SUM(AR2548,BW2548,CA2548)</f>
        <v>0</v>
      </c>
      <c r="K2548" s="1">
        <f>SUM(AD2548,AF2548,AH2548,AJ2548,AN2548,AL2548,AP2548,AT2548,AV2548,AX2548,AZ2548,BD2548,BF2548,BH2548,BJ2548,BL2548,BN2548,BB2548)</f>
        <v>180</v>
      </c>
      <c r="L2548" s="1">
        <f>COUNT(AD2548,AF2548,AH2548,AJ2548,AL2548,AN2548,AP2548,AT2548,AV2548,AX2548,AZ2548,BB2548,BD2548,BF2548,BH2548,BJ2548,BL2548,BN2548)</f>
        <v>2</v>
      </c>
      <c r="M2548" s="1">
        <f>BP2548+BR2548</f>
        <v>105</v>
      </c>
      <c r="N2548" s="1"/>
      <c r="O2548" s="1">
        <f>BU2548</f>
        <v>90</v>
      </c>
      <c r="P2548" s="1">
        <f>AB2548+BY2548</f>
        <v>0</v>
      </c>
      <c r="Q2548" s="1">
        <f>BT2548+CC2548</f>
        <v>0</v>
      </c>
      <c r="R2548" s="70"/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70"/>
      <c r="AB2548" s="1"/>
      <c r="AC2548" s="29"/>
      <c r="AD2548" s="1"/>
      <c r="AE2548" s="29"/>
      <c r="AF2548" s="1"/>
      <c r="AG2548" s="29"/>
      <c r="AH2548" s="1"/>
      <c r="AI2548" s="29"/>
      <c r="AJ2548" s="1"/>
      <c r="AK2548" s="29"/>
      <c r="AL2548" s="1">
        <v>90</v>
      </c>
      <c r="AM2548" s="29">
        <v>2</v>
      </c>
      <c r="AN2548" s="1"/>
      <c r="AO2548" s="29"/>
      <c r="AP2548" s="1"/>
      <c r="AQ2548" s="29"/>
      <c r="AR2548" s="1"/>
      <c r="AS2548" s="29"/>
      <c r="AT2548" s="1"/>
      <c r="AU2548" s="29"/>
      <c r="AV2548" s="1"/>
      <c r="AW2548" s="29"/>
      <c r="AX2548" s="1"/>
      <c r="AY2548" s="29"/>
      <c r="AZ2548" s="1"/>
      <c r="BA2548" s="29"/>
      <c r="BB2548" s="1">
        <v>90</v>
      </c>
      <c r="BC2548" s="29"/>
      <c r="BD2548" s="1"/>
      <c r="BE2548" s="29"/>
      <c r="BF2548" s="1"/>
      <c r="BG2548" s="29"/>
      <c r="BH2548" s="1"/>
      <c r="BI2548" s="29"/>
      <c r="BJ2548" s="1"/>
      <c r="BK2548" s="29"/>
      <c r="BL2548" s="1"/>
      <c r="BM2548" s="29"/>
      <c r="BN2548" s="1"/>
      <c r="BO2548" s="29"/>
      <c r="BP2548" s="1"/>
      <c r="BQ2548" s="29"/>
      <c r="BR2548" s="1">
        <v>105</v>
      </c>
      <c r="BS2548" s="29">
        <v>2</v>
      </c>
      <c r="BT2548" s="1"/>
      <c r="BU2548" s="1">
        <v>90</v>
      </c>
      <c r="BV2548" s="29">
        <v>3</v>
      </c>
      <c r="BW2548" s="1"/>
      <c r="BX2548" s="29"/>
      <c r="BY2548" s="33"/>
      <c r="BZ2548" s="29"/>
      <c r="CA2548" s="33"/>
      <c r="CB2548" s="29"/>
      <c r="CC2548" s="33"/>
    </row>
    <row r="2549" spans="1:81" s="60" customFormat="1" x14ac:dyDescent="0.35">
      <c r="A2549" s="38" t="s">
        <v>351</v>
      </c>
      <c r="B2549" s="38" t="s">
        <v>232</v>
      </c>
      <c r="C2549" s="38" t="s">
        <v>2568</v>
      </c>
      <c r="D2549" s="38" t="s">
        <v>114</v>
      </c>
      <c r="E2549" s="38" t="s">
        <v>74</v>
      </c>
      <c r="F2549" s="38">
        <v>999925585</v>
      </c>
      <c r="G2549" s="1">
        <f>(K2549+P2549+J2549+M2549+O2549+Q2549)-H2549</f>
        <v>141</v>
      </c>
      <c r="H2549" s="1"/>
      <c r="I2549" s="30"/>
      <c r="J2549" s="1">
        <f>SUM(AR2549,BW2549,CA2549)</f>
        <v>0</v>
      </c>
      <c r="K2549" s="1">
        <f>SUM(AD2549,AF2549,AH2549,AJ2549,AN2549,AL2549,AP2549,AT2549,AV2549,AX2549,AZ2549,BD2549,BF2549,BH2549,BJ2549,BL2549,BN2549,BB2549)</f>
        <v>90</v>
      </c>
      <c r="L2549" s="1">
        <f>COUNT(AD2549,AF2549,AH2549,AJ2549,AL2549,AN2549,AP2549,AT2549,AV2549,AX2549,AZ2549,BB2549,BD2549,BF2549,BH2549,BJ2549,BL2549,BN2549)</f>
        <v>1</v>
      </c>
      <c r="M2549" s="1">
        <f>BP2549+BR2549</f>
        <v>0</v>
      </c>
      <c r="N2549" s="1"/>
      <c r="O2549" s="1">
        <f>BU2549</f>
        <v>51</v>
      </c>
      <c r="P2549" s="1">
        <f>AB2549+BY2549</f>
        <v>0</v>
      </c>
      <c r="Q2549" s="1">
        <f>BT2549+CC2549</f>
        <v>0</v>
      </c>
      <c r="R2549" s="70"/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70"/>
      <c r="AB2549" s="1"/>
      <c r="AC2549" s="29"/>
      <c r="AD2549" s="1"/>
      <c r="AE2549" s="29"/>
      <c r="AF2549" s="1"/>
      <c r="AG2549" s="29"/>
      <c r="AH2549" s="1"/>
      <c r="AI2549" s="29"/>
      <c r="AJ2549" s="1">
        <v>90</v>
      </c>
      <c r="AK2549" s="29">
        <v>2</v>
      </c>
      <c r="AL2549" s="1"/>
      <c r="AM2549" s="29"/>
      <c r="AN2549" s="1"/>
      <c r="AO2549" s="29"/>
      <c r="AP2549" s="1"/>
      <c r="AQ2549" s="29"/>
      <c r="AR2549" s="1"/>
      <c r="AS2549" s="29"/>
      <c r="AT2549" s="1"/>
      <c r="AU2549" s="29"/>
      <c r="AV2549" s="1"/>
      <c r="AW2549" s="29"/>
      <c r="AX2549" s="1"/>
      <c r="AY2549" s="29"/>
      <c r="AZ2549" s="1"/>
      <c r="BA2549" s="29"/>
      <c r="BB2549" s="1"/>
      <c r="BC2549" s="29"/>
      <c r="BD2549" s="1"/>
      <c r="BE2549" s="29"/>
      <c r="BF2549" s="1"/>
      <c r="BG2549" s="29"/>
      <c r="BH2549" s="1"/>
      <c r="BI2549" s="29"/>
      <c r="BJ2549" s="1"/>
      <c r="BK2549" s="29"/>
      <c r="BL2549" s="1"/>
      <c r="BM2549" s="29"/>
      <c r="BN2549" s="1"/>
      <c r="BO2549" s="29"/>
      <c r="BP2549" s="1"/>
      <c r="BQ2549" s="29"/>
      <c r="BR2549" s="1"/>
      <c r="BS2549" s="29"/>
      <c r="BT2549" s="1"/>
      <c r="BU2549" s="1">
        <v>51</v>
      </c>
      <c r="BV2549" s="29" t="s">
        <v>97</v>
      </c>
      <c r="BW2549" s="1"/>
      <c r="BX2549" s="29"/>
      <c r="BY2549" s="33"/>
      <c r="BZ2549" s="29"/>
      <c r="CA2549" s="33"/>
      <c r="CB2549" s="29"/>
      <c r="CC2549" s="33"/>
    </row>
    <row r="2550" spans="1:81" s="60" customFormat="1" x14ac:dyDescent="0.35">
      <c r="A2550" s="38" t="s">
        <v>351</v>
      </c>
      <c r="B2550" s="38" t="s">
        <v>232</v>
      </c>
      <c r="C2550" s="38" t="s">
        <v>1907</v>
      </c>
      <c r="D2550" s="38" t="s">
        <v>1908</v>
      </c>
      <c r="E2550" s="38" t="s">
        <v>74</v>
      </c>
      <c r="F2550" s="38">
        <v>999922746</v>
      </c>
      <c r="G2550" s="1">
        <f>(K2550+P2550+J2550+M2550+O2550+Q2550)-H2550</f>
        <v>119</v>
      </c>
      <c r="H2550" s="1"/>
      <c r="I2550" s="30"/>
      <c r="J2550" s="1">
        <f>SUM(AR2550,BW2550,CA2550)</f>
        <v>0</v>
      </c>
      <c r="K2550" s="1">
        <f>SUM(AD2550,AF2550,AH2550,AJ2550,AN2550,AL2550,AP2550,AT2550,AV2550,AX2550,AZ2550,BD2550,BF2550,BH2550,BJ2550,BL2550,BN2550,BB2550)</f>
        <v>68</v>
      </c>
      <c r="L2550" s="1">
        <f>COUNT(AD2550,AF2550,AH2550,AJ2550,AL2550,AN2550,AP2550,AT2550,AV2550,AX2550,AZ2550,BB2550,BD2550,BF2550,BH2550,BJ2550,BL2550,BN2550)</f>
        <v>1</v>
      </c>
      <c r="M2550" s="1">
        <f>BP2550+BR2550</f>
        <v>0</v>
      </c>
      <c r="N2550" s="1"/>
      <c r="O2550" s="1">
        <f>BU2550</f>
        <v>51</v>
      </c>
      <c r="P2550" s="1">
        <f>AB2550+BY2550</f>
        <v>0</v>
      </c>
      <c r="Q2550" s="1">
        <f>BT2550+CC2550</f>
        <v>0</v>
      </c>
      <c r="R2550" s="70"/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70"/>
      <c r="AB2550" s="1"/>
      <c r="AC2550" s="29"/>
      <c r="AD2550" s="1"/>
      <c r="AE2550" s="29"/>
      <c r="AF2550" s="1"/>
      <c r="AG2550" s="29"/>
      <c r="AH2550" s="1"/>
      <c r="AI2550" s="29"/>
      <c r="AJ2550" s="1">
        <v>68</v>
      </c>
      <c r="AK2550" s="29">
        <v>4</v>
      </c>
      <c r="AL2550" s="1"/>
      <c r="AM2550" s="29"/>
      <c r="AN2550" s="1"/>
      <c r="AO2550" s="29"/>
      <c r="AP2550" s="1"/>
      <c r="AQ2550" s="29"/>
      <c r="AR2550" s="1"/>
      <c r="AS2550" s="29"/>
      <c r="AT2550" s="1"/>
      <c r="AU2550" s="29"/>
      <c r="AV2550" s="1"/>
      <c r="AW2550" s="29"/>
      <c r="AX2550" s="1"/>
      <c r="AY2550" s="29"/>
      <c r="AZ2550" s="1"/>
      <c r="BA2550" s="29"/>
      <c r="BB2550" s="1"/>
      <c r="BC2550" s="29"/>
      <c r="BD2550" s="1"/>
      <c r="BE2550" s="29"/>
      <c r="BF2550" s="1"/>
      <c r="BG2550" s="29"/>
      <c r="BH2550" s="1"/>
      <c r="BI2550" s="29"/>
      <c r="BJ2550" s="1"/>
      <c r="BK2550" s="29"/>
      <c r="BL2550" s="1"/>
      <c r="BM2550" s="29"/>
      <c r="BN2550" s="1"/>
      <c r="BO2550" s="29"/>
      <c r="BP2550" s="1"/>
      <c r="BQ2550" s="29"/>
      <c r="BR2550" s="1"/>
      <c r="BS2550" s="29"/>
      <c r="BT2550" s="1"/>
      <c r="BU2550" s="1">
        <v>51</v>
      </c>
      <c r="BV2550" s="29" t="s">
        <v>97</v>
      </c>
      <c r="BW2550" s="1"/>
      <c r="BX2550" s="29"/>
      <c r="BY2550" s="33"/>
      <c r="BZ2550" s="29"/>
      <c r="CA2550" s="33"/>
      <c r="CB2550" s="29"/>
      <c r="CC2550" s="33"/>
    </row>
    <row r="2551" spans="1:81" s="60" customFormat="1" x14ac:dyDescent="0.35">
      <c r="A2551" s="1" t="s">
        <v>351</v>
      </c>
      <c r="B2551" s="1" t="s">
        <v>232</v>
      </c>
      <c r="C2551" s="1" t="s">
        <v>854</v>
      </c>
      <c r="D2551" s="1" t="s">
        <v>134</v>
      </c>
      <c r="E2551" s="1" t="s">
        <v>74</v>
      </c>
      <c r="F2551" s="1">
        <v>999928266</v>
      </c>
      <c r="G2551" s="1">
        <f>(K2551+P2551+J2551+M2551+O2551+Q2551)-H2551</f>
        <v>118</v>
      </c>
      <c r="H2551" s="1"/>
      <c r="I2551" s="30"/>
      <c r="J2551" s="1">
        <f>SUM(AR2551,BW2551,CA2551)</f>
        <v>0</v>
      </c>
      <c r="K2551" s="1">
        <f>SUM(AD2551,AF2551,AH2551,AJ2551,AN2551,AL2551,AP2551,AT2551,AV2551,AX2551,AZ2551,BD2551,BF2551,BH2551,BJ2551,BL2551,BN2551,BB2551)</f>
        <v>0</v>
      </c>
      <c r="L2551" s="1">
        <f>COUNT(AD2551,AF2551,AH2551,AJ2551,AL2551,AN2551,AP2551,AT2551,AV2551,AX2551,AZ2551,BB2551,BD2551,BF2551,BH2551,BJ2551,BL2551,BN2551)</f>
        <v>0</v>
      </c>
      <c r="M2551" s="1">
        <f>BP2551+BR2551</f>
        <v>67</v>
      </c>
      <c r="N2551" s="1"/>
      <c r="O2551" s="1">
        <f>BU2551</f>
        <v>51</v>
      </c>
      <c r="P2551" s="1">
        <f>AB2551+BY2551</f>
        <v>0</v>
      </c>
      <c r="Q2551" s="1">
        <f>BT2551+CC2551</f>
        <v>0</v>
      </c>
      <c r="R2551" s="70"/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70"/>
      <c r="AB2551" s="1"/>
      <c r="AC2551" s="29"/>
      <c r="AD2551" s="1"/>
      <c r="AE2551" s="29"/>
      <c r="AF2551" s="1"/>
      <c r="AG2551" s="29"/>
      <c r="AH2551" s="1"/>
      <c r="AI2551" s="29"/>
      <c r="AJ2551" s="1"/>
      <c r="AK2551" s="29"/>
      <c r="AL2551" s="1"/>
      <c r="AM2551" s="30"/>
      <c r="AN2551" s="1"/>
      <c r="AO2551" s="29"/>
      <c r="AP2551" s="1"/>
      <c r="AQ2551" s="30"/>
      <c r="AR2551" s="1"/>
      <c r="AS2551" s="30"/>
      <c r="AT2551" s="1"/>
      <c r="AU2551" s="30"/>
      <c r="AV2551" s="1"/>
      <c r="AW2551" s="30"/>
      <c r="AX2551" s="1"/>
      <c r="AY2551" s="30"/>
      <c r="AZ2551" s="1"/>
      <c r="BA2551" s="30"/>
      <c r="BB2551" s="1"/>
      <c r="BC2551" s="29"/>
      <c r="BD2551" s="1"/>
      <c r="BE2551" s="30"/>
      <c r="BF2551" s="1"/>
      <c r="BG2551" s="30"/>
      <c r="BH2551" s="1"/>
      <c r="BI2551" s="30"/>
      <c r="BJ2551" s="1"/>
      <c r="BK2551" s="30"/>
      <c r="BL2551" s="1"/>
      <c r="BM2551" s="30"/>
      <c r="BN2551" s="1"/>
      <c r="BO2551" s="30"/>
      <c r="BP2551" s="1"/>
      <c r="BQ2551" s="29"/>
      <c r="BR2551" s="1">
        <v>67</v>
      </c>
      <c r="BS2551" s="29">
        <v>6</v>
      </c>
      <c r="BT2551" s="1"/>
      <c r="BU2551" s="1">
        <v>51</v>
      </c>
      <c r="BV2551" s="29" t="s">
        <v>97</v>
      </c>
      <c r="BW2551" s="1"/>
      <c r="BX2551" s="29"/>
      <c r="BY2551" s="33"/>
      <c r="BZ2551" s="29"/>
      <c r="CA2551" s="33"/>
      <c r="CB2551" s="29"/>
      <c r="CC2551" s="33"/>
    </row>
    <row r="2552" spans="1:81" s="60" customFormat="1" x14ac:dyDescent="0.35">
      <c r="A2552" s="33" t="s">
        <v>351</v>
      </c>
      <c r="B2552" s="38" t="s">
        <v>232</v>
      </c>
      <c r="C2552" s="38" t="s">
        <v>1075</v>
      </c>
      <c r="D2552" s="38" t="s">
        <v>1076</v>
      </c>
      <c r="E2552" s="38" t="s">
        <v>74</v>
      </c>
      <c r="F2552" s="38">
        <v>999917036</v>
      </c>
      <c r="G2552" s="1">
        <f>(K2552+P2552+J2552+M2552+O2552+Q2552)-H2552</f>
        <v>110.5</v>
      </c>
      <c r="H2552" s="1">
        <f>(J2552+K2552+M2552+N2552+O2552+P2552+Q2552)*0.5</f>
        <v>110.5</v>
      </c>
      <c r="I2552" s="30"/>
      <c r="J2552" s="1">
        <f>SUM(AR2552,BW2552,CA2552)</f>
        <v>0</v>
      </c>
      <c r="K2552" s="1">
        <f>SUM(AD2552,AF2552,AH2552,AJ2552,AN2552,AL2552,AP2552,AT2552,AV2552,AX2552,AZ2552,BD2552,BF2552,BH2552,BJ2552,BL2552,BN2552,BB2552)</f>
        <v>68</v>
      </c>
      <c r="L2552" s="1">
        <f>COUNT(AD2552,AF2552,AH2552,AJ2552,AL2552,AN2552,AP2552,AT2552,AV2552,AX2552,AZ2552,BB2552,BD2552,BF2552,BH2552,BJ2552,BL2552,BN2552)</f>
        <v>1</v>
      </c>
      <c r="M2552" s="1">
        <f>BP2552+BR2552</f>
        <v>0</v>
      </c>
      <c r="N2552" s="1"/>
      <c r="O2552" s="1">
        <f>BU2552</f>
        <v>78</v>
      </c>
      <c r="P2552" s="1">
        <f>AB2552+BY2552</f>
        <v>75</v>
      </c>
      <c r="Q2552" s="1">
        <f>BT2552+CC2552</f>
        <v>0</v>
      </c>
      <c r="R2552" s="70"/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70"/>
      <c r="AB2552" s="1"/>
      <c r="AC2552" s="29"/>
      <c r="AD2552" s="1"/>
      <c r="AE2552" s="29"/>
      <c r="AF2552" s="1"/>
      <c r="AG2552" s="29"/>
      <c r="AH2552" s="1"/>
      <c r="AI2552" s="29"/>
      <c r="AJ2552" s="1">
        <v>68</v>
      </c>
      <c r="AK2552" s="29">
        <v>4</v>
      </c>
      <c r="AL2552" s="1"/>
      <c r="AM2552" s="29"/>
      <c r="AN2552" s="1"/>
      <c r="AO2552" s="29"/>
      <c r="AP2552" s="1"/>
      <c r="AQ2552" s="29"/>
      <c r="AR2552" s="1"/>
      <c r="AS2552" s="29"/>
      <c r="AT2552" s="1"/>
      <c r="AU2552" s="29"/>
      <c r="AV2552" s="1"/>
      <c r="AW2552" s="29"/>
      <c r="AX2552" s="1"/>
      <c r="AY2552" s="29"/>
      <c r="AZ2552" s="1"/>
      <c r="BA2552" s="29"/>
      <c r="BB2552" s="1"/>
      <c r="BC2552" s="29"/>
      <c r="BD2552" s="1"/>
      <c r="BE2552" s="29"/>
      <c r="BF2552" s="1"/>
      <c r="BG2552" s="29"/>
      <c r="BH2552" s="1"/>
      <c r="BI2552" s="29"/>
      <c r="BJ2552" s="1"/>
      <c r="BK2552" s="29"/>
      <c r="BL2552" s="1"/>
      <c r="BM2552" s="29"/>
      <c r="BN2552" s="1"/>
      <c r="BO2552" s="29"/>
      <c r="BP2552" s="1"/>
      <c r="BQ2552" s="29"/>
      <c r="BR2552" s="1"/>
      <c r="BS2552" s="29"/>
      <c r="BT2552" s="1"/>
      <c r="BU2552" s="1">
        <v>78</v>
      </c>
      <c r="BV2552" s="29">
        <v>6</v>
      </c>
      <c r="BW2552" s="1"/>
      <c r="BX2552" s="29"/>
      <c r="BY2552" s="33">
        <v>75</v>
      </c>
      <c r="BZ2552" s="29">
        <v>2</v>
      </c>
      <c r="CA2552" s="33"/>
      <c r="CB2552" s="29"/>
      <c r="CC2552" s="33"/>
    </row>
    <row r="2553" spans="1:81" s="60" customFormat="1" x14ac:dyDescent="0.35">
      <c r="A2553" s="33" t="s">
        <v>351</v>
      </c>
      <c r="B2553" s="1" t="s">
        <v>232</v>
      </c>
      <c r="C2553" s="1" t="s">
        <v>1371</v>
      </c>
      <c r="D2553" s="1" t="s">
        <v>1172</v>
      </c>
      <c r="E2553" s="1" t="s">
        <v>74</v>
      </c>
      <c r="F2553" s="1">
        <v>999919423</v>
      </c>
      <c r="G2553" s="1">
        <f>(K2553+P2553+J2553+M2553+O2553+Q2553)-H2553</f>
        <v>96.75</v>
      </c>
      <c r="H2553" s="1">
        <f>(J2553+K2553+M2553+N2553+O2553+P2553+Q2553)*0.5</f>
        <v>96.75</v>
      </c>
      <c r="I2553" s="30"/>
      <c r="J2553" s="1">
        <f>SUM(AR2553,BW2553,CA2553)</f>
        <v>0</v>
      </c>
      <c r="K2553" s="1">
        <f>SUM(AD2553,AF2553,AH2553,AJ2553,AN2553,AL2553,AP2553,AT2553,AV2553,AX2553,AZ2553,BD2553,BF2553,BH2553,BJ2553,BL2553,BN2553,BB2553)</f>
        <v>90</v>
      </c>
      <c r="L2553" s="1">
        <f>COUNT(AD2553,AF2553,AH2553,AJ2553,AL2553,AN2553,AP2553,AT2553,AV2553,AX2553,AZ2553,BB2553,BD2553,BF2553,BH2553,BJ2553,BL2553,BN2553)</f>
        <v>1</v>
      </c>
      <c r="M2553" s="1">
        <f>BP2553+BR2553</f>
        <v>52.5</v>
      </c>
      <c r="N2553" s="1"/>
      <c r="O2553" s="1">
        <f>BU2553</f>
        <v>51</v>
      </c>
      <c r="P2553" s="1">
        <f>AB2553+BY2553</f>
        <v>0</v>
      </c>
      <c r="Q2553" s="1">
        <f>BT2553+CC2553</f>
        <v>0</v>
      </c>
      <c r="R2553" s="70"/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70"/>
      <c r="AB2553" s="1"/>
      <c r="AC2553" s="29"/>
      <c r="AD2553" s="1"/>
      <c r="AE2553" s="29"/>
      <c r="AF2553" s="1"/>
      <c r="AG2553" s="29"/>
      <c r="AH2553" s="1"/>
      <c r="AI2553" s="29"/>
      <c r="AJ2553" s="1"/>
      <c r="AK2553" s="29"/>
      <c r="AL2553" s="1"/>
      <c r="AM2553" s="29"/>
      <c r="AN2553" s="1"/>
      <c r="AO2553" s="29"/>
      <c r="AP2553" s="1">
        <v>90</v>
      </c>
      <c r="AQ2553" s="29">
        <v>2</v>
      </c>
      <c r="AR2553" s="1"/>
      <c r="AS2553" s="29"/>
      <c r="AT2553" s="1"/>
      <c r="AU2553" s="29"/>
      <c r="AV2553" s="1"/>
      <c r="AW2553" s="29"/>
      <c r="AX2553" s="1"/>
      <c r="AY2553" s="29"/>
      <c r="AZ2553" s="1"/>
      <c r="BA2553" s="29"/>
      <c r="BB2553" s="1"/>
      <c r="BC2553" s="29"/>
      <c r="BD2553" s="1"/>
      <c r="BE2553" s="29"/>
      <c r="BF2553" s="1"/>
      <c r="BG2553" s="29"/>
      <c r="BH2553" s="1"/>
      <c r="BI2553" s="29"/>
      <c r="BJ2553" s="1"/>
      <c r="BK2553" s="29"/>
      <c r="BL2553" s="1"/>
      <c r="BM2553" s="29"/>
      <c r="BN2553" s="1"/>
      <c r="BO2553" s="29"/>
      <c r="BP2553" s="1">
        <v>52.5</v>
      </c>
      <c r="BQ2553" s="29">
        <v>2</v>
      </c>
      <c r="BR2553" s="1"/>
      <c r="BS2553" s="29"/>
      <c r="BT2553" s="1"/>
      <c r="BU2553" s="1">
        <v>51</v>
      </c>
      <c r="BV2553" s="29" t="s">
        <v>97</v>
      </c>
      <c r="BW2553" s="1"/>
      <c r="BX2553" s="29"/>
      <c r="BY2553" s="33"/>
      <c r="BZ2553" s="29"/>
      <c r="CA2553" s="33"/>
      <c r="CB2553" s="29"/>
      <c r="CC2553" s="33"/>
    </row>
    <row r="2554" spans="1:81" s="60" customFormat="1" x14ac:dyDescent="0.35">
      <c r="A2554" s="33" t="s">
        <v>351</v>
      </c>
      <c r="B2554" s="38" t="s">
        <v>232</v>
      </c>
      <c r="C2554" s="38" t="s">
        <v>2912</v>
      </c>
      <c r="D2554" s="38" t="s">
        <v>2911</v>
      </c>
      <c r="E2554" s="38" t="s">
        <v>74</v>
      </c>
      <c r="F2554" s="38">
        <v>999926438</v>
      </c>
      <c r="G2554" s="1">
        <f>(K2554+P2554+J2554+M2554+O2554+Q2554)-H2554</f>
        <v>94</v>
      </c>
      <c r="H2554" s="1">
        <f>(J2554+K2554+M2554+N2554+O2554+P2554+Q2554)*0.5</f>
        <v>94</v>
      </c>
      <c r="I2554" s="30"/>
      <c r="J2554" s="1">
        <f>SUM(AR2554,BW2554,CA2554)</f>
        <v>0</v>
      </c>
      <c r="K2554" s="1">
        <f>SUM(AD2554,AF2554,AH2554,AJ2554,AN2554,AL2554,AP2554,AT2554,AV2554,AX2554,AZ2554,BD2554,BF2554,BH2554,BJ2554,BL2554,BN2554,BB2554)</f>
        <v>120</v>
      </c>
      <c r="L2554" s="1">
        <f>COUNT(AD2554,AF2554,AH2554,AJ2554,AL2554,AN2554,AP2554,AT2554,AV2554,AX2554,AZ2554,BB2554,BD2554,BF2554,BH2554,BJ2554,BL2554,BN2554)</f>
        <v>1</v>
      </c>
      <c r="M2554" s="1">
        <f>BP2554+BR2554</f>
        <v>0</v>
      </c>
      <c r="N2554" s="1"/>
      <c r="O2554" s="1">
        <f>BU2554</f>
        <v>68</v>
      </c>
      <c r="P2554" s="1">
        <f>AB2554+BY2554</f>
        <v>0</v>
      </c>
      <c r="Q2554" s="1">
        <f>BT2554+CC2554</f>
        <v>0</v>
      </c>
      <c r="R2554" s="70"/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70"/>
      <c r="AB2554" s="1"/>
      <c r="AC2554" s="29"/>
      <c r="AD2554" s="1"/>
      <c r="AE2554" s="29"/>
      <c r="AF2554" s="1"/>
      <c r="AG2554" s="29"/>
      <c r="AH2554" s="1"/>
      <c r="AI2554" s="29"/>
      <c r="AJ2554" s="1">
        <v>120</v>
      </c>
      <c r="AK2554" s="29">
        <v>1</v>
      </c>
      <c r="AL2554" s="1"/>
      <c r="AM2554" s="29"/>
      <c r="AN2554" s="1"/>
      <c r="AO2554" s="29"/>
      <c r="AP2554" s="1"/>
      <c r="AQ2554" s="29"/>
      <c r="AR2554" s="1"/>
      <c r="AS2554" s="29"/>
      <c r="AT2554" s="1"/>
      <c r="AU2554" s="29"/>
      <c r="AV2554" s="1"/>
      <c r="AW2554" s="29"/>
      <c r="AX2554" s="1"/>
      <c r="AY2554" s="29"/>
      <c r="AZ2554" s="1"/>
      <c r="BA2554" s="29"/>
      <c r="BB2554" s="1"/>
      <c r="BC2554" s="29"/>
      <c r="BD2554" s="1"/>
      <c r="BE2554" s="29"/>
      <c r="BF2554" s="1"/>
      <c r="BG2554" s="29"/>
      <c r="BH2554" s="1"/>
      <c r="BI2554" s="29"/>
      <c r="BJ2554" s="1"/>
      <c r="BK2554" s="29"/>
      <c r="BL2554" s="1"/>
      <c r="BM2554" s="29"/>
      <c r="BN2554" s="1"/>
      <c r="BO2554" s="29"/>
      <c r="BP2554" s="1"/>
      <c r="BQ2554" s="29"/>
      <c r="BR2554" s="1"/>
      <c r="BS2554" s="29"/>
      <c r="BT2554" s="1"/>
      <c r="BU2554" s="1">
        <v>68</v>
      </c>
      <c r="BV2554" s="29">
        <v>8</v>
      </c>
      <c r="BW2554" s="1"/>
      <c r="BX2554" s="29"/>
      <c r="BY2554" s="33"/>
      <c r="BZ2554" s="29"/>
      <c r="CA2554" s="33"/>
      <c r="CB2554" s="29"/>
      <c r="CC2554" s="33"/>
    </row>
    <row r="2555" spans="1:81" s="60" customFormat="1" x14ac:dyDescent="0.35">
      <c r="A2555" s="34" t="s">
        <v>351</v>
      </c>
      <c r="B2555" s="34" t="s">
        <v>232</v>
      </c>
      <c r="C2555" s="34" t="s">
        <v>2923</v>
      </c>
      <c r="D2555" s="34" t="s">
        <v>510</v>
      </c>
      <c r="E2555" s="34" t="s">
        <v>74</v>
      </c>
      <c r="F2555" s="1">
        <v>999926769</v>
      </c>
      <c r="G2555" s="1">
        <f>(K2555+P2555+J2555+M2555+O2555+Q2555)-H2555</f>
        <v>90</v>
      </c>
      <c r="H2555" s="1"/>
      <c r="I2555" s="30"/>
      <c r="J2555" s="1">
        <f>SUM(AR2555,BW2555,CA2555)</f>
        <v>0</v>
      </c>
      <c r="K2555" s="1">
        <f>SUM(AD2555,AF2555,AH2555,AJ2555,AN2555,AL2555,AP2555,AT2555,AV2555,AX2555,AZ2555,BD2555,BF2555,BH2555,BJ2555,BL2555,BN2555,BB2555)</f>
        <v>90</v>
      </c>
      <c r="L2555" s="1">
        <f>COUNT(AD2555,AF2555,AH2555,AJ2555,AL2555,AN2555,AP2555,AT2555,AV2555,AX2555,AZ2555,BB2555,BD2555,BF2555,BH2555,BJ2555,BL2555,BN2555)</f>
        <v>1</v>
      </c>
      <c r="M2555" s="1">
        <f>BP2555+BR2555</f>
        <v>0</v>
      </c>
      <c r="N2555" s="1"/>
      <c r="O2555" s="1">
        <f>BU2555</f>
        <v>0</v>
      </c>
      <c r="P2555" s="1">
        <f>AB2555+BY2555</f>
        <v>0</v>
      </c>
      <c r="Q2555" s="1">
        <f>BT2555+CC2555</f>
        <v>0</v>
      </c>
      <c r="R2555" s="70"/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0</v>
      </c>
      <c r="Z2555" s="1">
        <v>0</v>
      </c>
      <c r="AA2555" s="70"/>
      <c r="AB2555" s="1"/>
      <c r="AC2555" s="29"/>
      <c r="AD2555" s="1"/>
      <c r="AE2555" s="29"/>
      <c r="AF2555" s="1"/>
      <c r="AG2555" s="29"/>
      <c r="AH2555" s="1"/>
      <c r="AI2555" s="29"/>
      <c r="AJ2555" s="1"/>
      <c r="AK2555" s="29"/>
      <c r="AL2555" s="1"/>
      <c r="AM2555" s="29"/>
      <c r="AN2555" s="1"/>
      <c r="AO2555" s="29"/>
      <c r="AP2555" s="1"/>
      <c r="AQ2555" s="29"/>
      <c r="AR2555" s="1"/>
      <c r="AS2555" s="29"/>
      <c r="AT2555" s="1">
        <v>90</v>
      </c>
      <c r="AU2555" s="29">
        <v>2</v>
      </c>
      <c r="AV2555" s="1"/>
      <c r="AW2555" s="29"/>
      <c r="AX2555" s="1"/>
      <c r="AY2555" s="29"/>
      <c r="AZ2555" s="1"/>
      <c r="BA2555" s="29"/>
      <c r="BB2555" s="1"/>
      <c r="BC2555" s="29"/>
      <c r="BD2555" s="1"/>
      <c r="BE2555" s="29"/>
      <c r="BF2555" s="1"/>
      <c r="BG2555" s="29"/>
      <c r="BH2555" s="1"/>
      <c r="BI2555" s="29"/>
      <c r="BJ2555" s="1"/>
      <c r="BK2555" s="29"/>
      <c r="BL2555" s="1"/>
      <c r="BM2555" s="29"/>
      <c r="BN2555" s="1"/>
      <c r="BO2555" s="29"/>
      <c r="BP2555" s="1"/>
      <c r="BQ2555" s="29"/>
      <c r="BR2555" s="1"/>
      <c r="BS2555" s="29"/>
      <c r="BT2555" s="1"/>
      <c r="BU2555" s="1"/>
      <c r="BV2555" s="29"/>
      <c r="BW2555" s="1"/>
      <c r="BX2555" s="29"/>
      <c r="BY2555" s="33"/>
      <c r="BZ2555" s="29"/>
      <c r="CA2555" s="33"/>
      <c r="CB2555" s="29"/>
      <c r="CC2555" s="33"/>
    </row>
    <row r="2556" spans="1:81" s="60" customFormat="1" x14ac:dyDescent="0.35">
      <c r="A2556" s="35" t="s">
        <v>351</v>
      </c>
      <c r="B2556" s="35" t="s">
        <v>232</v>
      </c>
      <c r="C2556" s="35" t="s">
        <v>1885</v>
      </c>
      <c r="D2556" s="35" t="s">
        <v>2470</v>
      </c>
      <c r="E2556" s="35" t="s">
        <v>74</v>
      </c>
      <c r="F2556" s="35">
        <v>999925325</v>
      </c>
      <c r="G2556" s="1">
        <f>(K2556+P2556+J2556+M2556+O2556+Q2556)-H2556</f>
        <v>85</v>
      </c>
      <c r="H2556" s="1"/>
      <c r="I2556" s="30"/>
      <c r="J2556" s="1">
        <f>SUM(AR2556,BW2556,CA2556)</f>
        <v>0</v>
      </c>
      <c r="K2556" s="1">
        <f>SUM(AD2556,AF2556,AH2556,AJ2556,AN2556,AL2556,AP2556,AT2556,AV2556,AX2556,AZ2556,BD2556,BF2556,BH2556,BJ2556,BL2556,BN2556,BB2556)</f>
        <v>34</v>
      </c>
      <c r="L2556" s="1">
        <f>COUNT(AD2556,AF2556,AH2556,AJ2556,AL2556,AN2556,AP2556,AT2556,AV2556,AX2556,AZ2556,BB2556,BD2556,BF2556,BH2556,BJ2556,BL2556,BN2556)</f>
        <v>1</v>
      </c>
      <c r="M2556" s="1">
        <f>BP2556+BR2556</f>
        <v>0</v>
      </c>
      <c r="N2556" s="1"/>
      <c r="O2556" s="1">
        <f>BU2556</f>
        <v>51</v>
      </c>
      <c r="P2556" s="1">
        <f>AB2556+BY2556</f>
        <v>0</v>
      </c>
      <c r="Q2556" s="1">
        <f>BT2556+CC2556</f>
        <v>0</v>
      </c>
      <c r="R2556" s="70"/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</v>
      </c>
      <c r="AA2556" s="70"/>
      <c r="AB2556" s="1"/>
      <c r="AC2556" s="29"/>
      <c r="AD2556" s="1"/>
      <c r="AE2556" s="29"/>
      <c r="AF2556" s="1"/>
      <c r="AG2556" s="29"/>
      <c r="AH2556" s="1"/>
      <c r="AI2556" s="29"/>
      <c r="AJ2556" s="1"/>
      <c r="AK2556" s="29"/>
      <c r="AL2556" s="1"/>
      <c r="AM2556" s="29"/>
      <c r="AN2556" s="1"/>
      <c r="AO2556" s="29"/>
      <c r="AP2556" s="1"/>
      <c r="AQ2556" s="29"/>
      <c r="AR2556" s="1"/>
      <c r="AS2556" s="29"/>
      <c r="AT2556" s="1"/>
      <c r="AU2556" s="29"/>
      <c r="AV2556" s="1"/>
      <c r="AW2556" s="29"/>
      <c r="AX2556" s="1"/>
      <c r="AY2556" s="29"/>
      <c r="AZ2556" s="1"/>
      <c r="BA2556" s="29"/>
      <c r="BB2556" s="1"/>
      <c r="BC2556" s="29"/>
      <c r="BD2556" s="1"/>
      <c r="BE2556" s="29"/>
      <c r="BF2556" s="1"/>
      <c r="BG2556" s="29"/>
      <c r="BH2556" s="1">
        <v>34</v>
      </c>
      <c r="BI2556" s="29">
        <v>3</v>
      </c>
      <c r="BJ2556" s="1"/>
      <c r="BK2556" s="29"/>
      <c r="BL2556" s="1"/>
      <c r="BM2556" s="29"/>
      <c r="BN2556" s="1"/>
      <c r="BO2556" s="29"/>
      <c r="BP2556" s="1"/>
      <c r="BQ2556" s="29"/>
      <c r="BR2556" s="1"/>
      <c r="BS2556" s="29"/>
      <c r="BT2556" s="1"/>
      <c r="BU2556" s="1">
        <v>51</v>
      </c>
      <c r="BV2556" s="29" t="s">
        <v>97</v>
      </c>
      <c r="BW2556" s="1"/>
      <c r="BX2556" s="29"/>
      <c r="BY2556" s="33"/>
      <c r="BZ2556" s="29"/>
      <c r="CA2556" s="33"/>
      <c r="CB2556" s="29"/>
      <c r="CC2556" s="33"/>
    </row>
    <row r="2557" spans="1:81" s="60" customFormat="1" x14ac:dyDescent="0.35">
      <c r="A2557" s="33" t="s">
        <v>351</v>
      </c>
      <c r="B2557" s="1" t="s">
        <v>232</v>
      </c>
      <c r="C2557" s="1" t="s">
        <v>2422</v>
      </c>
      <c r="D2557" s="1" t="s">
        <v>338</v>
      </c>
      <c r="E2557" s="1" t="s">
        <v>74</v>
      </c>
      <c r="F2557" s="1">
        <v>999925262</v>
      </c>
      <c r="G2557" s="1">
        <f>(K2557+P2557+J2557+M2557+O2557+Q2557)-H2557</f>
        <v>84.15</v>
      </c>
      <c r="H2557" s="1">
        <f>(J2557+K2557+M2557+N2557+O2557+P2557+Q2557)*0.5</f>
        <v>84.15</v>
      </c>
      <c r="I2557" s="30"/>
      <c r="J2557" s="1">
        <f>SUM(AR2557,BW2557,CA2557)</f>
        <v>0</v>
      </c>
      <c r="K2557" s="1">
        <f>SUM(AD2557,AF2557,AH2557,AJ2557,AN2557,AL2557,AP2557,AT2557,AV2557,AX2557,AZ2557,BD2557,BF2557,BH2557,BJ2557,BL2557,BN2557,BB2557)</f>
        <v>52.7</v>
      </c>
      <c r="L2557" s="1">
        <f>COUNT(AD2557,AF2557,AH2557,AJ2557,AL2557,AN2557,AP2557,AT2557,AV2557,AX2557,AZ2557,BB2557,BD2557,BF2557,BH2557,BJ2557,BL2557,BN2557)</f>
        <v>2</v>
      </c>
      <c r="M2557" s="1">
        <f>BP2557+BR2557</f>
        <v>31.6</v>
      </c>
      <c r="N2557" s="1"/>
      <c r="O2557" s="1">
        <f>BU2557</f>
        <v>84</v>
      </c>
      <c r="P2557" s="1">
        <f>AB2557+BY2557</f>
        <v>0</v>
      </c>
      <c r="Q2557" s="1">
        <f>BT2557+CC2557</f>
        <v>0</v>
      </c>
      <c r="R2557" s="70"/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70"/>
      <c r="AB2557" s="1"/>
      <c r="AC2557" s="29"/>
      <c r="AD2557" s="1">
        <v>27.2</v>
      </c>
      <c r="AE2557" s="29">
        <v>3</v>
      </c>
      <c r="AF2557" s="1"/>
      <c r="AG2557" s="29"/>
      <c r="AH2557" s="1"/>
      <c r="AI2557" s="29"/>
      <c r="AJ2557" s="1"/>
      <c r="AK2557" s="29"/>
      <c r="AL2557" s="1"/>
      <c r="AM2557" s="29"/>
      <c r="AN2557" s="1"/>
      <c r="AO2557" s="29"/>
      <c r="AP2557" s="1"/>
      <c r="AQ2557" s="29"/>
      <c r="AR2557" s="1"/>
      <c r="AS2557" s="29"/>
      <c r="AT2557" s="1"/>
      <c r="AU2557" s="29"/>
      <c r="AV2557" s="1"/>
      <c r="AW2557" s="29"/>
      <c r="AX2557" s="1">
        <v>25.5</v>
      </c>
      <c r="AY2557" s="29">
        <v>5</v>
      </c>
      <c r="AZ2557" s="1"/>
      <c r="BA2557" s="29"/>
      <c r="BB2557" s="1"/>
      <c r="BC2557" s="29"/>
      <c r="BD2557" s="1"/>
      <c r="BE2557" s="29"/>
      <c r="BF2557" s="1"/>
      <c r="BG2557" s="29"/>
      <c r="BH2557" s="1"/>
      <c r="BI2557" s="29"/>
      <c r="BJ2557" s="1"/>
      <c r="BK2557" s="29"/>
      <c r="BL2557" s="1"/>
      <c r="BM2557" s="29"/>
      <c r="BN2557" s="1"/>
      <c r="BO2557" s="29"/>
      <c r="BP2557" s="1">
        <v>31.6</v>
      </c>
      <c r="BQ2557" s="29">
        <v>3</v>
      </c>
      <c r="BR2557" s="1"/>
      <c r="BS2557" s="29"/>
      <c r="BT2557" s="1"/>
      <c r="BU2557" s="1">
        <v>84</v>
      </c>
      <c r="BV2557" s="29">
        <v>5</v>
      </c>
      <c r="BW2557" s="1"/>
      <c r="BX2557" s="29"/>
      <c r="BY2557" s="33"/>
      <c r="BZ2557" s="29"/>
      <c r="CA2557" s="33"/>
      <c r="CB2557" s="29"/>
      <c r="CC2557" s="33"/>
    </row>
    <row r="2558" spans="1:81" s="60" customFormat="1" x14ac:dyDescent="0.35">
      <c r="A2558" s="33" t="s">
        <v>351</v>
      </c>
      <c r="B2558" s="1" t="s">
        <v>232</v>
      </c>
      <c r="C2558" s="1" t="s">
        <v>493</v>
      </c>
      <c r="D2558" s="1" t="s">
        <v>3264</v>
      </c>
      <c r="E2558" s="1" t="s">
        <v>74</v>
      </c>
      <c r="F2558" s="1">
        <v>999927274</v>
      </c>
      <c r="G2558" s="1">
        <f>(K2558+P2558+J2558+M2558+O2558+Q2558)-H2558</f>
        <v>83.6</v>
      </c>
      <c r="H2558" s="1">
        <f>(J2558+K2558+M2558+N2558+O2558+P2558+Q2558)*0.5</f>
        <v>83.6</v>
      </c>
      <c r="I2558" s="30"/>
      <c r="J2558" s="1">
        <f>SUM(AR2558,BW2558,CA2558)</f>
        <v>50</v>
      </c>
      <c r="K2558" s="1">
        <f>SUM(AD2558,AF2558,AH2558,AJ2558,AN2558,AL2558,AP2558,AT2558,AV2558,AX2558,AZ2558,BD2558,BF2558,BH2558,BJ2558,BL2558,BN2558,BB2558)</f>
        <v>27.2</v>
      </c>
      <c r="L2558" s="1">
        <f>COUNT(AD2558,AF2558,AH2558,AJ2558,AL2558,AN2558,AP2558,AT2558,AV2558,AX2558,AZ2558,BB2558,BD2558,BF2558,BH2558,BJ2558,BL2558,BN2558)</f>
        <v>1</v>
      </c>
      <c r="M2558" s="1">
        <f>BP2558+BR2558</f>
        <v>0</v>
      </c>
      <c r="N2558" s="1"/>
      <c r="O2558" s="1">
        <f>BU2558</f>
        <v>90</v>
      </c>
      <c r="P2558" s="1">
        <f>AB2558+BY2558</f>
        <v>0</v>
      </c>
      <c r="Q2558" s="1">
        <f>BT2558+CC2558</f>
        <v>0</v>
      </c>
      <c r="R2558" s="70"/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70"/>
      <c r="AB2558" s="1"/>
      <c r="AC2558" s="29"/>
      <c r="AD2558" s="1"/>
      <c r="AE2558" s="29"/>
      <c r="AF2558" s="1"/>
      <c r="AG2558" s="29"/>
      <c r="AH2558" s="1"/>
      <c r="AI2558" s="29"/>
      <c r="AJ2558" s="1"/>
      <c r="AK2558" s="29"/>
      <c r="AL2558" s="1"/>
      <c r="AM2558" s="29"/>
      <c r="AN2558" s="1"/>
      <c r="AO2558" s="29"/>
      <c r="AP2558" s="1"/>
      <c r="AQ2558" s="29"/>
      <c r="AR2558" s="1"/>
      <c r="AS2558" s="29"/>
      <c r="AT2558" s="1"/>
      <c r="AU2558" s="29"/>
      <c r="AV2558" s="1"/>
      <c r="AW2558" s="29"/>
      <c r="AX2558" s="1">
        <v>27.2</v>
      </c>
      <c r="AY2558" s="29">
        <v>3</v>
      </c>
      <c r="AZ2558" s="1"/>
      <c r="BA2558" s="29"/>
      <c r="BB2558" s="1"/>
      <c r="BC2558" s="29"/>
      <c r="BD2558" s="1"/>
      <c r="BE2558" s="29"/>
      <c r="BF2558" s="1"/>
      <c r="BG2558" s="29"/>
      <c r="BH2558" s="1"/>
      <c r="BI2558" s="29"/>
      <c r="BJ2558" s="1"/>
      <c r="BK2558" s="29"/>
      <c r="BL2558" s="1"/>
      <c r="BM2558" s="29"/>
      <c r="BN2558" s="1"/>
      <c r="BO2558" s="29"/>
      <c r="BP2558" s="1"/>
      <c r="BQ2558" s="29"/>
      <c r="BR2558" s="1"/>
      <c r="BS2558" s="29"/>
      <c r="BT2558" s="1"/>
      <c r="BU2558" s="1">
        <v>90</v>
      </c>
      <c r="BV2558" s="29">
        <v>3</v>
      </c>
      <c r="BW2558" s="1">
        <v>50</v>
      </c>
      <c r="BX2558" s="29">
        <v>1</v>
      </c>
      <c r="BY2558" s="33"/>
      <c r="BZ2558" s="29"/>
      <c r="CA2558" s="33"/>
      <c r="CB2558" s="29"/>
      <c r="CC2558" s="33"/>
    </row>
    <row r="2559" spans="1:81" s="60" customFormat="1" x14ac:dyDescent="0.35">
      <c r="A2559" s="33" t="s">
        <v>351</v>
      </c>
      <c r="B2559" s="1" t="s">
        <v>232</v>
      </c>
      <c r="C2559" s="1" t="s">
        <v>2205</v>
      </c>
      <c r="D2559" s="1" t="s">
        <v>2206</v>
      </c>
      <c r="E2559" s="1" t="s">
        <v>74</v>
      </c>
      <c r="F2559" s="1">
        <v>999924429</v>
      </c>
      <c r="G2559" s="1">
        <f>(K2559+P2559+J2559+M2559+O2559+Q2559)-H2559</f>
        <v>69.75</v>
      </c>
      <c r="H2559" s="1">
        <f>(J2559+K2559+M2559+N2559+O2559+P2559+Q2559)*0.5</f>
        <v>69.75</v>
      </c>
      <c r="I2559" s="30"/>
      <c r="J2559" s="1">
        <f>SUM(AR2559,BW2559,CA2559)</f>
        <v>37.5</v>
      </c>
      <c r="K2559" s="1">
        <f>SUM(AD2559,AF2559,AH2559,AJ2559,AN2559,AL2559,AP2559,AT2559,AV2559,AX2559,AZ2559,BD2559,BF2559,BH2559,BJ2559,BL2559,BN2559,BB2559)</f>
        <v>30</v>
      </c>
      <c r="L2559" s="1">
        <f>COUNT(AD2559,AF2559,AH2559,AJ2559,AL2559,AN2559,AP2559,AT2559,AV2559,AX2559,AZ2559,BB2559,BD2559,BF2559,BH2559,BJ2559,BL2559,BN2559)</f>
        <v>1</v>
      </c>
      <c r="M2559" s="1">
        <f>BP2559+BR2559</f>
        <v>0</v>
      </c>
      <c r="N2559" s="1"/>
      <c r="O2559" s="1">
        <f>BU2559</f>
        <v>72</v>
      </c>
      <c r="P2559" s="1">
        <f>AB2559+BY2559</f>
        <v>0</v>
      </c>
      <c r="Q2559" s="1">
        <f>BT2559+CC2559</f>
        <v>0</v>
      </c>
      <c r="R2559" s="70"/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70"/>
      <c r="AB2559" s="1"/>
      <c r="AC2559" s="29"/>
      <c r="AD2559" s="1">
        <v>30</v>
      </c>
      <c r="AE2559" s="29">
        <v>1</v>
      </c>
      <c r="AF2559" s="1"/>
      <c r="AG2559" s="29"/>
      <c r="AH2559" s="1"/>
      <c r="AI2559" s="29"/>
      <c r="AJ2559" s="1"/>
      <c r="AK2559" s="29"/>
      <c r="AL2559" s="1"/>
      <c r="AM2559" s="29"/>
      <c r="AN2559" s="1"/>
      <c r="AO2559" s="29"/>
      <c r="AP2559" s="1"/>
      <c r="AQ2559" s="29"/>
      <c r="AR2559" s="1"/>
      <c r="AS2559" s="29"/>
      <c r="AT2559" s="1"/>
      <c r="AU2559" s="29"/>
      <c r="AV2559" s="1"/>
      <c r="AW2559" s="29"/>
      <c r="AX2559" s="1"/>
      <c r="AY2559" s="29"/>
      <c r="AZ2559" s="1"/>
      <c r="BA2559" s="29"/>
      <c r="BB2559" s="1"/>
      <c r="BC2559" s="29"/>
      <c r="BD2559" s="1"/>
      <c r="BE2559" s="29"/>
      <c r="BF2559" s="1"/>
      <c r="BG2559" s="29"/>
      <c r="BH2559" s="1"/>
      <c r="BI2559" s="29"/>
      <c r="BJ2559" s="1"/>
      <c r="BK2559" s="29"/>
      <c r="BL2559" s="1"/>
      <c r="BM2559" s="29"/>
      <c r="BN2559" s="1"/>
      <c r="BO2559" s="29"/>
      <c r="BP2559" s="1"/>
      <c r="BQ2559" s="29"/>
      <c r="BR2559" s="1"/>
      <c r="BS2559" s="29"/>
      <c r="BT2559" s="1"/>
      <c r="BU2559" s="1">
        <v>72</v>
      </c>
      <c r="BV2559" s="29">
        <v>7</v>
      </c>
      <c r="BW2559" s="1">
        <v>37.5</v>
      </c>
      <c r="BX2559" s="29">
        <v>2</v>
      </c>
      <c r="BY2559" s="33"/>
      <c r="BZ2559" s="29"/>
      <c r="CA2559" s="33"/>
      <c r="CB2559" s="29"/>
      <c r="CC2559" s="33"/>
    </row>
    <row r="2560" spans="1:81" s="60" customFormat="1" x14ac:dyDescent="0.35">
      <c r="A2560" s="34" t="s">
        <v>351</v>
      </c>
      <c r="B2560" s="34" t="s">
        <v>232</v>
      </c>
      <c r="C2560" s="34" t="s">
        <v>2857</v>
      </c>
      <c r="D2560" s="34" t="s">
        <v>2858</v>
      </c>
      <c r="E2560" s="34" t="s">
        <v>74</v>
      </c>
      <c r="F2560" s="1">
        <v>999926299</v>
      </c>
      <c r="G2560" s="1">
        <f>(K2560+P2560+J2560+M2560+O2560+Q2560)-H2560</f>
        <v>68</v>
      </c>
      <c r="H2560" s="1"/>
      <c r="I2560" s="30"/>
      <c r="J2560" s="1">
        <f>SUM(AR2560,BW2560,CA2560)</f>
        <v>0</v>
      </c>
      <c r="K2560" s="1">
        <f>SUM(AD2560,AF2560,AH2560,AJ2560,AN2560,AL2560,AP2560,AT2560,AV2560,AX2560,AZ2560,BD2560,BF2560,BH2560,BJ2560,BL2560,BN2560,BB2560)</f>
        <v>68</v>
      </c>
      <c r="L2560" s="1">
        <f>COUNT(AD2560,AF2560,AH2560,AJ2560,AL2560,AN2560,AP2560,AT2560,AV2560,AX2560,AZ2560,BB2560,BD2560,BF2560,BH2560,BJ2560,BL2560,BN2560)</f>
        <v>1</v>
      </c>
      <c r="M2560" s="1">
        <f>BP2560+BR2560</f>
        <v>0</v>
      </c>
      <c r="N2560" s="1"/>
      <c r="O2560" s="1">
        <f>BU2560</f>
        <v>0</v>
      </c>
      <c r="P2560" s="1">
        <f>AB2560+BY2560</f>
        <v>0</v>
      </c>
      <c r="Q2560" s="1">
        <f>BT2560+CC2560</f>
        <v>0</v>
      </c>
      <c r="R2560" s="70"/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70"/>
      <c r="AB2560" s="1"/>
      <c r="AC2560" s="29"/>
      <c r="AD2560" s="1"/>
      <c r="AE2560" s="29"/>
      <c r="AF2560" s="1"/>
      <c r="AG2560" s="29"/>
      <c r="AH2560" s="1">
        <v>68</v>
      </c>
      <c r="AI2560" s="29">
        <v>4</v>
      </c>
      <c r="AJ2560" s="1"/>
      <c r="AK2560" s="29"/>
      <c r="AL2560" s="1"/>
      <c r="AM2560" s="29"/>
      <c r="AN2560" s="1"/>
      <c r="AO2560" s="29"/>
      <c r="AP2560" s="1"/>
      <c r="AQ2560" s="29"/>
      <c r="AR2560" s="1"/>
      <c r="AS2560" s="29"/>
      <c r="AT2560" s="1"/>
      <c r="AU2560" s="29"/>
      <c r="AV2560" s="1"/>
      <c r="AW2560" s="29"/>
      <c r="AX2560" s="1"/>
      <c r="AY2560" s="29"/>
      <c r="AZ2560" s="1"/>
      <c r="BA2560" s="29"/>
      <c r="BB2560" s="1"/>
      <c r="BC2560" s="29"/>
      <c r="BD2560" s="1"/>
      <c r="BE2560" s="29"/>
      <c r="BF2560" s="1"/>
      <c r="BG2560" s="29"/>
      <c r="BH2560" s="1"/>
      <c r="BI2560" s="29"/>
      <c r="BJ2560" s="1"/>
      <c r="BK2560" s="29"/>
      <c r="BL2560" s="1"/>
      <c r="BM2560" s="29"/>
      <c r="BN2560" s="1"/>
      <c r="BO2560" s="29"/>
      <c r="BP2560" s="1"/>
      <c r="BQ2560" s="29"/>
      <c r="BR2560" s="1"/>
      <c r="BS2560" s="29"/>
      <c r="BT2560" s="1"/>
      <c r="BU2560" s="1"/>
      <c r="BV2560" s="29"/>
      <c r="BW2560" s="1"/>
      <c r="BX2560" s="29"/>
      <c r="BY2560" s="33"/>
      <c r="BZ2560" s="29"/>
      <c r="CA2560" s="33"/>
      <c r="CB2560" s="29"/>
      <c r="CC2560" s="33"/>
    </row>
    <row r="2561" spans="1:81" s="60" customFormat="1" x14ac:dyDescent="0.35">
      <c r="A2561" s="33" t="s">
        <v>351</v>
      </c>
      <c r="B2561" s="1" t="s">
        <v>232</v>
      </c>
      <c r="C2561" s="1" t="s">
        <v>2214</v>
      </c>
      <c r="D2561" s="1" t="s">
        <v>2215</v>
      </c>
      <c r="E2561" s="1" t="s">
        <v>74</v>
      </c>
      <c r="F2561" s="1">
        <v>999924467</v>
      </c>
      <c r="G2561" s="1">
        <f>(K2561+P2561+J2561+M2561+O2561+Q2561)-H2561</f>
        <v>65.900000000000006</v>
      </c>
      <c r="H2561" s="1">
        <f>(J2561+K2561+M2561+N2561+O2561+P2561+Q2561)*0.5</f>
        <v>65.900000000000006</v>
      </c>
      <c r="I2561" s="30"/>
      <c r="J2561" s="1">
        <f>SUM(AR2561,BW2561,CA2561)</f>
        <v>0</v>
      </c>
      <c r="K2561" s="1">
        <f>SUM(AD2561,AF2561,AH2561,AJ2561,AN2561,AL2561,AP2561,AT2561,AV2561,AX2561,AZ2561,BD2561,BF2561,BH2561,BJ2561,BL2561,BN2561,BB2561)</f>
        <v>52.4</v>
      </c>
      <c r="L2561" s="1">
        <f>COUNT(AD2561,AF2561,AH2561,AJ2561,AL2561,AN2561,AP2561,AT2561,AV2561,AX2561,AZ2561,BB2561,BD2561,BF2561,BH2561,BJ2561,BL2561,BN2561)</f>
        <v>2</v>
      </c>
      <c r="M2561" s="1">
        <f>BP2561+BR2561</f>
        <v>28.4</v>
      </c>
      <c r="N2561" s="1"/>
      <c r="O2561" s="1">
        <f>BU2561</f>
        <v>51</v>
      </c>
      <c r="P2561" s="1">
        <f>AB2561+BY2561</f>
        <v>0</v>
      </c>
      <c r="Q2561" s="1">
        <f>BT2561+CC2561</f>
        <v>0</v>
      </c>
      <c r="R2561" s="70"/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70"/>
      <c r="AB2561" s="1"/>
      <c r="AC2561" s="29"/>
      <c r="AD2561" s="1">
        <v>25.2</v>
      </c>
      <c r="AE2561" s="29">
        <v>5</v>
      </c>
      <c r="AF2561" s="1"/>
      <c r="AG2561" s="29"/>
      <c r="AH2561" s="1"/>
      <c r="AI2561" s="29"/>
      <c r="AJ2561" s="1"/>
      <c r="AK2561" s="29"/>
      <c r="AL2561" s="1"/>
      <c r="AM2561" s="29"/>
      <c r="AN2561" s="1"/>
      <c r="AO2561" s="29"/>
      <c r="AP2561" s="1"/>
      <c r="AQ2561" s="29"/>
      <c r="AR2561" s="1"/>
      <c r="AS2561" s="29"/>
      <c r="AT2561" s="1"/>
      <c r="AU2561" s="29"/>
      <c r="AV2561" s="1"/>
      <c r="AW2561" s="29"/>
      <c r="AX2561" s="1">
        <v>27.2</v>
      </c>
      <c r="AY2561" s="29">
        <v>3</v>
      </c>
      <c r="AZ2561" s="1"/>
      <c r="BA2561" s="29"/>
      <c r="BB2561" s="1"/>
      <c r="BC2561" s="29"/>
      <c r="BD2561" s="1"/>
      <c r="BE2561" s="29"/>
      <c r="BF2561" s="1"/>
      <c r="BG2561" s="29"/>
      <c r="BH2561" s="1"/>
      <c r="BI2561" s="29"/>
      <c r="BJ2561" s="1"/>
      <c r="BK2561" s="29"/>
      <c r="BL2561" s="1"/>
      <c r="BM2561" s="29"/>
      <c r="BN2561" s="1"/>
      <c r="BO2561" s="29"/>
      <c r="BP2561" s="1">
        <v>28.4</v>
      </c>
      <c r="BQ2561" s="29">
        <v>5</v>
      </c>
      <c r="BR2561" s="1"/>
      <c r="BS2561" s="29"/>
      <c r="BT2561" s="1"/>
      <c r="BU2561" s="1">
        <v>51</v>
      </c>
      <c r="BV2561" s="29" t="s">
        <v>97</v>
      </c>
      <c r="BW2561" s="1"/>
      <c r="BX2561" s="29"/>
      <c r="BY2561" s="33"/>
      <c r="BZ2561" s="29"/>
      <c r="CA2561" s="33"/>
      <c r="CB2561" s="29"/>
      <c r="CC2561" s="33"/>
    </row>
    <row r="2562" spans="1:81" s="60" customFormat="1" x14ac:dyDescent="0.35">
      <c r="A2562" s="34" t="s">
        <v>351</v>
      </c>
      <c r="B2562" s="34" t="s">
        <v>232</v>
      </c>
      <c r="C2562" s="34" t="s">
        <v>2102</v>
      </c>
      <c r="D2562" s="34" t="s">
        <v>2103</v>
      </c>
      <c r="E2562" s="34" t="s">
        <v>74</v>
      </c>
      <c r="F2562" s="1">
        <v>999923863</v>
      </c>
      <c r="G2562" s="1">
        <f>(K2562+P2562+J2562+M2562+O2562+Q2562)-H2562</f>
        <v>63</v>
      </c>
      <c r="H2562" s="1"/>
      <c r="I2562" s="30"/>
      <c r="J2562" s="1">
        <f>SUM(AR2562,BW2562,CA2562)</f>
        <v>0</v>
      </c>
      <c r="K2562" s="1">
        <f>SUM(AD2562,AF2562,AH2562,AJ2562,AN2562,AL2562,AP2562,AT2562,AV2562,AX2562,AZ2562,BD2562,BF2562,BH2562,BJ2562,BL2562,BN2562,BB2562)</f>
        <v>63</v>
      </c>
      <c r="L2562" s="1">
        <f>COUNT(AD2562,AF2562,AH2562,AJ2562,AL2562,AN2562,AP2562,AT2562,AV2562,AX2562,AZ2562,BB2562,BD2562,BF2562,BH2562,BJ2562,BL2562,BN2562)</f>
        <v>1</v>
      </c>
      <c r="M2562" s="1">
        <f>BP2562+BR2562</f>
        <v>0</v>
      </c>
      <c r="N2562" s="1"/>
      <c r="O2562" s="1">
        <f>BU2562</f>
        <v>0</v>
      </c>
      <c r="P2562" s="1">
        <f>AB2562+BY2562</f>
        <v>0</v>
      </c>
      <c r="Q2562" s="1">
        <f>BT2562+CC2562</f>
        <v>0</v>
      </c>
      <c r="R2562" s="70"/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70"/>
      <c r="AB2562" s="1"/>
      <c r="AC2562" s="29"/>
      <c r="AD2562" s="1"/>
      <c r="AE2562" s="29"/>
      <c r="AF2562" s="1"/>
      <c r="AG2562" s="29"/>
      <c r="AH2562" s="1"/>
      <c r="AI2562" s="29"/>
      <c r="AJ2562" s="1"/>
      <c r="AK2562" s="29"/>
      <c r="AL2562" s="1"/>
      <c r="AM2562" s="29"/>
      <c r="AN2562" s="1"/>
      <c r="AO2562" s="29"/>
      <c r="AP2562" s="1"/>
      <c r="AQ2562" s="29"/>
      <c r="AR2562" s="1"/>
      <c r="AS2562" s="29"/>
      <c r="AT2562" s="1"/>
      <c r="AU2562" s="29"/>
      <c r="AV2562" s="1"/>
      <c r="AW2562" s="29"/>
      <c r="AX2562" s="1"/>
      <c r="AY2562" s="30"/>
      <c r="AZ2562" s="1"/>
      <c r="BA2562" s="30"/>
      <c r="BB2562" s="1">
        <v>63</v>
      </c>
      <c r="BC2562" s="29"/>
      <c r="BD2562" s="1"/>
      <c r="BE2562" s="30"/>
      <c r="BF2562" s="1"/>
      <c r="BG2562" s="29"/>
      <c r="BH2562" s="1"/>
      <c r="BI2562" s="29"/>
      <c r="BJ2562" s="1"/>
      <c r="BK2562" s="29"/>
      <c r="BL2562" s="1"/>
      <c r="BM2562" s="29"/>
      <c r="BN2562" s="1"/>
      <c r="BO2562" s="29"/>
      <c r="BP2562" s="1"/>
      <c r="BQ2562" s="29"/>
      <c r="BR2562" s="1"/>
      <c r="BS2562" s="29"/>
      <c r="BT2562" s="1"/>
      <c r="BU2562" s="1"/>
      <c r="BV2562" s="29"/>
      <c r="BW2562" s="1"/>
      <c r="BX2562" s="29"/>
      <c r="BY2562" s="33"/>
      <c r="BZ2562" s="29"/>
      <c r="CA2562" s="33"/>
      <c r="CB2562" s="29"/>
      <c r="CC2562" s="33"/>
    </row>
    <row r="2563" spans="1:81" s="60" customFormat="1" x14ac:dyDescent="0.35">
      <c r="A2563" s="1" t="s">
        <v>351</v>
      </c>
      <c r="B2563" s="1" t="s">
        <v>232</v>
      </c>
      <c r="C2563" s="1" t="s">
        <v>257</v>
      </c>
      <c r="D2563" s="1" t="s">
        <v>2478</v>
      </c>
      <c r="E2563" s="1" t="s">
        <v>74</v>
      </c>
      <c r="F2563" s="1">
        <v>999925344</v>
      </c>
      <c r="G2563" s="1">
        <f>(K2563+P2563+J2563+M2563+O2563+Q2563)-H2563</f>
        <v>63</v>
      </c>
      <c r="H2563" s="1"/>
      <c r="I2563" s="30"/>
      <c r="J2563" s="1">
        <f>SUM(AR2563,BW2563,CA2563)</f>
        <v>0</v>
      </c>
      <c r="K2563" s="1">
        <f>SUM(AD2563,AF2563,AH2563,AJ2563,AN2563,AL2563,AP2563,AT2563,AV2563,AX2563,AZ2563,BD2563,BF2563,BH2563,BJ2563,BL2563,BN2563,BB2563)</f>
        <v>63</v>
      </c>
      <c r="L2563" s="1">
        <f>COUNT(AD2563,AF2563,AH2563,AJ2563,AL2563,AN2563,AP2563,AT2563,AV2563,AX2563,AZ2563,BB2563,BD2563,BF2563,BH2563,BJ2563,BL2563,BN2563)</f>
        <v>1</v>
      </c>
      <c r="M2563" s="1">
        <f>BP2563+BR2563</f>
        <v>0</v>
      </c>
      <c r="N2563" s="1"/>
      <c r="O2563" s="1">
        <f>BU2563</f>
        <v>0</v>
      </c>
      <c r="P2563" s="1">
        <f>AB2563+BY2563</f>
        <v>0</v>
      </c>
      <c r="Q2563" s="1">
        <f>BT2563+CC2563</f>
        <v>0</v>
      </c>
      <c r="R2563" s="70"/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70"/>
      <c r="AB2563" s="1"/>
      <c r="AC2563" s="29"/>
      <c r="AD2563" s="1"/>
      <c r="AE2563" s="29"/>
      <c r="AF2563" s="1"/>
      <c r="AG2563" s="29"/>
      <c r="AH2563" s="1"/>
      <c r="AI2563" s="29"/>
      <c r="AJ2563" s="1"/>
      <c r="AK2563" s="29"/>
      <c r="AL2563" s="1"/>
      <c r="AM2563" s="29"/>
      <c r="AN2563" s="1"/>
      <c r="AO2563" s="29"/>
      <c r="AP2563" s="1">
        <v>63</v>
      </c>
      <c r="AQ2563" s="29">
        <v>5</v>
      </c>
      <c r="AR2563" s="1"/>
      <c r="AS2563" s="29"/>
      <c r="AT2563" s="1"/>
      <c r="AU2563" s="29"/>
      <c r="AV2563" s="1"/>
      <c r="AW2563" s="29"/>
      <c r="AX2563" s="1"/>
      <c r="AY2563" s="29"/>
      <c r="AZ2563" s="1"/>
      <c r="BA2563" s="29"/>
      <c r="BB2563" s="1"/>
      <c r="BC2563" s="29"/>
      <c r="BD2563" s="1"/>
      <c r="BE2563" s="29"/>
      <c r="BF2563" s="1"/>
      <c r="BG2563" s="29"/>
      <c r="BH2563" s="1"/>
      <c r="BI2563" s="29"/>
      <c r="BJ2563" s="1"/>
      <c r="BK2563" s="29"/>
      <c r="BL2563" s="1"/>
      <c r="BM2563" s="29"/>
      <c r="BN2563" s="1"/>
      <c r="BO2563" s="29"/>
      <c r="BP2563" s="1"/>
      <c r="BQ2563" s="29"/>
      <c r="BR2563" s="1"/>
      <c r="BS2563" s="29"/>
      <c r="BT2563" s="1"/>
      <c r="BU2563" s="1"/>
      <c r="BV2563" s="29"/>
      <c r="BW2563" s="1"/>
      <c r="BX2563" s="29"/>
      <c r="BY2563" s="33"/>
      <c r="BZ2563" s="29"/>
      <c r="CA2563" s="33"/>
      <c r="CB2563" s="29"/>
      <c r="CC2563" s="33"/>
    </row>
    <row r="2564" spans="1:81" s="60" customFormat="1" x14ac:dyDescent="0.35">
      <c r="A2564" s="1" t="s">
        <v>351</v>
      </c>
      <c r="B2564" s="1" t="s">
        <v>232</v>
      </c>
      <c r="C2564" s="1" t="s">
        <v>2317</v>
      </c>
      <c r="D2564" s="1" t="s">
        <v>195</v>
      </c>
      <c r="E2564" s="1" t="s">
        <v>74</v>
      </c>
      <c r="F2564" s="1">
        <v>999925624</v>
      </c>
      <c r="G2564" s="1">
        <f>(K2564+P2564+J2564+M2564+O2564+Q2564)-H2564</f>
        <v>63</v>
      </c>
      <c r="H2564" s="1"/>
      <c r="I2564" s="30"/>
      <c r="J2564" s="1">
        <f>SUM(AR2564,BW2564,CA2564)</f>
        <v>0</v>
      </c>
      <c r="K2564" s="1">
        <f>SUM(AD2564,AF2564,AH2564,AJ2564,AN2564,AL2564,AP2564,AT2564,AV2564,AX2564,AZ2564,BD2564,BF2564,BH2564,BJ2564,BL2564,BN2564,BB2564)</f>
        <v>63</v>
      </c>
      <c r="L2564" s="1">
        <f>COUNT(AD2564,AF2564,AH2564,AJ2564,AL2564,AN2564,AP2564,AT2564,AV2564,AX2564,AZ2564,BB2564,BD2564,BF2564,BH2564,BJ2564,BL2564,BN2564)</f>
        <v>1</v>
      </c>
      <c r="M2564" s="1">
        <f>BP2564+BR2564</f>
        <v>0</v>
      </c>
      <c r="N2564" s="1"/>
      <c r="O2564" s="1">
        <f>BU2564</f>
        <v>0</v>
      </c>
      <c r="P2564" s="1">
        <f>AB2564+BY2564</f>
        <v>0</v>
      </c>
      <c r="Q2564" s="1">
        <f>BT2564+CC2564</f>
        <v>0</v>
      </c>
      <c r="R2564" s="70"/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70"/>
      <c r="AB2564" s="1"/>
      <c r="AC2564" s="29"/>
      <c r="AD2564" s="1"/>
      <c r="AE2564" s="29"/>
      <c r="AF2564" s="1"/>
      <c r="AG2564" s="29"/>
      <c r="AH2564" s="1"/>
      <c r="AI2564" s="29"/>
      <c r="AJ2564" s="1"/>
      <c r="AK2564" s="29"/>
      <c r="AL2564" s="1">
        <v>63</v>
      </c>
      <c r="AM2564" s="29">
        <v>5</v>
      </c>
      <c r="AN2564" s="1"/>
      <c r="AO2564" s="29"/>
      <c r="AP2564" s="1"/>
      <c r="AQ2564" s="29"/>
      <c r="AR2564" s="1"/>
      <c r="AS2564" s="29"/>
      <c r="AT2564" s="1"/>
      <c r="AU2564" s="29"/>
      <c r="AV2564" s="1"/>
      <c r="AW2564" s="29"/>
      <c r="AX2564" s="1"/>
      <c r="AY2564" s="29"/>
      <c r="AZ2564" s="1"/>
      <c r="BA2564" s="29"/>
      <c r="BB2564" s="1"/>
      <c r="BC2564" s="29"/>
      <c r="BD2564" s="1"/>
      <c r="BE2564" s="29"/>
      <c r="BF2564" s="1"/>
      <c r="BG2564" s="29"/>
      <c r="BH2564" s="1"/>
      <c r="BI2564" s="29"/>
      <c r="BJ2564" s="1"/>
      <c r="BK2564" s="29"/>
      <c r="BL2564" s="1"/>
      <c r="BM2564" s="29"/>
      <c r="BN2564" s="1"/>
      <c r="BO2564" s="29"/>
      <c r="BP2564" s="1"/>
      <c r="BQ2564" s="29"/>
      <c r="BR2564" s="1"/>
      <c r="BS2564" s="29"/>
      <c r="BT2564" s="1"/>
      <c r="BU2564" s="1"/>
      <c r="BV2564" s="29"/>
      <c r="BW2564" s="1"/>
      <c r="BX2564" s="29"/>
      <c r="BY2564" s="33"/>
      <c r="BZ2564" s="29"/>
      <c r="CA2564" s="33"/>
      <c r="CB2564" s="29"/>
      <c r="CC2564" s="33"/>
    </row>
    <row r="2565" spans="1:81" s="60" customFormat="1" x14ac:dyDescent="0.35">
      <c r="A2565" s="33" t="s">
        <v>351</v>
      </c>
      <c r="B2565" s="1" t="s">
        <v>232</v>
      </c>
      <c r="C2565" s="1" t="s">
        <v>1706</v>
      </c>
      <c r="D2565" s="1" t="s">
        <v>875</v>
      </c>
      <c r="E2565" s="1" t="s">
        <v>74</v>
      </c>
      <c r="F2565" s="1">
        <v>999926298</v>
      </c>
      <c r="G2565" s="1">
        <f>(K2565+P2565+J2565+M2565+O2565+Q2565)-H2565</f>
        <v>60</v>
      </c>
      <c r="H2565" s="1">
        <f>(J2565+K2565+M2565+N2565+O2565+P2565+Q2565)*0.5</f>
        <v>60</v>
      </c>
      <c r="I2565" s="30"/>
      <c r="J2565" s="1">
        <f>SUM(AR2565,BW2565,CA2565)</f>
        <v>0</v>
      </c>
      <c r="K2565" s="1">
        <f>SUM(AD2565,AF2565,AH2565,AJ2565,AN2565,AL2565,AP2565,AT2565,AV2565,AX2565,AZ2565,BD2565,BF2565,BH2565,BJ2565,BL2565,BN2565,BB2565)</f>
        <v>120</v>
      </c>
      <c r="L2565" s="1">
        <f>COUNT(AD2565,AF2565,AH2565,AJ2565,AL2565,AN2565,AP2565,AT2565,AV2565,AX2565,AZ2565,BB2565,BD2565,BF2565,BH2565,BJ2565,BL2565,BN2565)</f>
        <v>1</v>
      </c>
      <c r="M2565" s="1">
        <f>BP2565+BR2565</f>
        <v>0</v>
      </c>
      <c r="N2565" s="1"/>
      <c r="O2565" s="1">
        <f>BU2565</f>
        <v>0</v>
      </c>
      <c r="P2565" s="1">
        <f>AB2565+BY2565</f>
        <v>0</v>
      </c>
      <c r="Q2565" s="1">
        <f>BT2565+CC2565</f>
        <v>0</v>
      </c>
      <c r="R2565" s="70"/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70"/>
      <c r="AB2565" s="1"/>
      <c r="AC2565" s="29"/>
      <c r="AD2565" s="1"/>
      <c r="AE2565" s="29"/>
      <c r="AF2565" s="1"/>
      <c r="AG2565" s="29"/>
      <c r="AH2565" s="1"/>
      <c r="AI2565" s="29"/>
      <c r="AJ2565" s="1"/>
      <c r="AK2565" s="29"/>
      <c r="AL2565" s="1"/>
      <c r="AM2565" s="29"/>
      <c r="AN2565" s="1"/>
      <c r="AO2565" s="29"/>
      <c r="AP2565" s="1">
        <v>120</v>
      </c>
      <c r="AQ2565" s="29">
        <v>1</v>
      </c>
      <c r="AR2565" s="1"/>
      <c r="AS2565" s="29"/>
      <c r="AT2565" s="1"/>
      <c r="AU2565" s="29"/>
      <c r="AV2565" s="1"/>
      <c r="AW2565" s="29"/>
      <c r="AX2565" s="1"/>
      <c r="AY2565" s="29"/>
      <c r="AZ2565" s="1"/>
      <c r="BA2565" s="29"/>
      <c r="BB2565" s="1"/>
      <c r="BC2565" s="29"/>
      <c r="BD2565" s="1"/>
      <c r="BE2565" s="29"/>
      <c r="BF2565" s="1"/>
      <c r="BG2565" s="29"/>
      <c r="BH2565" s="1"/>
      <c r="BI2565" s="29"/>
      <c r="BJ2565" s="1"/>
      <c r="BK2565" s="29"/>
      <c r="BL2565" s="1"/>
      <c r="BM2565" s="29"/>
      <c r="BN2565" s="1"/>
      <c r="BO2565" s="29"/>
      <c r="BP2565" s="1"/>
      <c r="BQ2565" s="29"/>
      <c r="BR2565" s="1"/>
      <c r="BS2565" s="29"/>
      <c r="BT2565" s="1"/>
      <c r="BU2565" s="1"/>
      <c r="BV2565" s="29"/>
      <c r="BW2565" s="1"/>
      <c r="BX2565" s="29"/>
      <c r="BY2565" s="33"/>
      <c r="BZ2565" s="29"/>
      <c r="CA2565" s="33"/>
      <c r="CB2565" s="29"/>
      <c r="CC2565" s="33"/>
    </row>
    <row r="2566" spans="1:81" s="60" customFormat="1" x14ac:dyDescent="0.35">
      <c r="A2566" s="33" t="s">
        <v>351</v>
      </c>
      <c r="B2566" s="1" t="s">
        <v>232</v>
      </c>
      <c r="C2566" s="1" t="s">
        <v>2283</v>
      </c>
      <c r="D2566" s="1" t="s">
        <v>2284</v>
      </c>
      <c r="E2566" s="1" t="s">
        <v>74</v>
      </c>
      <c r="F2566" s="1">
        <v>999924756</v>
      </c>
      <c r="G2566" s="1">
        <f>(K2566+P2566+J2566+M2566+O2566+Q2566)-H2566</f>
        <v>55.5</v>
      </c>
      <c r="H2566" s="33"/>
      <c r="I2566" s="30"/>
      <c r="J2566" s="1">
        <f>SUM(AR2566,BW2566,CA2566)</f>
        <v>37.5</v>
      </c>
      <c r="K2566" s="1">
        <f>SUM(AD2566,AF2566,AH2566,AJ2566,AN2566,AL2566,AP2566,AT2566,AV2566,AX2566,AZ2566,BD2566,BF2566,BH2566,BJ2566,BL2566,BN2566,BB2566)</f>
        <v>18</v>
      </c>
      <c r="L2566" s="1">
        <f>COUNT(AD2566,AF2566,AH2566,AJ2566,AL2566,AN2566,AP2566,AT2566,AV2566,AX2566,AZ2566,BB2566,BD2566,BF2566,BH2566,BJ2566,BL2566,BN2566)</f>
        <v>1</v>
      </c>
      <c r="M2566" s="1">
        <f>BP2566+BR2566</f>
        <v>0</v>
      </c>
      <c r="N2566" s="1"/>
      <c r="O2566" s="1">
        <f>BU2566</f>
        <v>0</v>
      </c>
      <c r="P2566" s="1">
        <f>AB2566+BY2566</f>
        <v>0</v>
      </c>
      <c r="Q2566" s="1">
        <f>BT2566+CC2566</f>
        <v>0</v>
      </c>
      <c r="R2566" s="70"/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70"/>
      <c r="AB2566" s="1"/>
      <c r="AC2566" s="29"/>
      <c r="AD2566" s="1">
        <v>18</v>
      </c>
      <c r="AE2566" s="29">
        <v>2</v>
      </c>
      <c r="AF2566" s="1"/>
      <c r="AG2566" s="29"/>
      <c r="AH2566" s="1"/>
      <c r="AI2566" s="29"/>
      <c r="AJ2566" s="1"/>
      <c r="AK2566" s="29"/>
      <c r="AL2566" s="1"/>
      <c r="AM2566" s="29"/>
      <c r="AN2566" s="1"/>
      <c r="AO2566" s="29"/>
      <c r="AP2566" s="1"/>
      <c r="AQ2566" s="29"/>
      <c r="AR2566" s="1"/>
      <c r="AS2566" s="29"/>
      <c r="AT2566" s="1"/>
      <c r="AU2566" s="29"/>
      <c r="AV2566" s="1"/>
      <c r="AW2566" s="29"/>
      <c r="AX2566" s="1"/>
      <c r="AY2566" s="29"/>
      <c r="AZ2566" s="1"/>
      <c r="BA2566" s="29"/>
      <c r="BB2566" s="1"/>
      <c r="BC2566" s="29"/>
      <c r="BD2566" s="1"/>
      <c r="BE2566" s="29"/>
      <c r="BF2566" s="1"/>
      <c r="BG2566" s="29"/>
      <c r="BH2566" s="1"/>
      <c r="BI2566" s="29"/>
      <c r="BJ2566" s="1"/>
      <c r="BK2566" s="29"/>
      <c r="BL2566" s="1"/>
      <c r="BM2566" s="29"/>
      <c r="BN2566" s="1"/>
      <c r="BO2566" s="29"/>
      <c r="BP2566" s="1"/>
      <c r="BQ2566" s="29"/>
      <c r="BR2566" s="1"/>
      <c r="BS2566" s="29"/>
      <c r="BT2566" s="1"/>
      <c r="BU2566" s="1"/>
      <c r="BV2566" s="29"/>
      <c r="BW2566" s="1">
        <v>37.5</v>
      </c>
      <c r="BX2566" s="29">
        <v>2</v>
      </c>
      <c r="BY2566" s="33"/>
      <c r="BZ2566" s="29"/>
      <c r="CA2566" s="33"/>
      <c r="CB2566" s="29"/>
      <c r="CC2566" s="33"/>
    </row>
    <row r="2567" spans="1:81" s="60" customFormat="1" x14ac:dyDescent="0.35">
      <c r="A2567" s="34" t="s">
        <v>351</v>
      </c>
      <c r="B2567" s="34" t="s">
        <v>232</v>
      </c>
      <c r="C2567" s="34" t="s">
        <v>794</v>
      </c>
      <c r="D2567" s="34" t="s">
        <v>1550</v>
      </c>
      <c r="E2567" s="34" t="s">
        <v>74</v>
      </c>
      <c r="F2567" s="1">
        <v>999927049</v>
      </c>
      <c r="G2567" s="1">
        <f>(K2567+P2567+J2567+M2567+O2567+Q2567)-H2567</f>
        <v>51</v>
      </c>
      <c r="H2567" s="1"/>
      <c r="I2567" s="30"/>
      <c r="J2567" s="1">
        <f>SUM(AR2567,BW2567,CA2567)</f>
        <v>0</v>
      </c>
      <c r="K2567" s="1">
        <f>SUM(AD2567,AF2567,AH2567,AJ2567,AN2567,AL2567,AP2567,AT2567,AV2567,AX2567,AZ2567,BD2567,BF2567,BH2567,BJ2567,BL2567,BN2567,BB2567)</f>
        <v>51</v>
      </c>
      <c r="L2567" s="1">
        <f>COUNT(AD2567,AF2567,AH2567,AJ2567,AL2567,AN2567,AP2567,AT2567,AV2567,AX2567,AZ2567,BB2567,BD2567,BF2567,BH2567,BJ2567,BL2567,BN2567)</f>
        <v>1</v>
      </c>
      <c r="M2567" s="1">
        <f>BP2567+BR2567</f>
        <v>0</v>
      </c>
      <c r="N2567" s="1"/>
      <c r="O2567" s="1">
        <f>BU2567</f>
        <v>0</v>
      </c>
      <c r="P2567" s="1">
        <f>AB2567+BY2567</f>
        <v>0</v>
      </c>
      <c r="Q2567" s="1">
        <f>BT2567+CC2567</f>
        <v>0</v>
      </c>
      <c r="R2567" s="70"/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70"/>
      <c r="AB2567" s="1"/>
      <c r="AC2567" s="29"/>
      <c r="AD2567" s="1"/>
      <c r="AE2567" s="29"/>
      <c r="AF2567" s="1"/>
      <c r="AG2567" s="29"/>
      <c r="AH2567" s="1"/>
      <c r="AI2567" s="29"/>
      <c r="AJ2567" s="1"/>
      <c r="AK2567" s="29"/>
      <c r="AL2567" s="1"/>
      <c r="AM2567" s="29"/>
      <c r="AN2567" s="1"/>
      <c r="AO2567" s="29"/>
      <c r="AP2567" s="1"/>
      <c r="AQ2567" s="29"/>
      <c r="AR2567" s="1"/>
      <c r="AS2567" s="29"/>
      <c r="AT2567" s="1"/>
      <c r="AU2567" s="29"/>
      <c r="AV2567" s="1"/>
      <c r="AW2567" s="29"/>
      <c r="AX2567" s="1"/>
      <c r="AY2567" s="30"/>
      <c r="AZ2567" s="1"/>
      <c r="BA2567" s="30"/>
      <c r="BB2567" s="1">
        <v>51</v>
      </c>
      <c r="BC2567" s="29"/>
      <c r="BD2567" s="1"/>
      <c r="BE2567" s="30"/>
      <c r="BF2567" s="1"/>
      <c r="BG2567" s="29"/>
      <c r="BH2567" s="1"/>
      <c r="BI2567" s="29"/>
      <c r="BJ2567" s="1"/>
      <c r="BK2567" s="29"/>
      <c r="BL2567" s="1"/>
      <c r="BM2567" s="29"/>
      <c r="BN2567" s="1"/>
      <c r="BO2567" s="29"/>
      <c r="BP2567" s="1"/>
      <c r="BQ2567" s="29"/>
      <c r="BR2567" s="1"/>
      <c r="BS2567" s="29"/>
      <c r="BT2567" s="1"/>
      <c r="BU2567" s="1"/>
      <c r="BV2567" s="29"/>
      <c r="BW2567" s="1"/>
      <c r="BX2567" s="29"/>
      <c r="BY2567" s="33"/>
      <c r="BZ2567" s="29"/>
      <c r="CA2567" s="33"/>
      <c r="CB2567" s="29"/>
      <c r="CC2567" s="33"/>
    </row>
    <row r="2568" spans="1:81" s="60" customFormat="1" x14ac:dyDescent="0.35">
      <c r="A2568" s="33" t="s">
        <v>351</v>
      </c>
      <c r="B2568" s="38" t="s">
        <v>232</v>
      </c>
      <c r="C2568" s="38" t="s">
        <v>2585</v>
      </c>
      <c r="D2568" s="38" t="s">
        <v>2586</v>
      </c>
      <c r="E2568" s="38" t="s">
        <v>74</v>
      </c>
      <c r="F2568" s="38">
        <v>999925615</v>
      </c>
      <c r="G2568" s="1">
        <f>(K2568+P2568+J2568+M2568+O2568+Q2568)-H2568</f>
        <v>45</v>
      </c>
      <c r="H2568" s="1">
        <f>(J2568+K2568+M2568+N2568+O2568+P2568+Q2568)*0.5</f>
        <v>45</v>
      </c>
      <c r="I2568" s="30"/>
      <c r="J2568" s="1">
        <f>SUM(AR2568,BW2568,CA2568)</f>
        <v>0</v>
      </c>
      <c r="K2568" s="1">
        <f>SUM(AD2568,AF2568,AH2568,AJ2568,AN2568,AL2568,AP2568,AT2568,AV2568,AX2568,AZ2568,BD2568,BF2568,BH2568,BJ2568,BL2568,BN2568,BB2568)</f>
        <v>90</v>
      </c>
      <c r="L2568" s="1">
        <f>COUNT(AD2568,AF2568,AH2568,AJ2568,AL2568,AN2568,AP2568,AT2568,AV2568,AX2568,AZ2568,BB2568,BD2568,BF2568,BH2568,BJ2568,BL2568,BN2568)</f>
        <v>1</v>
      </c>
      <c r="M2568" s="1">
        <f>BP2568+BR2568</f>
        <v>0</v>
      </c>
      <c r="N2568" s="1"/>
      <c r="O2568" s="1">
        <f>BU2568</f>
        <v>0</v>
      </c>
      <c r="P2568" s="1">
        <f>AB2568+BY2568</f>
        <v>0</v>
      </c>
      <c r="Q2568" s="1">
        <f>BT2568+CC2568</f>
        <v>0</v>
      </c>
      <c r="R2568" s="70"/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70"/>
      <c r="AB2568" s="1"/>
      <c r="AC2568" s="29"/>
      <c r="AD2568" s="1"/>
      <c r="AE2568" s="29"/>
      <c r="AF2568" s="1"/>
      <c r="AG2568" s="29"/>
      <c r="AH2568" s="1"/>
      <c r="AI2568" s="29"/>
      <c r="AJ2568" s="1">
        <v>90</v>
      </c>
      <c r="AK2568" s="29">
        <v>2</v>
      </c>
      <c r="AL2568" s="1"/>
      <c r="AM2568" s="29"/>
      <c r="AN2568" s="1"/>
      <c r="AO2568" s="29"/>
      <c r="AP2568" s="1"/>
      <c r="AQ2568" s="29"/>
      <c r="AR2568" s="1"/>
      <c r="AS2568" s="29"/>
      <c r="AT2568" s="1"/>
      <c r="AU2568" s="29"/>
      <c r="AV2568" s="1"/>
      <c r="AW2568" s="29"/>
      <c r="AX2568" s="1"/>
      <c r="AY2568" s="29"/>
      <c r="AZ2568" s="1"/>
      <c r="BA2568" s="29"/>
      <c r="BB2568" s="1"/>
      <c r="BC2568" s="29"/>
      <c r="BD2568" s="1"/>
      <c r="BE2568" s="29"/>
      <c r="BF2568" s="1"/>
      <c r="BG2568" s="29"/>
      <c r="BH2568" s="1"/>
      <c r="BI2568" s="29"/>
      <c r="BJ2568" s="1"/>
      <c r="BK2568" s="29"/>
      <c r="BL2568" s="1"/>
      <c r="BM2568" s="29"/>
      <c r="BN2568" s="1"/>
      <c r="BO2568" s="29"/>
      <c r="BP2568" s="1"/>
      <c r="BQ2568" s="29"/>
      <c r="BR2568" s="1"/>
      <c r="BS2568" s="29"/>
      <c r="BT2568" s="1"/>
      <c r="BU2568" s="1"/>
      <c r="BV2568" s="29"/>
      <c r="BW2568" s="1"/>
      <c r="BX2568" s="29"/>
      <c r="BY2568" s="33"/>
      <c r="BZ2568" s="29"/>
      <c r="CA2568" s="33"/>
      <c r="CB2568" s="29"/>
      <c r="CC2568" s="33"/>
    </row>
    <row r="2569" spans="1:81" s="60" customFormat="1" x14ac:dyDescent="0.35">
      <c r="A2569" s="33" t="s">
        <v>351</v>
      </c>
      <c r="B2569" s="1" t="s">
        <v>232</v>
      </c>
      <c r="C2569" s="1" t="s">
        <v>2740</v>
      </c>
      <c r="D2569" s="1" t="s">
        <v>699</v>
      </c>
      <c r="E2569" s="1" t="s">
        <v>74</v>
      </c>
      <c r="F2569" s="1">
        <v>999925985</v>
      </c>
      <c r="G2569" s="1">
        <f>(K2569+P2569+J2569+M2569+O2569+Q2569)-H2569</f>
        <v>40.5</v>
      </c>
      <c r="H2569" s="1">
        <f>(J2569+K2569+M2569+N2569+O2569+P2569+Q2569)*0.5</f>
        <v>40.5</v>
      </c>
      <c r="I2569" s="30"/>
      <c r="J2569" s="1">
        <f>SUM(AR2569,BW2569,CA2569)</f>
        <v>0</v>
      </c>
      <c r="K2569" s="1">
        <f>SUM(AD2569,AF2569,AH2569,AJ2569,AN2569,AL2569,AP2569,AT2569,AV2569,AX2569,AZ2569,BD2569,BF2569,BH2569,BJ2569,BL2569,BN2569,BB2569)</f>
        <v>30</v>
      </c>
      <c r="L2569" s="1">
        <f>COUNT(AD2569,AF2569,AH2569,AJ2569,AL2569,AN2569,AP2569,AT2569,AV2569,AX2569,AZ2569,BB2569,BD2569,BF2569,BH2569,BJ2569,BL2569,BN2569)</f>
        <v>1</v>
      </c>
      <c r="M2569" s="1">
        <f>BP2569+BR2569</f>
        <v>0</v>
      </c>
      <c r="N2569" s="1"/>
      <c r="O2569" s="1">
        <f>BU2569</f>
        <v>51</v>
      </c>
      <c r="P2569" s="1">
        <f>AB2569+BY2569</f>
        <v>0</v>
      </c>
      <c r="Q2569" s="1">
        <f>BT2569+CC2569</f>
        <v>0</v>
      </c>
      <c r="R2569" s="70"/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70"/>
      <c r="AB2569" s="1"/>
      <c r="AC2569" s="29"/>
      <c r="AD2569" s="1"/>
      <c r="AE2569" s="29"/>
      <c r="AF2569" s="1"/>
      <c r="AG2569" s="29"/>
      <c r="AH2569" s="1"/>
      <c r="AI2569" s="29"/>
      <c r="AJ2569" s="1"/>
      <c r="AK2569" s="29"/>
      <c r="AL2569" s="1"/>
      <c r="AM2569" s="29"/>
      <c r="AN2569" s="1">
        <v>30</v>
      </c>
      <c r="AO2569" s="29">
        <v>1</v>
      </c>
      <c r="AP2569" s="1"/>
      <c r="AQ2569" s="29"/>
      <c r="AR2569" s="1"/>
      <c r="AS2569" s="29"/>
      <c r="AT2569" s="1"/>
      <c r="AU2569" s="29"/>
      <c r="AV2569" s="1"/>
      <c r="AW2569" s="29"/>
      <c r="AX2569" s="1"/>
      <c r="AY2569" s="29"/>
      <c r="AZ2569" s="1"/>
      <c r="BA2569" s="29"/>
      <c r="BB2569" s="1"/>
      <c r="BC2569" s="29"/>
      <c r="BD2569" s="1"/>
      <c r="BE2569" s="29"/>
      <c r="BF2569" s="1"/>
      <c r="BG2569" s="29"/>
      <c r="BH2569" s="1"/>
      <c r="BI2569" s="29"/>
      <c r="BJ2569" s="1"/>
      <c r="BK2569" s="29"/>
      <c r="BL2569" s="1"/>
      <c r="BM2569" s="29"/>
      <c r="BN2569" s="1"/>
      <c r="BO2569" s="29"/>
      <c r="BP2569" s="1"/>
      <c r="BQ2569" s="29"/>
      <c r="BR2569" s="1"/>
      <c r="BS2569" s="29"/>
      <c r="BT2569" s="1"/>
      <c r="BU2569" s="1">
        <v>51</v>
      </c>
      <c r="BV2569" s="29" t="s">
        <v>97</v>
      </c>
      <c r="BW2569" s="1"/>
      <c r="BX2569" s="29"/>
      <c r="BY2569" s="33"/>
      <c r="BZ2569" s="29"/>
      <c r="CA2569" s="33"/>
      <c r="CB2569" s="29"/>
      <c r="CC2569" s="33"/>
    </row>
    <row r="2570" spans="1:81" s="60" customFormat="1" x14ac:dyDescent="0.35">
      <c r="A2570" s="33" t="s">
        <v>351</v>
      </c>
      <c r="B2570" s="1" t="s">
        <v>232</v>
      </c>
      <c r="C2570" s="1" t="s">
        <v>3635</v>
      </c>
      <c r="D2570" s="1" t="s">
        <v>3634</v>
      </c>
      <c r="E2570" s="1" t="s">
        <v>74</v>
      </c>
      <c r="F2570" s="1">
        <v>999928271</v>
      </c>
      <c r="G2570" s="1">
        <f>(K2570+P2570+J2570+M2570+O2570+Q2570)-H2570</f>
        <v>39.5</v>
      </c>
      <c r="H2570" s="1">
        <f>(J2570+K2570+M2570+N2570+O2570+P2570+Q2570)*0.5</f>
        <v>39.5</v>
      </c>
      <c r="I2570" s="30"/>
      <c r="J2570" s="1">
        <f>SUM(AR2570,BW2570,CA2570)</f>
        <v>0</v>
      </c>
      <c r="K2570" s="1">
        <f>SUM(AD2570,AF2570,AH2570,AJ2570,AN2570,AL2570,AP2570,AT2570,AV2570,AX2570,AZ2570,BD2570,BF2570,BH2570,BJ2570,BL2570,BN2570,BB2570)</f>
        <v>0</v>
      </c>
      <c r="L2570" s="1">
        <f>COUNT(AD2570,AF2570,AH2570,AJ2570,AL2570,AN2570,AP2570,AT2570,AV2570,AX2570,AZ2570,BB2570,BD2570,BF2570,BH2570,BJ2570,BL2570,BN2570)</f>
        <v>0</v>
      </c>
      <c r="M2570" s="1">
        <f>BP2570+BR2570</f>
        <v>79</v>
      </c>
      <c r="N2570" s="1"/>
      <c r="O2570" s="1">
        <f>BU2570</f>
        <v>0</v>
      </c>
      <c r="P2570" s="1">
        <f>AB2570+BY2570</f>
        <v>0</v>
      </c>
      <c r="Q2570" s="1">
        <f>BT2570+CC2570</f>
        <v>0</v>
      </c>
      <c r="R2570" s="70"/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70"/>
      <c r="AB2570" s="1"/>
      <c r="AC2570" s="29"/>
      <c r="AD2570" s="1"/>
      <c r="AE2570" s="29"/>
      <c r="AF2570" s="1"/>
      <c r="AG2570" s="29"/>
      <c r="AH2570" s="1"/>
      <c r="AI2570" s="29"/>
      <c r="AJ2570" s="1"/>
      <c r="AK2570" s="29"/>
      <c r="AL2570" s="1"/>
      <c r="AM2570" s="30"/>
      <c r="AN2570" s="1"/>
      <c r="AO2570" s="29"/>
      <c r="AP2570" s="1"/>
      <c r="AQ2570" s="30"/>
      <c r="AR2570" s="1"/>
      <c r="AS2570" s="30"/>
      <c r="AT2570" s="1"/>
      <c r="AU2570" s="30"/>
      <c r="AV2570" s="1"/>
      <c r="AW2570" s="30"/>
      <c r="AX2570" s="1"/>
      <c r="AY2570" s="30"/>
      <c r="AZ2570" s="1"/>
      <c r="BA2570" s="30"/>
      <c r="BB2570" s="1"/>
      <c r="BC2570" s="29"/>
      <c r="BD2570" s="1"/>
      <c r="BE2570" s="30"/>
      <c r="BF2570" s="1"/>
      <c r="BG2570" s="30"/>
      <c r="BH2570" s="1"/>
      <c r="BI2570" s="30"/>
      <c r="BJ2570" s="1"/>
      <c r="BK2570" s="30"/>
      <c r="BL2570" s="1"/>
      <c r="BM2570" s="30"/>
      <c r="BN2570" s="1"/>
      <c r="BO2570" s="30"/>
      <c r="BP2570" s="1"/>
      <c r="BQ2570" s="29"/>
      <c r="BR2570" s="1">
        <v>79</v>
      </c>
      <c r="BS2570" s="29">
        <v>4</v>
      </c>
      <c r="BT2570" s="1"/>
      <c r="BU2570" s="1"/>
      <c r="BV2570" s="29"/>
      <c r="BW2570" s="1"/>
      <c r="BX2570" s="29"/>
      <c r="BY2570" s="33"/>
      <c r="BZ2570" s="29"/>
      <c r="CA2570" s="33"/>
      <c r="CB2570" s="29"/>
      <c r="CC2570" s="33"/>
    </row>
    <row r="2571" spans="1:81" s="60" customFormat="1" x14ac:dyDescent="0.35">
      <c r="A2571" s="34" t="s">
        <v>351</v>
      </c>
      <c r="B2571" s="34" t="s">
        <v>232</v>
      </c>
      <c r="C2571" s="34" t="s">
        <v>854</v>
      </c>
      <c r="D2571" s="34" t="s">
        <v>277</v>
      </c>
      <c r="E2571" s="34" t="s">
        <v>74</v>
      </c>
      <c r="F2571" s="1">
        <v>999926079</v>
      </c>
      <c r="G2571" s="1">
        <f>(K2571+P2571+J2571+M2571+O2571+Q2571)-H2571</f>
        <v>38</v>
      </c>
      <c r="H2571" s="1"/>
      <c r="I2571" s="30"/>
      <c r="J2571" s="1">
        <f>SUM(AR2571,BW2571,CA2571)</f>
        <v>0</v>
      </c>
      <c r="K2571" s="1">
        <f>SUM(AD2571,AF2571,AH2571,AJ2571,AN2571,AL2571,AP2571,AT2571,AV2571,AX2571,AZ2571,BD2571,BF2571,BH2571,BJ2571,BL2571,BN2571,BB2571)</f>
        <v>38</v>
      </c>
      <c r="L2571" s="1">
        <f>COUNT(AD2571,AF2571,AH2571,AJ2571,AL2571,AN2571,AP2571,AT2571,AV2571,AX2571,AZ2571,BB2571,BD2571,BF2571,BH2571,BJ2571,BL2571,BN2571)</f>
        <v>1</v>
      </c>
      <c r="M2571" s="1">
        <f>BP2571+BR2571</f>
        <v>0</v>
      </c>
      <c r="N2571" s="1"/>
      <c r="O2571" s="1">
        <f>BU2571</f>
        <v>0</v>
      </c>
      <c r="P2571" s="1">
        <f>AB2571+BY2571</f>
        <v>0</v>
      </c>
      <c r="Q2571" s="1">
        <f>BT2571+CC2571</f>
        <v>0</v>
      </c>
      <c r="R2571" s="70"/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70"/>
      <c r="AB2571" s="1"/>
      <c r="AC2571" s="29"/>
      <c r="AD2571" s="1"/>
      <c r="AE2571" s="29"/>
      <c r="AF2571" s="1"/>
      <c r="AG2571" s="29"/>
      <c r="AH2571" s="1"/>
      <c r="AI2571" s="29"/>
      <c r="AJ2571" s="1"/>
      <c r="AK2571" s="29"/>
      <c r="AL2571" s="1"/>
      <c r="AM2571" s="29"/>
      <c r="AN2571" s="1"/>
      <c r="AO2571" s="29"/>
      <c r="AP2571" s="1"/>
      <c r="AQ2571" s="29"/>
      <c r="AR2571" s="1"/>
      <c r="AS2571" s="29"/>
      <c r="AT2571" s="1"/>
      <c r="AU2571" s="29"/>
      <c r="AV2571" s="1"/>
      <c r="AW2571" s="29"/>
      <c r="AX2571" s="1"/>
      <c r="AY2571" s="30"/>
      <c r="AZ2571" s="1"/>
      <c r="BA2571" s="30"/>
      <c r="BB2571" s="1">
        <v>38</v>
      </c>
      <c r="BC2571" s="29"/>
      <c r="BD2571" s="1"/>
      <c r="BE2571" s="30"/>
      <c r="BF2571" s="1"/>
      <c r="BG2571" s="29"/>
      <c r="BH2571" s="1"/>
      <c r="BI2571" s="29"/>
      <c r="BJ2571" s="1"/>
      <c r="BK2571" s="29"/>
      <c r="BL2571" s="1"/>
      <c r="BM2571" s="29"/>
      <c r="BN2571" s="1"/>
      <c r="BO2571" s="29"/>
      <c r="BP2571" s="1"/>
      <c r="BQ2571" s="29"/>
      <c r="BR2571" s="1"/>
      <c r="BS2571" s="29"/>
      <c r="BT2571" s="1"/>
      <c r="BU2571" s="1"/>
      <c r="BV2571" s="29"/>
      <c r="BW2571" s="1"/>
      <c r="BX2571" s="29"/>
      <c r="BY2571" s="33"/>
      <c r="BZ2571" s="29"/>
      <c r="CA2571" s="33"/>
      <c r="CB2571" s="29"/>
      <c r="CC2571" s="33"/>
    </row>
    <row r="2572" spans="1:81" s="60" customFormat="1" x14ac:dyDescent="0.35">
      <c r="A2572" s="34" t="s">
        <v>351</v>
      </c>
      <c r="B2572" s="34" t="s">
        <v>232</v>
      </c>
      <c r="C2572" s="34" t="s">
        <v>841</v>
      </c>
      <c r="D2572" s="34" t="s">
        <v>3223</v>
      </c>
      <c r="E2572" s="34" t="s">
        <v>74</v>
      </c>
      <c r="F2572" s="1">
        <v>999927157</v>
      </c>
      <c r="G2572" s="1">
        <f>(K2572+P2572+J2572+M2572+O2572+Q2572)-H2572</f>
        <v>38</v>
      </c>
      <c r="H2572" s="1"/>
      <c r="I2572" s="30"/>
      <c r="J2572" s="1">
        <f>SUM(AR2572,BW2572,CA2572)</f>
        <v>0</v>
      </c>
      <c r="K2572" s="1">
        <f>SUM(AD2572,AF2572,AH2572,AJ2572,AN2572,AL2572,AP2572,AT2572,AV2572,AX2572,AZ2572,BD2572,BF2572,BH2572,BJ2572,BL2572,BN2572,BB2572)</f>
        <v>38</v>
      </c>
      <c r="L2572" s="1">
        <f>COUNT(AD2572,AF2572,AH2572,AJ2572,AL2572,AN2572,AP2572,AT2572,AV2572,AX2572,AZ2572,BB2572,BD2572,BF2572,BH2572,BJ2572,BL2572,BN2572)</f>
        <v>1</v>
      </c>
      <c r="M2572" s="1">
        <f>BP2572+BR2572</f>
        <v>0</v>
      </c>
      <c r="N2572" s="1"/>
      <c r="O2572" s="1">
        <f>BU2572</f>
        <v>0</v>
      </c>
      <c r="P2572" s="1">
        <f>AB2572+BY2572</f>
        <v>0</v>
      </c>
      <c r="Q2572" s="1">
        <f>BT2572+CC2572</f>
        <v>0</v>
      </c>
      <c r="R2572" s="70"/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70"/>
      <c r="AB2572" s="1"/>
      <c r="AC2572" s="29"/>
      <c r="AD2572" s="1"/>
      <c r="AE2572" s="29"/>
      <c r="AF2572" s="1"/>
      <c r="AG2572" s="29"/>
      <c r="AH2572" s="1"/>
      <c r="AI2572" s="29"/>
      <c r="AJ2572" s="1"/>
      <c r="AK2572" s="29"/>
      <c r="AL2572" s="1"/>
      <c r="AM2572" s="29"/>
      <c r="AN2572" s="1"/>
      <c r="AO2572" s="29"/>
      <c r="AP2572" s="1"/>
      <c r="AQ2572" s="29"/>
      <c r="AR2572" s="1"/>
      <c r="AS2572" s="29"/>
      <c r="AT2572" s="1"/>
      <c r="AU2572" s="29"/>
      <c r="AV2572" s="1"/>
      <c r="AW2572" s="29"/>
      <c r="AX2572" s="1"/>
      <c r="AY2572" s="30"/>
      <c r="AZ2572" s="1"/>
      <c r="BA2572" s="30"/>
      <c r="BB2572" s="1">
        <v>38</v>
      </c>
      <c r="BC2572" s="29"/>
      <c r="BD2572" s="1"/>
      <c r="BE2572" s="30"/>
      <c r="BF2572" s="1"/>
      <c r="BG2572" s="29"/>
      <c r="BH2572" s="1"/>
      <c r="BI2572" s="29"/>
      <c r="BJ2572" s="1"/>
      <c r="BK2572" s="29"/>
      <c r="BL2572" s="1"/>
      <c r="BM2572" s="29"/>
      <c r="BN2572" s="1"/>
      <c r="BO2572" s="29"/>
      <c r="BP2572" s="1"/>
      <c r="BQ2572" s="29"/>
      <c r="BR2572" s="1"/>
      <c r="BS2572" s="29"/>
      <c r="BT2572" s="1"/>
      <c r="BU2572" s="1"/>
      <c r="BV2572" s="29"/>
      <c r="BW2572" s="1"/>
      <c r="BX2572" s="29"/>
      <c r="BY2572" s="33"/>
      <c r="BZ2572" s="29"/>
      <c r="CA2572" s="33"/>
      <c r="CB2572" s="29"/>
      <c r="CC2572" s="33"/>
    </row>
    <row r="2573" spans="1:81" s="60" customFormat="1" x14ac:dyDescent="0.35">
      <c r="A2573" s="33" t="s">
        <v>351</v>
      </c>
      <c r="B2573" s="1" t="s">
        <v>232</v>
      </c>
      <c r="C2573" s="1" t="s">
        <v>1898</v>
      </c>
      <c r="D2573" s="1" t="s">
        <v>1899</v>
      </c>
      <c r="E2573" s="1" t="s">
        <v>74</v>
      </c>
      <c r="F2573" s="1">
        <v>999922729</v>
      </c>
      <c r="G2573" s="1">
        <f>(K2573+P2573+J2573+M2573+O2573+Q2573)-H2573</f>
        <v>34</v>
      </c>
      <c r="H2573" s="1">
        <f>(J2573+K2573+M2573+N2573+O2573+P2573+Q2573)*0.5</f>
        <v>34</v>
      </c>
      <c r="I2573" s="30"/>
      <c r="J2573" s="1">
        <f>SUM(AR2573,BW2573,CA2573)</f>
        <v>0</v>
      </c>
      <c r="K2573" s="1">
        <f>SUM(AD2573,AF2573,AH2573,AJ2573,AN2573,AL2573,AP2573,AT2573,AV2573,AX2573,AZ2573,BD2573,BF2573,BH2573,BJ2573,BL2573,BN2573,BB2573)</f>
        <v>68</v>
      </c>
      <c r="L2573" s="1">
        <f>COUNT(AD2573,AF2573,AH2573,AJ2573,AL2573,AN2573,AP2573,AT2573,AV2573,AX2573,AZ2573,BB2573,BD2573,BF2573,BH2573,BJ2573,BL2573,BN2573)</f>
        <v>1</v>
      </c>
      <c r="M2573" s="1">
        <f>BP2573+BR2573</f>
        <v>0</v>
      </c>
      <c r="N2573" s="1"/>
      <c r="O2573" s="1">
        <f>BU2573</f>
        <v>0</v>
      </c>
      <c r="P2573" s="1">
        <f>AB2573+BY2573</f>
        <v>0</v>
      </c>
      <c r="Q2573" s="1">
        <f>BT2573+CC2573</f>
        <v>0</v>
      </c>
      <c r="R2573" s="70"/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0</v>
      </c>
      <c r="AA2573" s="70"/>
      <c r="AB2573" s="1"/>
      <c r="AC2573" s="29"/>
      <c r="AD2573" s="1"/>
      <c r="AE2573" s="29"/>
      <c r="AF2573" s="1"/>
      <c r="AG2573" s="29"/>
      <c r="AH2573" s="1"/>
      <c r="AI2573" s="29"/>
      <c r="AJ2573" s="1"/>
      <c r="AK2573" s="29"/>
      <c r="AL2573" s="1"/>
      <c r="AM2573" s="29"/>
      <c r="AN2573" s="1"/>
      <c r="AO2573" s="29"/>
      <c r="AP2573" s="1"/>
      <c r="AQ2573" s="29"/>
      <c r="AR2573" s="1"/>
      <c r="AS2573" s="29"/>
      <c r="AT2573" s="1"/>
      <c r="AU2573" s="29"/>
      <c r="AV2573" s="1"/>
      <c r="AW2573" s="29"/>
      <c r="AX2573" s="1"/>
      <c r="AY2573" s="29"/>
      <c r="AZ2573" s="1"/>
      <c r="BA2573" s="29"/>
      <c r="BB2573" s="1">
        <v>68</v>
      </c>
      <c r="BC2573" s="29"/>
      <c r="BD2573" s="1"/>
      <c r="BE2573" s="29"/>
      <c r="BF2573" s="1"/>
      <c r="BG2573" s="29"/>
      <c r="BH2573" s="1"/>
      <c r="BI2573" s="29"/>
      <c r="BJ2573" s="1"/>
      <c r="BK2573" s="29"/>
      <c r="BL2573" s="1"/>
      <c r="BM2573" s="29"/>
      <c r="BN2573" s="1"/>
      <c r="BO2573" s="29"/>
      <c r="BP2573" s="1"/>
      <c r="BQ2573" s="29"/>
      <c r="BR2573" s="1"/>
      <c r="BS2573" s="29"/>
      <c r="BT2573" s="1"/>
      <c r="BU2573" s="1"/>
      <c r="BV2573" s="29"/>
      <c r="BW2573" s="1"/>
      <c r="BX2573" s="29"/>
      <c r="BY2573" s="33"/>
      <c r="BZ2573" s="29"/>
      <c r="CA2573" s="33"/>
      <c r="CB2573" s="29"/>
      <c r="CC2573" s="33"/>
    </row>
    <row r="2574" spans="1:81" s="60" customFormat="1" x14ac:dyDescent="0.35">
      <c r="A2574" s="33" t="s">
        <v>351</v>
      </c>
      <c r="B2574" s="1" t="s">
        <v>232</v>
      </c>
      <c r="C2574" s="1" t="s">
        <v>1277</v>
      </c>
      <c r="D2574" s="1" t="s">
        <v>1983</v>
      </c>
      <c r="E2574" s="1" t="s">
        <v>74</v>
      </c>
      <c r="F2574" s="1">
        <v>999923152</v>
      </c>
      <c r="G2574" s="1">
        <f>(K2574+P2574+J2574+M2574+O2574+Q2574)-H2574</f>
        <v>34</v>
      </c>
      <c r="H2574" s="1">
        <f>(J2574+K2574+M2574+N2574+O2574+P2574+Q2574)*0.5</f>
        <v>34</v>
      </c>
      <c r="I2574" s="30"/>
      <c r="J2574" s="1">
        <f>SUM(AR2574,BW2574,CA2574)</f>
        <v>0</v>
      </c>
      <c r="K2574" s="1">
        <f>SUM(AD2574,AF2574,AH2574,AJ2574,AN2574,AL2574,AP2574,AT2574,AV2574,AX2574,AZ2574,BD2574,BF2574,BH2574,BJ2574,BL2574,BN2574,BB2574)</f>
        <v>68</v>
      </c>
      <c r="L2574" s="1">
        <f>COUNT(AD2574,AF2574,AH2574,AJ2574,AL2574,AN2574,AP2574,AT2574,AV2574,AX2574,AZ2574,BB2574,BD2574,BF2574,BH2574,BJ2574,BL2574,BN2574)</f>
        <v>1</v>
      </c>
      <c r="M2574" s="1">
        <f>BP2574+BR2574</f>
        <v>0</v>
      </c>
      <c r="N2574" s="1"/>
      <c r="O2574" s="1">
        <f>BU2574</f>
        <v>0</v>
      </c>
      <c r="P2574" s="1">
        <f>AB2574+BY2574</f>
        <v>0</v>
      </c>
      <c r="Q2574" s="1">
        <f>BT2574+CC2574</f>
        <v>0</v>
      </c>
      <c r="R2574" s="70"/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70"/>
      <c r="AB2574" s="1"/>
      <c r="AC2574" s="29"/>
      <c r="AD2574" s="1"/>
      <c r="AE2574" s="29"/>
      <c r="AF2574" s="1"/>
      <c r="AG2574" s="29"/>
      <c r="AH2574" s="1"/>
      <c r="AI2574" s="29"/>
      <c r="AJ2574" s="1"/>
      <c r="AK2574" s="29"/>
      <c r="AL2574" s="1">
        <v>68</v>
      </c>
      <c r="AM2574" s="29">
        <v>3</v>
      </c>
      <c r="AN2574" s="1"/>
      <c r="AO2574" s="29"/>
      <c r="AP2574" s="1"/>
      <c r="AQ2574" s="29"/>
      <c r="AR2574" s="1"/>
      <c r="AS2574" s="29"/>
      <c r="AT2574" s="1"/>
      <c r="AU2574" s="29"/>
      <c r="AV2574" s="1"/>
      <c r="AW2574" s="29"/>
      <c r="AX2574" s="1"/>
      <c r="AY2574" s="29"/>
      <c r="AZ2574" s="1"/>
      <c r="BA2574" s="29"/>
      <c r="BB2574" s="1"/>
      <c r="BC2574" s="29"/>
      <c r="BD2574" s="1"/>
      <c r="BE2574" s="29"/>
      <c r="BF2574" s="1"/>
      <c r="BG2574" s="29"/>
      <c r="BH2574" s="1"/>
      <c r="BI2574" s="29"/>
      <c r="BJ2574" s="1"/>
      <c r="BK2574" s="29"/>
      <c r="BL2574" s="1"/>
      <c r="BM2574" s="29"/>
      <c r="BN2574" s="1"/>
      <c r="BO2574" s="29"/>
      <c r="BP2574" s="1"/>
      <c r="BQ2574" s="29"/>
      <c r="BR2574" s="1"/>
      <c r="BS2574" s="29"/>
      <c r="BT2574" s="1"/>
      <c r="BU2574" s="1"/>
      <c r="BV2574" s="29"/>
      <c r="BW2574" s="1"/>
      <c r="BX2574" s="29"/>
      <c r="BY2574" s="33"/>
      <c r="BZ2574" s="29"/>
      <c r="CA2574" s="33"/>
      <c r="CB2574" s="29"/>
      <c r="CC2574" s="33"/>
    </row>
    <row r="2575" spans="1:81" s="60" customFormat="1" x14ac:dyDescent="0.35">
      <c r="A2575" s="33" t="s">
        <v>351</v>
      </c>
      <c r="B2575" s="38" t="s">
        <v>232</v>
      </c>
      <c r="C2575" s="38" t="s">
        <v>2533</v>
      </c>
      <c r="D2575" s="38" t="s">
        <v>2945</v>
      </c>
      <c r="E2575" s="38" t="s">
        <v>74</v>
      </c>
      <c r="F2575" s="38">
        <v>999926512</v>
      </c>
      <c r="G2575" s="1">
        <f>(K2575+P2575+J2575+M2575+O2575+Q2575)-H2575</f>
        <v>34</v>
      </c>
      <c r="H2575" s="1">
        <f>(J2575+K2575+M2575+N2575+O2575+P2575+Q2575)*0.5</f>
        <v>34</v>
      </c>
      <c r="I2575" s="30"/>
      <c r="J2575" s="1">
        <f>SUM(AR2575,BW2575,CA2575)</f>
        <v>0</v>
      </c>
      <c r="K2575" s="1">
        <f>SUM(AD2575,AF2575,AH2575,AJ2575,AN2575,AL2575,AP2575,AT2575,AV2575,AX2575,AZ2575,BD2575,BF2575,BH2575,BJ2575,BL2575,BN2575,BB2575)</f>
        <v>68</v>
      </c>
      <c r="L2575" s="1">
        <f>COUNT(AD2575,AF2575,AH2575,AJ2575,AL2575,AN2575,AP2575,AT2575,AV2575,AX2575,AZ2575,BB2575,BD2575,BF2575,BH2575,BJ2575,BL2575,BN2575)</f>
        <v>1</v>
      </c>
      <c r="M2575" s="1">
        <f>BP2575+BR2575</f>
        <v>0</v>
      </c>
      <c r="N2575" s="1"/>
      <c r="O2575" s="1">
        <f>BU2575</f>
        <v>0</v>
      </c>
      <c r="P2575" s="1">
        <f>AB2575+BY2575</f>
        <v>0</v>
      </c>
      <c r="Q2575" s="1">
        <f>BT2575+CC2575</f>
        <v>0</v>
      </c>
      <c r="R2575" s="70"/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70"/>
      <c r="AB2575" s="1"/>
      <c r="AC2575" s="29"/>
      <c r="AD2575" s="1"/>
      <c r="AE2575" s="29"/>
      <c r="AF2575" s="1"/>
      <c r="AG2575" s="29"/>
      <c r="AH2575" s="1"/>
      <c r="AI2575" s="29"/>
      <c r="AJ2575" s="1">
        <v>68</v>
      </c>
      <c r="AK2575" s="29">
        <v>3</v>
      </c>
      <c r="AL2575" s="1"/>
      <c r="AM2575" s="29"/>
      <c r="AN2575" s="1"/>
      <c r="AO2575" s="29"/>
      <c r="AP2575" s="1"/>
      <c r="AQ2575" s="29"/>
      <c r="AR2575" s="1"/>
      <c r="AS2575" s="29"/>
      <c r="AT2575" s="1"/>
      <c r="AU2575" s="29"/>
      <c r="AV2575" s="1"/>
      <c r="AW2575" s="29"/>
      <c r="AX2575" s="1"/>
      <c r="AY2575" s="29"/>
      <c r="AZ2575" s="1"/>
      <c r="BA2575" s="29"/>
      <c r="BB2575" s="1"/>
      <c r="BC2575" s="29"/>
      <c r="BD2575" s="1"/>
      <c r="BE2575" s="29"/>
      <c r="BF2575" s="1"/>
      <c r="BG2575" s="29"/>
      <c r="BH2575" s="1"/>
      <c r="BI2575" s="29"/>
      <c r="BJ2575" s="1"/>
      <c r="BK2575" s="29"/>
      <c r="BL2575" s="1"/>
      <c r="BM2575" s="29"/>
      <c r="BN2575" s="1"/>
      <c r="BO2575" s="29"/>
      <c r="BP2575" s="1"/>
      <c r="BQ2575" s="29"/>
      <c r="BR2575" s="1"/>
      <c r="BS2575" s="29"/>
      <c r="BT2575" s="1"/>
      <c r="BU2575" s="1"/>
      <c r="BV2575" s="29"/>
      <c r="BW2575" s="1"/>
      <c r="BX2575" s="29"/>
      <c r="BY2575" s="33"/>
      <c r="BZ2575" s="29"/>
      <c r="CA2575" s="33"/>
      <c r="CB2575" s="29"/>
      <c r="CC2575" s="33"/>
    </row>
    <row r="2576" spans="1:81" s="60" customFormat="1" x14ac:dyDescent="0.35">
      <c r="A2576" s="33" t="s">
        <v>351</v>
      </c>
      <c r="B2576" s="34" t="s">
        <v>232</v>
      </c>
      <c r="C2576" s="34" t="s">
        <v>1624</v>
      </c>
      <c r="D2576" s="34" t="s">
        <v>1549</v>
      </c>
      <c r="E2576" s="34" t="s">
        <v>74</v>
      </c>
      <c r="F2576" s="1">
        <v>999927526</v>
      </c>
      <c r="G2576" s="1">
        <f>(K2576+P2576+J2576+M2576+O2576+Q2576)-H2576</f>
        <v>34</v>
      </c>
      <c r="H2576" s="1">
        <f>(J2576+K2576+M2576+N2576+O2576+P2576+Q2576)*0.5</f>
        <v>34</v>
      </c>
      <c r="I2576" s="30"/>
      <c r="J2576" s="1">
        <f>SUM(AR2576,BW2576,CA2576)</f>
        <v>0</v>
      </c>
      <c r="K2576" s="1">
        <f>SUM(AD2576,AF2576,AH2576,AJ2576,AN2576,AL2576,AP2576,AT2576,AV2576,AX2576,AZ2576,BD2576,BF2576,BH2576,BJ2576,BL2576,BN2576,BB2576)</f>
        <v>68</v>
      </c>
      <c r="L2576" s="1">
        <f>COUNT(AD2576,AF2576,AH2576,AJ2576,AL2576,AN2576,AP2576,AT2576,AV2576,AX2576,AZ2576,BB2576,BD2576,BF2576,BH2576,BJ2576,BL2576,BN2576)</f>
        <v>1</v>
      </c>
      <c r="M2576" s="1">
        <f>BP2576+BR2576</f>
        <v>0</v>
      </c>
      <c r="N2576" s="1"/>
      <c r="O2576" s="1">
        <f>BU2576</f>
        <v>0</v>
      </c>
      <c r="P2576" s="1">
        <f>AB2576+BY2576</f>
        <v>0</v>
      </c>
      <c r="Q2576" s="1">
        <f>BT2576+CC2576</f>
        <v>0</v>
      </c>
      <c r="R2576" s="70"/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70"/>
      <c r="AB2576" s="1"/>
      <c r="AC2576" s="29"/>
      <c r="AD2576" s="1"/>
      <c r="AE2576" s="29"/>
      <c r="AF2576" s="1"/>
      <c r="AG2576" s="29"/>
      <c r="AH2576" s="1"/>
      <c r="AI2576" s="29"/>
      <c r="AJ2576" s="1"/>
      <c r="AK2576" s="29"/>
      <c r="AL2576" s="1"/>
      <c r="AM2576" s="29"/>
      <c r="AN2576" s="1"/>
      <c r="AO2576" s="29"/>
      <c r="AP2576" s="1"/>
      <c r="AQ2576" s="29"/>
      <c r="AR2576" s="1"/>
      <c r="AS2576" s="29"/>
      <c r="AT2576" s="1"/>
      <c r="AU2576" s="29"/>
      <c r="AV2576" s="1"/>
      <c r="AW2576" s="29"/>
      <c r="AX2576" s="1"/>
      <c r="AY2576" s="29"/>
      <c r="AZ2576" s="1"/>
      <c r="BA2576" s="30"/>
      <c r="BB2576" s="1">
        <v>68</v>
      </c>
      <c r="BC2576" s="29"/>
      <c r="BD2576" s="1"/>
      <c r="BE2576" s="30"/>
      <c r="BF2576" s="1"/>
      <c r="BG2576" s="29"/>
      <c r="BH2576" s="1"/>
      <c r="BI2576" s="29"/>
      <c r="BJ2576" s="1"/>
      <c r="BK2576" s="29"/>
      <c r="BL2576" s="1"/>
      <c r="BM2576" s="29"/>
      <c r="BN2576" s="1"/>
      <c r="BO2576" s="29"/>
      <c r="BP2576" s="1"/>
      <c r="BQ2576" s="29"/>
      <c r="BR2576" s="1"/>
      <c r="BS2576" s="29"/>
      <c r="BT2576" s="1"/>
      <c r="BU2576" s="1"/>
      <c r="BV2576" s="29"/>
      <c r="BW2576" s="1"/>
      <c r="BX2576" s="29"/>
      <c r="BY2576" s="33"/>
      <c r="BZ2576" s="29"/>
      <c r="CA2576" s="33"/>
      <c r="CB2576" s="29"/>
      <c r="CC2576" s="33"/>
    </row>
    <row r="2577" spans="1:81" s="60" customFormat="1" x14ac:dyDescent="0.35">
      <c r="A2577" s="33" t="s">
        <v>351</v>
      </c>
      <c r="B2577" s="33" t="s">
        <v>232</v>
      </c>
      <c r="C2577" s="33" t="s">
        <v>3247</v>
      </c>
      <c r="D2577" s="33" t="s">
        <v>3248</v>
      </c>
      <c r="E2577" s="33" t="s">
        <v>74</v>
      </c>
      <c r="F2577" s="33">
        <v>999927219</v>
      </c>
      <c r="G2577" s="1">
        <f>(K2577+P2577+J2577+M2577+O2577+Q2577)-H2577</f>
        <v>34</v>
      </c>
      <c r="H2577" s="1"/>
      <c r="I2577" s="30"/>
      <c r="J2577" s="1">
        <f>SUM(AR2577,BW2577,CA2577)</f>
        <v>0</v>
      </c>
      <c r="K2577" s="1">
        <f>SUM(AD2577,AF2577,AH2577,AJ2577,AN2577,AL2577,AP2577,AT2577,AV2577,AX2577,AZ2577,BD2577,BF2577,BH2577,BJ2577,BL2577,BN2577,BB2577)</f>
        <v>34</v>
      </c>
      <c r="L2577" s="1">
        <f>COUNT(AD2577,AF2577,AH2577,AJ2577,AL2577,AN2577,AP2577,AT2577,AV2577,AX2577,AZ2577,BB2577,BD2577,BF2577,BH2577,BJ2577,BL2577,BN2577)</f>
        <v>1</v>
      </c>
      <c r="M2577" s="1">
        <f>BP2577+BR2577</f>
        <v>0</v>
      </c>
      <c r="N2577" s="1"/>
      <c r="O2577" s="1">
        <f>BU2577</f>
        <v>0</v>
      </c>
      <c r="P2577" s="1">
        <f>AB2577+BY2577</f>
        <v>0</v>
      </c>
      <c r="Q2577" s="1">
        <f>BT2577+CC2577</f>
        <v>0</v>
      </c>
      <c r="R2577" s="70"/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70"/>
      <c r="AB2577" s="1"/>
      <c r="AC2577" s="29"/>
      <c r="AD2577" s="1"/>
      <c r="AE2577" s="29"/>
      <c r="AF2577" s="1"/>
      <c r="AG2577" s="29"/>
      <c r="AH2577" s="1"/>
      <c r="AI2577" s="29"/>
      <c r="AJ2577" s="1"/>
      <c r="AK2577" s="30"/>
      <c r="AL2577" s="1"/>
      <c r="AM2577" s="29"/>
      <c r="AN2577" s="1"/>
      <c r="AO2577" s="29"/>
      <c r="AP2577" s="1"/>
      <c r="AQ2577" s="29"/>
      <c r="AR2577" s="1"/>
      <c r="AS2577" s="29"/>
      <c r="AT2577" s="1"/>
      <c r="AU2577" s="29"/>
      <c r="AV2577" s="1"/>
      <c r="AW2577" s="29"/>
      <c r="AX2577" s="1"/>
      <c r="AY2577" s="29"/>
      <c r="AZ2577" s="1"/>
      <c r="BA2577" s="29"/>
      <c r="BB2577" s="1"/>
      <c r="BC2577" s="29"/>
      <c r="BD2577" s="1"/>
      <c r="BE2577" s="29"/>
      <c r="BF2577" s="1">
        <v>34</v>
      </c>
      <c r="BG2577" s="29">
        <v>3</v>
      </c>
      <c r="BH2577" s="1"/>
      <c r="BI2577" s="29"/>
      <c r="BJ2577" s="1"/>
      <c r="BK2577" s="29"/>
      <c r="BL2577" s="1"/>
      <c r="BM2577" s="29"/>
      <c r="BN2577" s="1"/>
      <c r="BO2577" s="29"/>
      <c r="BP2577" s="1"/>
      <c r="BQ2577" s="29"/>
      <c r="BR2577" s="1"/>
      <c r="BS2577" s="29"/>
      <c r="BT2577" s="1"/>
      <c r="BU2577" s="1"/>
      <c r="BV2577" s="29"/>
      <c r="BW2577" s="1"/>
      <c r="BX2577" s="29"/>
      <c r="BY2577" s="33"/>
      <c r="BZ2577" s="29"/>
      <c r="CA2577" s="33"/>
      <c r="CB2577" s="29"/>
      <c r="CC2577" s="33"/>
    </row>
    <row r="2578" spans="1:81" s="60" customFormat="1" x14ac:dyDescent="0.35">
      <c r="A2578" s="33" t="s">
        <v>351</v>
      </c>
      <c r="B2578" s="34" t="s">
        <v>232</v>
      </c>
      <c r="C2578" s="34" t="s">
        <v>3393</v>
      </c>
      <c r="D2578" s="34" t="s">
        <v>439</v>
      </c>
      <c r="E2578" s="34" t="s">
        <v>74</v>
      </c>
      <c r="F2578" s="1">
        <v>999927571</v>
      </c>
      <c r="G2578" s="1">
        <f>(K2578+P2578+J2578+M2578+O2578+Q2578)-H2578</f>
        <v>31.5</v>
      </c>
      <c r="H2578" s="1">
        <f>(J2578+K2578+M2578+N2578+O2578+P2578+Q2578)*0.5</f>
        <v>31.5</v>
      </c>
      <c r="I2578" s="30"/>
      <c r="J2578" s="1">
        <f>SUM(AR2578,BW2578,CA2578)</f>
        <v>0</v>
      </c>
      <c r="K2578" s="1">
        <f>SUM(AD2578,AF2578,AH2578,AJ2578,AN2578,AL2578,AP2578,AT2578,AV2578,AX2578,AZ2578,BD2578,BF2578,BH2578,BJ2578,BL2578,BN2578,BB2578)</f>
        <v>63</v>
      </c>
      <c r="L2578" s="1">
        <f>COUNT(AD2578,AF2578,AH2578,AJ2578,AL2578,AN2578,AP2578,AT2578,AV2578,AX2578,AZ2578,BB2578,BD2578,BF2578,BH2578,BJ2578,BL2578,BN2578)</f>
        <v>1</v>
      </c>
      <c r="M2578" s="1">
        <f>BP2578+BR2578</f>
        <v>0</v>
      </c>
      <c r="N2578" s="1"/>
      <c r="O2578" s="1">
        <f>BU2578</f>
        <v>0</v>
      </c>
      <c r="P2578" s="1">
        <f>AB2578+BY2578</f>
        <v>0</v>
      </c>
      <c r="Q2578" s="1">
        <f>BT2578+CC2578</f>
        <v>0</v>
      </c>
      <c r="R2578" s="70"/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70"/>
      <c r="AB2578" s="1"/>
      <c r="AC2578" s="29"/>
      <c r="AD2578" s="1"/>
      <c r="AE2578" s="29"/>
      <c r="AF2578" s="1"/>
      <c r="AG2578" s="29"/>
      <c r="AH2578" s="1"/>
      <c r="AI2578" s="29"/>
      <c r="AJ2578" s="1"/>
      <c r="AK2578" s="29"/>
      <c r="AL2578" s="1"/>
      <c r="AM2578" s="29"/>
      <c r="AN2578" s="1"/>
      <c r="AO2578" s="29"/>
      <c r="AP2578" s="1"/>
      <c r="AQ2578" s="29"/>
      <c r="AR2578" s="1"/>
      <c r="AS2578" s="29"/>
      <c r="AT2578" s="1"/>
      <c r="AU2578" s="29"/>
      <c r="AV2578" s="1"/>
      <c r="AW2578" s="29"/>
      <c r="AX2578" s="1"/>
      <c r="AY2578" s="29"/>
      <c r="AZ2578" s="1"/>
      <c r="BA2578" s="30"/>
      <c r="BB2578" s="1">
        <v>63</v>
      </c>
      <c r="BC2578" s="29"/>
      <c r="BD2578" s="1"/>
      <c r="BE2578" s="30"/>
      <c r="BF2578" s="1"/>
      <c r="BG2578" s="29"/>
      <c r="BH2578" s="1"/>
      <c r="BI2578" s="29"/>
      <c r="BJ2578" s="1"/>
      <c r="BK2578" s="29"/>
      <c r="BL2578" s="1"/>
      <c r="BM2578" s="29"/>
      <c r="BN2578" s="1"/>
      <c r="BO2578" s="29"/>
      <c r="BP2578" s="1"/>
      <c r="BQ2578" s="29"/>
      <c r="BR2578" s="1"/>
      <c r="BS2578" s="29"/>
      <c r="BT2578" s="1"/>
      <c r="BU2578" s="1"/>
      <c r="BV2578" s="29"/>
      <c r="BW2578" s="1"/>
      <c r="BX2578" s="29"/>
      <c r="BY2578" s="33"/>
      <c r="BZ2578" s="29"/>
      <c r="CA2578" s="33"/>
      <c r="CB2578" s="29"/>
      <c r="CC2578" s="33"/>
    </row>
    <row r="2579" spans="1:81" s="60" customFormat="1" x14ac:dyDescent="0.35">
      <c r="A2579" s="33" t="s">
        <v>351</v>
      </c>
      <c r="B2579" s="34" t="s">
        <v>232</v>
      </c>
      <c r="C2579" s="34" t="s">
        <v>554</v>
      </c>
      <c r="D2579" s="34" t="s">
        <v>3160</v>
      </c>
      <c r="E2579" s="34" t="s">
        <v>74</v>
      </c>
      <c r="F2579" s="1">
        <v>999926981</v>
      </c>
      <c r="G2579" s="1">
        <f>(K2579+P2579+J2579+M2579+O2579+Q2579)-H2579</f>
        <v>25.5</v>
      </c>
      <c r="H2579" s="1">
        <f>(J2579+K2579+M2579+N2579+O2579+P2579+Q2579)*0.5</f>
        <v>25.5</v>
      </c>
      <c r="I2579" s="30"/>
      <c r="J2579" s="1">
        <f>SUM(AR2579,BW2579,CA2579)</f>
        <v>0</v>
      </c>
      <c r="K2579" s="1">
        <f>SUM(AD2579,AF2579,AH2579,AJ2579,AN2579,AL2579,AP2579,AT2579,AV2579,AX2579,AZ2579,BD2579,BF2579,BH2579,BJ2579,BL2579,BN2579,BB2579)</f>
        <v>51</v>
      </c>
      <c r="L2579" s="1">
        <f>COUNT(AD2579,AF2579,AH2579,AJ2579,AL2579,AN2579,AP2579,AT2579,AV2579,AX2579,AZ2579,BB2579,BD2579,BF2579,BH2579,BJ2579,BL2579,BN2579)</f>
        <v>1</v>
      </c>
      <c r="M2579" s="1">
        <f>BP2579+BR2579</f>
        <v>0</v>
      </c>
      <c r="N2579" s="1"/>
      <c r="O2579" s="1">
        <f>BU2579</f>
        <v>0</v>
      </c>
      <c r="P2579" s="1">
        <f>AB2579+BY2579</f>
        <v>0</v>
      </c>
      <c r="Q2579" s="1">
        <f>BT2579+CC2579</f>
        <v>0</v>
      </c>
      <c r="R2579" s="70"/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70"/>
      <c r="AB2579" s="1"/>
      <c r="AC2579" s="29"/>
      <c r="AD2579" s="1"/>
      <c r="AE2579" s="29"/>
      <c r="AF2579" s="1"/>
      <c r="AG2579" s="29"/>
      <c r="AH2579" s="1"/>
      <c r="AI2579" s="29"/>
      <c r="AJ2579" s="1"/>
      <c r="AK2579" s="29"/>
      <c r="AL2579" s="1"/>
      <c r="AM2579" s="29"/>
      <c r="AN2579" s="1"/>
      <c r="AO2579" s="29"/>
      <c r="AP2579" s="1"/>
      <c r="AQ2579" s="29"/>
      <c r="AR2579" s="1"/>
      <c r="AS2579" s="29"/>
      <c r="AT2579" s="1"/>
      <c r="AU2579" s="29"/>
      <c r="AV2579" s="1"/>
      <c r="AW2579" s="29"/>
      <c r="AX2579" s="1"/>
      <c r="AY2579" s="29"/>
      <c r="AZ2579" s="1"/>
      <c r="BA2579" s="30"/>
      <c r="BB2579" s="1">
        <v>51</v>
      </c>
      <c r="BC2579" s="29"/>
      <c r="BD2579" s="1"/>
      <c r="BE2579" s="30"/>
      <c r="BF2579" s="1"/>
      <c r="BG2579" s="29"/>
      <c r="BH2579" s="1"/>
      <c r="BI2579" s="29"/>
      <c r="BJ2579" s="1"/>
      <c r="BK2579" s="29"/>
      <c r="BL2579" s="1"/>
      <c r="BM2579" s="29"/>
      <c r="BN2579" s="1"/>
      <c r="BO2579" s="29"/>
      <c r="BP2579" s="1"/>
      <c r="BQ2579" s="29"/>
      <c r="BR2579" s="1"/>
      <c r="BS2579" s="29"/>
      <c r="BT2579" s="1"/>
      <c r="BU2579" s="1"/>
      <c r="BV2579" s="29"/>
      <c r="BW2579" s="1"/>
      <c r="BX2579" s="29"/>
      <c r="BY2579" s="33"/>
      <c r="BZ2579" s="29"/>
      <c r="CA2579" s="33"/>
      <c r="CB2579" s="29"/>
      <c r="CC2579" s="33"/>
    </row>
    <row r="2580" spans="1:81" s="60" customFormat="1" x14ac:dyDescent="0.35">
      <c r="A2580" s="33" t="s">
        <v>351</v>
      </c>
      <c r="B2580" s="1" t="s">
        <v>232</v>
      </c>
      <c r="C2580" s="1" t="s">
        <v>1909</v>
      </c>
      <c r="D2580" s="1" t="s">
        <v>490</v>
      </c>
      <c r="E2580" s="1" t="s">
        <v>74</v>
      </c>
      <c r="F2580" s="1">
        <v>999922765</v>
      </c>
      <c r="G2580" s="1">
        <f>(K2580+P2580+J2580+M2580+O2580+Q2580)-H2580</f>
        <v>22.5</v>
      </c>
      <c r="H2580" s="1">
        <f>(J2580+K2580+M2580+N2580+O2580+P2580+Q2580)*0.5</f>
        <v>22.5</v>
      </c>
      <c r="I2580" s="30"/>
      <c r="J2580" s="1">
        <f>SUM(AR2580,BW2580,CA2580)</f>
        <v>0</v>
      </c>
      <c r="K2580" s="1">
        <f>SUM(AD2580,AF2580,AH2580,AJ2580,AN2580,AL2580,AP2580,AT2580,AV2580,AX2580,AZ2580,BD2580,BF2580,BH2580,BJ2580,BL2580,BN2580,BB2580)</f>
        <v>45</v>
      </c>
      <c r="L2580" s="1">
        <f>COUNT(AD2580,AF2580,AH2580,AJ2580,AL2580,AN2580,AP2580,AT2580,AV2580,AX2580,AZ2580,BB2580,BD2580,BF2580,BH2580,BJ2580,BL2580,BN2580)</f>
        <v>1</v>
      </c>
      <c r="M2580" s="1">
        <f>BP2580+BR2580</f>
        <v>0</v>
      </c>
      <c r="N2580" s="1"/>
      <c r="O2580" s="1">
        <f>BU2580</f>
        <v>0</v>
      </c>
      <c r="P2580" s="1">
        <f>AB2580+BY2580</f>
        <v>0</v>
      </c>
      <c r="Q2580" s="1">
        <f>BT2580+CC2580</f>
        <v>0</v>
      </c>
      <c r="R2580" s="70"/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0</v>
      </c>
      <c r="Z2580" s="1">
        <v>0</v>
      </c>
      <c r="AA2580" s="70"/>
      <c r="AB2580" s="1"/>
      <c r="AC2580" s="29"/>
      <c r="AD2580" s="1"/>
      <c r="AE2580" s="29"/>
      <c r="AF2580" s="1"/>
      <c r="AG2580" s="29"/>
      <c r="AH2580" s="1"/>
      <c r="AI2580" s="29"/>
      <c r="AJ2580" s="1"/>
      <c r="AK2580" s="29"/>
      <c r="AL2580" s="1"/>
      <c r="AM2580" s="29"/>
      <c r="AN2580" s="1"/>
      <c r="AO2580" s="29"/>
      <c r="AP2580" s="1"/>
      <c r="AQ2580" s="29"/>
      <c r="AR2580" s="1"/>
      <c r="AS2580" s="29"/>
      <c r="AT2580" s="1"/>
      <c r="AU2580" s="29"/>
      <c r="AV2580" s="1"/>
      <c r="AW2580" s="29"/>
      <c r="AX2580" s="1"/>
      <c r="AY2580" s="29"/>
      <c r="AZ2580" s="1"/>
      <c r="BA2580" s="29"/>
      <c r="BB2580" s="1"/>
      <c r="BC2580" s="29"/>
      <c r="BD2580" s="1"/>
      <c r="BE2580" s="29"/>
      <c r="BF2580" s="1">
        <v>45</v>
      </c>
      <c r="BG2580" s="29">
        <v>2</v>
      </c>
      <c r="BH2580" s="1"/>
      <c r="BI2580" s="29"/>
      <c r="BJ2580" s="1"/>
      <c r="BK2580" s="29"/>
      <c r="BL2580" s="1"/>
      <c r="BM2580" s="29"/>
      <c r="BN2580" s="1"/>
      <c r="BO2580" s="29"/>
      <c r="BP2580" s="1"/>
      <c r="BQ2580" s="29"/>
      <c r="BR2580" s="1"/>
      <c r="BS2580" s="29"/>
      <c r="BT2580" s="1"/>
      <c r="BU2580" s="1"/>
      <c r="BV2580" s="29"/>
      <c r="BW2580" s="1"/>
      <c r="BX2580" s="29"/>
      <c r="BY2580" s="33"/>
      <c r="BZ2580" s="29"/>
      <c r="CA2580" s="33"/>
      <c r="CB2580" s="29"/>
      <c r="CC2580" s="33"/>
    </row>
    <row r="2581" spans="1:81" s="60" customFormat="1" x14ac:dyDescent="0.35">
      <c r="A2581" s="33" t="s">
        <v>351</v>
      </c>
      <c r="B2581" s="34" t="s">
        <v>232</v>
      </c>
      <c r="C2581" s="34" t="s">
        <v>1177</v>
      </c>
      <c r="D2581" s="34" t="s">
        <v>57</v>
      </c>
      <c r="E2581" s="34" t="s">
        <v>74</v>
      </c>
      <c r="F2581" s="1">
        <v>999922263</v>
      </c>
      <c r="G2581" s="1">
        <f>(K2581+P2581+J2581+M2581+O2581+Q2581)-H2581</f>
        <v>19</v>
      </c>
      <c r="H2581" s="1">
        <f>(J2581+K2581+M2581+N2581+O2581+P2581+Q2581)*0.5</f>
        <v>19</v>
      </c>
      <c r="I2581" s="30"/>
      <c r="J2581" s="1">
        <f>SUM(AR2581,BW2581,CA2581)</f>
        <v>0</v>
      </c>
      <c r="K2581" s="1">
        <f>SUM(AD2581,AF2581,AH2581,AJ2581,AN2581,AL2581,AP2581,AT2581,AV2581,AX2581,AZ2581,BD2581,BF2581,BH2581,BJ2581,BL2581,BN2581,BB2581)</f>
        <v>38</v>
      </c>
      <c r="L2581" s="1">
        <f>COUNT(AD2581,AF2581,AH2581,AJ2581,AL2581,AN2581,AP2581,AT2581,AV2581,AX2581,AZ2581,BB2581,BD2581,BF2581,BH2581,BJ2581,BL2581,BN2581)</f>
        <v>1</v>
      </c>
      <c r="M2581" s="1">
        <f>BP2581+BR2581</f>
        <v>0</v>
      </c>
      <c r="N2581" s="1"/>
      <c r="O2581" s="1">
        <f>BU2581</f>
        <v>0</v>
      </c>
      <c r="P2581" s="1">
        <f>AB2581+BY2581</f>
        <v>0</v>
      </c>
      <c r="Q2581" s="1">
        <f>BT2581+CC2581</f>
        <v>0</v>
      </c>
      <c r="R2581" s="70"/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70"/>
      <c r="AB2581" s="1"/>
      <c r="AC2581" s="29"/>
      <c r="AD2581" s="1"/>
      <c r="AE2581" s="29"/>
      <c r="AF2581" s="1"/>
      <c r="AG2581" s="29"/>
      <c r="AH2581" s="1"/>
      <c r="AI2581" s="29"/>
      <c r="AJ2581" s="1"/>
      <c r="AK2581" s="29"/>
      <c r="AL2581" s="1"/>
      <c r="AM2581" s="29"/>
      <c r="AN2581" s="1"/>
      <c r="AO2581" s="29"/>
      <c r="AP2581" s="1"/>
      <c r="AQ2581" s="29"/>
      <c r="AR2581" s="1"/>
      <c r="AS2581" s="29"/>
      <c r="AT2581" s="1"/>
      <c r="AU2581" s="29"/>
      <c r="AV2581" s="1"/>
      <c r="AW2581" s="29"/>
      <c r="AX2581" s="1"/>
      <c r="AY2581" s="29"/>
      <c r="AZ2581" s="1"/>
      <c r="BA2581" s="30"/>
      <c r="BB2581" s="1">
        <v>38</v>
      </c>
      <c r="BC2581" s="29"/>
      <c r="BD2581" s="1"/>
      <c r="BE2581" s="30"/>
      <c r="BF2581" s="1"/>
      <c r="BG2581" s="29"/>
      <c r="BH2581" s="1"/>
      <c r="BI2581" s="29"/>
      <c r="BJ2581" s="1"/>
      <c r="BK2581" s="29"/>
      <c r="BL2581" s="1"/>
      <c r="BM2581" s="29"/>
      <c r="BN2581" s="1"/>
      <c r="BO2581" s="29"/>
      <c r="BP2581" s="1"/>
      <c r="BQ2581" s="29"/>
      <c r="BR2581" s="1"/>
      <c r="BS2581" s="29"/>
      <c r="BT2581" s="1"/>
      <c r="BU2581" s="1"/>
      <c r="BV2581" s="29"/>
      <c r="BW2581" s="1"/>
      <c r="BX2581" s="29"/>
      <c r="BY2581" s="33"/>
      <c r="BZ2581" s="29"/>
      <c r="CA2581" s="33"/>
      <c r="CB2581" s="29"/>
      <c r="CC2581" s="33"/>
    </row>
    <row r="2582" spans="1:81" s="60" customFormat="1" x14ac:dyDescent="0.35">
      <c r="A2582" s="33" t="s">
        <v>351</v>
      </c>
      <c r="B2582" s="34" t="s">
        <v>232</v>
      </c>
      <c r="C2582" s="34" t="s">
        <v>1736</v>
      </c>
      <c r="D2582" s="34" t="s">
        <v>3396</v>
      </c>
      <c r="E2582" s="34" t="s">
        <v>74</v>
      </c>
      <c r="F2582" s="1">
        <v>999927594</v>
      </c>
      <c r="G2582" s="1">
        <f>(K2582+P2582+J2582+M2582+O2582+Q2582)-H2582</f>
        <v>19</v>
      </c>
      <c r="H2582" s="1">
        <f>(J2582+K2582+M2582+N2582+O2582+P2582+Q2582)*0.5</f>
        <v>19</v>
      </c>
      <c r="I2582" s="30"/>
      <c r="J2582" s="1">
        <f>SUM(AR2582,BW2582,CA2582)</f>
        <v>0</v>
      </c>
      <c r="K2582" s="1">
        <f>SUM(AD2582,AF2582,AH2582,AJ2582,AN2582,AL2582,AP2582,AT2582,AV2582,AX2582,AZ2582,BD2582,BF2582,BH2582,BJ2582,BL2582,BN2582,BB2582)</f>
        <v>38</v>
      </c>
      <c r="L2582" s="1">
        <f>COUNT(AD2582,AF2582,AH2582,AJ2582,AL2582,AN2582,AP2582,AT2582,AV2582,AX2582,AZ2582,BB2582,BD2582,BF2582,BH2582,BJ2582,BL2582,BN2582)</f>
        <v>1</v>
      </c>
      <c r="M2582" s="1">
        <f>BP2582+BR2582</f>
        <v>0</v>
      </c>
      <c r="N2582" s="1"/>
      <c r="O2582" s="1">
        <f>BU2582</f>
        <v>0</v>
      </c>
      <c r="P2582" s="1">
        <f>AB2582+BY2582</f>
        <v>0</v>
      </c>
      <c r="Q2582" s="1">
        <f>BT2582+CC2582</f>
        <v>0</v>
      </c>
      <c r="R2582" s="70"/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70"/>
      <c r="AB2582" s="1"/>
      <c r="AC2582" s="29"/>
      <c r="AD2582" s="1"/>
      <c r="AE2582" s="29"/>
      <c r="AF2582" s="1"/>
      <c r="AG2582" s="29"/>
      <c r="AH2582" s="1"/>
      <c r="AI2582" s="29"/>
      <c r="AJ2582" s="1"/>
      <c r="AK2582" s="29"/>
      <c r="AL2582" s="1"/>
      <c r="AM2582" s="29"/>
      <c r="AN2582" s="1"/>
      <c r="AO2582" s="29"/>
      <c r="AP2582" s="1"/>
      <c r="AQ2582" s="29"/>
      <c r="AR2582" s="1"/>
      <c r="AS2582" s="29"/>
      <c r="AT2582" s="1"/>
      <c r="AU2582" s="29"/>
      <c r="AV2582" s="1"/>
      <c r="AW2582" s="29"/>
      <c r="AX2582" s="1"/>
      <c r="AY2582" s="29"/>
      <c r="AZ2582" s="1"/>
      <c r="BA2582" s="30"/>
      <c r="BB2582" s="1">
        <v>38</v>
      </c>
      <c r="BC2582" s="29"/>
      <c r="BD2582" s="1"/>
      <c r="BE2582" s="30"/>
      <c r="BF2582" s="1"/>
      <c r="BG2582" s="29"/>
      <c r="BH2582" s="1"/>
      <c r="BI2582" s="29"/>
      <c r="BJ2582" s="1"/>
      <c r="BK2582" s="29"/>
      <c r="BL2582" s="1"/>
      <c r="BM2582" s="29"/>
      <c r="BN2582" s="1"/>
      <c r="BO2582" s="29"/>
      <c r="BP2582" s="1"/>
      <c r="BQ2582" s="29"/>
      <c r="BR2582" s="1"/>
      <c r="BS2582" s="29"/>
      <c r="BT2582" s="1"/>
      <c r="BU2582" s="1"/>
      <c r="BV2582" s="29"/>
      <c r="BW2582" s="1"/>
      <c r="BX2582" s="29"/>
      <c r="BY2582" s="33"/>
      <c r="BZ2582" s="29"/>
      <c r="CA2582" s="33"/>
      <c r="CB2582" s="29"/>
      <c r="CC2582" s="33"/>
    </row>
    <row r="2583" spans="1:81" s="60" customFormat="1" x14ac:dyDescent="0.35">
      <c r="A2583" s="33" t="s">
        <v>351</v>
      </c>
      <c r="B2583" s="34" t="s">
        <v>232</v>
      </c>
      <c r="C2583" s="34" t="s">
        <v>3430</v>
      </c>
      <c r="D2583" s="34" t="s">
        <v>1852</v>
      </c>
      <c r="E2583" s="34" t="s">
        <v>74</v>
      </c>
      <c r="F2583" s="1">
        <v>999927695</v>
      </c>
      <c r="G2583" s="1">
        <f>(K2583+P2583+J2583+M2583+O2583+Q2583)-H2583</f>
        <v>19</v>
      </c>
      <c r="H2583" s="1">
        <f>(J2583+K2583+M2583+N2583+O2583+P2583+Q2583)*0.5</f>
        <v>19</v>
      </c>
      <c r="I2583" s="30"/>
      <c r="J2583" s="1">
        <f>SUM(AR2583,BW2583,CA2583)</f>
        <v>0</v>
      </c>
      <c r="K2583" s="1">
        <f>SUM(AD2583,AF2583,AH2583,AJ2583,AN2583,AL2583,AP2583,AT2583,AV2583,AX2583,AZ2583,BD2583,BF2583,BH2583,BJ2583,BL2583,BN2583,BB2583)</f>
        <v>38</v>
      </c>
      <c r="L2583" s="1">
        <f>COUNT(AD2583,AF2583,AH2583,AJ2583,AL2583,AN2583,AP2583,AT2583,AV2583,AX2583,AZ2583,BB2583,BD2583,BF2583,BH2583,BJ2583,BL2583,BN2583)</f>
        <v>1</v>
      </c>
      <c r="M2583" s="1">
        <f>BP2583+BR2583</f>
        <v>0</v>
      </c>
      <c r="N2583" s="1"/>
      <c r="O2583" s="1">
        <f>BU2583</f>
        <v>0</v>
      </c>
      <c r="P2583" s="1">
        <f>AB2583+BY2583</f>
        <v>0</v>
      </c>
      <c r="Q2583" s="1">
        <f>BT2583+CC2583</f>
        <v>0</v>
      </c>
      <c r="R2583" s="70"/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70"/>
      <c r="AB2583" s="1"/>
      <c r="AC2583" s="29"/>
      <c r="AD2583" s="1"/>
      <c r="AE2583" s="29"/>
      <c r="AF2583" s="1"/>
      <c r="AG2583" s="29"/>
      <c r="AH2583" s="1"/>
      <c r="AI2583" s="29"/>
      <c r="AJ2583" s="1"/>
      <c r="AK2583" s="29"/>
      <c r="AL2583" s="1"/>
      <c r="AM2583" s="29"/>
      <c r="AN2583" s="1"/>
      <c r="AO2583" s="29"/>
      <c r="AP2583" s="1"/>
      <c r="AQ2583" s="29"/>
      <c r="AR2583" s="1"/>
      <c r="AS2583" s="29"/>
      <c r="AT2583" s="1"/>
      <c r="AU2583" s="29"/>
      <c r="AV2583" s="1"/>
      <c r="AW2583" s="29"/>
      <c r="AX2583" s="1"/>
      <c r="AY2583" s="29"/>
      <c r="AZ2583" s="1"/>
      <c r="BA2583" s="30"/>
      <c r="BB2583" s="1">
        <v>38</v>
      </c>
      <c r="BC2583" s="29"/>
      <c r="BD2583" s="1"/>
      <c r="BE2583" s="30"/>
      <c r="BF2583" s="1"/>
      <c r="BG2583" s="29"/>
      <c r="BH2583" s="1"/>
      <c r="BI2583" s="29"/>
      <c r="BJ2583" s="1"/>
      <c r="BK2583" s="29"/>
      <c r="BL2583" s="1"/>
      <c r="BM2583" s="29"/>
      <c r="BN2583" s="1"/>
      <c r="BO2583" s="29"/>
      <c r="BP2583" s="1"/>
      <c r="BQ2583" s="29"/>
      <c r="BR2583" s="1"/>
      <c r="BS2583" s="29"/>
      <c r="BT2583" s="1"/>
      <c r="BU2583" s="1"/>
      <c r="BV2583" s="29"/>
      <c r="BW2583" s="1"/>
      <c r="BX2583" s="29"/>
      <c r="BY2583" s="33"/>
      <c r="BZ2583" s="29"/>
      <c r="CA2583" s="33"/>
      <c r="CB2583" s="29"/>
      <c r="CC2583" s="33"/>
    </row>
    <row r="2584" spans="1:81" s="60" customFormat="1" x14ac:dyDescent="0.35">
      <c r="A2584" s="33" t="s">
        <v>351</v>
      </c>
      <c r="B2584" s="1" t="s">
        <v>232</v>
      </c>
      <c r="C2584" s="1" t="s">
        <v>2272</v>
      </c>
      <c r="D2584" s="1" t="s">
        <v>900</v>
      </c>
      <c r="E2584" s="1" t="s">
        <v>74</v>
      </c>
      <c r="F2584" s="1">
        <v>999924712</v>
      </c>
      <c r="G2584" s="1">
        <f>(K2584+P2584+J2584+M2584+O2584+Q2584)-H2584</f>
        <v>0</v>
      </c>
      <c r="H2584" s="33"/>
      <c r="I2584" s="30"/>
      <c r="J2584" s="1">
        <f>SUM(AR2584,BW2584,CA2584)</f>
        <v>0</v>
      </c>
      <c r="K2584" s="1">
        <f>SUM(AD2584,AF2584,AH2584,AJ2584,AN2584,AL2584,AP2584,AT2584,AV2584,AX2584,AZ2584,BD2584,BF2584,BH2584,BJ2584,BL2584,BN2584,BB2584)</f>
        <v>0</v>
      </c>
      <c r="L2584" s="1">
        <f>COUNT(AD2584,AF2584,AH2584,AJ2584,AL2584,AN2584,AP2584,AT2584,AV2584,AX2584,AZ2584,BB2584,BD2584,BF2584,BH2584,BJ2584,BL2584,BN2584)</f>
        <v>0</v>
      </c>
      <c r="M2584" s="1">
        <f>BP2584+BR2584</f>
        <v>0</v>
      </c>
      <c r="N2584" s="1"/>
      <c r="O2584" s="1">
        <f>BU2584</f>
        <v>0</v>
      </c>
      <c r="P2584" s="1">
        <f>AB2584+BY2584</f>
        <v>0</v>
      </c>
      <c r="Q2584" s="1">
        <f>BT2584+CC2584</f>
        <v>0</v>
      </c>
      <c r="R2584" s="70"/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70"/>
      <c r="AB2584" s="1"/>
      <c r="AC2584" s="29"/>
      <c r="AD2584" s="1"/>
      <c r="AE2584" s="29"/>
      <c r="AF2584" s="1"/>
      <c r="AG2584" s="29"/>
      <c r="AH2584" s="1"/>
      <c r="AI2584" s="29"/>
      <c r="AJ2584" s="1"/>
      <c r="AK2584" s="29"/>
      <c r="AL2584" s="1"/>
      <c r="AM2584" s="29"/>
      <c r="AN2584" s="1"/>
      <c r="AO2584" s="29"/>
      <c r="AP2584" s="1"/>
      <c r="AQ2584" s="29"/>
      <c r="AR2584" s="1"/>
      <c r="AS2584" s="29"/>
      <c r="AT2584" s="1"/>
      <c r="AU2584" s="29"/>
      <c r="AV2584" s="1"/>
      <c r="AW2584" s="29"/>
      <c r="AX2584" s="1"/>
      <c r="AY2584" s="29"/>
      <c r="AZ2584" s="1"/>
      <c r="BA2584" s="29"/>
      <c r="BB2584" s="1"/>
      <c r="BC2584" s="29"/>
      <c r="BD2584" s="1"/>
      <c r="BE2584" s="29"/>
      <c r="BF2584" s="1"/>
      <c r="BG2584" s="29"/>
      <c r="BH2584" s="1"/>
      <c r="BI2584" s="29"/>
      <c r="BJ2584" s="1"/>
      <c r="BK2584" s="29"/>
      <c r="BL2584" s="1"/>
      <c r="BM2584" s="29"/>
      <c r="BN2584" s="1"/>
      <c r="BO2584" s="29"/>
      <c r="BP2584" s="1"/>
      <c r="BQ2584" s="29"/>
      <c r="BR2584" s="1"/>
      <c r="BS2584" s="29"/>
      <c r="BT2584" s="1"/>
      <c r="BU2584" s="1"/>
      <c r="BV2584" s="29"/>
      <c r="BW2584" s="1"/>
      <c r="BX2584" s="29"/>
      <c r="BY2584" s="33"/>
      <c r="BZ2584" s="29"/>
      <c r="CA2584" s="33"/>
      <c r="CB2584" s="29"/>
      <c r="CC2584" s="33"/>
    </row>
    <row r="2585" spans="1:81" s="60" customFormat="1" x14ac:dyDescent="0.35">
      <c r="A2585" s="33" t="s">
        <v>351</v>
      </c>
      <c r="B2585" s="1" t="s">
        <v>232</v>
      </c>
      <c r="C2585" s="1" t="s">
        <v>2164</v>
      </c>
      <c r="D2585" s="1" t="s">
        <v>242</v>
      </c>
      <c r="E2585" s="1" t="s">
        <v>74</v>
      </c>
      <c r="F2585" s="1">
        <v>999924313</v>
      </c>
      <c r="G2585" s="1">
        <f>(K2585+P2585+J2585+M2585+O2585+Q2585)-H2585</f>
        <v>0</v>
      </c>
      <c r="H2585" s="33"/>
      <c r="I2585" s="30"/>
      <c r="J2585" s="1">
        <f>SUM(AR2585,BW2585,CA2585)</f>
        <v>0</v>
      </c>
      <c r="K2585" s="1">
        <f>SUM(AD2585,AF2585,AH2585,AJ2585,AN2585,AL2585,AP2585,AT2585,AV2585,AX2585,AZ2585,BD2585,BF2585,BH2585,BJ2585,BL2585,BN2585,BB2585)</f>
        <v>0</v>
      </c>
      <c r="L2585" s="1">
        <f>COUNT(AD2585,AF2585,AH2585,AJ2585,AL2585,AN2585,AP2585,AT2585,AV2585,AX2585,AZ2585,BB2585,BD2585,BF2585,BH2585,BJ2585,BL2585,BN2585)</f>
        <v>0</v>
      </c>
      <c r="M2585" s="1">
        <f>BP2585+BR2585</f>
        <v>0</v>
      </c>
      <c r="N2585" s="1"/>
      <c r="O2585" s="1">
        <f>BU2585</f>
        <v>0</v>
      </c>
      <c r="P2585" s="1">
        <f>AB2585+BY2585</f>
        <v>0</v>
      </c>
      <c r="Q2585" s="1">
        <f>BT2585+CC2585</f>
        <v>0</v>
      </c>
      <c r="R2585" s="70"/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70"/>
      <c r="AB2585" s="1"/>
      <c r="AC2585" s="29"/>
      <c r="AD2585" s="1"/>
      <c r="AE2585" s="29"/>
      <c r="AF2585" s="1"/>
      <c r="AG2585" s="29"/>
      <c r="AH2585" s="1"/>
      <c r="AI2585" s="29"/>
      <c r="AJ2585" s="1"/>
      <c r="AK2585" s="29"/>
      <c r="AL2585" s="1"/>
      <c r="AM2585" s="29"/>
      <c r="AN2585" s="1"/>
      <c r="AO2585" s="29"/>
      <c r="AP2585" s="1"/>
      <c r="AQ2585" s="29"/>
      <c r="AR2585" s="1"/>
      <c r="AS2585" s="29"/>
      <c r="AT2585" s="1"/>
      <c r="AU2585" s="29"/>
      <c r="AV2585" s="1"/>
      <c r="AW2585" s="29"/>
      <c r="AX2585" s="1"/>
      <c r="AY2585" s="29"/>
      <c r="AZ2585" s="1"/>
      <c r="BA2585" s="29"/>
      <c r="BB2585" s="1"/>
      <c r="BC2585" s="29"/>
      <c r="BD2585" s="1"/>
      <c r="BE2585" s="29"/>
      <c r="BF2585" s="1"/>
      <c r="BG2585" s="29"/>
      <c r="BH2585" s="1"/>
      <c r="BI2585" s="29"/>
      <c r="BJ2585" s="1"/>
      <c r="BK2585" s="29"/>
      <c r="BL2585" s="1"/>
      <c r="BM2585" s="29"/>
      <c r="BN2585" s="1"/>
      <c r="BO2585" s="29"/>
      <c r="BP2585" s="1"/>
      <c r="BQ2585" s="29"/>
      <c r="BR2585" s="1"/>
      <c r="BS2585" s="29"/>
      <c r="BT2585" s="1"/>
      <c r="BU2585" s="1"/>
      <c r="BV2585" s="29"/>
      <c r="BW2585" s="1"/>
      <c r="BX2585" s="29"/>
      <c r="BY2585" s="33"/>
      <c r="BZ2585" s="29"/>
      <c r="CA2585" s="33"/>
      <c r="CB2585" s="29"/>
      <c r="CC2585" s="33"/>
    </row>
    <row r="2586" spans="1:81" s="60" customFormat="1" x14ac:dyDescent="0.35">
      <c r="A2586" s="1" t="s">
        <v>59</v>
      </c>
      <c r="B2586" s="1" t="s">
        <v>64</v>
      </c>
      <c r="C2586" s="1" t="s">
        <v>794</v>
      </c>
      <c r="D2586" s="1" t="s">
        <v>1958</v>
      </c>
      <c r="E2586" s="1" t="s">
        <v>74</v>
      </c>
      <c r="F2586" s="1">
        <v>999926644</v>
      </c>
      <c r="G2586" s="1">
        <f>(K2586+P2586+J2586+M2586+O2586+Q2586)-H2586</f>
        <v>258</v>
      </c>
      <c r="H2586" s="1"/>
      <c r="I2586" s="30"/>
      <c r="J2586" s="1">
        <f>SUM(AR2586,BW2586,CA2586)</f>
        <v>0</v>
      </c>
      <c r="K2586" s="1">
        <f>SUM(AD2586,AF2586,AH2586,AJ2586,AN2586,AL2586,AP2586,AT2586,AV2586,AX2586,AZ2586,BD2586,BF2586,BH2586,BJ2586,BL2586,BN2586,BB2586)</f>
        <v>68</v>
      </c>
      <c r="L2586" s="1">
        <f>COUNT(AD2586,AF2586,AH2586,AJ2586,AL2586,AN2586,AP2586,AT2586,AV2586,AX2586,AZ2586,BB2586,BD2586,BF2586,BH2586,BJ2586,BL2586,BN2586)</f>
        <v>1</v>
      </c>
      <c r="M2586" s="1">
        <f>BP2586+BR2586</f>
        <v>70</v>
      </c>
      <c r="N2586" s="1"/>
      <c r="O2586" s="1">
        <f>BU2586</f>
        <v>120</v>
      </c>
      <c r="P2586" s="1">
        <f>AB2586+BY2586</f>
        <v>0</v>
      </c>
      <c r="Q2586" s="1">
        <f>BT2586+CC2586</f>
        <v>0</v>
      </c>
      <c r="R2586" s="70"/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70"/>
      <c r="AB2586" s="1"/>
      <c r="AC2586" s="29"/>
      <c r="AD2586" s="1"/>
      <c r="AE2586" s="29"/>
      <c r="AF2586" s="1"/>
      <c r="AG2586" s="29"/>
      <c r="AH2586" s="1"/>
      <c r="AI2586" s="29"/>
      <c r="AJ2586" s="1"/>
      <c r="AK2586" s="29"/>
      <c r="AL2586" s="1"/>
      <c r="AM2586" s="29"/>
      <c r="AN2586" s="1"/>
      <c r="AO2586" s="29"/>
      <c r="AP2586" s="1">
        <v>68</v>
      </c>
      <c r="AQ2586" s="29">
        <v>3</v>
      </c>
      <c r="AR2586" s="1"/>
      <c r="AS2586" s="29"/>
      <c r="AT2586" s="1"/>
      <c r="AU2586" s="29"/>
      <c r="AV2586" s="1"/>
      <c r="AW2586" s="29"/>
      <c r="AX2586" s="1"/>
      <c r="AY2586" s="29"/>
      <c r="AZ2586" s="1"/>
      <c r="BA2586" s="29"/>
      <c r="BB2586" s="1"/>
      <c r="BC2586" s="29"/>
      <c r="BD2586" s="1"/>
      <c r="BE2586" s="29"/>
      <c r="BF2586" s="1"/>
      <c r="BG2586" s="29"/>
      <c r="BH2586" s="1"/>
      <c r="BI2586" s="29"/>
      <c r="BJ2586" s="1"/>
      <c r="BK2586" s="29"/>
      <c r="BL2586" s="1"/>
      <c r="BM2586" s="29"/>
      <c r="BN2586" s="1"/>
      <c r="BO2586" s="29"/>
      <c r="BP2586" s="1">
        <v>70</v>
      </c>
      <c r="BQ2586" s="29">
        <v>1</v>
      </c>
      <c r="BR2586" s="1"/>
      <c r="BS2586" s="29"/>
      <c r="BT2586" s="1"/>
      <c r="BU2586" s="1">
        <v>120</v>
      </c>
      <c r="BV2586" s="29">
        <v>2</v>
      </c>
      <c r="BW2586" s="1"/>
      <c r="BX2586" s="29"/>
      <c r="BY2586" s="33"/>
      <c r="BZ2586" s="29"/>
      <c r="CA2586" s="33"/>
      <c r="CB2586" s="29"/>
      <c r="CC2586" s="33"/>
    </row>
    <row r="2587" spans="1:81" s="60" customFormat="1" x14ac:dyDescent="0.35">
      <c r="A2587" s="35" t="s">
        <v>59</v>
      </c>
      <c r="B2587" s="35" t="s">
        <v>64</v>
      </c>
      <c r="C2587" s="35" t="s">
        <v>3402</v>
      </c>
      <c r="D2587" s="35" t="s">
        <v>3403</v>
      </c>
      <c r="E2587" s="35" t="s">
        <v>74</v>
      </c>
      <c r="F2587" s="1">
        <v>999927613</v>
      </c>
      <c r="G2587" s="1">
        <f>(K2587+P2587+J2587+M2587+O2587+Q2587)-H2587</f>
        <v>150</v>
      </c>
      <c r="H2587" s="1"/>
      <c r="I2587" s="30"/>
      <c r="J2587" s="1">
        <f>SUM(AR2587,BW2587,CA2587)</f>
        <v>0</v>
      </c>
      <c r="K2587" s="1">
        <f>SUM(AD2587,AF2587,AH2587,AJ2587,AN2587,AL2587,AP2587,AT2587,AV2587,AX2587,AZ2587,BD2587,BF2587,BH2587,BJ2587,BL2587,BN2587,BB2587)</f>
        <v>60</v>
      </c>
      <c r="L2587" s="1">
        <f>COUNT(AD2587,AF2587,AH2587,AJ2587,AL2587,AN2587,AP2587,AT2587,AV2587,AX2587,AZ2587,BB2587,BD2587,BF2587,BH2587,BJ2587,BL2587,BN2587)</f>
        <v>1</v>
      </c>
      <c r="M2587" s="1">
        <f>BP2587+BR2587</f>
        <v>0</v>
      </c>
      <c r="N2587" s="1"/>
      <c r="O2587" s="1">
        <f>BU2587</f>
        <v>90</v>
      </c>
      <c r="P2587" s="1">
        <f>AB2587+BY2587</f>
        <v>0</v>
      </c>
      <c r="Q2587" s="1">
        <f>BT2587+CC2587</f>
        <v>0</v>
      </c>
      <c r="R2587" s="70"/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70"/>
      <c r="AB2587" s="1"/>
      <c r="AC2587" s="29"/>
      <c r="AD2587" s="1"/>
      <c r="AE2587" s="29"/>
      <c r="AF2587" s="1"/>
      <c r="AG2587" s="29"/>
      <c r="AH2587" s="1"/>
      <c r="AI2587" s="29"/>
      <c r="AJ2587" s="1"/>
      <c r="AK2587" s="29"/>
      <c r="AL2587" s="1"/>
      <c r="AM2587" s="29"/>
      <c r="AN2587" s="1"/>
      <c r="AO2587" s="29"/>
      <c r="AP2587" s="1"/>
      <c r="AQ2587" s="29"/>
      <c r="AR2587" s="1"/>
      <c r="AS2587" s="29"/>
      <c r="AT2587" s="1"/>
      <c r="AU2587" s="29"/>
      <c r="AV2587" s="1"/>
      <c r="AW2587" s="29"/>
      <c r="AX2587" s="1"/>
      <c r="AY2587" s="29"/>
      <c r="AZ2587" s="1"/>
      <c r="BA2587" s="29"/>
      <c r="BB2587" s="1"/>
      <c r="BC2587" s="29"/>
      <c r="BD2587" s="1"/>
      <c r="BE2587" s="29"/>
      <c r="BF2587" s="1"/>
      <c r="BG2587" s="29"/>
      <c r="BH2587" s="1">
        <v>60</v>
      </c>
      <c r="BI2587" s="29">
        <v>1</v>
      </c>
      <c r="BJ2587" s="1"/>
      <c r="BK2587" s="29"/>
      <c r="BL2587" s="1"/>
      <c r="BM2587" s="29"/>
      <c r="BN2587" s="1"/>
      <c r="BO2587" s="29"/>
      <c r="BP2587" s="1"/>
      <c r="BQ2587" s="29"/>
      <c r="BR2587" s="1"/>
      <c r="BS2587" s="29"/>
      <c r="BT2587" s="1"/>
      <c r="BU2587" s="1">
        <v>90</v>
      </c>
      <c r="BV2587" s="29">
        <v>4</v>
      </c>
      <c r="BW2587" s="1"/>
      <c r="BX2587" s="29"/>
      <c r="BY2587" s="33"/>
      <c r="BZ2587" s="29"/>
      <c r="CA2587" s="33"/>
      <c r="CB2587" s="29"/>
      <c r="CC2587" s="33"/>
    </row>
    <row r="2588" spans="1:81" s="60" customFormat="1" x14ac:dyDescent="0.35">
      <c r="A2588" s="33" t="s">
        <v>59</v>
      </c>
      <c r="B2588" s="33" t="s">
        <v>64</v>
      </c>
      <c r="C2588" s="33" t="s">
        <v>2600</v>
      </c>
      <c r="D2588" s="33" t="s">
        <v>2601</v>
      </c>
      <c r="E2588" s="33" t="s">
        <v>74</v>
      </c>
      <c r="F2588" s="33">
        <v>999925654</v>
      </c>
      <c r="G2588" s="1">
        <f>(K2588+P2588+J2588+M2588+O2588+Q2588)-H2588</f>
        <v>120</v>
      </c>
      <c r="H2588" s="1"/>
      <c r="I2588" s="30"/>
      <c r="J2588" s="1">
        <f>SUM(AR2588,BW2588,CA2588)</f>
        <v>0</v>
      </c>
      <c r="K2588" s="1">
        <f>SUM(AD2588,AF2588,AH2588,AJ2588,AN2588,AL2588,AP2588,AT2588,AV2588,AX2588,AZ2588,BD2588,BF2588,BH2588,BJ2588,BL2588,BN2588,BB2588)</f>
        <v>120</v>
      </c>
      <c r="L2588" s="1">
        <f>COUNT(AD2588,AF2588,AH2588,AJ2588,AL2588,AN2588,AP2588,AT2588,AV2588,AX2588,AZ2588,BB2588,BD2588,BF2588,BH2588,BJ2588,BL2588,BN2588)</f>
        <v>1</v>
      </c>
      <c r="M2588" s="1">
        <f>BP2588+BR2588</f>
        <v>0</v>
      </c>
      <c r="N2588" s="1"/>
      <c r="O2588" s="1">
        <f>BU2588</f>
        <v>0</v>
      </c>
      <c r="P2588" s="1">
        <f>AB2588+BY2588</f>
        <v>0</v>
      </c>
      <c r="Q2588" s="1">
        <f>BT2588+CC2588</f>
        <v>0</v>
      </c>
      <c r="R2588" s="70"/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70"/>
      <c r="AB2588" s="1"/>
      <c r="AC2588" s="29"/>
      <c r="AD2588" s="1"/>
      <c r="AE2588" s="29"/>
      <c r="AF2588" s="1"/>
      <c r="AG2588" s="29"/>
      <c r="AH2588" s="1"/>
      <c r="AI2588" s="29"/>
      <c r="AJ2588" s="1"/>
      <c r="AK2588" s="30"/>
      <c r="AL2588" s="1"/>
      <c r="AM2588" s="29"/>
      <c r="AN2588" s="1"/>
      <c r="AO2588" s="29"/>
      <c r="AP2588" s="1"/>
      <c r="AQ2588" s="29"/>
      <c r="AR2588" s="1"/>
      <c r="AS2588" s="29"/>
      <c r="AT2588" s="1"/>
      <c r="AU2588" s="29"/>
      <c r="AV2588" s="1"/>
      <c r="AW2588" s="29"/>
      <c r="AX2588" s="1"/>
      <c r="AY2588" s="29"/>
      <c r="AZ2588" s="1"/>
      <c r="BA2588" s="29"/>
      <c r="BB2588" s="1"/>
      <c r="BC2588" s="29"/>
      <c r="BD2588" s="1"/>
      <c r="BE2588" s="29"/>
      <c r="BF2588" s="1">
        <v>120</v>
      </c>
      <c r="BG2588" s="29">
        <v>1</v>
      </c>
      <c r="BH2588" s="1"/>
      <c r="BI2588" s="29"/>
      <c r="BJ2588" s="1"/>
      <c r="BK2588" s="29"/>
      <c r="BL2588" s="1"/>
      <c r="BM2588" s="29"/>
      <c r="BN2588" s="1"/>
      <c r="BO2588" s="29"/>
      <c r="BP2588" s="1"/>
      <c r="BQ2588" s="29"/>
      <c r="BR2588" s="1"/>
      <c r="BS2588" s="29"/>
      <c r="BT2588" s="1"/>
      <c r="BU2588" s="1"/>
      <c r="BV2588" s="29"/>
      <c r="BW2588" s="1"/>
      <c r="BX2588" s="29"/>
      <c r="BY2588" s="33"/>
      <c r="BZ2588" s="29"/>
      <c r="CA2588" s="33"/>
      <c r="CB2588" s="29"/>
      <c r="CC2588" s="33"/>
    </row>
    <row r="2589" spans="1:81" s="60" customFormat="1" x14ac:dyDescent="0.35">
      <c r="A2589" s="1" t="s">
        <v>59</v>
      </c>
      <c r="B2589" s="1" t="s">
        <v>64</v>
      </c>
      <c r="C2589" s="1" t="s">
        <v>604</v>
      </c>
      <c r="D2589" s="1" t="s">
        <v>127</v>
      </c>
      <c r="E2589" s="1" t="s">
        <v>74</v>
      </c>
      <c r="F2589" s="1">
        <v>999926424</v>
      </c>
      <c r="G2589" s="1">
        <f>(K2589+P2589+J2589+M2589+O2589+Q2589)-H2589</f>
        <v>120</v>
      </c>
      <c r="H2589" s="1"/>
      <c r="I2589" s="30"/>
      <c r="J2589" s="1">
        <f>SUM(AR2589,BW2589,CA2589)</f>
        <v>0</v>
      </c>
      <c r="K2589" s="1">
        <f>SUM(AD2589,AF2589,AH2589,AJ2589,AN2589,AL2589,AP2589,AT2589,AV2589,AX2589,AZ2589,BD2589,BF2589,BH2589,BJ2589,BL2589,BN2589,BB2589)</f>
        <v>120</v>
      </c>
      <c r="L2589" s="1">
        <f>COUNT(AD2589,AF2589,AH2589,AJ2589,AL2589,AN2589,AP2589,AT2589,AV2589,AX2589,AZ2589,BB2589,BD2589,BF2589,BH2589,BJ2589,BL2589,BN2589)</f>
        <v>1</v>
      </c>
      <c r="M2589" s="1">
        <f>BP2589+BR2589</f>
        <v>0</v>
      </c>
      <c r="N2589" s="1"/>
      <c r="O2589" s="1">
        <f>BU2589</f>
        <v>0</v>
      </c>
      <c r="P2589" s="1">
        <f>AB2589+BY2589</f>
        <v>0</v>
      </c>
      <c r="Q2589" s="1">
        <f>BT2589+CC2589</f>
        <v>0</v>
      </c>
      <c r="R2589" s="70"/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70"/>
      <c r="AB2589" s="1"/>
      <c r="AC2589" s="29"/>
      <c r="AD2589" s="1"/>
      <c r="AE2589" s="29"/>
      <c r="AF2589" s="1"/>
      <c r="AG2589" s="29"/>
      <c r="AH2589" s="1"/>
      <c r="AI2589" s="29"/>
      <c r="AJ2589" s="1"/>
      <c r="AK2589" s="29"/>
      <c r="AL2589" s="1"/>
      <c r="AM2589" s="29"/>
      <c r="AN2589" s="1"/>
      <c r="AO2589" s="29"/>
      <c r="AP2589" s="1">
        <v>120</v>
      </c>
      <c r="AQ2589" s="29">
        <v>1</v>
      </c>
      <c r="AR2589" s="1"/>
      <c r="AS2589" s="29"/>
      <c r="AT2589" s="1"/>
      <c r="AU2589" s="29"/>
      <c r="AV2589" s="1"/>
      <c r="AW2589" s="29"/>
      <c r="AX2589" s="1"/>
      <c r="AY2589" s="29"/>
      <c r="AZ2589" s="1"/>
      <c r="BA2589" s="29"/>
      <c r="BB2589" s="1"/>
      <c r="BC2589" s="29"/>
      <c r="BD2589" s="1"/>
      <c r="BE2589" s="29"/>
      <c r="BF2589" s="1"/>
      <c r="BG2589" s="29"/>
      <c r="BH2589" s="1"/>
      <c r="BI2589" s="29"/>
      <c r="BJ2589" s="1"/>
      <c r="BK2589" s="29"/>
      <c r="BL2589" s="1"/>
      <c r="BM2589" s="29"/>
      <c r="BN2589" s="1"/>
      <c r="BO2589" s="29"/>
      <c r="BP2589" s="1"/>
      <c r="BQ2589" s="29"/>
      <c r="BR2589" s="1"/>
      <c r="BS2589" s="29"/>
      <c r="BT2589" s="1"/>
      <c r="BU2589" s="1"/>
      <c r="BV2589" s="29"/>
      <c r="BW2589" s="1"/>
      <c r="BX2589" s="29"/>
      <c r="BY2589" s="33"/>
      <c r="BZ2589" s="29"/>
      <c r="CA2589" s="33"/>
      <c r="CB2589" s="29"/>
      <c r="CC2589" s="33"/>
    </row>
    <row r="2590" spans="1:81" s="60" customFormat="1" x14ac:dyDescent="0.35">
      <c r="A2590" s="34" t="s">
        <v>59</v>
      </c>
      <c r="B2590" s="33" t="s">
        <v>64</v>
      </c>
      <c r="C2590" s="33" t="s">
        <v>3516</v>
      </c>
      <c r="D2590" s="33" t="s">
        <v>3517</v>
      </c>
      <c r="E2590" s="33" t="s">
        <v>74</v>
      </c>
      <c r="F2590" s="33">
        <v>999927943</v>
      </c>
      <c r="G2590" s="1">
        <f>(K2590+P2590+J2590+M2590+O2590+Q2590)-H2590</f>
        <v>96</v>
      </c>
      <c r="H2590" s="1">
        <f>(J2590+K2590+M2590+N2590+O2590+P2590+Q2590)*0.5</f>
        <v>96</v>
      </c>
      <c r="I2590" s="30"/>
      <c r="J2590" s="1">
        <f>SUM(AR2590,BW2590,CA2590)</f>
        <v>0</v>
      </c>
      <c r="K2590" s="1">
        <f>SUM(AD2590,AF2590,AH2590,AJ2590,AN2590,AL2590,AP2590,AT2590,AV2590,AX2590,AZ2590,BD2590,BF2590,BH2590,BJ2590,BL2590,BN2590,BB2590)</f>
        <v>120</v>
      </c>
      <c r="L2590" s="1">
        <f>COUNT(AD2590,AF2590,AH2590,AJ2590,AL2590,AN2590,AP2590,AT2590,AV2590,AX2590,AZ2590,BB2590,BD2590,BF2590,BH2590,BJ2590,BL2590,BN2590)</f>
        <v>1</v>
      </c>
      <c r="M2590" s="1">
        <f>BP2590+BR2590</f>
        <v>0</v>
      </c>
      <c r="N2590" s="1"/>
      <c r="O2590" s="1">
        <f>BU2590</f>
        <v>72</v>
      </c>
      <c r="P2590" s="1">
        <f>AB2590+BY2590</f>
        <v>0</v>
      </c>
      <c r="Q2590" s="1">
        <f>BT2590+CC2590</f>
        <v>0</v>
      </c>
      <c r="R2590" s="70"/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70"/>
      <c r="AB2590" s="1"/>
      <c r="AC2590" s="29"/>
      <c r="AD2590" s="1"/>
      <c r="AE2590" s="29"/>
      <c r="AF2590" s="1"/>
      <c r="AG2590" s="29"/>
      <c r="AH2590" s="1"/>
      <c r="AI2590" s="29"/>
      <c r="AJ2590" s="1"/>
      <c r="AK2590" s="30"/>
      <c r="AL2590" s="1"/>
      <c r="AM2590" s="29"/>
      <c r="AN2590" s="1"/>
      <c r="AO2590" s="29"/>
      <c r="AP2590" s="1"/>
      <c r="AQ2590" s="29"/>
      <c r="AR2590" s="1"/>
      <c r="AS2590" s="29"/>
      <c r="AT2590" s="1"/>
      <c r="AU2590" s="29"/>
      <c r="AV2590" s="1"/>
      <c r="AW2590" s="29"/>
      <c r="AX2590" s="1"/>
      <c r="AY2590" s="29"/>
      <c r="AZ2590" s="1"/>
      <c r="BA2590" s="29"/>
      <c r="BB2590" s="1"/>
      <c r="BC2590" s="29"/>
      <c r="BD2590" s="1"/>
      <c r="BE2590" s="29"/>
      <c r="BF2590" s="1">
        <v>120</v>
      </c>
      <c r="BG2590" s="29">
        <v>1</v>
      </c>
      <c r="BH2590" s="1"/>
      <c r="BI2590" s="29"/>
      <c r="BJ2590" s="1"/>
      <c r="BK2590" s="29"/>
      <c r="BL2590" s="1"/>
      <c r="BM2590" s="29"/>
      <c r="BN2590" s="1"/>
      <c r="BO2590" s="29"/>
      <c r="BP2590" s="1"/>
      <c r="BQ2590" s="29"/>
      <c r="BR2590" s="1"/>
      <c r="BS2590" s="29"/>
      <c r="BT2590" s="1"/>
      <c r="BU2590" s="1">
        <v>72</v>
      </c>
      <c r="BV2590" s="29">
        <v>7</v>
      </c>
      <c r="BW2590" s="1"/>
      <c r="BX2590" s="29"/>
      <c r="BY2590" s="33"/>
      <c r="BZ2590" s="29"/>
      <c r="CA2590" s="33"/>
      <c r="CB2590" s="29"/>
      <c r="CC2590" s="33"/>
    </row>
    <row r="2591" spans="1:81" s="60" customFormat="1" x14ac:dyDescent="0.35">
      <c r="A2591" s="34" t="s">
        <v>59</v>
      </c>
      <c r="B2591" s="38" t="s">
        <v>64</v>
      </c>
      <c r="C2591" s="38" t="s">
        <v>2726</v>
      </c>
      <c r="D2591" s="38" t="s">
        <v>2727</v>
      </c>
      <c r="E2591" s="38" t="s">
        <v>74</v>
      </c>
      <c r="F2591" s="38">
        <v>999925953</v>
      </c>
      <c r="G2591" s="1">
        <f>(K2591+P2591+J2591+M2591+O2591+Q2591)-H2591</f>
        <v>92</v>
      </c>
      <c r="H2591" s="1">
        <f>(J2591+K2591+M2591+N2591+O2591+P2591+Q2591)*0.5</f>
        <v>92</v>
      </c>
      <c r="I2591" s="30"/>
      <c r="J2591" s="1">
        <f>SUM(AR2591,BW2591,CA2591)</f>
        <v>0</v>
      </c>
      <c r="K2591" s="1">
        <f>SUM(AD2591,AF2591,AH2591,AJ2591,AN2591,AL2591,AP2591,AT2591,AV2591,AX2591,AZ2591,BD2591,BF2591,BH2591,BJ2591,BL2591,BN2591,BB2591)</f>
        <v>64</v>
      </c>
      <c r="L2591" s="1">
        <f>COUNT(AD2591,AF2591,AH2591,AJ2591,AL2591,AN2591,AP2591,AT2591,AV2591,AX2591,AZ2591,BB2591,BD2591,BF2591,BH2591,BJ2591,BL2591,BN2591)</f>
        <v>2</v>
      </c>
      <c r="M2591" s="1">
        <f>BP2591+BR2591</f>
        <v>0</v>
      </c>
      <c r="N2591" s="1"/>
      <c r="O2591" s="1">
        <f>BU2591</f>
        <v>120</v>
      </c>
      <c r="P2591" s="1">
        <f>AB2591+BY2591</f>
        <v>0</v>
      </c>
      <c r="Q2591" s="1">
        <f>BT2591+CC2591</f>
        <v>0</v>
      </c>
      <c r="R2591" s="70"/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70"/>
      <c r="AB2591" s="1"/>
      <c r="AC2591" s="29"/>
      <c r="AD2591" s="1"/>
      <c r="AE2591" s="29"/>
      <c r="AF2591" s="1"/>
      <c r="AG2591" s="29"/>
      <c r="AH2591" s="1"/>
      <c r="AI2591" s="29"/>
      <c r="AJ2591" s="1">
        <v>34</v>
      </c>
      <c r="AK2591" s="29">
        <v>3</v>
      </c>
      <c r="AL2591" s="1"/>
      <c r="AM2591" s="29"/>
      <c r="AN2591" s="1"/>
      <c r="AO2591" s="29"/>
      <c r="AP2591" s="1"/>
      <c r="AQ2591" s="29"/>
      <c r="AR2591" s="1"/>
      <c r="AS2591" s="29"/>
      <c r="AT2591" s="1"/>
      <c r="AU2591" s="29"/>
      <c r="AV2591" s="1"/>
      <c r="AW2591" s="29"/>
      <c r="AX2591" s="1"/>
      <c r="AY2591" s="29"/>
      <c r="AZ2591" s="1"/>
      <c r="BA2591" s="29"/>
      <c r="BB2591" s="1"/>
      <c r="BC2591" s="29"/>
      <c r="BD2591" s="1">
        <v>30</v>
      </c>
      <c r="BE2591" s="29">
        <v>1</v>
      </c>
      <c r="BF2591" s="1"/>
      <c r="BG2591" s="29"/>
      <c r="BH2591" s="1"/>
      <c r="BI2591" s="29"/>
      <c r="BJ2591" s="1"/>
      <c r="BK2591" s="29"/>
      <c r="BL2591" s="1"/>
      <c r="BM2591" s="29"/>
      <c r="BN2591" s="1"/>
      <c r="BO2591" s="29"/>
      <c r="BP2591" s="1"/>
      <c r="BQ2591" s="29"/>
      <c r="BR2591" s="1"/>
      <c r="BS2591" s="29"/>
      <c r="BT2591" s="1"/>
      <c r="BU2591" s="1">
        <v>120</v>
      </c>
      <c r="BV2591" s="29">
        <v>2</v>
      </c>
      <c r="BW2591" s="1"/>
      <c r="BX2591" s="29"/>
      <c r="BY2591" s="33"/>
      <c r="BZ2591" s="29"/>
      <c r="CA2591" s="33"/>
      <c r="CB2591" s="29"/>
      <c r="CC2591" s="33"/>
    </row>
    <row r="2592" spans="1:81" s="60" customFormat="1" x14ac:dyDescent="0.35">
      <c r="A2592" s="33" t="s">
        <v>59</v>
      </c>
      <c r="B2592" s="33" t="s">
        <v>64</v>
      </c>
      <c r="C2592" s="33" t="s">
        <v>3560</v>
      </c>
      <c r="D2592" s="33" t="s">
        <v>3561</v>
      </c>
      <c r="E2592" s="33" t="s">
        <v>74</v>
      </c>
      <c r="F2592" s="33">
        <v>999928066</v>
      </c>
      <c r="G2592" s="1">
        <f>(K2592+P2592+J2592+M2592+O2592+Q2592)-H2592</f>
        <v>90</v>
      </c>
      <c r="H2592" s="1"/>
      <c r="I2592" s="30"/>
      <c r="J2592" s="1">
        <f>SUM(AR2592,BW2592,CA2592)</f>
        <v>0</v>
      </c>
      <c r="K2592" s="1">
        <f>SUM(AD2592,AF2592,AH2592,AJ2592,AN2592,AL2592,AP2592,AT2592,AV2592,AX2592,AZ2592,BD2592,BF2592,BH2592,BJ2592,BL2592,BN2592,BB2592)</f>
        <v>90</v>
      </c>
      <c r="L2592" s="1">
        <f>COUNT(AD2592,AF2592,AH2592,AJ2592,AL2592,AN2592,AP2592,AT2592,AV2592,AX2592,AZ2592,BB2592,BD2592,BF2592,BH2592,BJ2592,BL2592,BN2592)</f>
        <v>1</v>
      </c>
      <c r="M2592" s="1">
        <f>BP2592+BR2592</f>
        <v>0</v>
      </c>
      <c r="N2592" s="1"/>
      <c r="O2592" s="1">
        <f>BU2592</f>
        <v>0</v>
      </c>
      <c r="P2592" s="1">
        <f>AB2592+BY2592</f>
        <v>0</v>
      </c>
      <c r="Q2592" s="1">
        <f>BT2592+CC2592</f>
        <v>0</v>
      </c>
      <c r="R2592" s="70"/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70"/>
      <c r="AB2592" s="1"/>
      <c r="AC2592" s="29"/>
      <c r="AD2592" s="1"/>
      <c r="AE2592" s="29"/>
      <c r="AF2592" s="1"/>
      <c r="AG2592" s="29"/>
      <c r="AH2592" s="1"/>
      <c r="AI2592" s="29"/>
      <c r="AJ2592" s="1"/>
      <c r="AK2592" s="30"/>
      <c r="AL2592" s="1"/>
      <c r="AM2592" s="29"/>
      <c r="AN2592" s="1"/>
      <c r="AO2592" s="29"/>
      <c r="AP2592" s="1"/>
      <c r="AQ2592" s="29"/>
      <c r="AR2592" s="1"/>
      <c r="AS2592" s="29"/>
      <c r="AT2592" s="1"/>
      <c r="AU2592" s="29"/>
      <c r="AV2592" s="1"/>
      <c r="AW2592" s="29"/>
      <c r="AX2592" s="1"/>
      <c r="AY2592" s="29"/>
      <c r="AZ2592" s="1"/>
      <c r="BA2592" s="29"/>
      <c r="BB2592" s="1"/>
      <c r="BC2592" s="29"/>
      <c r="BD2592" s="1"/>
      <c r="BE2592" s="29"/>
      <c r="BF2592" s="1">
        <v>90</v>
      </c>
      <c r="BG2592" s="29">
        <v>2</v>
      </c>
      <c r="BH2592" s="1"/>
      <c r="BI2592" s="29"/>
      <c r="BJ2592" s="1"/>
      <c r="BK2592" s="29"/>
      <c r="BL2592" s="1"/>
      <c r="BM2592" s="29"/>
      <c r="BN2592" s="1"/>
      <c r="BO2592" s="29"/>
      <c r="BP2592" s="1"/>
      <c r="BQ2592" s="29"/>
      <c r="BR2592" s="1"/>
      <c r="BS2592" s="29"/>
      <c r="BT2592" s="1"/>
      <c r="BU2592" s="1"/>
      <c r="BV2592" s="29"/>
      <c r="BW2592" s="1"/>
      <c r="BX2592" s="29"/>
      <c r="BY2592" s="33"/>
      <c r="BZ2592" s="29"/>
      <c r="CA2592" s="33"/>
      <c r="CB2592" s="29"/>
      <c r="CC2592" s="33"/>
    </row>
    <row r="2593" spans="1:81" s="60" customFormat="1" x14ac:dyDescent="0.35">
      <c r="A2593" s="34" t="s">
        <v>59</v>
      </c>
      <c r="B2593" s="1" t="s">
        <v>64</v>
      </c>
      <c r="C2593" s="1" t="s">
        <v>2232</v>
      </c>
      <c r="D2593" s="1" t="s">
        <v>252</v>
      </c>
      <c r="E2593" s="1" t="s">
        <v>74</v>
      </c>
      <c r="F2593" s="1">
        <v>999924540</v>
      </c>
      <c r="G2593" s="1">
        <f>(K2593+P2593+J2593+M2593+O2593+Q2593)-H2593</f>
        <v>78</v>
      </c>
      <c r="H2593" s="1">
        <f>(J2593+K2593+M2593+N2593+O2593+P2593+Q2593)*0.5</f>
        <v>78</v>
      </c>
      <c r="I2593" s="30"/>
      <c r="J2593" s="1">
        <f>SUM(AR2593,BW2593,CA2593)</f>
        <v>0</v>
      </c>
      <c r="K2593" s="1">
        <f>SUM(AD2593,AF2593,AH2593,AJ2593,AN2593,AL2593,AP2593,AT2593,AV2593,AX2593,AZ2593,BD2593,BF2593,BH2593,BJ2593,BL2593,BN2593,BB2593)</f>
        <v>105</v>
      </c>
      <c r="L2593" s="1">
        <f>COUNT(AD2593,AF2593,AH2593,AJ2593,AL2593,AN2593,AP2593,AT2593,AV2593,AX2593,AZ2593,BB2593,BD2593,BF2593,BH2593,BJ2593,BL2593,BN2593)</f>
        <v>2</v>
      </c>
      <c r="M2593" s="1">
        <f>BP2593+BR2593</f>
        <v>0</v>
      </c>
      <c r="N2593" s="1"/>
      <c r="O2593" s="1">
        <f>BU2593</f>
        <v>51</v>
      </c>
      <c r="P2593" s="1">
        <f>AB2593+BY2593</f>
        <v>0</v>
      </c>
      <c r="Q2593" s="1">
        <f>BT2593+CC2593</f>
        <v>0</v>
      </c>
      <c r="R2593" s="70"/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70"/>
      <c r="AB2593" s="1"/>
      <c r="AC2593" s="29"/>
      <c r="AD2593" s="1"/>
      <c r="AE2593" s="29"/>
      <c r="AF2593" s="1"/>
      <c r="AG2593" s="29"/>
      <c r="AH2593" s="1"/>
      <c r="AI2593" s="29"/>
      <c r="AJ2593" s="1"/>
      <c r="AK2593" s="29"/>
      <c r="AL2593" s="1"/>
      <c r="AM2593" s="29"/>
      <c r="AN2593" s="1"/>
      <c r="AO2593" s="29"/>
      <c r="AP2593" s="1">
        <v>60</v>
      </c>
      <c r="AQ2593" s="29">
        <v>1</v>
      </c>
      <c r="AR2593" s="1"/>
      <c r="AS2593" s="29"/>
      <c r="AT2593" s="1"/>
      <c r="AU2593" s="29"/>
      <c r="AV2593" s="1"/>
      <c r="AW2593" s="29"/>
      <c r="AX2593" s="1">
        <v>45</v>
      </c>
      <c r="AY2593" s="29">
        <v>2</v>
      </c>
      <c r="AZ2593" s="1"/>
      <c r="BA2593" s="29"/>
      <c r="BB2593" s="1"/>
      <c r="BC2593" s="29"/>
      <c r="BD2593" s="1"/>
      <c r="BE2593" s="29"/>
      <c r="BF2593" s="1"/>
      <c r="BG2593" s="29"/>
      <c r="BH2593" s="1"/>
      <c r="BI2593" s="29"/>
      <c r="BJ2593" s="1"/>
      <c r="BK2593" s="29"/>
      <c r="BL2593" s="1"/>
      <c r="BM2593" s="29"/>
      <c r="BN2593" s="1"/>
      <c r="BO2593" s="29"/>
      <c r="BP2593" s="1"/>
      <c r="BQ2593" s="29"/>
      <c r="BR2593" s="1"/>
      <c r="BS2593" s="29"/>
      <c r="BT2593" s="1"/>
      <c r="BU2593" s="1">
        <v>51</v>
      </c>
      <c r="BV2593" s="29" t="s">
        <v>97</v>
      </c>
      <c r="BW2593" s="1"/>
      <c r="BX2593" s="29"/>
      <c r="BY2593" s="33"/>
      <c r="BZ2593" s="29"/>
      <c r="CA2593" s="33"/>
      <c r="CB2593" s="29"/>
      <c r="CC2593" s="33"/>
    </row>
    <row r="2594" spans="1:81" s="60" customFormat="1" x14ac:dyDescent="0.35">
      <c r="A2594" s="40" t="s">
        <v>59</v>
      </c>
      <c r="B2594" s="40" t="s">
        <v>64</v>
      </c>
      <c r="C2594" s="40" t="s">
        <v>2623</v>
      </c>
      <c r="D2594" s="40" t="s">
        <v>206</v>
      </c>
      <c r="E2594" s="40" t="s">
        <v>74</v>
      </c>
      <c r="F2594" s="40">
        <v>999925707</v>
      </c>
      <c r="G2594" s="1">
        <f>(K2594+P2594+J2594+M2594+O2594+Q2594)-H2594</f>
        <v>69.5</v>
      </c>
      <c r="H2594" s="1"/>
      <c r="I2594" s="30"/>
      <c r="J2594" s="1">
        <f>SUM(AR2594,BW2594,CA2594)</f>
        <v>0</v>
      </c>
      <c r="K2594" s="1">
        <f>SUM(AD2594,AF2594,AH2594,AJ2594,AN2594,AL2594,AP2594,AT2594,AV2594,AX2594,AZ2594,BD2594,BF2594,BH2594,BJ2594,BL2594,BN2594,BB2594)</f>
        <v>30</v>
      </c>
      <c r="L2594" s="1">
        <f>COUNT(AD2594,AF2594,AH2594,AJ2594,AL2594,AN2594,AP2594,AT2594,AV2594,AX2594,AZ2594,BB2594,BD2594,BF2594,BH2594,BJ2594,BL2594,BN2594)</f>
        <v>1</v>
      </c>
      <c r="M2594" s="1">
        <f>BP2594+BR2594</f>
        <v>39.5</v>
      </c>
      <c r="N2594" s="1"/>
      <c r="O2594" s="1">
        <f>BU2594</f>
        <v>0</v>
      </c>
      <c r="P2594" s="1">
        <f>AB2594+BY2594</f>
        <v>0</v>
      </c>
      <c r="Q2594" s="1">
        <f>BT2594+CC2594</f>
        <v>0</v>
      </c>
      <c r="R2594" s="70"/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70"/>
      <c r="AB2594" s="1"/>
      <c r="AC2594" s="29"/>
      <c r="AD2594" s="1"/>
      <c r="AE2594" s="29"/>
      <c r="AF2594" s="1">
        <v>30</v>
      </c>
      <c r="AG2594" s="29">
        <v>1</v>
      </c>
      <c r="AH2594" s="1"/>
      <c r="AI2594" s="29"/>
      <c r="AJ2594" s="1"/>
      <c r="AK2594" s="29"/>
      <c r="AL2594" s="1"/>
      <c r="AM2594" s="29"/>
      <c r="AN2594" s="1"/>
      <c r="AO2594" s="29"/>
      <c r="AP2594" s="1"/>
      <c r="AQ2594" s="29"/>
      <c r="AR2594" s="1"/>
      <c r="AS2594" s="29"/>
      <c r="AT2594" s="1"/>
      <c r="AU2594" s="29"/>
      <c r="AV2594" s="1"/>
      <c r="AW2594" s="29"/>
      <c r="AX2594" s="1"/>
      <c r="AY2594" s="29"/>
      <c r="AZ2594" s="1"/>
      <c r="BA2594" s="29"/>
      <c r="BB2594" s="1"/>
      <c r="BC2594" s="29"/>
      <c r="BD2594" s="1"/>
      <c r="BE2594" s="29"/>
      <c r="BF2594" s="1"/>
      <c r="BG2594" s="29"/>
      <c r="BH2594" s="1"/>
      <c r="BI2594" s="29"/>
      <c r="BJ2594" s="1"/>
      <c r="BK2594" s="29"/>
      <c r="BL2594" s="1"/>
      <c r="BM2594" s="29"/>
      <c r="BN2594" s="1"/>
      <c r="BO2594" s="29"/>
      <c r="BP2594" s="1">
        <v>39.5</v>
      </c>
      <c r="BQ2594" s="29">
        <v>3</v>
      </c>
      <c r="BR2594" s="1"/>
      <c r="BS2594" s="29"/>
      <c r="BT2594" s="1"/>
      <c r="BU2594" s="1"/>
      <c r="BV2594" s="29"/>
      <c r="BW2594" s="1"/>
      <c r="BX2594" s="29"/>
      <c r="BY2594" s="33"/>
      <c r="BZ2594" s="29"/>
      <c r="CA2594" s="33"/>
      <c r="CB2594" s="29"/>
      <c r="CC2594" s="33"/>
    </row>
    <row r="2595" spans="1:81" s="60" customFormat="1" x14ac:dyDescent="0.35">
      <c r="A2595" s="1" t="s">
        <v>59</v>
      </c>
      <c r="B2595" s="1" t="s">
        <v>64</v>
      </c>
      <c r="C2595" s="1" t="s">
        <v>1838</v>
      </c>
      <c r="D2595" s="1" t="s">
        <v>2396</v>
      </c>
      <c r="E2595" s="1" t="s">
        <v>74</v>
      </c>
      <c r="F2595" s="1">
        <v>999925187</v>
      </c>
      <c r="G2595" s="1">
        <f>(K2595+P2595+J2595+M2595+O2595+Q2595)-H2595</f>
        <v>68</v>
      </c>
      <c r="H2595" s="1"/>
      <c r="I2595" s="30"/>
      <c r="J2595" s="1">
        <f>SUM(AR2595,BW2595,CA2595)</f>
        <v>0</v>
      </c>
      <c r="K2595" s="1">
        <f>SUM(AD2595,AF2595,AH2595,AJ2595,AN2595,AL2595,AP2595,AT2595,AV2595,AX2595,AZ2595,BD2595,BF2595,BH2595,BJ2595,BL2595,BN2595,BB2595)</f>
        <v>68</v>
      </c>
      <c r="L2595" s="1">
        <f>COUNT(AD2595,AF2595,AH2595,AJ2595,AL2595,AN2595,AP2595,AT2595,AV2595,AX2595,AZ2595,BB2595,BD2595,BF2595,BH2595,BJ2595,BL2595,BN2595)</f>
        <v>1</v>
      </c>
      <c r="M2595" s="1">
        <f>BP2595+BR2595</f>
        <v>0</v>
      </c>
      <c r="N2595" s="1"/>
      <c r="O2595" s="1">
        <f>BU2595</f>
        <v>0</v>
      </c>
      <c r="P2595" s="1">
        <f>AB2595+BY2595</f>
        <v>0</v>
      </c>
      <c r="Q2595" s="1">
        <f>BT2595+CC2595</f>
        <v>0</v>
      </c>
      <c r="R2595" s="70"/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70"/>
      <c r="AB2595" s="1"/>
      <c r="AC2595" s="29"/>
      <c r="AD2595" s="1"/>
      <c r="AE2595" s="29"/>
      <c r="AF2595" s="1"/>
      <c r="AG2595" s="29"/>
      <c r="AH2595" s="1"/>
      <c r="AI2595" s="29"/>
      <c r="AJ2595" s="1"/>
      <c r="AK2595" s="29"/>
      <c r="AL2595" s="1"/>
      <c r="AM2595" s="29"/>
      <c r="AN2595" s="1"/>
      <c r="AO2595" s="29"/>
      <c r="AP2595" s="1">
        <v>68</v>
      </c>
      <c r="AQ2595" s="29">
        <v>3</v>
      </c>
      <c r="AR2595" s="1"/>
      <c r="AS2595" s="29"/>
      <c r="AT2595" s="1"/>
      <c r="AU2595" s="29"/>
      <c r="AV2595" s="1"/>
      <c r="AW2595" s="29"/>
      <c r="AX2595" s="1"/>
      <c r="AY2595" s="29"/>
      <c r="AZ2595" s="1"/>
      <c r="BA2595" s="29"/>
      <c r="BB2595" s="1"/>
      <c r="BC2595" s="29"/>
      <c r="BD2595" s="1"/>
      <c r="BE2595" s="29"/>
      <c r="BF2595" s="1"/>
      <c r="BG2595" s="29"/>
      <c r="BH2595" s="1"/>
      <c r="BI2595" s="29"/>
      <c r="BJ2595" s="1"/>
      <c r="BK2595" s="29"/>
      <c r="BL2595" s="1"/>
      <c r="BM2595" s="29"/>
      <c r="BN2595" s="1"/>
      <c r="BO2595" s="29"/>
      <c r="BP2595" s="1"/>
      <c r="BQ2595" s="29"/>
      <c r="BR2595" s="1"/>
      <c r="BS2595" s="29"/>
      <c r="BT2595" s="1"/>
      <c r="BU2595" s="1"/>
      <c r="BV2595" s="29"/>
      <c r="BW2595" s="1"/>
      <c r="BX2595" s="29"/>
      <c r="BY2595" s="33"/>
      <c r="BZ2595" s="29"/>
      <c r="CA2595" s="33"/>
      <c r="CB2595" s="29"/>
      <c r="CC2595" s="33"/>
    </row>
    <row r="2596" spans="1:81" s="60" customFormat="1" x14ac:dyDescent="0.35">
      <c r="A2596" s="34" t="s">
        <v>59</v>
      </c>
      <c r="B2596" s="1" t="s">
        <v>64</v>
      </c>
      <c r="C2596" s="1" t="s">
        <v>1885</v>
      </c>
      <c r="D2596" s="1" t="s">
        <v>372</v>
      </c>
      <c r="E2596" s="1" t="s">
        <v>74</v>
      </c>
      <c r="F2596" s="1">
        <v>999928202</v>
      </c>
      <c r="G2596" s="1">
        <f>(K2596+P2596+J2596+M2596+O2596+Q2596)-H2596</f>
        <v>65</v>
      </c>
      <c r="H2596" s="1">
        <f>(J2596+K2596+M2596+N2596+O2596+P2596+Q2596)*0.5</f>
        <v>65</v>
      </c>
      <c r="I2596" s="30"/>
      <c r="J2596" s="1">
        <f>SUM(AR2596,BW2596,CA2596)</f>
        <v>0</v>
      </c>
      <c r="K2596" s="1">
        <f>SUM(AD2596,AF2596,AH2596,AJ2596,AN2596,AL2596,AP2596,AT2596,AV2596,AX2596,AZ2596,BD2596,BF2596,BH2596,BJ2596,BL2596,BN2596,BB2596)</f>
        <v>0</v>
      </c>
      <c r="L2596" s="1">
        <f>COUNT(AD2596,AF2596,AH2596,AJ2596,AL2596,AN2596,AP2596,AT2596,AV2596,AX2596,AZ2596,BB2596,BD2596,BF2596,BH2596,BJ2596,BL2596,BN2596)</f>
        <v>0</v>
      </c>
      <c r="M2596" s="1">
        <f>BP2596+BR2596</f>
        <v>79</v>
      </c>
      <c r="N2596" s="1"/>
      <c r="O2596" s="1">
        <f>BU2596</f>
        <v>51</v>
      </c>
      <c r="P2596" s="1">
        <f>AB2596+BY2596</f>
        <v>0</v>
      </c>
      <c r="Q2596" s="1">
        <f>BT2596+CC2596</f>
        <v>0</v>
      </c>
      <c r="R2596" s="70"/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70"/>
      <c r="AB2596" s="1"/>
      <c r="AC2596" s="29"/>
      <c r="AD2596" s="1"/>
      <c r="AE2596" s="29"/>
      <c r="AF2596" s="1"/>
      <c r="AG2596" s="29"/>
      <c r="AH2596" s="1"/>
      <c r="AI2596" s="29"/>
      <c r="AJ2596" s="1"/>
      <c r="AK2596" s="29"/>
      <c r="AL2596" s="1"/>
      <c r="AM2596" s="30"/>
      <c r="AN2596" s="1"/>
      <c r="AO2596" s="29"/>
      <c r="AP2596" s="1"/>
      <c r="AQ2596" s="30"/>
      <c r="AR2596" s="1"/>
      <c r="AS2596" s="30"/>
      <c r="AT2596" s="1"/>
      <c r="AU2596" s="30"/>
      <c r="AV2596" s="1"/>
      <c r="AW2596" s="30"/>
      <c r="AX2596" s="1"/>
      <c r="AY2596" s="30"/>
      <c r="AZ2596" s="1"/>
      <c r="BA2596" s="30"/>
      <c r="BB2596" s="1"/>
      <c r="BC2596" s="29"/>
      <c r="BD2596" s="1"/>
      <c r="BE2596" s="30"/>
      <c r="BF2596" s="1"/>
      <c r="BG2596" s="30"/>
      <c r="BH2596" s="1"/>
      <c r="BI2596" s="30"/>
      <c r="BJ2596" s="1"/>
      <c r="BK2596" s="30"/>
      <c r="BL2596" s="1"/>
      <c r="BM2596" s="30"/>
      <c r="BN2596" s="1"/>
      <c r="BO2596" s="30"/>
      <c r="BP2596" s="1"/>
      <c r="BQ2596" s="29"/>
      <c r="BR2596" s="1">
        <v>79</v>
      </c>
      <c r="BS2596" s="29">
        <v>3</v>
      </c>
      <c r="BT2596" s="1"/>
      <c r="BU2596" s="1">
        <v>51</v>
      </c>
      <c r="BV2596" s="29" t="s">
        <v>97</v>
      </c>
      <c r="BW2596" s="1"/>
      <c r="BX2596" s="29"/>
      <c r="BY2596" s="33"/>
      <c r="BZ2596" s="29"/>
      <c r="CA2596" s="33"/>
      <c r="CB2596" s="29"/>
      <c r="CC2596" s="33"/>
    </row>
    <row r="2597" spans="1:81" s="60" customFormat="1" x14ac:dyDescent="0.35">
      <c r="A2597" s="1" t="s">
        <v>59</v>
      </c>
      <c r="B2597" s="1" t="s">
        <v>64</v>
      </c>
      <c r="C2597" s="1" t="s">
        <v>2935</v>
      </c>
      <c r="D2597" s="1" t="s">
        <v>412</v>
      </c>
      <c r="E2597" s="1" t="s">
        <v>74</v>
      </c>
      <c r="F2597" s="1">
        <v>999926498</v>
      </c>
      <c r="G2597" s="1">
        <f>(K2597+P2597+J2597+M2597+O2597+Q2597)-H2597</f>
        <v>63</v>
      </c>
      <c r="H2597" s="1"/>
      <c r="I2597" s="30"/>
      <c r="J2597" s="1">
        <f>SUM(AR2597,BW2597,CA2597)</f>
        <v>0</v>
      </c>
      <c r="K2597" s="1">
        <f>SUM(AD2597,AF2597,AH2597,AJ2597,AN2597,AL2597,AP2597,AT2597,AV2597,AX2597,AZ2597,BD2597,BF2597,BH2597,BJ2597,BL2597,BN2597,BB2597)</f>
        <v>63</v>
      </c>
      <c r="L2597" s="1">
        <f>COUNT(AD2597,AF2597,AH2597,AJ2597,AL2597,AN2597,AP2597,AT2597,AV2597,AX2597,AZ2597,BB2597,BD2597,BF2597,BH2597,BJ2597,BL2597,BN2597)</f>
        <v>1</v>
      </c>
      <c r="M2597" s="1">
        <f>BP2597+BR2597</f>
        <v>0</v>
      </c>
      <c r="N2597" s="1"/>
      <c r="O2597" s="1">
        <f>BU2597</f>
        <v>0</v>
      </c>
      <c r="P2597" s="1">
        <f>AB2597+BY2597</f>
        <v>0</v>
      </c>
      <c r="Q2597" s="1">
        <f>BT2597+CC2597</f>
        <v>0</v>
      </c>
      <c r="R2597" s="70"/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</v>
      </c>
      <c r="AA2597" s="70"/>
      <c r="AB2597" s="1"/>
      <c r="AC2597" s="29"/>
      <c r="AD2597" s="1"/>
      <c r="AE2597" s="29"/>
      <c r="AF2597" s="1"/>
      <c r="AG2597" s="29"/>
      <c r="AH2597" s="1"/>
      <c r="AI2597" s="29"/>
      <c r="AJ2597" s="1"/>
      <c r="AK2597" s="29"/>
      <c r="AL2597" s="1"/>
      <c r="AM2597" s="29"/>
      <c r="AN2597" s="1"/>
      <c r="AO2597" s="29"/>
      <c r="AP2597" s="1">
        <v>63</v>
      </c>
      <c r="AQ2597" s="29">
        <v>5</v>
      </c>
      <c r="AR2597" s="1"/>
      <c r="AS2597" s="29"/>
      <c r="AT2597" s="1"/>
      <c r="AU2597" s="29"/>
      <c r="AV2597" s="1"/>
      <c r="AW2597" s="29"/>
      <c r="AX2597" s="1"/>
      <c r="AY2597" s="29"/>
      <c r="AZ2597" s="1"/>
      <c r="BA2597" s="29"/>
      <c r="BB2597" s="1"/>
      <c r="BC2597" s="29"/>
      <c r="BD2597" s="1"/>
      <c r="BE2597" s="29"/>
      <c r="BF2597" s="1"/>
      <c r="BG2597" s="29"/>
      <c r="BH2597" s="1"/>
      <c r="BI2597" s="29"/>
      <c r="BJ2597" s="1"/>
      <c r="BK2597" s="29"/>
      <c r="BL2597" s="1"/>
      <c r="BM2597" s="29"/>
      <c r="BN2597" s="1"/>
      <c r="BO2597" s="29"/>
      <c r="BP2597" s="1"/>
      <c r="BQ2597" s="29"/>
      <c r="BR2597" s="1"/>
      <c r="BS2597" s="29"/>
      <c r="BT2597" s="1"/>
      <c r="BU2597" s="1"/>
      <c r="BV2597" s="29"/>
      <c r="BW2597" s="1"/>
      <c r="BX2597" s="29"/>
      <c r="BY2597" s="33"/>
      <c r="BZ2597" s="29"/>
      <c r="CA2597" s="33"/>
      <c r="CB2597" s="29"/>
      <c r="CC2597" s="33"/>
    </row>
    <row r="2598" spans="1:81" s="60" customFormat="1" x14ac:dyDescent="0.35">
      <c r="A2598" s="33" t="s">
        <v>59</v>
      </c>
      <c r="B2598" s="33" t="s">
        <v>64</v>
      </c>
      <c r="C2598" s="33" t="s">
        <v>794</v>
      </c>
      <c r="D2598" s="33" t="s">
        <v>3415</v>
      </c>
      <c r="E2598" s="33" t="s">
        <v>74</v>
      </c>
      <c r="F2598" s="33">
        <v>999927640</v>
      </c>
      <c r="G2598" s="1">
        <f>(K2598+P2598+J2598+M2598+O2598+Q2598)-H2598</f>
        <v>63</v>
      </c>
      <c r="H2598" s="1"/>
      <c r="I2598" s="30"/>
      <c r="J2598" s="1">
        <f>SUM(AR2598,BW2598,CA2598)</f>
        <v>0</v>
      </c>
      <c r="K2598" s="1">
        <f>SUM(AD2598,AF2598,AH2598,AJ2598,AN2598,AL2598,AP2598,AT2598,AV2598,AX2598,AZ2598,BD2598,BF2598,BH2598,BJ2598,BL2598,BN2598,BB2598)</f>
        <v>63</v>
      </c>
      <c r="L2598" s="1">
        <f>COUNT(AD2598,AF2598,AH2598,AJ2598,AL2598,AN2598,AP2598,AT2598,AV2598,AX2598,AZ2598,BB2598,BD2598,BF2598,BH2598,BJ2598,BL2598,BN2598)</f>
        <v>1</v>
      </c>
      <c r="M2598" s="1">
        <f>BP2598+BR2598</f>
        <v>0</v>
      </c>
      <c r="N2598" s="1"/>
      <c r="O2598" s="1">
        <f>BU2598</f>
        <v>0</v>
      </c>
      <c r="P2598" s="1">
        <f>AB2598+BY2598</f>
        <v>0</v>
      </c>
      <c r="Q2598" s="1">
        <f>BT2598+CC2598</f>
        <v>0</v>
      </c>
      <c r="R2598" s="70"/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70"/>
      <c r="AB2598" s="1"/>
      <c r="AC2598" s="29"/>
      <c r="AD2598" s="1"/>
      <c r="AE2598" s="29"/>
      <c r="AF2598" s="1"/>
      <c r="AG2598" s="29"/>
      <c r="AH2598" s="1"/>
      <c r="AI2598" s="29"/>
      <c r="AJ2598" s="1"/>
      <c r="AK2598" s="30"/>
      <c r="AL2598" s="1"/>
      <c r="AM2598" s="29"/>
      <c r="AN2598" s="1"/>
      <c r="AO2598" s="29"/>
      <c r="AP2598" s="1"/>
      <c r="AQ2598" s="29"/>
      <c r="AR2598" s="1"/>
      <c r="AS2598" s="29"/>
      <c r="AT2598" s="1"/>
      <c r="AU2598" s="29"/>
      <c r="AV2598" s="1"/>
      <c r="AW2598" s="29"/>
      <c r="AX2598" s="1"/>
      <c r="AY2598" s="29"/>
      <c r="AZ2598" s="1"/>
      <c r="BA2598" s="29"/>
      <c r="BB2598" s="1"/>
      <c r="BC2598" s="29"/>
      <c r="BD2598" s="1"/>
      <c r="BE2598" s="29"/>
      <c r="BF2598" s="1">
        <v>63</v>
      </c>
      <c r="BG2598" s="29">
        <v>5</v>
      </c>
      <c r="BH2598" s="1"/>
      <c r="BI2598" s="29"/>
      <c r="BJ2598" s="1"/>
      <c r="BK2598" s="29"/>
      <c r="BL2598" s="1"/>
      <c r="BM2598" s="29"/>
      <c r="BN2598" s="1"/>
      <c r="BO2598" s="29"/>
      <c r="BP2598" s="1"/>
      <c r="BQ2598" s="29"/>
      <c r="BR2598" s="1"/>
      <c r="BS2598" s="29"/>
      <c r="BT2598" s="1"/>
      <c r="BU2598" s="1"/>
      <c r="BV2598" s="29"/>
      <c r="BW2598" s="1"/>
      <c r="BX2598" s="29"/>
      <c r="BY2598" s="33"/>
      <c r="BZ2598" s="29"/>
      <c r="CA2598" s="33"/>
      <c r="CB2598" s="29"/>
      <c r="CC2598" s="33"/>
    </row>
    <row r="2599" spans="1:81" s="60" customFormat="1" x14ac:dyDescent="0.35">
      <c r="A2599" s="1" t="s">
        <v>59</v>
      </c>
      <c r="B2599" s="1" t="s">
        <v>64</v>
      </c>
      <c r="C2599" s="1" t="s">
        <v>2054</v>
      </c>
      <c r="D2599" s="1" t="s">
        <v>2055</v>
      </c>
      <c r="E2599" s="1" t="s">
        <v>74</v>
      </c>
      <c r="F2599" s="1">
        <v>999923560</v>
      </c>
      <c r="G2599" s="1">
        <f>(K2599+P2599+J2599+M2599+O2599+Q2599)-H2599</f>
        <v>60</v>
      </c>
      <c r="H2599" s="1"/>
      <c r="I2599" s="30"/>
      <c r="J2599" s="1">
        <f>SUM(AR2599,BW2599,CA2599)</f>
        <v>0</v>
      </c>
      <c r="K2599" s="1">
        <f>SUM(AD2599,AF2599,AH2599,AJ2599,AN2599,AL2599,AP2599,AT2599,AV2599,AX2599,AZ2599,BD2599,BF2599,BH2599,BJ2599,BL2599,BN2599,BB2599)</f>
        <v>60</v>
      </c>
      <c r="L2599" s="1">
        <f>COUNT(AD2599,AF2599,AH2599,AJ2599,AL2599,AN2599,AP2599,AT2599,AV2599,AX2599,AZ2599,BB2599,BD2599,BF2599,BH2599,BJ2599,BL2599,BN2599)</f>
        <v>1</v>
      </c>
      <c r="M2599" s="1">
        <f>BP2599+BR2599</f>
        <v>0</v>
      </c>
      <c r="N2599" s="1"/>
      <c r="O2599" s="1">
        <f>BU2599</f>
        <v>0</v>
      </c>
      <c r="P2599" s="1">
        <f>AB2599+BY2599</f>
        <v>0</v>
      </c>
      <c r="Q2599" s="1">
        <f>BT2599+CC2599</f>
        <v>0</v>
      </c>
      <c r="R2599" s="70"/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70"/>
      <c r="AB2599" s="1"/>
      <c r="AC2599" s="29"/>
      <c r="AD2599" s="1"/>
      <c r="AE2599" s="29"/>
      <c r="AF2599" s="1"/>
      <c r="AG2599" s="29"/>
      <c r="AH2599" s="1"/>
      <c r="AI2599" s="29"/>
      <c r="AJ2599" s="1"/>
      <c r="AK2599" s="29"/>
      <c r="AL2599" s="1"/>
      <c r="AM2599" s="29"/>
      <c r="AN2599" s="1"/>
      <c r="AO2599" s="29"/>
      <c r="AP2599" s="1"/>
      <c r="AQ2599" s="29"/>
      <c r="AR2599" s="1"/>
      <c r="AS2599" s="29"/>
      <c r="AT2599" s="1"/>
      <c r="AU2599" s="29"/>
      <c r="AV2599" s="1"/>
      <c r="AW2599" s="29"/>
      <c r="AX2599" s="1"/>
      <c r="AY2599" s="29"/>
      <c r="AZ2599" s="1"/>
      <c r="BA2599" s="29"/>
      <c r="BB2599" s="1"/>
      <c r="BC2599" s="29"/>
      <c r="BD2599" s="1"/>
      <c r="BE2599" s="29"/>
      <c r="BF2599" s="1"/>
      <c r="BG2599" s="29"/>
      <c r="BH2599" s="1"/>
      <c r="BI2599" s="29"/>
      <c r="BJ2599" s="1">
        <v>60</v>
      </c>
      <c r="BK2599" s="29">
        <v>1</v>
      </c>
      <c r="BL2599" s="1"/>
      <c r="BM2599" s="29"/>
      <c r="BN2599" s="1"/>
      <c r="BO2599" s="29"/>
      <c r="BP2599" s="1"/>
      <c r="BQ2599" s="29"/>
      <c r="BR2599" s="1"/>
      <c r="BS2599" s="29"/>
      <c r="BT2599" s="1"/>
      <c r="BU2599" s="1"/>
      <c r="BV2599" s="29"/>
      <c r="BW2599" s="1"/>
      <c r="BX2599" s="29"/>
      <c r="BY2599" s="33"/>
      <c r="BZ2599" s="29"/>
      <c r="CA2599" s="33"/>
      <c r="CB2599" s="29"/>
      <c r="CC2599" s="33"/>
    </row>
    <row r="2600" spans="1:81" s="60" customFormat="1" x14ac:dyDescent="0.35">
      <c r="A2600" s="1" t="s">
        <v>59</v>
      </c>
      <c r="B2600" s="1" t="s">
        <v>64</v>
      </c>
      <c r="C2600" s="1" t="s">
        <v>2679</v>
      </c>
      <c r="D2600" s="1" t="s">
        <v>2680</v>
      </c>
      <c r="E2600" s="1" t="s">
        <v>74</v>
      </c>
      <c r="F2600" s="1">
        <v>999925830</v>
      </c>
      <c r="G2600" s="1">
        <f>(K2600+P2600+J2600+M2600+O2600+Q2600)-H2600</f>
        <v>60</v>
      </c>
      <c r="H2600" s="1"/>
      <c r="I2600" s="30"/>
      <c r="J2600" s="1">
        <f>SUM(AR2600,BW2600,CA2600)</f>
        <v>0</v>
      </c>
      <c r="K2600" s="1">
        <f>SUM(AD2600,AF2600,AH2600,AJ2600,AN2600,AL2600,AP2600,AT2600,AV2600,AX2600,AZ2600,BD2600,BF2600,BH2600,BJ2600,BL2600,BN2600,BB2600)</f>
        <v>60</v>
      </c>
      <c r="L2600" s="1">
        <f>COUNT(AD2600,AF2600,AH2600,AJ2600,AL2600,AN2600,AP2600,AT2600,AV2600,AX2600,AZ2600,BB2600,BD2600,BF2600,BH2600,BJ2600,BL2600,BN2600)</f>
        <v>1</v>
      </c>
      <c r="M2600" s="1">
        <f>BP2600+BR2600</f>
        <v>0</v>
      </c>
      <c r="N2600" s="1"/>
      <c r="O2600" s="1">
        <f>BU2600</f>
        <v>0</v>
      </c>
      <c r="P2600" s="1">
        <f>AB2600+BY2600</f>
        <v>0</v>
      </c>
      <c r="Q2600" s="1">
        <f>BT2600+CC2600</f>
        <v>0</v>
      </c>
      <c r="R2600" s="70"/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70"/>
      <c r="AB2600" s="1"/>
      <c r="AC2600" s="29"/>
      <c r="AD2600" s="1"/>
      <c r="AE2600" s="29"/>
      <c r="AF2600" s="1"/>
      <c r="AG2600" s="29"/>
      <c r="AH2600" s="1"/>
      <c r="AI2600" s="29"/>
      <c r="AJ2600" s="1"/>
      <c r="AK2600" s="29"/>
      <c r="AL2600" s="1">
        <v>60</v>
      </c>
      <c r="AM2600" s="29">
        <v>1</v>
      </c>
      <c r="AN2600" s="1"/>
      <c r="AO2600" s="29"/>
      <c r="AP2600" s="1"/>
      <c r="AQ2600" s="29"/>
      <c r="AR2600" s="1"/>
      <c r="AS2600" s="29"/>
      <c r="AT2600" s="1"/>
      <c r="AU2600" s="29"/>
      <c r="AV2600" s="1"/>
      <c r="AW2600" s="29"/>
      <c r="AX2600" s="1"/>
      <c r="AY2600" s="29"/>
      <c r="AZ2600" s="1"/>
      <c r="BA2600" s="29"/>
      <c r="BB2600" s="1"/>
      <c r="BC2600" s="29"/>
      <c r="BD2600" s="1"/>
      <c r="BE2600" s="29"/>
      <c r="BF2600" s="1"/>
      <c r="BG2600" s="29"/>
      <c r="BH2600" s="1"/>
      <c r="BI2600" s="29"/>
      <c r="BJ2600" s="1"/>
      <c r="BK2600" s="29"/>
      <c r="BL2600" s="1"/>
      <c r="BM2600" s="29"/>
      <c r="BN2600" s="1"/>
      <c r="BO2600" s="29"/>
      <c r="BP2600" s="1"/>
      <c r="BQ2600" s="29"/>
      <c r="BR2600" s="1"/>
      <c r="BS2600" s="29"/>
      <c r="BT2600" s="1"/>
      <c r="BU2600" s="1"/>
      <c r="BV2600" s="29"/>
      <c r="BW2600" s="1"/>
      <c r="BX2600" s="29"/>
      <c r="BY2600" s="33"/>
      <c r="BZ2600" s="29"/>
      <c r="CA2600" s="33"/>
      <c r="CB2600" s="29"/>
      <c r="CC2600" s="33"/>
    </row>
    <row r="2601" spans="1:81" s="60" customFormat="1" x14ac:dyDescent="0.35">
      <c r="A2601" s="33" t="s">
        <v>59</v>
      </c>
      <c r="B2601" s="33" t="s">
        <v>64</v>
      </c>
      <c r="C2601" s="37" t="s">
        <v>3297</v>
      </c>
      <c r="D2601" s="33" t="s">
        <v>3298</v>
      </c>
      <c r="E2601" s="37" t="s">
        <v>74</v>
      </c>
      <c r="F2601" s="33">
        <v>999927340</v>
      </c>
      <c r="G2601" s="1">
        <f>(K2601+P2601+J2601+M2601+O2601+Q2601)-H2601</f>
        <v>60</v>
      </c>
      <c r="H2601" s="1"/>
      <c r="I2601" s="30"/>
      <c r="J2601" s="1">
        <f>SUM(AR2601,BW2601,CA2601)</f>
        <v>0</v>
      </c>
      <c r="K2601" s="1">
        <f>SUM(AD2601,AF2601,AH2601,AJ2601,AN2601,AL2601,AP2601,AT2601,AV2601,AX2601,AZ2601,BD2601,BF2601,BH2601,BJ2601,BL2601,BN2601,BB2601)</f>
        <v>60</v>
      </c>
      <c r="L2601" s="1">
        <f>COUNT(AD2601,AF2601,AH2601,AJ2601,AL2601,AN2601,AP2601,AT2601,AV2601,AX2601,AZ2601,BB2601,BD2601,BF2601,BH2601,BJ2601,BL2601,BN2601)</f>
        <v>1</v>
      </c>
      <c r="M2601" s="1">
        <f>BP2601+BR2601</f>
        <v>0</v>
      </c>
      <c r="N2601" s="1"/>
      <c r="O2601" s="1">
        <f>BU2601</f>
        <v>0</v>
      </c>
      <c r="P2601" s="1">
        <f>AB2601+BY2601</f>
        <v>0</v>
      </c>
      <c r="Q2601" s="1">
        <f>BT2601+CC2601</f>
        <v>0</v>
      </c>
      <c r="R2601" s="70"/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70"/>
      <c r="AB2601" s="1"/>
      <c r="AC2601" s="29"/>
      <c r="AD2601" s="1"/>
      <c r="AE2601" s="29"/>
      <c r="AF2601" s="1"/>
      <c r="AG2601" s="29"/>
      <c r="AH2601" s="1"/>
      <c r="AI2601" s="29"/>
      <c r="AJ2601" s="1"/>
      <c r="AK2601" s="29"/>
      <c r="AL2601" s="1"/>
      <c r="AM2601" s="29"/>
      <c r="AN2601" s="1"/>
      <c r="AO2601" s="29"/>
      <c r="AP2601" s="1"/>
      <c r="AQ2601" s="29"/>
      <c r="AR2601" s="1"/>
      <c r="AS2601" s="29"/>
      <c r="AT2601" s="1"/>
      <c r="AU2601" s="29"/>
      <c r="AV2601" s="1">
        <v>60</v>
      </c>
      <c r="AW2601" s="29">
        <v>1</v>
      </c>
      <c r="AX2601" s="1"/>
      <c r="AY2601" s="29"/>
      <c r="AZ2601" s="1"/>
      <c r="BA2601" s="29"/>
      <c r="BB2601" s="1"/>
      <c r="BC2601" s="29"/>
      <c r="BD2601" s="1"/>
      <c r="BE2601" s="29"/>
      <c r="BF2601" s="1"/>
      <c r="BG2601" s="29"/>
      <c r="BH2601" s="1"/>
      <c r="BI2601" s="29"/>
      <c r="BJ2601" s="1"/>
      <c r="BK2601" s="29"/>
      <c r="BL2601" s="1"/>
      <c r="BM2601" s="29"/>
      <c r="BN2601" s="1"/>
      <c r="BO2601" s="29"/>
      <c r="BP2601" s="1"/>
      <c r="BQ2601" s="29"/>
      <c r="BR2601" s="1"/>
      <c r="BS2601" s="29"/>
      <c r="BT2601" s="1"/>
      <c r="BU2601" s="1"/>
      <c r="BV2601" s="29"/>
      <c r="BW2601" s="1"/>
      <c r="BX2601" s="29"/>
      <c r="BY2601" s="33"/>
      <c r="BZ2601" s="29"/>
      <c r="CA2601" s="33"/>
      <c r="CB2601" s="29"/>
      <c r="CC2601" s="33"/>
    </row>
    <row r="2602" spans="1:81" s="60" customFormat="1" x14ac:dyDescent="0.35">
      <c r="A2602" s="1" t="s">
        <v>59</v>
      </c>
      <c r="B2602" s="1" t="s">
        <v>64</v>
      </c>
      <c r="C2602" s="1" t="s">
        <v>3480</v>
      </c>
      <c r="D2602" s="1" t="s">
        <v>3481</v>
      </c>
      <c r="E2602" s="1" t="s">
        <v>74</v>
      </c>
      <c r="F2602" s="1">
        <v>999927860</v>
      </c>
      <c r="G2602" s="1">
        <f>(K2602+P2602+J2602+M2602+O2602+Q2602)-H2602</f>
        <v>60</v>
      </c>
      <c r="H2602" s="1"/>
      <c r="I2602" s="30"/>
      <c r="J2602" s="1">
        <f>SUM(AR2602,BW2602,CA2602)</f>
        <v>0</v>
      </c>
      <c r="K2602" s="1">
        <f>SUM(AD2602,AF2602,AH2602,AJ2602,AN2602,AL2602,AP2602,AT2602,AV2602,AX2602,AZ2602,BD2602,BF2602,BH2602,BJ2602,BL2602,BN2602,BB2602)</f>
        <v>60</v>
      </c>
      <c r="L2602" s="1">
        <f>COUNT(AD2602,AF2602,AH2602,AJ2602,AL2602,AN2602,AP2602,AT2602,AV2602,AX2602,AZ2602,BB2602,BD2602,BF2602,BH2602,BJ2602,BL2602,BN2602)</f>
        <v>1</v>
      </c>
      <c r="M2602" s="1">
        <f>BP2602+BR2602</f>
        <v>0</v>
      </c>
      <c r="N2602" s="1"/>
      <c r="O2602" s="1">
        <f>BU2602</f>
        <v>0</v>
      </c>
      <c r="P2602" s="1">
        <f>AB2602+BY2602</f>
        <v>0</v>
      </c>
      <c r="Q2602" s="1">
        <f>BT2602+CC2602</f>
        <v>0</v>
      </c>
      <c r="R2602" s="70"/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70"/>
      <c r="AB2602" s="1"/>
      <c r="AC2602" s="29"/>
      <c r="AD2602" s="1"/>
      <c r="AE2602" s="29"/>
      <c r="AF2602" s="1"/>
      <c r="AG2602" s="29"/>
      <c r="AH2602" s="1"/>
      <c r="AI2602" s="29"/>
      <c r="AJ2602" s="1"/>
      <c r="AK2602" s="29"/>
      <c r="AL2602" s="1"/>
      <c r="AM2602" s="29"/>
      <c r="AN2602" s="1"/>
      <c r="AO2602" s="29"/>
      <c r="AP2602" s="1"/>
      <c r="AQ2602" s="29"/>
      <c r="AR2602" s="1"/>
      <c r="AS2602" s="29"/>
      <c r="AT2602" s="1"/>
      <c r="AU2602" s="29"/>
      <c r="AV2602" s="1"/>
      <c r="AW2602" s="29"/>
      <c r="AX2602" s="1"/>
      <c r="AY2602" s="29"/>
      <c r="AZ2602" s="1"/>
      <c r="BA2602" s="29"/>
      <c r="BB2602" s="1"/>
      <c r="BC2602" s="29"/>
      <c r="BD2602" s="1"/>
      <c r="BE2602" s="29"/>
      <c r="BF2602" s="1"/>
      <c r="BG2602" s="29"/>
      <c r="BH2602" s="1"/>
      <c r="BI2602" s="29"/>
      <c r="BJ2602" s="1"/>
      <c r="BK2602" s="29"/>
      <c r="BL2602" s="1">
        <v>60</v>
      </c>
      <c r="BM2602" s="29">
        <v>1</v>
      </c>
      <c r="BN2602" s="1"/>
      <c r="BO2602" s="29"/>
      <c r="BP2602" s="1"/>
      <c r="BQ2602" s="29"/>
      <c r="BR2602" s="1"/>
      <c r="BS2602" s="29"/>
      <c r="BT2602" s="1"/>
      <c r="BU2602" s="1"/>
      <c r="BV2602" s="29"/>
      <c r="BW2602" s="1"/>
      <c r="BX2602" s="29"/>
      <c r="BY2602" s="33"/>
      <c r="BZ2602" s="29"/>
      <c r="CA2602" s="33"/>
      <c r="CB2602" s="29"/>
      <c r="CC2602" s="33"/>
    </row>
    <row r="2603" spans="1:81" s="60" customFormat="1" x14ac:dyDescent="0.35">
      <c r="A2603" s="34" t="s">
        <v>59</v>
      </c>
      <c r="B2603" s="1" t="s">
        <v>64</v>
      </c>
      <c r="C2603" s="1" t="s">
        <v>3140</v>
      </c>
      <c r="D2603" s="1" t="s">
        <v>3141</v>
      </c>
      <c r="E2603" s="1" t="s">
        <v>74</v>
      </c>
      <c r="F2603" s="1">
        <v>999926939</v>
      </c>
      <c r="G2603" s="1">
        <f>(K2603+P2603+J2603+M2603+O2603+Q2603)-H2603</f>
        <v>56</v>
      </c>
      <c r="H2603" s="1">
        <f>(J2603+K2603+M2603+N2603+O2603+P2603+Q2603)*0.5</f>
        <v>56</v>
      </c>
      <c r="I2603" s="30"/>
      <c r="J2603" s="1">
        <f>SUM(AR2603,BW2603,CA2603)</f>
        <v>0</v>
      </c>
      <c r="K2603" s="1">
        <f>SUM(AD2603,AF2603,AH2603,AJ2603,AN2603,AL2603,AP2603,AT2603,AV2603,AX2603,AZ2603,BD2603,BF2603,BH2603,BJ2603,BL2603,BN2603,BB2603)</f>
        <v>34</v>
      </c>
      <c r="L2603" s="1">
        <f>COUNT(AD2603,AF2603,AH2603,AJ2603,AL2603,AN2603,AP2603,AT2603,AV2603,AX2603,AZ2603,BB2603,BD2603,BF2603,BH2603,BJ2603,BL2603,BN2603)</f>
        <v>1</v>
      </c>
      <c r="M2603" s="1">
        <f>BP2603+BR2603</f>
        <v>0</v>
      </c>
      <c r="N2603" s="1"/>
      <c r="O2603" s="1">
        <f>BU2603</f>
        <v>78</v>
      </c>
      <c r="P2603" s="1">
        <f>AB2603+BY2603</f>
        <v>0</v>
      </c>
      <c r="Q2603" s="1">
        <f>BT2603+CC2603</f>
        <v>0</v>
      </c>
      <c r="R2603" s="70"/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70"/>
      <c r="AB2603" s="1"/>
      <c r="AC2603" s="29"/>
      <c r="AD2603" s="1"/>
      <c r="AE2603" s="29"/>
      <c r="AF2603" s="1"/>
      <c r="AG2603" s="29"/>
      <c r="AH2603" s="1"/>
      <c r="AI2603" s="29"/>
      <c r="AJ2603" s="1"/>
      <c r="AK2603" s="29"/>
      <c r="AL2603" s="1">
        <v>34</v>
      </c>
      <c r="AM2603" s="29">
        <v>3</v>
      </c>
      <c r="AN2603" s="1"/>
      <c r="AO2603" s="29"/>
      <c r="AP2603" s="1"/>
      <c r="AQ2603" s="29"/>
      <c r="AR2603" s="1"/>
      <c r="AS2603" s="29"/>
      <c r="AT2603" s="1"/>
      <c r="AU2603" s="29"/>
      <c r="AV2603" s="1"/>
      <c r="AW2603" s="29"/>
      <c r="AX2603" s="1"/>
      <c r="AY2603" s="29"/>
      <c r="AZ2603" s="1"/>
      <c r="BA2603" s="29"/>
      <c r="BB2603" s="1"/>
      <c r="BC2603" s="29"/>
      <c r="BD2603" s="1"/>
      <c r="BE2603" s="29"/>
      <c r="BF2603" s="1"/>
      <c r="BG2603" s="29"/>
      <c r="BH2603" s="1"/>
      <c r="BI2603" s="29"/>
      <c r="BJ2603" s="1"/>
      <c r="BK2603" s="29"/>
      <c r="BL2603" s="1"/>
      <c r="BM2603" s="29"/>
      <c r="BN2603" s="1"/>
      <c r="BO2603" s="29"/>
      <c r="BP2603" s="1"/>
      <c r="BQ2603" s="29"/>
      <c r="BR2603" s="1"/>
      <c r="BS2603" s="29"/>
      <c r="BT2603" s="1"/>
      <c r="BU2603" s="1">
        <v>78</v>
      </c>
      <c r="BV2603" s="29">
        <v>6</v>
      </c>
      <c r="BW2603" s="1"/>
      <c r="BX2603" s="29"/>
      <c r="BY2603" s="33"/>
      <c r="BZ2603" s="29"/>
      <c r="CA2603" s="33"/>
      <c r="CB2603" s="29"/>
      <c r="CC2603" s="33"/>
    </row>
    <row r="2604" spans="1:81" s="60" customFormat="1" x14ac:dyDescent="0.35">
      <c r="A2604" s="1" t="s">
        <v>59</v>
      </c>
      <c r="B2604" s="1" t="s">
        <v>64</v>
      </c>
      <c r="C2604" s="1" t="s">
        <v>3625</v>
      </c>
      <c r="D2604" s="1" t="s">
        <v>3626</v>
      </c>
      <c r="E2604" s="1" t="s">
        <v>74</v>
      </c>
      <c r="F2604" s="1">
        <v>999928247</v>
      </c>
      <c r="G2604" s="1">
        <f>(K2604+P2604+J2604+M2604+O2604+Q2604)-H2604</f>
        <v>52.5</v>
      </c>
      <c r="H2604" s="1"/>
      <c r="I2604" s="30"/>
      <c r="J2604" s="1">
        <f>SUM(AR2604,BW2604,CA2604)</f>
        <v>0</v>
      </c>
      <c r="K2604" s="1">
        <f>SUM(AD2604,AF2604,AH2604,AJ2604,AN2604,AL2604,AP2604,AT2604,AV2604,AX2604,AZ2604,BD2604,BF2604,BH2604,BJ2604,BL2604,BN2604,BB2604)</f>
        <v>0</v>
      </c>
      <c r="L2604" s="1">
        <f>COUNT(AD2604,AF2604,AH2604,AJ2604,AL2604,AN2604,AP2604,AT2604,AV2604,AX2604,AZ2604,BB2604,BD2604,BF2604,BH2604,BJ2604,BL2604,BN2604)</f>
        <v>0</v>
      </c>
      <c r="M2604" s="1">
        <f>BP2604+BR2604</f>
        <v>52.5</v>
      </c>
      <c r="N2604" s="1"/>
      <c r="O2604" s="1">
        <f>BU2604</f>
        <v>0</v>
      </c>
      <c r="P2604" s="1">
        <f>AB2604+BY2604</f>
        <v>0</v>
      </c>
      <c r="Q2604" s="1">
        <f>BT2604+CC2604</f>
        <v>0</v>
      </c>
      <c r="R2604" s="70"/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70"/>
      <c r="AB2604" s="1"/>
      <c r="AC2604" s="29"/>
      <c r="AD2604" s="1"/>
      <c r="AE2604" s="29"/>
      <c r="AF2604" s="1"/>
      <c r="AG2604" s="29"/>
      <c r="AH2604" s="1"/>
      <c r="AI2604" s="29"/>
      <c r="AJ2604" s="1"/>
      <c r="AK2604" s="29"/>
      <c r="AL2604" s="1"/>
      <c r="AM2604" s="30"/>
      <c r="AN2604" s="1"/>
      <c r="AO2604" s="29"/>
      <c r="AP2604" s="1"/>
      <c r="AQ2604" s="30"/>
      <c r="AR2604" s="1"/>
      <c r="AS2604" s="30"/>
      <c r="AT2604" s="1"/>
      <c r="AU2604" s="30"/>
      <c r="AV2604" s="1"/>
      <c r="AW2604" s="30"/>
      <c r="AX2604" s="1"/>
      <c r="AY2604" s="30"/>
      <c r="AZ2604" s="1"/>
      <c r="BA2604" s="30"/>
      <c r="BB2604" s="1"/>
      <c r="BC2604" s="29"/>
      <c r="BD2604" s="1"/>
      <c r="BE2604" s="30"/>
      <c r="BF2604" s="1"/>
      <c r="BG2604" s="30"/>
      <c r="BH2604" s="1"/>
      <c r="BI2604" s="30"/>
      <c r="BJ2604" s="1"/>
      <c r="BK2604" s="30"/>
      <c r="BL2604" s="1"/>
      <c r="BM2604" s="30"/>
      <c r="BN2604" s="1"/>
      <c r="BO2604" s="30"/>
      <c r="BP2604" s="1"/>
      <c r="BQ2604" s="29"/>
      <c r="BR2604" s="1">
        <v>52.5</v>
      </c>
      <c r="BS2604" s="29">
        <v>2</v>
      </c>
      <c r="BT2604" s="1"/>
      <c r="BU2604" s="1"/>
      <c r="BV2604" s="29"/>
      <c r="BW2604" s="1"/>
      <c r="BX2604" s="29"/>
      <c r="BY2604" s="33"/>
      <c r="BZ2604" s="29"/>
      <c r="CA2604" s="33"/>
      <c r="CB2604" s="29"/>
      <c r="CC2604" s="33"/>
    </row>
    <row r="2605" spans="1:81" s="60" customFormat="1" x14ac:dyDescent="0.35">
      <c r="A2605" s="1" t="s">
        <v>59</v>
      </c>
      <c r="B2605" s="1" t="s">
        <v>64</v>
      </c>
      <c r="C2605" s="1" t="s">
        <v>3030</v>
      </c>
      <c r="D2605" s="1" t="s">
        <v>3031</v>
      </c>
      <c r="E2605" s="1" t="s">
        <v>74</v>
      </c>
      <c r="F2605" s="1">
        <v>999926730</v>
      </c>
      <c r="G2605" s="1">
        <f>(K2605+P2605+J2605+M2605+O2605+Q2605)-H2605</f>
        <v>45</v>
      </c>
      <c r="H2605" s="1"/>
      <c r="I2605" s="30"/>
      <c r="J2605" s="1">
        <f>SUM(AR2605,BW2605,CA2605)</f>
        <v>0</v>
      </c>
      <c r="K2605" s="1">
        <f>SUM(AD2605,AF2605,AH2605,AJ2605,AN2605,AL2605,AP2605,AT2605,AV2605,AX2605,AZ2605,BD2605,BF2605,BH2605,BJ2605,BL2605,BN2605,BB2605)</f>
        <v>45</v>
      </c>
      <c r="L2605" s="1">
        <f>COUNT(AD2605,AF2605,AH2605,AJ2605,AL2605,AN2605,AP2605,AT2605,AV2605,AX2605,AZ2605,BB2605,BD2605,BF2605,BH2605,BJ2605,BL2605,BN2605)</f>
        <v>1</v>
      </c>
      <c r="M2605" s="1">
        <f>BP2605+BR2605</f>
        <v>0</v>
      </c>
      <c r="N2605" s="1"/>
      <c r="O2605" s="1">
        <f>BU2605</f>
        <v>0</v>
      </c>
      <c r="P2605" s="1">
        <f>AB2605+BY2605</f>
        <v>0</v>
      </c>
      <c r="Q2605" s="1">
        <f>BT2605+CC2605</f>
        <v>0</v>
      </c>
      <c r="R2605" s="70"/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v>0</v>
      </c>
      <c r="Y2605" s="1">
        <v>0</v>
      </c>
      <c r="Z2605" s="1">
        <v>0</v>
      </c>
      <c r="AA2605" s="70"/>
      <c r="AB2605" s="1"/>
      <c r="AC2605" s="29"/>
      <c r="AD2605" s="1"/>
      <c r="AE2605" s="29"/>
      <c r="AF2605" s="1"/>
      <c r="AG2605" s="29"/>
      <c r="AH2605" s="1"/>
      <c r="AI2605" s="29"/>
      <c r="AJ2605" s="1"/>
      <c r="AK2605" s="29"/>
      <c r="AL2605" s="1">
        <v>45</v>
      </c>
      <c r="AM2605" s="29">
        <v>2</v>
      </c>
      <c r="AN2605" s="1"/>
      <c r="AO2605" s="29"/>
      <c r="AP2605" s="1"/>
      <c r="AQ2605" s="29"/>
      <c r="AR2605" s="1"/>
      <c r="AS2605" s="29"/>
      <c r="AT2605" s="1"/>
      <c r="AU2605" s="29"/>
      <c r="AV2605" s="1"/>
      <c r="AW2605" s="29"/>
      <c r="AX2605" s="1"/>
      <c r="AY2605" s="29"/>
      <c r="AZ2605" s="1"/>
      <c r="BA2605" s="29"/>
      <c r="BB2605" s="1"/>
      <c r="BC2605" s="29"/>
      <c r="BD2605" s="1"/>
      <c r="BE2605" s="29"/>
      <c r="BF2605" s="1"/>
      <c r="BG2605" s="29"/>
      <c r="BH2605" s="1"/>
      <c r="BI2605" s="29"/>
      <c r="BJ2605" s="1"/>
      <c r="BK2605" s="29"/>
      <c r="BL2605" s="1"/>
      <c r="BM2605" s="29"/>
      <c r="BN2605" s="1"/>
      <c r="BO2605" s="29"/>
      <c r="BP2605" s="1"/>
      <c r="BQ2605" s="29"/>
      <c r="BR2605" s="1"/>
      <c r="BS2605" s="29"/>
      <c r="BT2605" s="1"/>
      <c r="BU2605" s="1"/>
      <c r="BV2605" s="29"/>
      <c r="BW2605" s="1"/>
      <c r="BX2605" s="29"/>
      <c r="BY2605" s="33"/>
      <c r="BZ2605" s="29"/>
      <c r="CA2605" s="33"/>
      <c r="CB2605" s="29"/>
      <c r="CC2605" s="33"/>
    </row>
    <row r="2606" spans="1:81" s="60" customFormat="1" x14ac:dyDescent="0.35">
      <c r="A2606" s="33" t="s">
        <v>59</v>
      </c>
      <c r="B2606" s="33" t="s">
        <v>64</v>
      </c>
      <c r="C2606" s="33" t="s">
        <v>3036</v>
      </c>
      <c r="D2606" s="33" t="s">
        <v>3037</v>
      </c>
      <c r="E2606" s="37" t="s">
        <v>74</v>
      </c>
      <c r="F2606" s="33">
        <v>999926748</v>
      </c>
      <c r="G2606" s="1">
        <f>(K2606+P2606+J2606+M2606+O2606+Q2606)-H2606</f>
        <v>45</v>
      </c>
      <c r="H2606" s="1"/>
      <c r="I2606" s="30"/>
      <c r="J2606" s="1">
        <f>SUM(AR2606,BW2606,CA2606)</f>
        <v>0</v>
      </c>
      <c r="K2606" s="1">
        <f>SUM(AD2606,AF2606,AH2606,AJ2606,AN2606,AL2606,AP2606,AT2606,AV2606,AX2606,AZ2606,BD2606,BF2606,BH2606,BJ2606,BL2606,BN2606,BB2606)</f>
        <v>45</v>
      </c>
      <c r="L2606" s="1">
        <f>COUNT(AD2606,AF2606,AH2606,AJ2606,AL2606,AN2606,AP2606,AT2606,AV2606,AX2606,AZ2606,BB2606,BD2606,BF2606,BH2606,BJ2606,BL2606,BN2606)</f>
        <v>1</v>
      </c>
      <c r="M2606" s="1">
        <f>BP2606+BR2606</f>
        <v>0</v>
      </c>
      <c r="N2606" s="1"/>
      <c r="O2606" s="1">
        <f>BU2606</f>
        <v>0</v>
      </c>
      <c r="P2606" s="1">
        <f>AB2606+BY2606</f>
        <v>0</v>
      </c>
      <c r="Q2606" s="1">
        <f>BT2606+CC2606</f>
        <v>0</v>
      </c>
      <c r="R2606" s="70"/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70"/>
      <c r="AB2606" s="1"/>
      <c r="AC2606" s="29"/>
      <c r="AD2606" s="1"/>
      <c r="AE2606" s="29"/>
      <c r="AF2606" s="1"/>
      <c r="AG2606" s="29"/>
      <c r="AH2606" s="1"/>
      <c r="AI2606" s="29"/>
      <c r="AJ2606" s="1"/>
      <c r="AK2606" s="29"/>
      <c r="AL2606" s="1"/>
      <c r="AM2606" s="29"/>
      <c r="AN2606" s="1"/>
      <c r="AO2606" s="29"/>
      <c r="AP2606" s="1"/>
      <c r="AQ2606" s="29"/>
      <c r="AR2606" s="1"/>
      <c r="AS2606" s="29"/>
      <c r="AT2606" s="1"/>
      <c r="AU2606" s="29"/>
      <c r="AV2606" s="1">
        <v>45</v>
      </c>
      <c r="AW2606" s="29">
        <v>2</v>
      </c>
      <c r="AX2606" s="1"/>
      <c r="AY2606" s="29"/>
      <c r="AZ2606" s="1"/>
      <c r="BA2606" s="29"/>
      <c r="BB2606" s="1"/>
      <c r="BC2606" s="29"/>
      <c r="BD2606" s="1"/>
      <c r="BE2606" s="29"/>
      <c r="BF2606" s="1"/>
      <c r="BG2606" s="29"/>
      <c r="BH2606" s="1"/>
      <c r="BI2606" s="29"/>
      <c r="BJ2606" s="1"/>
      <c r="BK2606" s="29"/>
      <c r="BL2606" s="1"/>
      <c r="BM2606" s="29"/>
      <c r="BN2606" s="1"/>
      <c r="BO2606" s="29"/>
      <c r="BP2606" s="1"/>
      <c r="BQ2606" s="29"/>
      <c r="BR2606" s="1"/>
      <c r="BS2606" s="29"/>
      <c r="BT2606" s="1"/>
      <c r="BU2606" s="1"/>
      <c r="BV2606" s="29"/>
      <c r="BW2606" s="1"/>
      <c r="BX2606" s="29"/>
      <c r="BY2606" s="33"/>
      <c r="BZ2606" s="29"/>
      <c r="CA2606" s="33"/>
      <c r="CB2606" s="29"/>
      <c r="CC2606" s="33"/>
    </row>
    <row r="2607" spans="1:81" s="60" customFormat="1" x14ac:dyDescent="0.35">
      <c r="A2607" s="1" t="s">
        <v>59</v>
      </c>
      <c r="B2607" s="1" t="s">
        <v>64</v>
      </c>
      <c r="C2607" s="1" t="s">
        <v>3143</v>
      </c>
      <c r="D2607" s="1" t="s">
        <v>3144</v>
      </c>
      <c r="E2607" s="1" t="s">
        <v>74</v>
      </c>
      <c r="F2607" s="1">
        <v>999926941</v>
      </c>
      <c r="G2607" s="1">
        <f>(K2607+P2607+J2607+M2607+O2607+Q2607)-H2607</f>
        <v>45</v>
      </c>
      <c r="H2607" s="1"/>
      <c r="I2607" s="30"/>
      <c r="J2607" s="1">
        <f>SUM(AR2607,BW2607,CA2607)</f>
        <v>0</v>
      </c>
      <c r="K2607" s="1">
        <f>SUM(AD2607,AF2607,AH2607,AJ2607,AN2607,AL2607,AP2607,AT2607,AV2607,AX2607,AZ2607,BD2607,BF2607,BH2607,BJ2607,BL2607,BN2607,BB2607)</f>
        <v>45</v>
      </c>
      <c r="L2607" s="1">
        <f>COUNT(AD2607,AF2607,AH2607,AJ2607,AL2607,AN2607,AP2607,AT2607,AV2607,AX2607,AZ2607,BB2607,BD2607,BF2607,BH2607,BJ2607,BL2607,BN2607)</f>
        <v>1</v>
      </c>
      <c r="M2607" s="1">
        <f>BP2607+BR2607</f>
        <v>0</v>
      </c>
      <c r="N2607" s="1"/>
      <c r="O2607" s="1">
        <f>BU2607</f>
        <v>0</v>
      </c>
      <c r="P2607" s="1">
        <f>AB2607+BY2607</f>
        <v>0</v>
      </c>
      <c r="Q2607" s="1">
        <f>BT2607+CC2607</f>
        <v>0</v>
      </c>
      <c r="R2607" s="70"/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70"/>
      <c r="AB2607" s="1"/>
      <c r="AC2607" s="29"/>
      <c r="AD2607" s="1"/>
      <c r="AE2607" s="29"/>
      <c r="AF2607" s="1"/>
      <c r="AG2607" s="29"/>
      <c r="AH2607" s="1"/>
      <c r="AI2607" s="29"/>
      <c r="AJ2607" s="1"/>
      <c r="AK2607" s="29"/>
      <c r="AL2607" s="1"/>
      <c r="AM2607" s="29"/>
      <c r="AN2607" s="1"/>
      <c r="AO2607" s="29"/>
      <c r="AP2607" s="1"/>
      <c r="AQ2607" s="29"/>
      <c r="AR2607" s="1"/>
      <c r="AS2607" s="29"/>
      <c r="AT2607" s="1"/>
      <c r="AU2607" s="29"/>
      <c r="AV2607" s="1"/>
      <c r="AW2607" s="29"/>
      <c r="AX2607" s="1"/>
      <c r="AY2607" s="29"/>
      <c r="AZ2607" s="1"/>
      <c r="BA2607" s="29"/>
      <c r="BB2607" s="1"/>
      <c r="BC2607" s="29"/>
      <c r="BD2607" s="1"/>
      <c r="BE2607" s="29"/>
      <c r="BF2607" s="1"/>
      <c r="BG2607" s="29"/>
      <c r="BH2607" s="1"/>
      <c r="BI2607" s="29"/>
      <c r="BJ2607" s="1"/>
      <c r="BK2607" s="29"/>
      <c r="BL2607" s="1">
        <v>45</v>
      </c>
      <c r="BM2607" s="29">
        <v>2</v>
      </c>
      <c r="BN2607" s="1"/>
      <c r="BO2607" s="29"/>
      <c r="BP2607" s="1"/>
      <c r="BQ2607" s="29"/>
      <c r="BR2607" s="1"/>
      <c r="BS2607" s="29"/>
      <c r="BT2607" s="1"/>
      <c r="BU2607" s="1"/>
      <c r="BV2607" s="29"/>
      <c r="BW2607" s="1"/>
      <c r="BX2607" s="29"/>
      <c r="BY2607" s="33"/>
      <c r="BZ2607" s="29"/>
      <c r="CA2607" s="33"/>
      <c r="CB2607" s="29"/>
      <c r="CC2607" s="33"/>
    </row>
    <row r="2608" spans="1:81" s="60" customFormat="1" x14ac:dyDescent="0.35">
      <c r="A2608" s="34" t="s">
        <v>59</v>
      </c>
      <c r="B2608" s="34" t="s">
        <v>64</v>
      </c>
      <c r="C2608" s="34" t="s">
        <v>2703</v>
      </c>
      <c r="D2608" s="34" t="s">
        <v>2704</v>
      </c>
      <c r="E2608" s="34" t="s">
        <v>74</v>
      </c>
      <c r="F2608" s="1">
        <v>999925876</v>
      </c>
      <c r="G2608" s="1">
        <f>(K2608+P2608+J2608+M2608+O2608+Q2608)-H2608</f>
        <v>45</v>
      </c>
      <c r="H2608" s="1">
        <f>(J2608+K2608+M2608+N2608+O2608+P2608+Q2608)*0.5</f>
        <v>45</v>
      </c>
      <c r="I2608" s="30"/>
      <c r="J2608" s="1">
        <f>SUM(AR2608,BW2608,CA2608)</f>
        <v>0</v>
      </c>
      <c r="K2608" s="1">
        <f>SUM(AD2608,AF2608,AH2608,AJ2608,AN2608,AL2608,AP2608,AT2608,AV2608,AX2608,AZ2608,BD2608,BF2608,BH2608,BJ2608,BL2608,BN2608,BB2608)</f>
        <v>90</v>
      </c>
      <c r="L2608" s="1">
        <f>COUNT(AD2608,AF2608,AH2608,AJ2608,AL2608,AN2608,AP2608,AT2608,AV2608,AX2608,AZ2608,BB2608,BD2608,BF2608,BH2608,BJ2608,BL2608,BN2608)</f>
        <v>1</v>
      </c>
      <c r="M2608" s="1">
        <f>BP2608+BR2608</f>
        <v>0</v>
      </c>
      <c r="N2608" s="1"/>
      <c r="O2608" s="1">
        <f>BU2608</f>
        <v>0</v>
      </c>
      <c r="P2608" s="1">
        <f>AB2608+BY2608</f>
        <v>0</v>
      </c>
      <c r="Q2608" s="1">
        <f>BT2608+CC2608</f>
        <v>0</v>
      </c>
      <c r="R2608" s="70"/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70"/>
      <c r="AB2608" s="1"/>
      <c r="AC2608" s="29"/>
      <c r="AD2608" s="1"/>
      <c r="AE2608" s="29"/>
      <c r="AF2608" s="1"/>
      <c r="AG2608" s="29"/>
      <c r="AH2608" s="1">
        <v>90</v>
      </c>
      <c r="AI2608" s="29">
        <v>2</v>
      </c>
      <c r="AJ2608" s="1"/>
      <c r="AK2608" s="29"/>
      <c r="AL2608" s="1"/>
      <c r="AM2608" s="29"/>
      <c r="AN2608" s="1"/>
      <c r="AO2608" s="29"/>
      <c r="AP2608" s="1"/>
      <c r="AQ2608" s="29"/>
      <c r="AR2608" s="1"/>
      <c r="AS2608" s="29"/>
      <c r="AT2608" s="1"/>
      <c r="AU2608" s="29"/>
      <c r="AV2608" s="1"/>
      <c r="AW2608" s="29"/>
      <c r="AX2608" s="1"/>
      <c r="AY2608" s="29"/>
      <c r="AZ2608" s="1"/>
      <c r="BA2608" s="29"/>
      <c r="BB2608" s="1"/>
      <c r="BC2608" s="29"/>
      <c r="BD2608" s="1"/>
      <c r="BE2608" s="29"/>
      <c r="BF2608" s="1"/>
      <c r="BG2608" s="29"/>
      <c r="BH2608" s="1"/>
      <c r="BI2608" s="29"/>
      <c r="BJ2608" s="1"/>
      <c r="BK2608" s="29"/>
      <c r="BL2608" s="1"/>
      <c r="BM2608" s="29"/>
      <c r="BN2608" s="1"/>
      <c r="BO2608" s="29"/>
      <c r="BP2608" s="1"/>
      <c r="BQ2608" s="29"/>
      <c r="BR2608" s="1"/>
      <c r="BS2608" s="29"/>
      <c r="BT2608" s="1"/>
      <c r="BU2608" s="1"/>
      <c r="BV2608" s="29"/>
      <c r="BW2608" s="1"/>
      <c r="BX2608" s="29"/>
      <c r="BY2608" s="33"/>
      <c r="BZ2608" s="29"/>
      <c r="CA2608" s="33"/>
      <c r="CB2608" s="29"/>
      <c r="CC2608" s="33"/>
    </row>
    <row r="2609" spans="1:81" s="60" customFormat="1" x14ac:dyDescent="0.35">
      <c r="A2609" s="34" t="s">
        <v>59</v>
      </c>
      <c r="B2609" s="34" t="s">
        <v>64</v>
      </c>
      <c r="C2609" s="34" t="s">
        <v>1082</v>
      </c>
      <c r="D2609" s="34" t="s">
        <v>3348</v>
      </c>
      <c r="E2609" s="34" t="s">
        <v>74</v>
      </c>
      <c r="F2609" s="1">
        <v>999927475</v>
      </c>
      <c r="G2609" s="1">
        <f>(K2609+P2609+J2609+M2609+O2609+Q2609)-H2609</f>
        <v>45</v>
      </c>
      <c r="H2609" s="1">
        <f>(J2609+K2609+M2609+N2609+O2609+P2609+Q2609)*0.5</f>
        <v>45</v>
      </c>
      <c r="I2609" s="30"/>
      <c r="J2609" s="1">
        <f>SUM(AR2609,BW2609,CA2609)</f>
        <v>0</v>
      </c>
      <c r="K2609" s="1">
        <f>SUM(AD2609,AF2609,AH2609,AJ2609,AN2609,AL2609,AP2609,AT2609,AV2609,AX2609,AZ2609,BD2609,BF2609,BH2609,BJ2609,BL2609,BN2609,BB2609)</f>
        <v>90</v>
      </c>
      <c r="L2609" s="1">
        <f>COUNT(AD2609,AF2609,AH2609,AJ2609,AL2609,AN2609,AP2609,AT2609,AV2609,AX2609,AZ2609,BB2609,BD2609,BF2609,BH2609,BJ2609,BL2609,BN2609)</f>
        <v>1</v>
      </c>
      <c r="M2609" s="1">
        <f>BP2609+BR2609</f>
        <v>0</v>
      </c>
      <c r="N2609" s="1"/>
      <c r="O2609" s="1">
        <f>BU2609</f>
        <v>0</v>
      </c>
      <c r="P2609" s="1">
        <f>AB2609+BY2609</f>
        <v>0</v>
      </c>
      <c r="Q2609" s="1">
        <f>BT2609+CC2609</f>
        <v>0</v>
      </c>
      <c r="R2609" s="70"/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70"/>
      <c r="AB2609" s="1"/>
      <c r="AC2609" s="29"/>
      <c r="AD2609" s="1"/>
      <c r="AE2609" s="29"/>
      <c r="AF2609" s="1"/>
      <c r="AG2609" s="29"/>
      <c r="AH2609" s="1"/>
      <c r="AI2609" s="29"/>
      <c r="AJ2609" s="1"/>
      <c r="AK2609" s="29"/>
      <c r="AL2609" s="1"/>
      <c r="AM2609" s="29"/>
      <c r="AN2609" s="1"/>
      <c r="AO2609" s="29"/>
      <c r="AP2609" s="1"/>
      <c r="AQ2609" s="29"/>
      <c r="AR2609" s="1"/>
      <c r="AS2609" s="29"/>
      <c r="AT2609" s="1"/>
      <c r="AU2609" s="29"/>
      <c r="AV2609" s="1"/>
      <c r="AW2609" s="29"/>
      <c r="AX2609" s="1"/>
      <c r="AY2609" s="30"/>
      <c r="AZ2609" s="1"/>
      <c r="BA2609" s="30"/>
      <c r="BB2609" s="1">
        <v>90</v>
      </c>
      <c r="BC2609" s="29"/>
      <c r="BD2609" s="1"/>
      <c r="BE2609" s="30"/>
      <c r="BF2609" s="1"/>
      <c r="BG2609" s="29"/>
      <c r="BH2609" s="1"/>
      <c r="BI2609" s="29"/>
      <c r="BJ2609" s="1"/>
      <c r="BK2609" s="29"/>
      <c r="BL2609" s="1"/>
      <c r="BM2609" s="29"/>
      <c r="BN2609" s="1"/>
      <c r="BO2609" s="29"/>
      <c r="BP2609" s="1"/>
      <c r="BQ2609" s="29"/>
      <c r="BR2609" s="1"/>
      <c r="BS2609" s="29"/>
      <c r="BT2609" s="1"/>
      <c r="BU2609" s="1"/>
      <c r="BV2609" s="29"/>
      <c r="BW2609" s="1"/>
      <c r="BX2609" s="29"/>
      <c r="BY2609" s="33"/>
      <c r="BZ2609" s="29"/>
      <c r="CA2609" s="33"/>
      <c r="CB2609" s="29"/>
      <c r="CC2609" s="33"/>
    </row>
    <row r="2610" spans="1:81" s="60" customFormat="1" x14ac:dyDescent="0.35">
      <c r="A2610" s="34" t="s">
        <v>59</v>
      </c>
      <c r="B2610" s="1" t="s">
        <v>64</v>
      </c>
      <c r="C2610" s="1" t="s">
        <v>3613</v>
      </c>
      <c r="D2610" s="1" t="s">
        <v>3614</v>
      </c>
      <c r="E2610" s="1" t="s">
        <v>74</v>
      </c>
      <c r="F2610" s="1">
        <v>999928203</v>
      </c>
      <c r="G2610" s="1">
        <f>(K2610+P2610+J2610+M2610+O2610+Q2610)-H2610</f>
        <v>39.5</v>
      </c>
      <c r="H2610" s="1">
        <f>(J2610+K2610+M2610+N2610+O2610+P2610+Q2610)*0.5</f>
        <v>39.5</v>
      </c>
      <c r="I2610" s="30"/>
      <c r="J2610" s="1">
        <f>SUM(AR2610,BW2610,CA2610)</f>
        <v>0</v>
      </c>
      <c r="K2610" s="1">
        <f>SUM(AD2610,AF2610,AH2610,AJ2610,AN2610,AL2610,AP2610,AT2610,AV2610,AX2610,AZ2610,BD2610,BF2610,BH2610,BJ2610,BL2610,BN2610,BB2610)</f>
        <v>0</v>
      </c>
      <c r="L2610" s="1">
        <f>COUNT(AD2610,AF2610,AH2610,AJ2610,AL2610,AN2610,AP2610,AT2610,AV2610,AX2610,AZ2610,BB2610,BD2610,BF2610,BH2610,BJ2610,BL2610,BN2610)</f>
        <v>0</v>
      </c>
      <c r="M2610" s="1">
        <f>BP2610+BR2610</f>
        <v>79</v>
      </c>
      <c r="N2610" s="1"/>
      <c r="O2610" s="1">
        <f>BU2610</f>
        <v>0</v>
      </c>
      <c r="P2610" s="1">
        <f>AB2610+BY2610</f>
        <v>0</v>
      </c>
      <c r="Q2610" s="1">
        <f>BT2610+CC2610</f>
        <v>0</v>
      </c>
      <c r="R2610" s="70"/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70"/>
      <c r="AB2610" s="1"/>
      <c r="AC2610" s="29"/>
      <c r="AD2610" s="1"/>
      <c r="AE2610" s="29"/>
      <c r="AF2610" s="1"/>
      <c r="AG2610" s="29"/>
      <c r="AH2610" s="1"/>
      <c r="AI2610" s="29"/>
      <c r="AJ2610" s="1"/>
      <c r="AK2610" s="29"/>
      <c r="AL2610" s="1"/>
      <c r="AM2610" s="30"/>
      <c r="AN2610" s="1"/>
      <c r="AO2610" s="29"/>
      <c r="AP2610" s="1"/>
      <c r="AQ2610" s="30"/>
      <c r="AR2610" s="1"/>
      <c r="AS2610" s="30"/>
      <c r="AT2610" s="1"/>
      <c r="AU2610" s="30"/>
      <c r="AV2610" s="1"/>
      <c r="AW2610" s="30"/>
      <c r="AX2610" s="1"/>
      <c r="AY2610" s="30"/>
      <c r="AZ2610" s="1"/>
      <c r="BA2610" s="30"/>
      <c r="BB2610" s="1"/>
      <c r="BC2610" s="29"/>
      <c r="BD2610" s="1"/>
      <c r="BE2610" s="30"/>
      <c r="BF2610" s="1"/>
      <c r="BG2610" s="30"/>
      <c r="BH2610" s="1"/>
      <c r="BI2610" s="30"/>
      <c r="BJ2610" s="1"/>
      <c r="BK2610" s="30"/>
      <c r="BL2610" s="1"/>
      <c r="BM2610" s="30"/>
      <c r="BN2610" s="1"/>
      <c r="BO2610" s="30"/>
      <c r="BP2610" s="1"/>
      <c r="BQ2610" s="29"/>
      <c r="BR2610" s="1">
        <v>79</v>
      </c>
      <c r="BS2610" s="29">
        <v>4</v>
      </c>
      <c r="BT2610" s="1"/>
      <c r="BU2610" s="1"/>
      <c r="BV2610" s="29"/>
      <c r="BW2610" s="1"/>
      <c r="BX2610" s="29"/>
      <c r="BY2610" s="33"/>
      <c r="BZ2610" s="29"/>
      <c r="CA2610" s="33"/>
      <c r="CB2610" s="29"/>
      <c r="CC2610" s="33"/>
    </row>
    <row r="2611" spans="1:81" s="60" customFormat="1" x14ac:dyDescent="0.35">
      <c r="A2611" s="38" t="s">
        <v>59</v>
      </c>
      <c r="B2611" s="38" t="s">
        <v>64</v>
      </c>
      <c r="C2611" s="38" t="s">
        <v>2950</v>
      </c>
      <c r="D2611" s="38" t="s">
        <v>2951</v>
      </c>
      <c r="E2611" s="38" t="s">
        <v>74</v>
      </c>
      <c r="F2611" s="38">
        <v>999926516</v>
      </c>
      <c r="G2611" s="1">
        <f>(K2611+P2611+J2611+M2611+O2611+Q2611)-H2611</f>
        <v>38</v>
      </c>
      <c r="H2611" s="1"/>
      <c r="I2611" s="30"/>
      <c r="J2611" s="1">
        <f>SUM(AR2611,BW2611,CA2611)</f>
        <v>0</v>
      </c>
      <c r="K2611" s="1">
        <f>SUM(AD2611,AF2611,AH2611,AJ2611,AN2611,AL2611,AP2611,AT2611,AV2611,AX2611,AZ2611,BD2611,BF2611,BH2611,BJ2611,BL2611,BN2611,BB2611)</f>
        <v>38</v>
      </c>
      <c r="L2611" s="1">
        <f>COUNT(AD2611,AF2611,AH2611,AJ2611,AL2611,AN2611,AP2611,AT2611,AV2611,AX2611,AZ2611,BB2611,BD2611,BF2611,BH2611,BJ2611,BL2611,BN2611)</f>
        <v>1</v>
      </c>
      <c r="M2611" s="1">
        <f>BP2611+BR2611</f>
        <v>0</v>
      </c>
      <c r="N2611" s="1"/>
      <c r="O2611" s="1">
        <f>BU2611</f>
        <v>0</v>
      </c>
      <c r="P2611" s="1">
        <f>AB2611+BY2611</f>
        <v>0</v>
      </c>
      <c r="Q2611" s="1">
        <f>BT2611+CC2611</f>
        <v>0</v>
      </c>
      <c r="R2611" s="70"/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70"/>
      <c r="AB2611" s="1"/>
      <c r="AC2611" s="29"/>
      <c r="AD2611" s="1"/>
      <c r="AE2611" s="29"/>
      <c r="AF2611" s="1"/>
      <c r="AG2611" s="29"/>
      <c r="AH2611" s="1"/>
      <c r="AI2611" s="29"/>
      <c r="AJ2611" s="1">
        <v>38</v>
      </c>
      <c r="AK2611" s="29" t="s">
        <v>97</v>
      </c>
      <c r="AL2611" s="1"/>
      <c r="AM2611" s="29"/>
      <c r="AN2611" s="1"/>
      <c r="AO2611" s="29"/>
      <c r="AP2611" s="1"/>
      <c r="AQ2611" s="29"/>
      <c r="AR2611" s="1"/>
      <c r="AS2611" s="29"/>
      <c r="AT2611" s="1"/>
      <c r="AU2611" s="29"/>
      <c r="AV2611" s="1"/>
      <c r="AW2611" s="29"/>
      <c r="AX2611" s="1"/>
      <c r="AY2611" s="29"/>
      <c r="AZ2611" s="1"/>
      <c r="BA2611" s="29"/>
      <c r="BB2611" s="1"/>
      <c r="BC2611" s="29"/>
      <c r="BD2611" s="1"/>
      <c r="BE2611" s="29"/>
      <c r="BF2611" s="1"/>
      <c r="BG2611" s="29"/>
      <c r="BH2611" s="1"/>
      <c r="BI2611" s="29"/>
      <c r="BJ2611" s="1"/>
      <c r="BK2611" s="29"/>
      <c r="BL2611" s="1"/>
      <c r="BM2611" s="29"/>
      <c r="BN2611" s="1"/>
      <c r="BO2611" s="29"/>
      <c r="BP2611" s="1"/>
      <c r="BQ2611" s="29"/>
      <c r="BR2611" s="1"/>
      <c r="BS2611" s="29"/>
      <c r="BT2611" s="1"/>
      <c r="BU2611" s="1"/>
      <c r="BV2611" s="29"/>
      <c r="BW2611" s="1"/>
      <c r="BX2611" s="29"/>
      <c r="BY2611" s="33"/>
      <c r="BZ2611" s="29"/>
      <c r="CA2611" s="33"/>
      <c r="CB2611" s="29"/>
      <c r="CC2611" s="33"/>
    </row>
    <row r="2612" spans="1:81" s="60" customFormat="1" x14ac:dyDescent="0.35">
      <c r="A2612" s="33" t="s">
        <v>59</v>
      </c>
      <c r="B2612" s="33" t="s">
        <v>64</v>
      </c>
      <c r="C2612" s="33" t="s">
        <v>1113</v>
      </c>
      <c r="D2612" s="33" t="s">
        <v>3103</v>
      </c>
      <c r="E2612" s="37" t="s">
        <v>74</v>
      </c>
      <c r="F2612" s="33">
        <v>999926877</v>
      </c>
      <c r="G2612" s="1">
        <f>(K2612+P2612+J2612+M2612+O2612+Q2612)-H2612</f>
        <v>34</v>
      </c>
      <c r="H2612" s="1"/>
      <c r="I2612" s="30"/>
      <c r="J2612" s="1">
        <f>SUM(AR2612,BW2612,CA2612)</f>
        <v>0</v>
      </c>
      <c r="K2612" s="1">
        <f>SUM(AD2612,AF2612,AH2612,AJ2612,AN2612,AL2612,AP2612,AT2612,AV2612,AX2612,AZ2612,BD2612,BF2612,BH2612,BJ2612,BL2612,BN2612,BB2612)</f>
        <v>34</v>
      </c>
      <c r="L2612" s="1">
        <f>COUNT(AD2612,AF2612,AH2612,AJ2612,AL2612,AN2612,AP2612,AT2612,AV2612,AX2612,AZ2612,BB2612,BD2612,BF2612,BH2612,BJ2612,BL2612,BN2612)</f>
        <v>1</v>
      </c>
      <c r="M2612" s="1">
        <f>BP2612+BR2612</f>
        <v>0</v>
      </c>
      <c r="N2612" s="1"/>
      <c r="O2612" s="1">
        <f>BU2612</f>
        <v>0</v>
      </c>
      <c r="P2612" s="1">
        <f>AB2612+BY2612</f>
        <v>0</v>
      </c>
      <c r="Q2612" s="1">
        <f>BT2612+CC2612</f>
        <v>0</v>
      </c>
      <c r="R2612" s="70"/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70"/>
      <c r="AB2612" s="1"/>
      <c r="AC2612" s="29"/>
      <c r="AD2612" s="1"/>
      <c r="AE2612" s="29"/>
      <c r="AF2612" s="1"/>
      <c r="AG2612" s="29"/>
      <c r="AH2612" s="1"/>
      <c r="AI2612" s="29"/>
      <c r="AJ2612" s="1"/>
      <c r="AK2612" s="29"/>
      <c r="AL2612" s="1"/>
      <c r="AM2612" s="29"/>
      <c r="AN2612" s="1"/>
      <c r="AO2612" s="29"/>
      <c r="AP2612" s="1"/>
      <c r="AQ2612" s="29"/>
      <c r="AR2612" s="1"/>
      <c r="AS2612" s="29"/>
      <c r="AT2612" s="1"/>
      <c r="AU2612" s="29"/>
      <c r="AV2612" s="1">
        <v>34</v>
      </c>
      <c r="AW2612" s="29">
        <v>3</v>
      </c>
      <c r="AX2612" s="1"/>
      <c r="AY2612" s="29"/>
      <c r="AZ2612" s="1"/>
      <c r="BA2612" s="29"/>
      <c r="BB2612" s="1"/>
      <c r="BC2612" s="29"/>
      <c r="BD2612" s="1"/>
      <c r="BE2612" s="29"/>
      <c r="BF2612" s="1"/>
      <c r="BG2612" s="29"/>
      <c r="BH2612" s="1"/>
      <c r="BI2612" s="29"/>
      <c r="BJ2612" s="1"/>
      <c r="BK2612" s="29"/>
      <c r="BL2612" s="1"/>
      <c r="BM2612" s="29"/>
      <c r="BN2612" s="1"/>
      <c r="BO2612" s="29"/>
      <c r="BP2612" s="1"/>
      <c r="BQ2612" s="29"/>
      <c r="BR2612" s="1"/>
      <c r="BS2612" s="29"/>
      <c r="BT2612" s="1"/>
      <c r="BU2612" s="1"/>
      <c r="BV2612" s="29"/>
      <c r="BW2612" s="1"/>
      <c r="BX2612" s="29"/>
      <c r="BY2612" s="33"/>
      <c r="BZ2612" s="29"/>
      <c r="CA2612" s="33"/>
      <c r="CB2612" s="29"/>
      <c r="CC2612" s="33"/>
    </row>
    <row r="2613" spans="1:81" s="60" customFormat="1" x14ac:dyDescent="0.35">
      <c r="A2613" s="34" t="s">
        <v>59</v>
      </c>
      <c r="B2613" s="34" t="s">
        <v>64</v>
      </c>
      <c r="C2613" s="34" t="s">
        <v>1680</v>
      </c>
      <c r="D2613" s="34" t="s">
        <v>3443</v>
      </c>
      <c r="E2613" s="34" t="s">
        <v>74</v>
      </c>
      <c r="F2613" s="1">
        <v>999927774</v>
      </c>
      <c r="G2613" s="1">
        <f>(K2613+P2613+J2613+M2613+O2613+Q2613)-H2613</f>
        <v>34</v>
      </c>
      <c r="H2613" s="1">
        <f>(J2613+K2613+M2613+N2613+O2613+P2613+Q2613)*0.5</f>
        <v>34</v>
      </c>
      <c r="I2613" s="30"/>
      <c r="J2613" s="1">
        <f>SUM(AR2613,BW2613,CA2613)</f>
        <v>0</v>
      </c>
      <c r="K2613" s="1">
        <f>SUM(AD2613,AF2613,AH2613,AJ2613,AN2613,AL2613,AP2613,AT2613,AV2613,AX2613,AZ2613,BD2613,BF2613,BH2613,BJ2613,BL2613,BN2613,BB2613)</f>
        <v>68</v>
      </c>
      <c r="L2613" s="1">
        <f>COUNT(AD2613,AF2613,AH2613,AJ2613,AL2613,AN2613,AP2613,AT2613,AV2613,AX2613,AZ2613,BB2613,BD2613,BF2613,BH2613,BJ2613,BL2613,BN2613)</f>
        <v>1</v>
      </c>
      <c r="M2613" s="1">
        <f>BP2613+BR2613</f>
        <v>0</v>
      </c>
      <c r="N2613" s="1"/>
      <c r="O2613" s="1">
        <f>BU2613</f>
        <v>0</v>
      </c>
      <c r="P2613" s="1">
        <f>AB2613+BY2613</f>
        <v>0</v>
      </c>
      <c r="Q2613" s="1">
        <f>BT2613+CC2613</f>
        <v>0</v>
      </c>
      <c r="R2613" s="70"/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70"/>
      <c r="AB2613" s="1"/>
      <c r="AC2613" s="29"/>
      <c r="AD2613" s="1"/>
      <c r="AE2613" s="29"/>
      <c r="AF2613" s="1"/>
      <c r="AG2613" s="29"/>
      <c r="AH2613" s="1"/>
      <c r="AI2613" s="29"/>
      <c r="AJ2613" s="1"/>
      <c r="AK2613" s="29"/>
      <c r="AL2613" s="1"/>
      <c r="AM2613" s="29"/>
      <c r="AN2613" s="1"/>
      <c r="AO2613" s="29"/>
      <c r="AP2613" s="1"/>
      <c r="AQ2613" s="29"/>
      <c r="AR2613" s="1"/>
      <c r="AS2613" s="29"/>
      <c r="AT2613" s="1"/>
      <c r="AU2613" s="29"/>
      <c r="AV2613" s="1"/>
      <c r="AW2613" s="29"/>
      <c r="AX2613" s="1"/>
      <c r="AY2613" s="30"/>
      <c r="AZ2613" s="1"/>
      <c r="BA2613" s="30"/>
      <c r="BB2613" s="1">
        <v>68</v>
      </c>
      <c r="BC2613" s="29"/>
      <c r="BD2613" s="1"/>
      <c r="BE2613" s="30"/>
      <c r="BF2613" s="1"/>
      <c r="BG2613" s="29"/>
      <c r="BH2613" s="1"/>
      <c r="BI2613" s="29"/>
      <c r="BJ2613" s="1"/>
      <c r="BK2613" s="29"/>
      <c r="BL2613" s="1"/>
      <c r="BM2613" s="29"/>
      <c r="BN2613" s="1"/>
      <c r="BO2613" s="29"/>
      <c r="BP2613" s="1"/>
      <c r="BQ2613" s="29"/>
      <c r="BR2613" s="1"/>
      <c r="BS2613" s="29"/>
      <c r="BT2613" s="1"/>
      <c r="BU2613" s="1"/>
      <c r="BV2613" s="29"/>
      <c r="BW2613" s="1"/>
      <c r="BX2613" s="29"/>
      <c r="BY2613" s="33"/>
      <c r="BZ2613" s="29"/>
      <c r="CA2613" s="33"/>
      <c r="CB2613" s="29"/>
      <c r="CC2613" s="33"/>
    </row>
    <row r="2614" spans="1:81" s="60" customFormat="1" x14ac:dyDescent="0.35">
      <c r="A2614" s="34" t="s">
        <v>59</v>
      </c>
      <c r="B2614" s="34" t="s">
        <v>64</v>
      </c>
      <c r="C2614" s="34" t="s">
        <v>3450</v>
      </c>
      <c r="D2614" s="34" t="s">
        <v>691</v>
      </c>
      <c r="E2614" s="34" t="s">
        <v>74</v>
      </c>
      <c r="F2614" s="1">
        <v>999927781</v>
      </c>
      <c r="G2614" s="1">
        <f>(K2614+P2614+J2614+M2614+O2614+Q2614)-H2614</f>
        <v>31.5</v>
      </c>
      <c r="H2614" s="1">
        <f>(J2614+K2614+M2614+N2614+O2614+P2614+Q2614)*0.5</f>
        <v>31.5</v>
      </c>
      <c r="I2614" s="30"/>
      <c r="J2614" s="1">
        <f>SUM(AR2614,BW2614,CA2614)</f>
        <v>0</v>
      </c>
      <c r="K2614" s="1">
        <f>SUM(AD2614,AF2614,AH2614,AJ2614,AN2614,AL2614,AP2614,AT2614,AV2614,AX2614,AZ2614,BD2614,BF2614,BH2614,BJ2614,BL2614,BN2614,BB2614)</f>
        <v>63</v>
      </c>
      <c r="L2614" s="1">
        <f>COUNT(AD2614,AF2614,AH2614,AJ2614,AL2614,AN2614,AP2614,AT2614,AV2614,AX2614,AZ2614,BB2614,BD2614,BF2614,BH2614,BJ2614,BL2614,BN2614)</f>
        <v>1</v>
      </c>
      <c r="M2614" s="1">
        <f>BP2614+BR2614</f>
        <v>0</v>
      </c>
      <c r="N2614" s="1"/>
      <c r="O2614" s="1">
        <f>BU2614</f>
        <v>0</v>
      </c>
      <c r="P2614" s="1">
        <f>AB2614+BY2614</f>
        <v>0</v>
      </c>
      <c r="Q2614" s="1">
        <f>BT2614+CC2614</f>
        <v>0</v>
      </c>
      <c r="R2614" s="70"/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70"/>
      <c r="AB2614" s="1"/>
      <c r="AC2614" s="29"/>
      <c r="AD2614" s="1"/>
      <c r="AE2614" s="29"/>
      <c r="AF2614" s="1"/>
      <c r="AG2614" s="29"/>
      <c r="AH2614" s="1"/>
      <c r="AI2614" s="29"/>
      <c r="AJ2614" s="1"/>
      <c r="AK2614" s="29"/>
      <c r="AL2614" s="1"/>
      <c r="AM2614" s="29"/>
      <c r="AN2614" s="1"/>
      <c r="AO2614" s="29"/>
      <c r="AP2614" s="1"/>
      <c r="AQ2614" s="29"/>
      <c r="AR2614" s="1"/>
      <c r="AS2614" s="29"/>
      <c r="AT2614" s="1"/>
      <c r="AU2614" s="29"/>
      <c r="AV2614" s="1"/>
      <c r="AW2614" s="29"/>
      <c r="AX2614" s="1"/>
      <c r="AY2614" s="30"/>
      <c r="AZ2614" s="1"/>
      <c r="BA2614" s="30"/>
      <c r="BB2614" s="1">
        <v>63</v>
      </c>
      <c r="BC2614" s="29"/>
      <c r="BD2614" s="1"/>
      <c r="BE2614" s="30"/>
      <c r="BF2614" s="1"/>
      <c r="BG2614" s="29"/>
      <c r="BH2614" s="1"/>
      <c r="BI2614" s="29"/>
      <c r="BJ2614" s="1"/>
      <c r="BK2614" s="29"/>
      <c r="BL2614" s="1"/>
      <c r="BM2614" s="29"/>
      <c r="BN2614" s="1"/>
      <c r="BO2614" s="29"/>
      <c r="BP2614" s="1"/>
      <c r="BQ2614" s="29"/>
      <c r="BR2614" s="1"/>
      <c r="BS2614" s="29"/>
      <c r="BT2614" s="1"/>
      <c r="BU2614" s="1"/>
      <c r="BV2614" s="29"/>
      <c r="BW2614" s="1"/>
      <c r="BX2614" s="29"/>
      <c r="BY2614" s="33"/>
      <c r="BZ2614" s="29"/>
      <c r="CA2614" s="33"/>
      <c r="CB2614" s="29"/>
      <c r="CC2614" s="33"/>
    </row>
    <row r="2615" spans="1:81" s="60" customFormat="1" x14ac:dyDescent="0.35">
      <c r="A2615" s="34" t="s">
        <v>59</v>
      </c>
      <c r="B2615" s="33" t="s">
        <v>64</v>
      </c>
      <c r="C2615" s="33" t="s">
        <v>1638</v>
      </c>
      <c r="D2615" s="33" t="s">
        <v>3473</v>
      </c>
      <c r="E2615" s="33" t="s">
        <v>74</v>
      </c>
      <c r="F2615" s="33">
        <v>999927837</v>
      </c>
      <c r="G2615" s="1">
        <f>(K2615+P2615+J2615+M2615+O2615+Q2615)-H2615</f>
        <v>31.5</v>
      </c>
      <c r="H2615" s="1">
        <f>(J2615+K2615+M2615+N2615+O2615+P2615+Q2615)*0.5</f>
        <v>31.5</v>
      </c>
      <c r="I2615" s="30"/>
      <c r="J2615" s="1">
        <f>SUM(AR2615,BW2615,CA2615)</f>
        <v>0</v>
      </c>
      <c r="K2615" s="1">
        <f>SUM(AD2615,AF2615,AH2615,AJ2615,AN2615,AL2615,AP2615,AT2615,AV2615,AX2615,AZ2615,BD2615,BF2615,BH2615,BJ2615,BL2615,BN2615,BB2615)</f>
        <v>63</v>
      </c>
      <c r="L2615" s="1">
        <f>COUNT(AD2615,AF2615,AH2615,AJ2615,AL2615,AN2615,AP2615,AT2615,AV2615,AX2615,AZ2615,BB2615,BD2615,BF2615,BH2615,BJ2615,BL2615,BN2615)</f>
        <v>1</v>
      </c>
      <c r="M2615" s="1">
        <f>BP2615+BR2615</f>
        <v>0</v>
      </c>
      <c r="N2615" s="1"/>
      <c r="O2615" s="1">
        <f>BU2615</f>
        <v>0</v>
      </c>
      <c r="P2615" s="1">
        <f>AB2615+BY2615</f>
        <v>0</v>
      </c>
      <c r="Q2615" s="1">
        <f>BT2615+CC2615</f>
        <v>0</v>
      </c>
      <c r="R2615" s="70"/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70"/>
      <c r="AB2615" s="1"/>
      <c r="AC2615" s="29"/>
      <c r="AD2615" s="1"/>
      <c r="AE2615" s="29"/>
      <c r="AF2615" s="1"/>
      <c r="AG2615" s="29"/>
      <c r="AH2615" s="1"/>
      <c r="AI2615" s="29"/>
      <c r="AJ2615" s="1"/>
      <c r="AK2615" s="30"/>
      <c r="AL2615" s="1"/>
      <c r="AM2615" s="29"/>
      <c r="AN2615" s="1"/>
      <c r="AO2615" s="29"/>
      <c r="AP2615" s="1"/>
      <c r="AQ2615" s="29"/>
      <c r="AR2615" s="1"/>
      <c r="AS2615" s="29"/>
      <c r="AT2615" s="1"/>
      <c r="AU2615" s="29"/>
      <c r="AV2615" s="1"/>
      <c r="AW2615" s="29"/>
      <c r="AX2615" s="1"/>
      <c r="AY2615" s="29"/>
      <c r="AZ2615" s="1"/>
      <c r="BA2615" s="29"/>
      <c r="BB2615" s="1"/>
      <c r="BC2615" s="29"/>
      <c r="BD2615" s="1"/>
      <c r="BE2615" s="29"/>
      <c r="BF2615" s="1">
        <v>63</v>
      </c>
      <c r="BG2615" s="29">
        <v>5</v>
      </c>
      <c r="BH2615" s="1"/>
      <c r="BI2615" s="29"/>
      <c r="BJ2615" s="1"/>
      <c r="BK2615" s="29"/>
      <c r="BL2615" s="1"/>
      <c r="BM2615" s="29"/>
      <c r="BN2615" s="1"/>
      <c r="BO2615" s="29"/>
      <c r="BP2615" s="1"/>
      <c r="BQ2615" s="29"/>
      <c r="BR2615" s="1"/>
      <c r="BS2615" s="29"/>
      <c r="BT2615" s="1"/>
      <c r="BU2615" s="1"/>
      <c r="BV2615" s="29"/>
      <c r="BW2615" s="1"/>
      <c r="BX2615" s="29"/>
      <c r="BY2615" s="33"/>
      <c r="BZ2615" s="29"/>
      <c r="CA2615" s="33"/>
      <c r="CB2615" s="29"/>
      <c r="CC2615" s="33"/>
    </row>
    <row r="2616" spans="1:81" s="60" customFormat="1" x14ac:dyDescent="0.35">
      <c r="A2616" s="34" t="s">
        <v>59</v>
      </c>
      <c r="B2616" s="34" t="s">
        <v>64</v>
      </c>
      <c r="C2616" s="34" t="s">
        <v>369</v>
      </c>
      <c r="D2616" s="34" t="s">
        <v>2782</v>
      </c>
      <c r="E2616" s="34" t="s">
        <v>74</v>
      </c>
      <c r="F2616" s="1">
        <v>999926115</v>
      </c>
      <c r="G2616" s="1">
        <f>(K2616+P2616+J2616+M2616+O2616+Q2616)-H2616</f>
        <v>30</v>
      </c>
      <c r="H2616" s="1"/>
      <c r="I2616" s="30"/>
      <c r="J2616" s="1">
        <f>SUM(AR2616,BW2616,CA2616)</f>
        <v>0</v>
      </c>
      <c r="K2616" s="1">
        <f>SUM(AD2616,AF2616,AH2616,AJ2616,AN2616,AL2616,AP2616,AT2616,AV2616,AX2616,AZ2616,BD2616,BF2616,BH2616,BJ2616,BL2616,BN2616,BB2616)</f>
        <v>30</v>
      </c>
      <c r="L2616" s="1">
        <f>COUNT(AD2616,AF2616,AH2616,AJ2616,AL2616,AN2616,AP2616,AT2616,AV2616,AX2616,AZ2616,BB2616,BD2616,BF2616,BH2616,BJ2616,BL2616,BN2616)</f>
        <v>1</v>
      </c>
      <c r="M2616" s="1">
        <f>BP2616+BR2616</f>
        <v>0</v>
      </c>
      <c r="N2616" s="1"/>
      <c r="O2616" s="1">
        <f>BU2616</f>
        <v>0</v>
      </c>
      <c r="P2616" s="1">
        <f>AB2616+BY2616</f>
        <v>0</v>
      </c>
      <c r="Q2616" s="1">
        <f>BT2616+CC2616</f>
        <v>0</v>
      </c>
      <c r="R2616" s="70"/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70"/>
      <c r="AB2616" s="1"/>
      <c r="AC2616" s="29"/>
      <c r="AD2616" s="1"/>
      <c r="AE2616" s="29"/>
      <c r="AF2616" s="1"/>
      <c r="AG2616" s="29"/>
      <c r="AH2616" s="1">
        <v>30</v>
      </c>
      <c r="AI2616" s="29">
        <v>1</v>
      </c>
      <c r="AJ2616" s="1"/>
      <c r="AK2616" s="29"/>
      <c r="AL2616" s="1"/>
      <c r="AM2616" s="29"/>
      <c r="AN2616" s="1"/>
      <c r="AO2616" s="29"/>
      <c r="AP2616" s="1"/>
      <c r="AQ2616" s="29"/>
      <c r="AR2616" s="1"/>
      <c r="AS2616" s="29"/>
      <c r="AT2616" s="1"/>
      <c r="AU2616" s="29"/>
      <c r="AV2616" s="1"/>
      <c r="AW2616" s="29"/>
      <c r="AX2616" s="1"/>
      <c r="AY2616" s="29"/>
      <c r="AZ2616" s="1"/>
      <c r="BA2616" s="29"/>
      <c r="BB2616" s="1"/>
      <c r="BC2616" s="29"/>
      <c r="BD2616" s="1"/>
      <c r="BE2616" s="29"/>
      <c r="BF2616" s="1"/>
      <c r="BG2616" s="29"/>
      <c r="BH2616" s="1"/>
      <c r="BI2616" s="29"/>
      <c r="BJ2616" s="1"/>
      <c r="BK2616" s="29"/>
      <c r="BL2616" s="1"/>
      <c r="BM2616" s="29"/>
      <c r="BN2616" s="1"/>
      <c r="BO2616" s="29"/>
      <c r="BP2616" s="1"/>
      <c r="BQ2616" s="29"/>
      <c r="BR2616" s="1"/>
      <c r="BS2616" s="29"/>
      <c r="BT2616" s="1"/>
      <c r="BU2616" s="1"/>
      <c r="BV2616" s="29"/>
      <c r="BW2616" s="1"/>
      <c r="BX2616" s="29"/>
      <c r="BY2616" s="33"/>
      <c r="BZ2616" s="29"/>
      <c r="CA2616" s="33"/>
      <c r="CB2616" s="29"/>
      <c r="CC2616" s="33"/>
    </row>
    <row r="2617" spans="1:81" s="60" customFormat="1" x14ac:dyDescent="0.35">
      <c r="A2617" s="1" t="s">
        <v>59</v>
      </c>
      <c r="B2617" s="1" t="s">
        <v>64</v>
      </c>
      <c r="C2617" s="1" t="s">
        <v>1277</v>
      </c>
      <c r="D2617" s="1" t="s">
        <v>3238</v>
      </c>
      <c r="E2617" s="1" t="s">
        <v>74</v>
      </c>
      <c r="F2617" s="1">
        <v>999927195</v>
      </c>
      <c r="G2617" s="1">
        <f>(K2617+P2617+J2617+M2617+O2617+Q2617)-H2617</f>
        <v>30</v>
      </c>
      <c r="H2617" s="1"/>
      <c r="I2617" s="30"/>
      <c r="J2617" s="1">
        <f>SUM(AR2617,BW2617,CA2617)</f>
        <v>0</v>
      </c>
      <c r="K2617" s="1">
        <f>SUM(AD2617,AF2617,AH2617,AJ2617,AN2617,AL2617,AP2617,AT2617,AV2617,AX2617,AZ2617,BD2617,BF2617,BH2617,BJ2617,BL2617,BN2617,BB2617)</f>
        <v>30</v>
      </c>
      <c r="L2617" s="1">
        <f>COUNT(AD2617,AF2617,AH2617,AJ2617,AL2617,AN2617,AP2617,AT2617,AV2617,AX2617,AZ2617,BB2617,BD2617,BF2617,BH2617,BJ2617,BL2617,BN2617)</f>
        <v>1</v>
      </c>
      <c r="M2617" s="1">
        <f>BP2617+BR2617</f>
        <v>0</v>
      </c>
      <c r="N2617" s="1"/>
      <c r="O2617" s="1">
        <f>BU2617</f>
        <v>0</v>
      </c>
      <c r="P2617" s="1">
        <f>AB2617+BY2617</f>
        <v>0</v>
      </c>
      <c r="Q2617" s="1">
        <f>BT2617+CC2617</f>
        <v>0</v>
      </c>
      <c r="R2617" s="70"/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70"/>
      <c r="AB2617" s="1"/>
      <c r="AC2617" s="29"/>
      <c r="AD2617" s="1"/>
      <c r="AE2617" s="29"/>
      <c r="AF2617" s="1"/>
      <c r="AG2617" s="29"/>
      <c r="AH2617" s="1"/>
      <c r="AI2617" s="29"/>
      <c r="AJ2617" s="1"/>
      <c r="AK2617" s="29"/>
      <c r="AL2617" s="1"/>
      <c r="AM2617" s="29"/>
      <c r="AN2617" s="1"/>
      <c r="AO2617" s="29"/>
      <c r="AP2617" s="1"/>
      <c r="AQ2617" s="29"/>
      <c r="AR2617" s="1"/>
      <c r="AS2617" s="29"/>
      <c r="AT2617" s="1"/>
      <c r="AU2617" s="29"/>
      <c r="AV2617" s="1"/>
      <c r="AW2617" s="29"/>
      <c r="AX2617" s="1">
        <v>30</v>
      </c>
      <c r="AY2617" s="29">
        <v>1</v>
      </c>
      <c r="AZ2617" s="1"/>
      <c r="BA2617" s="29"/>
      <c r="BB2617" s="1"/>
      <c r="BC2617" s="29"/>
      <c r="BD2617" s="1"/>
      <c r="BE2617" s="29"/>
      <c r="BF2617" s="1"/>
      <c r="BG2617" s="29"/>
      <c r="BH2617" s="1"/>
      <c r="BI2617" s="29"/>
      <c r="BJ2617" s="1"/>
      <c r="BK2617" s="29"/>
      <c r="BL2617" s="1"/>
      <c r="BM2617" s="29"/>
      <c r="BN2617" s="1"/>
      <c r="BO2617" s="29"/>
      <c r="BP2617" s="1"/>
      <c r="BQ2617" s="29"/>
      <c r="BR2617" s="1"/>
      <c r="BS2617" s="29"/>
      <c r="BT2617" s="1"/>
      <c r="BU2617" s="1"/>
      <c r="BV2617" s="29"/>
      <c r="BW2617" s="1"/>
      <c r="BX2617" s="29"/>
      <c r="BY2617" s="33"/>
      <c r="BZ2617" s="29"/>
      <c r="CA2617" s="33"/>
      <c r="CB2617" s="29"/>
      <c r="CC2617" s="33"/>
    </row>
    <row r="2618" spans="1:81" s="60" customFormat="1" x14ac:dyDescent="0.35">
      <c r="A2618" s="34" t="s">
        <v>59</v>
      </c>
      <c r="B2618" s="34" t="s">
        <v>64</v>
      </c>
      <c r="C2618" s="34" t="s">
        <v>3274</v>
      </c>
      <c r="D2618" s="34" t="s">
        <v>3275</v>
      </c>
      <c r="E2618" s="34" t="s">
        <v>74</v>
      </c>
      <c r="F2618" s="1">
        <v>999927292</v>
      </c>
      <c r="G2618" s="1">
        <f>(K2618+P2618+J2618+M2618+O2618+Q2618)-H2618</f>
        <v>30</v>
      </c>
      <c r="H2618" s="1"/>
      <c r="I2618" s="30"/>
      <c r="J2618" s="1">
        <f>SUM(AR2618,BW2618,CA2618)</f>
        <v>0</v>
      </c>
      <c r="K2618" s="1">
        <f>SUM(AD2618,AF2618,AH2618,AJ2618,AN2618,AL2618,AP2618,AT2618,AV2618,AX2618,AZ2618,BD2618,BF2618,BH2618,BJ2618,BL2618,BN2618,BB2618)</f>
        <v>30</v>
      </c>
      <c r="L2618" s="1">
        <f>COUNT(AD2618,AF2618,AH2618,AJ2618,AL2618,AN2618,AP2618,AT2618,AV2618,AX2618,AZ2618,BB2618,BD2618,BF2618,BH2618,BJ2618,BL2618,BN2618)</f>
        <v>1</v>
      </c>
      <c r="M2618" s="1">
        <f>BP2618+BR2618</f>
        <v>0</v>
      </c>
      <c r="N2618" s="1"/>
      <c r="O2618" s="1">
        <f>BU2618</f>
        <v>0</v>
      </c>
      <c r="P2618" s="1">
        <f>AB2618+BY2618</f>
        <v>0</v>
      </c>
      <c r="Q2618" s="1">
        <f>BT2618+CC2618</f>
        <v>0</v>
      </c>
      <c r="R2618" s="70"/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70"/>
      <c r="AB2618" s="1"/>
      <c r="AC2618" s="29"/>
      <c r="AD2618" s="1"/>
      <c r="AE2618" s="29"/>
      <c r="AF2618" s="1"/>
      <c r="AG2618" s="29"/>
      <c r="AH2618" s="1"/>
      <c r="AI2618" s="29"/>
      <c r="AJ2618" s="1"/>
      <c r="AK2618" s="29"/>
      <c r="AL2618" s="1"/>
      <c r="AM2618" s="29"/>
      <c r="AN2618" s="1"/>
      <c r="AO2618" s="29"/>
      <c r="AP2618" s="1"/>
      <c r="AQ2618" s="29"/>
      <c r="AR2618" s="1"/>
      <c r="AS2618" s="29"/>
      <c r="AT2618" s="1">
        <v>30</v>
      </c>
      <c r="AU2618" s="29">
        <v>1</v>
      </c>
      <c r="AV2618" s="1"/>
      <c r="AW2618" s="29"/>
      <c r="AX2618" s="1"/>
      <c r="AY2618" s="29"/>
      <c r="AZ2618" s="1"/>
      <c r="BA2618" s="29"/>
      <c r="BB2618" s="1"/>
      <c r="BC2618" s="29"/>
      <c r="BD2618" s="1"/>
      <c r="BE2618" s="29"/>
      <c r="BF2618" s="1"/>
      <c r="BG2618" s="29"/>
      <c r="BH2618" s="1"/>
      <c r="BI2618" s="29"/>
      <c r="BJ2618" s="1"/>
      <c r="BK2618" s="29"/>
      <c r="BL2618" s="1"/>
      <c r="BM2618" s="29"/>
      <c r="BN2618" s="1"/>
      <c r="BO2618" s="29"/>
      <c r="BP2618" s="1"/>
      <c r="BQ2618" s="29"/>
      <c r="BR2618" s="1"/>
      <c r="BS2618" s="29"/>
      <c r="BT2618" s="1"/>
      <c r="BU2618" s="1"/>
      <c r="BV2618" s="29"/>
      <c r="BW2618" s="1"/>
      <c r="BX2618" s="29"/>
      <c r="BY2618" s="33"/>
      <c r="BZ2618" s="29"/>
      <c r="CA2618" s="33"/>
      <c r="CB2618" s="29"/>
      <c r="CC2618" s="33"/>
    </row>
    <row r="2619" spans="1:81" s="60" customFormat="1" x14ac:dyDescent="0.35">
      <c r="A2619" s="34" t="s">
        <v>59</v>
      </c>
      <c r="B2619" s="38" t="s">
        <v>64</v>
      </c>
      <c r="C2619" s="38" t="s">
        <v>2844</v>
      </c>
      <c r="D2619" s="38" t="s">
        <v>2845</v>
      </c>
      <c r="E2619" s="38" t="s">
        <v>74</v>
      </c>
      <c r="F2619" s="38">
        <v>999926257</v>
      </c>
      <c r="G2619" s="1">
        <f>(K2619+P2619+J2619+M2619+O2619+Q2619)-H2619</f>
        <v>30</v>
      </c>
      <c r="H2619" s="1">
        <f>(J2619+K2619+M2619+N2619+O2619+P2619+Q2619)*0.5</f>
        <v>30</v>
      </c>
      <c r="I2619" s="30"/>
      <c r="J2619" s="1">
        <f>SUM(AR2619,BW2619,CA2619)</f>
        <v>0</v>
      </c>
      <c r="K2619" s="1">
        <f>SUM(AD2619,AF2619,AH2619,AJ2619,AN2619,AL2619,AP2619,AT2619,AV2619,AX2619,AZ2619,BD2619,BF2619,BH2619,BJ2619,BL2619,BN2619,BB2619)</f>
        <v>60</v>
      </c>
      <c r="L2619" s="1">
        <f>COUNT(AD2619,AF2619,AH2619,AJ2619,AL2619,AN2619,AP2619,AT2619,AV2619,AX2619,AZ2619,BB2619,BD2619,BF2619,BH2619,BJ2619,BL2619,BN2619)</f>
        <v>1</v>
      </c>
      <c r="M2619" s="1">
        <f>BP2619+BR2619</f>
        <v>0</v>
      </c>
      <c r="N2619" s="1"/>
      <c r="O2619" s="1">
        <f>BU2619</f>
        <v>0</v>
      </c>
      <c r="P2619" s="1">
        <f>AB2619+BY2619</f>
        <v>0</v>
      </c>
      <c r="Q2619" s="1">
        <f>BT2619+CC2619</f>
        <v>0</v>
      </c>
      <c r="R2619" s="70"/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70"/>
      <c r="AB2619" s="1"/>
      <c r="AC2619" s="29"/>
      <c r="AD2619" s="1"/>
      <c r="AE2619" s="29"/>
      <c r="AF2619" s="1"/>
      <c r="AG2619" s="29"/>
      <c r="AH2619" s="1"/>
      <c r="AI2619" s="29"/>
      <c r="AJ2619" s="1">
        <v>60</v>
      </c>
      <c r="AK2619" s="29">
        <v>1</v>
      </c>
      <c r="AL2619" s="1"/>
      <c r="AM2619" s="29"/>
      <c r="AN2619" s="1"/>
      <c r="AO2619" s="29"/>
      <c r="AP2619" s="1"/>
      <c r="AQ2619" s="29"/>
      <c r="AR2619" s="1"/>
      <c r="AS2619" s="29"/>
      <c r="AT2619" s="1"/>
      <c r="AU2619" s="29"/>
      <c r="AV2619" s="1"/>
      <c r="AW2619" s="29"/>
      <c r="AX2619" s="1"/>
      <c r="AY2619" s="29"/>
      <c r="AZ2619" s="1"/>
      <c r="BA2619" s="29"/>
      <c r="BB2619" s="1"/>
      <c r="BC2619" s="29"/>
      <c r="BD2619" s="1"/>
      <c r="BE2619" s="29"/>
      <c r="BF2619" s="1"/>
      <c r="BG2619" s="29"/>
      <c r="BH2619" s="1"/>
      <c r="BI2619" s="29"/>
      <c r="BJ2619" s="1"/>
      <c r="BK2619" s="29"/>
      <c r="BL2619" s="1"/>
      <c r="BM2619" s="29"/>
      <c r="BN2619" s="1"/>
      <c r="BO2619" s="29"/>
      <c r="BP2619" s="1"/>
      <c r="BQ2619" s="29"/>
      <c r="BR2619" s="1"/>
      <c r="BS2619" s="29"/>
      <c r="BT2619" s="1"/>
      <c r="BU2619" s="1"/>
      <c r="BV2619" s="29"/>
      <c r="BW2619" s="1"/>
      <c r="BX2619" s="29"/>
      <c r="BY2619" s="33"/>
      <c r="BZ2619" s="29"/>
      <c r="CA2619" s="33"/>
      <c r="CB2619" s="29"/>
      <c r="CC2619" s="33"/>
    </row>
    <row r="2620" spans="1:81" s="60" customFormat="1" x14ac:dyDescent="0.35">
      <c r="A2620" s="34" t="s">
        <v>59</v>
      </c>
      <c r="B2620" s="33" t="s">
        <v>64</v>
      </c>
      <c r="C2620" s="33" t="s">
        <v>750</v>
      </c>
      <c r="D2620" s="33" t="s">
        <v>116</v>
      </c>
      <c r="E2620" s="33" t="s">
        <v>74</v>
      </c>
      <c r="F2620" s="33">
        <v>999928442</v>
      </c>
      <c r="G2620" s="1">
        <f>(K2620+P2620+J2620+M2620+O2620+Q2620)-H2620</f>
        <v>25</v>
      </c>
      <c r="H2620" s="1">
        <f>(J2620+K2620+M2620+N2620+O2620+P2620+Q2620)*0.5</f>
        <v>25</v>
      </c>
      <c r="I2620" s="30"/>
      <c r="J2620" s="1">
        <f>SUM(AR2620,BW2620,CA2620)</f>
        <v>50</v>
      </c>
      <c r="K2620" s="1">
        <f>SUM(AD2620,AF2620,AH2620,AJ2620,AN2620,AL2620,AP2620,AT2620,AV2620,AX2620,AZ2620,BD2620,BF2620,BH2620,BJ2620,BL2620,BN2620,BB2620)</f>
        <v>0</v>
      </c>
      <c r="L2620" s="1">
        <f>COUNT(AD2620,AF2620,AH2620,AJ2620,AL2620,AN2620,AP2620,AT2620,AV2620,AX2620,AZ2620,BB2620,BD2620,BF2620,BH2620,BJ2620,BL2620,BN2620)</f>
        <v>0</v>
      </c>
      <c r="M2620" s="1">
        <f>BP2620+BR2620</f>
        <v>0</v>
      </c>
      <c r="N2620" s="1"/>
      <c r="O2620" s="1">
        <f>BU2620</f>
        <v>0</v>
      </c>
      <c r="P2620" s="1">
        <f>AB2620+BY2620</f>
        <v>0</v>
      </c>
      <c r="Q2620" s="1">
        <f>BT2620+CC2620</f>
        <v>0</v>
      </c>
      <c r="R2620" s="70"/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70"/>
      <c r="AB2620" s="1"/>
      <c r="AC2620" s="29"/>
      <c r="AD2620" s="1"/>
      <c r="AE2620" s="29"/>
      <c r="AF2620" s="1"/>
      <c r="AG2620" s="29"/>
      <c r="AH2620" s="1"/>
      <c r="AI2620" s="29"/>
      <c r="AJ2620" s="1"/>
      <c r="AK2620" s="29"/>
      <c r="AL2620" s="1"/>
      <c r="AM2620" s="30"/>
      <c r="AN2620" s="1"/>
      <c r="AO2620" s="29"/>
      <c r="AP2620" s="1"/>
      <c r="AQ2620" s="30"/>
      <c r="AR2620" s="1"/>
      <c r="AS2620" s="30"/>
      <c r="AT2620" s="1"/>
      <c r="AU2620" s="30"/>
      <c r="AV2620" s="1"/>
      <c r="AW2620" s="30"/>
      <c r="AX2620" s="1"/>
      <c r="AY2620" s="30"/>
      <c r="AZ2620" s="1"/>
      <c r="BA2620" s="30"/>
      <c r="BB2620" s="1"/>
      <c r="BC2620" s="29"/>
      <c r="BD2620" s="1"/>
      <c r="BE2620" s="30"/>
      <c r="BF2620" s="1"/>
      <c r="BG2620" s="30"/>
      <c r="BH2620" s="1"/>
      <c r="BI2620" s="30"/>
      <c r="BJ2620" s="1"/>
      <c r="BK2620" s="30"/>
      <c r="BL2620" s="1"/>
      <c r="BM2620" s="30"/>
      <c r="BN2620" s="1"/>
      <c r="BO2620" s="30"/>
      <c r="BP2620" s="1"/>
      <c r="BQ2620" s="29"/>
      <c r="BR2620" s="1"/>
      <c r="BS2620" s="29"/>
      <c r="BT2620" s="1"/>
      <c r="BU2620" s="1"/>
      <c r="BV2620" s="29"/>
      <c r="BW2620" s="1">
        <v>50</v>
      </c>
      <c r="BX2620" s="29">
        <v>1</v>
      </c>
      <c r="BY2620" s="33"/>
      <c r="BZ2620" s="29"/>
      <c r="CA2620" s="33"/>
      <c r="CB2620" s="29"/>
      <c r="CC2620" s="33"/>
    </row>
    <row r="2621" spans="1:81" s="60" customFormat="1" x14ac:dyDescent="0.35">
      <c r="A2621" s="34" t="s">
        <v>59</v>
      </c>
      <c r="B2621" s="38" t="s">
        <v>64</v>
      </c>
      <c r="C2621" s="38" t="s">
        <v>2882</v>
      </c>
      <c r="D2621" s="38" t="s">
        <v>2883</v>
      </c>
      <c r="E2621" s="38" t="s">
        <v>74</v>
      </c>
      <c r="F2621" s="38">
        <v>999926372</v>
      </c>
      <c r="G2621" s="1">
        <f>(K2621+P2621+J2621+M2621+O2621+Q2621)-H2621</f>
        <v>22.5</v>
      </c>
      <c r="H2621" s="1">
        <f>(J2621+K2621+M2621+N2621+O2621+P2621+Q2621)*0.5</f>
        <v>22.5</v>
      </c>
      <c r="I2621" s="30"/>
      <c r="J2621" s="1">
        <f>SUM(AR2621,BW2621,CA2621)</f>
        <v>0</v>
      </c>
      <c r="K2621" s="1">
        <f>SUM(AD2621,AF2621,AH2621,AJ2621,AN2621,AL2621,AP2621,AT2621,AV2621,AX2621,AZ2621,BD2621,BF2621,BH2621,BJ2621,BL2621,BN2621,BB2621)</f>
        <v>45</v>
      </c>
      <c r="L2621" s="1">
        <f>COUNT(AD2621,AF2621,AH2621,AJ2621,AL2621,AN2621,AP2621,AT2621,AV2621,AX2621,AZ2621,BB2621,BD2621,BF2621,BH2621,BJ2621,BL2621,BN2621)</f>
        <v>1</v>
      </c>
      <c r="M2621" s="1">
        <f>BP2621+BR2621</f>
        <v>0</v>
      </c>
      <c r="N2621" s="1"/>
      <c r="O2621" s="1">
        <f>BU2621</f>
        <v>0</v>
      </c>
      <c r="P2621" s="1">
        <f>AB2621+BY2621</f>
        <v>0</v>
      </c>
      <c r="Q2621" s="1">
        <f>BT2621+CC2621</f>
        <v>0</v>
      </c>
      <c r="R2621" s="70"/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70"/>
      <c r="AB2621" s="1"/>
      <c r="AC2621" s="29"/>
      <c r="AD2621" s="1"/>
      <c r="AE2621" s="29"/>
      <c r="AF2621" s="1"/>
      <c r="AG2621" s="29"/>
      <c r="AH2621" s="1"/>
      <c r="AI2621" s="29"/>
      <c r="AJ2621" s="1">
        <v>45</v>
      </c>
      <c r="AK2621" s="29">
        <v>2</v>
      </c>
      <c r="AL2621" s="1"/>
      <c r="AM2621" s="29"/>
      <c r="AN2621" s="1"/>
      <c r="AO2621" s="29"/>
      <c r="AP2621" s="1"/>
      <c r="AQ2621" s="29"/>
      <c r="AR2621" s="1"/>
      <c r="AS2621" s="29"/>
      <c r="AT2621" s="1"/>
      <c r="AU2621" s="29"/>
      <c r="AV2621" s="1"/>
      <c r="AW2621" s="29"/>
      <c r="AX2621" s="1"/>
      <c r="AY2621" s="29"/>
      <c r="AZ2621" s="1"/>
      <c r="BA2621" s="29"/>
      <c r="BB2621" s="1"/>
      <c r="BC2621" s="29"/>
      <c r="BD2621" s="1"/>
      <c r="BE2621" s="29"/>
      <c r="BF2621" s="1"/>
      <c r="BG2621" s="29"/>
      <c r="BH2621" s="1"/>
      <c r="BI2621" s="29"/>
      <c r="BJ2621" s="1"/>
      <c r="BK2621" s="29"/>
      <c r="BL2621" s="1"/>
      <c r="BM2621" s="29"/>
      <c r="BN2621" s="1"/>
      <c r="BO2621" s="29"/>
      <c r="BP2621" s="1"/>
      <c r="BQ2621" s="29"/>
      <c r="BR2621" s="1"/>
      <c r="BS2621" s="29"/>
      <c r="BT2621" s="1"/>
      <c r="BU2621" s="1"/>
      <c r="BV2621" s="29"/>
      <c r="BW2621" s="1"/>
      <c r="BX2621" s="29"/>
      <c r="BY2621" s="33"/>
      <c r="BZ2621" s="29"/>
      <c r="CA2621" s="33"/>
      <c r="CB2621" s="29"/>
      <c r="CC2621" s="33"/>
    </row>
    <row r="2622" spans="1:81" s="60" customFormat="1" x14ac:dyDescent="0.35">
      <c r="A2622" s="34" t="s">
        <v>872</v>
      </c>
      <c r="B2622" s="34" t="s">
        <v>64</v>
      </c>
      <c r="C2622" s="34" t="s">
        <v>2269</v>
      </c>
      <c r="D2622" s="34" t="s">
        <v>1152</v>
      </c>
      <c r="E2622" s="34" t="s">
        <v>74</v>
      </c>
      <c r="F2622" s="1">
        <v>999925746</v>
      </c>
      <c r="G2622" s="1">
        <f>(K2622+P2622+J2622+M2622+O2622+Q2622)-H2622</f>
        <v>293</v>
      </c>
      <c r="H2622" s="1"/>
      <c r="I2622" s="30"/>
      <c r="J2622" s="1">
        <f>SUM(AR2622,BW2622,CA2622)</f>
        <v>0</v>
      </c>
      <c r="K2622" s="1">
        <f>SUM(AD2622,AF2622,AH2622,AJ2622,AN2622,AL2622,AP2622,AT2622,AV2622,AX2622,AZ2622,BD2622,BF2622,BH2622,BJ2622,BL2622,BN2622,BB2622)</f>
        <v>180</v>
      </c>
      <c r="L2622" s="1">
        <f>COUNT(AD2622,AF2622,AH2622,AJ2622,AL2622,AN2622,AP2622,AT2622,AV2622,AX2622,AZ2622,BB2622,BD2622,BF2622,BH2622,BJ2622,BL2622,BN2622)</f>
        <v>3</v>
      </c>
      <c r="M2622" s="1">
        <f>BP2622+BR2622</f>
        <v>35</v>
      </c>
      <c r="N2622" s="1"/>
      <c r="O2622" s="1">
        <f>BU2622</f>
        <v>78</v>
      </c>
      <c r="P2622" s="1">
        <f>AB2622+BY2622</f>
        <v>0</v>
      </c>
      <c r="Q2622" s="1">
        <f>BT2622+CC2622</f>
        <v>0</v>
      </c>
      <c r="R2622" s="70"/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70"/>
      <c r="AB2622" s="1"/>
      <c r="AC2622" s="29"/>
      <c r="AD2622" s="1"/>
      <c r="AE2622" s="29"/>
      <c r="AF2622" s="1"/>
      <c r="AG2622" s="29"/>
      <c r="AH2622" s="1">
        <v>30</v>
      </c>
      <c r="AI2622" s="29">
        <v>1</v>
      </c>
      <c r="AJ2622" s="1"/>
      <c r="AK2622" s="29"/>
      <c r="AL2622" s="1"/>
      <c r="AM2622" s="29"/>
      <c r="AN2622" s="1"/>
      <c r="AO2622" s="29"/>
      <c r="AP2622" s="1"/>
      <c r="AQ2622" s="29"/>
      <c r="AR2622" s="1"/>
      <c r="AS2622" s="29"/>
      <c r="AT2622" s="1"/>
      <c r="AU2622" s="29"/>
      <c r="AV2622" s="1"/>
      <c r="AW2622" s="29"/>
      <c r="AX2622" s="1"/>
      <c r="AY2622" s="29"/>
      <c r="AZ2622" s="1"/>
      <c r="BA2622" s="29"/>
      <c r="BB2622" s="1">
        <v>90</v>
      </c>
      <c r="BC2622" s="29"/>
      <c r="BD2622" s="1"/>
      <c r="BE2622" s="29"/>
      <c r="BF2622" s="1">
        <v>60</v>
      </c>
      <c r="BG2622" s="29">
        <v>1</v>
      </c>
      <c r="BH2622" s="1"/>
      <c r="BI2622" s="29"/>
      <c r="BJ2622" s="1"/>
      <c r="BK2622" s="29"/>
      <c r="BL2622" s="1"/>
      <c r="BM2622" s="29"/>
      <c r="BN2622" s="1"/>
      <c r="BO2622" s="29"/>
      <c r="BP2622" s="1"/>
      <c r="BQ2622" s="29"/>
      <c r="BR2622" s="1">
        <v>35</v>
      </c>
      <c r="BS2622" s="29">
        <v>1</v>
      </c>
      <c r="BT2622" s="1"/>
      <c r="BU2622" s="1">
        <v>78</v>
      </c>
      <c r="BV2622" s="29">
        <v>6</v>
      </c>
      <c r="BW2622" s="1"/>
      <c r="BX2622" s="29"/>
      <c r="BY2622" s="33"/>
      <c r="BZ2622" s="29"/>
      <c r="CA2622" s="33"/>
      <c r="CB2622" s="29"/>
      <c r="CC2622" s="33"/>
    </row>
    <row r="2623" spans="1:81" s="60" customFormat="1" x14ac:dyDescent="0.35">
      <c r="A2623" s="1" t="s">
        <v>872</v>
      </c>
      <c r="B2623" s="1" t="s">
        <v>64</v>
      </c>
      <c r="C2623" s="1" t="s">
        <v>554</v>
      </c>
      <c r="D2623" s="1" t="s">
        <v>2650</v>
      </c>
      <c r="E2623" s="1" t="s">
        <v>74</v>
      </c>
      <c r="F2623" s="1">
        <v>999925772</v>
      </c>
      <c r="G2623" s="1">
        <f>(K2623+P2623+J2623+M2623+O2623+Q2623)-H2623</f>
        <v>220</v>
      </c>
      <c r="H2623" s="1"/>
      <c r="I2623" s="30"/>
      <c r="J2623" s="1">
        <f>SUM(AR2623,BW2623,CA2623)</f>
        <v>0</v>
      </c>
      <c r="K2623" s="1">
        <f>SUM(AD2623,AF2623,AH2623,AJ2623,AN2623,AL2623,AP2623,AT2623,AV2623,AX2623,AZ2623,BD2623,BF2623,BH2623,BJ2623,BL2623,BN2623,BB2623)</f>
        <v>60</v>
      </c>
      <c r="L2623" s="1">
        <f>COUNT(AD2623,AF2623,AH2623,AJ2623,AL2623,AN2623,AP2623,AT2623,AV2623,AX2623,AZ2623,BB2623,BD2623,BF2623,BH2623,BJ2623,BL2623,BN2623)</f>
        <v>1</v>
      </c>
      <c r="M2623" s="1">
        <f>BP2623+BR2623</f>
        <v>0</v>
      </c>
      <c r="N2623" s="1"/>
      <c r="O2623" s="1">
        <f>BU2623</f>
        <v>160</v>
      </c>
      <c r="P2623" s="1">
        <f>AB2623+BY2623</f>
        <v>0</v>
      </c>
      <c r="Q2623" s="1">
        <f>BT2623+CC2623</f>
        <v>0</v>
      </c>
      <c r="R2623" s="70"/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70"/>
      <c r="AB2623" s="1"/>
      <c r="AC2623" s="29"/>
      <c r="AD2623" s="1"/>
      <c r="AE2623" s="29"/>
      <c r="AF2623" s="1"/>
      <c r="AG2623" s="29"/>
      <c r="AH2623" s="1"/>
      <c r="AI2623" s="29"/>
      <c r="AJ2623" s="1"/>
      <c r="AK2623" s="29"/>
      <c r="AL2623" s="1"/>
      <c r="AM2623" s="29"/>
      <c r="AN2623" s="1"/>
      <c r="AO2623" s="29"/>
      <c r="AP2623" s="1"/>
      <c r="AQ2623" s="29"/>
      <c r="AR2623" s="1"/>
      <c r="AS2623" s="29"/>
      <c r="AT2623" s="1"/>
      <c r="AU2623" s="29"/>
      <c r="AV2623" s="1"/>
      <c r="AW2623" s="29"/>
      <c r="AX2623" s="1"/>
      <c r="AY2623" s="29"/>
      <c r="AZ2623" s="1"/>
      <c r="BA2623" s="29"/>
      <c r="BB2623" s="1"/>
      <c r="BC2623" s="29"/>
      <c r="BD2623" s="1">
        <v>60</v>
      </c>
      <c r="BE2623" s="29">
        <v>1</v>
      </c>
      <c r="BF2623" s="1"/>
      <c r="BG2623" s="29"/>
      <c r="BH2623" s="1"/>
      <c r="BI2623" s="29"/>
      <c r="BJ2623" s="1"/>
      <c r="BK2623" s="29"/>
      <c r="BL2623" s="1"/>
      <c r="BM2623" s="29"/>
      <c r="BN2623" s="1"/>
      <c r="BO2623" s="29"/>
      <c r="BP2623" s="1"/>
      <c r="BQ2623" s="29"/>
      <c r="BR2623" s="1"/>
      <c r="BS2623" s="29"/>
      <c r="BT2623" s="1"/>
      <c r="BU2623" s="1">
        <v>160</v>
      </c>
      <c r="BV2623" s="29">
        <v>1</v>
      </c>
      <c r="BW2623" s="1"/>
      <c r="BX2623" s="29"/>
      <c r="BY2623" s="33"/>
      <c r="BZ2623" s="29"/>
      <c r="CA2623" s="33"/>
      <c r="CB2623" s="29"/>
      <c r="CC2623" s="33"/>
    </row>
    <row r="2624" spans="1:81" s="60" customFormat="1" x14ac:dyDescent="0.35">
      <c r="A2624" s="1" t="s">
        <v>872</v>
      </c>
      <c r="B2624" s="1" t="s">
        <v>64</v>
      </c>
      <c r="C2624" s="1" t="s">
        <v>2368</v>
      </c>
      <c r="D2624" s="1" t="s">
        <v>2367</v>
      </c>
      <c r="E2624" s="1" t="s">
        <v>74</v>
      </c>
      <c r="F2624" s="1">
        <v>999925066</v>
      </c>
      <c r="G2624" s="1">
        <f>(K2624+P2624+J2624+M2624+O2624+Q2624)-H2624</f>
        <v>218</v>
      </c>
      <c r="H2624" s="1"/>
      <c r="I2624" s="30"/>
      <c r="J2624" s="1">
        <f>SUM(AR2624,BW2624,CA2624)</f>
        <v>0</v>
      </c>
      <c r="K2624" s="1">
        <f>SUM(AD2624,AF2624,AH2624,AJ2624,AN2624,AL2624,AP2624,AT2624,AV2624,AX2624,AZ2624,BD2624,BF2624,BH2624,BJ2624,BL2624,BN2624,BB2624)</f>
        <v>128</v>
      </c>
      <c r="L2624" s="1">
        <f>COUNT(AD2624,AF2624,AH2624,AJ2624,AL2624,AN2624,AP2624,AT2624,AV2624,AX2624,AZ2624,BB2624,BD2624,BF2624,BH2624,BJ2624,BL2624,BN2624)</f>
        <v>2</v>
      </c>
      <c r="M2624" s="1">
        <f>BP2624+BR2624</f>
        <v>0</v>
      </c>
      <c r="N2624" s="1"/>
      <c r="O2624" s="1">
        <f>BU2624</f>
        <v>90</v>
      </c>
      <c r="P2624" s="1">
        <f>AB2624+BY2624</f>
        <v>0</v>
      </c>
      <c r="Q2624" s="1">
        <f>BT2624+CC2624</f>
        <v>0</v>
      </c>
      <c r="R2624" s="70"/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70"/>
      <c r="AB2624" s="1"/>
      <c r="AC2624" s="29"/>
      <c r="AD2624" s="1"/>
      <c r="AE2624" s="29"/>
      <c r="AF2624" s="1"/>
      <c r="AG2624" s="29"/>
      <c r="AH2624" s="1"/>
      <c r="AI2624" s="29"/>
      <c r="AJ2624" s="1"/>
      <c r="AK2624" s="29"/>
      <c r="AL2624" s="1"/>
      <c r="AM2624" s="29"/>
      <c r="AN2624" s="1"/>
      <c r="AO2624" s="29"/>
      <c r="AP2624" s="1"/>
      <c r="AQ2624" s="29"/>
      <c r="AR2624" s="1"/>
      <c r="AS2624" s="29"/>
      <c r="AT2624" s="1"/>
      <c r="AU2624" s="29"/>
      <c r="AV2624" s="1"/>
      <c r="AW2624" s="29"/>
      <c r="AX2624" s="1"/>
      <c r="AY2624" s="29"/>
      <c r="AZ2624" s="1">
        <v>68</v>
      </c>
      <c r="BA2624" s="29">
        <v>4</v>
      </c>
      <c r="BB2624" s="1"/>
      <c r="BC2624" s="29"/>
      <c r="BD2624" s="1"/>
      <c r="BE2624" s="29"/>
      <c r="BF2624" s="1"/>
      <c r="BG2624" s="29"/>
      <c r="BH2624" s="1"/>
      <c r="BI2624" s="29"/>
      <c r="BJ2624" s="1"/>
      <c r="BK2624" s="29"/>
      <c r="BL2624" s="1">
        <v>60</v>
      </c>
      <c r="BM2624" s="29">
        <v>1</v>
      </c>
      <c r="BN2624" s="1"/>
      <c r="BO2624" s="29"/>
      <c r="BP2624" s="1"/>
      <c r="BQ2624" s="29"/>
      <c r="BR2624" s="1"/>
      <c r="BS2624" s="29"/>
      <c r="BT2624" s="1"/>
      <c r="BU2624" s="1">
        <v>90</v>
      </c>
      <c r="BV2624" s="29">
        <v>4</v>
      </c>
      <c r="BW2624" s="1"/>
      <c r="BX2624" s="29"/>
      <c r="BY2624" s="33"/>
      <c r="BZ2624" s="29"/>
      <c r="CA2624" s="33"/>
      <c r="CB2624" s="29"/>
      <c r="CC2624" s="33"/>
    </row>
    <row r="2625" spans="1:81" s="60" customFormat="1" x14ac:dyDescent="0.35">
      <c r="A2625" s="1" t="s">
        <v>872</v>
      </c>
      <c r="B2625" s="1" t="s">
        <v>64</v>
      </c>
      <c r="C2625" s="1" t="s">
        <v>2903</v>
      </c>
      <c r="D2625" s="1" t="s">
        <v>2904</v>
      </c>
      <c r="E2625" s="1" t="s">
        <v>74</v>
      </c>
      <c r="F2625" s="1">
        <v>999926413</v>
      </c>
      <c r="G2625" s="1">
        <f>(K2625+P2625+J2625+M2625+O2625+Q2625)-H2625</f>
        <v>188</v>
      </c>
      <c r="H2625" s="1"/>
      <c r="I2625" s="30"/>
      <c r="J2625" s="1">
        <f>SUM(AR2625,BW2625,CA2625)</f>
        <v>0</v>
      </c>
      <c r="K2625" s="1">
        <f>SUM(AD2625,AF2625,AH2625,AJ2625,AN2625,AL2625,AP2625,AT2625,AV2625,AX2625,AZ2625,BD2625,BF2625,BH2625,BJ2625,BL2625,BN2625,BB2625)</f>
        <v>98</v>
      </c>
      <c r="L2625" s="1">
        <f>COUNT(AD2625,AF2625,AH2625,AJ2625,AL2625,AN2625,AP2625,AT2625,AV2625,AX2625,AZ2625,BB2625,BD2625,BF2625,BH2625,BJ2625,BL2625,BN2625)</f>
        <v>2</v>
      </c>
      <c r="M2625" s="1">
        <f>BP2625+BR2625</f>
        <v>0</v>
      </c>
      <c r="N2625" s="1"/>
      <c r="O2625" s="1">
        <f>BU2625</f>
        <v>90</v>
      </c>
      <c r="P2625" s="1">
        <f>AB2625+BY2625</f>
        <v>0</v>
      </c>
      <c r="Q2625" s="1">
        <f>BT2625+CC2625</f>
        <v>0</v>
      </c>
      <c r="R2625" s="70"/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70"/>
      <c r="AB2625" s="1"/>
      <c r="AC2625" s="29"/>
      <c r="AD2625" s="1"/>
      <c r="AE2625" s="29"/>
      <c r="AF2625" s="1"/>
      <c r="AG2625" s="29"/>
      <c r="AH2625" s="1"/>
      <c r="AI2625" s="29"/>
      <c r="AJ2625" s="1"/>
      <c r="AK2625" s="29"/>
      <c r="AL2625" s="1">
        <v>30</v>
      </c>
      <c r="AM2625" s="29">
        <v>1</v>
      </c>
      <c r="AN2625" s="1"/>
      <c r="AO2625" s="29"/>
      <c r="AP2625" s="1"/>
      <c r="AQ2625" s="29"/>
      <c r="AR2625" s="1"/>
      <c r="AS2625" s="29"/>
      <c r="AT2625" s="1"/>
      <c r="AU2625" s="29"/>
      <c r="AV2625" s="1"/>
      <c r="AW2625" s="29"/>
      <c r="AX2625" s="1"/>
      <c r="AY2625" s="29"/>
      <c r="AZ2625" s="1"/>
      <c r="BA2625" s="29"/>
      <c r="BB2625" s="1">
        <v>68</v>
      </c>
      <c r="BC2625" s="29"/>
      <c r="BD2625" s="1"/>
      <c r="BE2625" s="29"/>
      <c r="BF2625" s="1"/>
      <c r="BG2625" s="29"/>
      <c r="BH2625" s="1"/>
      <c r="BI2625" s="29"/>
      <c r="BJ2625" s="1"/>
      <c r="BK2625" s="29"/>
      <c r="BL2625" s="1"/>
      <c r="BM2625" s="29"/>
      <c r="BN2625" s="1"/>
      <c r="BO2625" s="29"/>
      <c r="BP2625" s="1"/>
      <c r="BQ2625" s="29"/>
      <c r="BR2625" s="1"/>
      <c r="BS2625" s="29"/>
      <c r="BT2625" s="1"/>
      <c r="BU2625" s="1">
        <v>90</v>
      </c>
      <c r="BV2625" s="29">
        <v>3</v>
      </c>
      <c r="BW2625" s="1"/>
      <c r="BX2625" s="29"/>
      <c r="BY2625" s="33"/>
      <c r="BZ2625" s="29"/>
      <c r="CA2625" s="33"/>
      <c r="CB2625" s="29"/>
      <c r="CC2625" s="33"/>
    </row>
    <row r="2626" spans="1:81" s="60" customFormat="1" x14ac:dyDescent="0.35">
      <c r="A2626" s="1" t="s">
        <v>872</v>
      </c>
      <c r="B2626" s="1" t="s">
        <v>64</v>
      </c>
      <c r="C2626" s="1" t="s">
        <v>2989</v>
      </c>
      <c r="D2626" s="1" t="s">
        <v>2990</v>
      </c>
      <c r="E2626" s="1" t="s">
        <v>74</v>
      </c>
      <c r="F2626" s="1">
        <v>999926630</v>
      </c>
      <c r="G2626" s="1">
        <f>(K2626+P2626+J2626+M2626+O2626+Q2626)-H2626</f>
        <v>120</v>
      </c>
      <c r="H2626" s="1"/>
      <c r="I2626" s="30"/>
      <c r="J2626" s="1">
        <f>SUM(AR2626,BW2626,CA2626)</f>
        <v>0</v>
      </c>
      <c r="K2626" s="1">
        <f>SUM(AD2626,AF2626,AH2626,AJ2626,AN2626,AL2626,AP2626,AT2626,AV2626,AX2626,AZ2626,BD2626,BF2626,BH2626,BJ2626,BL2626,BN2626,BB2626)</f>
        <v>120</v>
      </c>
      <c r="L2626" s="1">
        <f>COUNT(AD2626,AF2626,AH2626,AJ2626,AL2626,AN2626,AP2626,AT2626,AV2626,AX2626,AZ2626,BB2626,BD2626,BF2626,BH2626,BJ2626,BL2626,BN2626)</f>
        <v>1</v>
      </c>
      <c r="M2626" s="1">
        <f>BP2626+BR2626</f>
        <v>0</v>
      </c>
      <c r="N2626" s="1"/>
      <c r="O2626" s="1">
        <f>BU2626</f>
        <v>0</v>
      </c>
      <c r="P2626" s="1">
        <f>AB2626+BY2626</f>
        <v>0</v>
      </c>
      <c r="Q2626" s="1">
        <f>BT2626+CC2626</f>
        <v>0</v>
      </c>
      <c r="R2626" s="70"/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</v>
      </c>
      <c r="AA2626" s="70"/>
      <c r="AB2626" s="1"/>
      <c r="AC2626" s="29"/>
      <c r="AD2626" s="1"/>
      <c r="AE2626" s="29"/>
      <c r="AF2626" s="1"/>
      <c r="AG2626" s="29"/>
      <c r="AH2626" s="1"/>
      <c r="AI2626" s="29"/>
      <c r="AJ2626" s="1"/>
      <c r="AK2626" s="29"/>
      <c r="AL2626" s="1"/>
      <c r="AM2626" s="29"/>
      <c r="AN2626" s="1"/>
      <c r="AO2626" s="29"/>
      <c r="AP2626" s="1"/>
      <c r="AQ2626" s="29"/>
      <c r="AR2626" s="1"/>
      <c r="AS2626" s="29"/>
      <c r="AT2626" s="1"/>
      <c r="AU2626" s="29"/>
      <c r="AV2626" s="1"/>
      <c r="AW2626" s="29"/>
      <c r="AX2626" s="1"/>
      <c r="AY2626" s="29"/>
      <c r="AZ2626" s="1">
        <v>120</v>
      </c>
      <c r="BA2626" s="29">
        <v>1</v>
      </c>
      <c r="BB2626" s="1"/>
      <c r="BC2626" s="29"/>
      <c r="BD2626" s="1"/>
      <c r="BE2626" s="29"/>
      <c r="BF2626" s="1"/>
      <c r="BG2626" s="29"/>
      <c r="BH2626" s="1"/>
      <c r="BI2626" s="29"/>
      <c r="BJ2626" s="1"/>
      <c r="BK2626" s="29"/>
      <c r="BL2626" s="1"/>
      <c r="BM2626" s="29"/>
      <c r="BN2626" s="1"/>
      <c r="BO2626" s="29"/>
      <c r="BP2626" s="1"/>
      <c r="BQ2626" s="29"/>
      <c r="BR2626" s="1"/>
      <c r="BS2626" s="29"/>
      <c r="BT2626" s="1"/>
      <c r="BU2626" s="1"/>
      <c r="BV2626" s="29"/>
      <c r="BW2626" s="1"/>
      <c r="BX2626" s="29"/>
      <c r="BY2626" s="33"/>
      <c r="BZ2626" s="29"/>
      <c r="CA2626" s="33"/>
      <c r="CB2626" s="29"/>
      <c r="CC2626" s="33"/>
    </row>
    <row r="2627" spans="1:81" s="60" customFormat="1" x14ac:dyDescent="0.35">
      <c r="A2627" s="1" t="s">
        <v>872</v>
      </c>
      <c r="B2627" s="1" t="s">
        <v>64</v>
      </c>
      <c r="C2627" s="1" t="s">
        <v>763</v>
      </c>
      <c r="D2627" s="1" t="s">
        <v>669</v>
      </c>
      <c r="E2627" s="1" t="s">
        <v>74</v>
      </c>
      <c r="F2627" s="1">
        <v>999925354</v>
      </c>
      <c r="G2627" s="1">
        <f>(K2627+P2627+J2627+M2627+O2627+Q2627)-H2627</f>
        <v>90</v>
      </c>
      <c r="H2627" s="1"/>
      <c r="I2627" s="30"/>
      <c r="J2627" s="1">
        <f>SUM(AR2627,BW2627,CA2627)</f>
        <v>0</v>
      </c>
      <c r="K2627" s="1">
        <f>SUM(AD2627,AF2627,AH2627,AJ2627,AN2627,AL2627,AP2627,AT2627,AV2627,AX2627,AZ2627,BD2627,BF2627,BH2627,BJ2627,BL2627,BN2627,BB2627)</f>
        <v>90</v>
      </c>
      <c r="L2627" s="1">
        <f>COUNT(AD2627,AF2627,AH2627,AJ2627,AL2627,AN2627,AP2627,AT2627,AV2627,AX2627,AZ2627,BB2627,BD2627,BF2627,BH2627,BJ2627,BL2627,BN2627)</f>
        <v>1</v>
      </c>
      <c r="M2627" s="1">
        <f>BP2627+BR2627</f>
        <v>0</v>
      </c>
      <c r="N2627" s="1"/>
      <c r="O2627" s="1">
        <f>BU2627</f>
        <v>0</v>
      </c>
      <c r="P2627" s="1">
        <f>AB2627+BY2627</f>
        <v>0</v>
      </c>
      <c r="Q2627" s="1">
        <f>BT2627+CC2627</f>
        <v>0</v>
      </c>
      <c r="R2627" s="70"/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70"/>
      <c r="AB2627" s="1"/>
      <c r="AC2627" s="29"/>
      <c r="AD2627" s="1"/>
      <c r="AE2627" s="29"/>
      <c r="AF2627" s="1"/>
      <c r="AG2627" s="29"/>
      <c r="AH2627" s="1"/>
      <c r="AI2627" s="29"/>
      <c r="AJ2627" s="1"/>
      <c r="AK2627" s="29"/>
      <c r="AL2627" s="1"/>
      <c r="AM2627" s="29"/>
      <c r="AN2627" s="1"/>
      <c r="AO2627" s="29"/>
      <c r="AP2627" s="1">
        <v>90</v>
      </c>
      <c r="AQ2627" s="29">
        <v>2</v>
      </c>
      <c r="AR2627" s="1"/>
      <c r="AS2627" s="29"/>
      <c r="AT2627" s="1"/>
      <c r="AU2627" s="29"/>
      <c r="AV2627" s="1"/>
      <c r="AW2627" s="29"/>
      <c r="AX2627" s="1"/>
      <c r="AY2627" s="29"/>
      <c r="AZ2627" s="1"/>
      <c r="BA2627" s="29"/>
      <c r="BB2627" s="1"/>
      <c r="BC2627" s="29"/>
      <c r="BD2627" s="1"/>
      <c r="BE2627" s="29"/>
      <c r="BF2627" s="1"/>
      <c r="BG2627" s="29"/>
      <c r="BH2627" s="1"/>
      <c r="BI2627" s="29"/>
      <c r="BJ2627" s="1"/>
      <c r="BK2627" s="29"/>
      <c r="BL2627" s="1"/>
      <c r="BM2627" s="29"/>
      <c r="BN2627" s="1"/>
      <c r="BO2627" s="29"/>
      <c r="BP2627" s="1"/>
      <c r="BQ2627" s="29"/>
      <c r="BR2627" s="1"/>
      <c r="BS2627" s="29"/>
      <c r="BT2627" s="1"/>
      <c r="BU2627" s="1"/>
      <c r="BV2627" s="29"/>
      <c r="BW2627" s="1"/>
      <c r="BX2627" s="29"/>
      <c r="BY2627" s="33"/>
      <c r="BZ2627" s="29"/>
      <c r="CA2627" s="33"/>
      <c r="CB2627" s="29"/>
      <c r="CC2627" s="33"/>
    </row>
    <row r="2628" spans="1:81" s="60" customFormat="1" x14ac:dyDescent="0.35">
      <c r="A2628" s="34" t="s">
        <v>872</v>
      </c>
      <c r="B2628" s="34" t="s">
        <v>64</v>
      </c>
      <c r="C2628" s="34" t="s">
        <v>3465</v>
      </c>
      <c r="D2628" s="34" t="s">
        <v>1335</v>
      </c>
      <c r="E2628" s="34" t="s">
        <v>74</v>
      </c>
      <c r="F2628" s="1">
        <v>999927820</v>
      </c>
      <c r="G2628" s="1">
        <f>(K2628+P2628+J2628+M2628+O2628+Q2628)-H2628</f>
        <v>58</v>
      </c>
      <c r="H2628" s="1"/>
      <c r="I2628" s="30"/>
      <c r="J2628" s="1">
        <f>SUM(AR2628,BW2628,CA2628)</f>
        <v>0</v>
      </c>
      <c r="K2628" s="1">
        <f>SUM(AD2628,AF2628,AH2628,AJ2628,AN2628,AL2628,AP2628,AT2628,AV2628,AX2628,AZ2628,BD2628,BF2628,BH2628,BJ2628,BL2628,BN2628,BB2628)</f>
        <v>58</v>
      </c>
      <c r="L2628" s="1">
        <f>COUNT(AD2628,AF2628,AH2628,AJ2628,AL2628,AN2628,AP2628,AT2628,AV2628,AX2628,AZ2628,BB2628,BD2628,BF2628,BH2628,BJ2628,BL2628,BN2628)</f>
        <v>1</v>
      </c>
      <c r="M2628" s="1">
        <f>BP2628+BR2628</f>
        <v>0</v>
      </c>
      <c r="N2628" s="1"/>
      <c r="O2628" s="1">
        <f>BU2628</f>
        <v>0</v>
      </c>
      <c r="P2628" s="1">
        <f>AB2628+BY2628</f>
        <v>0</v>
      </c>
      <c r="Q2628" s="1">
        <f>BT2628+CC2628</f>
        <v>0</v>
      </c>
      <c r="R2628" s="70"/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70"/>
      <c r="AB2628" s="1"/>
      <c r="AC2628" s="29"/>
      <c r="AD2628" s="1"/>
      <c r="AE2628" s="29"/>
      <c r="AF2628" s="1"/>
      <c r="AG2628" s="29"/>
      <c r="AH2628" s="1"/>
      <c r="AI2628" s="29"/>
      <c r="AJ2628" s="1"/>
      <c r="AK2628" s="29"/>
      <c r="AL2628" s="1"/>
      <c r="AM2628" s="29"/>
      <c r="AN2628" s="1"/>
      <c r="AO2628" s="29"/>
      <c r="AP2628" s="1"/>
      <c r="AQ2628" s="29"/>
      <c r="AR2628" s="1"/>
      <c r="AS2628" s="29"/>
      <c r="AT2628" s="1"/>
      <c r="AU2628" s="29"/>
      <c r="AV2628" s="1"/>
      <c r="AW2628" s="29"/>
      <c r="AX2628" s="1"/>
      <c r="AY2628" s="30"/>
      <c r="AZ2628" s="1"/>
      <c r="BA2628" s="30"/>
      <c r="BB2628" s="1">
        <v>58</v>
      </c>
      <c r="BC2628" s="29"/>
      <c r="BD2628" s="1"/>
      <c r="BE2628" s="30"/>
      <c r="BF2628" s="1"/>
      <c r="BG2628" s="29"/>
      <c r="BH2628" s="1"/>
      <c r="BI2628" s="29"/>
      <c r="BJ2628" s="1"/>
      <c r="BK2628" s="29"/>
      <c r="BL2628" s="1"/>
      <c r="BM2628" s="29"/>
      <c r="BN2628" s="1"/>
      <c r="BO2628" s="29"/>
      <c r="BP2628" s="1"/>
      <c r="BQ2628" s="29"/>
      <c r="BR2628" s="1"/>
      <c r="BS2628" s="29"/>
      <c r="BT2628" s="1"/>
      <c r="BU2628" s="1"/>
      <c r="BV2628" s="29"/>
      <c r="BW2628" s="1"/>
      <c r="BX2628" s="29"/>
      <c r="BY2628" s="33"/>
      <c r="BZ2628" s="29"/>
      <c r="CA2628" s="33"/>
      <c r="CB2628" s="29"/>
      <c r="CC2628" s="33"/>
    </row>
    <row r="2629" spans="1:81" s="60" customFormat="1" x14ac:dyDescent="0.35">
      <c r="A2629" s="1" t="s">
        <v>872</v>
      </c>
      <c r="B2629" s="1" t="s">
        <v>64</v>
      </c>
      <c r="C2629" s="1" t="s">
        <v>3019</v>
      </c>
      <c r="D2629" s="1" t="s">
        <v>3453</v>
      </c>
      <c r="E2629" s="1" t="s">
        <v>74</v>
      </c>
      <c r="F2629" s="1">
        <v>999927796</v>
      </c>
      <c r="G2629" s="1">
        <f>(K2629+P2629+J2629+M2629+O2629+Q2629)-H2629</f>
        <v>45</v>
      </c>
      <c r="H2629" s="1"/>
      <c r="I2629" s="30"/>
      <c r="J2629" s="1">
        <f>SUM(AR2629,BW2629,CA2629)</f>
        <v>0</v>
      </c>
      <c r="K2629" s="1">
        <f>SUM(AD2629,AF2629,AH2629,AJ2629,AN2629,AL2629,AP2629,AT2629,AV2629,AX2629,AZ2629,BD2629,BF2629,BH2629,BJ2629,BL2629,BN2629,BB2629)</f>
        <v>45</v>
      </c>
      <c r="L2629" s="1">
        <f>COUNT(AD2629,AF2629,AH2629,AJ2629,AL2629,AN2629,AP2629,AT2629,AV2629,AX2629,AZ2629,BB2629,BD2629,BF2629,BH2629,BJ2629,BL2629,BN2629)</f>
        <v>1</v>
      </c>
      <c r="M2629" s="1">
        <f>BP2629+BR2629</f>
        <v>0</v>
      </c>
      <c r="N2629" s="1"/>
      <c r="O2629" s="1">
        <f>BU2629</f>
        <v>0</v>
      </c>
      <c r="P2629" s="1">
        <f>AB2629+BY2629</f>
        <v>0</v>
      </c>
      <c r="Q2629" s="1">
        <f>BT2629+CC2629</f>
        <v>0</v>
      </c>
      <c r="R2629" s="70"/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70"/>
      <c r="AB2629" s="1"/>
      <c r="AC2629" s="29"/>
      <c r="AD2629" s="1"/>
      <c r="AE2629" s="29"/>
      <c r="AF2629" s="1"/>
      <c r="AG2629" s="29"/>
      <c r="AH2629" s="1"/>
      <c r="AI2629" s="29"/>
      <c r="AJ2629" s="1"/>
      <c r="AK2629" s="29"/>
      <c r="AL2629" s="1"/>
      <c r="AM2629" s="29"/>
      <c r="AN2629" s="1"/>
      <c r="AO2629" s="29"/>
      <c r="AP2629" s="1"/>
      <c r="AQ2629" s="29"/>
      <c r="AR2629" s="1"/>
      <c r="AS2629" s="29"/>
      <c r="AT2629" s="1"/>
      <c r="AU2629" s="29"/>
      <c r="AV2629" s="1"/>
      <c r="AW2629" s="29"/>
      <c r="AX2629" s="1"/>
      <c r="AY2629" s="29"/>
      <c r="AZ2629" s="1"/>
      <c r="BA2629" s="29"/>
      <c r="BB2629" s="1"/>
      <c r="BC2629" s="29"/>
      <c r="BD2629" s="1"/>
      <c r="BE2629" s="29"/>
      <c r="BF2629" s="1"/>
      <c r="BG2629" s="29"/>
      <c r="BH2629" s="1"/>
      <c r="BI2629" s="29"/>
      <c r="BJ2629" s="1">
        <v>45</v>
      </c>
      <c r="BK2629" s="29">
        <v>2</v>
      </c>
      <c r="BL2629" s="1"/>
      <c r="BM2629" s="29"/>
      <c r="BN2629" s="1"/>
      <c r="BO2629" s="29"/>
      <c r="BP2629" s="1"/>
      <c r="BQ2629" s="29"/>
      <c r="BR2629" s="1"/>
      <c r="BS2629" s="29"/>
      <c r="BT2629" s="1"/>
      <c r="BU2629" s="1"/>
      <c r="BV2629" s="29"/>
      <c r="BW2629" s="1"/>
      <c r="BX2629" s="29"/>
      <c r="BY2629" s="33"/>
      <c r="BZ2629" s="29"/>
      <c r="CA2629" s="33"/>
      <c r="CB2629" s="29"/>
      <c r="CC2629" s="33"/>
    </row>
    <row r="2630" spans="1:81" s="60" customFormat="1" x14ac:dyDescent="0.35">
      <c r="A2630" s="1" t="s">
        <v>872</v>
      </c>
      <c r="B2630" s="1" t="s">
        <v>64</v>
      </c>
      <c r="C2630" s="1" t="s">
        <v>3508</v>
      </c>
      <c r="D2630" s="1" t="s">
        <v>926</v>
      </c>
      <c r="E2630" s="1" t="s">
        <v>74</v>
      </c>
      <c r="F2630" s="1">
        <v>999927920</v>
      </c>
      <c r="G2630" s="1">
        <f>(K2630+P2630+J2630+M2630+O2630+Q2630)-H2630</f>
        <v>45</v>
      </c>
      <c r="H2630" s="1"/>
      <c r="I2630" s="30"/>
      <c r="J2630" s="1">
        <f>SUM(AR2630,BW2630,CA2630)</f>
        <v>0</v>
      </c>
      <c r="K2630" s="1">
        <f>SUM(AD2630,AF2630,AH2630,AJ2630,AN2630,AL2630,AP2630,AT2630,AV2630,AX2630,AZ2630,BD2630,BF2630,BH2630,BJ2630,BL2630,BN2630,BB2630)</f>
        <v>45</v>
      </c>
      <c r="L2630" s="1">
        <f>COUNT(AD2630,AF2630,AH2630,AJ2630,AL2630,AN2630,AP2630,AT2630,AV2630,AX2630,AZ2630,BB2630,BD2630,BF2630,BH2630,BJ2630,BL2630,BN2630)</f>
        <v>1</v>
      </c>
      <c r="M2630" s="1">
        <f>BP2630+BR2630</f>
        <v>0</v>
      </c>
      <c r="N2630" s="1"/>
      <c r="O2630" s="1">
        <f>BU2630</f>
        <v>0</v>
      </c>
      <c r="P2630" s="1">
        <f>AB2630+BY2630</f>
        <v>0</v>
      </c>
      <c r="Q2630" s="1">
        <f>BT2630+CC2630</f>
        <v>0</v>
      </c>
      <c r="R2630" s="70"/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70"/>
      <c r="AB2630" s="1"/>
      <c r="AC2630" s="29"/>
      <c r="AD2630" s="1"/>
      <c r="AE2630" s="29"/>
      <c r="AF2630" s="1"/>
      <c r="AG2630" s="29"/>
      <c r="AH2630" s="1"/>
      <c r="AI2630" s="29"/>
      <c r="AJ2630" s="1"/>
      <c r="AK2630" s="29"/>
      <c r="AL2630" s="1"/>
      <c r="AM2630" s="29"/>
      <c r="AN2630" s="1"/>
      <c r="AO2630" s="29"/>
      <c r="AP2630" s="1"/>
      <c r="AQ2630" s="29"/>
      <c r="AR2630" s="1"/>
      <c r="AS2630" s="29"/>
      <c r="AT2630" s="1"/>
      <c r="AU2630" s="29"/>
      <c r="AV2630" s="1"/>
      <c r="AW2630" s="29"/>
      <c r="AX2630" s="1"/>
      <c r="AY2630" s="29"/>
      <c r="AZ2630" s="1"/>
      <c r="BA2630" s="29"/>
      <c r="BB2630" s="1"/>
      <c r="BC2630" s="29"/>
      <c r="BD2630" s="1">
        <v>45</v>
      </c>
      <c r="BE2630" s="29">
        <v>2</v>
      </c>
      <c r="BF2630" s="1"/>
      <c r="BG2630" s="29"/>
      <c r="BH2630" s="1"/>
      <c r="BI2630" s="29"/>
      <c r="BJ2630" s="1"/>
      <c r="BK2630" s="29"/>
      <c r="BL2630" s="1"/>
      <c r="BM2630" s="29"/>
      <c r="BN2630" s="1"/>
      <c r="BO2630" s="29"/>
      <c r="BP2630" s="1"/>
      <c r="BQ2630" s="29"/>
      <c r="BR2630" s="1"/>
      <c r="BS2630" s="29"/>
      <c r="BT2630" s="1"/>
      <c r="BU2630" s="1"/>
      <c r="BV2630" s="29"/>
      <c r="BW2630" s="1"/>
      <c r="BX2630" s="29"/>
      <c r="BY2630" s="33"/>
      <c r="BZ2630" s="29"/>
      <c r="CA2630" s="33"/>
      <c r="CB2630" s="29"/>
      <c r="CC2630" s="33"/>
    </row>
    <row r="2631" spans="1:81" s="60" customFormat="1" x14ac:dyDescent="0.35">
      <c r="A2631" s="1" t="s">
        <v>872</v>
      </c>
      <c r="B2631" s="1" t="s">
        <v>64</v>
      </c>
      <c r="C2631" s="1" t="s">
        <v>2433</v>
      </c>
      <c r="D2631" s="1" t="s">
        <v>2434</v>
      </c>
      <c r="E2631" s="1" t="s">
        <v>74</v>
      </c>
      <c r="F2631" s="1">
        <v>999925270</v>
      </c>
      <c r="G2631" s="1">
        <f>(K2631+P2631+J2631+M2631+O2631+Q2631)-H2631</f>
        <v>30</v>
      </c>
      <c r="H2631" s="1"/>
      <c r="I2631" s="30"/>
      <c r="J2631" s="1">
        <f>SUM(AR2631,BW2631,CA2631)</f>
        <v>0</v>
      </c>
      <c r="K2631" s="1">
        <f>SUM(AD2631,AF2631,AH2631,AJ2631,AN2631,AL2631,AP2631,AT2631,AV2631,AX2631,AZ2631,BD2631,BF2631,BH2631,BJ2631,BL2631,BN2631,BB2631)</f>
        <v>30</v>
      </c>
      <c r="L2631" s="1">
        <f>COUNT(AD2631,AF2631,AH2631,AJ2631,AL2631,AN2631,AP2631,AT2631,AV2631,AX2631,AZ2631,BB2631,BD2631,BF2631,BH2631,BJ2631,BL2631,BN2631)</f>
        <v>1</v>
      </c>
      <c r="M2631" s="1">
        <f>BP2631+BR2631</f>
        <v>0</v>
      </c>
      <c r="N2631" s="1"/>
      <c r="O2631" s="1">
        <f>BU2631</f>
        <v>0</v>
      </c>
      <c r="P2631" s="1">
        <f>AB2631+BY2631</f>
        <v>0</v>
      </c>
      <c r="Q2631" s="1">
        <f>BT2631+CC2631</f>
        <v>0</v>
      </c>
      <c r="R2631" s="70"/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</v>
      </c>
      <c r="AA2631" s="70"/>
      <c r="AB2631" s="1"/>
      <c r="AC2631" s="29"/>
      <c r="AD2631" s="1">
        <v>30</v>
      </c>
      <c r="AE2631" s="29">
        <v>1</v>
      </c>
      <c r="AF2631" s="1"/>
      <c r="AG2631" s="29"/>
      <c r="AH2631" s="1"/>
      <c r="AI2631" s="29"/>
      <c r="AJ2631" s="1"/>
      <c r="AK2631" s="29"/>
      <c r="AL2631" s="1"/>
      <c r="AM2631" s="29"/>
      <c r="AN2631" s="1"/>
      <c r="AO2631" s="29"/>
      <c r="AP2631" s="1"/>
      <c r="AQ2631" s="29"/>
      <c r="AR2631" s="1"/>
      <c r="AS2631" s="29"/>
      <c r="AT2631" s="1"/>
      <c r="AU2631" s="29"/>
      <c r="AV2631" s="1"/>
      <c r="AW2631" s="29"/>
      <c r="AX2631" s="1"/>
      <c r="AY2631" s="29"/>
      <c r="AZ2631" s="1"/>
      <c r="BA2631" s="29"/>
      <c r="BB2631" s="1"/>
      <c r="BC2631" s="29"/>
      <c r="BD2631" s="1"/>
      <c r="BE2631" s="29"/>
      <c r="BF2631" s="1"/>
      <c r="BG2631" s="29"/>
      <c r="BH2631" s="1"/>
      <c r="BI2631" s="29"/>
      <c r="BJ2631" s="1"/>
      <c r="BK2631" s="29"/>
      <c r="BL2631" s="1"/>
      <c r="BM2631" s="29"/>
      <c r="BN2631" s="1"/>
      <c r="BO2631" s="29"/>
      <c r="BP2631" s="1"/>
      <c r="BQ2631" s="29"/>
      <c r="BR2631" s="1"/>
      <c r="BS2631" s="29"/>
      <c r="BT2631" s="1"/>
      <c r="BU2631" s="1"/>
      <c r="BV2631" s="29"/>
      <c r="BW2631" s="1"/>
      <c r="BX2631" s="29"/>
      <c r="BY2631" s="33"/>
      <c r="BZ2631" s="29"/>
      <c r="CA2631" s="33"/>
      <c r="CB2631" s="29"/>
      <c r="CC2631" s="33"/>
    </row>
    <row r="2632" spans="1:81" s="60" customFormat="1" x14ac:dyDescent="0.35">
      <c r="A2632" s="1" t="s">
        <v>173</v>
      </c>
      <c r="B2632" s="1" t="s">
        <v>64</v>
      </c>
      <c r="C2632" s="1" t="s">
        <v>2600</v>
      </c>
      <c r="D2632" s="1" t="s">
        <v>746</v>
      </c>
      <c r="E2632" s="1" t="s">
        <v>74</v>
      </c>
      <c r="F2632" s="1">
        <v>999927467</v>
      </c>
      <c r="G2632" s="1">
        <f>(K2632+P2632+J2632+M2632+O2632+Q2632)-H2632</f>
        <v>90</v>
      </c>
      <c r="H2632" s="1"/>
      <c r="I2632" s="30"/>
      <c r="J2632" s="1">
        <f>SUM(AR2632,BW2632,CA2632)</f>
        <v>0</v>
      </c>
      <c r="K2632" s="1">
        <f>SUM(AD2632,AF2632,AH2632,AJ2632,AN2632,AL2632,AP2632,AT2632,AV2632,AX2632,AZ2632,BD2632,BF2632,BH2632,BJ2632,BL2632,BN2632,BB2632)</f>
        <v>30</v>
      </c>
      <c r="L2632" s="1">
        <f>COUNT(AD2632,AF2632,AH2632,AJ2632,AL2632,AN2632,AP2632,AT2632,AV2632,AX2632,AZ2632,BB2632,BD2632,BF2632,BH2632,BJ2632,BL2632,BN2632)</f>
        <v>1</v>
      </c>
      <c r="M2632" s="1">
        <f>BP2632+BR2632</f>
        <v>0</v>
      </c>
      <c r="N2632" s="1"/>
      <c r="O2632" s="1">
        <f>BU2632</f>
        <v>60</v>
      </c>
      <c r="P2632" s="1">
        <f>AB2632+BY2632</f>
        <v>0</v>
      </c>
      <c r="Q2632" s="1">
        <f>BT2632+CC2632</f>
        <v>0</v>
      </c>
      <c r="R2632" s="70"/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70"/>
      <c r="AB2632" s="1"/>
      <c r="AC2632" s="29"/>
      <c r="AD2632" s="1"/>
      <c r="AE2632" s="29"/>
      <c r="AF2632" s="1"/>
      <c r="AG2632" s="29"/>
      <c r="AH2632" s="1"/>
      <c r="AI2632" s="29"/>
      <c r="AJ2632" s="1"/>
      <c r="AK2632" s="29"/>
      <c r="AL2632" s="1"/>
      <c r="AM2632" s="29"/>
      <c r="AN2632" s="1"/>
      <c r="AO2632" s="29"/>
      <c r="AP2632" s="1"/>
      <c r="AQ2632" s="29"/>
      <c r="AR2632" s="1"/>
      <c r="AS2632" s="29"/>
      <c r="AT2632" s="1"/>
      <c r="AU2632" s="29"/>
      <c r="AV2632" s="1"/>
      <c r="AW2632" s="29"/>
      <c r="AX2632" s="1"/>
      <c r="AY2632" s="29"/>
      <c r="AZ2632" s="1"/>
      <c r="BA2632" s="29"/>
      <c r="BB2632" s="1"/>
      <c r="BC2632" s="29"/>
      <c r="BD2632" s="1">
        <v>30</v>
      </c>
      <c r="BE2632" s="29">
        <v>1</v>
      </c>
      <c r="BF2632" s="1"/>
      <c r="BG2632" s="29"/>
      <c r="BH2632" s="1"/>
      <c r="BI2632" s="29"/>
      <c r="BJ2632" s="1"/>
      <c r="BK2632" s="29"/>
      <c r="BL2632" s="1"/>
      <c r="BM2632" s="29"/>
      <c r="BN2632" s="1"/>
      <c r="BO2632" s="29"/>
      <c r="BP2632" s="1"/>
      <c r="BQ2632" s="29"/>
      <c r="BR2632" s="1"/>
      <c r="BS2632" s="29"/>
      <c r="BT2632" s="1"/>
      <c r="BU2632" s="1">
        <v>60</v>
      </c>
      <c r="BV2632" s="29">
        <v>2</v>
      </c>
      <c r="BW2632" s="1"/>
      <c r="BX2632" s="29"/>
      <c r="BY2632" s="33"/>
      <c r="BZ2632" s="29"/>
      <c r="CA2632" s="33"/>
      <c r="CB2632" s="29"/>
      <c r="CC2632" s="33"/>
    </row>
    <row r="2633" spans="1:81" s="60" customFormat="1" x14ac:dyDescent="0.35">
      <c r="A2633" s="33" t="s">
        <v>173</v>
      </c>
      <c r="B2633" s="38" t="s">
        <v>64</v>
      </c>
      <c r="C2633" s="38" t="s">
        <v>2759</v>
      </c>
      <c r="D2633" s="38" t="s">
        <v>2760</v>
      </c>
      <c r="E2633" s="38" t="s">
        <v>74</v>
      </c>
      <c r="F2633" s="38">
        <v>999926039</v>
      </c>
      <c r="G2633" s="1">
        <f>(K2633+P2633+J2633+M2633+O2633+Q2633)-H2633</f>
        <v>87</v>
      </c>
      <c r="H2633" s="1">
        <f>(J2633+K2633+M2633+N2633+O2633+P2633+Q2633)*0.5</f>
        <v>87</v>
      </c>
      <c r="I2633" s="30"/>
      <c r="J2633" s="1">
        <f>SUM(AR2633,BW2633,CA2633)</f>
        <v>0</v>
      </c>
      <c r="K2633" s="1">
        <f>SUM(AD2633,AF2633,AH2633,AJ2633,AN2633,AL2633,AP2633,AT2633,AV2633,AX2633,AZ2633,BD2633,BF2633,BH2633,BJ2633,BL2633,BN2633,BB2633)</f>
        <v>90</v>
      </c>
      <c r="L2633" s="1">
        <f>COUNT(AD2633,AF2633,AH2633,AJ2633,AL2633,AN2633,AP2633,AT2633,AV2633,AX2633,AZ2633,BB2633,BD2633,BF2633,BH2633,BJ2633,BL2633,BN2633)</f>
        <v>1</v>
      </c>
      <c r="M2633" s="1">
        <f>BP2633+BR2633</f>
        <v>0</v>
      </c>
      <c r="N2633" s="1"/>
      <c r="O2633" s="1">
        <f>BU2633</f>
        <v>84</v>
      </c>
      <c r="P2633" s="1">
        <f>AB2633+BY2633</f>
        <v>0</v>
      </c>
      <c r="Q2633" s="1">
        <f>BT2633+CC2633</f>
        <v>0</v>
      </c>
      <c r="R2633" s="70"/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70"/>
      <c r="AB2633" s="1"/>
      <c r="AC2633" s="29"/>
      <c r="AD2633" s="1"/>
      <c r="AE2633" s="29"/>
      <c r="AF2633" s="1"/>
      <c r="AG2633" s="29"/>
      <c r="AH2633" s="1"/>
      <c r="AI2633" s="29"/>
      <c r="AJ2633" s="1">
        <v>90</v>
      </c>
      <c r="AK2633" s="29">
        <v>2</v>
      </c>
      <c r="AL2633" s="1"/>
      <c r="AM2633" s="29"/>
      <c r="AN2633" s="1"/>
      <c r="AO2633" s="29"/>
      <c r="AP2633" s="1"/>
      <c r="AQ2633" s="29"/>
      <c r="AR2633" s="1"/>
      <c r="AS2633" s="29"/>
      <c r="AT2633" s="1"/>
      <c r="AU2633" s="29"/>
      <c r="AV2633" s="1"/>
      <c r="AW2633" s="29"/>
      <c r="AX2633" s="1"/>
      <c r="AY2633" s="29"/>
      <c r="AZ2633" s="1"/>
      <c r="BA2633" s="29"/>
      <c r="BB2633" s="1"/>
      <c r="BC2633" s="29"/>
      <c r="BD2633" s="1"/>
      <c r="BE2633" s="29"/>
      <c r="BF2633" s="1"/>
      <c r="BG2633" s="29"/>
      <c r="BH2633" s="1"/>
      <c r="BI2633" s="29"/>
      <c r="BJ2633" s="1"/>
      <c r="BK2633" s="29"/>
      <c r="BL2633" s="1"/>
      <c r="BM2633" s="29"/>
      <c r="BN2633" s="1"/>
      <c r="BO2633" s="29"/>
      <c r="BP2633" s="1"/>
      <c r="BQ2633" s="29"/>
      <c r="BR2633" s="1"/>
      <c r="BS2633" s="29"/>
      <c r="BT2633" s="1"/>
      <c r="BU2633" s="1">
        <v>84</v>
      </c>
      <c r="BV2633" s="29">
        <v>5</v>
      </c>
      <c r="BW2633" s="1"/>
      <c r="BX2633" s="29"/>
      <c r="BY2633" s="33"/>
      <c r="BZ2633" s="29"/>
      <c r="CA2633" s="33"/>
      <c r="CB2633" s="29"/>
      <c r="CC2633" s="33"/>
    </row>
    <row r="2634" spans="1:81" s="60" customFormat="1" x14ac:dyDescent="0.35">
      <c r="A2634" s="33" t="s">
        <v>173</v>
      </c>
      <c r="B2634" s="1" t="s">
        <v>64</v>
      </c>
      <c r="C2634" s="1" t="s">
        <v>3627</v>
      </c>
      <c r="D2634" s="1" t="s">
        <v>3628</v>
      </c>
      <c r="E2634" s="1" t="s">
        <v>74</v>
      </c>
      <c r="F2634" s="1">
        <v>999928248</v>
      </c>
      <c r="G2634" s="1">
        <f>(K2634+P2634+J2634+M2634+O2634+Q2634)-H2634</f>
        <v>80</v>
      </c>
      <c r="H2634" s="1">
        <f>(J2634+K2634+M2634+N2634+O2634+P2634+Q2634)*0.5</f>
        <v>80</v>
      </c>
      <c r="I2634" s="30"/>
      <c r="J2634" s="1">
        <f>SUM(AR2634,BW2634,CA2634)</f>
        <v>0</v>
      </c>
      <c r="K2634" s="1">
        <f>SUM(AD2634,AF2634,AH2634,AJ2634,AN2634,AL2634,AP2634,AT2634,AV2634,AX2634,AZ2634,BD2634,BF2634,BH2634,BJ2634,BL2634,BN2634,BB2634)</f>
        <v>0</v>
      </c>
      <c r="L2634" s="1">
        <f>COUNT(AD2634,AF2634,AH2634,AJ2634,AL2634,AN2634,AP2634,AT2634,AV2634,AX2634,AZ2634,BB2634,BD2634,BF2634,BH2634,BJ2634,BL2634,BN2634)</f>
        <v>0</v>
      </c>
      <c r="M2634" s="1">
        <f>BP2634+BR2634</f>
        <v>70</v>
      </c>
      <c r="N2634" s="1"/>
      <c r="O2634" s="1">
        <f>BU2634</f>
        <v>90</v>
      </c>
      <c r="P2634" s="1">
        <f>AB2634+BY2634</f>
        <v>0</v>
      </c>
      <c r="Q2634" s="1">
        <f>BT2634+CC2634</f>
        <v>0</v>
      </c>
      <c r="R2634" s="70"/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70"/>
      <c r="AB2634" s="1"/>
      <c r="AC2634" s="29"/>
      <c r="AD2634" s="1"/>
      <c r="AE2634" s="29"/>
      <c r="AF2634" s="1"/>
      <c r="AG2634" s="29"/>
      <c r="AH2634" s="1"/>
      <c r="AI2634" s="29"/>
      <c r="AJ2634" s="1"/>
      <c r="AK2634" s="29"/>
      <c r="AL2634" s="1"/>
      <c r="AM2634" s="30"/>
      <c r="AN2634" s="1"/>
      <c r="AO2634" s="29"/>
      <c r="AP2634" s="1"/>
      <c r="AQ2634" s="30"/>
      <c r="AR2634" s="1"/>
      <c r="AS2634" s="30"/>
      <c r="AT2634" s="1"/>
      <c r="AU2634" s="30"/>
      <c r="AV2634" s="1"/>
      <c r="AW2634" s="30"/>
      <c r="AX2634" s="1"/>
      <c r="AY2634" s="30"/>
      <c r="AZ2634" s="1"/>
      <c r="BA2634" s="30"/>
      <c r="BB2634" s="1"/>
      <c r="BC2634" s="29"/>
      <c r="BD2634" s="1"/>
      <c r="BE2634" s="30"/>
      <c r="BF2634" s="1"/>
      <c r="BG2634" s="30"/>
      <c r="BH2634" s="1"/>
      <c r="BI2634" s="30"/>
      <c r="BJ2634" s="1"/>
      <c r="BK2634" s="30"/>
      <c r="BL2634" s="1"/>
      <c r="BM2634" s="30"/>
      <c r="BN2634" s="1"/>
      <c r="BO2634" s="30"/>
      <c r="BP2634" s="1"/>
      <c r="BQ2634" s="29"/>
      <c r="BR2634" s="1">
        <v>70</v>
      </c>
      <c r="BS2634" s="29">
        <v>1</v>
      </c>
      <c r="BT2634" s="1"/>
      <c r="BU2634" s="1">
        <v>90</v>
      </c>
      <c r="BV2634" s="29">
        <v>3</v>
      </c>
      <c r="BW2634" s="1"/>
      <c r="BX2634" s="29"/>
      <c r="BY2634" s="33"/>
      <c r="BZ2634" s="29"/>
      <c r="CA2634" s="33"/>
      <c r="CB2634" s="29"/>
      <c r="CC2634" s="33"/>
    </row>
    <row r="2635" spans="1:81" s="60" customFormat="1" x14ac:dyDescent="0.35">
      <c r="A2635" s="33" t="s">
        <v>173</v>
      </c>
      <c r="B2635" s="38" t="s">
        <v>64</v>
      </c>
      <c r="C2635" s="38" t="s">
        <v>2880</v>
      </c>
      <c r="D2635" s="38" t="s">
        <v>2881</v>
      </c>
      <c r="E2635" s="38" t="s">
        <v>74</v>
      </c>
      <c r="F2635" s="38">
        <v>999926364</v>
      </c>
      <c r="G2635" s="1">
        <f>(K2635+P2635+J2635+M2635+O2635+Q2635)-H2635</f>
        <v>60</v>
      </c>
      <c r="H2635" s="1">
        <f>(J2635+K2635+M2635+N2635+O2635+P2635+Q2635)*0.5</f>
        <v>60</v>
      </c>
      <c r="I2635" s="30"/>
      <c r="J2635" s="1">
        <f>SUM(AR2635,BW2635,CA2635)</f>
        <v>0</v>
      </c>
      <c r="K2635" s="1">
        <f>SUM(AD2635,AF2635,AH2635,AJ2635,AN2635,AL2635,AP2635,AT2635,AV2635,AX2635,AZ2635,BD2635,BF2635,BH2635,BJ2635,BL2635,BN2635,BB2635)</f>
        <v>120</v>
      </c>
      <c r="L2635" s="1">
        <f>COUNT(AD2635,AF2635,AH2635,AJ2635,AL2635,AN2635,AP2635,AT2635,AV2635,AX2635,AZ2635,BB2635,BD2635,BF2635,BH2635,BJ2635,BL2635,BN2635)</f>
        <v>1</v>
      </c>
      <c r="M2635" s="1">
        <f>BP2635+BR2635</f>
        <v>0</v>
      </c>
      <c r="N2635" s="1"/>
      <c r="O2635" s="1">
        <f>BU2635</f>
        <v>0</v>
      </c>
      <c r="P2635" s="1">
        <f>AB2635+BY2635</f>
        <v>0</v>
      </c>
      <c r="Q2635" s="1">
        <f>BT2635+CC2635</f>
        <v>0</v>
      </c>
      <c r="R2635" s="70"/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70"/>
      <c r="AB2635" s="1"/>
      <c r="AC2635" s="29"/>
      <c r="AD2635" s="1"/>
      <c r="AE2635" s="29"/>
      <c r="AF2635" s="1"/>
      <c r="AG2635" s="29"/>
      <c r="AH2635" s="1"/>
      <c r="AI2635" s="29"/>
      <c r="AJ2635" s="1">
        <v>120</v>
      </c>
      <c r="AK2635" s="29">
        <v>1</v>
      </c>
      <c r="AL2635" s="1"/>
      <c r="AM2635" s="29"/>
      <c r="AN2635" s="1"/>
      <c r="AO2635" s="29"/>
      <c r="AP2635" s="1"/>
      <c r="AQ2635" s="29"/>
      <c r="AR2635" s="1"/>
      <c r="AS2635" s="29"/>
      <c r="AT2635" s="1"/>
      <c r="AU2635" s="29"/>
      <c r="AV2635" s="1"/>
      <c r="AW2635" s="29"/>
      <c r="AX2635" s="1"/>
      <c r="AY2635" s="29"/>
      <c r="AZ2635" s="1"/>
      <c r="BA2635" s="29"/>
      <c r="BB2635" s="1"/>
      <c r="BC2635" s="29"/>
      <c r="BD2635" s="1"/>
      <c r="BE2635" s="29"/>
      <c r="BF2635" s="1"/>
      <c r="BG2635" s="29"/>
      <c r="BH2635" s="1"/>
      <c r="BI2635" s="29"/>
      <c r="BJ2635" s="1"/>
      <c r="BK2635" s="29"/>
      <c r="BL2635" s="1"/>
      <c r="BM2635" s="29"/>
      <c r="BN2635" s="1"/>
      <c r="BO2635" s="29"/>
      <c r="BP2635" s="1"/>
      <c r="BQ2635" s="29"/>
      <c r="BR2635" s="1"/>
      <c r="BS2635" s="29"/>
      <c r="BT2635" s="1"/>
      <c r="BU2635" s="1"/>
      <c r="BV2635" s="29"/>
      <c r="BW2635" s="1"/>
      <c r="BX2635" s="29"/>
      <c r="BY2635" s="33"/>
      <c r="BZ2635" s="29"/>
      <c r="CA2635" s="33"/>
      <c r="CB2635" s="29"/>
      <c r="CC2635" s="33"/>
    </row>
    <row r="2636" spans="1:81" s="60" customFormat="1" x14ac:dyDescent="0.35">
      <c r="A2636" s="34" t="s">
        <v>173</v>
      </c>
      <c r="B2636" s="34" t="s">
        <v>64</v>
      </c>
      <c r="C2636" s="34" t="s">
        <v>3364</v>
      </c>
      <c r="D2636" s="34" t="s">
        <v>208</v>
      </c>
      <c r="E2636" s="34" t="s">
        <v>74</v>
      </c>
      <c r="F2636" s="1">
        <v>999927497</v>
      </c>
      <c r="G2636" s="1">
        <f>(K2636+P2636+J2636+M2636+O2636+Q2636)-H2636</f>
        <v>60</v>
      </c>
      <c r="H2636" s="1"/>
      <c r="I2636" s="30"/>
      <c r="J2636" s="1">
        <f>SUM(AR2636,BW2636,CA2636)</f>
        <v>0</v>
      </c>
      <c r="K2636" s="1">
        <f>SUM(AD2636,AF2636,AH2636,AJ2636,AN2636,AL2636,AP2636,AT2636,AV2636,AX2636,AZ2636,BD2636,BF2636,BH2636,BJ2636,BL2636,BN2636,BB2636)</f>
        <v>60</v>
      </c>
      <c r="L2636" s="1">
        <f>COUNT(AD2636,AF2636,AH2636,AJ2636,AL2636,AN2636,AP2636,AT2636,AV2636,AX2636,AZ2636,BB2636,BD2636,BF2636,BH2636,BJ2636,BL2636,BN2636)</f>
        <v>2</v>
      </c>
      <c r="M2636" s="1">
        <f>BP2636+BR2636</f>
        <v>0</v>
      </c>
      <c r="N2636" s="1"/>
      <c r="O2636" s="1">
        <f>BU2636</f>
        <v>0</v>
      </c>
      <c r="P2636" s="1">
        <f>AB2636+BY2636</f>
        <v>0</v>
      </c>
      <c r="Q2636" s="1">
        <f>BT2636+CC2636</f>
        <v>0</v>
      </c>
      <c r="R2636" s="70"/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70"/>
      <c r="AB2636" s="1"/>
      <c r="AC2636" s="29"/>
      <c r="AD2636" s="1"/>
      <c r="AE2636" s="29"/>
      <c r="AF2636" s="1"/>
      <c r="AG2636" s="29"/>
      <c r="AH2636" s="1"/>
      <c r="AI2636" s="29"/>
      <c r="AJ2636" s="1"/>
      <c r="AK2636" s="29"/>
      <c r="AL2636" s="1"/>
      <c r="AM2636" s="29"/>
      <c r="AN2636" s="1"/>
      <c r="AO2636" s="29"/>
      <c r="AP2636" s="1"/>
      <c r="AQ2636" s="29"/>
      <c r="AR2636" s="1"/>
      <c r="AS2636" s="29"/>
      <c r="AT2636" s="1">
        <v>30</v>
      </c>
      <c r="AU2636" s="29">
        <v>1</v>
      </c>
      <c r="AV2636" s="1"/>
      <c r="AW2636" s="29"/>
      <c r="AX2636" s="1"/>
      <c r="AY2636" s="29"/>
      <c r="AZ2636" s="1"/>
      <c r="BA2636" s="29"/>
      <c r="BB2636" s="1">
        <v>30</v>
      </c>
      <c r="BC2636" s="29"/>
      <c r="BD2636" s="1"/>
      <c r="BE2636" s="29"/>
      <c r="BF2636" s="1"/>
      <c r="BG2636" s="29"/>
      <c r="BH2636" s="1"/>
      <c r="BI2636" s="29"/>
      <c r="BJ2636" s="1"/>
      <c r="BK2636" s="29"/>
      <c r="BL2636" s="1"/>
      <c r="BM2636" s="29"/>
      <c r="BN2636" s="1"/>
      <c r="BO2636" s="29"/>
      <c r="BP2636" s="1"/>
      <c r="BQ2636" s="29"/>
      <c r="BR2636" s="1"/>
      <c r="BS2636" s="29"/>
      <c r="BT2636" s="1"/>
      <c r="BU2636" s="1"/>
      <c r="BV2636" s="29"/>
      <c r="BW2636" s="1"/>
      <c r="BX2636" s="29"/>
      <c r="BY2636" s="33"/>
      <c r="BZ2636" s="29"/>
      <c r="CA2636" s="33"/>
      <c r="CB2636" s="29"/>
      <c r="CC2636" s="33"/>
    </row>
    <row r="2637" spans="1:81" s="60" customFormat="1" x14ac:dyDescent="0.35">
      <c r="A2637" s="1" t="s">
        <v>173</v>
      </c>
      <c r="B2637" s="1" t="s">
        <v>64</v>
      </c>
      <c r="C2637" s="1" t="s">
        <v>1460</v>
      </c>
      <c r="D2637" s="1" t="s">
        <v>3258</v>
      </c>
      <c r="E2637" s="1" t="s">
        <v>74</v>
      </c>
      <c r="F2637" s="1">
        <v>999927257</v>
      </c>
      <c r="G2637" s="1">
        <f>(K2637+P2637+J2637+M2637+O2637+Q2637)-H2637</f>
        <v>45</v>
      </c>
      <c r="H2637" s="1"/>
      <c r="I2637" s="30"/>
      <c r="J2637" s="1">
        <f>SUM(AR2637,BW2637,CA2637)</f>
        <v>0</v>
      </c>
      <c r="K2637" s="1">
        <f>SUM(AD2637,AF2637,AH2637,AJ2637,AN2637,AL2637,AP2637,AT2637,AV2637,AX2637,AZ2637,BD2637,BF2637,BH2637,BJ2637,BL2637,BN2637,BB2637)</f>
        <v>45</v>
      </c>
      <c r="L2637" s="1">
        <f>COUNT(AD2637,AF2637,AH2637,AJ2637,AL2637,AN2637,AP2637,AT2637,AV2637,AX2637,AZ2637,BB2637,BD2637,BF2637,BH2637,BJ2637,BL2637,BN2637)</f>
        <v>1</v>
      </c>
      <c r="M2637" s="1">
        <f>BP2637+BR2637</f>
        <v>0</v>
      </c>
      <c r="N2637" s="1"/>
      <c r="O2637" s="1">
        <f>BU2637</f>
        <v>0</v>
      </c>
      <c r="P2637" s="1">
        <f>AB2637+BY2637</f>
        <v>0</v>
      </c>
      <c r="Q2637" s="1">
        <f>BT2637+CC2637</f>
        <v>0</v>
      </c>
      <c r="R2637" s="70"/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70"/>
      <c r="AB2637" s="1"/>
      <c r="AC2637" s="29"/>
      <c r="AD2637" s="1"/>
      <c r="AE2637" s="29"/>
      <c r="AF2637" s="1"/>
      <c r="AG2637" s="29"/>
      <c r="AH2637" s="1"/>
      <c r="AI2637" s="29"/>
      <c r="AJ2637" s="1"/>
      <c r="AK2637" s="29"/>
      <c r="AL2637" s="1"/>
      <c r="AM2637" s="29"/>
      <c r="AN2637" s="1"/>
      <c r="AO2637" s="29"/>
      <c r="AP2637" s="1">
        <v>45</v>
      </c>
      <c r="AQ2637" s="29">
        <v>2</v>
      </c>
      <c r="AR2637" s="1"/>
      <c r="AS2637" s="29"/>
      <c r="AT2637" s="1"/>
      <c r="AU2637" s="29"/>
      <c r="AV2637" s="1"/>
      <c r="AW2637" s="29"/>
      <c r="AX2637" s="1"/>
      <c r="AY2637" s="29"/>
      <c r="AZ2637" s="1"/>
      <c r="BA2637" s="29"/>
      <c r="BB2637" s="1"/>
      <c r="BC2637" s="29"/>
      <c r="BD2637" s="1"/>
      <c r="BE2637" s="29"/>
      <c r="BF2637" s="1"/>
      <c r="BG2637" s="29"/>
      <c r="BH2637" s="1"/>
      <c r="BI2637" s="29"/>
      <c r="BJ2637" s="1"/>
      <c r="BK2637" s="29"/>
      <c r="BL2637" s="1"/>
      <c r="BM2637" s="29"/>
      <c r="BN2637" s="1"/>
      <c r="BO2637" s="29"/>
      <c r="BP2637" s="1"/>
      <c r="BQ2637" s="29"/>
      <c r="BR2637" s="1"/>
      <c r="BS2637" s="29"/>
      <c r="BT2637" s="1"/>
      <c r="BU2637" s="1"/>
      <c r="BV2637" s="29"/>
      <c r="BW2637" s="1"/>
      <c r="BX2637" s="29"/>
      <c r="BY2637" s="33"/>
      <c r="BZ2637" s="29"/>
      <c r="CA2637" s="33"/>
      <c r="CB2637" s="29"/>
      <c r="CC2637" s="33"/>
    </row>
    <row r="2638" spans="1:81" s="60" customFormat="1" x14ac:dyDescent="0.35">
      <c r="A2638" s="33" t="s">
        <v>173</v>
      </c>
      <c r="B2638" s="33" t="s">
        <v>64</v>
      </c>
      <c r="C2638" s="33" t="s">
        <v>2380</v>
      </c>
      <c r="D2638" s="33" t="s">
        <v>2381</v>
      </c>
      <c r="E2638" s="33" t="s">
        <v>74</v>
      </c>
      <c r="F2638" s="33">
        <v>999925148</v>
      </c>
      <c r="G2638" s="1">
        <f>(K2638+P2638+J2638+M2638+O2638+Q2638)-H2638</f>
        <v>34</v>
      </c>
      <c r="H2638" s="1">
        <f>(J2638+K2638+M2638+N2638+O2638+P2638+Q2638)*0.5</f>
        <v>34</v>
      </c>
      <c r="I2638" s="30"/>
      <c r="J2638" s="1">
        <f>SUM(AR2638,BW2638,CA2638)</f>
        <v>0</v>
      </c>
      <c r="K2638" s="1">
        <f>SUM(AD2638,AF2638,AH2638,AJ2638,AN2638,AL2638,AP2638,AT2638,AV2638,AX2638,AZ2638,BD2638,BF2638,BH2638,BJ2638,BL2638,BN2638,BB2638)</f>
        <v>68</v>
      </c>
      <c r="L2638" s="1">
        <f>COUNT(AD2638,AF2638,AH2638,AJ2638,AL2638,AN2638,AP2638,AT2638,AV2638,AX2638,AZ2638,BB2638,BD2638,BF2638,BH2638,BJ2638,BL2638,BN2638)</f>
        <v>1</v>
      </c>
      <c r="M2638" s="1">
        <f>BP2638+BR2638</f>
        <v>0</v>
      </c>
      <c r="N2638" s="1"/>
      <c r="O2638" s="1">
        <f>BU2638</f>
        <v>0</v>
      </c>
      <c r="P2638" s="1">
        <f>AB2638+BY2638</f>
        <v>0</v>
      </c>
      <c r="Q2638" s="1">
        <f>BT2638+CC2638</f>
        <v>0</v>
      </c>
      <c r="R2638" s="70"/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70"/>
      <c r="AB2638" s="1"/>
      <c r="AC2638" s="29"/>
      <c r="AD2638" s="1"/>
      <c r="AE2638" s="29"/>
      <c r="AF2638" s="1"/>
      <c r="AG2638" s="29"/>
      <c r="AH2638" s="1"/>
      <c r="AI2638" s="29"/>
      <c r="AJ2638" s="1"/>
      <c r="AK2638" s="30"/>
      <c r="AL2638" s="1"/>
      <c r="AM2638" s="29"/>
      <c r="AN2638" s="1"/>
      <c r="AO2638" s="29"/>
      <c r="AP2638" s="1"/>
      <c r="AQ2638" s="29"/>
      <c r="AR2638" s="1"/>
      <c r="AS2638" s="29"/>
      <c r="AT2638" s="1"/>
      <c r="AU2638" s="29"/>
      <c r="AV2638" s="1"/>
      <c r="AW2638" s="29"/>
      <c r="AX2638" s="1"/>
      <c r="AY2638" s="29"/>
      <c r="AZ2638" s="1"/>
      <c r="BA2638" s="29"/>
      <c r="BB2638" s="1"/>
      <c r="BC2638" s="29"/>
      <c r="BD2638" s="1"/>
      <c r="BE2638" s="29"/>
      <c r="BF2638" s="1">
        <v>68</v>
      </c>
      <c r="BG2638" s="29">
        <v>4</v>
      </c>
      <c r="BH2638" s="1"/>
      <c r="BI2638" s="29"/>
      <c r="BJ2638" s="1"/>
      <c r="BK2638" s="29"/>
      <c r="BL2638" s="1"/>
      <c r="BM2638" s="29"/>
      <c r="BN2638" s="1"/>
      <c r="BO2638" s="29"/>
      <c r="BP2638" s="1"/>
      <c r="BQ2638" s="29"/>
      <c r="BR2638" s="1"/>
      <c r="BS2638" s="29"/>
      <c r="BT2638" s="1"/>
      <c r="BU2638" s="1"/>
      <c r="BV2638" s="29"/>
      <c r="BW2638" s="1"/>
      <c r="BX2638" s="29"/>
      <c r="BY2638" s="33"/>
      <c r="BZ2638" s="29"/>
      <c r="CA2638" s="33"/>
      <c r="CB2638" s="29"/>
      <c r="CC2638" s="33"/>
    </row>
    <row r="2639" spans="1:81" s="60" customFormat="1" x14ac:dyDescent="0.35">
      <c r="A2639" s="33" t="s">
        <v>173</v>
      </c>
      <c r="B2639" s="38" t="s">
        <v>64</v>
      </c>
      <c r="C2639" s="38" t="s">
        <v>2570</v>
      </c>
      <c r="D2639" s="38" t="s">
        <v>2571</v>
      </c>
      <c r="E2639" s="38" t="s">
        <v>74</v>
      </c>
      <c r="F2639" s="38">
        <v>999925595</v>
      </c>
      <c r="G2639" s="1">
        <f>(K2639+P2639+J2639+M2639+O2639+Q2639)-H2639</f>
        <v>34</v>
      </c>
      <c r="H2639" s="1">
        <f>(J2639+K2639+M2639+N2639+O2639+P2639+Q2639)*0.5</f>
        <v>34</v>
      </c>
      <c r="I2639" s="30"/>
      <c r="J2639" s="1">
        <f>SUM(AR2639,BW2639,CA2639)</f>
        <v>0</v>
      </c>
      <c r="K2639" s="1">
        <f>SUM(AD2639,AF2639,AH2639,AJ2639,AN2639,AL2639,AP2639,AT2639,AV2639,AX2639,AZ2639,BD2639,BF2639,BH2639,BJ2639,BL2639,BN2639,BB2639)</f>
        <v>68</v>
      </c>
      <c r="L2639" s="1">
        <f>COUNT(AD2639,AF2639,AH2639,AJ2639,AL2639,AN2639,AP2639,AT2639,AV2639,AX2639,AZ2639,BB2639,BD2639,BF2639,BH2639,BJ2639,BL2639,BN2639)</f>
        <v>1</v>
      </c>
      <c r="M2639" s="1">
        <f>BP2639+BR2639</f>
        <v>0</v>
      </c>
      <c r="N2639" s="1"/>
      <c r="O2639" s="1">
        <f>BU2639</f>
        <v>0</v>
      </c>
      <c r="P2639" s="1">
        <f>AB2639+BY2639</f>
        <v>0</v>
      </c>
      <c r="Q2639" s="1">
        <f>BT2639+CC2639</f>
        <v>0</v>
      </c>
      <c r="R2639" s="70"/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70"/>
      <c r="AB2639" s="1"/>
      <c r="AC2639" s="29"/>
      <c r="AD2639" s="1"/>
      <c r="AE2639" s="29"/>
      <c r="AF2639" s="1"/>
      <c r="AG2639" s="29"/>
      <c r="AH2639" s="1"/>
      <c r="AI2639" s="29"/>
      <c r="AJ2639" s="1">
        <v>68</v>
      </c>
      <c r="AK2639" s="29">
        <v>3</v>
      </c>
      <c r="AL2639" s="1"/>
      <c r="AM2639" s="29"/>
      <c r="AN2639" s="1"/>
      <c r="AO2639" s="29"/>
      <c r="AP2639" s="1"/>
      <c r="AQ2639" s="29"/>
      <c r="AR2639" s="1"/>
      <c r="AS2639" s="29"/>
      <c r="AT2639" s="1"/>
      <c r="AU2639" s="29"/>
      <c r="AV2639" s="1"/>
      <c r="AW2639" s="29"/>
      <c r="AX2639" s="1"/>
      <c r="AY2639" s="29"/>
      <c r="AZ2639" s="1"/>
      <c r="BA2639" s="29"/>
      <c r="BB2639" s="1"/>
      <c r="BC2639" s="29"/>
      <c r="BD2639" s="1"/>
      <c r="BE2639" s="29"/>
      <c r="BF2639" s="1"/>
      <c r="BG2639" s="29"/>
      <c r="BH2639" s="1"/>
      <c r="BI2639" s="29"/>
      <c r="BJ2639" s="1"/>
      <c r="BK2639" s="29"/>
      <c r="BL2639" s="1"/>
      <c r="BM2639" s="29"/>
      <c r="BN2639" s="1"/>
      <c r="BO2639" s="29"/>
      <c r="BP2639" s="1"/>
      <c r="BQ2639" s="29"/>
      <c r="BR2639" s="1"/>
      <c r="BS2639" s="29"/>
      <c r="BT2639" s="1"/>
      <c r="BU2639" s="1"/>
      <c r="BV2639" s="29"/>
      <c r="BW2639" s="1"/>
      <c r="BX2639" s="29"/>
      <c r="BY2639" s="33"/>
      <c r="BZ2639" s="29"/>
      <c r="CA2639" s="33"/>
      <c r="CB2639" s="29"/>
      <c r="CC2639" s="33"/>
    </row>
    <row r="2640" spans="1:81" s="60" customFormat="1" x14ac:dyDescent="0.35">
      <c r="A2640" s="33" t="s">
        <v>173</v>
      </c>
      <c r="B2640" s="38" t="s">
        <v>64</v>
      </c>
      <c r="C2640" s="38" t="s">
        <v>2575</v>
      </c>
      <c r="D2640" s="38" t="s">
        <v>2576</v>
      </c>
      <c r="E2640" s="38" t="s">
        <v>74</v>
      </c>
      <c r="F2640" s="38">
        <v>999925598</v>
      </c>
      <c r="G2640" s="1">
        <f>(K2640+P2640+J2640+M2640+O2640+Q2640)-H2640</f>
        <v>34</v>
      </c>
      <c r="H2640" s="1">
        <f>(J2640+K2640+M2640+N2640+O2640+P2640+Q2640)*0.5</f>
        <v>34</v>
      </c>
      <c r="I2640" s="30"/>
      <c r="J2640" s="1">
        <f>SUM(AR2640,BW2640,CA2640)</f>
        <v>0</v>
      </c>
      <c r="K2640" s="1">
        <f>SUM(AD2640,AF2640,AH2640,AJ2640,AN2640,AL2640,AP2640,AT2640,AV2640,AX2640,AZ2640,BD2640,BF2640,BH2640,BJ2640,BL2640,BN2640,BB2640)</f>
        <v>68</v>
      </c>
      <c r="L2640" s="1">
        <f>COUNT(AD2640,AF2640,AH2640,AJ2640,AL2640,AN2640,AP2640,AT2640,AV2640,AX2640,AZ2640,BB2640,BD2640,BF2640,BH2640,BJ2640,BL2640,BN2640)</f>
        <v>1</v>
      </c>
      <c r="M2640" s="1">
        <f>BP2640+BR2640</f>
        <v>0</v>
      </c>
      <c r="N2640" s="1"/>
      <c r="O2640" s="1">
        <f>BU2640</f>
        <v>0</v>
      </c>
      <c r="P2640" s="1">
        <f>AB2640+BY2640</f>
        <v>0</v>
      </c>
      <c r="Q2640" s="1">
        <f>BT2640+CC2640</f>
        <v>0</v>
      </c>
      <c r="R2640" s="70"/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70"/>
      <c r="AB2640" s="1"/>
      <c r="AC2640" s="29"/>
      <c r="AD2640" s="1"/>
      <c r="AE2640" s="29"/>
      <c r="AF2640" s="1"/>
      <c r="AG2640" s="29"/>
      <c r="AH2640" s="1"/>
      <c r="AI2640" s="29"/>
      <c r="AJ2640" s="1">
        <v>68</v>
      </c>
      <c r="AK2640" s="29">
        <v>3</v>
      </c>
      <c r="AL2640" s="1"/>
      <c r="AM2640" s="29"/>
      <c r="AN2640" s="1"/>
      <c r="AO2640" s="29"/>
      <c r="AP2640" s="1"/>
      <c r="AQ2640" s="29"/>
      <c r="AR2640" s="1"/>
      <c r="AS2640" s="29"/>
      <c r="AT2640" s="1"/>
      <c r="AU2640" s="29"/>
      <c r="AV2640" s="1"/>
      <c r="AW2640" s="29"/>
      <c r="AX2640" s="1"/>
      <c r="AY2640" s="29"/>
      <c r="AZ2640" s="1"/>
      <c r="BA2640" s="29"/>
      <c r="BB2640" s="1"/>
      <c r="BC2640" s="29"/>
      <c r="BD2640" s="1"/>
      <c r="BE2640" s="29"/>
      <c r="BF2640" s="1"/>
      <c r="BG2640" s="29"/>
      <c r="BH2640" s="1"/>
      <c r="BI2640" s="29"/>
      <c r="BJ2640" s="1"/>
      <c r="BK2640" s="29"/>
      <c r="BL2640" s="1"/>
      <c r="BM2640" s="29"/>
      <c r="BN2640" s="1"/>
      <c r="BO2640" s="29"/>
      <c r="BP2640" s="1"/>
      <c r="BQ2640" s="29"/>
      <c r="BR2640" s="1"/>
      <c r="BS2640" s="29"/>
      <c r="BT2640" s="1"/>
      <c r="BU2640" s="1"/>
      <c r="BV2640" s="29"/>
      <c r="BW2640" s="1"/>
      <c r="BX2640" s="29"/>
      <c r="BY2640" s="33"/>
      <c r="BZ2640" s="29"/>
      <c r="CA2640" s="33"/>
      <c r="CB2640" s="29"/>
      <c r="CC2640" s="33"/>
    </row>
    <row r="2641" spans="1:81" s="60" customFormat="1" x14ac:dyDescent="0.35">
      <c r="A2641" s="33" t="s">
        <v>173</v>
      </c>
      <c r="B2641" s="33" t="s">
        <v>64</v>
      </c>
      <c r="C2641" s="33" t="s">
        <v>514</v>
      </c>
      <c r="D2641" s="33" t="s">
        <v>1805</v>
      </c>
      <c r="E2641" s="33" t="s">
        <v>74</v>
      </c>
      <c r="F2641" s="33">
        <v>999928086</v>
      </c>
      <c r="G2641" s="1">
        <f>(K2641+P2641+J2641+M2641+O2641+Q2641)-H2641</f>
        <v>34</v>
      </c>
      <c r="H2641" s="1">
        <f>(J2641+K2641+M2641+N2641+O2641+P2641+Q2641)*0.5</f>
        <v>34</v>
      </c>
      <c r="I2641" s="30"/>
      <c r="J2641" s="1">
        <f>SUM(AR2641,BW2641,CA2641)</f>
        <v>0</v>
      </c>
      <c r="K2641" s="1">
        <f>SUM(AD2641,AF2641,AH2641,AJ2641,AN2641,AL2641,AP2641,AT2641,AV2641,AX2641,AZ2641,BD2641,BF2641,BH2641,BJ2641,BL2641,BN2641,BB2641)</f>
        <v>68</v>
      </c>
      <c r="L2641" s="1">
        <f>COUNT(AD2641,AF2641,AH2641,AJ2641,AL2641,AN2641,AP2641,AT2641,AV2641,AX2641,AZ2641,BB2641,BD2641,BF2641,BH2641,BJ2641,BL2641,BN2641)</f>
        <v>1</v>
      </c>
      <c r="M2641" s="1">
        <f>BP2641+BR2641</f>
        <v>0</v>
      </c>
      <c r="N2641" s="1"/>
      <c r="O2641" s="1">
        <f>BU2641</f>
        <v>0</v>
      </c>
      <c r="P2641" s="1">
        <f>AB2641+BY2641</f>
        <v>0</v>
      </c>
      <c r="Q2641" s="1">
        <f>BT2641+CC2641</f>
        <v>0</v>
      </c>
      <c r="R2641" s="70"/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70"/>
      <c r="AB2641" s="1"/>
      <c r="AC2641" s="29"/>
      <c r="AD2641" s="1"/>
      <c r="AE2641" s="29"/>
      <c r="AF2641" s="1"/>
      <c r="AG2641" s="29"/>
      <c r="AH2641" s="1"/>
      <c r="AI2641" s="29"/>
      <c r="AJ2641" s="1"/>
      <c r="AK2641" s="30"/>
      <c r="AL2641" s="1"/>
      <c r="AM2641" s="29"/>
      <c r="AN2641" s="1"/>
      <c r="AO2641" s="29"/>
      <c r="AP2641" s="1"/>
      <c r="AQ2641" s="29"/>
      <c r="AR2641" s="1"/>
      <c r="AS2641" s="29"/>
      <c r="AT2641" s="1"/>
      <c r="AU2641" s="29"/>
      <c r="AV2641" s="1"/>
      <c r="AW2641" s="29"/>
      <c r="AX2641" s="1"/>
      <c r="AY2641" s="29"/>
      <c r="AZ2641" s="1"/>
      <c r="BA2641" s="29"/>
      <c r="BB2641" s="1"/>
      <c r="BC2641" s="29"/>
      <c r="BD2641" s="1"/>
      <c r="BE2641" s="29"/>
      <c r="BF2641" s="1">
        <v>68</v>
      </c>
      <c r="BG2641" s="29">
        <v>3</v>
      </c>
      <c r="BH2641" s="1"/>
      <c r="BI2641" s="29"/>
      <c r="BJ2641" s="1"/>
      <c r="BK2641" s="29"/>
      <c r="BL2641" s="1"/>
      <c r="BM2641" s="29"/>
      <c r="BN2641" s="1"/>
      <c r="BO2641" s="29"/>
      <c r="BP2641" s="1"/>
      <c r="BQ2641" s="29"/>
      <c r="BR2641" s="1"/>
      <c r="BS2641" s="29"/>
      <c r="BT2641" s="1"/>
      <c r="BU2641" s="1"/>
      <c r="BV2641" s="29"/>
      <c r="BW2641" s="1"/>
      <c r="BX2641" s="29"/>
      <c r="BY2641" s="33"/>
      <c r="BZ2641" s="29"/>
      <c r="CA2641" s="33"/>
      <c r="CB2641" s="29"/>
      <c r="CC2641" s="33"/>
    </row>
    <row r="2642" spans="1:81" s="60" customFormat="1" x14ac:dyDescent="0.35">
      <c r="A2642" s="33" t="s">
        <v>173</v>
      </c>
      <c r="B2642" s="1" t="s">
        <v>64</v>
      </c>
      <c r="C2642" s="1" t="s">
        <v>2451</v>
      </c>
      <c r="D2642" s="1" t="s">
        <v>2452</v>
      </c>
      <c r="E2642" s="1" t="s">
        <v>74</v>
      </c>
      <c r="F2642" s="1">
        <v>999925296</v>
      </c>
      <c r="G2642" s="1">
        <f>(K2642+P2642+J2642+M2642+O2642+Q2642)-H2642</f>
        <v>31.5</v>
      </c>
      <c r="H2642" s="1">
        <f>(J2642+K2642+M2642+N2642+O2642+P2642+Q2642)*0.5</f>
        <v>31.5</v>
      </c>
      <c r="I2642" s="30"/>
      <c r="J2642" s="1">
        <f>SUM(AR2642,BW2642,CA2642)</f>
        <v>0</v>
      </c>
      <c r="K2642" s="1">
        <f>SUM(AD2642,AF2642,AH2642,AJ2642,AN2642,AL2642,AP2642,AT2642,AV2642,AX2642,AZ2642,BD2642,BF2642,BH2642,BJ2642,BL2642,BN2642,BB2642)</f>
        <v>63</v>
      </c>
      <c r="L2642" s="1">
        <f>COUNT(AD2642,AF2642,AH2642,AJ2642,AL2642,AN2642,AP2642,AT2642,AV2642,AX2642,AZ2642,BB2642,BD2642,BF2642,BH2642,BJ2642,BL2642,BN2642)</f>
        <v>1</v>
      </c>
      <c r="M2642" s="1">
        <f>BP2642+BR2642</f>
        <v>0</v>
      </c>
      <c r="N2642" s="1"/>
      <c r="O2642" s="1">
        <f>BU2642</f>
        <v>0</v>
      </c>
      <c r="P2642" s="1">
        <f>AB2642+BY2642</f>
        <v>0</v>
      </c>
      <c r="Q2642" s="1">
        <f>BT2642+CC2642</f>
        <v>0</v>
      </c>
      <c r="R2642" s="70"/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70"/>
      <c r="AB2642" s="1"/>
      <c r="AC2642" s="29"/>
      <c r="AD2642" s="1"/>
      <c r="AE2642" s="29"/>
      <c r="AF2642" s="1"/>
      <c r="AG2642" s="29"/>
      <c r="AH2642" s="1"/>
      <c r="AI2642" s="29"/>
      <c r="AJ2642" s="1"/>
      <c r="AK2642" s="29"/>
      <c r="AL2642" s="1"/>
      <c r="AM2642" s="29"/>
      <c r="AN2642" s="1"/>
      <c r="AO2642" s="29"/>
      <c r="AP2642" s="1">
        <v>63</v>
      </c>
      <c r="AQ2642" s="29">
        <v>5</v>
      </c>
      <c r="AR2642" s="1"/>
      <c r="AS2642" s="29"/>
      <c r="AT2642" s="1"/>
      <c r="AU2642" s="29"/>
      <c r="AV2642" s="1"/>
      <c r="AW2642" s="29"/>
      <c r="AX2642" s="1"/>
      <c r="AY2642" s="29"/>
      <c r="AZ2642" s="1"/>
      <c r="BA2642" s="29"/>
      <c r="BB2642" s="1"/>
      <c r="BC2642" s="29"/>
      <c r="BD2642" s="1"/>
      <c r="BE2642" s="29"/>
      <c r="BF2642" s="1"/>
      <c r="BG2642" s="29"/>
      <c r="BH2642" s="1"/>
      <c r="BI2642" s="29"/>
      <c r="BJ2642" s="1"/>
      <c r="BK2642" s="29"/>
      <c r="BL2642" s="1"/>
      <c r="BM2642" s="29"/>
      <c r="BN2642" s="1"/>
      <c r="BO2642" s="29"/>
      <c r="BP2642" s="1"/>
      <c r="BQ2642" s="29"/>
      <c r="BR2642" s="1"/>
      <c r="BS2642" s="29"/>
      <c r="BT2642" s="1"/>
      <c r="BU2642" s="1"/>
      <c r="BV2642" s="29"/>
      <c r="BW2642" s="1"/>
      <c r="BX2642" s="29"/>
      <c r="BY2642" s="33"/>
      <c r="BZ2642" s="29"/>
      <c r="CA2642" s="33"/>
      <c r="CB2642" s="29"/>
      <c r="CC2642" s="33"/>
    </row>
    <row r="2643" spans="1:81" s="60" customFormat="1" x14ac:dyDescent="0.35">
      <c r="A2643" s="38" t="s">
        <v>173</v>
      </c>
      <c r="B2643" s="38" t="s">
        <v>64</v>
      </c>
      <c r="C2643" s="38" t="s">
        <v>2872</v>
      </c>
      <c r="D2643" s="38" t="s">
        <v>1445</v>
      </c>
      <c r="E2643" s="38" t="s">
        <v>74</v>
      </c>
      <c r="F2643" s="38">
        <v>999926344</v>
      </c>
      <c r="G2643" s="1">
        <f>(K2643+P2643+J2643+M2643+O2643+Q2643)-H2643</f>
        <v>30</v>
      </c>
      <c r="H2643" s="1"/>
      <c r="I2643" s="30"/>
      <c r="J2643" s="1">
        <f>SUM(AR2643,BW2643,CA2643)</f>
        <v>0</v>
      </c>
      <c r="K2643" s="1">
        <f>SUM(AD2643,AF2643,AH2643,AJ2643,AN2643,AL2643,AP2643,AT2643,AV2643,AX2643,AZ2643,BD2643,BF2643,BH2643,BJ2643,BL2643,BN2643,BB2643)</f>
        <v>30</v>
      </c>
      <c r="L2643" s="1">
        <f>COUNT(AD2643,AF2643,AH2643,AJ2643,AL2643,AN2643,AP2643,AT2643,AV2643,AX2643,AZ2643,BB2643,BD2643,BF2643,BH2643,BJ2643,BL2643,BN2643)</f>
        <v>1</v>
      </c>
      <c r="M2643" s="1">
        <f>BP2643+BR2643</f>
        <v>0</v>
      </c>
      <c r="N2643" s="1"/>
      <c r="O2643" s="1">
        <f>BU2643</f>
        <v>0</v>
      </c>
      <c r="P2643" s="1">
        <f>AB2643+BY2643</f>
        <v>0</v>
      </c>
      <c r="Q2643" s="1">
        <f>BT2643+CC2643</f>
        <v>0</v>
      </c>
      <c r="R2643" s="70"/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70"/>
      <c r="AB2643" s="1"/>
      <c r="AC2643" s="29"/>
      <c r="AD2643" s="1"/>
      <c r="AE2643" s="29"/>
      <c r="AF2643" s="1"/>
      <c r="AG2643" s="29"/>
      <c r="AH2643" s="1"/>
      <c r="AI2643" s="29"/>
      <c r="AJ2643" s="1">
        <v>30</v>
      </c>
      <c r="AK2643" s="29">
        <v>1</v>
      </c>
      <c r="AL2643" s="1"/>
      <c r="AM2643" s="29"/>
      <c r="AN2643" s="1"/>
      <c r="AO2643" s="29"/>
      <c r="AP2643" s="1"/>
      <c r="AQ2643" s="29"/>
      <c r="AR2643" s="1"/>
      <c r="AS2643" s="29"/>
      <c r="AT2643" s="1"/>
      <c r="AU2643" s="29"/>
      <c r="AV2643" s="1"/>
      <c r="AW2643" s="29"/>
      <c r="AX2643" s="1"/>
      <c r="AY2643" s="29"/>
      <c r="AZ2643" s="1"/>
      <c r="BA2643" s="29"/>
      <c r="BB2643" s="1"/>
      <c r="BC2643" s="29"/>
      <c r="BD2643" s="1"/>
      <c r="BE2643" s="29"/>
      <c r="BF2643" s="1"/>
      <c r="BG2643" s="29"/>
      <c r="BH2643" s="1"/>
      <c r="BI2643" s="29"/>
      <c r="BJ2643" s="1"/>
      <c r="BK2643" s="29"/>
      <c r="BL2643" s="1"/>
      <c r="BM2643" s="29"/>
      <c r="BN2643" s="1"/>
      <c r="BO2643" s="29"/>
      <c r="BP2643" s="1"/>
      <c r="BQ2643" s="29"/>
      <c r="BR2643" s="1"/>
      <c r="BS2643" s="29"/>
      <c r="BT2643" s="1"/>
      <c r="BU2643" s="1"/>
      <c r="BV2643" s="29"/>
      <c r="BW2643" s="1"/>
      <c r="BX2643" s="29"/>
      <c r="BY2643" s="33"/>
      <c r="BZ2643" s="29"/>
      <c r="CA2643" s="33"/>
      <c r="CB2643" s="29"/>
      <c r="CC2643" s="33"/>
    </row>
    <row r="2644" spans="1:81" s="60" customFormat="1" x14ac:dyDescent="0.35">
      <c r="A2644" s="33" t="s">
        <v>173</v>
      </c>
      <c r="B2644" s="34" t="s">
        <v>64</v>
      </c>
      <c r="C2644" s="34" t="s">
        <v>2717</v>
      </c>
      <c r="D2644" s="34" t="s">
        <v>921</v>
      </c>
      <c r="E2644" s="34" t="s">
        <v>74</v>
      </c>
      <c r="F2644" s="1">
        <v>999925920</v>
      </c>
      <c r="G2644" s="1">
        <f>(K2644+P2644+J2644+M2644+O2644+Q2644)-H2644</f>
        <v>15</v>
      </c>
      <c r="H2644" s="1">
        <f>(J2644+K2644+M2644+N2644+O2644+P2644+Q2644)*0.5</f>
        <v>15</v>
      </c>
      <c r="I2644" s="30"/>
      <c r="J2644" s="1">
        <f>SUM(AR2644,BW2644,CA2644)</f>
        <v>0</v>
      </c>
      <c r="K2644" s="1">
        <f>SUM(AD2644,AF2644,AH2644,AJ2644,AN2644,AL2644,AP2644,AT2644,AV2644,AX2644,AZ2644,BD2644,BF2644,BH2644,BJ2644,BL2644,BN2644,BB2644)</f>
        <v>30</v>
      </c>
      <c r="L2644" s="1">
        <f>COUNT(AD2644,AF2644,AH2644,AJ2644,AL2644,AN2644,AP2644,AT2644,AV2644,AX2644,AZ2644,BB2644,BD2644,BF2644,BH2644,BJ2644,BL2644,BN2644)</f>
        <v>1</v>
      </c>
      <c r="M2644" s="1">
        <f>BP2644+BR2644</f>
        <v>0</v>
      </c>
      <c r="N2644" s="1"/>
      <c r="O2644" s="1">
        <f>BU2644</f>
        <v>0</v>
      </c>
      <c r="P2644" s="1">
        <f>AB2644+BY2644</f>
        <v>0</v>
      </c>
      <c r="Q2644" s="1">
        <f>BT2644+CC2644</f>
        <v>0</v>
      </c>
      <c r="R2644" s="70"/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70"/>
      <c r="AB2644" s="1"/>
      <c r="AC2644" s="29"/>
      <c r="AD2644" s="1"/>
      <c r="AE2644" s="29"/>
      <c r="AF2644" s="1"/>
      <c r="AG2644" s="29"/>
      <c r="AH2644" s="1"/>
      <c r="AI2644" s="29"/>
      <c r="AJ2644" s="1"/>
      <c r="AK2644" s="29"/>
      <c r="AL2644" s="1"/>
      <c r="AM2644" s="29"/>
      <c r="AN2644" s="1"/>
      <c r="AO2644" s="29"/>
      <c r="AP2644" s="1"/>
      <c r="AQ2644" s="29"/>
      <c r="AR2644" s="1"/>
      <c r="AS2644" s="29"/>
      <c r="AT2644" s="1"/>
      <c r="AU2644" s="29"/>
      <c r="AV2644" s="1"/>
      <c r="AW2644" s="29"/>
      <c r="AX2644" s="1"/>
      <c r="AY2644" s="30"/>
      <c r="AZ2644" s="1"/>
      <c r="BA2644" s="30"/>
      <c r="BB2644" s="1">
        <v>30</v>
      </c>
      <c r="BC2644" s="29"/>
      <c r="BD2644" s="1"/>
      <c r="BE2644" s="30"/>
      <c r="BF2644" s="1"/>
      <c r="BG2644" s="29"/>
      <c r="BH2644" s="1"/>
      <c r="BI2644" s="29"/>
      <c r="BJ2644" s="1"/>
      <c r="BK2644" s="29"/>
      <c r="BL2644" s="1"/>
      <c r="BM2644" s="29"/>
      <c r="BN2644" s="1"/>
      <c r="BO2644" s="29"/>
      <c r="BP2644" s="1"/>
      <c r="BQ2644" s="29"/>
      <c r="BR2644" s="1"/>
      <c r="BS2644" s="29"/>
      <c r="BT2644" s="1"/>
      <c r="BU2644" s="1"/>
      <c r="BV2644" s="29"/>
      <c r="BW2644" s="1"/>
      <c r="BX2644" s="29"/>
      <c r="BY2644" s="33"/>
      <c r="BZ2644" s="29"/>
      <c r="CA2644" s="33"/>
      <c r="CB2644" s="29"/>
      <c r="CC2644" s="33"/>
    </row>
    <row r="2645" spans="1:81" s="60" customFormat="1" x14ac:dyDescent="0.35">
      <c r="A2645" s="1" t="s">
        <v>67</v>
      </c>
      <c r="B2645" s="1" t="s">
        <v>64</v>
      </c>
      <c r="C2645" s="1" t="s">
        <v>2147</v>
      </c>
      <c r="D2645" s="1" t="s">
        <v>2148</v>
      </c>
      <c r="E2645" s="1" t="s">
        <v>74</v>
      </c>
      <c r="F2645" s="1">
        <v>999924210</v>
      </c>
      <c r="G2645" s="1">
        <f>(K2645+P2645+J2645+M2645+O2645+Q2645)-H2645</f>
        <v>75</v>
      </c>
      <c r="H2645" s="1"/>
      <c r="I2645" s="30"/>
      <c r="J2645" s="1">
        <f>SUM(AR2645,BW2645,CA2645)</f>
        <v>0</v>
      </c>
      <c r="K2645" s="1">
        <f>SUM(AD2645,AF2645,AH2645,AJ2645,AN2645,AL2645,AP2645,AT2645,AV2645,AX2645,AZ2645,BD2645,BF2645,BH2645,BJ2645,BL2645,BN2645,BB2645)</f>
        <v>0</v>
      </c>
      <c r="L2645" s="1">
        <f>COUNT(AD2645,AF2645,AH2645,AJ2645,AL2645,AN2645,AP2645,AT2645,AV2645,AX2645,AZ2645,BB2645,BD2645,BF2645,BH2645,BJ2645,BL2645,BN2645)</f>
        <v>0</v>
      </c>
      <c r="M2645" s="1">
        <f>BP2645+BR2645</f>
        <v>35</v>
      </c>
      <c r="N2645" s="1"/>
      <c r="O2645" s="1">
        <f>BU2645</f>
        <v>40</v>
      </c>
      <c r="P2645" s="1">
        <f>AB2645+BY2645</f>
        <v>0</v>
      </c>
      <c r="Q2645" s="1">
        <f>BT2645+CC2645</f>
        <v>0</v>
      </c>
      <c r="R2645" s="70"/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70"/>
      <c r="AB2645" s="1"/>
      <c r="AC2645" s="29"/>
      <c r="AD2645" s="1"/>
      <c r="AE2645" s="29"/>
      <c r="AF2645" s="1"/>
      <c r="AG2645" s="29"/>
      <c r="AH2645" s="1"/>
      <c r="AI2645" s="29"/>
      <c r="AJ2645" s="1"/>
      <c r="AK2645" s="29"/>
      <c r="AL2645" s="1"/>
      <c r="AM2645" s="30"/>
      <c r="AN2645" s="1"/>
      <c r="AO2645" s="29"/>
      <c r="AP2645" s="1"/>
      <c r="AQ2645" s="30"/>
      <c r="AR2645" s="1"/>
      <c r="AS2645" s="30"/>
      <c r="AT2645" s="1"/>
      <c r="AU2645" s="30"/>
      <c r="AV2645" s="1"/>
      <c r="AW2645" s="30"/>
      <c r="AX2645" s="1"/>
      <c r="AY2645" s="30"/>
      <c r="AZ2645" s="1"/>
      <c r="BA2645" s="30"/>
      <c r="BB2645" s="1"/>
      <c r="BC2645" s="29"/>
      <c r="BD2645" s="1"/>
      <c r="BE2645" s="30"/>
      <c r="BF2645" s="1"/>
      <c r="BG2645" s="30"/>
      <c r="BH2645" s="1"/>
      <c r="BI2645" s="30"/>
      <c r="BJ2645" s="1"/>
      <c r="BK2645" s="30"/>
      <c r="BL2645" s="1"/>
      <c r="BM2645" s="30"/>
      <c r="BN2645" s="1"/>
      <c r="BO2645" s="30"/>
      <c r="BP2645" s="1"/>
      <c r="BQ2645" s="29"/>
      <c r="BR2645" s="1">
        <v>35</v>
      </c>
      <c r="BS2645" s="29">
        <v>1</v>
      </c>
      <c r="BT2645" s="1"/>
      <c r="BU2645" s="1">
        <v>40</v>
      </c>
      <c r="BV2645" s="29">
        <v>1</v>
      </c>
      <c r="BW2645" s="1"/>
      <c r="BX2645" s="29"/>
      <c r="BY2645" s="33"/>
      <c r="BZ2645" s="29"/>
      <c r="CA2645" s="33"/>
      <c r="CB2645" s="29"/>
      <c r="CC2645" s="33"/>
    </row>
    <row r="2646" spans="1:81" s="60" customFormat="1" x14ac:dyDescent="0.35">
      <c r="A2646" s="33" t="s">
        <v>63</v>
      </c>
      <c r="B2646" s="1" t="s">
        <v>64</v>
      </c>
      <c r="C2646" s="1" t="s">
        <v>586</v>
      </c>
      <c r="D2646" s="1" t="s">
        <v>2361</v>
      </c>
      <c r="E2646" s="1" t="s">
        <v>74</v>
      </c>
      <c r="F2646" s="1">
        <v>999925061</v>
      </c>
      <c r="G2646" s="1">
        <f>(K2646+P2646+J2646+M2646+O2646+Q2646)-H2646</f>
        <v>300</v>
      </c>
      <c r="H2646" s="1"/>
      <c r="I2646" s="30"/>
      <c r="J2646" s="1">
        <f>SUM(AR2646,BW2646,CA2646)</f>
        <v>0</v>
      </c>
      <c r="K2646" s="1">
        <f>SUM(AD2646,AF2646,AH2646,AJ2646,AN2646,AL2646,AP2646,AT2646,AV2646,AX2646,AZ2646,BD2646,BF2646,BH2646,BJ2646,BL2646,BN2646,BB2646)</f>
        <v>105</v>
      </c>
      <c r="L2646" s="1">
        <f>COUNT(AD2646,AF2646,AH2646,AJ2646,AL2646,AN2646,AP2646,AT2646,AV2646,AX2646,AZ2646,BB2646,BD2646,BF2646,BH2646,BJ2646,BL2646,BN2646)</f>
        <v>2</v>
      </c>
      <c r="M2646" s="1">
        <f>BP2646+BR2646</f>
        <v>105</v>
      </c>
      <c r="N2646" s="1"/>
      <c r="O2646" s="1">
        <f>BU2646</f>
        <v>90</v>
      </c>
      <c r="P2646" s="1">
        <f>AB2646+BY2646</f>
        <v>0</v>
      </c>
      <c r="Q2646" s="1">
        <f>BT2646+CC2646</f>
        <v>0</v>
      </c>
      <c r="R2646" s="70"/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70"/>
      <c r="AB2646" s="1"/>
      <c r="AC2646" s="29"/>
      <c r="AD2646" s="1"/>
      <c r="AE2646" s="29"/>
      <c r="AF2646" s="1"/>
      <c r="AG2646" s="29"/>
      <c r="AH2646" s="1"/>
      <c r="AI2646" s="29"/>
      <c r="AJ2646" s="1"/>
      <c r="AK2646" s="29"/>
      <c r="AL2646" s="1"/>
      <c r="AM2646" s="29"/>
      <c r="AN2646" s="1"/>
      <c r="AO2646" s="29"/>
      <c r="AP2646" s="1"/>
      <c r="AQ2646" s="29"/>
      <c r="AR2646" s="1"/>
      <c r="AS2646" s="29"/>
      <c r="AT2646" s="1"/>
      <c r="AU2646" s="29"/>
      <c r="AV2646" s="1"/>
      <c r="AW2646" s="29"/>
      <c r="AX2646" s="1"/>
      <c r="AY2646" s="29"/>
      <c r="AZ2646" s="1">
        <v>60</v>
      </c>
      <c r="BA2646" s="29">
        <v>1</v>
      </c>
      <c r="BB2646" s="1"/>
      <c r="BC2646" s="29"/>
      <c r="BD2646" s="1"/>
      <c r="BE2646" s="29"/>
      <c r="BF2646" s="1"/>
      <c r="BG2646" s="29"/>
      <c r="BH2646" s="1"/>
      <c r="BI2646" s="29"/>
      <c r="BJ2646" s="1"/>
      <c r="BK2646" s="29"/>
      <c r="BL2646" s="1">
        <v>45</v>
      </c>
      <c r="BM2646" s="29">
        <v>2</v>
      </c>
      <c r="BN2646" s="1"/>
      <c r="BO2646" s="29"/>
      <c r="BP2646" s="1">
        <v>105</v>
      </c>
      <c r="BQ2646" s="29">
        <v>2</v>
      </c>
      <c r="BR2646" s="1"/>
      <c r="BS2646" s="29"/>
      <c r="BT2646" s="1"/>
      <c r="BU2646" s="1">
        <v>90</v>
      </c>
      <c r="BV2646" s="29">
        <v>4</v>
      </c>
      <c r="BW2646" s="1"/>
      <c r="BX2646" s="29"/>
      <c r="BY2646" s="33"/>
      <c r="BZ2646" s="29"/>
      <c r="CA2646" s="33"/>
      <c r="CB2646" s="29"/>
      <c r="CC2646" s="33"/>
    </row>
    <row r="2647" spans="1:81" s="60" customFormat="1" x14ac:dyDescent="0.35">
      <c r="A2647" s="33" t="s">
        <v>63</v>
      </c>
      <c r="B2647" s="1" t="s">
        <v>64</v>
      </c>
      <c r="C2647" s="1" t="s">
        <v>2416</v>
      </c>
      <c r="D2647" s="1" t="s">
        <v>2189</v>
      </c>
      <c r="E2647" s="1" t="s">
        <v>74</v>
      </c>
      <c r="F2647" s="1">
        <v>999925237</v>
      </c>
      <c r="G2647" s="1">
        <f>(K2647+P2647+J2647+M2647+O2647+Q2647)-H2647</f>
        <v>239</v>
      </c>
      <c r="H2647" s="1"/>
      <c r="I2647" s="30"/>
      <c r="J2647" s="1">
        <f>SUM(AR2647,BW2647,CA2647)</f>
        <v>0</v>
      </c>
      <c r="K2647" s="1">
        <f>SUM(AD2647,AF2647,AH2647,AJ2647,AN2647,AL2647,AP2647,AT2647,AV2647,AX2647,AZ2647,BD2647,BF2647,BH2647,BJ2647,BL2647,BN2647,BB2647)</f>
        <v>92</v>
      </c>
      <c r="L2647" s="1">
        <f>COUNT(AD2647,AF2647,AH2647,AJ2647,AL2647,AN2647,AP2647,AT2647,AV2647,AX2647,AZ2647,BB2647,BD2647,BF2647,BH2647,BJ2647,BL2647,BN2647)</f>
        <v>2</v>
      </c>
      <c r="M2647" s="1">
        <f>BP2647+BR2647</f>
        <v>63</v>
      </c>
      <c r="N2647" s="1"/>
      <c r="O2647" s="1">
        <f>BU2647</f>
        <v>84</v>
      </c>
      <c r="P2647" s="1">
        <f>AB2647+BY2647</f>
        <v>0</v>
      </c>
      <c r="Q2647" s="1">
        <f>BT2647+CC2647</f>
        <v>0</v>
      </c>
      <c r="R2647" s="70"/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0</v>
      </c>
      <c r="AA2647" s="70"/>
      <c r="AB2647" s="1"/>
      <c r="AC2647" s="29"/>
      <c r="AD2647" s="1">
        <v>54</v>
      </c>
      <c r="AE2647" s="29">
        <v>7</v>
      </c>
      <c r="AF2647" s="1"/>
      <c r="AG2647" s="29"/>
      <c r="AH2647" s="1"/>
      <c r="AI2647" s="29"/>
      <c r="AJ2647" s="1"/>
      <c r="AK2647" s="29"/>
      <c r="AL2647" s="1"/>
      <c r="AM2647" s="29"/>
      <c r="AN2647" s="1"/>
      <c r="AO2647" s="29"/>
      <c r="AP2647" s="1"/>
      <c r="AQ2647" s="29"/>
      <c r="AR2647" s="1"/>
      <c r="AS2647" s="29"/>
      <c r="AT2647" s="1"/>
      <c r="AU2647" s="29"/>
      <c r="AV2647" s="1"/>
      <c r="AW2647" s="29"/>
      <c r="AX2647" s="1">
        <v>38</v>
      </c>
      <c r="AY2647" s="29" t="s">
        <v>97</v>
      </c>
      <c r="AZ2647" s="1"/>
      <c r="BA2647" s="29"/>
      <c r="BB2647" s="1"/>
      <c r="BC2647" s="29"/>
      <c r="BD2647" s="1"/>
      <c r="BE2647" s="29"/>
      <c r="BF2647" s="1"/>
      <c r="BG2647" s="29"/>
      <c r="BH2647" s="1"/>
      <c r="BI2647" s="29"/>
      <c r="BJ2647" s="1"/>
      <c r="BK2647" s="29"/>
      <c r="BL2647" s="1"/>
      <c r="BM2647" s="29"/>
      <c r="BN2647" s="1"/>
      <c r="BO2647" s="29"/>
      <c r="BP2647" s="1">
        <v>63</v>
      </c>
      <c r="BQ2647" s="29">
        <v>7</v>
      </c>
      <c r="BR2647" s="1"/>
      <c r="BS2647" s="29"/>
      <c r="BT2647" s="1"/>
      <c r="BU2647" s="1">
        <v>84</v>
      </c>
      <c r="BV2647" s="29">
        <v>5</v>
      </c>
      <c r="BW2647" s="1"/>
      <c r="BX2647" s="29"/>
      <c r="BY2647" s="33"/>
      <c r="BZ2647" s="29"/>
      <c r="CA2647" s="33"/>
      <c r="CB2647" s="29"/>
      <c r="CC2647" s="33"/>
    </row>
    <row r="2648" spans="1:81" s="60" customFormat="1" x14ac:dyDescent="0.35">
      <c r="A2648" s="33" t="s">
        <v>63</v>
      </c>
      <c r="B2648" s="1" t="s">
        <v>64</v>
      </c>
      <c r="C2648" s="1" t="s">
        <v>1950</v>
      </c>
      <c r="D2648" s="1" t="s">
        <v>2382</v>
      </c>
      <c r="E2648" s="1" t="s">
        <v>74</v>
      </c>
      <c r="F2648" s="1">
        <v>999925149</v>
      </c>
      <c r="G2648" s="1">
        <f>(K2648+P2648+J2648+M2648+O2648+Q2648)-H2648</f>
        <v>220</v>
      </c>
      <c r="H2648" s="1"/>
      <c r="I2648" s="30"/>
      <c r="J2648" s="1">
        <f>SUM(AR2648,BW2648,CA2648)</f>
        <v>0</v>
      </c>
      <c r="K2648" s="1">
        <f>SUM(AD2648,AF2648,AH2648,AJ2648,AN2648,AL2648,AP2648,AT2648,AV2648,AX2648,AZ2648,BD2648,BF2648,BH2648,BJ2648,BL2648,BN2648,BB2648)</f>
        <v>63</v>
      </c>
      <c r="L2648" s="1">
        <f>COUNT(AD2648,AF2648,AH2648,AJ2648,AL2648,AN2648,AP2648,AT2648,AV2648,AX2648,AZ2648,BB2648,BD2648,BF2648,BH2648,BJ2648,BL2648,BN2648)</f>
        <v>1</v>
      </c>
      <c r="M2648" s="1">
        <f>BP2648+BR2648</f>
        <v>79</v>
      </c>
      <c r="N2648" s="1"/>
      <c r="O2648" s="1">
        <f>BU2648</f>
        <v>78</v>
      </c>
      <c r="P2648" s="1">
        <f>AB2648+BY2648</f>
        <v>0</v>
      </c>
      <c r="Q2648" s="1">
        <f>BT2648+CC2648</f>
        <v>0</v>
      </c>
      <c r="R2648" s="70"/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70"/>
      <c r="AB2648" s="1"/>
      <c r="AC2648" s="29"/>
      <c r="AD2648" s="1"/>
      <c r="AE2648" s="29"/>
      <c r="AF2648" s="1"/>
      <c r="AG2648" s="29"/>
      <c r="AH2648" s="1"/>
      <c r="AI2648" s="29"/>
      <c r="AJ2648" s="1"/>
      <c r="AK2648" s="29"/>
      <c r="AL2648" s="1"/>
      <c r="AM2648" s="29"/>
      <c r="AN2648" s="1"/>
      <c r="AO2648" s="29"/>
      <c r="AP2648" s="1">
        <v>63</v>
      </c>
      <c r="AQ2648" s="29">
        <v>5</v>
      </c>
      <c r="AR2648" s="1"/>
      <c r="AS2648" s="29"/>
      <c r="AT2648" s="1"/>
      <c r="AU2648" s="29"/>
      <c r="AV2648" s="1"/>
      <c r="AW2648" s="29"/>
      <c r="AX2648" s="1"/>
      <c r="AY2648" s="29"/>
      <c r="AZ2648" s="1"/>
      <c r="BA2648" s="29"/>
      <c r="BB2648" s="1"/>
      <c r="BC2648" s="29"/>
      <c r="BD2648" s="1"/>
      <c r="BE2648" s="29"/>
      <c r="BF2648" s="1"/>
      <c r="BG2648" s="29"/>
      <c r="BH2648" s="1"/>
      <c r="BI2648" s="29"/>
      <c r="BJ2648" s="1"/>
      <c r="BK2648" s="29"/>
      <c r="BL2648" s="1"/>
      <c r="BM2648" s="29"/>
      <c r="BN2648" s="1"/>
      <c r="BO2648" s="29"/>
      <c r="BP2648" s="1">
        <v>79</v>
      </c>
      <c r="BQ2648" s="29">
        <v>4</v>
      </c>
      <c r="BR2648" s="1"/>
      <c r="BS2648" s="29"/>
      <c r="BT2648" s="1"/>
      <c r="BU2648" s="1">
        <v>78</v>
      </c>
      <c r="BV2648" s="29">
        <v>6</v>
      </c>
      <c r="BW2648" s="1"/>
      <c r="BX2648" s="29"/>
      <c r="BY2648" s="33"/>
      <c r="BZ2648" s="29"/>
      <c r="CA2648" s="33"/>
      <c r="CB2648" s="29"/>
      <c r="CC2648" s="33"/>
    </row>
    <row r="2649" spans="1:81" s="60" customFormat="1" x14ac:dyDescent="0.35">
      <c r="A2649" s="33" t="s">
        <v>63</v>
      </c>
      <c r="B2649" s="1" t="s">
        <v>64</v>
      </c>
      <c r="C2649" s="1" t="s">
        <v>2254</v>
      </c>
      <c r="D2649" s="1" t="s">
        <v>208</v>
      </c>
      <c r="E2649" s="1" t="s">
        <v>74</v>
      </c>
      <c r="F2649" s="1">
        <v>999924639</v>
      </c>
      <c r="G2649" s="1">
        <f>(K2649+P2649+J2649+M2649+O2649+Q2649)-H2649</f>
        <v>185</v>
      </c>
      <c r="H2649" s="33"/>
      <c r="I2649" s="30"/>
      <c r="J2649" s="1">
        <f>SUM(AR2649,BW2649,CA2649)</f>
        <v>0</v>
      </c>
      <c r="K2649" s="1">
        <f>SUM(AD2649,AF2649,AH2649,AJ2649,AN2649,AL2649,AP2649,AT2649,AV2649,AX2649,AZ2649,BD2649,BF2649,BH2649,BJ2649,BL2649,BN2649,BB2649)</f>
        <v>117</v>
      </c>
      <c r="L2649" s="1">
        <f>COUNT(AD2649,AF2649,AH2649,AJ2649,AL2649,AN2649,AP2649,AT2649,AV2649,AX2649,AZ2649,BB2649,BD2649,BF2649,BH2649,BJ2649,BL2649,BN2649)</f>
        <v>2</v>
      </c>
      <c r="M2649" s="1">
        <f>BP2649+BR2649</f>
        <v>0</v>
      </c>
      <c r="N2649" s="1"/>
      <c r="O2649" s="1">
        <f>BU2649</f>
        <v>68</v>
      </c>
      <c r="P2649" s="1">
        <f>AB2649+BY2649</f>
        <v>0</v>
      </c>
      <c r="Q2649" s="1">
        <f>BT2649+CC2649</f>
        <v>0</v>
      </c>
      <c r="R2649" s="70"/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70"/>
      <c r="AB2649" s="1"/>
      <c r="AC2649" s="29"/>
      <c r="AD2649" s="1">
        <v>54</v>
      </c>
      <c r="AE2649" s="29">
        <v>7</v>
      </c>
      <c r="AF2649" s="1"/>
      <c r="AG2649" s="29"/>
      <c r="AH2649" s="1"/>
      <c r="AI2649" s="29"/>
      <c r="AJ2649" s="1"/>
      <c r="AK2649" s="29"/>
      <c r="AL2649" s="1"/>
      <c r="AM2649" s="29"/>
      <c r="AN2649" s="1"/>
      <c r="AO2649" s="29"/>
      <c r="AP2649" s="1"/>
      <c r="AQ2649" s="29"/>
      <c r="AR2649" s="1"/>
      <c r="AS2649" s="29"/>
      <c r="AT2649" s="1"/>
      <c r="AU2649" s="29"/>
      <c r="AV2649" s="1"/>
      <c r="AW2649" s="29"/>
      <c r="AX2649" s="1">
        <v>63</v>
      </c>
      <c r="AY2649" s="29">
        <v>5</v>
      </c>
      <c r="AZ2649" s="1"/>
      <c r="BA2649" s="29"/>
      <c r="BB2649" s="1"/>
      <c r="BC2649" s="29"/>
      <c r="BD2649" s="1"/>
      <c r="BE2649" s="29"/>
      <c r="BF2649" s="1"/>
      <c r="BG2649" s="29"/>
      <c r="BH2649" s="1"/>
      <c r="BI2649" s="29"/>
      <c r="BJ2649" s="1"/>
      <c r="BK2649" s="29"/>
      <c r="BL2649" s="1"/>
      <c r="BM2649" s="29"/>
      <c r="BN2649" s="1"/>
      <c r="BO2649" s="29"/>
      <c r="BP2649" s="1"/>
      <c r="BQ2649" s="29"/>
      <c r="BR2649" s="1"/>
      <c r="BS2649" s="29"/>
      <c r="BT2649" s="1"/>
      <c r="BU2649" s="1">
        <v>68</v>
      </c>
      <c r="BV2649" s="29">
        <v>8</v>
      </c>
      <c r="BW2649" s="1"/>
      <c r="BX2649" s="29"/>
      <c r="BY2649" s="33"/>
      <c r="BZ2649" s="29"/>
      <c r="CA2649" s="33"/>
      <c r="CB2649" s="29"/>
      <c r="CC2649" s="33"/>
    </row>
    <row r="2650" spans="1:81" s="60" customFormat="1" x14ac:dyDescent="0.35">
      <c r="A2650" s="33" t="s">
        <v>63</v>
      </c>
      <c r="B2650" s="34" t="s">
        <v>64</v>
      </c>
      <c r="C2650" s="34" t="s">
        <v>2806</v>
      </c>
      <c r="D2650" s="34" t="s">
        <v>728</v>
      </c>
      <c r="E2650" s="34" t="s">
        <v>74</v>
      </c>
      <c r="F2650" s="1">
        <v>999926166</v>
      </c>
      <c r="G2650" s="1">
        <f>(K2650+P2650+J2650+M2650+O2650+Q2650)-H2650</f>
        <v>113</v>
      </c>
      <c r="H2650" s="1"/>
      <c r="I2650" s="30"/>
      <c r="J2650" s="1">
        <f>SUM(AR2650,BW2650,CA2650)</f>
        <v>0</v>
      </c>
      <c r="K2650" s="1">
        <f>SUM(AD2650,AF2650,AH2650,AJ2650,AN2650,AL2650,AP2650,AT2650,AV2650,AX2650,AZ2650,BD2650,BF2650,BH2650,BJ2650,BL2650,BN2650,BB2650)</f>
        <v>113</v>
      </c>
      <c r="L2650" s="1">
        <f>COUNT(AD2650,AF2650,AH2650,AJ2650,AL2650,AN2650,AP2650,AT2650,AV2650,AX2650,AZ2650,BB2650,BD2650,BF2650,BH2650,BJ2650,BL2650,BN2650)</f>
        <v>2</v>
      </c>
      <c r="M2650" s="1">
        <f>BP2650+BR2650</f>
        <v>0</v>
      </c>
      <c r="N2650" s="1"/>
      <c r="O2650" s="1">
        <f>BU2650</f>
        <v>0</v>
      </c>
      <c r="P2650" s="1">
        <f>AB2650+BY2650</f>
        <v>0</v>
      </c>
      <c r="Q2650" s="1">
        <f>BT2650+CC2650</f>
        <v>0</v>
      </c>
      <c r="R2650" s="70"/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70"/>
      <c r="AB2650" s="1"/>
      <c r="AC2650" s="29"/>
      <c r="AD2650" s="1"/>
      <c r="AE2650" s="29"/>
      <c r="AF2650" s="1"/>
      <c r="AG2650" s="29"/>
      <c r="AH2650" s="1">
        <v>45</v>
      </c>
      <c r="AI2650" s="29">
        <v>2</v>
      </c>
      <c r="AJ2650" s="1"/>
      <c r="AK2650" s="29"/>
      <c r="AL2650" s="1"/>
      <c r="AM2650" s="29"/>
      <c r="AN2650" s="1"/>
      <c r="AO2650" s="29"/>
      <c r="AP2650" s="1"/>
      <c r="AQ2650" s="29"/>
      <c r="AR2650" s="1"/>
      <c r="AS2650" s="29"/>
      <c r="AT2650" s="1"/>
      <c r="AU2650" s="29"/>
      <c r="AV2650" s="1"/>
      <c r="AW2650" s="29"/>
      <c r="AX2650" s="1"/>
      <c r="AY2650" s="29"/>
      <c r="AZ2650" s="1"/>
      <c r="BA2650" s="29"/>
      <c r="BB2650" s="1">
        <v>68</v>
      </c>
      <c r="BC2650" s="29"/>
      <c r="BD2650" s="1"/>
      <c r="BE2650" s="29"/>
      <c r="BF2650" s="1"/>
      <c r="BG2650" s="29"/>
      <c r="BH2650" s="1"/>
      <c r="BI2650" s="29"/>
      <c r="BJ2650" s="1"/>
      <c r="BK2650" s="29"/>
      <c r="BL2650" s="1"/>
      <c r="BM2650" s="29"/>
      <c r="BN2650" s="1"/>
      <c r="BO2650" s="29"/>
      <c r="BP2650" s="1"/>
      <c r="BQ2650" s="29"/>
      <c r="BR2650" s="1"/>
      <c r="BS2650" s="29"/>
      <c r="BT2650" s="1"/>
      <c r="BU2650" s="1"/>
      <c r="BV2650" s="29"/>
      <c r="BW2650" s="1"/>
      <c r="BX2650" s="29"/>
      <c r="BY2650" s="33"/>
      <c r="BZ2650" s="29"/>
      <c r="CA2650" s="33"/>
      <c r="CB2650" s="29"/>
      <c r="CC2650" s="33"/>
    </row>
    <row r="2651" spans="1:81" s="60" customFormat="1" x14ac:dyDescent="0.35">
      <c r="A2651" s="33" t="s">
        <v>63</v>
      </c>
      <c r="B2651" s="38" t="s">
        <v>64</v>
      </c>
      <c r="C2651" s="38" t="s">
        <v>2878</v>
      </c>
      <c r="D2651" s="38" t="s">
        <v>2879</v>
      </c>
      <c r="E2651" s="38" t="s">
        <v>74</v>
      </c>
      <c r="F2651" s="38">
        <v>999926355</v>
      </c>
      <c r="G2651" s="1">
        <f>(K2651+P2651+J2651+M2651+O2651+Q2651)-H2651</f>
        <v>113</v>
      </c>
      <c r="H2651" s="1"/>
      <c r="I2651" s="30"/>
      <c r="J2651" s="1">
        <f>SUM(AR2651,BW2651,CA2651)</f>
        <v>0</v>
      </c>
      <c r="K2651" s="1">
        <f>SUM(AD2651,AF2651,AH2651,AJ2651,AN2651,AL2651,AP2651,AT2651,AV2651,AX2651,AZ2651,BD2651,BF2651,BH2651,BJ2651,BL2651,BN2651,BB2651)</f>
        <v>113</v>
      </c>
      <c r="L2651" s="1">
        <f>COUNT(AD2651,AF2651,AH2651,AJ2651,AL2651,AN2651,AP2651,AT2651,AV2651,AX2651,AZ2651,BB2651,BD2651,BF2651,BH2651,BJ2651,BL2651,BN2651)</f>
        <v>2</v>
      </c>
      <c r="M2651" s="1">
        <f>BP2651+BR2651</f>
        <v>0</v>
      </c>
      <c r="N2651" s="1"/>
      <c r="O2651" s="1">
        <f>BU2651</f>
        <v>0</v>
      </c>
      <c r="P2651" s="1">
        <f>AB2651+BY2651</f>
        <v>0</v>
      </c>
      <c r="Q2651" s="1">
        <f>BT2651+CC2651</f>
        <v>0</v>
      </c>
      <c r="R2651" s="70"/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70"/>
      <c r="AB2651" s="1"/>
      <c r="AC2651" s="29"/>
      <c r="AD2651" s="1"/>
      <c r="AE2651" s="29"/>
      <c r="AF2651" s="1"/>
      <c r="AG2651" s="29"/>
      <c r="AH2651" s="1"/>
      <c r="AI2651" s="29"/>
      <c r="AJ2651" s="1">
        <v>45</v>
      </c>
      <c r="AK2651" s="29">
        <v>2</v>
      </c>
      <c r="AL2651" s="1"/>
      <c r="AM2651" s="29"/>
      <c r="AN2651" s="1"/>
      <c r="AO2651" s="29"/>
      <c r="AP2651" s="1"/>
      <c r="AQ2651" s="29"/>
      <c r="AR2651" s="1"/>
      <c r="AS2651" s="29"/>
      <c r="AT2651" s="1"/>
      <c r="AU2651" s="29"/>
      <c r="AV2651" s="1"/>
      <c r="AW2651" s="29"/>
      <c r="AX2651" s="1"/>
      <c r="AY2651" s="29"/>
      <c r="AZ2651" s="1"/>
      <c r="BA2651" s="29"/>
      <c r="BB2651" s="1"/>
      <c r="BC2651" s="29"/>
      <c r="BD2651" s="1">
        <v>68</v>
      </c>
      <c r="BE2651" s="29">
        <v>4</v>
      </c>
      <c r="BF2651" s="1"/>
      <c r="BG2651" s="29"/>
      <c r="BH2651" s="1"/>
      <c r="BI2651" s="29"/>
      <c r="BJ2651" s="1"/>
      <c r="BK2651" s="29"/>
      <c r="BL2651" s="1"/>
      <c r="BM2651" s="29"/>
      <c r="BN2651" s="1"/>
      <c r="BO2651" s="29"/>
      <c r="BP2651" s="1"/>
      <c r="BQ2651" s="29"/>
      <c r="BR2651" s="1"/>
      <c r="BS2651" s="29"/>
      <c r="BT2651" s="1"/>
      <c r="BU2651" s="1"/>
      <c r="BV2651" s="29"/>
      <c r="BW2651" s="1"/>
      <c r="BX2651" s="29"/>
      <c r="BY2651" s="33"/>
      <c r="BZ2651" s="29"/>
      <c r="CA2651" s="33"/>
      <c r="CB2651" s="29"/>
      <c r="CC2651" s="33"/>
    </row>
    <row r="2652" spans="1:81" s="60" customFormat="1" x14ac:dyDescent="0.35">
      <c r="A2652" s="1" t="s">
        <v>63</v>
      </c>
      <c r="B2652" s="1" t="s">
        <v>64</v>
      </c>
      <c r="C2652" s="1" t="s">
        <v>1869</v>
      </c>
      <c r="D2652" s="1" t="s">
        <v>2148</v>
      </c>
      <c r="E2652" s="1" t="s">
        <v>74</v>
      </c>
      <c r="F2652" s="1">
        <v>999925282</v>
      </c>
      <c r="G2652" s="1">
        <f>(K2652+P2652+J2652+M2652+O2652+Q2652)-H2652</f>
        <v>109.5</v>
      </c>
      <c r="H2652" s="1">
        <f>(J2652+K2652+M2652+N2652+O2652+P2652+Q2652)*0.5</f>
        <v>109.5</v>
      </c>
      <c r="I2652" s="30"/>
      <c r="J2652" s="1">
        <f>SUM(AR2652,BW2652,CA2652)</f>
        <v>0</v>
      </c>
      <c r="K2652" s="1">
        <f>SUM(AD2652,AF2652,AH2652,AJ2652,AN2652,AL2652,AP2652,AT2652,AV2652,AX2652,AZ2652,BD2652,BF2652,BH2652,BJ2652,BL2652,BN2652,BB2652)</f>
        <v>135</v>
      </c>
      <c r="L2652" s="1">
        <f>COUNT(AD2652,AF2652,AH2652,AJ2652,AL2652,AN2652,AP2652,AT2652,AV2652,AX2652,AZ2652,BB2652,BD2652,BF2652,BH2652,BJ2652,BL2652,BN2652)</f>
        <v>2</v>
      </c>
      <c r="M2652" s="1">
        <f>BP2652+BR2652</f>
        <v>0</v>
      </c>
      <c r="N2652" s="1"/>
      <c r="O2652" s="1">
        <f>BU2652</f>
        <v>84</v>
      </c>
      <c r="P2652" s="1">
        <f>AB2652+BY2652</f>
        <v>0</v>
      </c>
      <c r="Q2652" s="1">
        <f>BT2652+CC2652</f>
        <v>0</v>
      </c>
      <c r="R2652" s="70"/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70"/>
      <c r="AB2652" s="1"/>
      <c r="AC2652" s="29"/>
      <c r="AD2652" s="1"/>
      <c r="AE2652" s="29"/>
      <c r="AF2652" s="1"/>
      <c r="AG2652" s="29"/>
      <c r="AH2652" s="1"/>
      <c r="AI2652" s="29"/>
      <c r="AJ2652" s="1"/>
      <c r="AK2652" s="29"/>
      <c r="AL2652" s="1"/>
      <c r="AM2652" s="29"/>
      <c r="AN2652" s="1"/>
      <c r="AO2652" s="29"/>
      <c r="AP2652" s="1"/>
      <c r="AQ2652" s="29"/>
      <c r="AR2652" s="1"/>
      <c r="AS2652" s="29"/>
      <c r="AT2652" s="1"/>
      <c r="AU2652" s="29"/>
      <c r="AV2652" s="1"/>
      <c r="AW2652" s="29"/>
      <c r="AX2652" s="1"/>
      <c r="AY2652" s="29"/>
      <c r="AZ2652" s="1">
        <v>90</v>
      </c>
      <c r="BA2652" s="29">
        <v>2</v>
      </c>
      <c r="BB2652" s="1"/>
      <c r="BC2652" s="29"/>
      <c r="BD2652" s="1"/>
      <c r="BE2652" s="29"/>
      <c r="BF2652" s="1"/>
      <c r="BG2652" s="29"/>
      <c r="BH2652" s="1"/>
      <c r="BI2652" s="29"/>
      <c r="BJ2652" s="1"/>
      <c r="BK2652" s="29"/>
      <c r="BL2652" s="1">
        <v>45</v>
      </c>
      <c r="BM2652" s="29">
        <v>2</v>
      </c>
      <c r="BN2652" s="1"/>
      <c r="BO2652" s="29"/>
      <c r="BP2652" s="1"/>
      <c r="BQ2652" s="29"/>
      <c r="BR2652" s="1"/>
      <c r="BS2652" s="29"/>
      <c r="BT2652" s="1"/>
      <c r="BU2652" s="1">
        <v>84</v>
      </c>
      <c r="BV2652" s="29">
        <v>5</v>
      </c>
      <c r="BW2652" s="1"/>
      <c r="BX2652" s="29"/>
      <c r="BY2652" s="33"/>
      <c r="BZ2652" s="29"/>
      <c r="CA2652" s="33"/>
      <c r="CB2652" s="29"/>
      <c r="CC2652" s="33"/>
    </row>
    <row r="2653" spans="1:81" s="60" customFormat="1" x14ac:dyDescent="0.35">
      <c r="A2653" s="33" t="s">
        <v>63</v>
      </c>
      <c r="B2653" s="1" t="s">
        <v>64</v>
      </c>
      <c r="C2653" s="1" t="s">
        <v>604</v>
      </c>
      <c r="D2653" s="1" t="s">
        <v>2374</v>
      </c>
      <c r="E2653" s="1" t="s">
        <v>74</v>
      </c>
      <c r="F2653" s="1">
        <v>999925099</v>
      </c>
      <c r="G2653" s="1">
        <f>(K2653+P2653+J2653+M2653+O2653+Q2653)-H2653</f>
        <v>109</v>
      </c>
      <c r="H2653" s="1"/>
      <c r="I2653" s="30"/>
      <c r="J2653" s="1">
        <f>SUM(AR2653,BW2653,CA2653)</f>
        <v>0</v>
      </c>
      <c r="K2653" s="1">
        <f>SUM(AD2653,AF2653,AH2653,AJ2653,AN2653,AL2653,AP2653,AT2653,AV2653,AX2653,AZ2653,BD2653,BF2653,BH2653,BJ2653,BL2653,BN2653,BB2653)</f>
        <v>109</v>
      </c>
      <c r="L2653" s="1">
        <f>COUNT(AD2653,AF2653,AH2653,AJ2653,AL2653,AN2653,AP2653,AT2653,AV2653,AX2653,AZ2653,BB2653,BD2653,BF2653,BH2653,BJ2653,BL2653,BN2653)</f>
        <v>2</v>
      </c>
      <c r="M2653" s="1">
        <f>BP2653+BR2653</f>
        <v>0</v>
      </c>
      <c r="N2653" s="1"/>
      <c r="O2653" s="1">
        <f>BU2653</f>
        <v>0</v>
      </c>
      <c r="P2653" s="1">
        <f>AB2653+BY2653</f>
        <v>0</v>
      </c>
      <c r="Q2653" s="1">
        <f>BT2653+CC2653</f>
        <v>0</v>
      </c>
      <c r="R2653" s="70"/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70"/>
      <c r="AB2653" s="1"/>
      <c r="AC2653" s="29"/>
      <c r="AD2653" s="1">
        <v>58</v>
      </c>
      <c r="AE2653" s="29">
        <v>6</v>
      </c>
      <c r="AF2653" s="1"/>
      <c r="AG2653" s="29"/>
      <c r="AH2653" s="1"/>
      <c r="AI2653" s="29"/>
      <c r="AJ2653" s="1"/>
      <c r="AK2653" s="29"/>
      <c r="AL2653" s="1"/>
      <c r="AM2653" s="29"/>
      <c r="AN2653" s="1"/>
      <c r="AO2653" s="29"/>
      <c r="AP2653" s="1"/>
      <c r="AQ2653" s="29"/>
      <c r="AR2653" s="1"/>
      <c r="AS2653" s="29"/>
      <c r="AT2653" s="1"/>
      <c r="AU2653" s="29"/>
      <c r="AV2653" s="1"/>
      <c r="AW2653" s="29"/>
      <c r="AX2653" s="1">
        <v>51</v>
      </c>
      <c r="AY2653" s="29">
        <v>8</v>
      </c>
      <c r="AZ2653" s="1"/>
      <c r="BA2653" s="29"/>
      <c r="BB2653" s="1"/>
      <c r="BC2653" s="29"/>
      <c r="BD2653" s="1"/>
      <c r="BE2653" s="29"/>
      <c r="BF2653" s="1"/>
      <c r="BG2653" s="29"/>
      <c r="BH2653" s="1"/>
      <c r="BI2653" s="29"/>
      <c r="BJ2653" s="1"/>
      <c r="BK2653" s="29"/>
      <c r="BL2653" s="1"/>
      <c r="BM2653" s="29"/>
      <c r="BN2653" s="1"/>
      <c r="BO2653" s="29"/>
      <c r="BP2653" s="1"/>
      <c r="BQ2653" s="29"/>
      <c r="BR2653" s="1"/>
      <c r="BS2653" s="29"/>
      <c r="BT2653" s="1"/>
      <c r="BU2653" s="1"/>
      <c r="BV2653" s="29"/>
      <c r="BW2653" s="1"/>
      <c r="BX2653" s="29"/>
      <c r="BY2653" s="33"/>
      <c r="BZ2653" s="29"/>
      <c r="CA2653" s="33"/>
      <c r="CB2653" s="29"/>
      <c r="CC2653" s="33"/>
    </row>
    <row r="2654" spans="1:81" s="60" customFormat="1" x14ac:dyDescent="0.35">
      <c r="A2654" s="33" t="s">
        <v>63</v>
      </c>
      <c r="B2654" s="1" t="s">
        <v>64</v>
      </c>
      <c r="C2654" s="1" t="s">
        <v>466</v>
      </c>
      <c r="D2654" s="1" t="s">
        <v>274</v>
      </c>
      <c r="E2654" s="1" t="s">
        <v>74</v>
      </c>
      <c r="F2654" s="1">
        <v>999926706</v>
      </c>
      <c r="G2654" s="1">
        <f>(K2654+P2654+J2654+M2654+O2654+Q2654)-H2654</f>
        <v>102</v>
      </c>
      <c r="H2654" s="1"/>
      <c r="I2654" s="30"/>
      <c r="J2654" s="1">
        <f>SUM(AR2654,BW2654,CA2654)</f>
        <v>0</v>
      </c>
      <c r="K2654" s="1">
        <f>SUM(AD2654,AF2654,AH2654,AJ2654,AN2654,AL2654,AP2654,AT2654,AV2654,AX2654,AZ2654,BD2654,BF2654,BH2654,BJ2654,BL2654,BN2654,BB2654)</f>
        <v>30</v>
      </c>
      <c r="L2654" s="1">
        <f>COUNT(AD2654,AF2654,AH2654,AJ2654,AL2654,AN2654,AP2654,AT2654,AV2654,AX2654,AZ2654,BB2654,BD2654,BF2654,BH2654,BJ2654,BL2654,BN2654)</f>
        <v>1</v>
      </c>
      <c r="M2654" s="1">
        <f>BP2654+BR2654</f>
        <v>0</v>
      </c>
      <c r="N2654" s="1"/>
      <c r="O2654" s="1">
        <f>BU2654</f>
        <v>72</v>
      </c>
      <c r="P2654" s="1">
        <f>AB2654+BY2654</f>
        <v>0</v>
      </c>
      <c r="Q2654" s="1">
        <f>BT2654+CC2654</f>
        <v>0</v>
      </c>
      <c r="R2654" s="70"/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</v>
      </c>
      <c r="Z2654" s="1">
        <v>0</v>
      </c>
      <c r="AA2654" s="70"/>
      <c r="AB2654" s="1"/>
      <c r="AC2654" s="29"/>
      <c r="AD2654" s="1"/>
      <c r="AE2654" s="29"/>
      <c r="AF2654" s="1"/>
      <c r="AG2654" s="29"/>
      <c r="AH2654" s="1"/>
      <c r="AI2654" s="29"/>
      <c r="AJ2654" s="1"/>
      <c r="AK2654" s="29"/>
      <c r="AL2654" s="1">
        <v>30</v>
      </c>
      <c r="AM2654" s="29">
        <v>1</v>
      </c>
      <c r="AN2654" s="1"/>
      <c r="AO2654" s="29"/>
      <c r="AP2654" s="1"/>
      <c r="AQ2654" s="29"/>
      <c r="AR2654" s="1"/>
      <c r="AS2654" s="29"/>
      <c r="AT2654" s="1"/>
      <c r="AU2654" s="29"/>
      <c r="AV2654" s="1"/>
      <c r="AW2654" s="29"/>
      <c r="AX2654" s="1"/>
      <c r="AY2654" s="29"/>
      <c r="AZ2654" s="1"/>
      <c r="BA2654" s="29"/>
      <c r="BB2654" s="1"/>
      <c r="BC2654" s="29"/>
      <c r="BD2654" s="1"/>
      <c r="BE2654" s="29"/>
      <c r="BF2654" s="1"/>
      <c r="BG2654" s="29"/>
      <c r="BH2654" s="1"/>
      <c r="BI2654" s="29"/>
      <c r="BJ2654" s="1"/>
      <c r="BK2654" s="29"/>
      <c r="BL2654" s="1"/>
      <c r="BM2654" s="29"/>
      <c r="BN2654" s="1"/>
      <c r="BO2654" s="29"/>
      <c r="BP2654" s="1"/>
      <c r="BQ2654" s="29"/>
      <c r="BR2654" s="1"/>
      <c r="BS2654" s="29"/>
      <c r="BT2654" s="1"/>
      <c r="BU2654" s="1">
        <v>72</v>
      </c>
      <c r="BV2654" s="29">
        <v>7</v>
      </c>
      <c r="BW2654" s="1"/>
      <c r="BX2654" s="29"/>
      <c r="BY2654" s="33"/>
      <c r="BZ2654" s="29"/>
      <c r="CA2654" s="33"/>
      <c r="CB2654" s="29"/>
      <c r="CC2654" s="33"/>
    </row>
    <row r="2655" spans="1:81" s="60" customFormat="1" x14ac:dyDescent="0.35">
      <c r="A2655" s="1" t="s">
        <v>63</v>
      </c>
      <c r="B2655" s="33" t="s">
        <v>64</v>
      </c>
      <c r="C2655" s="33" t="s">
        <v>2011</v>
      </c>
      <c r="D2655" s="37" t="s">
        <v>2012</v>
      </c>
      <c r="E2655" s="37" t="s">
        <v>74</v>
      </c>
      <c r="F2655" s="33">
        <v>999923278</v>
      </c>
      <c r="G2655" s="1">
        <f>(K2655+P2655+J2655+M2655+O2655+Q2655)-H2655</f>
        <v>90</v>
      </c>
      <c r="H2655" s="1">
        <f>(J2655+K2655+M2655+N2655+O2655+P2655+Q2655)*0.5</f>
        <v>90</v>
      </c>
      <c r="I2655" s="30"/>
      <c r="J2655" s="1">
        <f>SUM(AR2655,BW2655,CA2655)</f>
        <v>0</v>
      </c>
      <c r="K2655" s="1">
        <f>SUM(AD2655,AF2655,AH2655,AJ2655,AN2655,AL2655,AP2655,AT2655,AV2655,AX2655,AZ2655,BD2655,BF2655,BH2655,BJ2655,BL2655,BN2655,BB2655)</f>
        <v>60</v>
      </c>
      <c r="L2655" s="1">
        <f>COUNT(AD2655,AF2655,AH2655,AJ2655,AL2655,AN2655,AP2655,AT2655,AV2655,AX2655,AZ2655,BB2655,BD2655,BF2655,BH2655,BJ2655,BL2655,BN2655)</f>
        <v>1</v>
      </c>
      <c r="M2655" s="1">
        <f>BP2655+BR2655</f>
        <v>0</v>
      </c>
      <c r="N2655" s="1"/>
      <c r="O2655" s="1">
        <f>BU2655</f>
        <v>120</v>
      </c>
      <c r="P2655" s="1">
        <f>AB2655+BY2655</f>
        <v>0</v>
      </c>
      <c r="Q2655" s="1">
        <f>BT2655+CC2655</f>
        <v>0</v>
      </c>
      <c r="R2655" s="70"/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70"/>
      <c r="AB2655" s="1"/>
      <c r="AC2655" s="29"/>
      <c r="AD2655" s="1"/>
      <c r="AE2655" s="29"/>
      <c r="AF2655" s="1"/>
      <c r="AG2655" s="29"/>
      <c r="AH2655" s="1"/>
      <c r="AI2655" s="29"/>
      <c r="AJ2655" s="1"/>
      <c r="AK2655" s="29"/>
      <c r="AL2655" s="1"/>
      <c r="AM2655" s="29"/>
      <c r="AN2655" s="1"/>
      <c r="AO2655" s="29"/>
      <c r="AP2655" s="1"/>
      <c r="AQ2655" s="29"/>
      <c r="AR2655" s="1"/>
      <c r="AS2655" s="29"/>
      <c r="AT2655" s="1"/>
      <c r="AU2655" s="29"/>
      <c r="AV2655" s="1">
        <v>60</v>
      </c>
      <c r="AW2655" s="29">
        <v>1</v>
      </c>
      <c r="AX2655" s="1"/>
      <c r="AY2655" s="29"/>
      <c r="AZ2655" s="1"/>
      <c r="BA2655" s="29"/>
      <c r="BB2655" s="1"/>
      <c r="BC2655" s="29"/>
      <c r="BD2655" s="1"/>
      <c r="BE2655" s="29"/>
      <c r="BF2655" s="1"/>
      <c r="BG2655" s="29"/>
      <c r="BH2655" s="1"/>
      <c r="BI2655" s="29"/>
      <c r="BJ2655" s="1"/>
      <c r="BK2655" s="29"/>
      <c r="BL2655" s="1"/>
      <c r="BM2655" s="29"/>
      <c r="BN2655" s="1"/>
      <c r="BO2655" s="29"/>
      <c r="BP2655" s="1"/>
      <c r="BQ2655" s="29"/>
      <c r="BR2655" s="1"/>
      <c r="BS2655" s="29"/>
      <c r="BT2655" s="1"/>
      <c r="BU2655" s="1">
        <v>120</v>
      </c>
      <c r="BV2655" s="29">
        <v>2</v>
      </c>
      <c r="BW2655" s="1"/>
      <c r="BX2655" s="29"/>
      <c r="BY2655" s="33"/>
      <c r="BZ2655" s="29"/>
      <c r="CA2655" s="33"/>
      <c r="CB2655" s="29"/>
      <c r="CC2655" s="33"/>
    </row>
    <row r="2656" spans="1:81" s="60" customFormat="1" x14ac:dyDescent="0.35">
      <c r="A2656" s="33" t="s">
        <v>63</v>
      </c>
      <c r="B2656" s="1" t="s">
        <v>64</v>
      </c>
      <c r="C2656" s="1" t="s">
        <v>257</v>
      </c>
      <c r="D2656" s="1" t="s">
        <v>862</v>
      </c>
      <c r="E2656" s="1" t="s">
        <v>74</v>
      </c>
      <c r="F2656" s="1">
        <v>999925203</v>
      </c>
      <c r="G2656" s="1">
        <f>(K2656+P2656+J2656+M2656+O2656+Q2656)-H2656</f>
        <v>89</v>
      </c>
      <c r="H2656" s="1"/>
      <c r="I2656" s="30"/>
      <c r="J2656" s="1">
        <f>SUM(AR2656,BW2656,CA2656)</f>
        <v>0</v>
      </c>
      <c r="K2656" s="1">
        <f>SUM(AD2656,AF2656,AH2656,AJ2656,AN2656,AL2656,AP2656,AT2656,AV2656,AX2656,AZ2656,BD2656,BF2656,BH2656,BJ2656,BL2656,BN2656,BB2656)</f>
        <v>38</v>
      </c>
      <c r="L2656" s="1">
        <f>COUNT(AD2656,AF2656,AH2656,AJ2656,AL2656,AN2656,AP2656,AT2656,AV2656,AX2656,AZ2656,BB2656,BD2656,BF2656,BH2656,BJ2656,BL2656,BN2656)</f>
        <v>1</v>
      </c>
      <c r="M2656" s="1">
        <f>BP2656+BR2656</f>
        <v>0</v>
      </c>
      <c r="N2656" s="1"/>
      <c r="O2656" s="1">
        <f>BU2656</f>
        <v>51</v>
      </c>
      <c r="P2656" s="1">
        <f>AB2656+BY2656</f>
        <v>0</v>
      </c>
      <c r="Q2656" s="1">
        <f>BT2656+CC2656</f>
        <v>0</v>
      </c>
      <c r="R2656" s="70"/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70"/>
      <c r="AB2656" s="1"/>
      <c r="AC2656" s="29"/>
      <c r="AD2656" s="1"/>
      <c r="AE2656" s="29"/>
      <c r="AF2656" s="1"/>
      <c r="AG2656" s="29"/>
      <c r="AH2656" s="1"/>
      <c r="AI2656" s="29"/>
      <c r="AJ2656" s="1"/>
      <c r="AK2656" s="29"/>
      <c r="AL2656" s="1"/>
      <c r="AM2656" s="29"/>
      <c r="AN2656" s="1"/>
      <c r="AO2656" s="29"/>
      <c r="AP2656" s="1"/>
      <c r="AQ2656" s="29"/>
      <c r="AR2656" s="1"/>
      <c r="AS2656" s="29"/>
      <c r="AT2656" s="1"/>
      <c r="AU2656" s="29"/>
      <c r="AV2656" s="1"/>
      <c r="AW2656" s="29"/>
      <c r="AX2656" s="1">
        <v>38</v>
      </c>
      <c r="AY2656" s="29" t="s">
        <v>97</v>
      </c>
      <c r="AZ2656" s="1"/>
      <c r="BA2656" s="29"/>
      <c r="BB2656" s="1"/>
      <c r="BC2656" s="29"/>
      <c r="BD2656" s="1"/>
      <c r="BE2656" s="29"/>
      <c r="BF2656" s="1"/>
      <c r="BG2656" s="29"/>
      <c r="BH2656" s="1"/>
      <c r="BI2656" s="29"/>
      <c r="BJ2656" s="1"/>
      <c r="BK2656" s="29"/>
      <c r="BL2656" s="1"/>
      <c r="BM2656" s="29"/>
      <c r="BN2656" s="1"/>
      <c r="BO2656" s="29"/>
      <c r="BP2656" s="1"/>
      <c r="BQ2656" s="29"/>
      <c r="BR2656" s="1"/>
      <c r="BS2656" s="29"/>
      <c r="BT2656" s="1"/>
      <c r="BU2656" s="1">
        <v>51</v>
      </c>
      <c r="BV2656" s="29" t="s">
        <v>97</v>
      </c>
      <c r="BW2656" s="1"/>
      <c r="BX2656" s="29"/>
      <c r="BY2656" s="33"/>
      <c r="BZ2656" s="29"/>
      <c r="CA2656" s="33"/>
      <c r="CB2656" s="29"/>
      <c r="CC2656" s="33"/>
    </row>
    <row r="2657" spans="1:81" s="60" customFormat="1" x14ac:dyDescent="0.35">
      <c r="A2657" s="1" t="s">
        <v>63</v>
      </c>
      <c r="B2657" s="1" t="s">
        <v>64</v>
      </c>
      <c r="C2657" s="1" t="s">
        <v>2976</v>
      </c>
      <c r="D2657" s="1" t="s">
        <v>693</v>
      </c>
      <c r="E2657" s="1" t="s">
        <v>74</v>
      </c>
      <c r="F2657" s="1">
        <v>999926595</v>
      </c>
      <c r="G2657" s="1">
        <f>(K2657+P2657+J2657+M2657+O2657+Q2657)-H2657</f>
        <v>68</v>
      </c>
      <c r="H2657" s="1">
        <f>(J2657+K2657+M2657+N2657+O2657+P2657+Q2657)*0.5</f>
        <v>68</v>
      </c>
      <c r="I2657" s="30"/>
      <c r="J2657" s="1">
        <f>SUM(AR2657,BW2657,CA2657)</f>
        <v>0</v>
      </c>
      <c r="K2657" s="1">
        <f>SUM(AD2657,AF2657,AH2657,AJ2657,AN2657,AL2657,AP2657,AT2657,AV2657,AX2657,AZ2657,BD2657,BF2657,BH2657,BJ2657,BL2657,BN2657,BB2657)</f>
        <v>136</v>
      </c>
      <c r="L2657" s="1">
        <f>COUNT(AD2657,AF2657,AH2657,AJ2657,AL2657,AN2657,AP2657,AT2657,AV2657,AX2657,AZ2657,BB2657,BD2657,BF2657,BH2657,BJ2657,BL2657,BN2657)</f>
        <v>2</v>
      </c>
      <c r="M2657" s="1">
        <f>BP2657+BR2657</f>
        <v>0</v>
      </c>
      <c r="N2657" s="1"/>
      <c r="O2657" s="1">
        <f>BU2657</f>
        <v>0</v>
      </c>
      <c r="P2657" s="1">
        <f>AB2657+BY2657</f>
        <v>0</v>
      </c>
      <c r="Q2657" s="1">
        <f>BT2657+CC2657</f>
        <v>0</v>
      </c>
      <c r="R2657" s="70"/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70"/>
      <c r="AB2657" s="1"/>
      <c r="AC2657" s="29"/>
      <c r="AD2657" s="1"/>
      <c r="AE2657" s="29"/>
      <c r="AF2657" s="1"/>
      <c r="AG2657" s="29"/>
      <c r="AH2657" s="1"/>
      <c r="AI2657" s="29"/>
      <c r="AJ2657" s="1"/>
      <c r="AK2657" s="29"/>
      <c r="AL2657" s="1"/>
      <c r="AM2657" s="29"/>
      <c r="AN2657" s="1"/>
      <c r="AO2657" s="29"/>
      <c r="AP2657" s="1">
        <v>68</v>
      </c>
      <c r="AQ2657" s="29">
        <v>3</v>
      </c>
      <c r="AR2657" s="1"/>
      <c r="AS2657" s="29"/>
      <c r="AT2657" s="1"/>
      <c r="AU2657" s="29"/>
      <c r="AV2657" s="1"/>
      <c r="AW2657" s="29"/>
      <c r="AX2657" s="1"/>
      <c r="AY2657" s="29"/>
      <c r="AZ2657" s="1">
        <v>68</v>
      </c>
      <c r="BA2657" s="29">
        <v>3</v>
      </c>
      <c r="BB2657" s="1"/>
      <c r="BC2657" s="29"/>
      <c r="BD2657" s="1"/>
      <c r="BE2657" s="29"/>
      <c r="BF2657" s="1"/>
      <c r="BG2657" s="29"/>
      <c r="BH2657" s="1"/>
      <c r="BI2657" s="29"/>
      <c r="BJ2657" s="1"/>
      <c r="BK2657" s="29"/>
      <c r="BL2657" s="1"/>
      <c r="BM2657" s="29"/>
      <c r="BN2657" s="1"/>
      <c r="BO2657" s="29"/>
      <c r="BP2657" s="1"/>
      <c r="BQ2657" s="29"/>
      <c r="BR2657" s="1"/>
      <c r="BS2657" s="29"/>
      <c r="BT2657" s="1"/>
      <c r="BU2657" s="1"/>
      <c r="BV2657" s="29"/>
      <c r="BW2657" s="1"/>
      <c r="BX2657" s="29"/>
      <c r="BY2657" s="33"/>
      <c r="BZ2657" s="29"/>
      <c r="CA2657" s="33"/>
      <c r="CB2657" s="29"/>
      <c r="CC2657" s="33"/>
    </row>
    <row r="2658" spans="1:81" s="60" customFormat="1" x14ac:dyDescent="0.35">
      <c r="A2658" s="33" t="s">
        <v>63</v>
      </c>
      <c r="B2658" s="1" t="s">
        <v>64</v>
      </c>
      <c r="C2658" s="1" t="s">
        <v>2437</v>
      </c>
      <c r="D2658" s="1" t="s">
        <v>2438</v>
      </c>
      <c r="E2658" s="1" t="s">
        <v>74</v>
      </c>
      <c r="F2658" s="1">
        <v>999925273</v>
      </c>
      <c r="G2658" s="1">
        <f>(K2658+P2658+J2658+M2658+O2658+Q2658)-H2658</f>
        <v>68</v>
      </c>
      <c r="H2658" s="1"/>
      <c r="I2658" s="30"/>
      <c r="J2658" s="1">
        <f>SUM(AR2658,BW2658,CA2658)</f>
        <v>0</v>
      </c>
      <c r="K2658" s="1">
        <f>SUM(AD2658,AF2658,AH2658,AJ2658,AN2658,AL2658,AP2658,AT2658,AV2658,AX2658,AZ2658,BD2658,BF2658,BH2658,BJ2658,BL2658,BN2658,BB2658)</f>
        <v>68</v>
      </c>
      <c r="L2658" s="1">
        <f>COUNT(AD2658,AF2658,AH2658,AJ2658,AL2658,AN2658,AP2658,AT2658,AV2658,AX2658,AZ2658,BB2658,BD2658,BF2658,BH2658,BJ2658,BL2658,BN2658)</f>
        <v>1</v>
      </c>
      <c r="M2658" s="1">
        <f>BP2658+BR2658</f>
        <v>0</v>
      </c>
      <c r="N2658" s="1"/>
      <c r="O2658" s="1">
        <f>BU2658</f>
        <v>0</v>
      </c>
      <c r="P2658" s="1">
        <f>AB2658+BY2658</f>
        <v>0</v>
      </c>
      <c r="Q2658" s="1">
        <f>BT2658+CC2658</f>
        <v>0</v>
      </c>
      <c r="R2658" s="70"/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70"/>
      <c r="AB2658" s="1"/>
      <c r="AC2658" s="29"/>
      <c r="AD2658" s="1">
        <v>68</v>
      </c>
      <c r="AE2658" s="29">
        <v>3</v>
      </c>
      <c r="AF2658" s="1"/>
      <c r="AG2658" s="29"/>
      <c r="AH2658" s="1"/>
      <c r="AI2658" s="29"/>
      <c r="AJ2658" s="1"/>
      <c r="AK2658" s="29"/>
      <c r="AL2658" s="1"/>
      <c r="AM2658" s="29"/>
      <c r="AN2658" s="1"/>
      <c r="AO2658" s="29"/>
      <c r="AP2658" s="1"/>
      <c r="AQ2658" s="29"/>
      <c r="AR2658" s="1"/>
      <c r="AS2658" s="29"/>
      <c r="AT2658" s="1"/>
      <c r="AU2658" s="29"/>
      <c r="AV2658" s="1"/>
      <c r="AW2658" s="29"/>
      <c r="AX2658" s="1"/>
      <c r="AY2658" s="29"/>
      <c r="AZ2658" s="1"/>
      <c r="BA2658" s="29"/>
      <c r="BB2658" s="1"/>
      <c r="BC2658" s="29"/>
      <c r="BD2658" s="1"/>
      <c r="BE2658" s="29"/>
      <c r="BF2658" s="1"/>
      <c r="BG2658" s="29"/>
      <c r="BH2658" s="1"/>
      <c r="BI2658" s="29"/>
      <c r="BJ2658" s="1"/>
      <c r="BK2658" s="29"/>
      <c r="BL2658" s="1"/>
      <c r="BM2658" s="29"/>
      <c r="BN2658" s="1"/>
      <c r="BO2658" s="29"/>
      <c r="BP2658" s="1"/>
      <c r="BQ2658" s="29"/>
      <c r="BR2658" s="1"/>
      <c r="BS2658" s="29"/>
      <c r="BT2658" s="1"/>
      <c r="BU2658" s="1"/>
      <c r="BV2658" s="29"/>
      <c r="BW2658" s="1"/>
      <c r="BX2658" s="29"/>
      <c r="BY2658" s="33"/>
      <c r="BZ2658" s="29"/>
      <c r="CA2658" s="33"/>
      <c r="CB2658" s="29"/>
      <c r="CC2658" s="33"/>
    </row>
    <row r="2659" spans="1:81" s="60" customFormat="1" x14ac:dyDescent="0.35">
      <c r="A2659" s="33" t="s">
        <v>63</v>
      </c>
      <c r="B2659" s="34" t="s">
        <v>64</v>
      </c>
      <c r="C2659" s="34" t="s">
        <v>337</v>
      </c>
      <c r="D2659" s="34" t="s">
        <v>89</v>
      </c>
      <c r="E2659" s="34" t="s">
        <v>74</v>
      </c>
      <c r="F2659" s="1">
        <v>999926219</v>
      </c>
      <c r="G2659" s="1">
        <f>(K2659+P2659+J2659+M2659+O2659+Q2659)-H2659</f>
        <v>68</v>
      </c>
      <c r="H2659" s="1"/>
      <c r="I2659" s="30"/>
      <c r="J2659" s="1">
        <f>SUM(AR2659,BW2659,CA2659)</f>
        <v>0</v>
      </c>
      <c r="K2659" s="1">
        <f>SUM(AD2659,AF2659,AH2659,AJ2659,AN2659,AL2659,AP2659,AT2659,AV2659,AX2659,AZ2659,BD2659,BF2659,BH2659,BJ2659,BL2659,BN2659,BB2659)</f>
        <v>68</v>
      </c>
      <c r="L2659" s="1">
        <f>COUNT(AD2659,AF2659,AH2659,AJ2659,AL2659,AN2659,AP2659,AT2659,AV2659,AX2659,AZ2659,BB2659,BD2659,BF2659,BH2659,BJ2659,BL2659,BN2659)</f>
        <v>1</v>
      </c>
      <c r="M2659" s="1">
        <f>BP2659+BR2659</f>
        <v>0</v>
      </c>
      <c r="N2659" s="1"/>
      <c r="O2659" s="1">
        <f>BU2659</f>
        <v>0</v>
      </c>
      <c r="P2659" s="1">
        <f>AB2659+BY2659</f>
        <v>0</v>
      </c>
      <c r="Q2659" s="1">
        <f>BT2659+CC2659</f>
        <v>0</v>
      </c>
      <c r="R2659" s="70"/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70"/>
      <c r="AB2659" s="1"/>
      <c r="AC2659" s="29"/>
      <c r="AD2659" s="1"/>
      <c r="AE2659" s="29"/>
      <c r="AF2659" s="1"/>
      <c r="AG2659" s="29"/>
      <c r="AH2659" s="1"/>
      <c r="AI2659" s="29"/>
      <c r="AJ2659" s="1"/>
      <c r="AK2659" s="29"/>
      <c r="AL2659" s="1"/>
      <c r="AM2659" s="29"/>
      <c r="AN2659" s="1"/>
      <c r="AO2659" s="29"/>
      <c r="AP2659" s="1"/>
      <c r="AQ2659" s="29"/>
      <c r="AR2659" s="1"/>
      <c r="AS2659" s="29"/>
      <c r="AT2659" s="1"/>
      <c r="AU2659" s="29"/>
      <c r="AV2659" s="1"/>
      <c r="AW2659" s="29"/>
      <c r="AX2659" s="1"/>
      <c r="AY2659" s="30"/>
      <c r="AZ2659" s="1"/>
      <c r="BA2659" s="30"/>
      <c r="BB2659" s="1">
        <v>68</v>
      </c>
      <c r="BC2659" s="29"/>
      <c r="BD2659" s="1"/>
      <c r="BE2659" s="30"/>
      <c r="BF2659" s="1"/>
      <c r="BG2659" s="29"/>
      <c r="BH2659" s="1"/>
      <c r="BI2659" s="29"/>
      <c r="BJ2659" s="1"/>
      <c r="BK2659" s="29"/>
      <c r="BL2659" s="1"/>
      <c r="BM2659" s="29"/>
      <c r="BN2659" s="1"/>
      <c r="BO2659" s="29"/>
      <c r="BP2659" s="1"/>
      <c r="BQ2659" s="29"/>
      <c r="BR2659" s="1"/>
      <c r="BS2659" s="29"/>
      <c r="BT2659" s="1"/>
      <c r="BU2659" s="1"/>
      <c r="BV2659" s="29"/>
      <c r="BW2659" s="1"/>
      <c r="BX2659" s="29"/>
      <c r="BY2659" s="33"/>
      <c r="BZ2659" s="29"/>
      <c r="CA2659" s="33"/>
      <c r="CB2659" s="29"/>
      <c r="CC2659" s="33"/>
    </row>
    <row r="2660" spans="1:81" s="60" customFormat="1" x14ac:dyDescent="0.35">
      <c r="A2660" s="33" t="s">
        <v>63</v>
      </c>
      <c r="B2660" s="1" t="s">
        <v>64</v>
      </c>
      <c r="C2660" s="1" t="s">
        <v>2959</v>
      </c>
      <c r="D2660" s="1" t="s">
        <v>636</v>
      </c>
      <c r="E2660" s="1" t="s">
        <v>74</v>
      </c>
      <c r="F2660" s="1">
        <v>999926555</v>
      </c>
      <c r="G2660" s="1">
        <f>(K2660+P2660+J2660+M2660+O2660+Q2660)-H2660</f>
        <v>68</v>
      </c>
      <c r="H2660" s="1"/>
      <c r="I2660" s="30"/>
      <c r="J2660" s="1">
        <f>SUM(AR2660,BW2660,CA2660)</f>
        <v>0</v>
      </c>
      <c r="K2660" s="1">
        <f>SUM(AD2660,AF2660,AH2660,AJ2660,AN2660,AL2660,AP2660,AT2660,AV2660,AX2660,AZ2660,BD2660,BF2660,BH2660,BJ2660,BL2660,BN2660,BB2660)</f>
        <v>68</v>
      </c>
      <c r="L2660" s="1">
        <f>COUNT(AD2660,AF2660,AH2660,AJ2660,AL2660,AN2660,AP2660,AT2660,AV2660,AX2660,AZ2660,BB2660,BD2660,BF2660,BH2660,BJ2660,BL2660,BN2660)</f>
        <v>1</v>
      </c>
      <c r="M2660" s="1">
        <f>BP2660+BR2660</f>
        <v>0</v>
      </c>
      <c r="N2660" s="1"/>
      <c r="O2660" s="1">
        <f>BU2660</f>
        <v>0</v>
      </c>
      <c r="P2660" s="1">
        <f>AB2660+BY2660</f>
        <v>0</v>
      </c>
      <c r="Q2660" s="1">
        <f>BT2660+CC2660</f>
        <v>0</v>
      </c>
      <c r="R2660" s="70"/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70"/>
      <c r="AB2660" s="1"/>
      <c r="AC2660" s="29"/>
      <c r="AD2660" s="1"/>
      <c r="AE2660" s="29"/>
      <c r="AF2660" s="1"/>
      <c r="AG2660" s="29"/>
      <c r="AH2660" s="1"/>
      <c r="AI2660" s="29"/>
      <c r="AJ2660" s="1"/>
      <c r="AK2660" s="29"/>
      <c r="AL2660" s="1"/>
      <c r="AM2660" s="29"/>
      <c r="AN2660" s="1"/>
      <c r="AO2660" s="29"/>
      <c r="AP2660" s="1">
        <v>68</v>
      </c>
      <c r="AQ2660" s="29">
        <v>3</v>
      </c>
      <c r="AR2660" s="1"/>
      <c r="AS2660" s="29"/>
      <c r="AT2660" s="1"/>
      <c r="AU2660" s="29"/>
      <c r="AV2660" s="1"/>
      <c r="AW2660" s="29"/>
      <c r="AX2660" s="1"/>
      <c r="AY2660" s="29"/>
      <c r="AZ2660" s="1"/>
      <c r="BA2660" s="29"/>
      <c r="BB2660" s="1"/>
      <c r="BC2660" s="29"/>
      <c r="BD2660" s="1"/>
      <c r="BE2660" s="29"/>
      <c r="BF2660" s="1"/>
      <c r="BG2660" s="29"/>
      <c r="BH2660" s="1"/>
      <c r="BI2660" s="29"/>
      <c r="BJ2660" s="1"/>
      <c r="BK2660" s="29"/>
      <c r="BL2660" s="1"/>
      <c r="BM2660" s="29"/>
      <c r="BN2660" s="1"/>
      <c r="BO2660" s="29"/>
      <c r="BP2660" s="1"/>
      <c r="BQ2660" s="29"/>
      <c r="BR2660" s="1"/>
      <c r="BS2660" s="29"/>
      <c r="BT2660" s="1"/>
      <c r="BU2660" s="1"/>
      <c r="BV2660" s="29"/>
      <c r="BW2660" s="1"/>
      <c r="BX2660" s="29"/>
      <c r="BY2660" s="33"/>
      <c r="BZ2660" s="29"/>
      <c r="CA2660" s="33"/>
      <c r="CB2660" s="29"/>
      <c r="CC2660" s="33"/>
    </row>
    <row r="2661" spans="1:81" s="60" customFormat="1" x14ac:dyDescent="0.35">
      <c r="A2661" s="33" t="s">
        <v>63</v>
      </c>
      <c r="B2661" s="33" t="s">
        <v>64</v>
      </c>
      <c r="C2661" s="33" t="s">
        <v>1393</v>
      </c>
      <c r="D2661" s="33" t="s">
        <v>3595</v>
      </c>
      <c r="E2661" s="33" t="s">
        <v>74</v>
      </c>
      <c r="F2661" s="33">
        <v>999928158</v>
      </c>
      <c r="G2661" s="1">
        <f>(K2661+P2661+J2661+M2661+O2661+Q2661)-H2661</f>
        <v>68</v>
      </c>
      <c r="H2661" s="1"/>
      <c r="I2661" s="30"/>
      <c r="J2661" s="1">
        <f>SUM(AR2661,BW2661,CA2661)</f>
        <v>0</v>
      </c>
      <c r="K2661" s="1">
        <f>SUM(AD2661,AF2661,AH2661,AJ2661,AN2661,AL2661,AP2661,AT2661,AV2661,AX2661,AZ2661,BD2661,BF2661,BH2661,BJ2661,BL2661,BN2661,BB2661)</f>
        <v>68</v>
      </c>
      <c r="L2661" s="1">
        <f>COUNT(AD2661,AF2661,AH2661,AJ2661,AL2661,AN2661,AP2661,AT2661,AV2661,AX2661,AZ2661,BB2661,BD2661,BF2661,BH2661,BJ2661,BL2661,BN2661)</f>
        <v>1</v>
      </c>
      <c r="M2661" s="1">
        <f>BP2661+BR2661</f>
        <v>0</v>
      </c>
      <c r="N2661" s="1"/>
      <c r="O2661" s="1">
        <f>BU2661</f>
        <v>0</v>
      </c>
      <c r="P2661" s="1">
        <f>AB2661+BY2661</f>
        <v>0</v>
      </c>
      <c r="Q2661" s="1">
        <f>BT2661+CC2661</f>
        <v>0</v>
      </c>
      <c r="R2661" s="70"/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70"/>
      <c r="AB2661" s="1"/>
      <c r="AC2661" s="29"/>
      <c r="AD2661" s="1"/>
      <c r="AE2661" s="29"/>
      <c r="AF2661" s="1"/>
      <c r="AG2661" s="29"/>
      <c r="AH2661" s="1"/>
      <c r="AI2661" s="29"/>
      <c r="AJ2661" s="1"/>
      <c r="AK2661" s="30"/>
      <c r="AL2661" s="1"/>
      <c r="AM2661" s="29"/>
      <c r="AN2661" s="1"/>
      <c r="AO2661" s="29"/>
      <c r="AP2661" s="1"/>
      <c r="AQ2661" s="29"/>
      <c r="AR2661" s="1"/>
      <c r="AS2661" s="29"/>
      <c r="AT2661" s="1"/>
      <c r="AU2661" s="29"/>
      <c r="AV2661" s="1"/>
      <c r="AW2661" s="29"/>
      <c r="AX2661" s="1"/>
      <c r="AY2661" s="29"/>
      <c r="AZ2661" s="1"/>
      <c r="BA2661" s="29"/>
      <c r="BB2661" s="1"/>
      <c r="BC2661" s="29"/>
      <c r="BD2661" s="1"/>
      <c r="BE2661" s="29"/>
      <c r="BF2661" s="1">
        <v>68</v>
      </c>
      <c r="BG2661" s="29">
        <v>4</v>
      </c>
      <c r="BH2661" s="1"/>
      <c r="BI2661" s="29"/>
      <c r="BJ2661" s="1"/>
      <c r="BK2661" s="29"/>
      <c r="BL2661" s="1"/>
      <c r="BM2661" s="29"/>
      <c r="BN2661" s="1"/>
      <c r="BO2661" s="29"/>
      <c r="BP2661" s="1"/>
      <c r="BQ2661" s="29"/>
      <c r="BR2661" s="1"/>
      <c r="BS2661" s="29"/>
      <c r="BT2661" s="1"/>
      <c r="BU2661" s="1"/>
      <c r="BV2661" s="29"/>
      <c r="BW2661" s="1"/>
      <c r="BX2661" s="29"/>
      <c r="BY2661" s="33"/>
      <c r="BZ2661" s="29"/>
      <c r="CA2661" s="33"/>
      <c r="CB2661" s="29"/>
      <c r="CC2661" s="33"/>
    </row>
    <row r="2662" spans="1:81" s="60" customFormat="1" x14ac:dyDescent="0.35">
      <c r="A2662" s="33" t="s">
        <v>63</v>
      </c>
      <c r="B2662" s="1" t="s">
        <v>64</v>
      </c>
      <c r="C2662" s="1" t="s">
        <v>2624</v>
      </c>
      <c r="D2662" s="1" t="s">
        <v>206</v>
      </c>
      <c r="E2662" s="1" t="s">
        <v>74</v>
      </c>
      <c r="F2662" s="1">
        <v>999925709</v>
      </c>
      <c r="G2662" s="1">
        <f>(K2662+P2662+J2662+M2662+O2662+Q2662)-H2662</f>
        <v>67</v>
      </c>
      <c r="H2662" s="1"/>
      <c r="I2662" s="30"/>
      <c r="J2662" s="1">
        <f>SUM(AR2662,BW2662,CA2662)</f>
        <v>0</v>
      </c>
      <c r="K2662" s="1">
        <f>SUM(AD2662,AF2662,AH2662,AJ2662,AN2662,AL2662,AP2662,AT2662,AV2662,AX2662,AZ2662,BD2662,BF2662,BH2662,BJ2662,BL2662,BN2662,BB2662)</f>
        <v>0</v>
      </c>
      <c r="L2662" s="1">
        <f>COUNT(AD2662,AF2662,AH2662,AJ2662,AL2662,AN2662,AP2662,AT2662,AV2662,AX2662,AZ2662,BB2662,BD2662,BF2662,BH2662,BJ2662,BL2662,BN2662)</f>
        <v>0</v>
      </c>
      <c r="M2662" s="1">
        <f>BP2662+BR2662</f>
        <v>67</v>
      </c>
      <c r="N2662" s="1"/>
      <c r="O2662" s="1">
        <f>BU2662</f>
        <v>0</v>
      </c>
      <c r="P2662" s="1">
        <f>AB2662+BY2662</f>
        <v>0</v>
      </c>
      <c r="Q2662" s="1">
        <f>BT2662+CC2662</f>
        <v>0</v>
      </c>
      <c r="R2662" s="70"/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70"/>
      <c r="AB2662" s="1"/>
      <c r="AC2662" s="29"/>
      <c r="AD2662" s="1"/>
      <c r="AE2662" s="29"/>
      <c r="AF2662" s="1"/>
      <c r="AG2662" s="29"/>
      <c r="AH2662" s="1"/>
      <c r="AI2662" s="29"/>
      <c r="AJ2662" s="1"/>
      <c r="AK2662" s="29"/>
      <c r="AL2662" s="1"/>
      <c r="AM2662" s="30"/>
      <c r="AN2662" s="1"/>
      <c r="AO2662" s="29"/>
      <c r="AP2662" s="1"/>
      <c r="AQ2662" s="30"/>
      <c r="AR2662" s="1"/>
      <c r="AS2662" s="30"/>
      <c r="AT2662" s="1"/>
      <c r="AU2662" s="30"/>
      <c r="AV2662" s="1"/>
      <c r="AW2662" s="30"/>
      <c r="AX2662" s="1"/>
      <c r="AY2662" s="30"/>
      <c r="AZ2662" s="1"/>
      <c r="BA2662" s="30"/>
      <c r="BB2662" s="1"/>
      <c r="BC2662" s="29"/>
      <c r="BD2662" s="1"/>
      <c r="BE2662" s="30"/>
      <c r="BF2662" s="1"/>
      <c r="BG2662" s="30"/>
      <c r="BH2662" s="1"/>
      <c r="BI2662" s="30"/>
      <c r="BJ2662" s="1"/>
      <c r="BK2662" s="30"/>
      <c r="BL2662" s="1"/>
      <c r="BM2662" s="30"/>
      <c r="BN2662" s="1"/>
      <c r="BO2662" s="30"/>
      <c r="BP2662" s="1">
        <v>67</v>
      </c>
      <c r="BQ2662" s="29">
        <v>6</v>
      </c>
      <c r="BR2662" s="1"/>
      <c r="BS2662" s="29"/>
      <c r="BT2662" s="1"/>
      <c r="BU2662" s="1"/>
      <c r="BV2662" s="29"/>
      <c r="BW2662" s="1"/>
      <c r="BX2662" s="29"/>
      <c r="BY2662" s="33"/>
      <c r="BZ2662" s="29"/>
      <c r="CA2662" s="33"/>
      <c r="CB2662" s="29"/>
      <c r="CC2662" s="33"/>
    </row>
    <row r="2663" spans="1:81" s="60" customFormat="1" x14ac:dyDescent="0.35">
      <c r="A2663" s="33" t="s">
        <v>63</v>
      </c>
      <c r="B2663" s="1" t="s">
        <v>64</v>
      </c>
      <c r="C2663" s="1" t="s">
        <v>3058</v>
      </c>
      <c r="D2663" s="1" t="s">
        <v>1990</v>
      </c>
      <c r="E2663" s="1" t="s">
        <v>74</v>
      </c>
      <c r="F2663" s="1">
        <v>999926784</v>
      </c>
      <c r="G2663" s="1">
        <f>(K2663+P2663+J2663+M2663+O2663+Q2663)-H2663</f>
        <v>63</v>
      </c>
      <c r="H2663" s="1"/>
      <c r="I2663" s="30"/>
      <c r="J2663" s="1">
        <f>SUM(AR2663,BW2663,CA2663)</f>
        <v>0</v>
      </c>
      <c r="K2663" s="1">
        <f>SUM(AD2663,AF2663,AH2663,AJ2663,AN2663,AL2663,AP2663,AT2663,AV2663,AX2663,AZ2663,BD2663,BF2663,BH2663,BJ2663,BL2663,BN2663,BB2663)</f>
        <v>63</v>
      </c>
      <c r="L2663" s="1">
        <f>COUNT(AD2663,AF2663,AH2663,AJ2663,AL2663,AN2663,AP2663,AT2663,AV2663,AX2663,AZ2663,BB2663,BD2663,BF2663,BH2663,BJ2663,BL2663,BN2663)</f>
        <v>1</v>
      </c>
      <c r="M2663" s="1">
        <f>BP2663+BR2663</f>
        <v>0</v>
      </c>
      <c r="N2663" s="1"/>
      <c r="O2663" s="1">
        <f>BU2663</f>
        <v>0</v>
      </c>
      <c r="P2663" s="1">
        <f>AB2663+BY2663</f>
        <v>0</v>
      </c>
      <c r="Q2663" s="1">
        <f>BT2663+CC2663</f>
        <v>0</v>
      </c>
      <c r="R2663" s="70"/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70"/>
      <c r="AB2663" s="1"/>
      <c r="AC2663" s="29"/>
      <c r="AD2663" s="1"/>
      <c r="AE2663" s="29"/>
      <c r="AF2663" s="1"/>
      <c r="AG2663" s="29"/>
      <c r="AH2663" s="1"/>
      <c r="AI2663" s="29"/>
      <c r="AJ2663" s="1"/>
      <c r="AK2663" s="29"/>
      <c r="AL2663" s="1"/>
      <c r="AM2663" s="29"/>
      <c r="AN2663" s="1"/>
      <c r="AO2663" s="29"/>
      <c r="AP2663" s="1">
        <v>63</v>
      </c>
      <c r="AQ2663" s="29">
        <v>5</v>
      </c>
      <c r="AR2663" s="1"/>
      <c r="AS2663" s="29"/>
      <c r="AT2663" s="1"/>
      <c r="AU2663" s="29"/>
      <c r="AV2663" s="1"/>
      <c r="AW2663" s="29"/>
      <c r="AX2663" s="1"/>
      <c r="AY2663" s="29"/>
      <c r="AZ2663" s="1"/>
      <c r="BA2663" s="29"/>
      <c r="BB2663" s="1"/>
      <c r="BC2663" s="29"/>
      <c r="BD2663" s="1"/>
      <c r="BE2663" s="29"/>
      <c r="BF2663" s="1"/>
      <c r="BG2663" s="29"/>
      <c r="BH2663" s="1"/>
      <c r="BI2663" s="29"/>
      <c r="BJ2663" s="1"/>
      <c r="BK2663" s="29"/>
      <c r="BL2663" s="1"/>
      <c r="BM2663" s="29"/>
      <c r="BN2663" s="1"/>
      <c r="BO2663" s="29"/>
      <c r="BP2663" s="1"/>
      <c r="BQ2663" s="29"/>
      <c r="BR2663" s="1"/>
      <c r="BS2663" s="29"/>
      <c r="BT2663" s="1"/>
      <c r="BU2663" s="1"/>
      <c r="BV2663" s="29"/>
      <c r="BW2663" s="1"/>
      <c r="BX2663" s="29"/>
      <c r="BY2663" s="33"/>
      <c r="BZ2663" s="29"/>
      <c r="CA2663" s="33"/>
      <c r="CB2663" s="29"/>
      <c r="CC2663" s="33"/>
    </row>
    <row r="2664" spans="1:81" s="60" customFormat="1" x14ac:dyDescent="0.35">
      <c r="A2664" s="33" t="s">
        <v>63</v>
      </c>
      <c r="B2664" s="1" t="s">
        <v>64</v>
      </c>
      <c r="C2664" s="1" t="s">
        <v>1624</v>
      </c>
      <c r="D2664" s="1" t="s">
        <v>127</v>
      </c>
      <c r="E2664" s="1" t="s">
        <v>74</v>
      </c>
      <c r="F2664" s="1">
        <v>999926906</v>
      </c>
      <c r="G2664" s="1">
        <f>(K2664+P2664+J2664+M2664+O2664+Q2664)-H2664</f>
        <v>63</v>
      </c>
      <c r="H2664" s="1"/>
      <c r="I2664" s="30"/>
      <c r="J2664" s="1">
        <f>SUM(AR2664,BW2664,CA2664)</f>
        <v>0</v>
      </c>
      <c r="K2664" s="1">
        <f>SUM(AD2664,AF2664,AH2664,AJ2664,AN2664,AL2664,AP2664,AT2664,AV2664,AX2664,AZ2664,BD2664,BF2664,BH2664,BJ2664,BL2664,BN2664,BB2664)</f>
        <v>63</v>
      </c>
      <c r="L2664" s="1">
        <f>COUNT(AD2664,AF2664,AH2664,AJ2664,AL2664,AN2664,AP2664,AT2664,AV2664,AX2664,AZ2664,BB2664,BD2664,BF2664,BH2664,BJ2664,BL2664,BN2664)</f>
        <v>1</v>
      </c>
      <c r="M2664" s="1">
        <f>BP2664+BR2664</f>
        <v>0</v>
      </c>
      <c r="N2664" s="1"/>
      <c r="O2664" s="1">
        <f>BU2664</f>
        <v>0</v>
      </c>
      <c r="P2664" s="1">
        <f>AB2664+BY2664</f>
        <v>0</v>
      </c>
      <c r="Q2664" s="1">
        <f>BT2664+CC2664</f>
        <v>0</v>
      </c>
      <c r="R2664" s="70"/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0</v>
      </c>
      <c r="Z2664" s="1">
        <v>0</v>
      </c>
      <c r="AA2664" s="70"/>
      <c r="AB2664" s="1"/>
      <c r="AC2664" s="29"/>
      <c r="AD2664" s="1"/>
      <c r="AE2664" s="29"/>
      <c r="AF2664" s="1"/>
      <c r="AG2664" s="29"/>
      <c r="AH2664" s="1"/>
      <c r="AI2664" s="29"/>
      <c r="AJ2664" s="1"/>
      <c r="AK2664" s="29"/>
      <c r="AL2664" s="1"/>
      <c r="AM2664" s="29"/>
      <c r="AN2664" s="1"/>
      <c r="AO2664" s="29"/>
      <c r="AP2664" s="1">
        <v>63</v>
      </c>
      <c r="AQ2664" s="29">
        <v>5</v>
      </c>
      <c r="AR2664" s="1"/>
      <c r="AS2664" s="29"/>
      <c r="AT2664" s="1"/>
      <c r="AU2664" s="29"/>
      <c r="AV2664" s="1"/>
      <c r="AW2664" s="29"/>
      <c r="AX2664" s="1"/>
      <c r="AY2664" s="29"/>
      <c r="AZ2664" s="1"/>
      <c r="BA2664" s="29"/>
      <c r="BB2664" s="1"/>
      <c r="BC2664" s="29"/>
      <c r="BD2664" s="1"/>
      <c r="BE2664" s="29"/>
      <c r="BF2664" s="1"/>
      <c r="BG2664" s="29"/>
      <c r="BH2664" s="1"/>
      <c r="BI2664" s="29"/>
      <c r="BJ2664" s="1"/>
      <c r="BK2664" s="29"/>
      <c r="BL2664" s="1"/>
      <c r="BM2664" s="29"/>
      <c r="BN2664" s="1"/>
      <c r="BO2664" s="29"/>
      <c r="BP2664" s="1"/>
      <c r="BQ2664" s="29"/>
      <c r="BR2664" s="1"/>
      <c r="BS2664" s="29"/>
      <c r="BT2664" s="1"/>
      <c r="BU2664" s="1"/>
      <c r="BV2664" s="29"/>
      <c r="BW2664" s="1"/>
      <c r="BX2664" s="29"/>
      <c r="BY2664" s="33"/>
      <c r="BZ2664" s="29"/>
      <c r="CA2664" s="33"/>
      <c r="CB2664" s="29"/>
      <c r="CC2664" s="33"/>
    </row>
    <row r="2665" spans="1:81" s="60" customFormat="1" x14ac:dyDescent="0.35">
      <c r="A2665" s="1" t="s">
        <v>63</v>
      </c>
      <c r="B2665" s="1" t="s">
        <v>64</v>
      </c>
      <c r="C2665" s="1" t="s">
        <v>2124</v>
      </c>
      <c r="D2665" s="1" t="s">
        <v>3119</v>
      </c>
      <c r="E2665" s="1" t="s">
        <v>74</v>
      </c>
      <c r="F2665" s="1">
        <v>999926899</v>
      </c>
      <c r="G2665" s="1">
        <f>(K2665+P2665+J2665+M2665+O2665+Q2665)-H2665</f>
        <v>60</v>
      </c>
      <c r="H2665" s="1">
        <f>(J2665+K2665+M2665+N2665+O2665+P2665+Q2665)*0.5</f>
        <v>60</v>
      </c>
      <c r="I2665" s="30"/>
      <c r="J2665" s="1">
        <f>SUM(AR2665,BW2665,CA2665)</f>
        <v>0</v>
      </c>
      <c r="K2665" s="1">
        <f>SUM(AD2665,AF2665,AH2665,AJ2665,AN2665,AL2665,AP2665,AT2665,AV2665,AX2665,AZ2665,BD2665,BF2665,BH2665,BJ2665,BL2665,BN2665,BB2665)</f>
        <v>120</v>
      </c>
      <c r="L2665" s="1">
        <f>COUNT(AD2665,AF2665,AH2665,AJ2665,AL2665,AN2665,AP2665,AT2665,AV2665,AX2665,AZ2665,BB2665,BD2665,BF2665,BH2665,BJ2665,BL2665,BN2665)</f>
        <v>1</v>
      </c>
      <c r="M2665" s="1">
        <f>BP2665+BR2665</f>
        <v>0</v>
      </c>
      <c r="N2665" s="1"/>
      <c r="O2665" s="1">
        <f>BU2665</f>
        <v>0</v>
      </c>
      <c r="P2665" s="1">
        <f>AB2665+BY2665</f>
        <v>0</v>
      </c>
      <c r="Q2665" s="1">
        <f>BT2665+CC2665</f>
        <v>0</v>
      </c>
      <c r="R2665" s="70"/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70"/>
      <c r="AB2665" s="1"/>
      <c r="AC2665" s="29"/>
      <c r="AD2665" s="1"/>
      <c r="AE2665" s="29"/>
      <c r="AF2665" s="1"/>
      <c r="AG2665" s="29"/>
      <c r="AH2665" s="1"/>
      <c r="AI2665" s="29"/>
      <c r="AJ2665" s="1"/>
      <c r="AK2665" s="29"/>
      <c r="AL2665" s="1"/>
      <c r="AM2665" s="29"/>
      <c r="AN2665" s="1"/>
      <c r="AO2665" s="29"/>
      <c r="AP2665" s="1">
        <v>120</v>
      </c>
      <c r="AQ2665" s="29">
        <v>1</v>
      </c>
      <c r="AR2665" s="1"/>
      <c r="AS2665" s="29"/>
      <c r="AT2665" s="1"/>
      <c r="AU2665" s="29"/>
      <c r="AV2665" s="1"/>
      <c r="AW2665" s="29"/>
      <c r="AX2665" s="1"/>
      <c r="AY2665" s="29"/>
      <c r="AZ2665" s="1"/>
      <c r="BA2665" s="29"/>
      <c r="BB2665" s="1"/>
      <c r="BC2665" s="29"/>
      <c r="BD2665" s="1"/>
      <c r="BE2665" s="29"/>
      <c r="BF2665" s="1"/>
      <c r="BG2665" s="29"/>
      <c r="BH2665" s="1"/>
      <c r="BI2665" s="29"/>
      <c r="BJ2665" s="1"/>
      <c r="BK2665" s="29"/>
      <c r="BL2665" s="1"/>
      <c r="BM2665" s="29"/>
      <c r="BN2665" s="1"/>
      <c r="BO2665" s="29"/>
      <c r="BP2665" s="1"/>
      <c r="BQ2665" s="29"/>
      <c r="BR2665" s="1"/>
      <c r="BS2665" s="29"/>
      <c r="BT2665" s="1"/>
      <c r="BU2665" s="1"/>
      <c r="BV2665" s="29"/>
      <c r="BW2665" s="1"/>
      <c r="BX2665" s="29"/>
      <c r="BY2665" s="33"/>
      <c r="BZ2665" s="29"/>
      <c r="CA2665" s="33"/>
      <c r="CB2665" s="29"/>
      <c r="CC2665" s="33"/>
    </row>
    <row r="2666" spans="1:81" s="60" customFormat="1" x14ac:dyDescent="0.35">
      <c r="A2666" s="1" t="s">
        <v>63</v>
      </c>
      <c r="B2666" s="34" t="s">
        <v>64</v>
      </c>
      <c r="C2666" s="34" t="s">
        <v>1595</v>
      </c>
      <c r="D2666" s="34" t="s">
        <v>2509</v>
      </c>
      <c r="E2666" s="34" t="s">
        <v>74</v>
      </c>
      <c r="F2666" s="1">
        <v>999927474</v>
      </c>
      <c r="G2666" s="1">
        <f>(K2666+P2666+J2666+M2666+O2666+Q2666)-H2666</f>
        <v>60</v>
      </c>
      <c r="H2666" s="1">
        <f>(J2666+K2666+M2666+N2666+O2666+P2666+Q2666)*0.5</f>
        <v>60</v>
      </c>
      <c r="I2666" s="30"/>
      <c r="J2666" s="1">
        <f>SUM(AR2666,BW2666,CA2666)</f>
        <v>0</v>
      </c>
      <c r="K2666" s="1">
        <f>SUM(AD2666,AF2666,AH2666,AJ2666,AN2666,AL2666,AP2666,AT2666,AV2666,AX2666,AZ2666,BD2666,BF2666,BH2666,BJ2666,BL2666,BN2666,BB2666)</f>
        <v>120</v>
      </c>
      <c r="L2666" s="1">
        <f>COUNT(AD2666,AF2666,AH2666,AJ2666,AL2666,AN2666,AP2666,AT2666,AV2666,AX2666,AZ2666,BB2666,BD2666,BF2666,BH2666,BJ2666,BL2666,BN2666)</f>
        <v>1</v>
      </c>
      <c r="M2666" s="1">
        <f>BP2666+BR2666</f>
        <v>0</v>
      </c>
      <c r="N2666" s="1"/>
      <c r="O2666" s="1">
        <f>BU2666</f>
        <v>0</v>
      </c>
      <c r="P2666" s="1">
        <f>AB2666+BY2666</f>
        <v>0</v>
      </c>
      <c r="Q2666" s="1">
        <f>BT2666+CC2666</f>
        <v>0</v>
      </c>
      <c r="R2666" s="70"/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70"/>
      <c r="AB2666" s="1"/>
      <c r="AC2666" s="29"/>
      <c r="AD2666" s="1"/>
      <c r="AE2666" s="29"/>
      <c r="AF2666" s="1"/>
      <c r="AG2666" s="29"/>
      <c r="AH2666" s="1"/>
      <c r="AI2666" s="29"/>
      <c r="AJ2666" s="1"/>
      <c r="AK2666" s="29"/>
      <c r="AL2666" s="1"/>
      <c r="AM2666" s="29"/>
      <c r="AN2666" s="1"/>
      <c r="AO2666" s="29"/>
      <c r="AP2666" s="1"/>
      <c r="AQ2666" s="29"/>
      <c r="AR2666" s="1"/>
      <c r="AS2666" s="29"/>
      <c r="AT2666" s="1"/>
      <c r="AU2666" s="29"/>
      <c r="AV2666" s="1"/>
      <c r="AW2666" s="29"/>
      <c r="AX2666" s="1"/>
      <c r="AY2666" s="30"/>
      <c r="AZ2666" s="1"/>
      <c r="BA2666" s="30"/>
      <c r="BB2666" s="1">
        <v>120</v>
      </c>
      <c r="BC2666" s="29"/>
      <c r="BD2666" s="1"/>
      <c r="BE2666" s="30"/>
      <c r="BF2666" s="1"/>
      <c r="BG2666" s="29"/>
      <c r="BH2666" s="1"/>
      <c r="BI2666" s="29"/>
      <c r="BJ2666" s="1"/>
      <c r="BK2666" s="29"/>
      <c r="BL2666" s="1"/>
      <c r="BM2666" s="29"/>
      <c r="BN2666" s="1"/>
      <c r="BO2666" s="29"/>
      <c r="BP2666" s="1"/>
      <c r="BQ2666" s="29"/>
      <c r="BR2666" s="1"/>
      <c r="BS2666" s="29"/>
      <c r="BT2666" s="1"/>
      <c r="BU2666" s="1"/>
      <c r="BV2666" s="29"/>
      <c r="BW2666" s="1"/>
      <c r="BX2666" s="29"/>
      <c r="BY2666" s="33"/>
      <c r="BZ2666" s="29"/>
      <c r="CA2666" s="33"/>
      <c r="CB2666" s="29"/>
      <c r="CC2666" s="33"/>
    </row>
    <row r="2667" spans="1:81" s="60" customFormat="1" x14ac:dyDescent="0.35">
      <c r="A2667" s="1" t="s">
        <v>63</v>
      </c>
      <c r="B2667" s="33" t="s">
        <v>64</v>
      </c>
      <c r="C2667" s="33" t="s">
        <v>2805</v>
      </c>
      <c r="D2667" s="33" t="s">
        <v>2804</v>
      </c>
      <c r="E2667" s="33" t="s">
        <v>74</v>
      </c>
      <c r="F2667" s="33">
        <v>999926158</v>
      </c>
      <c r="G2667" s="1">
        <f>(K2667+P2667+J2667+M2667+O2667+Q2667)-H2667</f>
        <v>58.5</v>
      </c>
      <c r="H2667" s="1">
        <f>(J2667+K2667+M2667+N2667+O2667+P2667+Q2667)*0.5</f>
        <v>58.5</v>
      </c>
      <c r="I2667" s="30"/>
      <c r="J2667" s="1">
        <f>SUM(AR2667,BW2667,CA2667)</f>
        <v>0</v>
      </c>
      <c r="K2667" s="1">
        <f>SUM(AD2667,AF2667,AH2667,AJ2667,AN2667,AL2667,AP2667,AT2667,AV2667,AX2667,AZ2667,BD2667,BF2667,BH2667,BJ2667,BL2667,BN2667,BB2667)</f>
        <v>45</v>
      </c>
      <c r="L2667" s="1">
        <f>COUNT(AD2667,AF2667,AH2667,AJ2667,AL2667,AN2667,AP2667,AT2667,AV2667,AX2667,AZ2667,BB2667,BD2667,BF2667,BH2667,BJ2667,BL2667,BN2667)</f>
        <v>1</v>
      </c>
      <c r="M2667" s="1">
        <f>BP2667+BR2667</f>
        <v>0</v>
      </c>
      <c r="N2667" s="1"/>
      <c r="O2667" s="1">
        <f>BU2667</f>
        <v>72</v>
      </c>
      <c r="P2667" s="1">
        <f>AB2667+BY2667</f>
        <v>0</v>
      </c>
      <c r="Q2667" s="1">
        <f>BT2667+CC2667</f>
        <v>0</v>
      </c>
      <c r="R2667" s="70"/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</v>
      </c>
      <c r="AA2667" s="70"/>
      <c r="AB2667" s="1"/>
      <c r="AC2667" s="29"/>
      <c r="AD2667" s="1"/>
      <c r="AE2667" s="29"/>
      <c r="AF2667" s="1"/>
      <c r="AG2667" s="29"/>
      <c r="AH2667" s="1"/>
      <c r="AI2667" s="29"/>
      <c r="AJ2667" s="1"/>
      <c r="AK2667" s="30"/>
      <c r="AL2667" s="1"/>
      <c r="AM2667" s="29"/>
      <c r="AN2667" s="1"/>
      <c r="AO2667" s="29"/>
      <c r="AP2667" s="1"/>
      <c r="AQ2667" s="29"/>
      <c r="AR2667" s="1"/>
      <c r="AS2667" s="29"/>
      <c r="AT2667" s="1"/>
      <c r="AU2667" s="29"/>
      <c r="AV2667" s="1"/>
      <c r="AW2667" s="29"/>
      <c r="AX2667" s="1"/>
      <c r="AY2667" s="29"/>
      <c r="AZ2667" s="1"/>
      <c r="BA2667" s="29"/>
      <c r="BB2667" s="1"/>
      <c r="BC2667" s="29"/>
      <c r="BD2667" s="1"/>
      <c r="BE2667" s="29"/>
      <c r="BF2667" s="1">
        <v>45</v>
      </c>
      <c r="BG2667" s="29">
        <v>2</v>
      </c>
      <c r="BH2667" s="1"/>
      <c r="BI2667" s="29"/>
      <c r="BJ2667" s="1"/>
      <c r="BK2667" s="29"/>
      <c r="BL2667" s="1"/>
      <c r="BM2667" s="29"/>
      <c r="BN2667" s="1"/>
      <c r="BO2667" s="29"/>
      <c r="BP2667" s="1"/>
      <c r="BQ2667" s="29"/>
      <c r="BR2667" s="1"/>
      <c r="BS2667" s="29"/>
      <c r="BT2667" s="1"/>
      <c r="BU2667" s="1">
        <v>72</v>
      </c>
      <c r="BV2667" s="29">
        <v>7</v>
      </c>
      <c r="BW2667" s="1"/>
      <c r="BX2667" s="29"/>
      <c r="BY2667" s="33"/>
      <c r="BZ2667" s="29"/>
      <c r="CA2667" s="33"/>
      <c r="CB2667" s="29"/>
      <c r="CC2667" s="33"/>
    </row>
    <row r="2668" spans="1:81" s="60" customFormat="1" x14ac:dyDescent="0.35">
      <c r="A2668" s="33" t="s">
        <v>63</v>
      </c>
      <c r="B2668" s="33" t="s">
        <v>64</v>
      </c>
      <c r="C2668" s="33" t="s">
        <v>465</v>
      </c>
      <c r="D2668" s="33" t="s">
        <v>3442</v>
      </c>
      <c r="E2668" s="33" t="s">
        <v>74</v>
      </c>
      <c r="F2668" s="33">
        <v>999927768</v>
      </c>
      <c r="G2668" s="1">
        <f>(K2668+P2668+J2668+M2668+O2668+Q2668)-H2668</f>
        <v>58</v>
      </c>
      <c r="H2668" s="1"/>
      <c r="I2668" s="30"/>
      <c r="J2668" s="1">
        <f>SUM(AR2668,BW2668,CA2668)</f>
        <v>0</v>
      </c>
      <c r="K2668" s="1">
        <f>SUM(AD2668,AF2668,AH2668,AJ2668,AN2668,AL2668,AP2668,AT2668,AV2668,AX2668,AZ2668,BD2668,BF2668,BH2668,BJ2668,BL2668,BN2668,BB2668)</f>
        <v>58</v>
      </c>
      <c r="L2668" s="1">
        <f>COUNT(AD2668,AF2668,AH2668,AJ2668,AL2668,AN2668,AP2668,AT2668,AV2668,AX2668,AZ2668,BB2668,BD2668,BF2668,BH2668,BJ2668,BL2668,BN2668)</f>
        <v>1</v>
      </c>
      <c r="M2668" s="1">
        <f>BP2668+BR2668</f>
        <v>0</v>
      </c>
      <c r="N2668" s="1"/>
      <c r="O2668" s="1">
        <f>BU2668</f>
        <v>0</v>
      </c>
      <c r="P2668" s="1">
        <f>AB2668+BY2668</f>
        <v>0</v>
      </c>
      <c r="Q2668" s="1">
        <f>BT2668+CC2668</f>
        <v>0</v>
      </c>
      <c r="R2668" s="70"/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70"/>
      <c r="AB2668" s="1"/>
      <c r="AC2668" s="29"/>
      <c r="AD2668" s="1"/>
      <c r="AE2668" s="29"/>
      <c r="AF2668" s="1"/>
      <c r="AG2668" s="29"/>
      <c r="AH2668" s="1"/>
      <c r="AI2668" s="29"/>
      <c r="AJ2668" s="1"/>
      <c r="AK2668" s="30"/>
      <c r="AL2668" s="1"/>
      <c r="AM2668" s="29"/>
      <c r="AN2668" s="1"/>
      <c r="AO2668" s="29"/>
      <c r="AP2668" s="1"/>
      <c r="AQ2668" s="29"/>
      <c r="AR2668" s="1"/>
      <c r="AS2668" s="29"/>
      <c r="AT2668" s="1"/>
      <c r="AU2668" s="29"/>
      <c r="AV2668" s="1"/>
      <c r="AW2668" s="29"/>
      <c r="AX2668" s="1"/>
      <c r="AY2668" s="29"/>
      <c r="AZ2668" s="1"/>
      <c r="BA2668" s="29"/>
      <c r="BB2668" s="1"/>
      <c r="BC2668" s="29"/>
      <c r="BD2668" s="1"/>
      <c r="BE2668" s="29"/>
      <c r="BF2668" s="1">
        <v>58</v>
      </c>
      <c r="BG2668" s="29">
        <v>6</v>
      </c>
      <c r="BH2668" s="1"/>
      <c r="BI2668" s="29"/>
      <c r="BJ2668" s="1"/>
      <c r="BK2668" s="29"/>
      <c r="BL2668" s="1"/>
      <c r="BM2668" s="29"/>
      <c r="BN2668" s="1"/>
      <c r="BO2668" s="29"/>
      <c r="BP2668" s="1"/>
      <c r="BQ2668" s="29"/>
      <c r="BR2668" s="1"/>
      <c r="BS2668" s="29"/>
      <c r="BT2668" s="1"/>
      <c r="BU2668" s="1"/>
      <c r="BV2668" s="29"/>
      <c r="BW2668" s="1"/>
      <c r="BX2668" s="29"/>
      <c r="BY2668" s="33"/>
      <c r="BZ2668" s="29"/>
      <c r="CA2668" s="33"/>
      <c r="CB2668" s="29"/>
      <c r="CC2668" s="33"/>
    </row>
    <row r="2669" spans="1:81" s="60" customFormat="1" x14ac:dyDescent="0.35">
      <c r="A2669" s="1" t="s">
        <v>63</v>
      </c>
      <c r="B2669" s="1" t="s">
        <v>64</v>
      </c>
      <c r="C2669" s="1" t="s">
        <v>2489</v>
      </c>
      <c r="D2669" s="1" t="s">
        <v>2490</v>
      </c>
      <c r="E2669" s="1" t="s">
        <v>74</v>
      </c>
      <c r="F2669" s="1">
        <v>999925360</v>
      </c>
      <c r="G2669" s="1">
        <f>(K2669+P2669+J2669+M2669+O2669+Q2669)-H2669</f>
        <v>51.5</v>
      </c>
      <c r="H2669" s="1">
        <f>(J2669+K2669+M2669+N2669+O2669+P2669+Q2669)*0.5</f>
        <v>51.5</v>
      </c>
      <c r="I2669" s="30"/>
      <c r="J2669" s="1">
        <f>SUM(AR2669,BW2669,CA2669)</f>
        <v>0</v>
      </c>
      <c r="K2669" s="1">
        <f>SUM(AD2669,AF2669,AH2669,AJ2669,AN2669,AL2669,AP2669,AT2669,AV2669,AX2669,AZ2669,BD2669,BF2669,BH2669,BJ2669,BL2669,BN2669,BB2669)</f>
        <v>68</v>
      </c>
      <c r="L2669" s="1">
        <f>COUNT(AD2669,AF2669,AH2669,AJ2669,AL2669,AN2669,AP2669,AT2669,AV2669,AX2669,AZ2669,BB2669,BD2669,BF2669,BH2669,BJ2669,BL2669,BN2669)</f>
        <v>1</v>
      </c>
      <c r="M2669" s="1">
        <f>BP2669+BR2669</f>
        <v>35</v>
      </c>
      <c r="N2669" s="1"/>
      <c r="O2669" s="1">
        <f>BU2669</f>
        <v>0</v>
      </c>
      <c r="P2669" s="1">
        <f>AB2669+BY2669</f>
        <v>0</v>
      </c>
      <c r="Q2669" s="1">
        <f>BT2669+CC2669</f>
        <v>0</v>
      </c>
      <c r="R2669" s="70"/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70"/>
      <c r="AB2669" s="1"/>
      <c r="AC2669" s="29"/>
      <c r="AD2669" s="1"/>
      <c r="AE2669" s="29"/>
      <c r="AF2669" s="1"/>
      <c r="AG2669" s="29"/>
      <c r="AH2669" s="1"/>
      <c r="AI2669" s="29"/>
      <c r="AJ2669" s="1"/>
      <c r="AK2669" s="29"/>
      <c r="AL2669" s="1"/>
      <c r="AM2669" s="29"/>
      <c r="AN2669" s="1"/>
      <c r="AO2669" s="29"/>
      <c r="AP2669" s="1">
        <v>68</v>
      </c>
      <c r="AQ2669" s="29">
        <v>3</v>
      </c>
      <c r="AR2669" s="1"/>
      <c r="AS2669" s="29"/>
      <c r="AT2669" s="1"/>
      <c r="AU2669" s="29"/>
      <c r="AV2669" s="1"/>
      <c r="AW2669" s="29"/>
      <c r="AX2669" s="1"/>
      <c r="AY2669" s="29"/>
      <c r="AZ2669" s="1"/>
      <c r="BA2669" s="29"/>
      <c r="BB2669" s="1"/>
      <c r="BC2669" s="29"/>
      <c r="BD2669" s="1"/>
      <c r="BE2669" s="29"/>
      <c r="BF2669" s="1"/>
      <c r="BG2669" s="29"/>
      <c r="BH2669" s="1"/>
      <c r="BI2669" s="29"/>
      <c r="BJ2669" s="1"/>
      <c r="BK2669" s="29"/>
      <c r="BL2669" s="1"/>
      <c r="BM2669" s="29"/>
      <c r="BN2669" s="1"/>
      <c r="BO2669" s="29"/>
      <c r="BP2669" s="1">
        <v>35</v>
      </c>
      <c r="BQ2669" s="29">
        <v>1</v>
      </c>
      <c r="BR2669" s="1"/>
      <c r="BS2669" s="29"/>
      <c r="BT2669" s="1"/>
      <c r="BU2669" s="1"/>
      <c r="BV2669" s="29"/>
      <c r="BW2669" s="1"/>
      <c r="BX2669" s="29"/>
      <c r="BY2669" s="33"/>
      <c r="BZ2669" s="29"/>
      <c r="CA2669" s="33"/>
      <c r="CB2669" s="29"/>
      <c r="CC2669" s="33"/>
    </row>
    <row r="2670" spans="1:81" s="60" customFormat="1" x14ac:dyDescent="0.35">
      <c r="A2670" s="1" t="s">
        <v>63</v>
      </c>
      <c r="B2670" s="34" t="s">
        <v>64</v>
      </c>
      <c r="C2670" s="34" t="s">
        <v>1841</v>
      </c>
      <c r="D2670" s="34" t="s">
        <v>647</v>
      </c>
      <c r="E2670" s="34" t="s">
        <v>74</v>
      </c>
      <c r="F2670" s="1">
        <v>999926216</v>
      </c>
      <c r="G2670" s="1">
        <f>(K2670+P2670+J2670+M2670+O2670+Q2670)-H2670</f>
        <v>46.5</v>
      </c>
      <c r="H2670" s="1">
        <f>(J2670+K2670+M2670+N2670+O2670+P2670+Q2670)*0.5</f>
        <v>46.5</v>
      </c>
      <c r="I2670" s="30"/>
      <c r="J2670" s="1">
        <f>SUM(AR2670,BW2670,CA2670)</f>
        <v>0</v>
      </c>
      <c r="K2670" s="1">
        <f>SUM(AD2670,AF2670,AH2670,AJ2670,AN2670,AL2670,AP2670,AT2670,AV2670,AX2670,AZ2670,BD2670,BF2670,BH2670,BJ2670,BL2670,BN2670,BB2670)</f>
        <v>93</v>
      </c>
      <c r="L2670" s="1">
        <f>COUNT(AD2670,AF2670,AH2670,AJ2670,AL2670,AN2670,AP2670,AT2670,AV2670,AX2670,AZ2670,BB2670,BD2670,BF2670,BH2670,BJ2670,BL2670,BN2670)</f>
        <v>2</v>
      </c>
      <c r="M2670" s="1">
        <f>BP2670+BR2670</f>
        <v>0</v>
      </c>
      <c r="N2670" s="1"/>
      <c r="O2670" s="1">
        <f>BU2670</f>
        <v>0</v>
      </c>
      <c r="P2670" s="1">
        <f>AB2670+BY2670</f>
        <v>0</v>
      </c>
      <c r="Q2670" s="1">
        <f>BT2670+CC2670</f>
        <v>0</v>
      </c>
      <c r="R2670" s="70"/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70"/>
      <c r="AB2670" s="1"/>
      <c r="AC2670" s="29"/>
      <c r="AD2670" s="1"/>
      <c r="AE2670" s="29"/>
      <c r="AF2670" s="1"/>
      <c r="AG2670" s="29"/>
      <c r="AH2670" s="1"/>
      <c r="AI2670" s="29"/>
      <c r="AJ2670" s="1"/>
      <c r="AK2670" s="29"/>
      <c r="AL2670" s="1"/>
      <c r="AM2670" s="29"/>
      <c r="AN2670" s="1"/>
      <c r="AO2670" s="29"/>
      <c r="AP2670" s="1"/>
      <c r="AQ2670" s="29"/>
      <c r="AR2670" s="1"/>
      <c r="AS2670" s="29"/>
      <c r="AT2670" s="1">
        <v>30</v>
      </c>
      <c r="AU2670" s="29">
        <v>1</v>
      </c>
      <c r="AV2670" s="1"/>
      <c r="AW2670" s="29"/>
      <c r="AX2670" s="1"/>
      <c r="AY2670" s="29"/>
      <c r="AZ2670" s="1"/>
      <c r="BA2670" s="29"/>
      <c r="BB2670" s="1">
        <v>63</v>
      </c>
      <c r="BC2670" s="29"/>
      <c r="BD2670" s="1"/>
      <c r="BE2670" s="29"/>
      <c r="BF2670" s="1"/>
      <c r="BG2670" s="29"/>
      <c r="BH2670" s="1"/>
      <c r="BI2670" s="29"/>
      <c r="BJ2670" s="1"/>
      <c r="BK2670" s="29"/>
      <c r="BL2670" s="1"/>
      <c r="BM2670" s="29"/>
      <c r="BN2670" s="1"/>
      <c r="BO2670" s="29"/>
      <c r="BP2670" s="1"/>
      <c r="BQ2670" s="29"/>
      <c r="BR2670" s="1"/>
      <c r="BS2670" s="29"/>
      <c r="BT2670" s="1"/>
      <c r="BU2670" s="1"/>
      <c r="BV2670" s="29"/>
      <c r="BW2670" s="1"/>
      <c r="BX2670" s="29"/>
      <c r="BY2670" s="33"/>
      <c r="BZ2670" s="29"/>
      <c r="CA2670" s="33"/>
      <c r="CB2670" s="29"/>
      <c r="CC2670" s="33"/>
    </row>
    <row r="2671" spans="1:81" s="60" customFormat="1" x14ac:dyDescent="0.35">
      <c r="A2671" s="33" t="s">
        <v>63</v>
      </c>
      <c r="B2671" s="1" t="s">
        <v>64</v>
      </c>
      <c r="C2671" s="1" t="s">
        <v>2659</v>
      </c>
      <c r="D2671" s="1" t="s">
        <v>693</v>
      </c>
      <c r="E2671" s="1" t="s">
        <v>74</v>
      </c>
      <c r="F2671" s="1">
        <v>999925792</v>
      </c>
      <c r="G2671" s="1">
        <f>(K2671+P2671+J2671+M2671+O2671+Q2671)-H2671</f>
        <v>38</v>
      </c>
      <c r="H2671" s="1"/>
      <c r="I2671" s="30"/>
      <c r="J2671" s="1">
        <f>SUM(AR2671,BW2671,CA2671)</f>
        <v>0</v>
      </c>
      <c r="K2671" s="1">
        <f>SUM(AD2671,AF2671,AH2671,AJ2671,AN2671,AL2671,AP2671,AT2671,AV2671,AX2671,AZ2671,BD2671,BF2671,BH2671,BJ2671,BL2671,BN2671,BB2671)</f>
        <v>38</v>
      </c>
      <c r="L2671" s="1">
        <f>COUNT(AD2671,AF2671,AH2671,AJ2671,AL2671,AN2671,AP2671,AT2671,AV2671,AX2671,AZ2671,BB2671,BD2671,BF2671,BH2671,BJ2671,BL2671,BN2671)</f>
        <v>1</v>
      </c>
      <c r="M2671" s="1">
        <f>BP2671+BR2671</f>
        <v>0</v>
      </c>
      <c r="N2671" s="1"/>
      <c r="O2671" s="1">
        <f>BU2671</f>
        <v>0</v>
      </c>
      <c r="P2671" s="1">
        <f>AB2671+BY2671</f>
        <v>0</v>
      </c>
      <c r="Q2671" s="1">
        <f>BT2671+CC2671</f>
        <v>0</v>
      </c>
      <c r="R2671" s="70"/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70"/>
      <c r="AB2671" s="1"/>
      <c r="AC2671" s="29"/>
      <c r="AD2671" s="1"/>
      <c r="AE2671" s="29"/>
      <c r="AF2671" s="1"/>
      <c r="AG2671" s="29"/>
      <c r="AH2671" s="1"/>
      <c r="AI2671" s="29"/>
      <c r="AJ2671" s="1"/>
      <c r="AK2671" s="29"/>
      <c r="AL2671" s="1"/>
      <c r="AM2671" s="29"/>
      <c r="AN2671" s="1"/>
      <c r="AO2671" s="29"/>
      <c r="AP2671" s="1">
        <v>38</v>
      </c>
      <c r="AQ2671" s="29" t="s">
        <v>97</v>
      </c>
      <c r="AR2671" s="1"/>
      <c r="AS2671" s="29"/>
      <c r="AT2671" s="1"/>
      <c r="AU2671" s="29"/>
      <c r="AV2671" s="1"/>
      <c r="AW2671" s="29"/>
      <c r="AX2671" s="1"/>
      <c r="AY2671" s="29"/>
      <c r="AZ2671" s="1"/>
      <c r="BA2671" s="29"/>
      <c r="BB2671" s="1"/>
      <c r="BC2671" s="29"/>
      <c r="BD2671" s="1"/>
      <c r="BE2671" s="29"/>
      <c r="BF2671" s="1"/>
      <c r="BG2671" s="29"/>
      <c r="BH2671" s="1"/>
      <c r="BI2671" s="29"/>
      <c r="BJ2671" s="1"/>
      <c r="BK2671" s="29"/>
      <c r="BL2671" s="1"/>
      <c r="BM2671" s="29"/>
      <c r="BN2671" s="1"/>
      <c r="BO2671" s="29"/>
      <c r="BP2671" s="1"/>
      <c r="BQ2671" s="29"/>
      <c r="BR2671" s="1"/>
      <c r="BS2671" s="29"/>
      <c r="BT2671" s="1"/>
      <c r="BU2671" s="1"/>
      <c r="BV2671" s="29"/>
      <c r="BW2671" s="1"/>
      <c r="BX2671" s="29"/>
      <c r="BY2671" s="33"/>
      <c r="BZ2671" s="29"/>
      <c r="CA2671" s="33"/>
      <c r="CB2671" s="29"/>
      <c r="CC2671" s="33"/>
    </row>
    <row r="2672" spans="1:81" s="60" customFormat="1" x14ac:dyDescent="0.35">
      <c r="A2672" s="33" t="s">
        <v>63</v>
      </c>
      <c r="B2672" s="1" t="s">
        <v>64</v>
      </c>
      <c r="C2672" s="1" t="s">
        <v>2984</v>
      </c>
      <c r="D2672" s="1" t="s">
        <v>2985</v>
      </c>
      <c r="E2672" s="1" t="s">
        <v>74</v>
      </c>
      <c r="F2672" s="1">
        <v>999926624</v>
      </c>
      <c r="G2672" s="1">
        <f>(K2672+P2672+J2672+M2672+O2672+Q2672)-H2672</f>
        <v>38</v>
      </c>
      <c r="H2672" s="1"/>
      <c r="I2672" s="30"/>
      <c r="J2672" s="1">
        <f>SUM(AR2672,BW2672,CA2672)</f>
        <v>0</v>
      </c>
      <c r="K2672" s="1">
        <f>SUM(AD2672,AF2672,AH2672,AJ2672,AN2672,AL2672,AP2672,AT2672,AV2672,AX2672,AZ2672,BD2672,BF2672,BH2672,BJ2672,BL2672,BN2672,BB2672)</f>
        <v>38</v>
      </c>
      <c r="L2672" s="1">
        <f>COUNT(AD2672,AF2672,AH2672,AJ2672,AL2672,AN2672,AP2672,AT2672,AV2672,AX2672,AZ2672,BB2672,BD2672,BF2672,BH2672,BJ2672,BL2672,BN2672)</f>
        <v>1</v>
      </c>
      <c r="M2672" s="1">
        <f>BP2672+BR2672</f>
        <v>0</v>
      </c>
      <c r="N2672" s="1"/>
      <c r="O2672" s="1">
        <f>BU2672</f>
        <v>0</v>
      </c>
      <c r="P2672" s="1">
        <f>AB2672+BY2672</f>
        <v>0</v>
      </c>
      <c r="Q2672" s="1">
        <f>BT2672+CC2672</f>
        <v>0</v>
      </c>
      <c r="R2672" s="70"/>
      <c r="S2672" s="1">
        <v>0</v>
      </c>
      <c r="T2672" s="1">
        <v>0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70"/>
      <c r="AB2672" s="1"/>
      <c r="AC2672" s="29"/>
      <c r="AD2672" s="1"/>
      <c r="AE2672" s="29"/>
      <c r="AF2672" s="1"/>
      <c r="AG2672" s="29"/>
      <c r="AH2672" s="1"/>
      <c r="AI2672" s="29"/>
      <c r="AJ2672" s="1"/>
      <c r="AK2672" s="29"/>
      <c r="AL2672" s="1"/>
      <c r="AM2672" s="29"/>
      <c r="AN2672" s="1"/>
      <c r="AO2672" s="29"/>
      <c r="AP2672" s="1">
        <v>38</v>
      </c>
      <c r="AQ2672" s="29" t="s">
        <v>97</v>
      </c>
      <c r="AR2672" s="1"/>
      <c r="AS2672" s="29"/>
      <c r="AT2672" s="1"/>
      <c r="AU2672" s="29"/>
      <c r="AV2672" s="1"/>
      <c r="AW2672" s="29"/>
      <c r="AX2672" s="1"/>
      <c r="AY2672" s="29"/>
      <c r="AZ2672" s="1"/>
      <c r="BA2672" s="29"/>
      <c r="BB2672" s="1"/>
      <c r="BC2672" s="29"/>
      <c r="BD2672" s="1"/>
      <c r="BE2672" s="29"/>
      <c r="BF2672" s="1"/>
      <c r="BG2672" s="29"/>
      <c r="BH2672" s="1"/>
      <c r="BI2672" s="29"/>
      <c r="BJ2672" s="1"/>
      <c r="BK2672" s="29"/>
      <c r="BL2672" s="1"/>
      <c r="BM2672" s="29"/>
      <c r="BN2672" s="1"/>
      <c r="BO2672" s="29"/>
      <c r="BP2672" s="1"/>
      <c r="BQ2672" s="29"/>
      <c r="BR2672" s="1"/>
      <c r="BS2672" s="29"/>
      <c r="BT2672" s="1"/>
      <c r="BU2672" s="1"/>
      <c r="BV2672" s="29"/>
      <c r="BW2672" s="1"/>
      <c r="BX2672" s="29"/>
      <c r="BY2672" s="33"/>
      <c r="BZ2672" s="29"/>
      <c r="CA2672" s="33"/>
      <c r="CB2672" s="29"/>
      <c r="CC2672" s="33"/>
    </row>
    <row r="2673" spans="1:81" s="60" customFormat="1" x14ac:dyDescent="0.35">
      <c r="A2673" s="33" t="s">
        <v>63</v>
      </c>
      <c r="B2673" s="1" t="s">
        <v>64</v>
      </c>
      <c r="C2673" s="1" t="s">
        <v>3239</v>
      </c>
      <c r="D2673" s="1" t="s">
        <v>3238</v>
      </c>
      <c r="E2673" s="1" t="s">
        <v>74</v>
      </c>
      <c r="F2673" s="1">
        <v>999927196</v>
      </c>
      <c r="G2673" s="1">
        <f>(K2673+P2673+J2673+M2673+O2673+Q2673)-H2673</f>
        <v>38</v>
      </c>
      <c r="H2673" s="1"/>
      <c r="I2673" s="30"/>
      <c r="J2673" s="1">
        <f>SUM(AR2673,BW2673,CA2673)</f>
        <v>0</v>
      </c>
      <c r="K2673" s="1">
        <f>SUM(AD2673,AF2673,AH2673,AJ2673,AN2673,AL2673,AP2673,AT2673,AV2673,AX2673,AZ2673,BD2673,BF2673,BH2673,BJ2673,BL2673,BN2673,BB2673)</f>
        <v>38</v>
      </c>
      <c r="L2673" s="1">
        <f>COUNT(AD2673,AF2673,AH2673,AJ2673,AL2673,AN2673,AP2673,AT2673,AV2673,AX2673,AZ2673,BB2673,BD2673,BF2673,BH2673,BJ2673,BL2673,BN2673)</f>
        <v>1</v>
      </c>
      <c r="M2673" s="1">
        <f>BP2673+BR2673</f>
        <v>0</v>
      </c>
      <c r="N2673" s="1"/>
      <c r="O2673" s="1">
        <f>BU2673</f>
        <v>0</v>
      </c>
      <c r="P2673" s="1">
        <f>AB2673+BY2673</f>
        <v>0</v>
      </c>
      <c r="Q2673" s="1">
        <f>BT2673+CC2673</f>
        <v>0</v>
      </c>
      <c r="R2673" s="70"/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70"/>
      <c r="AB2673" s="1"/>
      <c r="AC2673" s="29"/>
      <c r="AD2673" s="1"/>
      <c r="AE2673" s="29"/>
      <c r="AF2673" s="1"/>
      <c r="AG2673" s="29"/>
      <c r="AH2673" s="1"/>
      <c r="AI2673" s="29"/>
      <c r="AJ2673" s="1"/>
      <c r="AK2673" s="29"/>
      <c r="AL2673" s="1"/>
      <c r="AM2673" s="29"/>
      <c r="AN2673" s="1"/>
      <c r="AO2673" s="29"/>
      <c r="AP2673" s="1"/>
      <c r="AQ2673" s="29"/>
      <c r="AR2673" s="1"/>
      <c r="AS2673" s="29"/>
      <c r="AT2673" s="1"/>
      <c r="AU2673" s="29"/>
      <c r="AV2673" s="1"/>
      <c r="AW2673" s="29"/>
      <c r="AX2673" s="1">
        <v>38</v>
      </c>
      <c r="AY2673" s="29" t="s">
        <v>97</v>
      </c>
      <c r="AZ2673" s="1"/>
      <c r="BA2673" s="29"/>
      <c r="BB2673" s="1"/>
      <c r="BC2673" s="29"/>
      <c r="BD2673" s="1"/>
      <c r="BE2673" s="29"/>
      <c r="BF2673" s="1"/>
      <c r="BG2673" s="29"/>
      <c r="BH2673" s="1"/>
      <c r="BI2673" s="29"/>
      <c r="BJ2673" s="1"/>
      <c r="BK2673" s="29"/>
      <c r="BL2673" s="1"/>
      <c r="BM2673" s="29"/>
      <c r="BN2673" s="1"/>
      <c r="BO2673" s="29"/>
      <c r="BP2673" s="1"/>
      <c r="BQ2673" s="29"/>
      <c r="BR2673" s="1"/>
      <c r="BS2673" s="29"/>
      <c r="BT2673" s="1"/>
      <c r="BU2673" s="1"/>
      <c r="BV2673" s="29"/>
      <c r="BW2673" s="1"/>
      <c r="BX2673" s="29"/>
      <c r="BY2673" s="33"/>
      <c r="BZ2673" s="29"/>
      <c r="CA2673" s="33"/>
      <c r="CB2673" s="29"/>
      <c r="CC2673" s="33"/>
    </row>
    <row r="2674" spans="1:81" s="60" customFormat="1" x14ac:dyDescent="0.35">
      <c r="A2674" s="1" t="s">
        <v>63</v>
      </c>
      <c r="B2674" s="1" t="s">
        <v>64</v>
      </c>
      <c r="C2674" s="1" t="s">
        <v>2328</v>
      </c>
      <c r="D2674" s="1" t="s">
        <v>2329</v>
      </c>
      <c r="E2674" s="1" t="s">
        <v>74</v>
      </c>
      <c r="F2674" s="1">
        <v>999924893</v>
      </c>
      <c r="G2674" s="1">
        <f>(K2674+P2674+J2674+M2674+O2674+Q2674)-H2674</f>
        <v>34</v>
      </c>
      <c r="H2674" s="1">
        <f>(J2674+K2674+M2674+N2674+O2674+P2674+Q2674)*0.5</f>
        <v>34</v>
      </c>
      <c r="I2674" s="30"/>
      <c r="J2674" s="1">
        <f>SUM(AR2674,BW2674,CA2674)</f>
        <v>0</v>
      </c>
      <c r="K2674" s="1">
        <f>SUM(AD2674,AF2674,AH2674,AJ2674,AN2674,AL2674,AP2674,AT2674,AV2674,AX2674,AZ2674,BD2674,BF2674,BH2674,BJ2674,BL2674,BN2674,BB2674)</f>
        <v>0</v>
      </c>
      <c r="L2674" s="1">
        <f>COUNT(AD2674,AF2674,AH2674,AJ2674,AL2674,AN2674,AP2674,AT2674,AV2674,AX2674,AZ2674,BB2674,BD2674,BF2674,BH2674,BJ2674,BL2674,BN2674)</f>
        <v>0</v>
      </c>
      <c r="M2674" s="1">
        <f>BP2674+BR2674</f>
        <v>0</v>
      </c>
      <c r="N2674" s="1"/>
      <c r="O2674" s="1">
        <f>BU2674</f>
        <v>68</v>
      </c>
      <c r="P2674" s="1">
        <f>AB2674+BY2674</f>
        <v>0</v>
      </c>
      <c r="Q2674" s="1">
        <f>BT2674+CC2674</f>
        <v>0</v>
      </c>
      <c r="R2674" s="70"/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70"/>
      <c r="AB2674" s="1"/>
      <c r="AC2674" s="29"/>
      <c r="AD2674" s="1"/>
      <c r="AE2674" s="29"/>
      <c r="AF2674" s="1"/>
      <c r="AG2674" s="29"/>
      <c r="AH2674" s="1"/>
      <c r="AI2674" s="29"/>
      <c r="AJ2674" s="1"/>
      <c r="AK2674" s="29"/>
      <c r="AL2674" s="1"/>
      <c r="AM2674" s="30"/>
      <c r="AN2674" s="1"/>
      <c r="AO2674" s="29"/>
      <c r="AP2674" s="1"/>
      <c r="AQ2674" s="30"/>
      <c r="AR2674" s="1"/>
      <c r="AS2674" s="30"/>
      <c r="AT2674" s="1"/>
      <c r="AU2674" s="30"/>
      <c r="AV2674" s="1"/>
      <c r="AW2674" s="30"/>
      <c r="AX2674" s="1"/>
      <c r="AY2674" s="30"/>
      <c r="AZ2674" s="1"/>
      <c r="BA2674" s="30"/>
      <c r="BB2674" s="1"/>
      <c r="BC2674" s="29"/>
      <c r="BD2674" s="1"/>
      <c r="BE2674" s="30"/>
      <c r="BF2674" s="1"/>
      <c r="BG2674" s="30"/>
      <c r="BH2674" s="1"/>
      <c r="BI2674" s="30"/>
      <c r="BJ2674" s="1"/>
      <c r="BK2674" s="30"/>
      <c r="BL2674" s="1"/>
      <c r="BM2674" s="30"/>
      <c r="BN2674" s="1"/>
      <c r="BO2674" s="30"/>
      <c r="BP2674" s="1"/>
      <c r="BQ2674" s="29"/>
      <c r="BR2674" s="1"/>
      <c r="BS2674" s="29"/>
      <c r="BT2674" s="1"/>
      <c r="BU2674" s="1">
        <v>68</v>
      </c>
      <c r="BV2674" s="29">
        <v>8</v>
      </c>
      <c r="BW2674" s="1"/>
      <c r="BX2674" s="29"/>
      <c r="BY2674" s="33"/>
      <c r="BZ2674" s="29"/>
      <c r="CA2674" s="33"/>
      <c r="CB2674" s="29"/>
      <c r="CC2674" s="33"/>
    </row>
    <row r="2675" spans="1:81" s="60" customFormat="1" x14ac:dyDescent="0.35">
      <c r="A2675" s="1" t="s">
        <v>63</v>
      </c>
      <c r="B2675" s="34" t="s">
        <v>64</v>
      </c>
      <c r="C2675" s="34" t="s">
        <v>3330</v>
      </c>
      <c r="D2675" s="34" t="s">
        <v>3425</v>
      </c>
      <c r="E2675" s="34" t="s">
        <v>74</v>
      </c>
      <c r="F2675" s="1">
        <v>999927677</v>
      </c>
      <c r="G2675" s="1">
        <f>(K2675+P2675+J2675+M2675+O2675+Q2675)-H2675</f>
        <v>34</v>
      </c>
      <c r="H2675" s="1">
        <f>(J2675+K2675+M2675+N2675+O2675+P2675+Q2675)*0.5</f>
        <v>34</v>
      </c>
      <c r="I2675" s="30"/>
      <c r="J2675" s="1">
        <f>SUM(AR2675,BW2675,CA2675)</f>
        <v>0</v>
      </c>
      <c r="K2675" s="1">
        <f>SUM(AD2675,AF2675,AH2675,AJ2675,AN2675,AL2675,AP2675,AT2675,AV2675,AX2675,AZ2675,BD2675,BF2675,BH2675,BJ2675,BL2675,BN2675,BB2675)</f>
        <v>68</v>
      </c>
      <c r="L2675" s="1">
        <f>COUNT(AD2675,AF2675,AH2675,AJ2675,AL2675,AN2675,AP2675,AT2675,AV2675,AX2675,AZ2675,BB2675,BD2675,BF2675,BH2675,BJ2675,BL2675,BN2675)</f>
        <v>1</v>
      </c>
      <c r="M2675" s="1">
        <f>BP2675+BR2675</f>
        <v>0</v>
      </c>
      <c r="N2675" s="1"/>
      <c r="O2675" s="1">
        <f>BU2675</f>
        <v>0</v>
      </c>
      <c r="P2675" s="1">
        <f>AB2675+BY2675</f>
        <v>0</v>
      </c>
      <c r="Q2675" s="1">
        <f>BT2675+CC2675</f>
        <v>0</v>
      </c>
      <c r="R2675" s="70"/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0</v>
      </c>
      <c r="Y2675" s="1">
        <v>0</v>
      </c>
      <c r="Z2675" s="1">
        <v>0</v>
      </c>
      <c r="AA2675" s="70"/>
      <c r="AB2675" s="1"/>
      <c r="AC2675" s="29"/>
      <c r="AD2675" s="1"/>
      <c r="AE2675" s="29"/>
      <c r="AF2675" s="1"/>
      <c r="AG2675" s="29"/>
      <c r="AH2675" s="1"/>
      <c r="AI2675" s="29"/>
      <c r="AJ2675" s="1"/>
      <c r="AK2675" s="29"/>
      <c r="AL2675" s="1"/>
      <c r="AM2675" s="29"/>
      <c r="AN2675" s="1"/>
      <c r="AO2675" s="29"/>
      <c r="AP2675" s="1"/>
      <c r="AQ2675" s="29"/>
      <c r="AR2675" s="1"/>
      <c r="AS2675" s="29"/>
      <c r="AT2675" s="1"/>
      <c r="AU2675" s="29"/>
      <c r="AV2675" s="1"/>
      <c r="AW2675" s="29"/>
      <c r="AX2675" s="1"/>
      <c r="AY2675" s="30"/>
      <c r="AZ2675" s="1"/>
      <c r="BA2675" s="30"/>
      <c r="BB2675" s="1">
        <v>68</v>
      </c>
      <c r="BC2675" s="29"/>
      <c r="BD2675" s="1"/>
      <c r="BE2675" s="30"/>
      <c r="BF2675" s="1"/>
      <c r="BG2675" s="29"/>
      <c r="BH2675" s="1"/>
      <c r="BI2675" s="29"/>
      <c r="BJ2675" s="1"/>
      <c r="BK2675" s="29"/>
      <c r="BL2675" s="1"/>
      <c r="BM2675" s="29"/>
      <c r="BN2675" s="1"/>
      <c r="BO2675" s="29"/>
      <c r="BP2675" s="1"/>
      <c r="BQ2675" s="29"/>
      <c r="BR2675" s="1"/>
      <c r="BS2675" s="29"/>
      <c r="BT2675" s="1"/>
      <c r="BU2675" s="1"/>
      <c r="BV2675" s="29"/>
      <c r="BW2675" s="1"/>
      <c r="BX2675" s="29"/>
      <c r="BY2675" s="33"/>
      <c r="BZ2675" s="29"/>
      <c r="CA2675" s="33"/>
      <c r="CB2675" s="29"/>
      <c r="CC2675" s="33"/>
    </row>
    <row r="2676" spans="1:81" s="60" customFormat="1" x14ac:dyDescent="0.35">
      <c r="A2676" s="33" t="s">
        <v>63</v>
      </c>
      <c r="B2676" s="33" t="s">
        <v>64</v>
      </c>
      <c r="C2676" s="33" t="s">
        <v>2349</v>
      </c>
      <c r="D2676" s="37" t="s">
        <v>3292</v>
      </c>
      <c r="E2676" s="37" t="s">
        <v>74</v>
      </c>
      <c r="F2676" s="44">
        <v>999927331</v>
      </c>
      <c r="G2676" s="1">
        <f>(K2676+P2676+J2676+M2676+O2676+Q2676)-H2676</f>
        <v>30</v>
      </c>
      <c r="H2676" s="1"/>
      <c r="I2676" s="30"/>
      <c r="J2676" s="1">
        <f>SUM(AR2676,BW2676,CA2676)</f>
        <v>0</v>
      </c>
      <c r="K2676" s="1">
        <f>SUM(AD2676,AF2676,AH2676,AJ2676,AN2676,AL2676,AP2676,AT2676,AV2676,AX2676,AZ2676,BD2676,BF2676,BH2676,BJ2676,BL2676,BN2676,BB2676)</f>
        <v>30</v>
      </c>
      <c r="L2676" s="1">
        <f>COUNT(AD2676,AF2676,AH2676,AJ2676,AL2676,AN2676,AP2676,AT2676,AV2676,AX2676,AZ2676,BB2676,BD2676,BF2676,BH2676,BJ2676,BL2676,BN2676)</f>
        <v>1</v>
      </c>
      <c r="M2676" s="1">
        <f>BP2676+BR2676</f>
        <v>0</v>
      </c>
      <c r="N2676" s="1"/>
      <c r="O2676" s="1">
        <f>BU2676</f>
        <v>0</v>
      </c>
      <c r="P2676" s="1">
        <f>AB2676+BY2676</f>
        <v>0</v>
      </c>
      <c r="Q2676" s="1">
        <f>BT2676+CC2676</f>
        <v>0</v>
      </c>
      <c r="R2676" s="70"/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70"/>
      <c r="AB2676" s="1"/>
      <c r="AC2676" s="29"/>
      <c r="AD2676" s="1"/>
      <c r="AE2676" s="29"/>
      <c r="AF2676" s="1"/>
      <c r="AG2676" s="29"/>
      <c r="AH2676" s="1"/>
      <c r="AI2676" s="29"/>
      <c r="AJ2676" s="1"/>
      <c r="AK2676" s="29"/>
      <c r="AL2676" s="1"/>
      <c r="AM2676" s="29"/>
      <c r="AN2676" s="1"/>
      <c r="AO2676" s="29"/>
      <c r="AP2676" s="1"/>
      <c r="AQ2676" s="29"/>
      <c r="AR2676" s="1"/>
      <c r="AS2676" s="29"/>
      <c r="AT2676" s="1"/>
      <c r="AU2676" s="29"/>
      <c r="AV2676" s="1">
        <v>30</v>
      </c>
      <c r="AW2676" s="29">
        <v>1</v>
      </c>
      <c r="AX2676" s="1"/>
      <c r="AY2676" s="29"/>
      <c r="AZ2676" s="1"/>
      <c r="BA2676" s="29"/>
      <c r="BB2676" s="1"/>
      <c r="BC2676" s="29"/>
      <c r="BD2676" s="1"/>
      <c r="BE2676" s="29"/>
      <c r="BF2676" s="1"/>
      <c r="BG2676" s="29"/>
      <c r="BH2676" s="1"/>
      <c r="BI2676" s="29"/>
      <c r="BJ2676" s="1"/>
      <c r="BK2676" s="29"/>
      <c r="BL2676" s="1"/>
      <c r="BM2676" s="29"/>
      <c r="BN2676" s="1"/>
      <c r="BO2676" s="29"/>
      <c r="BP2676" s="1"/>
      <c r="BQ2676" s="29"/>
      <c r="BR2676" s="1"/>
      <c r="BS2676" s="29"/>
      <c r="BT2676" s="1"/>
      <c r="BU2676" s="1"/>
      <c r="BV2676" s="29"/>
      <c r="BW2676" s="1"/>
      <c r="BX2676" s="29"/>
      <c r="BY2676" s="33"/>
      <c r="BZ2676" s="29"/>
      <c r="CA2676" s="33"/>
      <c r="CB2676" s="29"/>
      <c r="CC2676" s="33"/>
    </row>
    <row r="2677" spans="1:81" s="60" customFormat="1" x14ac:dyDescent="0.35">
      <c r="A2677" s="1" t="s">
        <v>63</v>
      </c>
      <c r="B2677" s="33" t="s">
        <v>64</v>
      </c>
      <c r="C2677" s="37" t="s">
        <v>272</v>
      </c>
      <c r="D2677" s="37" t="s">
        <v>1893</v>
      </c>
      <c r="E2677" s="37" t="s">
        <v>74</v>
      </c>
      <c r="F2677" s="33">
        <v>999926565</v>
      </c>
      <c r="G2677" s="1">
        <f>(K2677+P2677+J2677+M2677+O2677+Q2677)-H2677</f>
        <v>22.5</v>
      </c>
      <c r="H2677" s="1">
        <f>(J2677+K2677+M2677+N2677+O2677+P2677+Q2677)*0.5</f>
        <v>22.5</v>
      </c>
      <c r="I2677" s="30"/>
      <c r="J2677" s="1">
        <f>SUM(AR2677,BW2677,CA2677)</f>
        <v>0</v>
      </c>
      <c r="K2677" s="1">
        <f>SUM(AD2677,AF2677,AH2677,AJ2677,AN2677,AL2677,AP2677,AT2677,AV2677,AX2677,AZ2677,BD2677,BF2677,BH2677,BJ2677,BL2677,BN2677,BB2677)</f>
        <v>45</v>
      </c>
      <c r="L2677" s="1">
        <f>COUNT(AD2677,AF2677,AH2677,AJ2677,AL2677,AN2677,AP2677,AT2677,AV2677,AX2677,AZ2677,BB2677,BD2677,BF2677,BH2677,BJ2677,BL2677,BN2677)</f>
        <v>1</v>
      </c>
      <c r="M2677" s="1">
        <f>BP2677+BR2677</f>
        <v>0</v>
      </c>
      <c r="N2677" s="1"/>
      <c r="O2677" s="1">
        <f>BU2677</f>
        <v>0</v>
      </c>
      <c r="P2677" s="1">
        <f>AB2677+BY2677</f>
        <v>0</v>
      </c>
      <c r="Q2677" s="1">
        <f>BT2677+CC2677</f>
        <v>0</v>
      </c>
      <c r="R2677" s="70"/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70"/>
      <c r="AB2677" s="1"/>
      <c r="AC2677" s="29"/>
      <c r="AD2677" s="1"/>
      <c r="AE2677" s="29"/>
      <c r="AF2677" s="1"/>
      <c r="AG2677" s="29"/>
      <c r="AH2677" s="1"/>
      <c r="AI2677" s="29"/>
      <c r="AJ2677" s="1"/>
      <c r="AK2677" s="29"/>
      <c r="AL2677" s="1"/>
      <c r="AM2677" s="29"/>
      <c r="AN2677" s="1"/>
      <c r="AO2677" s="29"/>
      <c r="AP2677" s="1"/>
      <c r="AQ2677" s="29"/>
      <c r="AR2677" s="1"/>
      <c r="AS2677" s="29"/>
      <c r="AT2677" s="1"/>
      <c r="AU2677" s="29"/>
      <c r="AV2677" s="1">
        <v>45</v>
      </c>
      <c r="AW2677" s="29">
        <v>2</v>
      </c>
      <c r="AX2677" s="1"/>
      <c r="AY2677" s="29"/>
      <c r="AZ2677" s="1"/>
      <c r="BA2677" s="29"/>
      <c r="BB2677" s="1"/>
      <c r="BC2677" s="29"/>
      <c r="BD2677" s="1"/>
      <c r="BE2677" s="29"/>
      <c r="BF2677" s="1"/>
      <c r="BG2677" s="29"/>
      <c r="BH2677" s="1"/>
      <c r="BI2677" s="29"/>
      <c r="BJ2677" s="1"/>
      <c r="BK2677" s="29"/>
      <c r="BL2677" s="1"/>
      <c r="BM2677" s="29"/>
      <c r="BN2677" s="1"/>
      <c r="BO2677" s="29"/>
      <c r="BP2677" s="1"/>
      <c r="BQ2677" s="29"/>
      <c r="BR2677" s="1"/>
      <c r="BS2677" s="29"/>
      <c r="BT2677" s="1"/>
      <c r="BU2677" s="1"/>
      <c r="BV2677" s="29"/>
      <c r="BW2677" s="1"/>
      <c r="BX2677" s="29"/>
      <c r="BY2677" s="33"/>
      <c r="BZ2677" s="29"/>
      <c r="CA2677" s="33"/>
      <c r="CB2677" s="29"/>
      <c r="CC2677" s="33"/>
    </row>
    <row r="2678" spans="1:81" s="60" customFormat="1" x14ac:dyDescent="0.35">
      <c r="A2678" s="1" t="s">
        <v>63</v>
      </c>
      <c r="B2678" s="33" t="s">
        <v>64</v>
      </c>
      <c r="C2678" s="33" t="s">
        <v>3152</v>
      </c>
      <c r="D2678" s="37" t="s">
        <v>784</v>
      </c>
      <c r="E2678" s="37" t="s">
        <v>74</v>
      </c>
      <c r="F2678" s="33">
        <v>999926956</v>
      </c>
      <c r="G2678" s="1">
        <f>(K2678+P2678+J2678+M2678+O2678+Q2678)-H2678</f>
        <v>17</v>
      </c>
      <c r="H2678" s="1">
        <f>(J2678+K2678+M2678+N2678+O2678+P2678+Q2678)*0.5</f>
        <v>17</v>
      </c>
      <c r="I2678" s="30"/>
      <c r="J2678" s="1">
        <f>SUM(AR2678,BW2678,CA2678)</f>
        <v>0</v>
      </c>
      <c r="K2678" s="1">
        <f>SUM(AD2678,AF2678,AH2678,AJ2678,AN2678,AL2678,AP2678,AT2678,AV2678,AX2678,AZ2678,BD2678,BF2678,BH2678,BJ2678,BL2678,BN2678,BB2678)</f>
        <v>34</v>
      </c>
      <c r="L2678" s="1">
        <f>COUNT(AD2678,AF2678,AH2678,AJ2678,AL2678,AN2678,AP2678,AT2678,AV2678,AX2678,AZ2678,BB2678,BD2678,BF2678,BH2678,BJ2678,BL2678,BN2678)</f>
        <v>1</v>
      </c>
      <c r="M2678" s="1">
        <f>BP2678+BR2678</f>
        <v>0</v>
      </c>
      <c r="N2678" s="1"/>
      <c r="O2678" s="1">
        <f>BU2678</f>
        <v>0</v>
      </c>
      <c r="P2678" s="1">
        <f>AB2678+BY2678</f>
        <v>0</v>
      </c>
      <c r="Q2678" s="1">
        <f>BT2678+CC2678</f>
        <v>0</v>
      </c>
      <c r="R2678" s="70"/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70"/>
      <c r="AB2678" s="1"/>
      <c r="AC2678" s="29"/>
      <c r="AD2678" s="1"/>
      <c r="AE2678" s="29"/>
      <c r="AF2678" s="1"/>
      <c r="AG2678" s="29"/>
      <c r="AH2678" s="1"/>
      <c r="AI2678" s="29"/>
      <c r="AJ2678" s="1"/>
      <c r="AK2678" s="29"/>
      <c r="AL2678" s="1"/>
      <c r="AM2678" s="29"/>
      <c r="AN2678" s="1"/>
      <c r="AO2678" s="29"/>
      <c r="AP2678" s="1"/>
      <c r="AQ2678" s="29"/>
      <c r="AR2678" s="1"/>
      <c r="AS2678" s="29"/>
      <c r="AT2678" s="1"/>
      <c r="AU2678" s="29"/>
      <c r="AV2678" s="1">
        <v>34</v>
      </c>
      <c r="AW2678" s="29">
        <v>3</v>
      </c>
      <c r="AX2678" s="1"/>
      <c r="AY2678" s="29"/>
      <c r="AZ2678" s="1"/>
      <c r="BA2678" s="29"/>
      <c r="BB2678" s="1"/>
      <c r="BC2678" s="29"/>
      <c r="BD2678" s="1"/>
      <c r="BE2678" s="29"/>
      <c r="BF2678" s="1"/>
      <c r="BG2678" s="29"/>
      <c r="BH2678" s="1"/>
      <c r="BI2678" s="29"/>
      <c r="BJ2678" s="1"/>
      <c r="BK2678" s="29"/>
      <c r="BL2678" s="1"/>
      <c r="BM2678" s="29"/>
      <c r="BN2678" s="1"/>
      <c r="BO2678" s="29"/>
      <c r="BP2678" s="1"/>
      <c r="BQ2678" s="29"/>
      <c r="BR2678" s="1"/>
      <c r="BS2678" s="29"/>
      <c r="BT2678" s="1"/>
      <c r="BU2678" s="1"/>
      <c r="BV2678" s="29"/>
      <c r="BW2678" s="1"/>
      <c r="BX2678" s="29"/>
      <c r="BY2678" s="33"/>
      <c r="BZ2678" s="29"/>
      <c r="CA2678" s="33"/>
      <c r="CB2678" s="29"/>
      <c r="CC2678" s="33"/>
    </row>
    <row r="2679" spans="1:81" s="60" customFormat="1" x14ac:dyDescent="0.35">
      <c r="A2679" s="1" t="s">
        <v>63</v>
      </c>
      <c r="B2679" s="1" t="s">
        <v>64</v>
      </c>
      <c r="C2679" s="1" t="s">
        <v>2517</v>
      </c>
      <c r="D2679" s="1" t="s">
        <v>116</v>
      </c>
      <c r="E2679" s="1" t="s">
        <v>74</v>
      </c>
      <c r="F2679" s="1">
        <v>999925665</v>
      </c>
      <c r="G2679" s="1">
        <f>(K2679+P2679+J2679+M2679+O2679+Q2679)-H2679</f>
        <v>15</v>
      </c>
      <c r="H2679" s="1">
        <f>(J2679+K2679+M2679+N2679+O2679+P2679+Q2679)*0.5</f>
        <v>15</v>
      </c>
      <c r="I2679" s="30"/>
      <c r="J2679" s="1">
        <f>SUM(AR2679,BW2679,CA2679)</f>
        <v>0</v>
      </c>
      <c r="K2679" s="1">
        <f>SUM(AD2679,AF2679,AH2679,AJ2679,AN2679,AL2679,AP2679,AT2679,AV2679,AX2679,AZ2679,BD2679,BF2679,BH2679,BJ2679,BL2679,BN2679,BB2679)</f>
        <v>30</v>
      </c>
      <c r="L2679" s="1">
        <f>COUNT(AD2679,AF2679,AH2679,AJ2679,AL2679,AN2679,AP2679,AT2679,AV2679,AX2679,AZ2679,BB2679,BD2679,BF2679,BH2679,BJ2679,BL2679,BN2679)</f>
        <v>1</v>
      </c>
      <c r="M2679" s="1">
        <f>BP2679+BR2679</f>
        <v>0</v>
      </c>
      <c r="N2679" s="1"/>
      <c r="O2679" s="1">
        <f>BU2679</f>
        <v>0</v>
      </c>
      <c r="P2679" s="1">
        <f>AB2679+BY2679</f>
        <v>0</v>
      </c>
      <c r="Q2679" s="1">
        <f>BT2679+CC2679</f>
        <v>0</v>
      </c>
      <c r="R2679" s="70"/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70"/>
      <c r="AB2679" s="1"/>
      <c r="AC2679" s="29"/>
      <c r="AD2679" s="1">
        <v>30</v>
      </c>
      <c r="AE2679" s="29">
        <v>1</v>
      </c>
      <c r="AF2679" s="1"/>
      <c r="AG2679" s="29"/>
      <c r="AH2679" s="1"/>
      <c r="AI2679" s="29"/>
      <c r="AJ2679" s="1"/>
      <c r="AK2679" s="29"/>
      <c r="AL2679" s="1"/>
      <c r="AM2679" s="29"/>
      <c r="AN2679" s="1"/>
      <c r="AO2679" s="29"/>
      <c r="AP2679" s="1"/>
      <c r="AQ2679" s="29"/>
      <c r="AR2679" s="1"/>
      <c r="AS2679" s="29"/>
      <c r="AT2679" s="1"/>
      <c r="AU2679" s="29"/>
      <c r="AV2679" s="1"/>
      <c r="AW2679" s="29"/>
      <c r="AX2679" s="1"/>
      <c r="AY2679" s="29"/>
      <c r="AZ2679" s="1"/>
      <c r="BA2679" s="29"/>
      <c r="BB2679" s="1"/>
      <c r="BC2679" s="29"/>
      <c r="BD2679" s="1"/>
      <c r="BE2679" s="29"/>
      <c r="BF2679" s="1"/>
      <c r="BG2679" s="29"/>
      <c r="BH2679" s="1"/>
      <c r="BI2679" s="29"/>
      <c r="BJ2679" s="1"/>
      <c r="BK2679" s="29"/>
      <c r="BL2679" s="1"/>
      <c r="BM2679" s="29"/>
      <c r="BN2679" s="1"/>
      <c r="BO2679" s="29"/>
      <c r="BP2679" s="1"/>
      <c r="BQ2679" s="29"/>
      <c r="BR2679" s="1"/>
      <c r="BS2679" s="29"/>
      <c r="BT2679" s="1"/>
      <c r="BU2679" s="1"/>
      <c r="BV2679" s="29"/>
      <c r="BW2679" s="1"/>
      <c r="BX2679" s="29"/>
      <c r="BY2679" s="33"/>
      <c r="BZ2679" s="29"/>
      <c r="CA2679" s="33"/>
      <c r="CB2679" s="29"/>
      <c r="CC2679" s="33"/>
    </row>
    <row r="2680" spans="1:81" s="60" customFormat="1" x14ac:dyDescent="0.35">
      <c r="A2680" s="1" t="s">
        <v>94</v>
      </c>
      <c r="B2680" s="40" t="s">
        <v>64</v>
      </c>
      <c r="C2680" s="40" t="s">
        <v>401</v>
      </c>
      <c r="D2680" s="40" t="s">
        <v>2634</v>
      </c>
      <c r="E2680" s="40" t="s">
        <v>74</v>
      </c>
      <c r="F2680" s="40">
        <v>999925734</v>
      </c>
      <c r="G2680" s="1">
        <f>(K2680+P2680+J2680+M2680+O2680+Q2680)-H2680</f>
        <v>158</v>
      </c>
      <c r="H2680" s="1"/>
      <c r="I2680" s="30"/>
      <c r="J2680" s="1">
        <f>SUM(AR2680,BW2680,CA2680)</f>
        <v>38</v>
      </c>
      <c r="K2680" s="1">
        <f>SUM(AD2680,AF2680,AH2680,AJ2680,AN2680,AL2680,AP2680,AT2680,AV2680,AX2680,AZ2680,BD2680,BF2680,BH2680,BJ2680,BL2680,BN2680,BB2680)</f>
        <v>120</v>
      </c>
      <c r="L2680" s="1">
        <f>COUNT(AD2680,AF2680,AH2680,AJ2680,AL2680,AN2680,AP2680,AT2680,AV2680,AX2680,AZ2680,BB2680,BD2680,BF2680,BH2680,BJ2680,BL2680,BN2680)</f>
        <v>1</v>
      </c>
      <c r="M2680" s="1">
        <f>BP2680+BR2680</f>
        <v>0</v>
      </c>
      <c r="N2680" s="1"/>
      <c r="O2680" s="1">
        <f>BU2680</f>
        <v>0</v>
      </c>
      <c r="P2680" s="1">
        <f>AB2680+BY2680</f>
        <v>0</v>
      </c>
      <c r="Q2680" s="1">
        <f>BT2680+CC2680</f>
        <v>0</v>
      </c>
      <c r="R2680" s="70"/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70"/>
      <c r="AB2680" s="1"/>
      <c r="AC2680" s="29"/>
      <c r="AD2680" s="1"/>
      <c r="AE2680" s="29"/>
      <c r="AF2680" s="1">
        <v>120</v>
      </c>
      <c r="AG2680" s="29">
        <v>1</v>
      </c>
      <c r="AH2680" s="1"/>
      <c r="AI2680" s="29"/>
      <c r="AJ2680" s="1"/>
      <c r="AK2680" s="29"/>
      <c r="AL2680" s="1"/>
      <c r="AM2680" s="29"/>
      <c r="AN2680" s="1"/>
      <c r="AO2680" s="29"/>
      <c r="AP2680" s="1"/>
      <c r="AQ2680" s="29"/>
      <c r="AR2680" s="1">
        <v>38</v>
      </c>
      <c r="AS2680" s="29" t="s">
        <v>97</v>
      </c>
      <c r="AT2680" s="1"/>
      <c r="AU2680" s="29"/>
      <c r="AV2680" s="1"/>
      <c r="AW2680" s="29"/>
      <c r="AX2680" s="1"/>
      <c r="AY2680" s="29"/>
      <c r="AZ2680" s="1"/>
      <c r="BA2680" s="29"/>
      <c r="BB2680" s="1"/>
      <c r="BC2680" s="29"/>
      <c r="BD2680" s="1"/>
      <c r="BE2680" s="29"/>
      <c r="BF2680" s="1"/>
      <c r="BG2680" s="29"/>
      <c r="BH2680" s="1"/>
      <c r="BI2680" s="29"/>
      <c r="BJ2680" s="1"/>
      <c r="BK2680" s="29"/>
      <c r="BL2680" s="1"/>
      <c r="BM2680" s="29"/>
      <c r="BN2680" s="1"/>
      <c r="BO2680" s="29"/>
      <c r="BP2680" s="1"/>
      <c r="BQ2680" s="29"/>
      <c r="BR2680" s="1"/>
      <c r="BS2680" s="29"/>
      <c r="BT2680" s="1"/>
      <c r="BU2680" s="1"/>
      <c r="BV2680" s="29"/>
      <c r="BW2680" s="1"/>
      <c r="BX2680" s="29"/>
      <c r="BY2680" s="33"/>
      <c r="BZ2680" s="29"/>
      <c r="CA2680" s="33"/>
      <c r="CB2680" s="29"/>
      <c r="CC2680" s="33"/>
    </row>
    <row r="2681" spans="1:81" s="60" customFormat="1" x14ac:dyDescent="0.35">
      <c r="A2681" s="1" t="s">
        <v>94</v>
      </c>
      <c r="B2681" s="40" t="s">
        <v>64</v>
      </c>
      <c r="C2681" s="40" t="s">
        <v>1723</v>
      </c>
      <c r="D2681" s="40" t="s">
        <v>1724</v>
      </c>
      <c r="E2681" s="40" t="s">
        <v>74</v>
      </c>
      <c r="F2681" s="40">
        <v>999921823</v>
      </c>
      <c r="G2681" s="1">
        <f>(K2681+P2681+J2681+M2681+O2681+Q2681)-H2681</f>
        <v>128</v>
      </c>
      <c r="H2681" s="1"/>
      <c r="I2681" s="30"/>
      <c r="J2681" s="1">
        <f>SUM(AR2681,BW2681,CA2681)</f>
        <v>38</v>
      </c>
      <c r="K2681" s="1">
        <f>SUM(AD2681,AF2681,AH2681,AJ2681,AN2681,AL2681,AP2681,AT2681,AV2681,AX2681,AZ2681,BD2681,BF2681,BH2681,BJ2681,BL2681,BN2681,BB2681)</f>
        <v>90</v>
      </c>
      <c r="L2681" s="1">
        <f>COUNT(AD2681,AF2681,AH2681,AJ2681,AL2681,AN2681,AP2681,AT2681,AV2681,AX2681,AZ2681,BB2681,BD2681,BF2681,BH2681,BJ2681,BL2681,BN2681)</f>
        <v>1</v>
      </c>
      <c r="M2681" s="1">
        <f>BP2681+BR2681</f>
        <v>0</v>
      </c>
      <c r="N2681" s="1"/>
      <c r="O2681" s="1">
        <f>BU2681</f>
        <v>0</v>
      </c>
      <c r="P2681" s="1">
        <f>AB2681+BY2681</f>
        <v>0</v>
      </c>
      <c r="Q2681" s="1">
        <f>BT2681+CC2681</f>
        <v>0</v>
      </c>
      <c r="R2681" s="70"/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70"/>
      <c r="AB2681" s="1"/>
      <c r="AC2681" s="29"/>
      <c r="AD2681" s="1"/>
      <c r="AE2681" s="29"/>
      <c r="AF2681" s="1">
        <v>90</v>
      </c>
      <c r="AG2681" s="29">
        <v>2</v>
      </c>
      <c r="AH2681" s="1"/>
      <c r="AI2681" s="29"/>
      <c r="AJ2681" s="1"/>
      <c r="AK2681" s="29"/>
      <c r="AL2681" s="1"/>
      <c r="AM2681" s="29"/>
      <c r="AN2681" s="1"/>
      <c r="AO2681" s="29"/>
      <c r="AP2681" s="1"/>
      <c r="AQ2681" s="29"/>
      <c r="AR2681" s="1">
        <v>38</v>
      </c>
      <c r="AS2681" s="29" t="s">
        <v>97</v>
      </c>
      <c r="AT2681" s="1"/>
      <c r="AU2681" s="29"/>
      <c r="AV2681" s="1"/>
      <c r="AW2681" s="29"/>
      <c r="AX2681" s="1"/>
      <c r="AY2681" s="29"/>
      <c r="AZ2681" s="1"/>
      <c r="BA2681" s="29"/>
      <c r="BB2681" s="1"/>
      <c r="BC2681" s="29"/>
      <c r="BD2681" s="1"/>
      <c r="BE2681" s="29"/>
      <c r="BF2681" s="1"/>
      <c r="BG2681" s="29"/>
      <c r="BH2681" s="1"/>
      <c r="BI2681" s="29"/>
      <c r="BJ2681" s="1"/>
      <c r="BK2681" s="29"/>
      <c r="BL2681" s="1"/>
      <c r="BM2681" s="29"/>
      <c r="BN2681" s="1"/>
      <c r="BO2681" s="29"/>
      <c r="BP2681" s="1"/>
      <c r="BQ2681" s="29"/>
      <c r="BR2681" s="1"/>
      <c r="BS2681" s="29"/>
      <c r="BT2681" s="1"/>
      <c r="BU2681" s="1"/>
      <c r="BV2681" s="29"/>
      <c r="BW2681" s="1"/>
      <c r="BX2681" s="29"/>
      <c r="BY2681" s="33"/>
      <c r="BZ2681" s="29"/>
      <c r="CA2681" s="33"/>
      <c r="CB2681" s="29"/>
      <c r="CC2681" s="33"/>
    </row>
    <row r="2682" spans="1:81" s="60" customFormat="1" x14ac:dyDescent="0.35">
      <c r="A2682" s="1" t="s">
        <v>94</v>
      </c>
      <c r="B2682" s="1" t="s">
        <v>64</v>
      </c>
      <c r="C2682" s="1" t="s">
        <v>2315</v>
      </c>
      <c r="D2682" s="1" t="s">
        <v>2314</v>
      </c>
      <c r="E2682" s="1" t="s">
        <v>74</v>
      </c>
      <c r="F2682" s="1">
        <v>999924853</v>
      </c>
      <c r="G2682" s="1">
        <f>(K2682+P2682+J2682+M2682+O2682+Q2682)-H2682</f>
        <v>120</v>
      </c>
      <c r="H2682" s="1"/>
      <c r="I2682" s="30"/>
      <c r="J2682" s="1">
        <f>SUM(AR2682,BW2682,CA2682)</f>
        <v>0</v>
      </c>
      <c r="K2682" s="1">
        <f>SUM(AD2682,AF2682,AH2682,AJ2682,AN2682,AL2682,AP2682,AT2682,AV2682,AX2682,AZ2682,BD2682,BF2682,BH2682,BJ2682,BL2682,BN2682,BB2682)</f>
        <v>60</v>
      </c>
      <c r="L2682" s="1">
        <f>COUNT(AD2682,AF2682,AH2682,AJ2682,AL2682,AN2682,AP2682,AT2682,AV2682,AX2682,AZ2682,BB2682,BD2682,BF2682,BH2682,BJ2682,BL2682,BN2682)</f>
        <v>1</v>
      </c>
      <c r="M2682" s="1">
        <f>BP2682+BR2682</f>
        <v>0</v>
      </c>
      <c r="N2682" s="1"/>
      <c r="O2682" s="1">
        <f>BU2682</f>
        <v>60</v>
      </c>
      <c r="P2682" s="1">
        <f>AB2682+BY2682</f>
        <v>0</v>
      </c>
      <c r="Q2682" s="1">
        <f>BT2682+CC2682</f>
        <v>0</v>
      </c>
      <c r="R2682" s="70"/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0</v>
      </c>
      <c r="AA2682" s="70"/>
      <c r="AB2682" s="1"/>
      <c r="AC2682" s="29"/>
      <c r="AD2682" s="1"/>
      <c r="AE2682" s="29"/>
      <c r="AF2682" s="1"/>
      <c r="AG2682" s="29"/>
      <c r="AH2682" s="1">
        <v>60</v>
      </c>
      <c r="AI2682" s="29">
        <v>1</v>
      </c>
      <c r="AJ2682" s="1"/>
      <c r="AK2682" s="29"/>
      <c r="AL2682" s="1"/>
      <c r="AM2682" s="29"/>
      <c r="AN2682" s="1"/>
      <c r="AO2682" s="29"/>
      <c r="AP2682" s="1"/>
      <c r="AQ2682" s="29"/>
      <c r="AR2682" s="1"/>
      <c r="AS2682" s="29"/>
      <c r="AT2682" s="1"/>
      <c r="AU2682" s="29"/>
      <c r="AV2682" s="1"/>
      <c r="AW2682" s="29"/>
      <c r="AX2682" s="1"/>
      <c r="AY2682" s="29"/>
      <c r="AZ2682" s="1"/>
      <c r="BA2682" s="29"/>
      <c r="BB2682" s="1"/>
      <c r="BC2682" s="29"/>
      <c r="BD2682" s="1"/>
      <c r="BE2682" s="29"/>
      <c r="BF2682" s="1"/>
      <c r="BG2682" s="29"/>
      <c r="BH2682" s="1"/>
      <c r="BI2682" s="29"/>
      <c r="BJ2682" s="1"/>
      <c r="BK2682" s="29"/>
      <c r="BL2682" s="1"/>
      <c r="BM2682" s="29"/>
      <c r="BN2682" s="1"/>
      <c r="BO2682" s="29"/>
      <c r="BP2682" s="1"/>
      <c r="BQ2682" s="29"/>
      <c r="BR2682" s="1"/>
      <c r="BS2682" s="29"/>
      <c r="BT2682" s="1"/>
      <c r="BU2682" s="1">
        <v>60</v>
      </c>
      <c r="BV2682" s="29">
        <v>2</v>
      </c>
      <c r="BW2682" s="1"/>
      <c r="BX2682" s="29"/>
      <c r="BY2682" s="33"/>
      <c r="BZ2682" s="29"/>
      <c r="CA2682" s="33"/>
      <c r="CB2682" s="29"/>
      <c r="CC2682" s="33"/>
    </row>
    <row r="2683" spans="1:81" s="60" customFormat="1" x14ac:dyDescent="0.35">
      <c r="A2683" s="1" t="s">
        <v>94</v>
      </c>
      <c r="B2683" s="40" t="s">
        <v>64</v>
      </c>
      <c r="C2683" s="40" t="s">
        <v>1231</v>
      </c>
      <c r="D2683" s="40" t="s">
        <v>2633</v>
      </c>
      <c r="E2683" s="40" t="s">
        <v>74</v>
      </c>
      <c r="F2683" s="40">
        <v>999925733</v>
      </c>
      <c r="G2683" s="1">
        <f>(K2683+P2683+J2683+M2683+O2683+Q2683)-H2683</f>
        <v>116</v>
      </c>
      <c r="H2683" s="1"/>
      <c r="I2683" s="30"/>
      <c r="J2683" s="1">
        <f>SUM(AR2683,BW2683,CA2683)</f>
        <v>48</v>
      </c>
      <c r="K2683" s="1">
        <f>SUM(AD2683,AF2683,AH2683,AJ2683,AN2683,AL2683,AP2683,AT2683,AV2683,AX2683,AZ2683,BD2683,BF2683,BH2683,BJ2683,BL2683,BN2683,BB2683)</f>
        <v>68</v>
      </c>
      <c r="L2683" s="1">
        <f>COUNT(AD2683,AF2683,AH2683,AJ2683,AL2683,AN2683,AP2683,AT2683,AV2683,AX2683,AZ2683,BB2683,BD2683,BF2683,BH2683,BJ2683,BL2683,BN2683)</f>
        <v>1</v>
      </c>
      <c r="M2683" s="1">
        <f>BP2683+BR2683</f>
        <v>0</v>
      </c>
      <c r="N2683" s="1"/>
      <c r="O2683" s="1">
        <f>BU2683</f>
        <v>0</v>
      </c>
      <c r="P2683" s="1">
        <f>AB2683+BY2683</f>
        <v>0</v>
      </c>
      <c r="Q2683" s="1">
        <f>BT2683+CC2683</f>
        <v>0</v>
      </c>
      <c r="R2683" s="70"/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70"/>
      <c r="AB2683" s="1"/>
      <c r="AC2683" s="29"/>
      <c r="AD2683" s="1"/>
      <c r="AE2683" s="29"/>
      <c r="AF2683" s="1">
        <v>68</v>
      </c>
      <c r="AG2683" s="29">
        <v>4</v>
      </c>
      <c r="AH2683" s="1"/>
      <c r="AI2683" s="29"/>
      <c r="AJ2683" s="1"/>
      <c r="AK2683" s="29"/>
      <c r="AL2683" s="1"/>
      <c r="AM2683" s="29"/>
      <c r="AN2683" s="1"/>
      <c r="AO2683" s="29"/>
      <c r="AP2683" s="1"/>
      <c r="AQ2683" s="29"/>
      <c r="AR2683" s="1">
        <v>48</v>
      </c>
      <c r="AS2683" s="29">
        <v>6</v>
      </c>
      <c r="AT2683" s="1"/>
      <c r="AU2683" s="29"/>
      <c r="AV2683" s="1"/>
      <c r="AW2683" s="29"/>
      <c r="AX2683" s="1"/>
      <c r="AY2683" s="29"/>
      <c r="AZ2683" s="1"/>
      <c r="BA2683" s="29"/>
      <c r="BB2683" s="1"/>
      <c r="BC2683" s="29"/>
      <c r="BD2683" s="1"/>
      <c r="BE2683" s="29"/>
      <c r="BF2683" s="1"/>
      <c r="BG2683" s="29"/>
      <c r="BH2683" s="1"/>
      <c r="BI2683" s="29"/>
      <c r="BJ2683" s="1"/>
      <c r="BK2683" s="29"/>
      <c r="BL2683" s="1"/>
      <c r="BM2683" s="29"/>
      <c r="BN2683" s="1"/>
      <c r="BO2683" s="29"/>
      <c r="BP2683" s="1"/>
      <c r="BQ2683" s="29"/>
      <c r="BR2683" s="1"/>
      <c r="BS2683" s="29"/>
      <c r="BT2683" s="1"/>
      <c r="BU2683" s="1"/>
      <c r="BV2683" s="29"/>
      <c r="BW2683" s="1"/>
      <c r="BX2683" s="29"/>
      <c r="BY2683" s="33"/>
      <c r="BZ2683" s="29"/>
      <c r="CA2683" s="33"/>
      <c r="CB2683" s="29"/>
      <c r="CC2683" s="33"/>
    </row>
    <row r="2684" spans="1:81" s="60" customFormat="1" x14ac:dyDescent="0.35">
      <c r="A2684" s="1" t="s">
        <v>94</v>
      </c>
      <c r="B2684" s="1" t="s">
        <v>64</v>
      </c>
      <c r="C2684" s="1" t="s">
        <v>1413</v>
      </c>
      <c r="D2684" s="1" t="s">
        <v>3312</v>
      </c>
      <c r="E2684" s="1" t="s">
        <v>74</v>
      </c>
      <c r="F2684" s="1">
        <v>999927432</v>
      </c>
      <c r="G2684" s="1">
        <f>(K2684+P2684+J2684+M2684+O2684+Q2684)-H2684</f>
        <v>110</v>
      </c>
      <c r="H2684" s="1"/>
      <c r="I2684" s="30"/>
      <c r="J2684" s="1">
        <f>SUM(AR2684,BW2684,CA2684)</f>
        <v>0</v>
      </c>
      <c r="K2684" s="1">
        <f>SUM(AD2684,AF2684,AH2684,AJ2684,AN2684,AL2684,AP2684,AT2684,AV2684,AX2684,AZ2684,BD2684,BF2684,BH2684,BJ2684,BL2684,BN2684,BB2684)</f>
        <v>30</v>
      </c>
      <c r="L2684" s="1">
        <f>COUNT(AD2684,AF2684,AH2684,AJ2684,AL2684,AN2684,AP2684,AT2684,AV2684,AX2684,AZ2684,BB2684,BD2684,BF2684,BH2684,BJ2684,BL2684,BN2684)</f>
        <v>1</v>
      </c>
      <c r="M2684" s="1">
        <f>BP2684+BR2684</f>
        <v>0</v>
      </c>
      <c r="N2684" s="1"/>
      <c r="O2684" s="1">
        <f>BU2684</f>
        <v>80</v>
      </c>
      <c r="P2684" s="1">
        <f>AB2684+BY2684</f>
        <v>0</v>
      </c>
      <c r="Q2684" s="1">
        <f>BT2684+CC2684</f>
        <v>0</v>
      </c>
      <c r="R2684" s="70"/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70"/>
      <c r="AB2684" s="1"/>
      <c r="AC2684" s="29"/>
      <c r="AD2684" s="1"/>
      <c r="AE2684" s="29"/>
      <c r="AF2684" s="1"/>
      <c r="AG2684" s="29"/>
      <c r="AH2684" s="1"/>
      <c r="AI2684" s="29"/>
      <c r="AJ2684" s="1"/>
      <c r="AK2684" s="29"/>
      <c r="AL2684" s="1"/>
      <c r="AM2684" s="29"/>
      <c r="AN2684" s="1"/>
      <c r="AO2684" s="29"/>
      <c r="AP2684" s="1"/>
      <c r="AQ2684" s="29"/>
      <c r="AR2684" s="1"/>
      <c r="AS2684" s="29"/>
      <c r="AT2684" s="1"/>
      <c r="AU2684" s="29"/>
      <c r="AV2684" s="1"/>
      <c r="AW2684" s="29"/>
      <c r="AX2684" s="1"/>
      <c r="AY2684" s="29"/>
      <c r="AZ2684" s="1"/>
      <c r="BA2684" s="29"/>
      <c r="BB2684" s="1"/>
      <c r="BC2684" s="29"/>
      <c r="BD2684" s="1">
        <v>30</v>
      </c>
      <c r="BE2684" s="29">
        <v>1</v>
      </c>
      <c r="BF2684" s="1"/>
      <c r="BG2684" s="29"/>
      <c r="BH2684" s="1"/>
      <c r="BI2684" s="29"/>
      <c r="BJ2684" s="1"/>
      <c r="BK2684" s="29"/>
      <c r="BL2684" s="1"/>
      <c r="BM2684" s="29"/>
      <c r="BN2684" s="1"/>
      <c r="BO2684" s="29"/>
      <c r="BP2684" s="1"/>
      <c r="BQ2684" s="29"/>
      <c r="BR2684" s="1"/>
      <c r="BS2684" s="29"/>
      <c r="BT2684" s="1"/>
      <c r="BU2684" s="1">
        <v>80</v>
      </c>
      <c r="BV2684" s="29">
        <v>1</v>
      </c>
      <c r="BW2684" s="1"/>
      <c r="BX2684" s="29"/>
      <c r="BY2684" s="33"/>
      <c r="BZ2684" s="29"/>
      <c r="CA2684" s="33"/>
      <c r="CB2684" s="29"/>
      <c r="CC2684" s="33"/>
    </row>
    <row r="2685" spans="1:81" s="60" customFormat="1" x14ac:dyDescent="0.35">
      <c r="A2685" s="1" t="s">
        <v>94</v>
      </c>
      <c r="B2685" s="40" t="s">
        <v>64</v>
      </c>
      <c r="C2685" s="40" t="s">
        <v>1725</v>
      </c>
      <c r="D2685" s="40" t="s">
        <v>1726</v>
      </c>
      <c r="E2685" s="40" t="s">
        <v>74</v>
      </c>
      <c r="F2685" s="40">
        <v>999921827</v>
      </c>
      <c r="G2685" s="1">
        <f>(K2685+P2685+J2685+M2685+O2685+Q2685)-H2685</f>
        <v>101</v>
      </c>
      <c r="H2685" s="1"/>
      <c r="I2685" s="30"/>
      <c r="J2685" s="1">
        <f>SUM(AR2685,BW2685,CA2685)</f>
        <v>38</v>
      </c>
      <c r="K2685" s="1">
        <f>SUM(AD2685,AF2685,AH2685,AJ2685,AN2685,AL2685,AP2685,AT2685,AV2685,AX2685,AZ2685,BD2685,BF2685,BH2685,BJ2685,BL2685,BN2685,BB2685)</f>
        <v>63</v>
      </c>
      <c r="L2685" s="1">
        <f>COUNT(AD2685,AF2685,AH2685,AJ2685,AL2685,AN2685,AP2685,AT2685,AV2685,AX2685,AZ2685,BB2685,BD2685,BF2685,BH2685,BJ2685,BL2685,BN2685)</f>
        <v>1</v>
      </c>
      <c r="M2685" s="1">
        <f>BP2685+BR2685</f>
        <v>0</v>
      </c>
      <c r="N2685" s="1"/>
      <c r="O2685" s="1">
        <f>BU2685</f>
        <v>0</v>
      </c>
      <c r="P2685" s="1">
        <f>AB2685+BY2685</f>
        <v>0</v>
      </c>
      <c r="Q2685" s="1">
        <f>BT2685+CC2685</f>
        <v>0</v>
      </c>
      <c r="R2685" s="70"/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0</v>
      </c>
      <c r="Y2685" s="1">
        <v>0</v>
      </c>
      <c r="Z2685" s="1">
        <v>0</v>
      </c>
      <c r="AA2685" s="70"/>
      <c r="AB2685" s="1"/>
      <c r="AC2685" s="29"/>
      <c r="AD2685" s="1"/>
      <c r="AE2685" s="29"/>
      <c r="AF2685" s="1">
        <v>63</v>
      </c>
      <c r="AG2685" s="29">
        <v>5</v>
      </c>
      <c r="AH2685" s="1"/>
      <c r="AI2685" s="29"/>
      <c r="AJ2685" s="1"/>
      <c r="AK2685" s="29"/>
      <c r="AL2685" s="1"/>
      <c r="AM2685" s="29"/>
      <c r="AN2685" s="1"/>
      <c r="AO2685" s="29"/>
      <c r="AP2685" s="1"/>
      <c r="AQ2685" s="29"/>
      <c r="AR2685" s="1">
        <v>38</v>
      </c>
      <c r="AS2685" s="29" t="s">
        <v>97</v>
      </c>
      <c r="AT2685" s="1"/>
      <c r="AU2685" s="29"/>
      <c r="AV2685" s="1"/>
      <c r="AW2685" s="29"/>
      <c r="AX2685" s="1"/>
      <c r="AY2685" s="29"/>
      <c r="AZ2685" s="1"/>
      <c r="BA2685" s="29"/>
      <c r="BB2685" s="1"/>
      <c r="BC2685" s="29"/>
      <c r="BD2685" s="1"/>
      <c r="BE2685" s="29"/>
      <c r="BF2685" s="1"/>
      <c r="BG2685" s="29"/>
      <c r="BH2685" s="1"/>
      <c r="BI2685" s="29"/>
      <c r="BJ2685" s="1"/>
      <c r="BK2685" s="29"/>
      <c r="BL2685" s="1"/>
      <c r="BM2685" s="29"/>
      <c r="BN2685" s="1"/>
      <c r="BO2685" s="29"/>
      <c r="BP2685" s="1"/>
      <c r="BQ2685" s="29"/>
      <c r="BR2685" s="1"/>
      <c r="BS2685" s="29"/>
      <c r="BT2685" s="1"/>
      <c r="BU2685" s="1"/>
      <c r="BV2685" s="29"/>
      <c r="BW2685" s="1"/>
      <c r="BX2685" s="29"/>
      <c r="BY2685" s="33"/>
      <c r="BZ2685" s="29"/>
      <c r="CA2685" s="33"/>
      <c r="CB2685" s="29"/>
      <c r="CC2685" s="33"/>
    </row>
    <row r="2686" spans="1:81" s="60" customFormat="1" x14ac:dyDescent="0.35">
      <c r="A2686" s="33" t="s">
        <v>94</v>
      </c>
      <c r="B2686" s="33" t="s">
        <v>64</v>
      </c>
      <c r="C2686" s="33" t="s">
        <v>3027</v>
      </c>
      <c r="D2686" s="33" t="s">
        <v>3028</v>
      </c>
      <c r="E2686" s="33" t="s">
        <v>74</v>
      </c>
      <c r="F2686" s="33">
        <v>999926719</v>
      </c>
      <c r="G2686" s="1">
        <f>(K2686+P2686+J2686+M2686+O2686+Q2686)-H2686</f>
        <v>100</v>
      </c>
      <c r="H2686" s="1"/>
      <c r="I2686" s="30"/>
      <c r="J2686" s="1">
        <f>SUM(AR2686,BW2686,CA2686)</f>
        <v>100</v>
      </c>
      <c r="K2686" s="1">
        <f>SUM(AD2686,AF2686,AH2686,AJ2686,AN2686,AL2686,AP2686,AT2686,AV2686,AX2686,AZ2686,BD2686,BF2686,BH2686,BJ2686,BL2686,BN2686,BB2686)</f>
        <v>0</v>
      </c>
      <c r="L2686" s="1">
        <f>COUNT(AD2686,AF2686,AH2686,AJ2686,AL2686,AN2686,AP2686,AT2686,AV2686,AX2686,AZ2686,BB2686,BD2686,BF2686,BH2686,BJ2686,BL2686,BN2686)</f>
        <v>0</v>
      </c>
      <c r="M2686" s="1">
        <f>BP2686+BR2686</f>
        <v>0</v>
      </c>
      <c r="N2686" s="1"/>
      <c r="O2686" s="1">
        <f>BU2686</f>
        <v>0</v>
      </c>
      <c r="P2686" s="1">
        <f>AB2686+BY2686</f>
        <v>0</v>
      </c>
      <c r="Q2686" s="1">
        <f>BT2686+CC2686</f>
        <v>0</v>
      </c>
      <c r="R2686" s="70"/>
      <c r="S2686" s="1">
        <v>0</v>
      </c>
      <c r="T2686" s="1">
        <v>0</v>
      </c>
      <c r="U2686" s="1">
        <v>0</v>
      </c>
      <c r="V2686" s="1">
        <v>0</v>
      </c>
      <c r="W2686" s="1">
        <v>0</v>
      </c>
      <c r="X2686" s="1">
        <v>0</v>
      </c>
      <c r="Y2686" s="1">
        <v>0</v>
      </c>
      <c r="Z2686" s="1">
        <v>0</v>
      </c>
      <c r="AA2686" s="70"/>
      <c r="AB2686" s="1"/>
      <c r="AC2686" s="29"/>
      <c r="AD2686" s="1"/>
      <c r="AE2686" s="29"/>
      <c r="AF2686" s="1"/>
      <c r="AG2686" s="29"/>
      <c r="AH2686" s="1"/>
      <c r="AI2686" s="29"/>
      <c r="AJ2686" s="1"/>
      <c r="AK2686" s="29"/>
      <c r="AL2686" s="1"/>
      <c r="AM2686" s="29"/>
      <c r="AN2686" s="1"/>
      <c r="AO2686" s="29"/>
      <c r="AP2686" s="1"/>
      <c r="AQ2686" s="29"/>
      <c r="AR2686" s="1">
        <v>100</v>
      </c>
      <c r="AS2686" s="29">
        <v>1</v>
      </c>
      <c r="AT2686" s="1"/>
      <c r="AU2686" s="29"/>
      <c r="AV2686" s="1"/>
      <c r="AW2686" s="29"/>
      <c r="AX2686" s="1"/>
      <c r="AY2686" s="29"/>
      <c r="AZ2686" s="1"/>
      <c r="BA2686" s="29"/>
      <c r="BB2686" s="1"/>
      <c r="BC2686" s="29"/>
      <c r="BD2686" s="1"/>
      <c r="BE2686" s="29"/>
      <c r="BF2686" s="1"/>
      <c r="BG2686" s="29"/>
      <c r="BH2686" s="1"/>
      <c r="BI2686" s="29"/>
      <c r="BJ2686" s="1"/>
      <c r="BK2686" s="29"/>
      <c r="BL2686" s="1"/>
      <c r="BM2686" s="29"/>
      <c r="BN2686" s="1"/>
      <c r="BO2686" s="29"/>
      <c r="BP2686" s="1"/>
      <c r="BQ2686" s="29"/>
      <c r="BR2686" s="1"/>
      <c r="BS2686" s="29"/>
      <c r="BT2686" s="1"/>
      <c r="BU2686" s="1"/>
      <c r="BV2686" s="29"/>
      <c r="BW2686" s="1"/>
      <c r="BX2686" s="29"/>
      <c r="BY2686" s="33"/>
      <c r="BZ2686" s="29"/>
      <c r="CA2686" s="33"/>
      <c r="CB2686" s="29"/>
      <c r="CC2686" s="33"/>
    </row>
    <row r="2687" spans="1:81" s="60" customFormat="1" x14ac:dyDescent="0.35">
      <c r="A2687" s="1" t="s">
        <v>94</v>
      </c>
      <c r="B2687" s="40" t="s">
        <v>64</v>
      </c>
      <c r="C2687" s="40" t="s">
        <v>378</v>
      </c>
      <c r="D2687" s="40" t="s">
        <v>2509</v>
      </c>
      <c r="E2687" s="40" t="s">
        <v>74</v>
      </c>
      <c r="F2687" s="40">
        <v>999925735</v>
      </c>
      <c r="G2687" s="1">
        <f>(K2687+P2687+J2687+M2687+O2687+Q2687)-H2687</f>
        <v>96</v>
      </c>
      <c r="H2687" s="1"/>
      <c r="I2687" s="30"/>
      <c r="J2687" s="1">
        <f>SUM(AR2687,BW2687,CA2687)</f>
        <v>38</v>
      </c>
      <c r="K2687" s="1">
        <f>SUM(AD2687,AF2687,AH2687,AJ2687,AN2687,AL2687,AP2687,AT2687,AV2687,AX2687,AZ2687,BD2687,BF2687,BH2687,BJ2687,BL2687,BN2687,BB2687)</f>
        <v>58</v>
      </c>
      <c r="L2687" s="1">
        <f>COUNT(AD2687,AF2687,AH2687,AJ2687,AL2687,AN2687,AP2687,AT2687,AV2687,AX2687,AZ2687,BB2687,BD2687,BF2687,BH2687,BJ2687,BL2687,BN2687)</f>
        <v>1</v>
      </c>
      <c r="M2687" s="1">
        <f>BP2687+BR2687</f>
        <v>0</v>
      </c>
      <c r="N2687" s="1"/>
      <c r="O2687" s="1">
        <f>BU2687</f>
        <v>0</v>
      </c>
      <c r="P2687" s="1">
        <f>AB2687+BY2687</f>
        <v>0</v>
      </c>
      <c r="Q2687" s="1">
        <f>BT2687+CC2687</f>
        <v>0</v>
      </c>
      <c r="R2687" s="70"/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0</v>
      </c>
      <c r="Y2687" s="1">
        <v>0</v>
      </c>
      <c r="Z2687" s="1">
        <v>0</v>
      </c>
      <c r="AA2687" s="70"/>
      <c r="AB2687" s="1"/>
      <c r="AC2687" s="29"/>
      <c r="AD2687" s="1"/>
      <c r="AE2687" s="29"/>
      <c r="AF2687" s="1">
        <v>58</v>
      </c>
      <c r="AG2687" s="29">
        <v>6</v>
      </c>
      <c r="AH2687" s="1"/>
      <c r="AI2687" s="29"/>
      <c r="AJ2687" s="1"/>
      <c r="AK2687" s="29"/>
      <c r="AL2687" s="1"/>
      <c r="AM2687" s="29"/>
      <c r="AN2687" s="1"/>
      <c r="AO2687" s="29"/>
      <c r="AP2687" s="1"/>
      <c r="AQ2687" s="29"/>
      <c r="AR2687" s="1">
        <v>38</v>
      </c>
      <c r="AS2687" s="29" t="s">
        <v>97</v>
      </c>
      <c r="AT2687" s="1"/>
      <c r="AU2687" s="29"/>
      <c r="AV2687" s="1"/>
      <c r="AW2687" s="29"/>
      <c r="AX2687" s="1"/>
      <c r="AY2687" s="29"/>
      <c r="AZ2687" s="1"/>
      <c r="BA2687" s="29"/>
      <c r="BB2687" s="1"/>
      <c r="BC2687" s="29"/>
      <c r="BD2687" s="1"/>
      <c r="BE2687" s="29"/>
      <c r="BF2687" s="1"/>
      <c r="BG2687" s="29"/>
      <c r="BH2687" s="1"/>
      <c r="BI2687" s="29"/>
      <c r="BJ2687" s="1"/>
      <c r="BK2687" s="29"/>
      <c r="BL2687" s="1"/>
      <c r="BM2687" s="29"/>
      <c r="BN2687" s="1"/>
      <c r="BO2687" s="29"/>
      <c r="BP2687" s="1"/>
      <c r="BQ2687" s="29"/>
      <c r="BR2687" s="1"/>
      <c r="BS2687" s="29"/>
      <c r="BT2687" s="1"/>
      <c r="BU2687" s="1"/>
      <c r="BV2687" s="29"/>
      <c r="BW2687" s="1"/>
      <c r="BX2687" s="29"/>
      <c r="BY2687" s="33"/>
      <c r="BZ2687" s="29"/>
      <c r="CA2687" s="33"/>
      <c r="CB2687" s="29"/>
      <c r="CC2687" s="33"/>
    </row>
    <row r="2688" spans="1:81" s="60" customFormat="1" x14ac:dyDescent="0.35">
      <c r="A2688" s="33" t="s">
        <v>94</v>
      </c>
      <c r="B2688" s="33" t="s">
        <v>64</v>
      </c>
      <c r="C2688" s="33" t="s">
        <v>2813</v>
      </c>
      <c r="D2688" s="33" t="s">
        <v>2814</v>
      </c>
      <c r="E2688" s="33" t="s">
        <v>74</v>
      </c>
      <c r="F2688" s="33">
        <v>999926183</v>
      </c>
      <c r="G2688" s="1">
        <f>(K2688+P2688+J2688+M2688+O2688+Q2688)-H2688</f>
        <v>75</v>
      </c>
      <c r="H2688" s="1"/>
      <c r="I2688" s="30"/>
      <c r="J2688" s="1">
        <f>SUM(AR2688,BW2688,CA2688)</f>
        <v>75</v>
      </c>
      <c r="K2688" s="1">
        <f>SUM(AD2688,AF2688,AH2688,AJ2688,AN2688,AL2688,AP2688,AT2688,AV2688,AX2688,AZ2688,BD2688,BF2688,BH2688,BJ2688,BL2688,BN2688,BB2688)</f>
        <v>0</v>
      </c>
      <c r="L2688" s="1">
        <f>COUNT(AD2688,AF2688,AH2688,AJ2688,AL2688,AN2688,AP2688,AT2688,AV2688,AX2688,AZ2688,BB2688,BD2688,BF2688,BH2688,BJ2688,BL2688,BN2688)</f>
        <v>0</v>
      </c>
      <c r="M2688" s="1">
        <f>BP2688+BR2688</f>
        <v>0</v>
      </c>
      <c r="N2688" s="1"/>
      <c r="O2688" s="1">
        <f>BU2688</f>
        <v>0</v>
      </c>
      <c r="P2688" s="1">
        <f>AB2688+BY2688</f>
        <v>0</v>
      </c>
      <c r="Q2688" s="1">
        <f>BT2688+CC2688</f>
        <v>0</v>
      </c>
      <c r="R2688" s="70"/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70"/>
      <c r="AB2688" s="1"/>
      <c r="AC2688" s="29"/>
      <c r="AD2688" s="1"/>
      <c r="AE2688" s="29"/>
      <c r="AF2688" s="1"/>
      <c r="AG2688" s="29"/>
      <c r="AH2688" s="1"/>
      <c r="AI2688" s="29"/>
      <c r="AJ2688" s="1"/>
      <c r="AK2688" s="29"/>
      <c r="AL2688" s="1"/>
      <c r="AM2688" s="29"/>
      <c r="AN2688" s="1"/>
      <c r="AO2688" s="29"/>
      <c r="AP2688" s="1"/>
      <c r="AQ2688" s="29"/>
      <c r="AR2688" s="1">
        <v>75</v>
      </c>
      <c r="AS2688" s="29">
        <v>2</v>
      </c>
      <c r="AT2688" s="1"/>
      <c r="AU2688" s="29"/>
      <c r="AV2688" s="1"/>
      <c r="AW2688" s="29"/>
      <c r="AX2688" s="1"/>
      <c r="AY2688" s="29"/>
      <c r="AZ2688" s="1"/>
      <c r="BA2688" s="29"/>
      <c r="BB2688" s="1"/>
      <c r="BC2688" s="29"/>
      <c r="BD2688" s="1"/>
      <c r="BE2688" s="29"/>
      <c r="BF2688" s="1"/>
      <c r="BG2688" s="29"/>
      <c r="BH2688" s="1"/>
      <c r="BI2688" s="29"/>
      <c r="BJ2688" s="1"/>
      <c r="BK2688" s="29"/>
      <c r="BL2688" s="1"/>
      <c r="BM2688" s="29"/>
      <c r="BN2688" s="1"/>
      <c r="BO2688" s="29"/>
      <c r="BP2688" s="1"/>
      <c r="BQ2688" s="29"/>
      <c r="BR2688" s="1"/>
      <c r="BS2688" s="29"/>
      <c r="BT2688" s="1"/>
      <c r="BU2688" s="1"/>
      <c r="BV2688" s="29"/>
      <c r="BW2688" s="1"/>
      <c r="BX2688" s="29"/>
      <c r="BY2688" s="33"/>
      <c r="BZ2688" s="29"/>
      <c r="CA2688" s="33"/>
      <c r="CB2688" s="29"/>
      <c r="CC2688" s="33"/>
    </row>
    <row r="2689" spans="1:81" s="60" customFormat="1" x14ac:dyDescent="0.35">
      <c r="A2689" s="33" t="s">
        <v>94</v>
      </c>
      <c r="B2689" s="1" t="s">
        <v>64</v>
      </c>
      <c r="C2689" s="1" t="s">
        <v>1413</v>
      </c>
      <c r="D2689" s="1" t="s">
        <v>2462</v>
      </c>
      <c r="E2689" s="1" t="s">
        <v>74</v>
      </c>
      <c r="F2689" s="1">
        <v>999925308</v>
      </c>
      <c r="G2689" s="1">
        <f>(K2689+P2689+J2689+M2689+O2689+Q2689)-H2689</f>
        <v>70</v>
      </c>
      <c r="H2689" s="1">
        <f>(J2689+K2689+M2689+N2689+O2689+P2689+Q2689)*0.5</f>
        <v>70</v>
      </c>
      <c r="I2689" s="30"/>
      <c r="J2689" s="1">
        <f>SUM(AR2689,BW2689,CA2689)</f>
        <v>0</v>
      </c>
      <c r="K2689" s="1">
        <f>SUM(AD2689,AF2689,AH2689,AJ2689,AN2689,AL2689,AP2689,AT2689,AV2689,AX2689,AZ2689,BD2689,BF2689,BH2689,BJ2689,BL2689,BN2689,BB2689)</f>
        <v>60</v>
      </c>
      <c r="L2689" s="1">
        <f>COUNT(AD2689,AF2689,AH2689,AJ2689,AL2689,AN2689,AP2689,AT2689,AV2689,AX2689,AZ2689,BB2689,BD2689,BF2689,BH2689,BJ2689,BL2689,BN2689)</f>
        <v>1</v>
      </c>
      <c r="M2689" s="1">
        <f>BP2689+BR2689</f>
        <v>0</v>
      </c>
      <c r="N2689" s="1"/>
      <c r="O2689" s="1">
        <f>BU2689</f>
        <v>80</v>
      </c>
      <c r="P2689" s="1">
        <f>AB2689+BY2689</f>
        <v>0</v>
      </c>
      <c r="Q2689" s="1">
        <f>BT2689+CC2689</f>
        <v>0</v>
      </c>
      <c r="R2689" s="70"/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</v>
      </c>
      <c r="AA2689" s="70"/>
      <c r="AB2689" s="1"/>
      <c r="AC2689" s="29"/>
      <c r="AD2689" s="1"/>
      <c r="AE2689" s="29"/>
      <c r="AF2689" s="1"/>
      <c r="AG2689" s="29"/>
      <c r="AH2689" s="1"/>
      <c r="AI2689" s="29"/>
      <c r="AJ2689" s="1"/>
      <c r="AK2689" s="29"/>
      <c r="AL2689" s="1"/>
      <c r="AM2689" s="29"/>
      <c r="AN2689" s="1"/>
      <c r="AO2689" s="29"/>
      <c r="AP2689" s="1">
        <v>60</v>
      </c>
      <c r="AQ2689" s="29">
        <v>1</v>
      </c>
      <c r="AR2689" s="1"/>
      <c r="AS2689" s="29"/>
      <c r="AT2689" s="1"/>
      <c r="AU2689" s="29"/>
      <c r="AV2689" s="1"/>
      <c r="AW2689" s="29"/>
      <c r="AX2689" s="1"/>
      <c r="AY2689" s="29"/>
      <c r="AZ2689" s="1"/>
      <c r="BA2689" s="29"/>
      <c r="BB2689" s="1"/>
      <c r="BC2689" s="29"/>
      <c r="BD2689" s="1"/>
      <c r="BE2689" s="29"/>
      <c r="BF2689" s="1"/>
      <c r="BG2689" s="29"/>
      <c r="BH2689" s="1"/>
      <c r="BI2689" s="29"/>
      <c r="BJ2689" s="1"/>
      <c r="BK2689" s="29"/>
      <c r="BL2689" s="1"/>
      <c r="BM2689" s="29"/>
      <c r="BN2689" s="1"/>
      <c r="BO2689" s="29"/>
      <c r="BP2689" s="1"/>
      <c r="BQ2689" s="29"/>
      <c r="BR2689" s="1"/>
      <c r="BS2689" s="29"/>
      <c r="BT2689" s="1"/>
      <c r="BU2689" s="1">
        <v>80</v>
      </c>
      <c r="BV2689" s="29">
        <v>1</v>
      </c>
      <c r="BW2689" s="1"/>
      <c r="BX2689" s="29"/>
      <c r="BY2689" s="33"/>
      <c r="BZ2689" s="29"/>
      <c r="CA2689" s="33"/>
      <c r="CB2689" s="29"/>
      <c r="CC2689" s="33"/>
    </row>
    <row r="2690" spans="1:81" s="60" customFormat="1" x14ac:dyDescent="0.35">
      <c r="A2690" s="1" t="s">
        <v>94</v>
      </c>
      <c r="B2690" s="40" t="s">
        <v>64</v>
      </c>
      <c r="C2690" s="40" t="s">
        <v>1729</v>
      </c>
      <c r="D2690" s="40" t="s">
        <v>2635</v>
      </c>
      <c r="E2690" s="40" t="s">
        <v>74</v>
      </c>
      <c r="F2690" s="40">
        <v>999925736</v>
      </c>
      <c r="G2690" s="1">
        <f>(K2690+P2690+J2690+M2690+O2690+Q2690)-H2690</f>
        <v>68</v>
      </c>
      <c r="H2690" s="1"/>
      <c r="I2690" s="30"/>
      <c r="J2690" s="1">
        <f>SUM(AR2690,BW2690,CA2690)</f>
        <v>0</v>
      </c>
      <c r="K2690" s="1">
        <f>SUM(AD2690,AF2690,AH2690,AJ2690,AN2690,AL2690,AP2690,AT2690,AV2690,AX2690,AZ2690,BD2690,BF2690,BH2690,BJ2690,BL2690,BN2690,BB2690)</f>
        <v>68</v>
      </c>
      <c r="L2690" s="1">
        <f>COUNT(AD2690,AF2690,AH2690,AJ2690,AL2690,AN2690,AP2690,AT2690,AV2690,AX2690,AZ2690,BB2690,BD2690,BF2690,BH2690,BJ2690,BL2690,BN2690)</f>
        <v>1</v>
      </c>
      <c r="M2690" s="1">
        <f>BP2690+BR2690</f>
        <v>0</v>
      </c>
      <c r="N2690" s="1"/>
      <c r="O2690" s="1">
        <f>BU2690</f>
        <v>0</v>
      </c>
      <c r="P2690" s="1">
        <f>AB2690+BY2690</f>
        <v>0</v>
      </c>
      <c r="Q2690" s="1">
        <f>BT2690+CC2690</f>
        <v>0</v>
      </c>
      <c r="R2690" s="70"/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0</v>
      </c>
      <c r="Y2690" s="1">
        <v>0</v>
      </c>
      <c r="Z2690" s="1">
        <v>0</v>
      </c>
      <c r="AA2690" s="70"/>
      <c r="AB2690" s="1"/>
      <c r="AC2690" s="29"/>
      <c r="AD2690" s="1"/>
      <c r="AE2690" s="29"/>
      <c r="AF2690" s="1">
        <v>68</v>
      </c>
      <c r="AG2690" s="29">
        <v>3</v>
      </c>
      <c r="AH2690" s="1"/>
      <c r="AI2690" s="29"/>
      <c r="AJ2690" s="1"/>
      <c r="AK2690" s="29"/>
      <c r="AL2690" s="1"/>
      <c r="AM2690" s="29"/>
      <c r="AN2690" s="1"/>
      <c r="AO2690" s="29"/>
      <c r="AP2690" s="1"/>
      <c r="AQ2690" s="29"/>
      <c r="AR2690" s="1"/>
      <c r="AS2690" s="29"/>
      <c r="AT2690" s="1"/>
      <c r="AU2690" s="29"/>
      <c r="AV2690" s="1"/>
      <c r="AW2690" s="29"/>
      <c r="AX2690" s="1"/>
      <c r="AY2690" s="29"/>
      <c r="AZ2690" s="1"/>
      <c r="BA2690" s="29"/>
      <c r="BB2690" s="1"/>
      <c r="BC2690" s="29"/>
      <c r="BD2690" s="1"/>
      <c r="BE2690" s="29"/>
      <c r="BF2690" s="1"/>
      <c r="BG2690" s="29"/>
      <c r="BH2690" s="1"/>
      <c r="BI2690" s="29"/>
      <c r="BJ2690" s="1"/>
      <c r="BK2690" s="29"/>
      <c r="BL2690" s="1"/>
      <c r="BM2690" s="29"/>
      <c r="BN2690" s="1"/>
      <c r="BO2690" s="29"/>
      <c r="BP2690" s="1"/>
      <c r="BQ2690" s="29"/>
      <c r="BR2690" s="1"/>
      <c r="BS2690" s="29"/>
      <c r="BT2690" s="1"/>
      <c r="BU2690" s="1"/>
      <c r="BV2690" s="29"/>
      <c r="BW2690" s="1"/>
      <c r="BX2690" s="29"/>
      <c r="BY2690" s="33"/>
      <c r="BZ2690" s="29"/>
      <c r="CA2690" s="33"/>
      <c r="CB2690" s="29"/>
      <c r="CC2690" s="33"/>
    </row>
    <row r="2691" spans="1:81" s="60" customFormat="1" x14ac:dyDescent="0.35">
      <c r="A2691" s="33" t="s">
        <v>94</v>
      </c>
      <c r="B2691" s="33" t="s">
        <v>64</v>
      </c>
      <c r="C2691" s="33" t="s">
        <v>3186</v>
      </c>
      <c r="D2691" s="33" t="s">
        <v>3187</v>
      </c>
      <c r="E2691" s="33" t="s">
        <v>74</v>
      </c>
      <c r="F2691" s="33">
        <v>999927067</v>
      </c>
      <c r="G2691" s="1">
        <f>(K2691+P2691+J2691+M2691+O2691+Q2691)-H2691</f>
        <v>56</v>
      </c>
      <c r="H2691" s="1"/>
      <c r="I2691" s="30"/>
      <c r="J2691" s="1">
        <f>SUM(AR2691,BW2691,CA2691)</f>
        <v>56</v>
      </c>
      <c r="K2691" s="1">
        <f>SUM(AD2691,AF2691,AH2691,AJ2691,AN2691,AL2691,AP2691,AT2691,AV2691,AX2691,AZ2691,BD2691,BF2691,BH2691,BJ2691,BL2691,BN2691,BB2691)</f>
        <v>0</v>
      </c>
      <c r="L2691" s="1">
        <f>COUNT(AD2691,AF2691,AH2691,AJ2691,AL2691,AN2691,AP2691,AT2691,AV2691,AX2691,AZ2691,BB2691,BD2691,BF2691,BH2691,BJ2691,BL2691,BN2691)</f>
        <v>0</v>
      </c>
      <c r="M2691" s="1">
        <f>BP2691+BR2691</f>
        <v>0</v>
      </c>
      <c r="N2691" s="1"/>
      <c r="O2691" s="1">
        <f>BU2691</f>
        <v>0</v>
      </c>
      <c r="P2691" s="1">
        <f>AB2691+BY2691</f>
        <v>0</v>
      </c>
      <c r="Q2691" s="1">
        <f>BT2691+CC2691</f>
        <v>0</v>
      </c>
      <c r="R2691" s="70"/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70"/>
      <c r="AB2691" s="1"/>
      <c r="AC2691" s="29"/>
      <c r="AD2691" s="1"/>
      <c r="AE2691" s="29"/>
      <c r="AF2691" s="1"/>
      <c r="AG2691" s="29"/>
      <c r="AH2691" s="1"/>
      <c r="AI2691" s="29"/>
      <c r="AJ2691" s="1"/>
      <c r="AK2691" s="29"/>
      <c r="AL2691" s="1"/>
      <c r="AM2691" s="29"/>
      <c r="AN2691" s="1"/>
      <c r="AO2691" s="29"/>
      <c r="AP2691" s="1"/>
      <c r="AQ2691" s="29"/>
      <c r="AR2691" s="1">
        <v>56</v>
      </c>
      <c r="AS2691" s="29">
        <v>4</v>
      </c>
      <c r="AT2691" s="1"/>
      <c r="AU2691" s="29"/>
      <c r="AV2691" s="1"/>
      <c r="AW2691" s="29"/>
      <c r="AX2691" s="1"/>
      <c r="AY2691" s="29"/>
      <c r="AZ2691" s="1"/>
      <c r="BA2691" s="29"/>
      <c r="BB2691" s="1"/>
      <c r="BC2691" s="29"/>
      <c r="BD2691" s="1"/>
      <c r="BE2691" s="29"/>
      <c r="BF2691" s="1"/>
      <c r="BG2691" s="29"/>
      <c r="BH2691" s="1"/>
      <c r="BI2691" s="29"/>
      <c r="BJ2691" s="1"/>
      <c r="BK2691" s="29"/>
      <c r="BL2691" s="1"/>
      <c r="BM2691" s="29"/>
      <c r="BN2691" s="1"/>
      <c r="BO2691" s="29"/>
      <c r="BP2691" s="1"/>
      <c r="BQ2691" s="29"/>
      <c r="BR2691" s="1"/>
      <c r="BS2691" s="29"/>
      <c r="BT2691" s="1"/>
      <c r="BU2691" s="1"/>
      <c r="BV2691" s="29"/>
      <c r="BW2691" s="1"/>
      <c r="BX2691" s="29"/>
      <c r="BY2691" s="33"/>
      <c r="BZ2691" s="29"/>
      <c r="CA2691" s="33"/>
      <c r="CB2691" s="29"/>
      <c r="CC2691" s="33"/>
    </row>
    <row r="2692" spans="1:81" s="60" customFormat="1" x14ac:dyDescent="0.35">
      <c r="A2692" s="33" t="s">
        <v>94</v>
      </c>
      <c r="B2692" s="33" t="s">
        <v>64</v>
      </c>
      <c r="C2692" s="33" t="s">
        <v>389</v>
      </c>
      <c r="D2692" s="33" t="s">
        <v>3193</v>
      </c>
      <c r="E2692" s="33" t="s">
        <v>74</v>
      </c>
      <c r="F2692" s="33">
        <v>999927076</v>
      </c>
      <c r="G2692" s="1">
        <f>(K2692+P2692+J2692+M2692+O2692+Q2692)-H2692</f>
        <v>56</v>
      </c>
      <c r="H2692" s="1"/>
      <c r="I2692" s="30"/>
      <c r="J2692" s="1">
        <f>SUM(AR2692,BW2692,CA2692)</f>
        <v>56</v>
      </c>
      <c r="K2692" s="1">
        <f>SUM(AD2692,AF2692,AH2692,AJ2692,AN2692,AL2692,AP2692,AT2692,AV2692,AX2692,AZ2692,BD2692,BF2692,BH2692,BJ2692,BL2692,BN2692,BB2692)</f>
        <v>0</v>
      </c>
      <c r="L2692" s="1">
        <f>COUNT(AD2692,AF2692,AH2692,AJ2692,AL2692,AN2692,AP2692,AT2692,AV2692,AX2692,AZ2692,BB2692,BD2692,BF2692,BH2692,BJ2692,BL2692,BN2692)</f>
        <v>0</v>
      </c>
      <c r="M2692" s="1">
        <f>BP2692+BR2692</f>
        <v>0</v>
      </c>
      <c r="N2692" s="1"/>
      <c r="O2692" s="1">
        <f>BU2692</f>
        <v>0</v>
      </c>
      <c r="P2692" s="1">
        <f>AB2692+BY2692</f>
        <v>0</v>
      </c>
      <c r="Q2692" s="1">
        <f>BT2692+CC2692</f>
        <v>0</v>
      </c>
      <c r="R2692" s="70"/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70"/>
      <c r="AB2692" s="1"/>
      <c r="AC2692" s="29"/>
      <c r="AD2692" s="1"/>
      <c r="AE2692" s="29"/>
      <c r="AF2692" s="1"/>
      <c r="AG2692" s="29"/>
      <c r="AH2692" s="1"/>
      <c r="AI2692" s="29"/>
      <c r="AJ2692" s="1"/>
      <c r="AK2692" s="29"/>
      <c r="AL2692" s="1"/>
      <c r="AM2692" s="29"/>
      <c r="AN2692" s="1"/>
      <c r="AO2692" s="29"/>
      <c r="AP2692" s="1"/>
      <c r="AQ2692" s="29"/>
      <c r="AR2692" s="1">
        <v>56</v>
      </c>
      <c r="AS2692" s="29">
        <v>3</v>
      </c>
      <c r="AT2692" s="1"/>
      <c r="AU2692" s="29"/>
      <c r="AV2692" s="1"/>
      <c r="AW2692" s="29"/>
      <c r="AX2692" s="1"/>
      <c r="AY2692" s="29"/>
      <c r="AZ2692" s="1"/>
      <c r="BA2692" s="29"/>
      <c r="BB2692" s="1"/>
      <c r="BC2692" s="29"/>
      <c r="BD2692" s="1"/>
      <c r="BE2692" s="29"/>
      <c r="BF2692" s="1"/>
      <c r="BG2692" s="29"/>
      <c r="BH2692" s="1"/>
      <c r="BI2692" s="29"/>
      <c r="BJ2692" s="1"/>
      <c r="BK2692" s="29"/>
      <c r="BL2692" s="1"/>
      <c r="BM2692" s="29"/>
      <c r="BN2692" s="1"/>
      <c r="BO2692" s="29"/>
      <c r="BP2692" s="1"/>
      <c r="BQ2692" s="29"/>
      <c r="BR2692" s="1"/>
      <c r="BS2692" s="29"/>
      <c r="BT2692" s="1"/>
      <c r="BU2692" s="1"/>
      <c r="BV2692" s="29"/>
      <c r="BW2692" s="1"/>
      <c r="BX2692" s="29"/>
      <c r="BY2692" s="33"/>
      <c r="BZ2692" s="29"/>
      <c r="CA2692" s="33"/>
      <c r="CB2692" s="29"/>
      <c r="CC2692" s="33"/>
    </row>
    <row r="2693" spans="1:81" s="60" customFormat="1" x14ac:dyDescent="0.35">
      <c r="A2693" s="33" t="s">
        <v>94</v>
      </c>
      <c r="B2693" s="33" t="s">
        <v>64</v>
      </c>
      <c r="C2693" s="33" t="s">
        <v>514</v>
      </c>
      <c r="D2693" s="33" t="s">
        <v>3197</v>
      </c>
      <c r="E2693" s="33" t="s">
        <v>74</v>
      </c>
      <c r="F2693" s="33">
        <v>999927079</v>
      </c>
      <c r="G2693" s="1">
        <f>(K2693+P2693+J2693+M2693+O2693+Q2693)-H2693</f>
        <v>52</v>
      </c>
      <c r="H2693" s="1"/>
      <c r="I2693" s="30"/>
      <c r="J2693" s="1">
        <f>SUM(AR2693,BW2693,CA2693)</f>
        <v>52</v>
      </c>
      <c r="K2693" s="1">
        <f>SUM(AD2693,AF2693,AH2693,AJ2693,AN2693,AL2693,AP2693,AT2693,AV2693,AX2693,AZ2693,BD2693,BF2693,BH2693,BJ2693,BL2693,BN2693,BB2693)</f>
        <v>0</v>
      </c>
      <c r="L2693" s="1">
        <f>COUNT(AD2693,AF2693,AH2693,AJ2693,AL2693,AN2693,AP2693,AT2693,AV2693,AX2693,AZ2693,BB2693,BD2693,BF2693,BH2693,BJ2693,BL2693,BN2693)</f>
        <v>0</v>
      </c>
      <c r="M2693" s="1">
        <f>BP2693+BR2693</f>
        <v>0</v>
      </c>
      <c r="N2693" s="1"/>
      <c r="O2693" s="1">
        <f>BU2693</f>
        <v>0</v>
      </c>
      <c r="P2693" s="1">
        <f>AB2693+BY2693</f>
        <v>0</v>
      </c>
      <c r="Q2693" s="1">
        <f>BT2693+CC2693</f>
        <v>0</v>
      </c>
      <c r="R2693" s="70"/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70"/>
      <c r="AB2693" s="1"/>
      <c r="AC2693" s="29"/>
      <c r="AD2693" s="1"/>
      <c r="AE2693" s="29"/>
      <c r="AF2693" s="1"/>
      <c r="AG2693" s="29"/>
      <c r="AH2693" s="1"/>
      <c r="AI2693" s="29"/>
      <c r="AJ2693" s="1"/>
      <c r="AK2693" s="29"/>
      <c r="AL2693" s="1"/>
      <c r="AM2693" s="29"/>
      <c r="AN2693" s="1"/>
      <c r="AO2693" s="29"/>
      <c r="AP2693" s="1"/>
      <c r="AQ2693" s="29"/>
      <c r="AR2693" s="1">
        <v>52</v>
      </c>
      <c r="AS2693" s="29">
        <v>5</v>
      </c>
      <c r="AT2693" s="1"/>
      <c r="AU2693" s="29"/>
      <c r="AV2693" s="1"/>
      <c r="AW2693" s="29"/>
      <c r="AX2693" s="1"/>
      <c r="AY2693" s="29"/>
      <c r="AZ2693" s="1"/>
      <c r="BA2693" s="29"/>
      <c r="BB2693" s="1"/>
      <c r="BC2693" s="29"/>
      <c r="BD2693" s="1"/>
      <c r="BE2693" s="29"/>
      <c r="BF2693" s="1"/>
      <c r="BG2693" s="29"/>
      <c r="BH2693" s="1"/>
      <c r="BI2693" s="29"/>
      <c r="BJ2693" s="1"/>
      <c r="BK2693" s="29"/>
      <c r="BL2693" s="1"/>
      <c r="BM2693" s="29"/>
      <c r="BN2693" s="1"/>
      <c r="BO2693" s="29"/>
      <c r="BP2693" s="1"/>
      <c r="BQ2693" s="29"/>
      <c r="BR2693" s="1"/>
      <c r="BS2693" s="29"/>
      <c r="BT2693" s="1"/>
      <c r="BU2693" s="1"/>
      <c r="BV2693" s="29"/>
      <c r="BW2693" s="1"/>
      <c r="BX2693" s="29"/>
      <c r="BY2693" s="33"/>
      <c r="BZ2693" s="29"/>
      <c r="CA2693" s="33"/>
      <c r="CB2693" s="29"/>
      <c r="CC2693" s="33"/>
    </row>
    <row r="2694" spans="1:81" s="60" customFormat="1" x14ac:dyDescent="0.35">
      <c r="A2694" s="1" t="s">
        <v>94</v>
      </c>
      <c r="B2694" s="34" t="s">
        <v>64</v>
      </c>
      <c r="C2694" s="34" t="s">
        <v>241</v>
      </c>
      <c r="D2694" s="34" t="s">
        <v>274</v>
      </c>
      <c r="E2694" s="34" t="s">
        <v>74</v>
      </c>
      <c r="F2694" s="1">
        <v>999924834</v>
      </c>
      <c r="G2694" s="1">
        <f>(K2694+P2694+J2694+M2694+O2694+Q2694)-H2694</f>
        <v>45</v>
      </c>
      <c r="H2694" s="1"/>
      <c r="I2694" s="30"/>
      <c r="J2694" s="1">
        <f>SUM(AR2694,BW2694,CA2694)</f>
        <v>0</v>
      </c>
      <c r="K2694" s="1">
        <f>SUM(AD2694,AF2694,AH2694,AJ2694,AN2694,AL2694,AP2694,AT2694,AV2694,AX2694,AZ2694,BD2694,BF2694,BH2694,BJ2694,BL2694,BN2694,BB2694)</f>
        <v>45</v>
      </c>
      <c r="L2694" s="1">
        <f>COUNT(AD2694,AF2694,AH2694,AJ2694,AL2694,AN2694,AP2694,AT2694,AV2694,AX2694,AZ2694,BB2694,BD2694,BF2694,BH2694,BJ2694,BL2694,BN2694)</f>
        <v>1</v>
      </c>
      <c r="M2694" s="1">
        <f>BP2694+BR2694</f>
        <v>0</v>
      </c>
      <c r="N2694" s="1"/>
      <c r="O2694" s="1">
        <f>BU2694</f>
        <v>0</v>
      </c>
      <c r="P2694" s="1">
        <f>AB2694+BY2694</f>
        <v>0</v>
      </c>
      <c r="Q2694" s="1">
        <f>BT2694+CC2694</f>
        <v>0</v>
      </c>
      <c r="R2694" s="70"/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70"/>
      <c r="AB2694" s="1"/>
      <c r="AC2694" s="29"/>
      <c r="AD2694" s="1"/>
      <c r="AE2694" s="29"/>
      <c r="AF2694" s="1"/>
      <c r="AG2694" s="29"/>
      <c r="AH2694" s="1">
        <v>45</v>
      </c>
      <c r="AI2694" s="29">
        <v>2</v>
      </c>
      <c r="AJ2694" s="1"/>
      <c r="AK2694" s="29"/>
      <c r="AL2694" s="1"/>
      <c r="AM2694" s="29"/>
      <c r="AN2694" s="1"/>
      <c r="AO2694" s="29"/>
      <c r="AP2694" s="1"/>
      <c r="AQ2694" s="29"/>
      <c r="AR2694" s="1"/>
      <c r="AS2694" s="29"/>
      <c r="AT2694" s="1"/>
      <c r="AU2694" s="29"/>
      <c r="AV2694" s="1"/>
      <c r="AW2694" s="29"/>
      <c r="AX2694" s="1"/>
      <c r="AY2694" s="29"/>
      <c r="AZ2694" s="1"/>
      <c r="BA2694" s="29"/>
      <c r="BB2694" s="1"/>
      <c r="BC2694" s="29"/>
      <c r="BD2694" s="1"/>
      <c r="BE2694" s="29"/>
      <c r="BF2694" s="1"/>
      <c r="BG2694" s="29"/>
      <c r="BH2694" s="1"/>
      <c r="BI2694" s="29"/>
      <c r="BJ2694" s="1"/>
      <c r="BK2694" s="29"/>
      <c r="BL2694" s="1"/>
      <c r="BM2694" s="29"/>
      <c r="BN2694" s="1"/>
      <c r="BO2694" s="29"/>
      <c r="BP2694" s="1"/>
      <c r="BQ2694" s="29"/>
      <c r="BR2694" s="1"/>
      <c r="BS2694" s="29"/>
      <c r="BT2694" s="1"/>
      <c r="BU2694" s="1"/>
      <c r="BV2694" s="29"/>
      <c r="BW2694" s="1"/>
      <c r="BX2694" s="29"/>
      <c r="BY2694" s="33"/>
      <c r="BZ2694" s="29"/>
      <c r="CA2694" s="33"/>
      <c r="CB2694" s="29"/>
      <c r="CC2694" s="33"/>
    </row>
    <row r="2695" spans="1:81" s="60" customFormat="1" x14ac:dyDescent="0.35">
      <c r="A2695" s="33" t="s">
        <v>94</v>
      </c>
      <c r="B2695" s="33" t="s">
        <v>64</v>
      </c>
      <c r="C2695" s="33" t="s">
        <v>2521</v>
      </c>
      <c r="D2695" s="33" t="s">
        <v>728</v>
      </c>
      <c r="E2695" s="33" t="s">
        <v>74</v>
      </c>
      <c r="F2695" s="33">
        <v>999927071</v>
      </c>
      <c r="G2695" s="1">
        <f>(K2695+P2695+J2695+M2695+O2695+Q2695)-H2695</f>
        <v>44</v>
      </c>
      <c r="H2695" s="1"/>
      <c r="I2695" s="30"/>
      <c r="J2695" s="1">
        <f>SUM(AR2695,BW2695,CA2695)</f>
        <v>44</v>
      </c>
      <c r="K2695" s="1">
        <f>SUM(AD2695,AF2695,AH2695,AJ2695,AN2695,AL2695,AP2695,AT2695,AV2695,AX2695,AZ2695,BD2695,BF2695,BH2695,BJ2695,BL2695,BN2695,BB2695)</f>
        <v>0</v>
      </c>
      <c r="L2695" s="1">
        <f>COUNT(AD2695,AF2695,AH2695,AJ2695,AL2695,AN2695,AP2695,AT2695,AV2695,AX2695,AZ2695,BB2695,BD2695,BF2695,BH2695,BJ2695,BL2695,BN2695)</f>
        <v>0</v>
      </c>
      <c r="M2695" s="1">
        <f>BP2695+BR2695</f>
        <v>0</v>
      </c>
      <c r="N2695" s="1"/>
      <c r="O2695" s="1">
        <f>BU2695</f>
        <v>0</v>
      </c>
      <c r="P2695" s="1">
        <f>AB2695+BY2695</f>
        <v>0</v>
      </c>
      <c r="Q2695" s="1">
        <f>BT2695+CC2695</f>
        <v>0</v>
      </c>
      <c r="R2695" s="70"/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</v>
      </c>
      <c r="AA2695" s="70"/>
      <c r="AB2695" s="1"/>
      <c r="AC2695" s="29"/>
      <c r="AD2695" s="1"/>
      <c r="AE2695" s="29"/>
      <c r="AF2695" s="1"/>
      <c r="AG2695" s="29"/>
      <c r="AH2695" s="1"/>
      <c r="AI2695" s="29"/>
      <c r="AJ2695" s="1"/>
      <c r="AK2695" s="29"/>
      <c r="AL2695" s="1"/>
      <c r="AM2695" s="29"/>
      <c r="AN2695" s="1"/>
      <c r="AO2695" s="29"/>
      <c r="AP2695" s="1"/>
      <c r="AQ2695" s="29"/>
      <c r="AR2695" s="1">
        <v>44</v>
      </c>
      <c r="AS2695" s="29">
        <v>7</v>
      </c>
      <c r="AT2695" s="1"/>
      <c r="AU2695" s="29"/>
      <c r="AV2695" s="1"/>
      <c r="AW2695" s="29"/>
      <c r="AX2695" s="1"/>
      <c r="AY2695" s="29"/>
      <c r="AZ2695" s="1"/>
      <c r="BA2695" s="29"/>
      <c r="BB2695" s="1"/>
      <c r="BC2695" s="29"/>
      <c r="BD2695" s="1"/>
      <c r="BE2695" s="29"/>
      <c r="BF2695" s="1"/>
      <c r="BG2695" s="29"/>
      <c r="BH2695" s="1"/>
      <c r="BI2695" s="29"/>
      <c r="BJ2695" s="1"/>
      <c r="BK2695" s="29"/>
      <c r="BL2695" s="1"/>
      <c r="BM2695" s="29"/>
      <c r="BN2695" s="1"/>
      <c r="BO2695" s="29"/>
      <c r="BP2695" s="1"/>
      <c r="BQ2695" s="29"/>
      <c r="BR2695" s="1"/>
      <c r="BS2695" s="29"/>
      <c r="BT2695" s="1"/>
      <c r="BU2695" s="1"/>
      <c r="BV2695" s="29"/>
      <c r="BW2695" s="1"/>
      <c r="BX2695" s="29"/>
      <c r="BY2695" s="33"/>
      <c r="BZ2695" s="29"/>
      <c r="CA2695" s="33"/>
      <c r="CB2695" s="29"/>
      <c r="CC2695" s="33"/>
    </row>
    <row r="2696" spans="1:81" s="60" customFormat="1" x14ac:dyDescent="0.35">
      <c r="A2696" s="33" t="s">
        <v>94</v>
      </c>
      <c r="B2696" s="33" t="s">
        <v>64</v>
      </c>
      <c r="C2696" s="33" t="s">
        <v>3190</v>
      </c>
      <c r="D2696" s="33" t="s">
        <v>728</v>
      </c>
      <c r="E2696" s="33" t="s">
        <v>74</v>
      </c>
      <c r="F2696" s="33">
        <v>999927070</v>
      </c>
      <c r="G2696" s="1">
        <f>(K2696+P2696+J2696+M2696+O2696+Q2696)-H2696</f>
        <v>42</v>
      </c>
      <c r="H2696" s="1"/>
      <c r="I2696" s="30"/>
      <c r="J2696" s="1">
        <f>SUM(AR2696,BW2696,CA2696)</f>
        <v>42</v>
      </c>
      <c r="K2696" s="1">
        <f>SUM(AD2696,AF2696,AH2696,AJ2696,AN2696,AL2696,AP2696,AT2696,AV2696,AX2696,AZ2696,BD2696,BF2696,BH2696,BJ2696,BL2696,BN2696,BB2696)</f>
        <v>0</v>
      </c>
      <c r="L2696" s="1">
        <f>COUNT(AD2696,AF2696,AH2696,AJ2696,AL2696,AN2696,AP2696,AT2696,AV2696,AX2696,AZ2696,BB2696,BD2696,BF2696,BH2696,BJ2696,BL2696,BN2696)</f>
        <v>0</v>
      </c>
      <c r="M2696" s="1">
        <f>BP2696+BR2696</f>
        <v>0</v>
      </c>
      <c r="N2696" s="1"/>
      <c r="O2696" s="1">
        <f>BU2696</f>
        <v>0</v>
      </c>
      <c r="P2696" s="1">
        <f>AB2696+BY2696</f>
        <v>0</v>
      </c>
      <c r="Q2696" s="1">
        <f>BT2696+CC2696</f>
        <v>0</v>
      </c>
      <c r="R2696" s="70"/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70"/>
      <c r="AB2696" s="1"/>
      <c r="AC2696" s="29"/>
      <c r="AD2696" s="1"/>
      <c r="AE2696" s="29"/>
      <c r="AF2696" s="1"/>
      <c r="AG2696" s="29"/>
      <c r="AH2696" s="1"/>
      <c r="AI2696" s="29"/>
      <c r="AJ2696" s="1"/>
      <c r="AK2696" s="29"/>
      <c r="AL2696" s="1"/>
      <c r="AM2696" s="29"/>
      <c r="AN2696" s="1"/>
      <c r="AO2696" s="29"/>
      <c r="AP2696" s="1"/>
      <c r="AQ2696" s="29"/>
      <c r="AR2696" s="1">
        <v>42</v>
      </c>
      <c r="AS2696" s="29">
        <v>8</v>
      </c>
      <c r="AT2696" s="1"/>
      <c r="AU2696" s="29"/>
      <c r="AV2696" s="1"/>
      <c r="AW2696" s="29"/>
      <c r="AX2696" s="1"/>
      <c r="AY2696" s="29"/>
      <c r="AZ2696" s="1"/>
      <c r="BA2696" s="29"/>
      <c r="BB2696" s="1"/>
      <c r="BC2696" s="29"/>
      <c r="BD2696" s="1"/>
      <c r="BE2696" s="29"/>
      <c r="BF2696" s="1"/>
      <c r="BG2696" s="29"/>
      <c r="BH2696" s="1"/>
      <c r="BI2696" s="29"/>
      <c r="BJ2696" s="1"/>
      <c r="BK2696" s="29"/>
      <c r="BL2696" s="1"/>
      <c r="BM2696" s="29"/>
      <c r="BN2696" s="1"/>
      <c r="BO2696" s="29"/>
      <c r="BP2696" s="1"/>
      <c r="BQ2696" s="29"/>
      <c r="BR2696" s="1"/>
      <c r="BS2696" s="29"/>
      <c r="BT2696" s="1"/>
      <c r="BU2696" s="1"/>
      <c r="BV2696" s="29"/>
      <c r="BW2696" s="1"/>
      <c r="BX2696" s="29"/>
      <c r="BY2696" s="33"/>
      <c r="BZ2696" s="29"/>
      <c r="CA2696" s="33"/>
      <c r="CB2696" s="29"/>
      <c r="CC2696" s="33"/>
    </row>
    <row r="2697" spans="1:81" s="60" customFormat="1" x14ac:dyDescent="0.35">
      <c r="A2697" s="33" t="s">
        <v>94</v>
      </c>
      <c r="B2697" s="33" t="s">
        <v>64</v>
      </c>
      <c r="C2697" s="33" t="s">
        <v>1912</v>
      </c>
      <c r="D2697" s="33" t="s">
        <v>1913</v>
      </c>
      <c r="E2697" s="33" t="s">
        <v>74</v>
      </c>
      <c r="F2697" s="33">
        <v>999922776</v>
      </c>
      <c r="G2697" s="1">
        <f>(K2697+P2697+J2697+M2697+O2697+Q2697)-H2697</f>
        <v>38</v>
      </c>
      <c r="H2697" s="1"/>
      <c r="I2697" s="30"/>
      <c r="J2697" s="1">
        <f>SUM(AR2697,BW2697,CA2697)</f>
        <v>38</v>
      </c>
      <c r="K2697" s="1">
        <f>SUM(AD2697,AF2697,AH2697,AJ2697,AN2697,AL2697,AP2697,AT2697,AV2697,AX2697,AZ2697,BD2697,BF2697,BH2697,BJ2697,BL2697,BN2697,BB2697)</f>
        <v>0</v>
      </c>
      <c r="L2697" s="1">
        <f>COUNT(AD2697,AF2697,AH2697,AJ2697,AL2697,AN2697,AP2697,AT2697,AV2697,AX2697,AZ2697,BB2697,BD2697,BF2697,BH2697,BJ2697,BL2697,BN2697)</f>
        <v>0</v>
      </c>
      <c r="M2697" s="1">
        <f>BP2697+BR2697</f>
        <v>0</v>
      </c>
      <c r="N2697" s="1"/>
      <c r="O2697" s="1">
        <f>BU2697</f>
        <v>0</v>
      </c>
      <c r="P2697" s="1">
        <f>AB2697+BY2697</f>
        <v>0</v>
      </c>
      <c r="Q2697" s="1">
        <f>BT2697+CC2697</f>
        <v>0</v>
      </c>
      <c r="R2697" s="70"/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0</v>
      </c>
      <c r="AA2697" s="70"/>
      <c r="AB2697" s="1"/>
      <c r="AC2697" s="29"/>
      <c r="AD2697" s="1"/>
      <c r="AE2697" s="29"/>
      <c r="AF2697" s="1"/>
      <c r="AG2697" s="29"/>
      <c r="AH2697" s="1"/>
      <c r="AI2697" s="29"/>
      <c r="AJ2697" s="1"/>
      <c r="AK2697" s="29"/>
      <c r="AL2697" s="1"/>
      <c r="AM2697" s="29"/>
      <c r="AN2697" s="1"/>
      <c r="AO2697" s="29"/>
      <c r="AP2697" s="1"/>
      <c r="AQ2697" s="29"/>
      <c r="AR2697" s="1">
        <v>38</v>
      </c>
      <c r="AS2697" s="29" t="s">
        <v>97</v>
      </c>
      <c r="AT2697" s="1"/>
      <c r="AU2697" s="29"/>
      <c r="AV2697" s="1"/>
      <c r="AW2697" s="29"/>
      <c r="AX2697" s="1"/>
      <c r="AY2697" s="29"/>
      <c r="AZ2697" s="1"/>
      <c r="BA2697" s="29"/>
      <c r="BB2697" s="1"/>
      <c r="BC2697" s="29"/>
      <c r="BD2697" s="1"/>
      <c r="BE2697" s="29"/>
      <c r="BF2697" s="1"/>
      <c r="BG2697" s="29"/>
      <c r="BH2697" s="1"/>
      <c r="BI2697" s="29"/>
      <c r="BJ2697" s="1"/>
      <c r="BK2697" s="29"/>
      <c r="BL2697" s="1"/>
      <c r="BM2697" s="29"/>
      <c r="BN2697" s="1"/>
      <c r="BO2697" s="29"/>
      <c r="BP2697" s="1"/>
      <c r="BQ2697" s="29"/>
      <c r="BR2697" s="1"/>
      <c r="BS2697" s="29"/>
      <c r="BT2697" s="1"/>
      <c r="BU2697" s="1"/>
      <c r="BV2697" s="29"/>
      <c r="BW2697" s="1"/>
      <c r="BX2697" s="29"/>
      <c r="BY2697" s="33"/>
      <c r="BZ2697" s="29"/>
      <c r="CA2697" s="33"/>
      <c r="CB2697" s="29"/>
      <c r="CC2697" s="33"/>
    </row>
    <row r="2698" spans="1:81" s="60" customFormat="1" x14ac:dyDescent="0.35">
      <c r="A2698" s="33" t="s">
        <v>94</v>
      </c>
      <c r="B2698" s="33" t="s">
        <v>64</v>
      </c>
      <c r="C2698" s="33" t="s">
        <v>2673</v>
      </c>
      <c r="D2698" s="33" t="s">
        <v>2674</v>
      </c>
      <c r="E2698" s="33" t="s">
        <v>74</v>
      </c>
      <c r="F2698" s="33">
        <v>999925821</v>
      </c>
      <c r="G2698" s="1">
        <f>(K2698+P2698+J2698+M2698+O2698+Q2698)-H2698</f>
        <v>38</v>
      </c>
      <c r="H2698" s="1"/>
      <c r="I2698" s="30"/>
      <c r="J2698" s="1">
        <f>SUM(AR2698,BW2698,CA2698)</f>
        <v>38</v>
      </c>
      <c r="K2698" s="1">
        <f>SUM(AD2698,AF2698,AH2698,AJ2698,AN2698,AL2698,AP2698,AT2698,AV2698,AX2698,AZ2698,BD2698,BF2698,BH2698,BJ2698,BL2698,BN2698,BB2698)</f>
        <v>0</v>
      </c>
      <c r="L2698" s="1">
        <f>COUNT(AD2698,AF2698,AH2698,AJ2698,AL2698,AN2698,AP2698,AT2698,AV2698,AX2698,AZ2698,BB2698,BD2698,BF2698,BH2698,BJ2698,BL2698,BN2698)</f>
        <v>0</v>
      </c>
      <c r="M2698" s="1">
        <f>BP2698+BR2698</f>
        <v>0</v>
      </c>
      <c r="N2698" s="1"/>
      <c r="O2698" s="1">
        <f>BU2698</f>
        <v>0</v>
      </c>
      <c r="P2698" s="1">
        <f>AB2698+BY2698</f>
        <v>0</v>
      </c>
      <c r="Q2698" s="1">
        <f>BT2698+CC2698</f>
        <v>0</v>
      </c>
      <c r="R2698" s="70"/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70"/>
      <c r="AB2698" s="1"/>
      <c r="AC2698" s="29"/>
      <c r="AD2698" s="1"/>
      <c r="AE2698" s="29"/>
      <c r="AF2698" s="1"/>
      <c r="AG2698" s="29"/>
      <c r="AH2698" s="1"/>
      <c r="AI2698" s="29"/>
      <c r="AJ2698" s="1"/>
      <c r="AK2698" s="29"/>
      <c r="AL2698" s="1"/>
      <c r="AM2698" s="29"/>
      <c r="AN2698" s="1"/>
      <c r="AO2698" s="29"/>
      <c r="AP2698" s="1"/>
      <c r="AQ2698" s="29"/>
      <c r="AR2698" s="1">
        <v>38</v>
      </c>
      <c r="AS2698" s="29" t="s">
        <v>97</v>
      </c>
      <c r="AT2698" s="1"/>
      <c r="AU2698" s="29"/>
      <c r="AV2698" s="1"/>
      <c r="AW2698" s="29"/>
      <c r="AX2698" s="1"/>
      <c r="AY2698" s="29"/>
      <c r="AZ2698" s="1"/>
      <c r="BA2698" s="29"/>
      <c r="BB2698" s="1"/>
      <c r="BC2698" s="29"/>
      <c r="BD2698" s="1"/>
      <c r="BE2698" s="29"/>
      <c r="BF2698" s="1"/>
      <c r="BG2698" s="29"/>
      <c r="BH2698" s="1"/>
      <c r="BI2698" s="29"/>
      <c r="BJ2698" s="1"/>
      <c r="BK2698" s="29"/>
      <c r="BL2698" s="1"/>
      <c r="BM2698" s="29"/>
      <c r="BN2698" s="1"/>
      <c r="BO2698" s="29"/>
      <c r="BP2698" s="1"/>
      <c r="BQ2698" s="29"/>
      <c r="BR2698" s="1"/>
      <c r="BS2698" s="29"/>
      <c r="BT2698" s="1"/>
      <c r="BU2698" s="1"/>
      <c r="BV2698" s="29"/>
      <c r="BW2698" s="1"/>
      <c r="BX2698" s="29"/>
      <c r="BY2698" s="33"/>
      <c r="BZ2698" s="29"/>
      <c r="CA2698" s="33"/>
      <c r="CB2698" s="29"/>
      <c r="CC2698" s="33"/>
    </row>
    <row r="2699" spans="1:81" s="60" customFormat="1" x14ac:dyDescent="0.35">
      <c r="A2699" s="33" t="s">
        <v>94</v>
      </c>
      <c r="B2699" s="33" t="s">
        <v>64</v>
      </c>
      <c r="C2699" s="33" t="s">
        <v>3113</v>
      </c>
      <c r="D2699" s="33" t="s">
        <v>3114</v>
      </c>
      <c r="E2699" s="33" t="s">
        <v>74</v>
      </c>
      <c r="F2699" s="33">
        <v>999926892</v>
      </c>
      <c r="G2699" s="1">
        <f>(K2699+P2699+J2699+M2699+O2699+Q2699)-H2699</f>
        <v>38</v>
      </c>
      <c r="H2699" s="1"/>
      <c r="I2699" s="30"/>
      <c r="J2699" s="1">
        <f>SUM(AR2699,BW2699,CA2699)</f>
        <v>38</v>
      </c>
      <c r="K2699" s="1">
        <f>SUM(AD2699,AF2699,AH2699,AJ2699,AN2699,AL2699,AP2699,AT2699,AV2699,AX2699,AZ2699,BD2699,BF2699,BH2699,BJ2699,BL2699,BN2699,BB2699)</f>
        <v>0</v>
      </c>
      <c r="L2699" s="1">
        <f>COUNT(AD2699,AF2699,AH2699,AJ2699,AL2699,AN2699,AP2699,AT2699,AV2699,AX2699,AZ2699,BB2699,BD2699,BF2699,BH2699,BJ2699,BL2699,BN2699)</f>
        <v>0</v>
      </c>
      <c r="M2699" s="1">
        <f>BP2699+BR2699</f>
        <v>0</v>
      </c>
      <c r="N2699" s="1"/>
      <c r="O2699" s="1">
        <f>BU2699</f>
        <v>0</v>
      </c>
      <c r="P2699" s="1">
        <f>AB2699+BY2699</f>
        <v>0</v>
      </c>
      <c r="Q2699" s="1">
        <f>BT2699+CC2699</f>
        <v>0</v>
      </c>
      <c r="R2699" s="70"/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70"/>
      <c r="AB2699" s="1"/>
      <c r="AC2699" s="29"/>
      <c r="AD2699" s="1"/>
      <c r="AE2699" s="29"/>
      <c r="AF2699" s="1"/>
      <c r="AG2699" s="29"/>
      <c r="AH2699" s="1"/>
      <c r="AI2699" s="29"/>
      <c r="AJ2699" s="1"/>
      <c r="AK2699" s="29"/>
      <c r="AL2699" s="1"/>
      <c r="AM2699" s="29"/>
      <c r="AN2699" s="1"/>
      <c r="AO2699" s="29"/>
      <c r="AP2699" s="1"/>
      <c r="AQ2699" s="29"/>
      <c r="AR2699" s="1">
        <v>38</v>
      </c>
      <c r="AS2699" s="29" t="s">
        <v>97</v>
      </c>
      <c r="AT2699" s="1"/>
      <c r="AU2699" s="29"/>
      <c r="AV2699" s="1"/>
      <c r="AW2699" s="29"/>
      <c r="AX2699" s="1"/>
      <c r="AY2699" s="29"/>
      <c r="AZ2699" s="1"/>
      <c r="BA2699" s="29"/>
      <c r="BB2699" s="1"/>
      <c r="BC2699" s="29"/>
      <c r="BD2699" s="1"/>
      <c r="BE2699" s="29"/>
      <c r="BF2699" s="1"/>
      <c r="BG2699" s="29"/>
      <c r="BH2699" s="1"/>
      <c r="BI2699" s="29"/>
      <c r="BJ2699" s="1"/>
      <c r="BK2699" s="29"/>
      <c r="BL2699" s="1"/>
      <c r="BM2699" s="29"/>
      <c r="BN2699" s="1"/>
      <c r="BO2699" s="29"/>
      <c r="BP2699" s="1"/>
      <c r="BQ2699" s="29"/>
      <c r="BR2699" s="1"/>
      <c r="BS2699" s="29"/>
      <c r="BT2699" s="1"/>
      <c r="BU2699" s="1"/>
      <c r="BV2699" s="29"/>
      <c r="BW2699" s="1"/>
      <c r="BX2699" s="29"/>
      <c r="BY2699" s="33"/>
      <c r="BZ2699" s="29"/>
      <c r="CA2699" s="33"/>
      <c r="CB2699" s="29"/>
      <c r="CC2699" s="33"/>
    </row>
    <row r="2700" spans="1:81" s="60" customFormat="1" x14ac:dyDescent="0.35">
      <c r="A2700" s="33" t="s">
        <v>94</v>
      </c>
      <c r="B2700" s="33" t="s">
        <v>64</v>
      </c>
      <c r="C2700" s="33" t="s">
        <v>3158</v>
      </c>
      <c r="D2700" s="33" t="s">
        <v>3159</v>
      </c>
      <c r="E2700" s="33" t="s">
        <v>74</v>
      </c>
      <c r="F2700" s="33">
        <v>999926974</v>
      </c>
      <c r="G2700" s="1">
        <f>(K2700+P2700+J2700+M2700+O2700+Q2700)-H2700</f>
        <v>38</v>
      </c>
      <c r="H2700" s="1"/>
      <c r="I2700" s="30"/>
      <c r="J2700" s="1">
        <f>SUM(AR2700,BW2700,CA2700)</f>
        <v>38</v>
      </c>
      <c r="K2700" s="1">
        <f>SUM(AD2700,AF2700,AH2700,AJ2700,AN2700,AL2700,AP2700,AT2700,AV2700,AX2700,AZ2700,BD2700,BF2700,BH2700,BJ2700,BL2700,BN2700,BB2700)</f>
        <v>0</v>
      </c>
      <c r="L2700" s="1">
        <f>COUNT(AD2700,AF2700,AH2700,AJ2700,AL2700,AN2700,AP2700,AT2700,AV2700,AX2700,AZ2700,BB2700,BD2700,BF2700,BH2700,BJ2700,BL2700,BN2700)</f>
        <v>0</v>
      </c>
      <c r="M2700" s="1">
        <f>BP2700+BR2700</f>
        <v>0</v>
      </c>
      <c r="N2700" s="1"/>
      <c r="O2700" s="1">
        <f>BU2700</f>
        <v>0</v>
      </c>
      <c r="P2700" s="1">
        <f>AB2700+BY2700</f>
        <v>0</v>
      </c>
      <c r="Q2700" s="1">
        <f>BT2700+CC2700</f>
        <v>0</v>
      </c>
      <c r="R2700" s="70"/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70"/>
      <c r="AB2700" s="1"/>
      <c r="AC2700" s="29"/>
      <c r="AD2700" s="1"/>
      <c r="AE2700" s="29"/>
      <c r="AF2700" s="1"/>
      <c r="AG2700" s="29"/>
      <c r="AH2700" s="1"/>
      <c r="AI2700" s="29"/>
      <c r="AJ2700" s="1"/>
      <c r="AK2700" s="29"/>
      <c r="AL2700" s="1"/>
      <c r="AM2700" s="29"/>
      <c r="AN2700" s="1"/>
      <c r="AO2700" s="29"/>
      <c r="AP2700" s="1"/>
      <c r="AQ2700" s="29"/>
      <c r="AR2700" s="1">
        <v>38</v>
      </c>
      <c r="AS2700" s="29" t="s">
        <v>97</v>
      </c>
      <c r="AT2700" s="1"/>
      <c r="AU2700" s="29"/>
      <c r="AV2700" s="1"/>
      <c r="AW2700" s="29"/>
      <c r="AX2700" s="1"/>
      <c r="AY2700" s="29"/>
      <c r="AZ2700" s="1"/>
      <c r="BA2700" s="29"/>
      <c r="BB2700" s="1"/>
      <c r="BC2700" s="29"/>
      <c r="BD2700" s="1"/>
      <c r="BE2700" s="29"/>
      <c r="BF2700" s="1"/>
      <c r="BG2700" s="29"/>
      <c r="BH2700" s="1"/>
      <c r="BI2700" s="29"/>
      <c r="BJ2700" s="1"/>
      <c r="BK2700" s="29"/>
      <c r="BL2700" s="1"/>
      <c r="BM2700" s="29"/>
      <c r="BN2700" s="1"/>
      <c r="BO2700" s="29"/>
      <c r="BP2700" s="1"/>
      <c r="BQ2700" s="29"/>
      <c r="BR2700" s="1"/>
      <c r="BS2700" s="29"/>
      <c r="BT2700" s="1"/>
      <c r="BU2700" s="1"/>
      <c r="BV2700" s="29"/>
      <c r="BW2700" s="1"/>
      <c r="BX2700" s="29"/>
      <c r="BY2700" s="33"/>
      <c r="BZ2700" s="29"/>
      <c r="CA2700" s="33"/>
      <c r="CB2700" s="29"/>
      <c r="CC2700" s="33"/>
    </row>
    <row r="2701" spans="1:81" s="60" customFormat="1" x14ac:dyDescent="0.35">
      <c r="A2701" s="33" t="s">
        <v>94</v>
      </c>
      <c r="B2701" s="33" t="s">
        <v>64</v>
      </c>
      <c r="C2701" s="33" t="s">
        <v>3222</v>
      </c>
      <c r="D2701" s="33" t="s">
        <v>806</v>
      </c>
      <c r="E2701" s="33" t="s">
        <v>74</v>
      </c>
      <c r="F2701" s="33">
        <v>999927156</v>
      </c>
      <c r="G2701" s="1">
        <f>(K2701+P2701+J2701+M2701+O2701+Q2701)-H2701</f>
        <v>38</v>
      </c>
      <c r="H2701" s="1"/>
      <c r="I2701" s="30"/>
      <c r="J2701" s="1">
        <f>SUM(AR2701,BW2701,CA2701)</f>
        <v>38</v>
      </c>
      <c r="K2701" s="1">
        <f>SUM(AD2701,AF2701,AH2701,AJ2701,AN2701,AL2701,AP2701,AT2701,AV2701,AX2701,AZ2701,BD2701,BF2701,BH2701,BJ2701,BL2701,BN2701,BB2701)</f>
        <v>0</v>
      </c>
      <c r="L2701" s="1">
        <f>COUNT(AD2701,AF2701,AH2701,AJ2701,AL2701,AN2701,AP2701,AT2701,AV2701,AX2701,AZ2701,BB2701,BD2701,BF2701,BH2701,BJ2701,BL2701,BN2701)</f>
        <v>0</v>
      </c>
      <c r="M2701" s="1">
        <f>BP2701+BR2701</f>
        <v>0</v>
      </c>
      <c r="N2701" s="1"/>
      <c r="O2701" s="1">
        <f>BU2701</f>
        <v>0</v>
      </c>
      <c r="P2701" s="1">
        <f>AB2701+BY2701</f>
        <v>0</v>
      </c>
      <c r="Q2701" s="1">
        <f>BT2701+CC2701</f>
        <v>0</v>
      </c>
      <c r="R2701" s="70"/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</v>
      </c>
      <c r="AA2701" s="70"/>
      <c r="AB2701" s="1"/>
      <c r="AC2701" s="29"/>
      <c r="AD2701" s="1"/>
      <c r="AE2701" s="29"/>
      <c r="AF2701" s="1"/>
      <c r="AG2701" s="29"/>
      <c r="AH2701" s="1"/>
      <c r="AI2701" s="29"/>
      <c r="AJ2701" s="1"/>
      <c r="AK2701" s="29"/>
      <c r="AL2701" s="1"/>
      <c r="AM2701" s="29"/>
      <c r="AN2701" s="1"/>
      <c r="AO2701" s="29"/>
      <c r="AP2701" s="1"/>
      <c r="AQ2701" s="29"/>
      <c r="AR2701" s="1">
        <v>38</v>
      </c>
      <c r="AS2701" s="29" t="s">
        <v>97</v>
      </c>
      <c r="AT2701" s="1"/>
      <c r="AU2701" s="29"/>
      <c r="AV2701" s="1"/>
      <c r="AW2701" s="29"/>
      <c r="AX2701" s="1"/>
      <c r="AY2701" s="29"/>
      <c r="AZ2701" s="1"/>
      <c r="BA2701" s="29"/>
      <c r="BB2701" s="1"/>
      <c r="BC2701" s="29"/>
      <c r="BD2701" s="1"/>
      <c r="BE2701" s="29"/>
      <c r="BF2701" s="1"/>
      <c r="BG2701" s="29"/>
      <c r="BH2701" s="1"/>
      <c r="BI2701" s="29"/>
      <c r="BJ2701" s="1"/>
      <c r="BK2701" s="29"/>
      <c r="BL2701" s="1"/>
      <c r="BM2701" s="29"/>
      <c r="BN2701" s="1"/>
      <c r="BO2701" s="29"/>
      <c r="BP2701" s="1"/>
      <c r="BQ2701" s="29"/>
      <c r="BR2701" s="1"/>
      <c r="BS2701" s="29"/>
      <c r="BT2701" s="1"/>
      <c r="BU2701" s="1"/>
      <c r="BV2701" s="29"/>
      <c r="BW2701" s="1"/>
      <c r="BX2701" s="29"/>
      <c r="BY2701" s="33"/>
      <c r="BZ2701" s="29"/>
      <c r="CA2701" s="33"/>
      <c r="CB2701" s="29"/>
      <c r="CC2701" s="33"/>
    </row>
    <row r="2702" spans="1:81" s="60" customFormat="1" x14ac:dyDescent="0.35">
      <c r="A2702" s="33" t="s">
        <v>94</v>
      </c>
      <c r="B2702" s="33" t="s">
        <v>64</v>
      </c>
      <c r="C2702" s="33" t="s">
        <v>536</v>
      </c>
      <c r="D2702" s="33" t="s">
        <v>3367</v>
      </c>
      <c r="E2702" s="33" t="s">
        <v>74</v>
      </c>
      <c r="F2702" s="33">
        <v>999927502</v>
      </c>
      <c r="G2702" s="1">
        <f>(K2702+P2702+J2702+M2702+O2702+Q2702)-H2702</f>
        <v>38</v>
      </c>
      <c r="H2702" s="1"/>
      <c r="I2702" s="30"/>
      <c r="J2702" s="1">
        <f>SUM(AR2702,BW2702,CA2702)</f>
        <v>38</v>
      </c>
      <c r="K2702" s="1">
        <f>SUM(AD2702,AF2702,AH2702,AJ2702,AN2702,AL2702,AP2702,AT2702,AV2702,AX2702,AZ2702,BD2702,BF2702,BH2702,BJ2702,BL2702,BN2702,BB2702)</f>
        <v>0</v>
      </c>
      <c r="L2702" s="1">
        <f>COUNT(AD2702,AF2702,AH2702,AJ2702,AL2702,AN2702,AP2702,AT2702,AV2702,AX2702,AZ2702,BB2702,BD2702,BF2702,BH2702,BJ2702,BL2702,BN2702)</f>
        <v>0</v>
      </c>
      <c r="M2702" s="1">
        <f>BP2702+BR2702</f>
        <v>0</v>
      </c>
      <c r="N2702" s="1"/>
      <c r="O2702" s="1">
        <f>BU2702</f>
        <v>0</v>
      </c>
      <c r="P2702" s="1">
        <f>AB2702+BY2702</f>
        <v>0</v>
      </c>
      <c r="Q2702" s="1">
        <f>BT2702+CC2702</f>
        <v>0</v>
      </c>
      <c r="R2702" s="70"/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70"/>
      <c r="AB2702" s="1"/>
      <c r="AC2702" s="29"/>
      <c r="AD2702" s="1"/>
      <c r="AE2702" s="29"/>
      <c r="AF2702" s="1"/>
      <c r="AG2702" s="29"/>
      <c r="AH2702" s="1"/>
      <c r="AI2702" s="29"/>
      <c r="AJ2702" s="1"/>
      <c r="AK2702" s="29"/>
      <c r="AL2702" s="1"/>
      <c r="AM2702" s="29"/>
      <c r="AN2702" s="1"/>
      <c r="AO2702" s="29"/>
      <c r="AP2702" s="1"/>
      <c r="AQ2702" s="29"/>
      <c r="AR2702" s="1">
        <v>38</v>
      </c>
      <c r="AS2702" s="29" t="s">
        <v>97</v>
      </c>
      <c r="AT2702" s="1"/>
      <c r="AU2702" s="29"/>
      <c r="AV2702" s="1"/>
      <c r="AW2702" s="29"/>
      <c r="AX2702" s="1"/>
      <c r="AY2702" s="29"/>
      <c r="AZ2702" s="1"/>
      <c r="BA2702" s="29"/>
      <c r="BB2702" s="1"/>
      <c r="BC2702" s="29"/>
      <c r="BD2702" s="1"/>
      <c r="BE2702" s="29"/>
      <c r="BF2702" s="1"/>
      <c r="BG2702" s="29"/>
      <c r="BH2702" s="1"/>
      <c r="BI2702" s="29"/>
      <c r="BJ2702" s="1"/>
      <c r="BK2702" s="29"/>
      <c r="BL2702" s="1"/>
      <c r="BM2702" s="29"/>
      <c r="BN2702" s="1"/>
      <c r="BO2702" s="29"/>
      <c r="BP2702" s="1"/>
      <c r="BQ2702" s="29"/>
      <c r="BR2702" s="1"/>
      <c r="BS2702" s="29"/>
      <c r="BT2702" s="1"/>
      <c r="BU2702" s="1"/>
      <c r="BV2702" s="29"/>
      <c r="BW2702" s="1"/>
      <c r="BX2702" s="29"/>
      <c r="BY2702" s="33"/>
      <c r="BZ2702" s="29"/>
      <c r="CA2702" s="33"/>
      <c r="CB2702" s="29"/>
      <c r="CC2702" s="33"/>
    </row>
    <row r="2703" spans="1:81" s="60" customFormat="1" x14ac:dyDescent="0.35">
      <c r="A2703" s="33" t="s">
        <v>94</v>
      </c>
      <c r="B2703" s="33" t="s">
        <v>64</v>
      </c>
      <c r="C2703" s="33" t="s">
        <v>854</v>
      </c>
      <c r="D2703" s="33" t="s">
        <v>2509</v>
      </c>
      <c r="E2703" s="33" t="s">
        <v>74</v>
      </c>
      <c r="F2703" s="33">
        <v>999927548</v>
      </c>
      <c r="G2703" s="1">
        <f>(K2703+P2703+J2703+M2703+O2703+Q2703)-H2703</f>
        <v>38</v>
      </c>
      <c r="H2703" s="1"/>
      <c r="I2703" s="30"/>
      <c r="J2703" s="1">
        <f>SUM(AR2703,BW2703,CA2703)</f>
        <v>38</v>
      </c>
      <c r="K2703" s="1">
        <f>SUM(AD2703,AF2703,AH2703,AJ2703,AN2703,AL2703,AP2703,AT2703,AV2703,AX2703,AZ2703,BD2703,BF2703,BH2703,BJ2703,BL2703,BN2703,BB2703)</f>
        <v>0</v>
      </c>
      <c r="L2703" s="1">
        <f>COUNT(AD2703,AF2703,AH2703,AJ2703,AL2703,AN2703,AP2703,AT2703,AV2703,AX2703,AZ2703,BB2703,BD2703,BF2703,BH2703,BJ2703,BL2703,BN2703)</f>
        <v>0</v>
      </c>
      <c r="M2703" s="1">
        <f>BP2703+BR2703</f>
        <v>0</v>
      </c>
      <c r="N2703" s="1"/>
      <c r="O2703" s="1">
        <f>BU2703</f>
        <v>0</v>
      </c>
      <c r="P2703" s="1">
        <f>AB2703+BY2703</f>
        <v>0</v>
      </c>
      <c r="Q2703" s="1">
        <f>BT2703+CC2703</f>
        <v>0</v>
      </c>
      <c r="R2703" s="70"/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</v>
      </c>
      <c r="AA2703" s="70"/>
      <c r="AB2703" s="1"/>
      <c r="AC2703" s="29"/>
      <c r="AD2703" s="1"/>
      <c r="AE2703" s="29"/>
      <c r="AF2703" s="1"/>
      <c r="AG2703" s="29"/>
      <c r="AH2703" s="1"/>
      <c r="AI2703" s="29"/>
      <c r="AJ2703" s="1"/>
      <c r="AK2703" s="29"/>
      <c r="AL2703" s="1"/>
      <c r="AM2703" s="29"/>
      <c r="AN2703" s="1"/>
      <c r="AO2703" s="29"/>
      <c r="AP2703" s="1"/>
      <c r="AQ2703" s="29"/>
      <c r="AR2703" s="1">
        <v>38</v>
      </c>
      <c r="AS2703" s="29" t="s">
        <v>97</v>
      </c>
      <c r="AT2703" s="1"/>
      <c r="AU2703" s="29"/>
      <c r="AV2703" s="1"/>
      <c r="AW2703" s="29"/>
      <c r="AX2703" s="1"/>
      <c r="AY2703" s="29"/>
      <c r="AZ2703" s="1"/>
      <c r="BA2703" s="29"/>
      <c r="BB2703" s="1"/>
      <c r="BC2703" s="29"/>
      <c r="BD2703" s="1"/>
      <c r="BE2703" s="29"/>
      <c r="BF2703" s="1"/>
      <c r="BG2703" s="29"/>
      <c r="BH2703" s="1"/>
      <c r="BI2703" s="29"/>
      <c r="BJ2703" s="1"/>
      <c r="BK2703" s="29"/>
      <c r="BL2703" s="1"/>
      <c r="BM2703" s="29"/>
      <c r="BN2703" s="1"/>
      <c r="BO2703" s="29"/>
      <c r="BP2703" s="1"/>
      <c r="BQ2703" s="29"/>
      <c r="BR2703" s="1"/>
      <c r="BS2703" s="29"/>
      <c r="BT2703" s="1"/>
      <c r="BU2703" s="1"/>
      <c r="BV2703" s="29"/>
      <c r="BW2703" s="1"/>
      <c r="BX2703" s="29"/>
      <c r="BY2703" s="33"/>
      <c r="BZ2703" s="29"/>
      <c r="CA2703" s="33"/>
      <c r="CB2703" s="29"/>
      <c r="CC2703" s="33"/>
    </row>
    <row r="2704" spans="1:81" s="60" customFormat="1" x14ac:dyDescent="0.35">
      <c r="A2704" s="1" t="s">
        <v>94</v>
      </c>
      <c r="B2704" s="38" t="s">
        <v>64</v>
      </c>
      <c r="C2704" s="38" t="s">
        <v>2651</v>
      </c>
      <c r="D2704" s="38" t="s">
        <v>2465</v>
      </c>
      <c r="E2704" s="38" t="s">
        <v>74</v>
      </c>
      <c r="F2704" s="38">
        <v>999925778</v>
      </c>
      <c r="G2704" s="1">
        <f>(K2704+P2704+J2704+M2704+O2704+Q2704)-H2704</f>
        <v>30</v>
      </c>
      <c r="H2704" s="1"/>
      <c r="I2704" s="30"/>
      <c r="J2704" s="1">
        <f>SUM(AR2704,BW2704,CA2704)</f>
        <v>0</v>
      </c>
      <c r="K2704" s="1">
        <f>SUM(AD2704,AF2704,AH2704,AJ2704,AN2704,AL2704,AP2704,AT2704,AV2704,AX2704,AZ2704,BD2704,BF2704,BH2704,BJ2704,BL2704,BN2704,BB2704)</f>
        <v>30</v>
      </c>
      <c r="L2704" s="1">
        <f>COUNT(AD2704,AF2704,AH2704,AJ2704,AL2704,AN2704,AP2704,AT2704,AV2704,AX2704,AZ2704,BB2704,BD2704,BF2704,BH2704,BJ2704,BL2704,BN2704)</f>
        <v>1</v>
      </c>
      <c r="M2704" s="1">
        <f>BP2704+BR2704</f>
        <v>0</v>
      </c>
      <c r="N2704" s="1"/>
      <c r="O2704" s="1">
        <f>BU2704</f>
        <v>0</v>
      </c>
      <c r="P2704" s="1">
        <f>AB2704+BY2704</f>
        <v>0</v>
      </c>
      <c r="Q2704" s="1">
        <f>BT2704+CC2704</f>
        <v>0</v>
      </c>
      <c r="R2704" s="70"/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70"/>
      <c r="AB2704" s="1"/>
      <c r="AC2704" s="29"/>
      <c r="AD2704" s="1"/>
      <c r="AE2704" s="29"/>
      <c r="AF2704" s="1"/>
      <c r="AG2704" s="29"/>
      <c r="AH2704" s="1"/>
      <c r="AI2704" s="29"/>
      <c r="AJ2704" s="1">
        <v>30</v>
      </c>
      <c r="AK2704" s="29">
        <v>1</v>
      </c>
      <c r="AL2704" s="1"/>
      <c r="AM2704" s="29"/>
      <c r="AN2704" s="1"/>
      <c r="AO2704" s="29"/>
      <c r="AP2704" s="1"/>
      <c r="AQ2704" s="29"/>
      <c r="AR2704" s="1"/>
      <c r="AS2704" s="29"/>
      <c r="AT2704" s="1"/>
      <c r="AU2704" s="29"/>
      <c r="AV2704" s="1"/>
      <c r="AW2704" s="29"/>
      <c r="AX2704" s="1"/>
      <c r="AY2704" s="29"/>
      <c r="AZ2704" s="1"/>
      <c r="BA2704" s="29"/>
      <c r="BB2704" s="1"/>
      <c r="BC2704" s="29"/>
      <c r="BD2704" s="1"/>
      <c r="BE2704" s="29"/>
      <c r="BF2704" s="1"/>
      <c r="BG2704" s="29"/>
      <c r="BH2704" s="1"/>
      <c r="BI2704" s="29"/>
      <c r="BJ2704" s="1"/>
      <c r="BK2704" s="29"/>
      <c r="BL2704" s="1"/>
      <c r="BM2704" s="29"/>
      <c r="BN2704" s="1"/>
      <c r="BO2704" s="29"/>
      <c r="BP2704" s="1"/>
      <c r="BQ2704" s="29"/>
      <c r="BR2704" s="1"/>
      <c r="BS2704" s="29"/>
      <c r="BT2704" s="1"/>
      <c r="BU2704" s="1"/>
      <c r="BV2704" s="29"/>
      <c r="BW2704" s="1"/>
      <c r="BX2704" s="29"/>
      <c r="BY2704" s="33"/>
      <c r="BZ2704" s="29"/>
      <c r="CA2704" s="33"/>
      <c r="CB2704" s="29"/>
      <c r="CC2704" s="33"/>
    </row>
    <row r="2705" spans="1:81" s="60" customFormat="1" x14ac:dyDescent="0.35">
      <c r="A2705" s="33" t="s">
        <v>94</v>
      </c>
      <c r="B2705" s="1" t="s">
        <v>64</v>
      </c>
      <c r="C2705" s="1" t="s">
        <v>3615</v>
      </c>
      <c r="D2705" s="1" t="s">
        <v>926</v>
      </c>
      <c r="E2705" s="1" t="s">
        <v>74</v>
      </c>
      <c r="F2705" s="1">
        <v>999928204</v>
      </c>
      <c r="G2705" s="1">
        <f>(K2705+P2705+J2705+M2705+O2705+Q2705)-H2705</f>
        <v>17.5</v>
      </c>
      <c r="H2705" s="1">
        <f>(J2705+K2705+M2705+N2705+O2705+P2705+Q2705)*0.5</f>
        <v>17.5</v>
      </c>
      <c r="I2705" s="30"/>
      <c r="J2705" s="1">
        <f>SUM(AR2705,BW2705,CA2705)</f>
        <v>0</v>
      </c>
      <c r="K2705" s="1">
        <f>SUM(AD2705,AF2705,AH2705,AJ2705,AN2705,AL2705,AP2705,AT2705,AV2705,AX2705,AZ2705,BD2705,BF2705,BH2705,BJ2705,BL2705,BN2705,BB2705)</f>
        <v>0</v>
      </c>
      <c r="L2705" s="1">
        <f>COUNT(AD2705,AF2705,AH2705,AJ2705,AL2705,AN2705,AP2705,AT2705,AV2705,AX2705,AZ2705,BB2705,BD2705,BF2705,BH2705,BJ2705,BL2705,BN2705)</f>
        <v>0</v>
      </c>
      <c r="M2705" s="1">
        <f>BP2705+BR2705</f>
        <v>35</v>
      </c>
      <c r="N2705" s="1"/>
      <c r="O2705" s="1">
        <f>BU2705</f>
        <v>0</v>
      </c>
      <c r="P2705" s="1">
        <f>AB2705+BY2705</f>
        <v>0</v>
      </c>
      <c r="Q2705" s="1">
        <f>BT2705+CC2705</f>
        <v>0</v>
      </c>
      <c r="R2705" s="70"/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70"/>
      <c r="AB2705" s="1"/>
      <c r="AC2705" s="29"/>
      <c r="AD2705" s="1"/>
      <c r="AE2705" s="29"/>
      <c r="AF2705" s="1"/>
      <c r="AG2705" s="29"/>
      <c r="AH2705" s="1"/>
      <c r="AI2705" s="29"/>
      <c r="AJ2705" s="1"/>
      <c r="AK2705" s="29"/>
      <c r="AL2705" s="1"/>
      <c r="AM2705" s="30"/>
      <c r="AN2705" s="1"/>
      <c r="AO2705" s="29"/>
      <c r="AP2705" s="1"/>
      <c r="AQ2705" s="30"/>
      <c r="AR2705" s="1"/>
      <c r="AS2705" s="30"/>
      <c r="AT2705" s="1"/>
      <c r="AU2705" s="30"/>
      <c r="AV2705" s="1"/>
      <c r="AW2705" s="30"/>
      <c r="AX2705" s="1"/>
      <c r="AY2705" s="30"/>
      <c r="AZ2705" s="1"/>
      <c r="BA2705" s="30"/>
      <c r="BB2705" s="1"/>
      <c r="BC2705" s="29"/>
      <c r="BD2705" s="1"/>
      <c r="BE2705" s="30"/>
      <c r="BF2705" s="1"/>
      <c r="BG2705" s="30"/>
      <c r="BH2705" s="1"/>
      <c r="BI2705" s="30"/>
      <c r="BJ2705" s="1"/>
      <c r="BK2705" s="30"/>
      <c r="BL2705" s="1"/>
      <c r="BM2705" s="30"/>
      <c r="BN2705" s="1"/>
      <c r="BO2705" s="30"/>
      <c r="BP2705" s="1"/>
      <c r="BQ2705" s="29"/>
      <c r="BR2705" s="1">
        <v>35</v>
      </c>
      <c r="BS2705" s="29">
        <v>1</v>
      </c>
      <c r="BT2705" s="1"/>
      <c r="BU2705" s="1"/>
      <c r="BV2705" s="29"/>
      <c r="BW2705" s="1"/>
      <c r="BX2705" s="29"/>
      <c r="BY2705" s="33"/>
      <c r="BZ2705" s="29"/>
      <c r="CA2705" s="33"/>
      <c r="CB2705" s="29"/>
      <c r="CC2705" s="33"/>
    </row>
    <row r="2706" spans="1:81" s="60" customFormat="1" x14ac:dyDescent="0.35">
      <c r="A2706" s="1" t="s">
        <v>98</v>
      </c>
      <c r="B2706" s="1" t="s">
        <v>64</v>
      </c>
      <c r="C2706" s="1" t="s">
        <v>2565</v>
      </c>
      <c r="D2706" s="1" t="s">
        <v>2566</v>
      </c>
      <c r="E2706" s="1" t="s">
        <v>74</v>
      </c>
      <c r="F2706" s="1">
        <v>999925574</v>
      </c>
      <c r="G2706" s="1">
        <f>(K2706+P2706+J2706+M2706+O2706+Q2706)-H2706</f>
        <v>30</v>
      </c>
      <c r="H2706" s="1"/>
      <c r="I2706" s="30"/>
      <c r="J2706" s="1">
        <f>SUM(AR2706,BW2706,CA2706)</f>
        <v>0</v>
      </c>
      <c r="K2706" s="1">
        <f>SUM(AD2706,AF2706,AH2706,AJ2706,AN2706,AL2706,AP2706,AT2706,AV2706,AX2706,AZ2706,BD2706,BF2706,BH2706,BJ2706,BL2706,BN2706,BB2706)</f>
        <v>30</v>
      </c>
      <c r="L2706" s="1">
        <f>COUNT(AD2706,AF2706,AH2706,AJ2706,AL2706,AN2706,AP2706,AT2706,AV2706,AX2706,AZ2706,BB2706,BD2706,BF2706,BH2706,BJ2706,BL2706,BN2706)</f>
        <v>1</v>
      </c>
      <c r="M2706" s="1">
        <f>BP2706+BR2706</f>
        <v>0</v>
      </c>
      <c r="N2706" s="1"/>
      <c r="O2706" s="1">
        <f>BU2706</f>
        <v>0</v>
      </c>
      <c r="P2706" s="1">
        <f>AB2706+BY2706</f>
        <v>0</v>
      </c>
      <c r="Q2706" s="1">
        <f>BT2706+CC2706</f>
        <v>0</v>
      </c>
      <c r="R2706" s="70"/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70"/>
      <c r="AB2706" s="1"/>
      <c r="AC2706" s="29"/>
      <c r="AD2706" s="1">
        <v>30</v>
      </c>
      <c r="AE2706" s="29">
        <v>1</v>
      </c>
      <c r="AF2706" s="1"/>
      <c r="AG2706" s="29"/>
      <c r="AH2706" s="1"/>
      <c r="AI2706" s="29"/>
      <c r="AJ2706" s="1"/>
      <c r="AK2706" s="29"/>
      <c r="AL2706" s="1"/>
      <c r="AM2706" s="29"/>
      <c r="AN2706" s="1"/>
      <c r="AO2706" s="29"/>
      <c r="AP2706" s="1"/>
      <c r="AQ2706" s="29"/>
      <c r="AR2706" s="1"/>
      <c r="AS2706" s="29"/>
      <c r="AT2706" s="1"/>
      <c r="AU2706" s="29"/>
      <c r="AV2706" s="1"/>
      <c r="AW2706" s="29"/>
      <c r="AX2706" s="1"/>
      <c r="AY2706" s="29"/>
      <c r="AZ2706" s="1"/>
      <c r="BA2706" s="29"/>
      <c r="BB2706" s="1"/>
      <c r="BC2706" s="29"/>
      <c r="BD2706" s="1"/>
      <c r="BE2706" s="29"/>
      <c r="BF2706" s="1"/>
      <c r="BG2706" s="29"/>
      <c r="BH2706" s="1"/>
      <c r="BI2706" s="29"/>
      <c r="BJ2706" s="1"/>
      <c r="BK2706" s="29"/>
      <c r="BL2706" s="1"/>
      <c r="BM2706" s="29"/>
      <c r="BN2706" s="1"/>
      <c r="BO2706" s="29"/>
      <c r="BP2706" s="1"/>
      <c r="BQ2706" s="29"/>
      <c r="BR2706" s="1"/>
      <c r="BS2706" s="29"/>
      <c r="BT2706" s="1"/>
      <c r="BU2706" s="1"/>
      <c r="BV2706" s="29"/>
      <c r="BW2706" s="1"/>
      <c r="BX2706" s="29"/>
      <c r="BY2706" s="33"/>
      <c r="BZ2706" s="29"/>
      <c r="CA2706" s="33"/>
      <c r="CB2706" s="29"/>
      <c r="CC2706" s="33"/>
    </row>
    <row r="2707" spans="1:81" s="60" customFormat="1" x14ac:dyDescent="0.35">
      <c r="A2707" s="1" t="s">
        <v>98</v>
      </c>
      <c r="B2707" s="1" t="s">
        <v>64</v>
      </c>
      <c r="C2707" s="1" t="s">
        <v>465</v>
      </c>
      <c r="D2707" s="1" t="s">
        <v>1033</v>
      </c>
      <c r="E2707" s="1" t="s">
        <v>74</v>
      </c>
      <c r="F2707" s="1">
        <v>999925779</v>
      </c>
      <c r="G2707" s="1">
        <f>(K2707+P2707+J2707+M2707+O2707+Q2707)-H2707</f>
        <v>30</v>
      </c>
      <c r="H2707" s="1"/>
      <c r="I2707" s="30"/>
      <c r="J2707" s="1">
        <f>SUM(AR2707,BW2707,CA2707)</f>
        <v>0</v>
      </c>
      <c r="K2707" s="1">
        <f>SUM(AD2707,AF2707,AH2707,AJ2707,AN2707,AL2707,AP2707,AT2707,AV2707,AX2707,AZ2707,BD2707,BF2707,BH2707,BJ2707,BL2707,BN2707,BB2707)</f>
        <v>30</v>
      </c>
      <c r="L2707" s="1">
        <f>COUNT(AD2707,AF2707,AH2707,AJ2707,AL2707,AN2707,AP2707,AT2707,AV2707,AX2707,AZ2707,BB2707,BD2707,BF2707,BH2707,BJ2707,BL2707,BN2707)</f>
        <v>1</v>
      </c>
      <c r="M2707" s="1">
        <f>BP2707+BR2707</f>
        <v>0</v>
      </c>
      <c r="N2707" s="1"/>
      <c r="O2707" s="1">
        <f>BU2707</f>
        <v>0</v>
      </c>
      <c r="P2707" s="1">
        <f>AB2707+BY2707</f>
        <v>0</v>
      </c>
      <c r="Q2707" s="1">
        <f>BT2707+CC2707</f>
        <v>0</v>
      </c>
      <c r="R2707" s="70"/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</v>
      </c>
      <c r="AA2707" s="70"/>
      <c r="AB2707" s="1"/>
      <c r="AC2707" s="29"/>
      <c r="AD2707" s="1"/>
      <c r="AE2707" s="29"/>
      <c r="AF2707" s="1"/>
      <c r="AG2707" s="29"/>
      <c r="AH2707" s="1"/>
      <c r="AI2707" s="29"/>
      <c r="AJ2707" s="1"/>
      <c r="AK2707" s="29"/>
      <c r="AL2707" s="1"/>
      <c r="AM2707" s="29"/>
      <c r="AN2707" s="1"/>
      <c r="AO2707" s="29"/>
      <c r="AP2707" s="1"/>
      <c r="AQ2707" s="29"/>
      <c r="AR2707" s="1"/>
      <c r="AS2707" s="29"/>
      <c r="AT2707" s="1"/>
      <c r="AU2707" s="29"/>
      <c r="AV2707" s="1"/>
      <c r="AW2707" s="29"/>
      <c r="AX2707" s="1"/>
      <c r="AY2707" s="29"/>
      <c r="AZ2707" s="1"/>
      <c r="BA2707" s="29"/>
      <c r="BB2707" s="1"/>
      <c r="BC2707" s="29"/>
      <c r="BD2707" s="1"/>
      <c r="BE2707" s="29"/>
      <c r="BF2707" s="1"/>
      <c r="BG2707" s="29"/>
      <c r="BH2707" s="1"/>
      <c r="BI2707" s="29"/>
      <c r="BJ2707" s="1"/>
      <c r="BK2707" s="29"/>
      <c r="BL2707" s="1">
        <v>30</v>
      </c>
      <c r="BM2707" s="29">
        <v>1</v>
      </c>
      <c r="BN2707" s="1"/>
      <c r="BO2707" s="29"/>
      <c r="BP2707" s="1"/>
      <c r="BQ2707" s="29"/>
      <c r="BR2707" s="1"/>
      <c r="BS2707" s="29"/>
      <c r="BT2707" s="1"/>
      <c r="BU2707" s="1"/>
      <c r="BV2707" s="29"/>
      <c r="BW2707" s="1"/>
      <c r="BX2707" s="29"/>
      <c r="BY2707" s="33"/>
      <c r="BZ2707" s="29"/>
      <c r="CA2707" s="33"/>
      <c r="CB2707" s="29"/>
      <c r="CC2707" s="33"/>
    </row>
    <row r="2708" spans="1:81" s="60" customFormat="1" x14ac:dyDescent="0.35">
      <c r="A2708" s="34" t="s">
        <v>75</v>
      </c>
      <c r="B2708" s="34" t="s">
        <v>64</v>
      </c>
      <c r="C2708" s="34" t="s">
        <v>1733</v>
      </c>
      <c r="D2708" s="34" t="s">
        <v>405</v>
      </c>
      <c r="E2708" s="34" t="s">
        <v>74</v>
      </c>
      <c r="F2708" s="1">
        <v>999921884</v>
      </c>
      <c r="G2708" s="1">
        <f>(K2708+P2708+J2708+M2708+O2708+Q2708)-H2708</f>
        <v>30</v>
      </c>
      <c r="H2708" s="1"/>
      <c r="I2708" s="30"/>
      <c r="J2708" s="1">
        <f>SUM(AR2708,BW2708,CA2708)</f>
        <v>0</v>
      </c>
      <c r="K2708" s="1">
        <f>SUM(AD2708,AF2708,AH2708,AJ2708,AN2708,AL2708,AP2708,AT2708,AV2708,AX2708,AZ2708,BD2708,BF2708,BH2708,BJ2708,BL2708,BN2708,BB2708)</f>
        <v>30</v>
      </c>
      <c r="L2708" s="1">
        <f>COUNT(AD2708,AF2708,AH2708,AJ2708,AL2708,AN2708,AP2708,AT2708,AV2708,AX2708,AZ2708,BB2708,BD2708,BF2708,BH2708,BJ2708,BL2708,BN2708)</f>
        <v>1</v>
      </c>
      <c r="M2708" s="1">
        <f>BP2708+BR2708</f>
        <v>0</v>
      </c>
      <c r="N2708" s="1"/>
      <c r="O2708" s="1">
        <f>BU2708</f>
        <v>0</v>
      </c>
      <c r="P2708" s="1">
        <f>AB2708+BY2708</f>
        <v>0</v>
      </c>
      <c r="Q2708" s="1">
        <f>BT2708+CC2708</f>
        <v>0</v>
      </c>
      <c r="R2708" s="70"/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70"/>
      <c r="AB2708" s="1"/>
      <c r="AC2708" s="29"/>
      <c r="AD2708" s="1"/>
      <c r="AE2708" s="29"/>
      <c r="AF2708" s="1"/>
      <c r="AG2708" s="29"/>
      <c r="AH2708" s="1"/>
      <c r="AI2708" s="29"/>
      <c r="AJ2708" s="1"/>
      <c r="AK2708" s="29"/>
      <c r="AL2708" s="1"/>
      <c r="AM2708" s="29"/>
      <c r="AN2708" s="1"/>
      <c r="AO2708" s="29"/>
      <c r="AP2708" s="1"/>
      <c r="AQ2708" s="29"/>
      <c r="AR2708" s="1"/>
      <c r="AS2708" s="29"/>
      <c r="AT2708" s="1"/>
      <c r="AU2708" s="29"/>
      <c r="AV2708" s="1"/>
      <c r="AW2708" s="29"/>
      <c r="AX2708" s="1"/>
      <c r="AY2708" s="30"/>
      <c r="AZ2708" s="1"/>
      <c r="BA2708" s="30"/>
      <c r="BB2708" s="1">
        <v>30</v>
      </c>
      <c r="BC2708" s="29"/>
      <c r="BD2708" s="1"/>
      <c r="BE2708" s="30"/>
      <c r="BF2708" s="1"/>
      <c r="BG2708" s="29"/>
      <c r="BH2708" s="1"/>
      <c r="BI2708" s="29"/>
      <c r="BJ2708" s="1"/>
      <c r="BK2708" s="29"/>
      <c r="BL2708" s="1"/>
      <c r="BM2708" s="29"/>
      <c r="BN2708" s="1"/>
      <c r="BO2708" s="29"/>
      <c r="BP2708" s="1"/>
      <c r="BQ2708" s="29"/>
      <c r="BR2708" s="1"/>
      <c r="BS2708" s="29"/>
      <c r="BT2708" s="1"/>
      <c r="BU2708" s="1"/>
      <c r="BV2708" s="29"/>
      <c r="BW2708" s="1"/>
      <c r="BX2708" s="29"/>
      <c r="BY2708" s="33"/>
      <c r="BZ2708" s="29"/>
      <c r="CA2708" s="33"/>
      <c r="CB2708" s="29"/>
      <c r="CC2708" s="33"/>
    </row>
    <row r="2709" spans="1:81" s="60" customFormat="1" x14ac:dyDescent="0.35">
      <c r="A2709" s="1" t="s">
        <v>75</v>
      </c>
      <c r="B2709" s="33" t="s">
        <v>64</v>
      </c>
      <c r="C2709" s="33" t="s">
        <v>2962</v>
      </c>
      <c r="D2709" s="33" t="s">
        <v>2963</v>
      </c>
      <c r="E2709" s="33" t="s">
        <v>74</v>
      </c>
      <c r="F2709" s="33">
        <v>999926566</v>
      </c>
      <c r="G2709" s="1">
        <f>(K2709+P2709+J2709+M2709+O2709+Q2709)-H2709</f>
        <v>30</v>
      </c>
      <c r="H2709" s="1"/>
      <c r="I2709" s="30"/>
      <c r="J2709" s="1">
        <f>SUM(AR2709,BW2709,CA2709)</f>
        <v>0</v>
      </c>
      <c r="K2709" s="1">
        <f>SUM(AD2709,AF2709,AH2709,AJ2709,AN2709,AL2709,AP2709,AT2709,AV2709,AX2709,AZ2709,BD2709,BF2709,BH2709,BJ2709,BL2709,BN2709,BB2709)</f>
        <v>30</v>
      </c>
      <c r="L2709" s="1">
        <f>COUNT(AD2709,AF2709,AH2709,AJ2709,AL2709,AN2709,AP2709,AT2709,AV2709,AX2709,AZ2709,BB2709,BD2709,BF2709,BH2709,BJ2709,BL2709,BN2709)</f>
        <v>1</v>
      </c>
      <c r="M2709" s="1">
        <f>BP2709+BR2709</f>
        <v>0</v>
      </c>
      <c r="N2709" s="1"/>
      <c r="O2709" s="1">
        <f>BU2709</f>
        <v>0</v>
      </c>
      <c r="P2709" s="1">
        <f>AB2709+BY2709</f>
        <v>0</v>
      </c>
      <c r="Q2709" s="1">
        <f>BT2709+CC2709</f>
        <v>0</v>
      </c>
      <c r="R2709" s="70"/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</v>
      </c>
      <c r="AA2709" s="70"/>
      <c r="AB2709" s="1"/>
      <c r="AC2709" s="29"/>
      <c r="AD2709" s="1"/>
      <c r="AE2709" s="29"/>
      <c r="AF2709" s="1"/>
      <c r="AG2709" s="29"/>
      <c r="AH2709" s="1"/>
      <c r="AI2709" s="29"/>
      <c r="AJ2709" s="1"/>
      <c r="AK2709" s="30"/>
      <c r="AL2709" s="1"/>
      <c r="AM2709" s="29"/>
      <c r="AN2709" s="1"/>
      <c r="AO2709" s="29"/>
      <c r="AP2709" s="1"/>
      <c r="AQ2709" s="29"/>
      <c r="AR2709" s="1"/>
      <c r="AS2709" s="29"/>
      <c r="AT2709" s="1"/>
      <c r="AU2709" s="29"/>
      <c r="AV2709" s="1"/>
      <c r="AW2709" s="29"/>
      <c r="AX2709" s="1"/>
      <c r="AY2709" s="29"/>
      <c r="AZ2709" s="1"/>
      <c r="BA2709" s="29"/>
      <c r="BB2709" s="1"/>
      <c r="BC2709" s="29"/>
      <c r="BD2709" s="1"/>
      <c r="BE2709" s="29"/>
      <c r="BF2709" s="1">
        <v>30</v>
      </c>
      <c r="BG2709" s="29">
        <v>1</v>
      </c>
      <c r="BH2709" s="1"/>
      <c r="BI2709" s="29"/>
      <c r="BJ2709" s="1"/>
      <c r="BK2709" s="29"/>
      <c r="BL2709" s="1"/>
      <c r="BM2709" s="29"/>
      <c r="BN2709" s="1"/>
      <c r="BO2709" s="29"/>
      <c r="BP2709" s="1"/>
      <c r="BQ2709" s="29"/>
      <c r="BR2709" s="1"/>
      <c r="BS2709" s="29"/>
      <c r="BT2709" s="1"/>
      <c r="BU2709" s="1"/>
      <c r="BV2709" s="29"/>
      <c r="BW2709" s="1"/>
      <c r="BX2709" s="29"/>
      <c r="BY2709" s="33"/>
      <c r="BZ2709" s="29"/>
      <c r="CA2709" s="33"/>
      <c r="CB2709" s="29"/>
      <c r="CC2709" s="33"/>
    </row>
    <row r="2710" spans="1:81" x14ac:dyDescent="0.3">
      <c r="A2710" s="1" t="s">
        <v>54</v>
      </c>
      <c r="B2710" s="1" t="s">
        <v>64</v>
      </c>
      <c r="C2710" s="1" t="s">
        <v>2455</v>
      </c>
      <c r="D2710" s="1" t="s">
        <v>2274</v>
      </c>
      <c r="E2710" s="1" t="s">
        <v>74</v>
      </c>
      <c r="F2710" s="1">
        <v>999925298</v>
      </c>
      <c r="G2710" s="1">
        <f>(K2710+P2710+J2710+M2710+O2710+Q2710)-H2710</f>
        <v>85</v>
      </c>
      <c r="H2710" s="1"/>
      <c r="I2710" s="30"/>
      <c r="J2710" s="1">
        <f>SUM(AR2710,BW2710,CA2710)</f>
        <v>0</v>
      </c>
      <c r="K2710" s="1">
        <f>SUM(AD2710,AF2710,AH2710,AJ2710,AN2710,AL2710,AP2710,AT2710,AV2710,AX2710,AZ2710,BD2710,BF2710,BH2710,BJ2710,BL2710,BN2710,BB2710)</f>
        <v>0</v>
      </c>
      <c r="L2710" s="1">
        <f>COUNT(AD2710,AF2710,AH2710,AJ2710,AL2710,AN2710,AP2710,AT2710,AV2710,AX2710,AZ2710,BB2710,BD2710,BF2710,BH2710,BJ2710,BL2710,BN2710)</f>
        <v>0</v>
      </c>
      <c r="M2710" s="1">
        <f>BP2710+BR2710</f>
        <v>35</v>
      </c>
      <c r="N2710" s="1"/>
      <c r="O2710" s="1">
        <f>BU2710</f>
        <v>0</v>
      </c>
      <c r="P2710" s="1">
        <f>AB2710+BY2710</f>
        <v>50</v>
      </c>
      <c r="Q2710" s="1">
        <f>BT2710+CC2710</f>
        <v>0</v>
      </c>
      <c r="R2710" s="70"/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70"/>
      <c r="AB2710" s="1"/>
      <c r="AC2710" s="29"/>
      <c r="AD2710" s="1"/>
      <c r="AE2710" s="29"/>
      <c r="AF2710" s="1"/>
      <c r="AG2710" s="29"/>
      <c r="AH2710" s="1"/>
      <c r="AI2710" s="29"/>
      <c r="AJ2710" s="1"/>
      <c r="AK2710" s="29"/>
      <c r="AL2710" s="1"/>
      <c r="AM2710" s="30"/>
      <c r="AN2710" s="1"/>
      <c r="AO2710" s="29"/>
      <c r="AP2710" s="1"/>
      <c r="AQ2710" s="30"/>
      <c r="AR2710" s="1"/>
      <c r="AS2710" s="30"/>
      <c r="AT2710" s="1"/>
      <c r="AU2710" s="30"/>
      <c r="AV2710" s="1"/>
      <c r="AW2710" s="30"/>
      <c r="AX2710" s="1"/>
      <c r="AY2710" s="30"/>
      <c r="AZ2710" s="1"/>
      <c r="BA2710" s="30"/>
      <c r="BB2710" s="1"/>
      <c r="BC2710" s="29"/>
      <c r="BD2710" s="1"/>
      <c r="BE2710" s="30"/>
      <c r="BF2710" s="1"/>
      <c r="BG2710" s="30"/>
      <c r="BH2710" s="1"/>
      <c r="BI2710" s="30"/>
      <c r="BJ2710" s="1"/>
      <c r="BK2710" s="30"/>
      <c r="BL2710" s="1"/>
      <c r="BM2710" s="30"/>
      <c r="BN2710" s="1"/>
      <c r="BO2710" s="30"/>
      <c r="BP2710" s="1">
        <v>35</v>
      </c>
      <c r="BQ2710" s="29">
        <v>1</v>
      </c>
      <c r="BR2710" s="1"/>
      <c r="BS2710" s="29"/>
      <c r="BT2710" s="1"/>
      <c r="BU2710" s="1"/>
      <c r="BV2710" s="29"/>
      <c r="BW2710" s="1"/>
      <c r="BX2710" s="29"/>
      <c r="BY2710" s="33">
        <v>50</v>
      </c>
      <c r="BZ2710" s="29">
        <v>1</v>
      </c>
    </row>
    <row r="2711" spans="1:81" x14ac:dyDescent="0.3">
      <c r="A2711" s="1" t="s">
        <v>351</v>
      </c>
      <c r="B2711" s="1" t="s">
        <v>64</v>
      </c>
      <c r="C2711" s="1" t="s">
        <v>124</v>
      </c>
      <c r="D2711" s="1" t="s">
        <v>691</v>
      </c>
      <c r="E2711" s="1" t="s">
        <v>74</v>
      </c>
      <c r="F2711" s="1">
        <v>999924487</v>
      </c>
      <c r="G2711" s="1">
        <f>(K2711+P2711+J2711+M2711+O2711+Q2711)-H2711</f>
        <v>480</v>
      </c>
      <c r="H2711" s="1"/>
      <c r="I2711" s="30"/>
      <c r="J2711" s="1">
        <f>SUM(AR2711,BW2711,CA2711)</f>
        <v>0</v>
      </c>
      <c r="K2711" s="1">
        <f>SUM(AD2711,AF2711,AH2711,AJ2711,AN2711,AL2711,AP2711,AT2711,AV2711,AX2711,AZ2711,BD2711,BF2711,BH2711,BJ2711,BL2711,BN2711,BB2711)</f>
        <v>180</v>
      </c>
      <c r="L2711" s="1">
        <f>COUNT(AD2711,AF2711,AH2711,AJ2711,AL2711,AN2711,AP2711,AT2711,AV2711,AX2711,AZ2711,BB2711,BD2711,BF2711,BH2711,BJ2711,BL2711,BN2711)</f>
        <v>2</v>
      </c>
      <c r="M2711" s="1">
        <f>BP2711+BR2711</f>
        <v>140</v>
      </c>
      <c r="N2711" s="1"/>
      <c r="O2711" s="1">
        <f>BU2711</f>
        <v>160</v>
      </c>
      <c r="P2711" s="1">
        <f>AB2711+BY2711</f>
        <v>0</v>
      </c>
      <c r="Q2711" s="1">
        <f>BT2711+CC2711</f>
        <v>0</v>
      </c>
      <c r="R2711" s="70"/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70"/>
      <c r="AB2711" s="1"/>
      <c r="AC2711" s="29"/>
      <c r="AD2711" s="1"/>
      <c r="AE2711" s="29"/>
      <c r="AF2711" s="1"/>
      <c r="AG2711" s="29"/>
      <c r="AH2711" s="1"/>
      <c r="AI2711" s="29"/>
      <c r="AJ2711" s="1"/>
      <c r="AK2711" s="29"/>
      <c r="AL2711" s="1">
        <v>60</v>
      </c>
      <c r="AM2711" s="29">
        <v>1</v>
      </c>
      <c r="AN2711" s="1"/>
      <c r="AO2711" s="29"/>
      <c r="AP2711" s="1"/>
      <c r="AQ2711" s="29"/>
      <c r="AR2711" s="1"/>
      <c r="AS2711" s="29"/>
      <c r="AT2711" s="1"/>
      <c r="AU2711" s="29"/>
      <c r="AV2711" s="1"/>
      <c r="AW2711" s="29"/>
      <c r="AX2711" s="1"/>
      <c r="AY2711" s="29"/>
      <c r="AZ2711" s="1"/>
      <c r="BA2711" s="29"/>
      <c r="BB2711" s="1">
        <v>120</v>
      </c>
      <c r="BC2711" s="29"/>
      <c r="BD2711" s="1"/>
      <c r="BE2711" s="29"/>
      <c r="BF2711" s="1"/>
      <c r="BG2711" s="29"/>
      <c r="BH2711" s="1"/>
      <c r="BI2711" s="29"/>
      <c r="BJ2711" s="1"/>
      <c r="BK2711" s="29"/>
      <c r="BL2711" s="1"/>
      <c r="BM2711" s="29"/>
      <c r="BN2711" s="1"/>
      <c r="BO2711" s="29"/>
      <c r="BP2711" s="1"/>
      <c r="BQ2711" s="29"/>
      <c r="BR2711" s="1">
        <v>140</v>
      </c>
      <c r="BS2711" s="29">
        <v>1</v>
      </c>
      <c r="BT2711" s="1"/>
      <c r="BU2711" s="1">
        <v>160</v>
      </c>
      <c r="BV2711" s="29">
        <v>1</v>
      </c>
      <c r="BW2711" s="1"/>
      <c r="BX2711" s="29"/>
      <c r="BY2711" s="33"/>
      <c r="BZ2711" s="29"/>
    </row>
    <row r="2712" spans="1:81" x14ac:dyDescent="0.3">
      <c r="A2712" s="1" t="s">
        <v>351</v>
      </c>
      <c r="B2712" s="1" t="s">
        <v>64</v>
      </c>
      <c r="C2712" s="1" t="s">
        <v>115</v>
      </c>
      <c r="D2712" s="1" t="s">
        <v>3536</v>
      </c>
      <c r="E2712" s="1" t="s">
        <v>74</v>
      </c>
      <c r="F2712" s="1">
        <v>999927982</v>
      </c>
      <c r="G2712" s="1">
        <f>(K2712+P2712+J2712+M2712+O2712+Q2712)-H2712</f>
        <v>295</v>
      </c>
      <c r="H2712" s="1"/>
      <c r="I2712" s="30"/>
      <c r="J2712" s="1">
        <f>SUM(AR2712,BW2712,CA2712)</f>
        <v>0</v>
      </c>
      <c r="K2712" s="1">
        <f>SUM(AD2712,AF2712,AH2712,AJ2712,AN2712,AL2712,AP2712,AT2712,AV2712,AX2712,AZ2712,BD2712,BF2712,BH2712,BJ2712,BL2712,BN2712,BB2712)</f>
        <v>0</v>
      </c>
      <c r="L2712" s="1">
        <f>COUNT(AD2712,AF2712,AH2712,AJ2712,AL2712,AN2712,AP2712,AT2712,AV2712,AX2712,AZ2712,BB2712,BD2712,BF2712,BH2712,BJ2712,BL2712,BN2712)</f>
        <v>0</v>
      </c>
      <c r="M2712" s="1">
        <f>BP2712+BR2712</f>
        <v>105</v>
      </c>
      <c r="N2712" s="1"/>
      <c r="O2712" s="1">
        <f>BU2712</f>
        <v>90</v>
      </c>
      <c r="P2712" s="1">
        <f>AB2712+BY2712</f>
        <v>100</v>
      </c>
      <c r="Q2712" s="1">
        <f>BT2712+CC2712</f>
        <v>0</v>
      </c>
      <c r="R2712" s="70"/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v>0</v>
      </c>
      <c r="Y2712" s="1">
        <v>0</v>
      </c>
      <c r="Z2712" s="1">
        <v>0</v>
      </c>
      <c r="AA2712" s="70"/>
      <c r="AB2712" s="1"/>
      <c r="AC2712" s="29"/>
      <c r="AD2712" s="1"/>
      <c r="AE2712" s="29"/>
      <c r="AF2712" s="1"/>
      <c r="AG2712" s="29"/>
      <c r="AH2712" s="1"/>
      <c r="AI2712" s="29"/>
      <c r="AJ2712" s="1"/>
      <c r="AK2712" s="29"/>
      <c r="AL2712" s="1"/>
      <c r="AM2712" s="30"/>
      <c r="AN2712" s="1"/>
      <c r="AO2712" s="29"/>
      <c r="AP2712" s="1"/>
      <c r="AQ2712" s="30"/>
      <c r="AR2712" s="1"/>
      <c r="AS2712" s="30"/>
      <c r="AT2712" s="1"/>
      <c r="AU2712" s="30"/>
      <c r="AV2712" s="1"/>
      <c r="AW2712" s="30"/>
      <c r="AX2712" s="1"/>
      <c r="AY2712" s="30"/>
      <c r="AZ2712" s="1"/>
      <c r="BA2712" s="30"/>
      <c r="BB2712" s="1"/>
      <c r="BC2712" s="29"/>
      <c r="BD2712" s="1"/>
      <c r="BE2712" s="30"/>
      <c r="BF2712" s="1"/>
      <c r="BG2712" s="30"/>
      <c r="BH2712" s="1"/>
      <c r="BI2712" s="30"/>
      <c r="BJ2712" s="1"/>
      <c r="BK2712" s="30"/>
      <c r="BL2712" s="1"/>
      <c r="BM2712" s="30"/>
      <c r="BN2712" s="1"/>
      <c r="BO2712" s="30"/>
      <c r="BP2712" s="1"/>
      <c r="BQ2712" s="29"/>
      <c r="BR2712" s="1">
        <v>105</v>
      </c>
      <c r="BS2712" s="29">
        <v>2</v>
      </c>
      <c r="BT2712" s="1"/>
      <c r="BU2712" s="1">
        <v>90</v>
      </c>
      <c r="BV2712" s="29">
        <v>4</v>
      </c>
      <c r="BW2712" s="1"/>
      <c r="BX2712" s="29"/>
      <c r="BY2712" s="33">
        <v>100</v>
      </c>
      <c r="BZ2712" s="29">
        <v>1</v>
      </c>
    </row>
    <row r="2713" spans="1:81" x14ac:dyDescent="0.3">
      <c r="A2713" s="1" t="s">
        <v>351</v>
      </c>
      <c r="B2713" s="1" t="s">
        <v>64</v>
      </c>
      <c r="C2713" s="1" t="s">
        <v>2349</v>
      </c>
      <c r="D2713" s="1" t="s">
        <v>3085</v>
      </c>
      <c r="E2713" s="1" t="s">
        <v>74</v>
      </c>
      <c r="F2713" s="1">
        <v>999926842</v>
      </c>
      <c r="G2713" s="1">
        <f>(K2713+P2713+J2713+M2713+O2713+Q2713)-H2713</f>
        <v>280</v>
      </c>
      <c r="H2713" s="1"/>
      <c r="I2713" s="30"/>
      <c r="J2713" s="1">
        <f>SUM(AR2713,BW2713,CA2713)</f>
        <v>0</v>
      </c>
      <c r="K2713" s="1">
        <f>SUM(AD2713,AF2713,AH2713,AJ2713,AN2713,AL2713,AP2713,AT2713,AV2713,AX2713,AZ2713,BD2713,BF2713,BH2713,BJ2713,BL2713,BN2713,BB2713)</f>
        <v>45</v>
      </c>
      <c r="L2713" s="1">
        <f>COUNT(AD2713,AF2713,AH2713,AJ2713,AL2713,AN2713,AP2713,AT2713,AV2713,AX2713,AZ2713,BB2713,BD2713,BF2713,BH2713,BJ2713,BL2713,BN2713)</f>
        <v>1</v>
      </c>
      <c r="M2713" s="1">
        <f>BP2713+BR2713</f>
        <v>70</v>
      </c>
      <c r="N2713" s="1"/>
      <c r="O2713" s="1">
        <f>BU2713</f>
        <v>90</v>
      </c>
      <c r="P2713" s="1">
        <f>AB2713+BY2713</f>
        <v>75</v>
      </c>
      <c r="Q2713" s="1">
        <f>BT2713+CC2713</f>
        <v>0</v>
      </c>
      <c r="R2713" s="70"/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70"/>
      <c r="AB2713" s="1"/>
      <c r="AC2713" s="29"/>
      <c r="AD2713" s="1"/>
      <c r="AE2713" s="29"/>
      <c r="AF2713" s="1"/>
      <c r="AG2713" s="29"/>
      <c r="AH2713" s="1"/>
      <c r="AI2713" s="29"/>
      <c r="AJ2713" s="1"/>
      <c r="AK2713" s="29"/>
      <c r="AL2713" s="1"/>
      <c r="AM2713" s="29"/>
      <c r="AN2713" s="1"/>
      <c r="AO2713" s="29"/>
      <c r="AP2713" s="1">
        <v>45</v>
      </c>
      <c r="AQ2713" s="29">
        <v>2</v>
      </c>
      <c r="AR2713" s="1"/>
      <c r="AS2713" s="29"/>
      <c r="AT2713" s="1"/>
      <c r="AU2713" s="29"/>
      <c r="AV2713" s="1"/>
      <c r="AW2713" s="29"/>
      <c r="AX2713" s="1"/>
      <c r="AY2713" s="29"/>
      <c r="AZ2713" s="1"/>
      <c r="BA2713" s="29"/>
      <c r="BB2713" s="1"/>
      <c r="BC2713" s="29"/>
      <c r="BD2713" s="1"/>
      <c r="BE2713" s="29"/>
      <c r="BF2713" s="1"/>
      <c r="BG2713" s="29"/>
      <c r="BH2713" s="1"/>
      <c r="BI2713" s="29"/>
      <c r="BJ2713" s="1"/>
      <c r="BK2713" s="29"/>
      <c r="BL2713" s="1"/>
      <c r="BM2713" s="29"/>
      <c r="BN2713" s="1"/>
      <c r="BO2713" s="29"/>
      <c r="BP2713" s="1">
        <v>70</v>
      </c>
      <c r="BQ2713" s="29">
        <v>1</v>
      </c>
      <c r="BR2713" s="1"/>
      <c r="BS2713" s="29"/>
      <c r="BT2713" s="1"/>
      <c r="BU2713" s="1">
        <v>90</v>
      </c>
      <c r="BV2713" s="29">
        <v>3</v>
      </c>
      <c r="BW2713" s="1"/>
      <c r="BX2713" s="29"/>
      <c r="BY2713" s="33">
        <v>75</v>
      </c>
      <c r="BZ2713" s="29">
        <v>2</v>
      </c>
    </row>
    <row r="2714" spans="1:81" x14ac:dyDescent="0.3">
      <c r="A2714" s="1" t="s">
        <v>351</v>
      </c>
      <c r="B2714" s="1" t="s">
        <v>64</v>
      </c>
      <c r="C2714" s="1" t="s">
        <v>3045</v>
      </c>
      <c r="D2714" s="1" t="s">
        <v>3046</v>
      </c>
      <c r="E2714" s="1" t="s">
        <v>74</v>
      </c>
      <c r="F2714" s="1">
        <v>999926764</v>
      </c>
      <c r="G2714" s="1">
        <f>(K2714+P2714+J2714+M2714+O2714+Q2714)-H2714</f>
        <v>201.5</v>
      </c>
      <c r="H2714" s="1"/>
      <c r="I2714" s="30"/>
      <c r="J2714" s="1">
        <f>SUM(AR2714,BW2714,CA2714)</f>
        <v>37.5</v>
      </c>
      <c r="K2714" s="1">
        <f>SUM(AD2714,AF2714,AH2714,AJ2714,AN2714,AL2714,AP2714,AT2714,AV2714,AX2714,AZ2714,BD2714,BF2714,BH2714,BJ2714,BL2714,BN2714,BB2714)</f>
        <v>0</v>
      </c>
      <c r="L2714" s="1">
        <f>COUNT(AD2714,AF2714,AH2714,AJ2714,AL2714,AN2714,AP2714,AT2714,AV2714,AX2714,AZ2714,BB2714,BD2714,BF2714,BH2714,BJ2714,BL2714,BN2714)</f>
        <v>0</v>
      </c>
      <c r="M2714" s="1">
        <f>BP2714+BR2714</f>
        <v>39.5</v>
      </c>
      <c r="N2714" s="1"/>
      <c r="O2714" s="1">
        <f>BU2714</f>
        <v>68</v>
      </c>
      <c r="P2714" s="1">
        <f>AB2714+BY2714</f>
        <v>56.5</v>
      </c>
      <c r="Q2714" s="1">
        <f>BT2714+CC2714</f>
        <v>0</v>
      </c>
      <c r="R2714" s="70"/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70"/>
      <c r="AB2714" s="1"/>
      <c r="AC2714" s="29"/>
      <c r="AD2714" s="1"/>
      <c r="AE2714" s="29"/>
      <c r="AF2714" s="1"/>
      <c r="AG2714" s="29"/>
      <c r="AH2714" s="1"/>
      <c r="AI2714" s="29"/>
      <c r="AJ2714" s="1"/>
      <c r="AK2714" s="29"/>
      <c r="AL2714" s="1"/>
      <c r="AM2714" s="30"/>
      <c r="AN2714" s="1"/>
      <c r="AO2714" s="29"/>
      <c r="AP2714" s="1"/>
      <c r="AQ2714" s="30"/>
      <c r="AR2714" s="1"/>
      <c r="AS2714" s="30"/>
      <c r="AT2714" s="1"/>
      <c r="AU2714" s="30"/>
      <c r="AV2714" s="1"/>
      <c r="AW2714" s="30"/>
      <c r="AX2714" s="1"/>
      <c r="AY2714" s="30"/>
      <c r="AZ2714" s="1"/>
      <c r="BA2714" s="30"/>
      <c r="BB2714" s="1"/>
      <c r="BC2714" s="29"/>
      <c r="BD2714" s="1"/>
      <c r="BE2714" s="30"/>
      <c r="BF2714" s="1"/>
      <c r="BG2714" s="30"/>
      <c r="BH2714" s="1"/>
      <c r="BI2714" s="30"/>
      <c r="BJ2714" s="1"/>
      <c r="BK2714" s="30"/>
      <c r="BL2714" s="1"/>
      <c r="BM2714" s="30"/>
      <c r="BN2714" s="1"/>
      <c r="BO2714" s="30"/>
      <c r="BP2714" s="1">
        <v>39.5</v>
      </c>
      <c r="BQ2714" s="29">
        <v>3</v>
      </c>
      <c r="BR2714" s="1"/>
      <c r="BS2714" s="29"/>
      <c r="BT2714" s="1"/>
      <c r="BU2714" s="1">
        <v>68</v>
      </c>
      <c r="BV2714" s="29">
        <v>8</v>
      </c>
      <c r="BW2714" s="1">
        <v>37.5</v>
      </c>
      <c r="BX2714" s="29">
        <v>2</v>
      </c>
      <c r="BY2714" s="33">
        <v>56.5</v>
      </c>
      <c r="BZ2714" s="29">
        <v>3</v>
      </c>
    </row>
    <row r="2715" spans="1:81" x14ac:dyDescent="0.3">
      <c r="A2715" s="33" t="s">
        <v>351</v>
      </c>
      <c r="B2715" s="1" t="s">
        <v>64</v>
      </c>
      <c r="C2715" s="1" t="s">
        <v>2231</v>
      </c>
      <c r="D2715" s="1" t="s">
        <v>252</v>
      </c>
      <c r="E2715" s="1" t="s">
        <v>74</v>
      </c>
      <c r="F2715" s="1">
        <v>999924539</v>
      </c>
      <c r="G2715" s="1">
        <f>(K2715+P2715+J2715+M2715+O2715+Q2715)-H2715</f>
        <v>165</v>
      </c>
      <c r="H2715" s="1">
        <f>(J2715+K2715+M2715+N2715+O2715+P2715+Q2715)*0.5</f>
        <v>165</v>
      </c>
      <c r="I2715" s="30"/>
      <c r="J2715" s="1">
        <f>SUM(AR2715,BW2715,CA2715)</f>
        <v>0</v>
      </c>
      <c r="K2715" s="1">
        <f>SUM(AD2715,AF2715,AH2715,AJ2715,AN2715,AL2715,AP2715,AT2715,AV2715,AX2715,AZ2715,BD2715,BF2715,BH2715,BJ2715,BL2715,BN2715,BB2715)</f>
        <v>210</v>
      </c>
      <c r="L2715" s="1">
        <f>COUNT(AD2715,AF2715,AH2715,AJ2715,AL2715,AN2715,AP2715,AT2715,AV2715,AX2715,AZ2715,BB2715,BD2715,BF2715,BH2715,BJ2715,BL2715,BN2715)</f>
        <v>2</v>
      </c>
      <c r="M2715" s="1">
        <f>BP2715+BR2715</f>
        <v>0</v>
      </c>
      <c r="N2715" s="1"/>
      <c r="O2715" s="1">
        <f>BU2715</f>
        <v>120</v>
      </c>
      <c r="P2715" s="1">
        <f>AB2715+BY2715</f>
        <v>0</v>
      </c>
      <c r="Q2715" s="1">
        <f>BT2715+CC2715</f>
        <v>0</v>
      </c>
      <c r="R2715" s="70"/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0</v>
      </c>
      <c r="Y2715" s="1">
        <v>0</v>
      </c>
      <c r="Z2715" s="1">
        <v>0</v>
      </c>
      <c r="AA2715" s="70"/>
      <c r="AB2715" s="1"/>
      <c r="AC2715" s="29"/>
      <c r="AD2715" s="1"/>
      <c r="AE2715" s="29"/>
      <c r="AF2715" s="1"/>
      <c r="AG2715" s="29"/>
      <c r="AH2715" s="1"/>
      <c r="AI2715" s="29"/>
      <c r="AJ2715" s="1"/>
      <c r="AK2715" s="29"/>
      <c r="AL2715" s="1"/>
      <c r="AM2715" s="29"/>
      <c r="AN2715" s="1"/>
      <c r="AO2715" s="29"/>
      <c r="AP2715" s="1">
        <v>90</v>
      </c>
      <c r="AQ2715" s="29">
        <v>2</v>
      </c>
      <c r="AR2715" s="1"/>
      <c r="AS2715" s="29"/>
      <c r="AT2715" s="1"/>
      <c r="AU2715" s="29"/>
      <c r="AV2715" s="1"/>
      <c r="AW2715" s="29"/>
      <c r="AX2715" s="1">
        <v>120</v>
      </c>
      <c r="AY2715" s="29">
        <v>1</v>
      </c>
      <c r="AZ2715" s="1"/>
      <c r="BA2715" s="29"/>
      <c r="BB2715" s="1"/>
      <c r="BC2715" s="29"/>
      <c r="BD2715" s="1"/>
      <c r="BE2715" s="29"/>
      <c r="BF2715" s="1"/>
      <c r="BG2715" s="29"/>
      <c r="BH2715" s="1"/>
      <c r="BI2715" s="29"/>
      <c r="BJ2715" s="1"/>
      <c r="BK2715" s="29"/>
      <c r="BL2715" s="1"/>
      <c r="BM2715" s="29"/>
      <c r="BN2715" s="1"/>
      <c r="BO2715" s="29"/>
      <c r="BP2715" s="1"/>
      <c r="BQ2715" s="29"/>
      <c r="BR2715" s="1"/>
      <c r="BS2715" s="29"/>
      <c r="BT2715" s="1"/>
      <c r="BU2715" s="1">
        <v>120</v>
      </c>
      <c r="BV2715" s="29">
        <v>2</v>
      </c>
      <c r="BW2715" s="1"/>
      <c r="BX2715" s="29"/>
      <c r="BY2715" s="33"/>
      <c r="BZ2715" s="29"/>
    </row>
    <row r="2716" spans="1:81" x14ac:dyDescent="0.3">
      <c r="A2716" s="1" t="s">
        <v>351</v>
      </c>
      <c r="B2716" s="1" t="s">
        <v>64</v>
      </c>
      <c r="C2716" s="1" t="s">
        <v>2366</v>
      </c>
      <c r="D2716" s="1" t="s">
        <v>2367</v>
      </c>
      <c r="E2716" s="1" t="s">
        <v>74</v>
      </c>
      <c r="F2716" s="1">
        <v>999925065</v>
      </c>
      <c r="G2716" s="1">
        <f>(K2716+P2716+J2716+M2716+O2716+Q2716)-H2716</f>
        <v>144</v>
      </c>
      <c r="H2716" s="1"/>
      <c r="I2716" s="30"/>
      <c r="J2716" s="1">
        <f>SUM(AR2716,BW2716,CA2716)</f>
        <v>0</v>
      </c>
      <c r="K2716" s="1">
        <f>SUM(AD2716,AF2716,AH2716,AJ2716,AN2716,AL2716,AP2716,AT2716,AV2716,AX2716,AZ2716,BD2716,BF2716,BH2716,BJ2716,BL2716,BN2716,BB2716)</f>
        <v>60</v>
      </c>
      <c r="L2716" s="1">
        <f>COUNT(AD2716,AF2716,AH2716,AJ2716,AL2716,AN2716,AP2716,AT2716,AV2716,AX2716,AZ2716,BB2716,BD2716,BF2716,BH2716,BJ2716,BL2716,BN2716)</f>
        <v>2</v>
      </c>
      <c r="M2716" s="1">
        <f>BP2716+BR2716</f>
        <v>0</v>
      </c>
      <c r="N2716" s="1"/>
      <c r="O2716" s="1">
        <f>BU2716</f>
        <v>84</v>
      </c>
      <c r="P2716" s="1">
        <f>AB2716+BY2716</f>
        <v>0</v>
      </c>
      <c r="Q2716" s="1">
        <f>BT2716+CC2716</f>
        <v>0</v>
      </c>
      <c r="R2716" s="70"/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70"/>
      <c r="AB2716" s="1"/>
      <c r="AC2716" s="29"/>
      <c r="AD2716" s="1"/>
      <c r="AE2716" s="29"/>
      <c r="AF2716" s="1"/>
      <c r="AG2716" s="29"/>
      <c r="AH2716" s="1"/>
      <c r="AI2716" s="29"/>
      <c r="AJ2716" s="1"/>
      <c r="AK2716" s="29"/>
      <c r="AL2716" s="1"/>
      <c r="AM2716" s="29"/>
      <c r="AN2716" s="1"/>
      <c r="AO2716" s="29"/>
      <c r="AP2716" s="1"/>
      <c r="AQ2716" s="29"/>
      <c r="AR2716" s="1"/>
      <c r="AS2716" s="29"/>
      <c r="AT2716" s="1"/>
      <c r="AU2716" s="29"/>
      <c r="AV2716" s="1"/>
      <c r="AW2716" s="29"/>
      <c r="AX2716" s="1"/>
      <c r="AY2716" s="29"/>
      <c r="AZ2716" s="1">
        <v>30</v>
      </c>
      <c r="BA2716" s="29">
        <v>1</v>
      </c>
      <c r="BB2716" s="1"/>
      <c r="BC2716" s="29"/>
      <c r="BD2716" s="1"/>
      <c r="BE2716" s="29"/>
      <c r="BF2716" s="1"/>
      <c r="BG2716" s="29"/>
      <c r="BH2716" s="1"/>
      <c r="BI2716" s="29"/>
      <c r="BJ2716" s="1"/>
      <c r="BK2716" s="29"/>
      <c r="BL2716" s="1">
        <v>30</v>
      </c>
      <c r="BM2716" s="29">
        <v>1</v>
      </c>
      <c r="BN2716" s="1"/>
      <c r="BO2716" s="29"/>
      <c r="BP2716" s="1"/>
      <c r="BQ2716" s="29"/>
      <c r="BR2716" s="1"/>
      <c r="BS2716" s="29"/>
      <c r="BT2716" s="1"/>
      <c r="BU2716" s="1">
        <v>84</v>
      </c>
      <c r="BV2716" s="29">
        <v>5</v>
      </c>
      <c r="BW2716" s="1"/>
      <c r="BX2716" s="29"/>
      <c r="BY2716" s="33"/>
      <c r="BZ2716" s="29"/>
    </row>
    <row r="2717" spans="1:81" x14ac:dyDescent="0.3">
      <c r="A2717" s="34" t="s">
        <v>351</v>
      </c>
      <c r="B2717" s="34" t="s">
        <v>64</v>
      </c>
      <c r="C2717" s="34" t="s">
        <v>2694</v>
      </c>
      <c r="D2717" s="34" t="s">
        <v>566</v>
      </c>
      <c r="E2717" s="34" t="s">
        <v>74</v>
      </c>
      <c r="F2717" s="1">
        <v>999925859</v>
      </c>
      <c r="G2717" s="1">
        <f>(K2717+P2717+J2717+M2717+O2717+Q2717)-H2717</f>
        <v>136</v>
      </c>
      <c r="H2717" s="1"/>
      <c r="I2717" s="30"/>
      <c r="J2717" s="1">
        <f>SUM(AR2717,BW2717,CA2717)</f>
        <v>0</v>
      </c>
      <c r="K2717" s="1">
        <f>SUM(AD2717,AF2717,AH2717,AJ2717,AN2717,AL2717,AP2717,AT2717,AV2717,AX2717,AZ2717,BD2717,BF2717,BH2717,BJ2717,BL2717,BN2717,BB2717)</f>
        <v>136</v>
      </c>
      <c r="L2717" s="1">
        <f>COUNT(AD2717,AF2717,AH2717,AJ2717,AL2717,AN2717,AP2717,AT2717,AV2717,AX2717,AZ2717,BB2717,BD2717,BF2717,BH2717,BJ2717,BL2717,BN2717)</f>
        <v>2</v>
      </c>
      <c r="M2717" s="1">
        <f>BP2717+BR2717</f>
        <v>0</v>
      </c>
      <c r="N2717" s="1"/>
      <c r="O2717" s="1">
        <f>BU2717</f>
        <v>0</v>
      </c>
      <c r="P2717" s="1">
        <f>AB2717+BY2717</f>
        <v>0</v>
      </c>
      <c r="Q2717" s="1">
        <f>BT2717+CC2717</f>
        <v>0</v>
      </c>
      <c r="R2717" s="70"/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70"/>
      <c r="AB2717" s="1"/>
      <c r="AC2717" s="29"/>
      <c r="AD2717" s="1"/>
      <c r="AE2717" s="29"/>
      <c r="AF2717" s="1"/>
      <c r="AG2717" s="29"/>
      <c r="AH2717" s="1">
        <v>68</v>
      </c>
      <c r="AI2717" s="29">
        <v>4</v>
      </c>
      <c r="AJ2717" s="1"/>
      <c r="AK2717" s="29"/>
      <c r="AL2717" s="1"/>
      <c r="AM2717" s="29"/>
      <c r="AN2717" s="1"/>
      <c r="AO2717" s="29"/>
      <c r="AP2717" s="1"/>
      <c r="AQ2717" s="29"/>
      <c r="AR2717" s="1"/>
      <c r="AS2717" s="29"/>
      <c r="AT2717" s="1"/>
      <c r="AU2717" s="29"/>
      <c r="AV2717" s="1"/>
      <c r="AW2717" s="29"/>
      <c r="AX2717" s="1"/>
      <c r="AY2717" s="29"/>
      <c r="AZ2717" s="1"/>
      <c r="BA2717" s="29"/>
      <c r="BB2717" s="1">
        <v>68</v>
      </c>
      <c r="BC2717" s="29"/>
      <c r="BD2717" s="1"/>
      <c r="BE2717" s="29"/>
      <c r="BF2717" s="1"/>
      <c r="BG2717" s="29"/>
      <c r="BH2717" s="1"/>
      <c r="BI2717" s="29"/>
      <c r="BJ2717" s="1"/>
      <c r="BK2717" s="29"/>
      <c r="BL2717" s="1"/>
      <c r="BM2717" s="29"/>
      <c r="BN2717" s="1"/>
      <c r="BO2717" s="29"/>
      <c r="BP2717" s="1"/>
      <c r="BQ2717" s="29"/>
      <c r="BR2717" s="1"/>
      <c r="BS2717" s="29"/>
      <c r="BT2717" s="1"/>
      <c r="BU2717" s="1"/>
      <c r="BV2717" s="29"/>
      <c r="BW2717" s="1"/>
      <c r="BX2717" s="29"/>
      <c r="BY2717" s="33"/>
      <c r="BZ2717" s="29"/>
    </row>
    <row r="2718" spans="1:81" x14ac:dyDescent="0.3">
      <c r="A2718" s="33" t="s">
        <v>351</v>
      </c>
      <c r="B2718" s="1" t="s">
        <v>64</v>
      </c>
      <c r="C2718" s="1" t="s">
        <v>2400</v>
      </c>
      <c r="D2718" s="1" t="s">
        <v>2401</v>
      </c>
      <c r="E2718" s="1" t="s">
        <v>74</v>
      </c>
      <c r="F2718" s="1">
        <v>999925194</v>
      </c>
      <c r="G2718" s="1">
        <f>(K2718+P2718+J2718+M2718+O2718+Q2718)-H2718</f>
        <v>132.5</v>
      </c>
      <c r="H2718" s="1">
        <f>(J2718+K2718+M2718+N2718+O2718+P2718+Q2718)*0.5</f>
        <v>132.5</v>
      </c>
      <c r="I2718" s="30"/>
      <c r="J2718" s="1">
        <f>SUM(AR2718,BW2718,CA2718)</f>
        <v>0</v>
      </c>
      <c r="K2718" s="1">
        <f>SUM(AD2718,AF2718,AH2718,AJ2718,AN2718,AL2718,AP2718,AT2718,AV2718,AX2718,AZ2718,BD2718,BF2718,BH2718,BJ2718,BL2718,BN2718,BB2718)</f>
        <v>105</v>
      </c>
      <c r="L2718" s="1">
        <f>COUNT(AD2718,AF2718,AH2718,AJ2718,AL2718,AN2718,AP2718,AT2718,AV2718,AX2718,AZ2718,BB2718,BD2718,BF2718,BH2718,BJ2718,BL2718,BN2718)</f>
        <v>2</v>
      </c>
      <c r="M2718" s="1">
        <f>BP2718+BR2718</f>
        <v>0</v>
      </c>
      <c r="N2718" s="1"/>
      <c r="O2718" s="1">
        <f>BU2718</f>
        <v>160</v>
      </c>
      <c r="P2718" s="1">
        <f>AB2718+BY2718</f>
        <v>0</v>
      </c>
      <c r="Q2718" s="1">
        <f>BT2718+CC2718</f>
        <v>0</v>
      </c>
      <c r="R2718" s="70"/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70"/>
      <c r="AB2718" s="1"/>
      <c r="AC2718" s="29"/>
      <c r="AD2718" s="1"/>
      <c r="AE2718" s="29"/>
      <c r="AF2718" s="1"/>
      <c r="AG2718" s="29"/>
      <c r="AH2718" s="1"/>
      <c r="AI2718" s="29"/>
      <c r="AJ2718" s="1"/>
      <c r="AK2718" s="29"/>
      <c r="AL2718" s="1"/>
      <c r="AM2718" s="29"/>
      <c r="AN2718" s="1"/>
      <c r="AO2718" s="29"/>
      <c r="AP2718" s="1"/>
      <c r="AQ2718" s="29"/>
      <c r="AR2718" s="1"/>
      <c r="AS2718" s="29"/>
      <c r="AT2718" s="1"/>
      <c r="AU2718" s="29"/>
      <c r="AV2718" s="1"/>
      <c r="AW2718" s="29"/>
      <c r="AX2718" s="1"/>
      <c r="AY2718" s="29"/>
      <c r="AZ2718" s="1">
        <v>45</v>
      </c>
      <c r="BA2718" s="29">
        <v>2</v>
      </c>
      <c r="BB2718" s="1"/>
      <c r="BC2718" s="29"/>
      <c r="BD2718" s="1"/>
      <c r="BE2718" s="29"/>
      <c r="BF2718" s="1"/>
      <c r="BG2718" s="29"/>
      <c r="BH2718" s="1"/>
      <c r="BI2718" s="29"/>
      <c r="BJ2718" s="1"/>
      <c r="BK2718" s="29"/>
      <c r="BL2718" s="1">
        <v>60</v>
      </c>
      <c r="BM2718" s="29">
        <v>1</v>
      </c>
      <c r="BN2718" s="1"/>
      <c r="BO2718" s="29"/>
      <c r="BP2718" s="1"/>
      <c r="BQ2718" s="29"/>
      <c r="BR2718" s="1"/>
      <c r="BS2718" s="29"/>
      <c r="BT2718" s="1"/>
      <c r="BU2718" s="1">
        <v>160</v>
      </c>
      <c r="BV2718" s="29">
        <v>1</v>
      </c>
      <c r="BW2718" s="1"/>
      <c r="BX2718" s="29"/>
      <c r="BY2718" s="33"/>
      <c r="BZ2718" s="29"/>
    </row>
    <row r="2719" spans="1:81" x14ac:dyDescent="0.3">
      <c r="A2719" s="33" t="s">
        <v>351</v>
      </c>
      <c r="B2719" s="1" t="s">
        <v>64</v>
      </c>
      <c r="C2719" s="1" t="s">
        <v>2317</v>
      </c>
      <c r="D2719" s="1" t="s">
        <v>2316</v>
      </c>
      <c r="E2719" s="1" t="s">
        <v>74</v>
      </c>
      <c r="F2719" s="1">
        <v>999924855</v>
      </c>
      <c r="G2719" s="1">
        <f>(K2719+P2719+J2719+M2719+O2719+Q2719)-H2719</f>
        <v>120</v>
      </c>
      <c r="H2719" s="33"/>
      <c r="I2719" s="30"/>
      <c r="J2719" s="1">
        <f>SUM(AR2719,BW2719,CA2719)</f>
        <v>0</v>
      </c>
      <c r="K2719" s="1">
        <f>SUM(AD2719,AF2719,AH2719,AJ2719,AN2719,AL2719,AP2719,AT2719,AV2719,AX2719,AZ2719,BD2719,BF2719,BH2719,BJ2719,BL2719,BN2719,BB2719)</f>
        <v>120</v>
      </c>
      <c r="L2719" s="1">
        <f>COUNT(AD2719,AF2719,AH2719,AJ2719,AL2719,AN2719,AP2719,AT2719,AV2719,AX2719,AZ2719,BB2719,BD2719,BF2719,BH2719,BJ2719,BL2719,BN2719)</f>
        <v>1</v>
      </c>
      <c r="M2719" s="1">
        <f>BP2719+BR2719</f>
        <v>0</v>
      </c>
      <c r="N2719" s="1"/>
      <c r="O2719" s="1">
        <f>BU2719</f>
        <v>0</v>
      </c>
      <c r="P2719" s="1">
        <f>AB2719+BY2719</f>
        <v>0</v>
      </c>
      <c r="Q2719" s="1">
        <f>BT2719+CC2719</f>
        <v>0</v>
      </c>
      <c r="R2719" s="70"/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0</v>
      </c>
      <c r="AA2719" s="70"/>
      <c r="AB2719" s="1"/>
      <c r="AC2719" s="29"/>
      <c r="AD2719" s="1"/>
      <c r="AE2719" s="29"/>
      <c r="AF2719" s="1"/>
      <c r="AG2719" s="29"/>
      <c r="AH2719" s="1">
        <v>120</v>
      </c>
      <c r="AI2719" s="29">
        <v>1</v>
      </c>
      <c r="AJ2719" s="1"/>
      <c r="AK2719" s="29"/>
      <c r="AL2719" s="1"/>
      <c r="AM2719" s="29"/>
      <c r="AN2719" s="1"/>
      <c r="AO2719" s="29"/>
      <c r="AP2719" s="1"/>
      <c r="AQ2719" s="29"/>
      <c r="AR2719" s="1"/>
      <c r="AS2719" s="29"/>
      <c r="AT2719" s="1"/>
      <c r="AU2719" s="29"/>
      <c r="AV2719" s="1"/>
      <c r="AW2719" s="29"/>
      <c r="AX2719" s="1"/>
      <c r="AY2719" s="29"/>
      <c r="AZ2719" s="1"/>
      <c r="BA2719" s="29"/>
      <c r="BB2719" s="1"/>
      <c r="BC2719" s="29"/>
      <c r="BD2719" s="1"/>
      <c r="BE2719" s="29"/>
      <c r="BF2719" s="1"/>
      <c r="BG2719" s="29"/>
      <c r="BH2719" s="1"/>
      <c r="BI2719" s="29"/>
      <c r="BJ2719" s="1"/>
      <c r="BK2719" s="29"/>
      <c r="BL2719" s="1"/>
      <c r="BM2719" s="29"/>
      <c r="BN2719" s="1"/>
      <c r="BO2719" s="29"/>
      <c r="BP2719" s="1"/>
      <c r="BQ2719" s="29"/>
      <c r="BR2719" s="1"/>
      <c r="BS2719" s="29"/>
      <c r="BT2719" s="1"/>
      <c r="BU2719" s="1"/>
      <c r="BV2719" s="29"/>
      <c r="BW2719" s="1"/>
      <c r="BX2719" s="29"/>
      <c r="BY2719" s="33"/>
      <c r="BZ2719" s="29"/>
    </row>
    <row r="2720" spans="1:81" x14ac:dyDescent="0.3">
      <c r="A2720" s="1" t="s">
        <v>351</v>
      </c>
      <c r="B2720" s="1" t="s">
        <v>64</v>
      </c>
      <c r="C2720" s="1" t="s">
        <v>2473</v>
      </c>
      <c r="D2720" s="1" t="s">
        <v>2474</v>
      </c>
      <c r="E2720" s="1" t="s">
        <v>74</v>
      </c>
      <c r="F2720" s="1">
        <v>999925334</v>
      </c>
      <c r="G2720" s="1">
        <f>(K2720+P2720+J2720+M2720+O2720+Q2720)-H2720</f>
        <v>120</v>
      </c>
      <c r="H2720" s="1"/>
      <c r="I2720" s="30"/>
      <c r="J2720" s="1">
        <f>SUM(AR2720,BW2720,CA2720)</f>
        <v>0</v>
      </c>
      <c r="K2720" s="1">
        <f>SUM(AD2720,AF2720,AH2720,AJ2720,AN2720,AL2720,AP2720,AT2720,AV2720,AX2720,AZ2720,BD2720,BF2720,BH2720,BJ2720,BL2720,BN2720,BB2720)</f>
        <v>120</v>
      </c>
      <c r="L2720" s="1">
        <f>COUNT(AD2720,AF2720,AH2720,AJ2720,AL2720,AN2720,AP2720,AT2720,AV2720,AX2720,AZ2720,BB2720,BD2720,BF2720,BH2720,BJ2720,BL2720,BN2720)</f>
        <v>2</v>
      </c>
      <c r="M2720" s="1">
        <f>BP2720+BR2720</f>
        <v>0</v>
      </c>
      <c r="N2720" s="1"/>
      <c r="O2720" s="1">
        <f>BU2720</f>
        <v>0</v>
      </c>
      <c r="P2720" s="1">
        <f>AB2720+BY2720</f>
        <v>0</v>
      </c>
      <c r="Q2720" s="1">
        <f>BT2720+CC2720</f>
        <v>0</v>
      </c>
      <c r="R2720" s="70"/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0</v>
      </c>
      <c r="Y2720" s="1">
        <v>0</v>
      </c>
      <c r="Z2720" s="1">
        <v>0</v>
      </c>
      <c r="AA2720" s="70"/>
      <c r="AB2720" s="1"/>
      <c r="AC2720" s="29"/>
      <c r="AD2720" s="1">
        <v>60</v>
      </c>
      <c r="AE2720" s="29">
        <v>1</v>
      </c>
      <c r="AF2720" s="1"/>
      <c r="AG2720" s="29"/>
      <c r="AH2720" s="1"/>
      <c r="AI2720" s="29"/>
      <c r="AJ2720" s="1"/>
      <c r="AK2720" s="29"/>
      <c r="AL2720" s="1"/>
      <c r="AM2720" s="29"/>
      <c r="AN2720" s="1"/>
      <c r="AO2720" s="29"/>
      <c r="AP2720" s="1"/>
      <c r="AQ2720" s="29"/>
      <c r="AR2720" s="1"/>
      <c r="AS2720" s="29"/>
      <c r="AT2720" s="1"/>
      <c r="AU2720" s="29"/>
      <c r="AV2720" s="1"/>
      <c r="AW2720" s="29"/>
      <c r="AX2720" s="1">
        <v>60</v>
      </c>
      <c r="AY2720" s="29">
        <v>1</v>
      </c>
      <c r="AZ2720" s="1"/>
      <c r="BA2720" s="29"/>
      <c r="BB2720" s="1"/>
      <c r="BC2720" s="29"/>
      <c r="BD2720" s="1"/>
      <c r="BE2720" s="29"/>
      <c r="BF2720" s="1"/>
      <c r="BG2720" s="29"/>
      <c r="BH2720" s="1"/>
      <c r="BI2720" s="29"/>
      <c r="BJ2720" s="1"/>
      <c r="BK2720" s="29"/>
      <c r="BL2720" s="1"/>
      <c r="BM2720" s="29"/>
      <c r="BN2720" s="1"/>
      <c r="BO2720" s="29"/>
      <c r="BP2720" s="1"/>
      <c r="BQ2720" s="29"/>
      <c r="BR2720" s="1"/>
      <c r="BS2720" s="29"/>
      <c r="BT2720" s="1"/>
      <c r="BU2720" s="1"/>
      <c r="BV2720" s="29"/>
      <c r="BW2720" s="1"/>
      <c r="BX2720" s="29"/>
      <c r="BY2720" s="33"/>
      <c r="BZ2720" s="29"/>
    </row>
    <row r="2721" spans="1:78" x14ac:dyDescent="0.3">
      <c r="A2721" s="33" t="s">
        <v>351</v>
      </c>
      <c r="B2721" s="1" t="s">
        <v>64</v>
      </c>
      <c r="C2721" s="1" t="s">
        <v>588</v>
      </c>
      <c r="D2721" s="1" t="s">
        <v>114</v>
      </c>
      <c r="E2721" s="1" t="s">
        <v>74</v>
      </c>
      <c r="F2721" s="1">
        <v>999924886</v>
      </c>
      <c r="G2721" s="1">
        <f>(K2721+P2721+J2721+M2721+O2721+Q2721)-H2721</f>
        <v>90</v>
      </c>
      <c r="H2721" s="1">
        <f>(J2721+K2721+M2721+N2721+O2721+P2721+Q2721)*0.5</f>
        <v>90</v>
      </c>
      <c r="I2721" s="30"/>
      <c r="J2721" s="1">
        <f>SUM(AR2721,BW2721,CA2721)</f>
        <v>0</v>
      </c>
      <c r="K2721" s="1">
        <f>SUM(AD2721,AF2721,AH2721,AJ2721,AN2721,AL2721,AP2721,AT2721,AV2721,AX2721,AZ2721,BD2721,BF2721,BH2721,BJ2721,BL2721,BN2721,BB2721)</f>
        <v>180</v>
      </c>
      <c r="L2721" s="1">
        <f>COUNT(AD2721,AF2721,AH2721,AJ2721,AL2721,AN2721,AP2721,AT2721,AV2721,AX2721,AZ2721,BB2721,BD2721,BF2721,BH2721,BJ2721,BL2721,BN2721)</f>
        <v>2</v>
      </c>
      <c r="M2721" s="1">
        <f>BP2721+BR2721</f>
        <v>0</v>
      </c>
      <c r="N2721" s="1"/>
      <c r="O2721" s="1">
        <f>BU2721</f>
        <v>0</v>
      </c>
      <c r="P2721" s="1">
        <f>AB2721+BY2721</f>
        <v>0</v>
      </c>
      <c r="Q2721" s="1">
        <f>BT2721+CC2721</f>
        <v>0</v>
      </c>
      <c r="R2721" s="70"/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70"/>
      <c r="AB2721" s="1"/>
      <c r="AC2721" s="29"/>
      <c r="AD2721" s="1"/>
      <c r="AE2721" s="29"/>
      <c r="AF2721" s="1"/>
      <c r="AG2721" s="29"/>
      <c r="AH2721" s="1">
        <v>60</v>
      </c>
      <c r="AI2721" s="29">
        <v>1</v>
      </c>
      <c r="AJ2721" s="1"/>
      <c r="AK2721" s="29"/>
      <c r="AL2721" s="1"/>
      <c r="AM2721" s="29"/>
      <c r="AN2721" s="1"/>
      <c r="AO2721" s="29"/>
      <c r="AP2721" s="1"/>
      <c r="AQ2721" s="29"/>
      <c r="AR2721" s="1"/>
      <c r="AS2721" s="29"/>
      <c r="AT2721" s="1"/>
      <c r="AU2721" s="29"/>
      <c r="AV2721" s="1"/>
      <c r="AW2721" s="29"/>
      <c r="AX2721" s="1"/>
      <c r="AY2721" s="29"/>
      <c r="AZ2721" s="1"/>
      <c r="BA2721" s="29"/>
      <c r="BB2721" s="1">
        <v>120</v>
      </c>
      <c r="BC2721" s="29"/>
      <c r="BD2721" s="1"/>
      <c r="BE2721" s="29"/>
      <c r="BF2721" s="1"/>
      <c r="BG2721" s="29"/>
      <c r="BH2721" s="1"/>
      <c r="BI2721" s="29"/>
      <c r="BJ2721" s="1"/>
      <c r="BK2721" s="29"/>
      <c r="BL2721" s="1"/>
      <c r="BM2721" s="29"/>
      <c r="BN2721" s="1"/>
      <c r="BO2721" s="29"/>
      <c r="BP2721" s="1"/>
      <c r="BQ2721" s="29"/>
      <c r="BR2721" s="1"/>
      <c r="BS2721" s="29"/>
      <c r="BT2721" s="1"/>
      <c r="BU2721" s="1"/>
      <c r="BV2721" s="29"/>
      <c r="BW2721" s="1"/>
      <c r="BX2721" s="29"/>
      <c r="BY2721" s="33"/>
      <c r="BZ2721" s="29"/>
    </row>
    <row r="2722" spans="1:78" x14ac:dyDescent="0.3">
      <c r="A2722" s="1" t="s">
        <v>351</v>
      </c>
      <c r="B2722" s="1" t="s">
        <v>64</v>
      </c>
      <c r="C2722" s="1" t="s">
        <v>779</v>
      </c>
      <c r="D2722" s="1" t="s">
        <v>1958</v>
      </c>
      <c r="E2722" s="1" t="s">
        <v>74</v>
      </c>
      <c r="F2722" s="1">
        <v>999927014</v>
      </c>
      <c r="G2722" s="1">
        <f>(K2722+P2722+J2722+M2722+O2722+Q2722)-H2722</f>
        <v>85</v>
      </c>
      <c r="H2722" s="1"/>
      <c r="I2722" s="30"/>
      <c r="J2722" s="1">
        <f>SUM(AR2722,BW2722,CA2722)</f>
        <v>0</v>
      </c>
      <c r="K2722" s="1">
        <f>SUM(AD2722,AF2722,AH2722,AJ2722,AN2722,AL2722,AP2722,AT2722,AV2722,AX2722,AZ2722,BD2722,BF2722,BH2722,BJ2722,BL2722,BN2722,BB2722)</f>
        <v>34</v>
      </c>
      <c r="L2722" s="1">
        <f>COUNT(AD2722,AF2722,AH2722,AJ2722,AL2722,AN2722,AP2722,AT2722,AV2722,AX2722,AZ2722,BB2722,BD2722,BF2722,BH2722,BJ2722,BL2722,BN2722)</f>
        <v>1</v>
      </c>
      <c r="M2722" s="1">
        <f>BP2722+BR2722</f>
        <v>0</v>
      </c>
      <c r="N2722" s="1"/>
      <c r="O2722" s="1">
        <f>BU2722</f>
        <v>51</v>
      </c>
      <c r="P2722" s="1">
        <f>AB2722+BY2722</f>
        <v>0</v>
      </c>
      <c r="Q2722" s="1">
        <f>BT2722+CC2722</f>
        <v>0</v>
      </c>
      <c r="R2722" s="70"/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</v>
      </c>
      <c r="AA2722" s="70"/>
      <c r="AB2722" s="1"/>
      <c r="AC2722" s="29"/>
      <c r="AD2722" s="1"/>
      <c r="AE2722" s="29"/>
      <c r="AF2722" s="1"/>
      <c r="AG2722" s="29"/>
      <c r="AH2722" s="1"/>
      <c r="AI2722" s="29"/>
      <c r="AJ2722" s="1"/>
      <c r="AK2722" s="29"/>
      <c r="AL2722" s="1"/>
      <c r="AM2722" s="29"/>
      <c r="AN2722" s="1"/>
      <c r="AO2722" s="29"/>
      <c r="AP2722" s="1">
        <v>34</v>
      </c>
      <c r="AQ2722" s="29">
        <v>3</v>
      </c>
      <c r="AR2722" s="1"/>
      <c r="AS2722" s="29"/>
      <c r="AT2722" s="1"/>
      <c r="AU2722" s="29"/>
      <c r="AV2722" s="1"/>
      <c r="AW2722" s="29"/>
      <c r="AX2722" s="1"/>
      <c r="AY2722" s="29"/>
      <c r="AZ2722" s="1"/>
      <c r="BA2722" s="29"/>
      <c r="BB2722" s="1"/>
      <c r="BC2722" s="29"/>
      <c r="BD2722" s="1"/>
      <c r="BE2722" s="29"/>
      <c r="BF2722" s="1"/>
      <c r="BG2722" s="29"/>
      <c r="BH2722" s="1"/>
      <c r="BI2722" s="29"/>
      <c r="BJ2722" s="1"/>
      <c r="BK2722" s="29"/>
      <c r="BL2722" s="1"/>
      <c r="BM2722" s="29"/>
      <c r="BN2722" s="1"/>
      <c r="BO2722" s="29"/>
      <c r="BP2722" s="1"/>
      <c r="BQ2722" s="29"/>
      <c r="BR2722" s="1"/>
      <c r="BS2722" s="29"/>
      <c r="BT2722" s="1"/>
      <c r="BU2722" s="1">
        <v>51</v>
      </c>
      <c r="BV2722" s="29" t="s">
        <v>97</v>
      </c>
      <c r="BW2722" s="1"/>
      <c r="BX2722" s="29"/>
      <c r="BY2722" s="33"/>
      <c r="BZ2722" s="29"/>
    </row>
    <row r="2723" spans="1:78" x14ac:dyDescent="0.3">
      <c r="A2723" s="34" t="s">
        <v>351</v>
      </c>
      <c r="B2723" s="34" t="s">
        <v>64</v>
      </c>
      <c r="C2723" s="34" t="s">
        <v>2308</v>
      </c>
      <c r="D2723" s="34" t="s">
        <v>2309</v>
      </c>
      <c r="E2723" s="34" t="s">
        <v>74</v>
      </c>
      <c r="F2723" s="1">
        <v>999924842</v>
      </c>
      <c r="G2723" s="1">
        <f>(K2723+P2723+J2723+M2723+O2723+Q2723)-H2723</f>
        <v>68</v>
      </c>
      <c r="H2723" s="1"/>
      <c r="I2723" s="30"/>
      <c r="J2723" s="1">
        <f>SUM(AR2723,BW2723,CA2723)</f>
        <v>0</v>
      </c>
      <c r="K2723" s="1">
        <f>SUM(AD2723,AF2723,AH2723,AJ2723,AN2723,AL2723,AP2723,AT2723,AV2723,AX2723,AZ2723,BD2723,BF2723,BH2723,BJ2723,BL2723,BN2723,BB2723)</f>
        <v>68</v>
      </c>
      <c r="L2723" s="1">
        <f>COUNT(AD2723,AF2723,AH2723,AJ2723,AL2723,AN2723,AP2723,AT2723,AV2723,AX2723,AZ2723,BB2723,BD2723,BF2723,BH2723,BJ2723,BL2723,BN2723)</f>
        <v>1</v>
      </c>
      <c r="M2723" s="1">
        <f>BP2723+BR2723</f>
        <v>0</v>
      </c>
      <c r="N2723" s="1"/>
      <c r="O2723" s="1">
        <f>BU2723</f>
        <v>0</v>
      </c>
      <c r="P2723" s="1">
        <f>AB2723+BY2723</f>
        <v>0</v>
      </c>
      <c r="Q2723" s="1">
        <f>BT2723+CC2723</f>
        <v>0</v>
      </c>
      <c r="R2723" s="70"/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0</v>
      </c>
      <c r="Z2723" s="1">
        <v>0</v>
      </c>
      <c r="AA2723" s="70"/>
      <c r="AB2723" s="1"/>
      <c r="AC2723" s="29"/>
      <c r="AD2723" s="1"/>
      <c r="AE2723" s="29"/>
      <c r="AF2723" s="1"/>
      <c r="AG2723" s="29"/>
      <c r="AH2723" s="1">
        <v>68</v>
      </c>
      <c r="AI2723" s="29">
        <v>3</v>
      </c>
      <c r="AJ2723" s="1"/>
      <c r="AK2723" s="29"/>
      <c r="AL2723" s="1"/>
      <c r="AM2723" s="29"/>
      <c r="AN2723" s="1"/>
      <c r="AO2723" s="29"/>
      <c r="AP2723" s="1"/>
      <c r="AQ2723" s="29"/>
      <c r="AR2723" s="1"/>
      <c r="AS2723" s="29"/>
      <c r="AT2723" s="1"/>
      <c r="AU2723" s="29"/>
      <c r="AV2723" s="1"/>
      <c r="AW2723" s="29"/>
      <c r="AX2723" s="1"/>
      <c r="AY2723" s="29"/>
      <c r="AZ2723" s="1"/>
      <c r="BA2723" s="29"/>
      <c r="BB2723" s="1"/>
      <c r="BC2723" s="29"/>
      <c r="BD2723" s="1"/>
      <c r="BE2723" s="29"/>
      <c r="BF2723" s="1"/>
      <c r="BG2723" s="29"/>
      <c r="BH2723" s="1"/>
      <c r="BI2723" s="29"/>
      <c r="BJ2723" s="1"/>
      <c r="BK2723" s="29"/>
      <c r="BL2723" s="1"/>
      <c r="BM2723" s="29"/>
      <c r="BN2723" s="1"/>
      <c r="BO2723" s="29"/>
      <c r="BP2723" s="1"/>
      <c r="BQ2723" s="29"/>
      <c r="BR2723" s="1"/>
      <c r="BS2723" s="29"/>
      <c r="BT2723" s="1"/>
      <c r="BU2723" s="1"/>
      <c r="BV2723" s="29"/>
      <c r="BW2723" s="1"/>
      <c r="BX2723" s="29"/>
      <c r="BY2723" s="33"/>
      <c r="BZ2723" s="29"/>
    </row>
    <row r="2724" spans="1:78" x14ac:dyDescent="0.3">
      <c r="A2724" s="1" t="s">
        <v>351</v>
      </c>
      <c r="B2724" s="1" t="s">
        <v>64</v>
      </c>
      <c r="C2724" s="1" t="s">
        <v>2322</v>
      </c>
      <c r="D2724" s="1" t="s">
        <v>2055</v>
      </c>
      <c r="E2724" s="1" t="s">
        <v>74</v>
      </c>
      <c r="F2724" s="1">
        <v>999924876</v>
      </c>
      <c r="G2724" s="1">
        <f>(K2724+P2724+J2724+M2724+O2724+Q2724)-H2724</f>
        <v>68</v>
      </c>
      <c r="H2724" s="1"/>
      <c r="I2724" s="30"/>
      <c r="J2724" s="1">
        <f>SUM(AR2724,BW2724,CA2724)</f>
        <v>0</v>
      </c>
      <c r="K2724" s="1">
        <f>SUM(AD2724,AF2724,AH2724,AJ2724,AN2724,AL2724,AP2724,AT2724,AV2724,AX2724,AZ2724,BD2724,BF2724,BH2724,BJ2724,BL2724,BN2724,BB2724)</f>
        <v>68</v>
      </c>
      <c r="L2724" s="1">
        <f>COUNT(AD2724,AF2724,AH2724,AJ2724,AL2724,AN2724,AP2724,AT2724,AV2724,AX2724,AZ2724,BB2724,BD2724,BF2724,BH2724,BJ2724,BL2724,BN2724)</f>
        <v>1</v>
      </c>
      <c r="M2724" s="1">
        <f>BP2724+BR2724</f>
        <v>0</v>
      </c>
      <c r="N2724" s="1"/>
      <c r="O2724" s="1">
        <f>BU2724</f>
        <v>0</v>
      </c>
      <c r="P2724" s="1">
        <f>AB2724+BY2724</f>
        <v>0</v>
      </c>
      <c r="Q2724" s="1">
        <f>BT2724+CC2724</f>
        <v>0</v>
      </c>
      <c r="R2724" s="70"/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</v>
      </c>
      <c r="AA2724" s="70"/>
      <c r="AB2724" s="1"/>
      <c r="AC2724" s="29"/>
      <c r="AD2724" s="1"/>
      <c r="AE2724" s="29"/>
      <c r="AF2724" s="1"/>
      <c r="AG2724" s="29"/>
      <c r="AH2724" s="1"/>
      <c r="AI2724" s="29"/>
      <c r="AJ2724" s="1"/>
      <c r="AK2724" s="29"/>
      <c r="AL2724" s="1"/>
      <c r="AM2724" s="29"/>
      <c r="AN2724" s="1"/>
      <c r="AO2724" s="29"/>
      <c r="AP2724" s="1"/>
      <c r="AQ2724" s="29"/>
      <c r="AR2724" s="1"/>
      <c r="AS2724" s="29"/>
      <c r="AT2724" s="1"/>
      <c r="AU2724" s="29"/>
      <c r="AV2724" s="1"/>
      <c r="AW2724" s="29"/>
      <c r="AX2724" s="1"/>
      <c r="AY2724" s="29"/>
      <c r="AZ2724" s="1"/>
      <c r="BA2724" s="29"/>
      <c r="BB2724" s="1"/>
      <c r="BC2724" s="29"/>
      <c r="BD2724" s="1"/>
      <c r="BE2724" s="29"/>
      <c r="BF2724" s="1"/>
      <c r="BG2724" s="29"/>
      <c r="BH2724" s="1"/>
      <c r="BI2724" s="29"/>
      <c r="BJ2724" s="1">
        <v>68</v>
      </c>
      <c r="BK2724" s="29">
        <v>4</v>
      </c>
      <c r="BL2724" s="1"/>
      <c r="BM2724" s="29"/>
      <c r="BN2724" s="1"/>
      <c r="BO2724" s="29"/>
      <c r="BP2724" s="1"/>
      <c r="BQ2724" s="29"/>
      <c r="BR2724" s="1"/>
      <c r="BS2724" s="29"/>
      <c r="BT2724" s="1"/>
      <c r="BU2724" s="1"/>
      <c r="BV2724" s="29"/>
      <c r="BW2724" s="1"/>
      <c r="BX2724" s="29"/>
      <c r="BY2724" s="33"/>
      <c r="BZ2724" s="29"/>
    </row>
    <row r="2725" spans="1:78" x14ac:dyDescent="0.3">
      <c r="A2725" s="33" t="s">
        <v>351</v>
      </c>
      <c r="B2725" s="33" t="s">
        <v>64</v>
      </c>
      <c r="C2725" s="33" t="s">
        <v>2379</v>
      </c>
      <c r="D2725" s="33" t="s">
        <v>398</v>
      </c>
      <c r="E2725" s="33" t="s">
        <v>74</v>
      </c>
      <c r="F2725" s="33">
        <v>999925137</v>
      </c>
      <c r="G2725" s="1">
        <f>(K2725+P2725+J2725+M2725+O2725+Q2725)-H2725</f>
        <v>68</v>
      </c>
      <c r="H2725" s="1"/>
      <c r="I2725" s="30"/>
      <c r="J2725" s="1">
        <f>SUM(AR2725,BW2725,CA2725)</f>
        <v>0</v>
      </c>
      <c r="K2725" s="1">
        <f>SUM(AD2725,AF2725,AH2725,AJ2725,AN2725,AL2725,AP2725,AT2725,AV2725,AX2725,AZ2725,BD2725,BF2725,BH2725,BJ2725,BL2725,BN2725,BB2725)</f>
        <v>68</v>
      </c>
      <c r="L2725" s="1">
        <f>COUNT(AD2725,AF2725,AH2725,AJ2725,AL2725,AN2725,AP2725,AT2725,AV2725,AX2725,AZ2725,BB2725,BD2725,BF2725,BH2725,BJ2725,BL2725,BN2725)</f>
        <v>1</v>
      </c>
      <c r="M2725" s="1">
        <f>BP2725+BR2725</f>
        <v>0</v>
      </c>
      <c r="N2725" s="1"/>
      <c r="O2725" s="1">
        <f>BU2725</f>
        <v>0</v>
      </c>
      <c r="P2725" s="1">
        <f>AB2725+BY2725</f>
        <v>0</v>
      </c>
      <c r="Q2725" s="1">
        <f>BT2725+CC2725</f>
        <v>0</v>
      </c>
      <c r="R2725" s="70"/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0</v>
      </c>
      <c r="Y2725" s="1">
        <v>0</v>
      </c>
      <c r="Z2725" s="1">
        <v>0</v>
      </c>
      <c r="AA2725" s="70"/>
      <c r="AB2725" s="1"/>
      <c r="AC2725" s="29"/>
      <c r="AD2725" s="1"/>
      <c r="AE2725" s="29"/>
      <c r="AF2725" s="1"/>
      <c r="AG2725" s="29"/>
      <c r="AH2725" s="1"/>
      <c r="AI2725" s="29"/>
      <c r="AJ2725" s="1"/>
      <c r="AK2725" s="30"/>
      <c r="AL2725" s="1"/>
      <c r="AM2725" s="29"/>
      <c r="AN2725" s="1"/>
      <c r="AO2725" s="29"/>
      <c r="AP2725" s="1"/>
      <c r="AQ2725" s="29"/>
      <c r="AR2725" s="1"/>
      <c r="AS2725" s="29"/>
      <c r="AT2725" s="1"/>
      <c r="AU2725" s="29"/>
      <c r="AV2725" s="1"/>
      <c r="AW2725" s="29"/>
      <c r="AX2725" s="1"/>
      <c r="AY2725" s="29"/>
      <c r="AZ2725" s="1"/>
      <c r="BA2725" s="29"/>
      <c r="BB2725" s="1"/>
      <c r="BC2725" s="29"/>
      <c r="BD2725" s="1"/>
      <c r="BE2725" s="29"/>
      <c r="BF2725" s="1">
        <v>68</v>
      </c>
      <c r="BG2725" s="29">
        <v>4</v>
      </c>
      <c r="BH2725" s="1"/>
      <c r="BI2725" s="29"/>
      <c r="BJ2725" s="1"/>
      <c r="BK2725" s="29"/>
      <c r="BL2725" s="1"/>
      <c r="BM2725" s="29"/>
      <c r="BN2725" s="1"/>
      <c r="BO2725" s="29"/>
      <c r="BP2725" s="1"/>
      <c r="BQ2725" s="29"/>
      <c r="BR2725" s="1"/>
      <c r="BS2725" s="29"/>
      <c r="BT2725" s="1"/>
      <c r="BU2725" s="1"/>
      <c r="BV2725" s="29"/>
      <c r="BW2725" s="1"/>
      <c r="BX2725" s="29"/>
      <c r="BY2725" s="33"/>
      <c r="BZ2725" s="29"/>
    </row>
    <row r="2726" spans="1:78" x14ac:dyDescent="0.3">
      <c r="A2726" s="1" t="s">
        <v>351</v>
      </c>
      <c r="B2726" s="1" t="s">
        <v>64</v>
      </c>
      <c r="C2726" s="1" t="s">
        <v>3059</v>
      </c>
      <c r="D2726" s="1" t="s">
        <v>3506</v>
      </c>
      <c r="E2726" s="1" t="s">
        <v>74</v>
      </c>
      <c r="F2726" s="1">
        <v>999927918</v>
      </c>
      <c r="G2726" s="1">
        <f>(K2726+P2726+J2726+M2726+O2726+Q2726)-H2726</f>
        <v>68</v>
      </c>
      <c r="H2726" s="1"/>
      <c r="I2726" s="30"/>
      <c r="J2726" s="1">
        <f>SUM(AR2726,BW2726,CA2726)</f>
        <v>0</v>
      </c>
      <c r="K2726" s="1">
        <f>SUM(AD2726,AF2726,AH2726,AJ2726,AN2726,AL2726,AP2726,AT2726,AV2726,AX2726,AZ2726,BD2726,BF2726,BH2726,BJ2726,BL2726,BN2726,BB2726)</f>
        <v>68</v>
      </c>
      <c r="L2726" s="1">
        <f>COUNT(AD2726,AF2726,AH2726,AJ2726,AL2726,AN2726,AP2726,AT2726,AV2726,AX2726,AZ2726,BB2726,BD2726,BF2726,BH2726,BJ2726,BL2726,BN2726)</f>
        <v>1</v>
      </c>
      <c r="M2726" s="1">
        <f>BP2726+BR2726</f>
        <v>0</v>
      </c>
      <c r="N2726" s="1"/>
      <c r="O2726" s="1">
        <f>BU2726</f>
        <v>0</v>
      </c>
      <c r="P2726" s="1">
        <f>AB2726+BY2726</f>
        <v>0</v>
      </c>
      <c r="Q2726" s="1">
        <f>BT2726+CC2726</f>
        <v>0</v>
      </c>
      <c r="R2726" s="70"/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70"/>
      <c r="AB2726" s="1"/>
      <c r="AC2726" s="29"/>
      <c r="AD2726" s="1"/>
      <c r="AE2726" s="29"/>
      <c r="AF2726" s="1"/>
      <c r="AG2726" s="29"/>
      <c r="AH2726" s="1"/>
      <c r="AI2726" s="29"/>
      <c r="AJ2726" s="1"/>
      <c r="AK2726" s="29"/>
      <c r="AL2726" s="1"/>
      <c r="AM2726" s="29"/>
      <c r="AN2726" s="1"/>
      <c r="AO2726" s="29"/>
      <c r="AP2726" s="1"/>
      <c r="AQ2726" s="29"/>
      <c r="AR2726" s="1"/>
      <c r="AS2726" s="29"/>
      <c r="AT2726" s="1"/>
      <c r="AU2726" s="29"/>
      <c r="AV2726" s="1"/>
      <c r="AW2726" s="29"/>
      <c r="AX2726" s="1"/>
      <c r="AY2726" s="29"/>
      <c r="AZ2726" s="1"/>
      <c r="BA2726" s="29"/>
      <c r="BB2726" s="1"/>
      <c r="BC2726" s="29"/>
      <c r="BD2726" s="1"/>
      <c r="BE2726" s="29"/>
      <c r="BF2726" s="1"/>
      <c r="BG2726" s="29"/>
      <c r="BH2726" s="1"/>
      <c r="BI2726" s="29"/>
      <c r="BJ2726" s="1">
        <v>68</v>
      </c>
      <c r="BK2726" s="29">
        <v>3</v>
      </c>
      <c r="BL2726" s="1"/>
      <c r="BM2726" s="29"/>
      <c r="BN2726" s="1"/>
      <c r="BO2726" s="29"/>
      <c r="BP2726" s="1"/>
      <c r="BQ2726" s="29"/>
      <c r="BR2726" s="1"/>
      <c r="BS2726" s="29"/>
      <c r="BT2726" s="1"/>
      <c r="BU2726" s="1"/>
      <c r="BV2726" s="29"/>
      <c r="BW2726" s="1"/>
      <c r="BX2726" s="29"/>
      <c r="BY2726" s="33"/>
      <c r="BZ2726" s="29"/>
    </row>
    <row r="2727" spans="1:78" x14ac:dyDescent="0.3">
      <c r="A2727" s="33" t="s">
        <v>351</v>
      </c>
      <c r="B2727" s="33" t="s">
        <v>64</v>
      </c>
      <c r="C2727" s="33" t="s">
        <v>3067</v>
      </c>
      <c r="D2727" s="33" t="s">
        <v>3273</v>
      </c>
      <c r="E2727" s="33" t="s">
        <v>74</v>
      </c>
      <c r="F2727" s="33">
        <v>999927291</v>
      </c>
      <c r="G2727" s="1">
        <f>(K2727+P2727+J2727+M2727+O2727+Q2727)-H2727</f>
        <v>60</v>
      </c>
      <c r="H2727" s="1">
        <f>(J2727+K2727+M2727+N2727+O2727+P2727+Q2727)*0.5</f>
        <v>60</v>
      </c>
      <c r="I2727" s="30"/>
      <c r="J2727" s="1">
        <f>SUM(AR2727,BW2727,CA2727)</f>
        <v>0</v>
      </c>
      <c r="K2727" s="1">
        <f>SUM(AD2727,AF2727,AH2727,AJ2727,AN2727,AL2727,AP2727,AT2727,AV2727,AX2727,AZ2727,BD2727,BF2727,BH2727,BJ2727,BL2727,BN2727,BB2727)</f>
        <v>120</v>
      </c>
      <c r="L2727" s="1">
        <f>COUNT(AD2727,AF2727,AH2727,AJ2727,AL2727,AN2727,AP2727,AT2727,AV2727,AX2727,AZ2727,BB2727,BD2727,BF2727,BH2727,BJ2727,BL2727,BN2727)</f>
        <v>1</v>
      </c>
      <c r="M2727" s="1">
        <f>BP2727+BR2727</f>
        <v>0</v>
      </c>
      <c r="N2727" s="1"/>
      <c r="O2727" s="1">
        <f>BU2727</f>
        <v>0</v>
      </c>
      <c r="P2727" s="1">
        <f>AB2727+BY2727</f>
        <v>0</v>
      </c>
      <c r="Q2727" s="1">
        <f>BT2727+CC2727</f>
        <v>0</v>
      </c>
      <c r="R2727" s="70"/>
      <c r="S2727" s="1">
        <v>0</v>
      </c>
      <c r="T2727" s="1">
        <v>0</v>
      </c>
      <c r="U2727" s="1">
        <v>0</v>
      </c>
      <c r="V2727" s="1">
        <v>0</v>
      </c>
      <c r="W2727" s="1">
        <v>0</v>
      </c>
      <c r="X2727" s="1">
        <v>0</v>
      </c>
      <c r="Y2727" s="1">
        <v>0</v>
      </c>
      <c r="Z2727" s="1">
        <v>0</v>
      </c>
      <c r="AA2727" s="70"/>
      <c r="AB2727" s="1"/>
      <c r="AC2727" s="29"/>
      <c r="AD2727" s="1"/>
      <c r="AE2727" s="29"/>
      <c r="AF2727" s="1"/>
      <c r="AG2727" s="29"/>
      <c r="AH2727" s="1"/>
      <c r="AI2727" s="29"/>
      <c r="AJ2727" s="1"/>
      <c r="AK2727" s="30"/>
      <c r="AL2727" s="1"/>
      <c r="AM2727" s="29"/>
      <c r="AN2727" s="1"/>
      <c r="AO2727" s="29"/>
      <c r="AP2727" s="1"/>
      <c r="AQ2727" s="29"/>
      <c r="AR2727" s="1"/>
      <c r="AS2727" s="29"/>
      <c r="AT2727" s="1"/>
      <c r="AU2727" s="29"/>
      <c r="AV2727" s="1"/>
      <c r="AW2727" s="29"/>
      <c r="AX2727" s="1"/>
      <c r="AY2727" s="29"/>
      <c r="AZ2727" s="1"/>
      <c r="BA2727" s="29"/>
      <c r="BB2727" s="1"/>
      <c r="BC2727" s="29"/>
      <c r="BD2727" s="1"/>
      <c r="BE2727" s="29"/>
      <c r="BF2727" s="1">
        <v>120</v>
      </c>
      <c r="BG2727" s="29">
        <v>1</v>
      </c>
      <c r="BH2727" s="1"/>
      <c r="BI2727" s="29"/>
      <c r="BJ2727" s="1"/>
      <c r="BK2727" s="29"/>
      <c r="BL2727" s="1"/>
      <c r="BM2727" s="29"/>
      <c r="BN2727" s="1"/>
      <c r="BO2727" s="29"/>
      <c r="BP2727" s="1"/>
      <c r="BQ2727" s="29"/>
      <c r="BR2727" s="1"/>
      <c r="BS2727" s="29"/>
      <c r="BT2727" s="1"/>
      <c r="BU2727" s="1"/>
      <c r="BV2727" s="29"/>
      <c r="BW2727" s="1"/>
      <c r="BX2727" s="29"/>
      <c r="BY2727" s="33"/>
      <c r="BZ2727" s="29"/>
    </row>
    <row r="2728" spans="1:78" x14ac:dyDescent="0.3">
      <c r="A2728" s="33" t="s">
        <v>351</v>
      </c>
      <c r="B2728" s="1" t="s">
        <v>64</v>
      </c>
      <c r="C2728" s="1" t="s">
        <v>2328</v>
      </c>
      <c r="D2728" s="1" t="s">
        <v>3335</v>
      </c>
      <c r="E2728" s="1" t="s">
        <v>74</v>
      </c>
      <c r="F2728" s="1">
        <v>999927442</v>
      </c>
      <c r="G2728" s="1">
        <f>(K2728+P2728+J2728+M2728+O2728+Q2728)-H2728</f>
        <v>60</v>
      </c>
      <c r="H2728" s="1">
        <f>(J2728+K2728+M2728+N2728+O2728+P2728+Q2728)*0.5</f>
        <v>60</v>
      </c>
      <c r="I2728" s="30"/>
      <c r="J2728" s="1">
        <f>SUM(AR2728,BW2728,CA2728)</f>
        <v>0</v>
      </c>
      <c r="K2728" s="1">
        <f>SUM(AD2728,AF2728,AH2728,AJ2728,AN2728,AL2728,AP2728,AT2728,AV2728,AX2728,AZ2728,BD2728,BF2728,BH2728,BJ2728,BL2728,BN2728,BB2728)</f>
        <v>120</v>
      </c>
      <c r="L2728" s="1">
        <f>COUNT(AD2728,AF2728,AH2728,AJ2728,AL2728,AN2728,AP2728,AT2728,AV2728,AX2728,AZ2728,BB2728,BD2728,BF2728,BH2728,BJ2728,BL2728,BN2728)</f>
        <v>1</v>
      </c>
      <c r="M2728" s="1">
        <f>BP2728+BR2728</f>
        <v>0</v>
      </c>
      <c r="N2728" s="1"/>
      <c r="O2728" s="1">
        <f>BU2728</f>
        <v>0</v>
      </c>
      <c r="P2728" s="1">
        <f>AB2728+BY2728</f>
        <v>0</v>
      </c>
      <c r="Q2728" s="1">
        <f>BT2728+CC2728</f>
        <v>0</v>
      </c>
      <c r="R2728" s="70"/>
      <c r="S2728" s="1">
        <v>0</v>
      </c>
      <c r="T2728" s="1">
        <v>0</v>
      </c>
      <c r="U2728" s="1"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70"/>
      <c r="AB2728" s="1"/>
      <c r="AC2728" s="29"/>
      <c r="AD2728" s="1"/>
      <c r="AE2728" s="29"/>
      <c r="AF2728" s="1"/>
      <c r="AG2728" s="29"/>
      <c r="AH2728" s="1"/>
      <c r="AI2728" s="29"/>
      <c r="AJ2728" s="1"/>
      <c r="AK2728" s="29"/>
      <c r="AL2728" s="1"/>
      <c r="AM2728" s="29"/>
      <c r="AN2728" s="1"/>
      <c r="AO2728" s="29"/>
      <c r="AP2728" s="1"/>
      <c r="AQ2728" s="29"/>
      <c r="AR2728" s="1"/>
      <c r="AS2728" s="29"/>
      <c r="AT2728" s="1"/>
      <c r="AU2728" s="29"/>
      <c r="AV2728" s="1"/>
      <c r="AW2728" s="29"/>
      <c r="AX2728" s="1"/>
      <c r="AY2728" s="29"/>
      <c r="AZ2728" s="1"/>
      <c r="BA2728" s="29"/>
      <c r="BB2728" s="1"/>
      <c r="BC2728" s="29"/>
      <c r="BD2728" s="1"/>
      <c r="BE2728" s="29"/>
      <c r="BF2728" s="1"/>
      <c r="BG2728" s="29"/>
      <c r="BH2728" s="1"/>
      <c r="BI2728" s="29"/>
      <c r="BJ2728" s="1">
        <v>120</v>
      </c>
      <c r="BK2728" s="29">
        <v>1</v>
      </c>
      <c r="BL2728" s="1"/>
      <c r="BM2728" s="29"/>
      <c r="BN2728" s="1"/>
      <c r="BO2728" s="29"/>
      <c r="BP2728" s="1"/>
      <c r="BQ2728" s="29"/>
      <c r="BR2728" s="1"/>
      <c r="BS2728" s="29"/>
      <c r="BT2728" s="1"/>
      <c r="BU2728" s="1"/>
      <c r="BV2728" s="29"/>
      <c r="BW2728" s="1"/>
      <c r="BX2728" s="29"/>
      <c r="BY2728" s="33"/>
      <c r="BZ2728" s="29"/>
    </row>
    <row r="2729" spans="1:78" x14ac:dyDescent="0.3">
      <c r="A2729" s="34" t="s">
        <v>351</v>
      </c>
      <c r="B2729" s="34" t="s">
        <v>64</v>
      </c>
      <c r="C2729" s="34" t="s">
        <v>318</v>
      </c>
      <c r="D2729" s="34" t="s">
        <v>3290</v>
      </c>
      <c r="E2729" s="34" t="s">
        <v>74</v>
      </c>
      <c r="F2729" s="1">
        <v>999927327</v>
      </c>
      <c r="G2729" s="1">
        <f>(K2729+P2729+J2729+M2729+O2729+Q2729)-H2729</f>
        <v>60</v>
      </c>
      <c r="H2729" s="1"/>
      <c r="I2729" s="30"/>
      <c r="J2729" s="1">
        <f>SUM(AR2729,BW2729,CA2729)</f>
        <v>0</v>
      </c>
      <c r="K2729" s="1">
        <f>SUM(AD2729,AF2729,AH2729,AJ2729,AN2729,AL2729,AP2729,AT2729,AV2729,AX2729,AZ2729,BD2729,BF2729,BH2729,BJ2729,BL2729,BN2729,BB2729)</f>
        <v>60</v>
      </c>
      <c r="L2729" s="1">
        <f>COUNT(AD2729,AF2729,AH2729,AJ2729,AL2729,AN2729,AP2729,AT2729,AV2729,AX2729,AZ2729,BB2729,BD2729,BF2729,BH2729,BJ2729,BL2729,BN2729)</f>
        <v>1</v>
      </c>
      <c r="M2729" s="1">
        <f>BP2729+BR2729</f>
        <v>0</v>
      </c>
      <c r="N2729" s="1"/>
      <c r="O2729" s="1">
        <f>BU2729</f>
        <v>0</v>
      </c>
      <c r="P2729" s="1">
        <f>AB2729+BY2729</f>
        <v>0</v>
      </c>
      <c r="Q2729" s="1">
        <f>BT2729+CC2729</f>
        <v>0</v>
      </c>
      <c r="R2729" s="70"/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70"/>
      <c r="AB2729" s="1"/>
      <c r="AC2729" s="29"/>
      <c r="AD2729" s="1"/>
      <c r="AE2729" s="29"/>
      <c r="AF2729" s="1"/>
      <c r="AG2729" s="29"/>
      <c r="AH2729" s="1"/>
      <c r="AI2729" s="29"/>
      <c r="AJ2729" s="1"/>
      <c r="AK2729" s="29"/>
      <c r="AL2729" s="1"/>
      <c r="AM2729" s="29"/>
      <c r="AN2729" s="1"/>
      <c r="AO2729" s="29"/>
      <c r="AP2729" s="1"/>
      <c r="AQ2729" s="29"/>
      <c r="AR2729" s="1"/>
      <c r="AS2729" s="29"/>
      <c r="AT2729" s="1">
        <v>60</v>
      </c>
      <c r="AU2729" s="29">
        <v>1</v>
      </c>
      <c r="AV2729" s="1"/>
      <c r="AW2729" s="29"/>
      <c r="AX2729" s="1"/>
      <c r="AY2729" s="29"/>
      <c r="AZ2729" s="1"/>
      <c r="BA2729" s="29"/>
      <c r="BB2729" s="1"/>
      <c r="BC2729" s="29"/>
      <c r="BD2729" s="1"/>
      <c r="BE2729" s="29"/>
      <c r="BF2729" s="1"/>
      <c r="BG2729" s="29"/>
      <c r="BH2729" s="1"/>
      <c r="BI2729" s="29"/>
      <c r="BJ2729" s="1"/>
      <c r="BK2729" s="29"/>
      <c r="BL2729" s="1"/>
      <c r="BM2729" s="29"/>
      <c r="BN2729" s="1"/>
      <c r="BO2729" s="29"/>
      <c r="BP2729" s="1"/>
      <c r="BQ2729" s="29"/>
      <c r="BR2729" s="1"/>
      <c r="BS2729" s="29"/>
      <c r="BT2729" s="1"/>
      <c r="BU2729" s="1"/>
      <c r="BV2729" s="29"/>
      <c r="BW2729" s="1"/>
      <c r="BX2729" s="29"/>
      <c r="BY2729" s="33"/>
      <c r="BZ2729" s="29"/>
    </row>
    <row r="2730" spans="1:78" x14ac:dyDescent="0.3">
      <c r="A2730" s="33" t="s">
        <v>351</v>
      </c>
      <c r="B2730" s="33" t="s">
        <v>64</v>
      </c>
      <c r="C2730" s="33" t="s">
        <v>3380</v>
      </c>
      <c r="D2730" s="33" t="s">
        <v>3381</v>
      </c>
      <c r="E2730" s="33" t="s">
        <v>74</v>
      </c>
      <c r="F2730" s="33">
        <v>999927545</v>
      </c>
      <c r="G2730" s="1">
        <f>(K2730+P2730+J2730+M2730+O2730+Q2730)-H2730</f>
        <v>58</v>
      </c>
      <c r="H2730" s="1"/>
      <c r="I2730" s="30"/>
      <c r="J2730" s="1">
        <f>SUM(AR2730,BW2730,CA2730)</f>
        <v>0</v>
      </c>
      <c r="K2730" s="1">
        <f>SUM(AD2730,AF2730,AH2730,AJ2730,AN2730,AL2730,AP2730,AT2730,AV2730,AX2730,AZ2730,BD2730,BF2730,BH2730,BJ2730,BL2730,BN2730,BB2730)</f>
        <v>58</v>
      </c>
      <c r="L2730" s="1">
        <f>COUNT(AD2730,AF2730,AH2730,AJ2730,AL2730,AN2730,AP2730,AT2730,AV2730,AX2730,AZ2730,BB2730,BD2730,BF2730,BH2730,BJ2730,BL2730,BN2730)</f>
        <v>1</v>
      </c>
      <c r="M2730" s="1">
        <f>BP2730+BR2730</f>
        <v>0</v>
      </c>
      <c r="N2730" s="1"/>
      <c r="O2730" s="1">
        <f>BU2730</f>
        <v>0</v>
      </c>
      <c r="P2730" s="1">
        <f>AB2730+BY2730</f>
        <v>0</v>
      </c>
      <c r="Q2730" s="1">
        <f>BT2730+CC2730</f>
        <v>0</v>
      </c>
      <c r="R2730" s="70"/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0</v>
      </c>
      <c r="Z2730" s="1">
        <v>0</v>
      </c>
      <c r="AA2730" s="70"/>
      <c r="AB2730" s="1"/>
      <c r="AC2730" s="29"/>
      <c r="AD2730" s="1"/>
      <c r="AE2730" s="29"/>
      <c r="AF2730" s="1"/>
      <c r="AG2730" s="29"/>
      <c r="AH2730" s="1"/>
      <c r="AI2730" s="29"/>
      <c r="AJ2730" s="1"/>
      <c r="AK2730" s="30"/>
      <c r="AL2730" s="1"/>
      <c r="AM2730" s="29"/>
      <c r="AN2730" s="1"/>
      <c r="AO2730" s="29"/>
      <c r="AP2730" s="1"/>
      <c r="AQ2730" s="29"/>
      <c r="AR2730" s="1"/>
      <c r="AS2730" s="29"/>
      <c r="AT2730" s="1"/>
      <c r="AU2730" s="29"/>
      <c r="AV2730" s="1"/>
      <c r="AW2730" s="29"/>
      <c r="AX2730" s="1"/>
      <c r="AY2730" s="29"/>
      <c r="AZ2730" s="1"/>
      <c r="BA2730" s="29"/>
      <c r="BB2730" s="1"/>
      <c r="BC2730" s="29"/>
      <c r="BD2730" s="1"/>
      <c r="BE2730" s="29"/>
      <c r="BF2730" s="1">
        <v>58</v>
      </c>
      <c r="BG2730" s="29">
        <v>6</v>
      </c>
      <c r="BH2730" s="1"/>
      <c r="BI2730" s="29"/>
      <c r="BJ2730" s="1"/>
      <c r="BK2730" s="29"/>
      <c r="BL2730" s="1"/>
      <c r="BM2730" s="29"/>
      <c r="BN2730" s="1"/>
      <c r="BO2730" s="29"/>
      <c r="BP2730" s="1"/>
      <c r="BQ2730" s="29"/>
      <c r="BR2730" s="1"/>
      <c r="BS2730" s="29"/>
      <c r="BT2730" s="1"/>
      <c r="BU2730" s="1"/>
      <c r="BV2730" s="29"/>
      <c r="BW2730" s="1"/>
      <c r="BX2730" s="29"/>
      <c r="BY2730" s="33"/>
      <c r="BZ2730" s="29"/>
    </row>
    <row r="2731" spans="1:78" x14ac:dyDescent="0.3">
      <c r="A2731" s="33" t="s">
        <v>351</v>
      </c>
      <c r="B2731" s="1" t="s">
        <v>64</v>
      </c>
      <c r="C2731" s="1" t="s">
        <v>2109</v>
      </c>
      <c r="D2731" s="1" t="s">
        <v>886</v>
      </c>
      <c r="E2731" s="33" t="s">
        <v>74</v>
      </c>
      <c r="F2731" s="1">
        <v>999923870</v>
      </c>
      <c r="G2731" s="1">
        <f>(K2731+P2731+J2731+M2731+O2731+Q2731)-H2731</f>
        <v>45</v>
      </c>
      <c r="H2731" s="1">
        <f>(J2731+K2731+M2731+N2731+O2731+P2731+Q2731)*0.5</f>
        <v>45</v>
      </c>
      <c r="I2731" s="30"/>
      <c r="J2731" s="1">
        <f>SUM(AR2731,BW2731,CA2731)</f>
        <v>0</v>
      </c>
      <c r="K2731" s="1">
        <f>SUM(AD2731,AF2731,AH2731,AJ2731,AN2731,AL2731,AP2731,AT2731,AV2731,AX2731,AZ2731,BD2731,BF2731,BH2731,BJ2731,BL2731,BN2731,BB2731)</f>
        <v>90</v>
      </c>
      <c r="L2731" s="1">
        <f>COUNT(AD2731,AF2731,AH2731,AJ2731,AL2731,AN2731,AP2731,AT2731,AV2731,AX2731,AZ2731,BB2731,BD2731,BF2731,BH2731,BJ2731,BL2731,BN2731)</f>
        <v>1</v>
      </c>
      <c r="M2731" s="1">
        <f>BP2731+BR2731</f>
        <v>0</v>
      </c>
      <c r="N2731" s="1"/>
      <c r="O2731" s="1">
        <f>BU2731</f>
        <v>0</v>
      </c>
      <c r="P2731" s="1">
        <f>AB2731+BY2731</f>
        <v>0</v>
      </c>
      <c r="Q2731" s="1">
        <f>BT2731+CC2731</f>
        <v>0</v>
      </c>
      <c r="R2731" s="70"/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v>0</v>
      </c>
      <c r="Y2731" s="1">
        <v>0</v>
      </c>
      <c r="Z2731" s="1">
        <v>0</v>
      </c>
      <c r="AA2731" s="70"/>
      <c r="AB2731" s="1"/>
      <c r="AC2731" s="29"/>
      <c r="AD2731" s="1"/>
      <c r="AE2731" s="29"/>
      <c r="AF2731" s="1"/>
      <c r="AG2731" s="29"/>
      <c r="AH2731" s="1"/>
      <c r="AI2731" s="29"/>
      <c r="AJ2731" s="1"/>
      <c r="AK2731" s="29"/>
      <c r="AL2731" s="1"/>
      <c r="AM2731" s="29"/>
      <c r="AN2731" s="1"/>
      <c r="AO2731" s="29"/>
      <c r="AP2731" s="1"/>
      <c r="AQ2731" s="29"/>
      <c r="AR2731" s="1"/>
      <c r="AS2731" s="29"/>
      <c r="AT2731" s="1"/>
      <c r="AU2731" s="29"/>
      <c r="AV2731" s="1"/>
      <c r="AW2731" s="29"/>
      <c r="AX2731" s="1"/>
      <c r="AY2731" s="29"/>
      <c r="AZ2731" s="1"/>
      <c r="BA2731" s="29"/>
      <c r="BB2731" s="1">
        <v>90</v>
      </c>
      <c r="BC2731" s="29"/>
      <c r="BD2731" s="1"/>
      <c r="BE2731" s="29"/>
      <c r="BF2731" s="1"/>
      <c r="BG2731" s="29"/>
      <c r="BH2731" s="1"/>
      <c r="BI2731" s="29"/>
      <c r="BJ2731" s="1"/>
      <c r="BK2731" s="29"/>
      <c r="BL2731" s="1"/>
      <c r="BM2731" s="29"/>
      <c r="BN2731" s="1"/>
      <c r="BO2731" s="29"/>
      <c r="BP2731" s="1"/>
      <c r="BQ2731" s="29"/>
      <c r="BR2731" s="1"/>
      <c r="BS2731" s="29"/>
      <c r="BT2731" s="1"/>
      <c r="BU2731" s="1"/>
      <c r="BV2731" s="29"/>
      <c r="BW2731" s="1"/>
      <c r="BX2731" s="29"/>
      <c r="BY2731" s="33"/>
      <c r="BZ2731" s="29"/>
    </row>
    <row r="2732" spans="1:78" x14ac:dyDescent="0.3">
      <c r="A2732" s="33" t="s">
        <v>351</v>
      </c>
      <c r="B2732" s="33" t="s">
        <v>64</v>
      </c>
      <c r="C2732" s="33" t="s">
        <v>2953</v>
      </c>
      <c r="D2732" s="33" t="s">
        <v>3157</v>
      </c>
      <c r="E2732" s="33" t="s">
        <v>74</v>
      </c>
      <c r="F2732" s="33">
        <v>999926973</v>
      </c>
      <c r="G2732" s="1">
        <f>(K2732+P2732+J2732+M2732+O2732+Q2732)-H2732</f>
        <v>45</v>
      </c>
      <c r="H2732" s="1">
        <f>(J2732+K2732+M2732+N2732+O2732+P2732+Q2732)*0.5</f>
        <v>45</v>
      </c>
      <c r="I2732" s="30"/>
      <c r="J2732" s="1">
        <f>SUM(AR2732,BW2732,CA2732)</f>
        <v>0</v>
      </c>
      <c r="K2732" s="1">
        <f>SUM(AD2732,AF2732,AH2732,AJ2732,AN2732,AL2732,AP2732,AT2732,AV2732,AX2732,AZ2732,BD2732,BF2732,BH2732,BJ2732,BL2732,BN2732,BB2732)</f>
        <v>90</v>
      </c>
      <c r="L2732" s="1">
        <f>COUNT(AD2732,AF2732,AH2732,AJ2732,AL2732,AN2732,AP2732,AT2732,AV2732,AX2732,AZ2732,BB2732,BD2732,BF2732,BH2732,BJ2732,BL2732,BN2732)</f>
        <v>1</v>
      </c>
      <c r="M2732" s="1">
        <f>BP2732+BR2732</f>
        <v>0</v>
      </c>
      <c r="N2732" s="1"/>
      <c r="O2732" s="1">
        <f>BU2732</f>
        <v>0</v>
      </c>
      <c r="P2732" s="1">
        <f>AB2732+BY2732</f>
        <v>0</v>
      </c>
      <c r="Q2732" s="1">
        <f>BT2732+CC2732</f>
        <v>0</v>
      </c>
      <c r="R2732" s="70"/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v>0</v>
      </c>
      <c r="Y2732" s="1">
        <v>0</v>
      </c>
      <c r="Z2732" s="1">
        <v>0</v>
      </c>
      <c r="AA2732" s="70"/>
      <c r="AB2732" s="1"/>
      <c r="AC2732" s="29"/>
      <c r="AD2732" s="1"/>
      <c r="AE2732" s="29"/>
      <c r="AF2732" s="1"/>
      <c r="AG2732" s="29"/>
      <c r="AH2732" s="1"/>
      <c r="AI2732" s="29"/>
      <c r="AJ2732" s="1"/>
      <c r="AK2732" s="30"/>
      <c r="AL2732" s="1"/>
      <c r="AM2732" s="29"/>
      <c r="AN2732" s="1"/>
      <c r="AO2732" s="29"/>
      <c r="AP2732" s="1"/>
      <c r="AQ2732" s="29"/>
      <c r="AR2732" s="1"/>
      <c r="AS2732" s="29"/>
      <c r="AT2732" s="1"/>
      <c r="AU2732" s="29"/>
      <c r="AV2732" s="1"/>
      <c r="AW2732" s="29"/>
      <c r="AX2732" s="1"/>
      <c r="AY2732" s="29"/>
      <c r="AZ2732" s="1"/>
      <c r="BA2732" s="29"/>
      <c r="BB2732" s="1"/>
      <c r="BC2732" s="29"/>
      <c r="BD2732" s="1"/>
      <c r="BE2732" s="29"/>
      <c r="BF2732" s="1">
        <v>90</v>
      </c>
      <c r="BG2732" s="29">
        <v>2</v>
      </c>
      <c r="BH2732" s="1"/>
      <c r="BI2732" s="29"/>
      <c r="BJ2732" s="1"/>
      <c r="BK2732" s="29"/>
      <c r="BL2732" s="1"/>
      <c r="BM2732" s="29"/>
      <c r="BN2732" s="1"/>
      <c r="BO2732" s="29"/>
      <c r="BP2732" s="1"/>
      <c r="BQ2732" s="29"/>
      <c r="BR2732" s="1"/>
      <c r="BS2732" s="29"/>
      <c r="BT2732" s="1"/>
      <c r="BU2732" s="1"/>
      <c r="BV2732" s="29"/>
      <c r="BW2732" s="1"/>
      <c r="BX2732" s="29"/>
      <c r="BY2732" s="33"/>
      <c r="BZ2732" s="29"/>
    </row>
    <row r="2733" spans="1:78" x14ac:dyDescent="0.3">
      <c r="A2733" s="1" t="s">
        <v>351</v>
      </c>
      <c r="B2733" s="1" t="s">
        <v>64</v>
      </c>
      <c r="C2733" s="1" t="s">
        <v>521</v>
      </c>
      <c r="D2733" s="1" t="s">
        <v>3031</v>
      </c>
      <c r="E2733" s="1" t="s">
        <v>74</v>
      </c>
      <c r="F2733" s="1">
        <v>999926731</v>
      </c>
      <c r="G2733" s="1">
        <f>(K2733+P2733+J2733+M2733+O2733+Q2733)-H2733</f>
        <v>45</v>
      </c>
      <c r="H2733" s="1"/>
      <c r="I2733" s="30"/>
      <c r="J2733" s="1">
        <f>SUM(AR2733,BW2733,CA2733)</f>
        <v>0</v>
      </c>
      <c r="K2733" s="1">
        <f>SUM(AD2733,AF2733,AH2733,AJ2733,AN2733,AL2733,AP2733,AT2733,AV2733,AX2733,AZ2733,BD2733,BF2733,BH2733,BJ2733,BL2733,BN2733,BB2733)</f>
        <v>45</v>
      </c>
      <c r="L2733" s="1">
        <f>COUNT(AD2733,AF2733,AH2733,AJ2733,AL2733,AN2733,AP2733,AT2733,AV2733,AX2733,AZ2733,BB2733,BD2733,BF2733,BH2733,BJ2733,BL2733,BN2733)</f>
        <v>1</v>
      </c>
      <c r="M2733" s="1">
        <f>BP2733+BR2733</f>
        <v>0</v>
      </c>
      <c r="N2733" s="1"/>
      <c r="O2733" s="1">
        <f>BU2733</f>
        <v>0</v>
      </c>
      <c r="P2733" s="1">
        <f>AB2733+BY2733</f>
        <v>0</v>
      </c>
      <c r="Q2733" s="1">
        <f>BT2733+CC2733</f>
        <v>0</v>
      </c>
      <c r="R2733" s="70"/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0</v>
      </c>
      <c r="Y2733" s="1">
        <v>0</v>
      </c>
      <c r="Z2733" s="1">
        <v>0</v>
      </c>
      <c r="AA2733" s="70"/>
      <c r="AB2733" s="1"/>
      <c r="AC2733" s="29"/>
      <c r="AD2733" s="1"/>
      <c r="AE2733" s="29"/>
      <c r="AF2733" s="1"/>
      <c r="AG2733" s="29"/>
      <c r="AH2733" s="1"/>
      <c r="AI2733" s="29"/>
      <c r="AJ2733" s="1"/>
      <c r="AK2733" s="29"/>
      <c r="AL2733" s="1">
        <v>45</v>
      </c>
      <c r="AM2733" s="29">
        <v>2</v>
      </c>
      <c r="AN2733" s="1"/>
      <c r="AO2733" s="29"/>
      <c r="AP2733" s="1"/>
      <c r="AQ2733" s="29"/>
      <c r="AR2733" s="1"/>
      <c r="AS2733" s="29"/>
      <c r="AT2733" s="1"/>
      <c r="AU2733" s="29"/>
      <c r="AV2733" s="1"/>
      <c r="AW2733" s="29"/>
      <c r="AX2733" s="1"/>
      <c r="AY2733" s="29"/>
      <c r="AZ2733" s="1"/>
      <c r="BA2733" s="29"/>
      <c r="BB2733" s="1"/>
      <c r="BC2733" s="29"/>
      <c r="BD2733" s="1"/>
      <c r="BE2733" s="29"/>
      <c r="BF2733" s="1"/>
      <c r="BG2733" s="29"/>
      <c r="BH2733" s="1"/>
      <c r="BI2733" s="29"/>
      <c r="BJ2733" s="1"/>
      <c r="BK2733" s="29"/>
      <c r="BL2733" s="1"/>
      <c r="BM2733" s="29"/>
      <c r="BN2733" s="1"/>
      <c r="BO2733" s="29"/>
      <c r="BP2733" s="1"/>
      <c r="BQ2733" s="29"/>
      <c r="BR2733" s="1"/>
      <c r="BS2733" s="29"/>
      <c r="BT2733" s="1"/>
      <c r="BU2733" s="1"/>
      <c r="BV2733" s="29"/>
      <c r="BW2733" s="1"/>
      <c r="BX2733" s="29"/>
      <c r="BY2733" s="33"/>
      <c r="BZ2733" s="29"/>
    </row>
    <row r="2734" spans="1:78" x14ac:dyDescent="0.3">
      <c r="A2734" s="34" t="s">
        <v>351</v>
      </c>
      <c r="B2734" s="34" t="s">
        <v>64</v>
      </c>
      <c r="C2734" s="34" t="s">
        <v>369</v>
      </c>
      <c r="D2734" s="34" t="s">
        <v>3314</v>
      </c>
      <c r="E2734" s="34" t="s">
        <v>74</v>
      </c>
      <c r="F2734" s="1">
        <v>999927385</v>
      </c>
      <c r="G2734" s="1">
        <f>(K2734+P2734+J2734+M2734+O2734+Q2734)-H2734</f>
        <v>45</v>
      </c>
      <c r="H2734" s="1"/>
      <c r="I2734" s="30"/>
      <c r="J2734" s="1">
        <f>SUM(AR2734,BW2734,CA2734)</f>
        <v>0</v>
      </c>
      <c r="K2734" s="1">
        <f>SUM(AD2734,AF2734,AH2734,AJ2734,AN2734,AL2734,AP2734,AT2734,AV2734,AX2734,AZ2734,BD2734,BF2734,BH2734,BJ2734,BL2734,BN2734,BB2734)</f>
        <v>45</v>
      </c>
      <c r="L2734" s="1">
        <f>COUNT(AD2734,AF2734,AH2734,AJ2734,AL2734,AN2734,AP2734,AT2734,AV2734,AX2734,AZ2734,BB2734,BD2734,BF2734,BH2734,BJ2734,BL2734,BN2734)</f>
        <v>1</v>
      </c>
      <c r="M2734" s="1">
        <f>BP2734+BR2734</f>
        <v>0</v>
      </c>
      <c r="N2734" s="1"/>
      <c r="O2734" s="1">
        <f>BU2734</f>
        <v>0</v>
      </c>
      <c r="P2734" s="1">
        <f>AB2734+BY2734</f>
        <v>0</v>
      </c>
      <c r="Q2734" s="1">
        <f>BT2734+CC2734</f>
        <v>0</v>
      </c>
      <c r="R2734" s="70"/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0</v>
      </c>
      <c r="Z2734" s="1">
        <v>0</v>
      </c>
      <c r="AA2734" s="70"/>
      <c r="AB2734" s="1"/>
      <c r="AC2734" s="29"/>
      <c r="AD2734" s="1"/>
      <c r="AE2734" s="29"/>
      <c r="AF2734" s="1"/>
      <c r="AG2734" s="29"/>
      <c r="AH2734" s="1"/>
      <c r="AI2734" s="29"/>
      <c r="AJ2734" s="1"/>
      <c r="AK2734" s="29"/>
      <c r="AL2734" s="1"/>
      <c r="AM2734" s="29"/>
      <c r="AN2734" s="1"/>
      <c r="AO2734" s="29"/>
      <c r="AP2734" s="1"/>
      <c r="AQ2734" s="29"/>
      <c r="AR2734" s="1"/>
      <c r="AS2734" s="29"/>
      <c r="AT2734" s="1">
        <v>45</v>
      </c>
      <c r="AU2734" s="29">
        <v>2</v>
      </c>
      <c r="AV2734" s="1"/>
      <c r="AW2734" s="29"/>
      <c r="AX2734" s="1"/>
      <c r="AY2734" s="29"/>
      <c r="AZ2734" s="1"/>
      <c r="BA2734" s="29"/>
      <c r="BB2734" s="1"/>
      <c r="BC2734" s="29"/>
      <c r="BD2734" s="1"/>
      <c r="BE2734" s="29"/>
      <c r="BF2734" s="1"/>
      <c r="BG2734" s="29"/>
      <c r="BH2734" s="1"/>
      <c r="BI2734" s="29"/>
      <c r="BJ2734" s="1"/>
      <c r="BK2734" s="29"/>
      <c r="BL2734" s="1"/>
      <c r="BM2734" s="29"/>
      <c r="BN2734" s="1"/>
      <c r="BO2734" s="29"/>
      <c r="BP2734" s="1"/>
      <c r="BQ2734" s="29"/>
      <c r="BR2734" s="1"/>
      <c r="BS2734" s="29"/>
      <c r="BT2734" s="1"/>
      <c r="BU2734" s="1"/>
      <c r="BV2734" s="29"/>
      <c r="BW2734" s="1"/>
      <c r="BX2734" s="29"/>
      <c r="BY2734" s="33"/>
      <c r="BZ2734" s="29"/>
    </row>
    <row r="2735" spans="1:78" x14ac:dyDescent="0.3">
      <c r="A2735" s="33" t="s">
        <v>351</v>
      </c>
      <c r="B2735" s="1" t="s">
        <v>64</v>
      </c>
      <c r="C2735" s="1" t="s">
        <v>3181</v>
      </c>
      <c r="D2735" s="1" t="s">
        <v>3182</v>
      </c>
      <c r="E2735" s="1" t="s">
        <v>74</v>
      </c>
      <c r="F2735" s="1">
        <v>999927061</v>
      </c>
      <c r="G2735" s="1">
        <f>(K2735+P2735+J2735+M2735+O2735+Q2735)-H2735</f>
        <v>34</v>
      </c>
      <c r="H2735" s="1">
        <f>(J2735+K2735+M2735+N2735+O2735+P2735+Q2735)*0.5</f>
        <v>34</v>
      </c>
      <c r="I2735" s="30"/>
      <c r="J2735" s="1">
        <f>SUM(AR2735,BW2735,CA2735)</f>
        <v>0</v>
      </c>
      <c r="K2735" s="1">
        <f>SUM(AD2735,AF2735,AH2735,AJ2735,AN2735,AL2735,AP2735,AT2735,AV2735,AX2735,AZ2735,BD2735,BF2735,BH2735,BJ2735,BL2735,BN2735,BB2735)</f>
        <v>68</v>
      </c>
      <c r="L2735" s="1">
        <f>COUNT(AD2735,AF2735,AH2735,AJ2735,AL2735,AN2735,AP2735,AT2735,AV2735,AX2735,AZ2735,BB2735,BD2735,BF2735,BH2735,BJ2735,BL2735,BN2735)</f>
        <v>1</v>
      </c>
      <c r="M2735" s="1">
        <f>BP2735+BR2735</f>
        <v>0</v>
      </c>
      <c r="N2735" s="1"/>
      <c r="O2735" s="1">
        <f>BU2735</f>
        <v>0</v>
      </c>
      <c r="P2735" s="1">
        <f>AB2735+BY2735</f>
        <v>0</v>
      </c>
      <c r="Q2735" s="1">
        <f>BT2735+CC2735</f>
        <v>0</v>
      </c>
      <c r="R2735" s="70"/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0</v>
      </c>
      <c r="Y2735" s="1">
        <v>0</v>
      </c>
      <c r="Z2735" s="1">
        <v>0</v>
      </c>
      <c r="AA2735" s="70"/>
      <c r="AB2735" s="1"/>
      <c r="AC2735" s="29"/>
      <c r="AD2735" s="1"/>
      <c r="AE2735" s="29"/>
      <c r="AF2735" s="1"/>
      <c r="AG2735" s="29"/>
      <c r="AH2735" s="1"/>
      <c r="AI2735" s="29"/>
      <c r="AJ2735" s="1"/>
      <c r="AK2735" s="29"/>
      <c r="AL2735" s="1"/>
      <c r="AM2735" s="29"/>
      <c r="AN2735" s="1"/>
      <c r="AO2735" s="29"/>
      <c r="AP2735" s="1">
        <v>68</v>
      </c>
      <c r="AQ2735" s="29">
        <v>3</v>
      </c>
      <c r="AR2735" s="1"/>
      <c r="AS2735" s="29"/>
      <c r="AT2735" s="1"/>
      <c r="AU2735" s="29"/>
      <c r="AV2735" s="1"/>
      <c r="AW2735" s="29"/>
      <c r="AX2735" s="1"/>
      <c r="AY2735" s="29"/>
      <c r="AZ2735" s="1"/>
      <c r="BA2735" s="29"/>
      <c r="BB2735" s="1"/>
      <c r="BC2735" s="29"/>
      <c r="BD2735" s="1"/>
      <c r="BE2735" s="29"/>
      <c r="BF2735" s="1"/>
      <c r="BG2735" s="29"/>
      <c r="BH2735" s="1"/>
      <c r="BI2735" s="29"/>
      <c r="BJ2735" s="1"/>
      <c r="BK2735" s="29"/>
      <c r="BL2735" s="1"/>
      <c r="BM2735" s="29"/>
      <c r="BN2735" s="1"/>
      <c r="BO2735" s="29"/>
      <c r="BP2735" s="1"/>
      <c r="BQ2735" s="29"/>
      <c r="BR2735" s="1"/>
      <c r="BS2735" s="29"/>
      <c r="BT2735" s="1"/>
      <c r="BU2735" s="1"/>
      <c r="BV2735" s="29"/>
      <c r="BW2735" s="1"/>
      <c r="BX2735" s="29"/>
      <c r="BY2735" s="33"/>
      <c r="BZ2735" s="29"/>
    </row>
    <row r="2736" spans="1:78" x14ac:dyDescent="0.3">
      <c r="A2736" s="33" t="s">
        <v>351</v>
      </c>
      <c r="B2736" s="1" t="s">
        <v>64</v>
      </c>
      <c r="C2736" s="1" t="s">
        <v>3451</v>
      </c>
      <c r="D2736" s="1" t="s">
        <v>3452</v>
      </c>
      <c r="E2736" s="1" t="s">
        <v>74</v>
      </c>
      <c r="F2736" s="1">
        <v>999927792</v>
      </c>
      <c r="G2736" s="1">
        <f>(K2736+P2736+J2736+M2736+O2736+Q2736)-H2736</f>
        <v>34</v>
      </c>
      <c r="H2736" s="1">
        <f>(J2736+K2736+M2736+N2736+O2736+P2736+Q2736)*0.5</f>
        <v>34</v>
      </c>
      <c r="I2736" s="30"/>
      <c r="J2736" s="1">
        <f>SUM(AR2736,BW2736,CA2736)</f>
        <v>0</v>
      </c>
      <c r="K2736" s="1">
        <f>SUM(AD2736,AF2736,AH2736,AJ2736,AN2736,AL2736,AP2736,AT2736,AV2736,AX2736,AZ2736,BD2736,BF2736,BH2736,BJ2736,BL2736,BN2736,BB2736)</f>
        <v>68</v>
      </c>
      <c r="L2736" s="1">
        <f>COUNT(AD2736,AF2736,AH2736,AJ2736,AL2736,AN2736,AP2736,AT2736,AV2736,AX2736,AZ2736,BB2736,BD2736,BF2736,BH2736,BJ2736,BL2736,BN2736)</f>
        <v>1</v>
      </c>
      <c r="M2736" s="1">
        <f>BP2736+BR2736</f>
        <v>0</v>
      </c>
      <c r="N2736" s="1"/>
      <c r="O2736" s="1">
        <f>BU2736</f>
        <v>0</v>
      </c>
      <c r="P2736" s="1">
        <f>AB2736+BY2736</f>
        <v>0</v>
      </c>
      <c r="Q2736" s="1">
        <f>BT2736+CC2736</f>
        <v>0</v>
      </c>
      <c r="R2736" s="70"/>
      <c r="S2736" s="1">
        <v>0</v>
      </c>
      <c r="T2736" s="1">
        <v>0</v>
      </c>
      <c r="U2736" s="1">
        <v>0</v>
      </c>
      <c r="V2736" s="1">
        <v>0</v>
      </c>
      <c r="W2736" s="1">
        <v>0</v>
      </c>
      <c r="X2736" s="1">
        <v>0</v>
      </c>
      <c r="Y2736" s="1">
        <v>0</v>
      </c>
      <c r="Z2736" s="1">
        <v>0</v>
      </c>
      <c r="AA2736" s="70"/>
      <c r="AB2736" s="1"/>
      <c r="AC2736" s="29"/>
      <c r="AD2736" s="1"/>
      <c r="AE2736" s="29"/>
      <c r="AF2736" s="1"/>
      <c r="AG2736" s="29"/>
      <c r="AH2736" s="1"/>
      <c r="AI2736" s="29"/>
      <c r="AJ2736" s="1"/>
      <c r="AK2736" s="29"/>
      <c r="AL2736" s="1"/>
      <c r="AM2736" s="29"/>
      <c r="AN2736" s="1"/>
      <c r="AO2736" s="29"/>
      <c r="AP2736" s="1"/>
      <c r="AQ2736" s="29"/>
      <c r="AR2736" s="1"/>
      <c r="AS2736" s="29"/>
      <c r="AT2736" s="1"/>
      <c r="AU2736" s="29"/>
      <c r="AV2736" s="1"/>
      <c r="AW2736" s="29"/>
      <c r="AX2736" s="1"/>
      <c r="AY2736" s="29"/>
      <c r="AZ2736" s="1"/>
      <c r="BA2736" s="29"/>
      <c r="BB2736" s="1"/>
      <c r="BC2736" s="29"/>
      <c r="BD2736" s="1">
        <v>68</v>
      </c>
      <c r="BE2736" s="29">
        <v>3</v>
      </c>
      <c r="BF2736" s="1"/>
      <c r="BG2736" s="29"/>
      <c r="BH2736" s="1"/>
      <c r="BI2736" s="29"/>
      <c r="BJ2736" s="1"/>
      <c r="BK2736" s="29"/>
      <c r="BL2736" s="1"/>
      <c r="BM2736" s="29"/>
      <c r="BN2736" s="1"/>
      <c r="BO2736" s="29"/>
      <c r="BP2736" s="1"/>
      <c r="BQ2736" s="29"/>
      <c r="BR2736" s="1"/>
      <c r="BS2736" s="29"/>
      <c r="BT2736" s="1"/>
      <c r="BU2736" s="1"/>
      <c r="BV2736" s="29"/>
      <c r="BW2736" s="1"/>
      <c r="BX2736" s="29"/>
      <c r="BY2736" s="33"/>
      <c r="BZ2736" s="29"/>
    </row>
    <row r="2737" spans="1:81" x14ac:dyDescent="0.3">
      <c r="A2737" s="33" t="s">
        <v>351</v>
      </c>
      <c r="B2737" s="33" t="s">
        <v>64</v>
      </c>
      <c r="C2737" s="33" t="s">
        <v>3552</v>
      </c>
      <c r="D2737" s="33" t="s">
        <v>1805</v>
      </c>
      <c r="E2737" s="33" t="s">
        <v>74</v>
      </c>
      <c r="F2737" s="33">
        <v>999928085</v>
      </c>
      <c r="G2737" s="1">
        <f>(K2737+P2737+J2737+M2737+O2737+Q2737)-H2737</f>
        <v>34</v>
      </c>
      <c r="H2737" s="1">
        <f>(J2737+K2737+M2737+N2737+O2737+P2737+Q2737)*0.5</f>
        <v>34</v>
      </c>
      <c r="I2737" s="30"/>
      <c r="J2737" s="1">
        <f>SUM(AR2737,BW2737,CA2737)</f>
        <v>0</v>
      </c>
      <c r="K2737" s="1">
        <f>SUM(AD2737,AF2737,AH2737,AJ2737,AN2737,AL2737,AP2737,AT2737,AV2737,AX2737,AZ2737,BD2737,BF2737,BH2737,BJ2737,BL2737,BN2737,BB2737)</f>
        <v>68</v>
      </c>
      <c r="L2737" s="1">
        <f>COUNT(AD2737,AF2737,AH2737,AJ2737,AL2737,AN2737,AP2737,AT2737,AV2737,AX2737,AZ2737,BB2737,BD2737,BF2737,BH2737,BJ2737,BL2737,BN2737)</f>
        <v>1</v>
      </c>
      <c r="M2737" s="1">
        <f>BP2737+BR2737</f>
        <v>0</v>
      </c>
      <c r="N2737" s="1"/>
      <c r="O2737" s="1">
        <f>BU2737</f>
        <v>0</v>
      </c>
      <c r="P2737" s="1">
        <f>AB2737+BY2737</f>
        <v>0</v>
      </c>
      <c r="Q2737" s="1">
        <f>BT2737+CC2737</f>
        <v>0</v>
      </c>
      <c r="R2737" s="70"/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70"/>
      <c r="AB2737" s="1"/>
      <c r="AC2737" s="29"/>
      <c r="AD2737" s="1"/>
      <c r="AE2737" s="29"/>
      <c r="AF2737" s="1"/>
      <c r="AG2737" s="29"/>
      <c r="AH2737" s="1"/>
      <c r="AI2737" s="29"/>
      <c r="AJ2737" s="1"/>
      <c r="AK2737" s="30"/>
      <c r="AL2737" s="1"/>
      <c r="AM2737" s="29"/>
      <c r="AN2737" s="1"/>
      <c r="AO2737" s="29"/>
      <c r="AP2737" s="1"/>
      <c r="AQ2737" s="29"/>
      <c r="AR2737" s="1"/>
      <c r="AS2737" s="29"/>
      <c r="AT2737" s="1"/>
      <c r="AU2737" s="29"/>
      <c r="AV2737" s="1"/>
      <c r="AW2737" s="29"/>
      <c r="AX2737" s="1"/>
      <c r="AY2737" s="29"/>
      <c r="AZ2737" s="1"/>
      <c r="BA2737" s="29"/>
      <c r="BB2737" s="1"/>
      <c r="BC2737" s="29"/>
      <c r="BD2737" s="1"/>
      <c r="BE2737" s="29"/>
      <c r="BF2737" s="1">
        <v>68</v>
      </c>
      <c r="BG2737" s="29">
        <v>3</v>
      </c>
      <c r="BH2737" s="1"/>
      <c r="BI2737" s="29"/>
      <c r="BJ2737" s="1"/>
      <c r="BK2737" s="29"/>
      <c r="BL2737" s="1"/>
      <c r="BM2737" s="29"/>
      <c r="BN2737" s="1"/>
      <c r="BO2737" s="29"/>
      <c r="BP2737" s="1"/>
      <c r="BQ2737" s="29"/>
      <c r="BR2737" s="1"/>
      <c r="BS2737" s="29"/>
      <c r="BT2737" s="1"/>
      <c r="BU2737" s="1"/>
      <c r="BV2737" s="29"/>
      <c r="BW2737" s="1"/>
      <c r="BX2737" s="29"/>
      <c r="BY2737" s="33"/>
      <c r="BZ2737" s="29"/>
    </row>
    <row r="2738" spans="1:81" x14ac:dyDescent="0.3">
      <c r="A2738" s="33" t="s">
        <v>351</v>
      </c>
      <c r="B2738" s="33" t="s">
        <v>64</v>
      </c>
      <c r="C2738" s="33" t="s">
        <v>3586</v>
      </c>
      <c r="D2738" s="33" t="s">
        <v>3587</v>
      </c>
      <c r="E2738" s="33" t="s">
        <v>74</v>
      </c>
      <c r="F2738" s="33">
        <v>999928142</v>
      </c>
      <c r="G2738" s="1">
        <f>(K2738+P2738+J2738+M2738+O2738+Q2738)-H2738</f>
        <v>34</v>
      </c>
      <c r="H2738" s="1">
        <f>(J2738+K2738+M2738+N2738+O2738+P2738+Q2738)*0.5</f>
        <v>34</v>
      </c>
      <c r="I2738" s="30"/>
      <c r="J2738" s="1">
        <f>SUM(AR2738,BW2738,CA2738)</f>
        <v>0</v>
      </c>
      <c r="K2738" s="1">
        <f>SUM(AD2738,AF2738,AH2738,AJ2738,AN2738,AL2738,AP2738,AT2738,AV2738,AX2738,AZ2738,BD2738,BF2738,BH2738,BJ2738,BL2738,BN2738,BB2738)</f>
        <v>68</v>
      </c>
      <c r="L2738" s="1">
        <f>COUNT(AD2738,AF2738,AH2738,AJ2738,AL2738,AN2738,AP2738,AT2738,AV2738,AX2738,AZ2738,BB2738,BD2738,BF2738,BH2738,BJ2738,BL2738,BN2738)</f>
        <v>1</v>
      </c>
      <c r="M2738" s="1">
        <f>BP2738+BR2738</f>
        <v>0</v>
      </c>
      <c r="N2738" s="1"/>
      <c r="O2738" s="1">
        <f>BU2738</f>
        <v>0</v>
      </c>
      <c r="P2738" s="1">
        <f>AB2738+BY2738</f>
        <v>0</v>
      </c>
      <c r="Q2738" s="1">
        <f>BT2738+CC2738</f>
        <v>0</v>
      </c>
      <c r="R2738" s="70"/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v>0</v>
      </c>
      <c r="Y2738" s="1">
        <v>0</v>
      </c>
      <c r="Z2738" s="1">
        <v>0</v>
      </c>
      <c r="AA2738" s="70"/>
      <c r="AB2738" s="1"/>
      <c r="AC2738" s="29"/>
      <c r="AD2738" s="1"/>
      <c r="AE2738" s="29"/>
      <c r="AF2738" s="1"/>
      <c r="AG2738" s="29"/>
      <c r="AH2738" s="1"/>
      <c r="AI2738" s="29"/>
      <c r="AJ2738" s="1"/>
      <c r="AK2738" s="30"/>
      <c r="AL2738" s="1"/>
      <c r="AM2738" s="29"/>
      <c r="AN2738" s="1"/>
      <c r="AO2738" s="29"/>
      <c r="AP2738" s="1"/>
      <c r="AQ2738" s="29"/>
      <c r="AR2738" s="1"/>
      <c r="AS2738" s="29"/>
      <c r="AT2738" s="1"/>
      <c r="AU2738" s="29"/>
      <c r="AV2738" s="1"/>
      <c r="AW2738" s="29"/>
      <c r="AX2738" s="1"/>
      <c r="AY2738" s="29"/>
      <c r="AZ2738" s="1"/>
      <c r="BA2738" s="29"/>
      <c r="BB2738" s="1"/>
      <c r="BC2738" s="29"/>
      <c r="BD2738" s="1"/>
      <c r="BE2738" s="29"/>
      <c r="BF2738" s="1">
        <v>68</v>
      </c>
      <c r="BG2738" s="29">
        <v>4</v>
      </c>
      <c r="BH2738" s="1"/>
      <c r="BI2738" s="29"/>
      <c r="BJ2738" s="1"/>
      <c r="BK2738" s="29"/>
      <c r="BL2738" s="1"/>
      <c r="BM2738" s="29"/>
      <c r="BN2738" s="1"/>
      <c r="BO2738" s="29"/>
      <c r="BP2738" s="1"/>
      <c r="BQ2738" s="29"/>
      <c r="BR2738" s="1"/>
      <c r="BS2738" s="29"/>
      <c r="BT2738" s="1"/>
      <c r="BU2738" s="1"/>
      <c r="BV2738" s="29"/>
      <c r="BW2738" s="1"/>
      <c r="BX2738" s="29"/>
      <c r="BY2738" s="33"/>
      <c r="BZ2738" s="29"/>
    </row>
    <row r="2739" spans="1:81" x14ac:dyDescent="0.3">
      <c r="A2739" s="34" t="s">
        <v>351</v>
      </c>
      <c r="B2739" s="34" t="s">
        <v>64</v>
      </c>
      <c r="C2739" s="34" t="s">
        <v>2349</v>
      </c>
      <c r="D2739" s="34" t="s">
        <v>2708</v>
      </c>
      <c r="E2739" s="34" t="s">
        <v>74</v>
      </c>
      <c r="F2739" s="1">
        <v>999925890</v>
      </c>
      <c r="G2739" s="1">
        <f>(K2739+P2739+J2739+M2739+O2739+Q2739)-H2739</f>
        <v>34</v>
      </c>
      <c r="H2739" s="1"/>
      <c r="I2739" s="30"/>
      <c r="J2739" s="1">
        <f>SUM(AR2739,BW2739,CA2739)</f>
        <v>0</v>
      </c>
      <c r="K2739" s="1">
        <f>SUM(AD2739,AF2739,AH2739,AJ2739,AN2739,AL2739,AP2739,AT2739,AV2739,AX2739,AZ2739,BD2739,BF2739,BH2739,BJ2739,BL2739,BN2739,BB2739)</f>
        <v>34</v>
      </c>
      <c r="L2739" s="1">
        <f>COUNT(AD2739,AF2739,AH2739,AJ2739,AL2739,AN2739,AP2739,AT2739,AV2739,AX2739,AZ2739,BB2739,BD2739,BF2739,BH2739,BJ2739,BL2739,BN2739)</f>
        <v>1</v>
      </c>
      <c r="M2739" s="1">
        <f>BP2739+BR2739</f>
        <v>0</v>
      </c>
      <c r="N2739" s="1"/>
      <c r="O2739" s="1">
        <f>BU2739</f>
        <v>0</v>
      </c>
      <c r="P2739" s="1">
        <f>AB2739+BY2739</f>
        <v>0</v>
      </c>
      <c r="Q2739" s="1">
        <f>BT2739+CC2739</f>
        <v>0</v>
      </c>
      <c r="R2739" s="70"/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v>0</v>
      </c>
      <c r="Y2739" s="1">
        <v>0</v>
      </c>
      <c r="Z2739" s="1">
        <v>0</v>
      </c>
      <c r="AA2739" s="70"/>
      <c r="AB2739" s="1"/>
      <c r="AC2739" s="29"/>
      <c r="AD2739" s="1"/>
      <c r="AE2739" s="29"/>
      <c r="AF2739" s="1"/>
      <c r="AG2739" s="29"/>
      <c r="AH2739" s="1"/>
      <c r="AI2739" s="29"/>
      <c r="AJ2739" s="1"/>
      <c r="AK2739" s="29"/>
      <c r="AL2739" s="1"/>
      <c r="AM2739" s="29"/>
      <c r="AN2739" s="1"/>
      <c r="AO2739" s="29"/>
      <c r="AP2739" s="1"/>
      <c r="AQ2739" s="29"/>
      <c r="AR2739" s="1"/>
      <c r="AS2739" s="29"/>
      <c r="AT2739" s="1">
        <v>34</v>
      </c>
      <c r="AU2739" s="29">
        <v>3</v>
      </c>
      <c r="AV2739" s="1"/>
      <c r="AW2739" s="29"/>
      <c r="AX2739" s="1"/>
      <c r="AY2739" s="29"/>
      <c r="AZ2739" s="1"/>
      <c r="BA2739" s="29"/>
      <c r="BB2739" s="1"/>
      <c r="BC2739" s="29"/>
      <c r="BD2739" s="1"/>
      <c r="BE2739" s="29"/>
      <c r="BF2739" s="1"/>
      <c r="BG2739" s="29"/>
      <c r="BH2739" s="1"/>
      <c r="BI2739" s="29"/>
      <c r="BJ2739" s="1"/>
      <c r="BK2739" s="29"/>
      <c r="BL2739" s="1"/>
      <c r="BM2739" s="29"/>
      <c r="BN2739" s="1"/>
      <c r="BO2739" s="29"/>
      <c r="BP2739" s="1"/>
      <c r="BQ2739" s="29"/>
      <c r="BR2739" s="1"/>
      <c r="BS2739" s="29"/>
      <c r="BT2739" s="1"/>
      <c r="BU2739" s="1"/>
      <c r="BV2739" s="29"/>
      <c r="BW2739" s="1"/>
      <c r="BX2739" s="29"/>
      <c r="BY2739" s="33"/>
      <c r="BZ2739" s="29"/>
    </row>
    <row r="2740" spans="1:81" x14ac:dyDescent="0.3">
      <c r="A2740" s="33" t="s">
        <v>351</v>
      </c>
      <c r="B2740" s="1" t="s">
        <v>64</v>
      </c>
      <c r="C2740" s="1" t="s">
        <v>2889</v>
      </c>
      <c r="D2740" s="1" t="s">
        <v>2888</v>
      </c>
      <c r="E2740" s="1" t="s">
        <v>74</v>
      </c>
      <c r="F2740" s="1">
        <v>999926384</v>
      </c>
      <c r="G2740" s="1">
        <f>(K2740+P2740+J2740+M2740+O2740+Q2740)-H2740</f>
        <v>31.5</v>
      </c>
      <c r="H2740" s="1">
        <f>(J2740+K2740+M2740+N2740+O2740+P2740+Q2740)*0.5</f>
        <v>31.5</v>
      </c>
      <c r="I2740" s="30"/>
      <c r="J2740" s="1">
        <f>SUM(AR2740,BW2740,CA2740)</f>
        <v>0</v>
      </c>
      <c r="K2740" s="1">
        <f>SUM(AD2740,AF2740,AH2740,AJ2740,AN2740,AL2740,AP2740,AT2740,AV2740,AX2740,AZ2740,BD2740,BF2740,BH2740,BJ2740,BL2740,BN2740,BB2740)</f>
        <v>63</v>
      </c>
      <c r="L2740" s="1">
        <f>COUNT(AD2740,AF2740,AH2740,AJ2740,AL2740,AN2740,AP2740,AT2740,AV2740,AX2740,AZ2740,BB2740,BD2740,BF2740,BH2740,BJ2740,BL2740,BN2740)</f>
        <v>1</v>
      </c>
      <c r="M2740" s="1">
        <f>BP2740+BR2740</f>
        <v>0</v>
      </c>
      <c r="N2740" s="1"/>
      <c r="O2740" s="1">
        <f>BU2740</f>
        <v>0</v>
      </c>
      <c r="P2740" s="1">
        <f>AB2740+BY2740</f>
        <v>0</v>
      </c>
      <c r="Q2740" s="1">
        <f>BT2740+CC2740</f>
        <v>0</v>
      </c>
      <c r="R2740" s="70"/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70"/>
      <c r="AB2740" s="1"/>
      <c r="AC2740" s="29"/>
      <c r="AD2740" s="1"/>
      <c r="AE2740" s="29"/>
      <c r="AF2740" s="1"/>
      <c r="AG2740" s="29"/>
      <c r="AH2740" s="1"/>
      <c r="AI2740" s="29"/>
      <c r="AJ2740" s="1"/>
      <c r="AK2740" s="29"/>
      <c r="AL2740" s="1"/>
      <c r="AM2740" s="29"/>
      <c r="AN2740" s="1"/>
      <c r="AO2740" s="29"/>
      <c r="AP2740" s="1">
        <v>63</v>
      </c>
      <c r="AQ2740" s="29">
        <v>5</v>
      </c>
      <c r="AR2740" s="1"/>
      <c r="AS2740" s="29"/>
      <c r="AT2740" s="1"/>
      <c r="AU2740" s="29"/>
      <c r="AV2740" s="1"/>
      <c r="AW2740" s="29"/>
      <c r="AX2740" s="1"/>
      <c r="AY2740" s="29"/>
      <c r="AZ2740" s="1"/>
      <c r="BA2740" s="29"/>
      <c r="BB2740" s="1"/>
      <c r="BC2740" s="29"/>
      <c r="BD2740" s="1"/>
      <c r="BE2740" s="29"/>
      <c r="BF2740" s="1"/>
      <c r="BG2740" s="29"/>
      <c r="BH2740" s="1"/>
      <c r="BI2740" s="29"/>
      <c r="BJ2740" s="1"/>
      <c r="BK2740" s="29"/>
      <c r="BL2740" s="1"/>
      <c r="BM2740" s="29"/>
      <c r="BN2740" s="1"/>
      <c r="BO2740" s="29"/>
      <c r="BP2740" s="1"/>
      <c r="BQ2740" s="29"/>
      <c r="BR2740" s="1"/>
      <c r="BS2740" s="29"/>
      <c r="BT2740" s="1"/>
      <c r="BU2740" s="1"/>
      <c r="BV2740" s="29"/>
      <c r="BW2740" s="1"/>
      <c r="BX2740" s="29"/>
      <c r="BY2740" s="33"/>
      <c r="BZ2740" s="29"/>
    </row>
    <row r="2741" spans="1:81" x14ac:dyDescent="0.3">
      <c r="A2741" s="33" t="s">
        <v>351</v>
      </c>
      <c r="B2741" s="38" t="s">
        <v>64</v>
      </c>
      <c r="C2741" s="38" t="s">
        <v>2540</v>
      </c>
      <c r="D2741" s="38" t="s">
        <v>116</v>
      </c>
      <c r="E2741" s="38" t="s">
        <v>74</v>
      </c>
      <c r="F2741" s="38">
        <v>999925518</v>
      </c>
      <c r="G2741" s="1">
        <f>(K2741+P2741+J2741+M2741+O2741+Q2741)-H2741</f>
        <v>30</v>
      </c>
      <c r="H2741" s="1">
        <f>(J2741+K2741+M2741+N2741+O2741+P2741+Q2741)*0.5</f>
        <v>30</v>
      </c>
      <c r="I2741" s="30"/>
      <c r="J2741" s="1">
        <f>SUM(AR2741,BW2741,CA2741)</f>
        <v>0</v>
      </c>
      <c r="K2741" s="1">
        <f>SUM(AD2741,AF2741,AH2741,AJ2741,AN2741,AL2741,AP2741,AT2741,AV2741,AX2741,AZ2741,BD2741,BF2741,BH2741,BJ2741,BL2741,BN2741,BB2741)</f>
        <v>60</v>
      </c>
      <c r="L2741" s="1">
        <f>COUNT(AD2741,AF2741,AH2741,AJ2741,AL2741,AN2741,AP2741,AT2741,AV2741,AX2741,AZ2741,BB2741,BD2741,BF2741,BH2741,BJ2741,BL2741,BN2741)</f>
        <v>1</v>
      </c>
      <c r="M2741" s="1">
        <f>BP2741+BR2741</f>
        <v>0</v>
      </c>
      <c r="N2741" s="1"/>
      <c r="O2741" s="1">
        <f>BU2741</f>
        <v>0</v>
      </c>
      <c r="P2741" s="1">
        <f>AB2741+BY2741</f>
        <v>0</v>
      </c>
      <c r="Q2741" s="1">
        <f>BT2741+CC2741</f>
        <v>0</v>
      </c>
      <c r="R2741" s="70"/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70"/>
      <c r="AB2741" s="1"/>
      <c r="AC2741" s="29"/>
      <c r="AD2741" s="1"/>
      <c r="AE2741" s="29"/>
      <c r="AF2741" s="1"/>
      <c r="AG2741" s="29"/>
      <c r="AH2741" s="1"/>
      <c r="AI2741" s="29"/>
      <c r="AJ2741" s="1">
        <v>60</v>
      </c>
      <c r="AK2741" s="29">
        <v>1</v>
      </c>
      <c r="AL2741" s="1"/>
      <c r="AM2741" s="29"/>
      <c r="AN2741" s="1"/>
      <c r="AO2741" s="29"/>
      <c r="AP2741" s="1"/>
      <c r="AQ2741" s="29"/>
      <c r="AR2741" s="1"/>
      <c r="AS2741" s="29"/>
      <c r="AT2741" s="1"/>
      <c r="AU2741" s="29"/>
      <c r="AV2741" s="1"/>
      <c r="AW2741" s="29"/>
      <c r="AX2741" s="1"/>
      <c r="AY2741" s="29"/>
      <c r="AZ2741" s="1"/>
      <c r="BA2741" s="29"/>
      <c r="BB2741" s="1"/>
      <c r="BC2741" s="29"/>
      <c r="BD2741" s="1"/>
      <c r="BE2741" s="29"/>
      <c r="BF2741" s="1"/>
      <c r="BG2741" s="29"/>
      <c r="BH2741" s="1"/>
      <c r="BI2741" s="29"/>
      <c r="BJ2741" s="1"/>
      <c r="BK2741" s="29"/>
      <c r="BL2741" s="1"/>
      <c r="BM2741" s="29"/>
      <c r="BN2741" s="1"/>
      <c r="BO2741" s="29"/>
      <c r="BP2741" s="1"/>
      <c r="BQ2741" s="29"/>
      <c r="BR2741" s="1"/>
      <c r="BS2741" s="29"/>
      <c r="BT2741" s="1"/>
      <c r="BU2741" s="1"/>
      <c r="BV2741" s="29"/>
      <c r="BW2741" s="1"/>
      <c r="BX2741" s="29"/>
      <c r="BY2741" s="33"/>
      <c r="BZ2741" s="29"/>
    </row>
    <row r="2742" spans="1:81" x14ac:dyDescent="0.3">
      <c r="A2742" s="33" t="s">
        <v>351</v>
      </c>
      <c r="B2742" s="1" t="s">
        <v>64</v>
      </c>
      <c r="C2742" s="1" t="s">
        <v>3500</v>
      </c>
      <c r="D2742" s="1" t="s">
        <v>3501</v>
      </c>
      <c r="E2742" s="1" t="s">
        <v>74</v>
      </c>
      <c r="F2742" s="1">
        <v>999927911</v>
      </c>
      <c r="G2742" s="1">
        <f>(K2742+P2742+J2742+M2742+O2742+Q2742)-H2742</f>
        <v>30</v>
      </c>
      <c r="H2742" s="1">
        <f>(J2742+K2742+M2742+N2742+O2742+P2742+Q2742)*0.5</f>
        <v>30</v>
      </c>
      <c r="I2742" s="30"/>
      <c r="J2742" s="1">
        <f>SUM(AR2742,BW2742,CA2742)</f>
        <v>0</v>
      </c>
      <c r="K2742" s="1">
        <f>SUM(AD2742,AF2742,AH2742,AJ2742,AN2742,AL2742,AP2742,AT2742,AV2742,AX2742,AZ2742,BD2742,BF2742,BH2742,BJ2742,BL2742,BN2742,BB2742)</f>
        <v>60</v>
      </c>
      <c r="L2742" s="1">
        <f>COUNT(AD2742,AF2742,AH2742,AJ2742,AL2742,AN2742,AP2742,AT2742,AV2742,AX2742,AZ2742,BB2742,BD2742,BF2742,BH2742,BJ2742,BL2742,BN2742)</f>
        <v>1</v>
      </c>
      <c r="M2742" s="1">
        <f>BP2742+BR2742</f>
        <v>0</v>
      </c>
      <c r="N2742" s="1"/>
      <c r="O2742" s="1">
        <f>BU2742</f>
        <v>0</v>
      </c>
      <c r="P2742" s="1">
        <f>AB2742+BY2742</f>
        <v>0</v>
      </c>
      <c r="Q2742" s="1">
        <f>BT2742+CC2742</f>
        <v>0</v>
      </c>
      <c r="R2742" s="70"/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70"/>
      <c r="AB2742" s="1"/>
      <c r="AC2742" s="29"/>
      <c r="AD2742" s="1"/>
      <c r="AE2742" s="29"/>
      <c r="AF2742" s="1"/>
      <c r="AG2742" s="29"/>
      <c r="AH2742" s="1"/>
      <c r="AI2742" s="29"/>
      <c r="AJ2742" s="1"/>
      <c r="AK2742" s="29"/>
      <c r="AL2742" s="1"/>
      <c r="AM2742" s="29"/>
      <c r="AN2742" s="1"/>
      <c r="AO2742" s="29"/>
      <c r="AP2742" s="1"/>
      <c r="AQ2742" s="29"/>
      <c r="AR2742" s="1"/>
      <c r="AS2742" s="29"/>
      <c r="AT2742" s="1"/>
      <c r="AU2742" s="29"/>
      <c r="AV2742" s="1"/>
      <c r="AW2742" s="29"/>
      <c r="AX2742" s="1"/>
      <c r="AY2742" s="29"/>
      <c r="AZ2742" s="1"/>
      <c r="BA2742" s="29"/>
      <c r="BB2742" s="1"/>
      <c r="BC2742" s="29"/>
      <c r="BD2742" s="1"/>
      <c r="BE2742" s="29"/>
      <c r="BF2742" s="1"/>
      <c r="BG2742" s="29"/>
      <c r="BH2742" s="1"/>
      <c r="BI2742" s="29"/>
      <c r="BJ2742" s="1">
        <v>60</v>
      </c>
      <c r="BK2742" s="29">
        <v>1</v>
      </c>
      <c r="BL2742" s="1"/>
      <c r="BM2742" s="29"/>
      <c r="BN2742" s="1"/>
      <c r="BO2742" s="29"/>
      <c r="BP2742" s="1"/>
      <c r="BQ2742" s="29"/>
      <c r="BR2742" s="1"/>
      <c r="BS2742" s="29"/>
      <c r="BT2742" s="1"/>
      <c r="BU2742" s="1"/>
      <c r="BV2742" s="29"/>
      <c r="BW2742" s="1"/>
      <c r="BX2742" s="29"/>
      <c r="BY2742" s="33"/>
      <c r="BZ2742" s="29"/>
    </row>
    <row r="2743" spans="1:81" x14ac:dyDescent="0.3">
      <c r="A2743" s="33" t="s">
        <v>351</v>
      </c>
      <c r="B2743" s="1" t="s">
        <v>64</v>
      </c>
      <c r="C2743" s="1" t="s">
        <v>2183</v>
      </c>
      <c r="D2743" s="1" t="s">
        <v>2184</v>
      </c>
      <c r="E2743" s="1" t="s">
        <v>74</v>
      </c>
      <c r="F2743" s="1">
        <v>999924381</v>
      </c>
      <c r="G2743" s="1">
        <f>(K2743+P2743+J2743+M2743+O2743+Q2743)-H2743</f>
        <v>27</v>
      </c>
      <c r="H2743" s="1">
        <f>(J2743+K2743+M2743+N2743+O2743+P2743+Q2743)*0.5</f>
        <v>27</v>
      </c>
      <c r="I2743" s="30"/>
      <c r="J2743" s="1">
        <f>SUM(AR2743,BW2743,CA2743)</f>
        <v>0</v>
      </c>
      <c r="K2743" s="1">
        <f>SUM(AD2743,AF2743,AH2743,AJ2743,AN2743,AL2743,AP2743,AT2743,AV2743,AX2743,AZ2743,BD2743,BF2743,BH2743,BJ2743,BL2743,BN2743,BB2743)</f>
        <v>54</v>
      </c>
      <c r="L2743" s="1">
        <f>COUNT(AD2743,AF2743,AH2743,AJ2743,AL2743,AN2743,AP2743,AT2743,AV2743,AX2743,AZ2743,BB2743,BD2743,BF2743,BH2743,BJ2743,BL2743,BN2743)</f>
        <v>1</v>
      </c>
      <c r="M2743" s="1">
        <f>BP2743+BR2743</f>
        <v>0</v>
      </c>
      <c r="N2743" s="1"/>
      <c r="O2743" s="1">
        <f>BU2743</f>
        <v>0</v>
      </c>
      <c r="P2743" s="1">
        <f>AB2743+BY2743</f>
        <v>0</v>
      </c>
      <c r="Q2743" s="1">
        <f>BT2743+CC2743</f>
        <v>0</v>
      </c>
      <c r="R2743" s="70"/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70"/>
      <c r="AB2743" s="1"/>
      <c r="AC2743" s="29"/>
      <c r="AD2743" s="1"/>
      <c r="AE2743" s="29"/>
      <c r="AF2743" s="1"/>
      <c r="AG2743" s="29"/>
      <c r="AH2743" s="1"/>
      <c r="AI2743" s="29"/>
      <c r="AJ2743" s="1"/>
      <c r="AK2743" s="29"/>
      <c r="AL2743" s="1"/>
      <c r="AM2743" s="29"/>
      <c r="AN2743" s="1"/>
      <c r="AO2743" s="29"/>
      <c r="AP2743" s="1"/>
      <c r="AQ2743" s="29"/>
      <c r="AR2743" s="1"/>
      <c r="AS2743" s="29"/>
      <c r="AT2743" s="1"/>
      <c r="AU2743" s="29"/>
      <c r="AV2743" s="1"/>
      <c r="AW2743" s="29"/>
      <c r="AX2743" s="1">
        <v>54</v>
      </c>
      <c r="AY2743" s="29">
        <v>7</v>
      </c>
      <c r="AZ2743" s="1"/>
      <c r="BA2743" s="29"/>
      <c r="BB2743" s="1"/>
      <c r="BC2743" s="29"/>
      <c r="BD2743" s="1"/>
      <c r="BE2743" s="29"/>
      <c r="BF2743" s="1"/>
      <c r="BG2743" s="29"/>
      <c r="BH2743" s="1"/>
      <c r="BI2743" s="29"/>
      <c r="BJ2743" s="1"/>
      <c r="BK2743" s="29"/>
      <c r="BL2743" s="1"/>
      <c r="BM2743" s="29"/>
      <c r="BN2743" s="1"/>
      <c r="BO2743" s="29"/>
      <c r="BP2743" s="1"/>
      <c r="BQ2743" s="29"/>
      <c r="BR2743" s="1"/>
      <c r="BS2743" s="29"/>
      <c r="BT2743" s="1"/>
      <c r="BU2743" s="1"/>
      <c r="BV2743" s="29"/>
      <c r="BW2743" s="1"/>
      <c r="BX2743" s="29"/>
      <c r="BY2743" s="33"/>
      <c r="BZ2743" s="29"/>
    </row>
    <row r="2744" spans="1:81" x14ac:dyDescent="0.3">
      <c r="A2744" s="33" t="s">
        <v>351</v>
      </c>
      <c r="B2744" s="1" t="s">
        <v>64</v>
      </c>
      <c r="C2744" s="1" t="s">
        <v>2446</v>
      </c>
      <c r="D2744" s="1" t="s">
        <v>2447</v>
      </c>
      <c r="E2744" s="1" t="s">
        <v>74</v>
      </c>
      <c r="F2744" s="1">
        <v>999925286</v>
      </c>
      <c r="G2744" s="1">
        <f>(K2744+P2744+J2744+M2744+O2744+Q2744)-H2744</f>
        <v>19</v>
      </c>
      <c r="H2744" s="1">
        <f>(J2744+K2744+M2744+N2744+O2744+P2744+Q2744)*0.5</f>
        <v>19</v>
      </c>
      <c r="I2744" s="30"/>
      <c r="J2744" s="1">
        <f>SUM(AR2744,BW2744,CA2744)</f>
        <v>0</v>
      </c>
      <c r="K2744" s="1">
        <f>SUM(AD2744,AF2744,AH2744,AJ2744,AN2744,AL2744,AP2744,AT2744,AV2744,AX2744,AZ2744,BD2744,BF2744,BH2744,BJ2744,BL2744,BN2744,BB2744)</f>
        <v>38</v>
      </c>
      <c r="L2744" s="1">
        <f>COUNT(AD2744,AF2744,AH2744,AJ2744,AL2744,AN2744,AP2744,AT2744,AV2744,AX2744,AZ2744,BB2744,BD2744,BF2744,BH2744,BJ2744,BL2744,BN2744)</f>
        <v>1</v>
      </c>
      <c r="M2744" s="1">
        <f>BP2744+BR2744</f>
        <v>0</v>
      </c>
      <c r="N2744" s="1"/>
      <c r="O2744" s="1">
        <f>BU2744</f>
        <v>0</v>
      </c>
      <c r="P2744" s="1">
        <f>AB2744+BY2744</f>
        <v>0</v>
      </c>
      <c r="Q2744" s="1">
        <f>BT2744+CC2744</f>
        <v>0</v>
      </c>
      <c r="R2744" s="70"/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0</v>
      </c>
      <c r="Y2744" s="1">
        <v>0</v>
      </c>
      <c r="Z2744" s="1">
        <v>0</v>
      </c>
      <c r="AA2744" s="70"/>
      <c r="AB2744" s="1"/>
      <c r="AC2744" s="29"/>
      <c r="AD2744" s="1"/>
      <c r="AE2744" s="29"/>
      <c r="AF2744" s="1"/>
      <c r="AG2744" s="29"/>
      <c r="AH2744" s="1"/>
      <c r="AI2744" s="29"/>
      <c r="AJ2744" s="1"/>
      <c r="AK2744" s="29"/>
      <c r="AL2744" s="1"/>
      <c r="AM2744" s="29"/>
      <c r="AN2744" s="1"/>
      <c r="AO2744" s="29"/>
      <c r="AP2744" s="1">
        <v>38</v>
      </c>
      <c r="AQ2744" s="29" t="s">
        <v>97</v>
      </c>
      <c r="AR2744" s="1"/>
      <c r="AS2744" s="29"/>
      <c r="AT2744" s="1"/>
      <c r="AU2744" s="29"/>
      <c r="AV2744" s="1"/>
      <c r="AW2744" s="29"/>
      <c r="AX2744" s="1"/>
      <c r="AY2744" s="29"/>
      <c r="AZ2744" s="1"/>
      <c r="BA2744" s="29"/>
      <c r="BB2744" s="1"/>
      <c r="BC2744" s="29"/>
      <c r="BD2744" s="1"/>
      <c r="BE2744" s="29"/>
      <c r="BF2744" s="1"/>
      <c r="BG2744" s="29"/>
      <c r="BH2744" s="1"/>
      <c r="BI2744" s="29"/>
      <c r="BJ2744" s="1"/>
      <c r="BK2744" s="29"/>
      <c r="BL2744" s="1"/>
      <c r="BM2744" s="29"/>
      <c r="BN2744" s="1"/>
      <c r="BO2744" s="29"/>
      <c r="BP2744" s="1"/>
      <c r="BQ2744" s="29"/>
      <c r="BR2744" s="1"/>
      <c r="BS2744" s="29"/>
      <c r="BT2744" s="1"/>
      <c r="BU2744" s="1"/>
      <c r="BV2744" s="29"/>
      <c r="BW2744" s="1"/>
      <c r="BX2744" s="29"/>
      <c r="BY2744" s="33"/>
      <c r="BZ2744" s="29"/>
    </row>
    <row r="2745" spans="1:81" x14ac:dyDescent="0.3">
      <c r="A2745" s="33" t="s">
        <v>351</v>
      </c>
      <c r="B2745" s="1" t="s">
        <v>64</v>
      </c>
      <c r="C2745" s="1" t="s">
        <v>2596</v>
      </c>
      <c r="D2745" s="1" t="s">
        <v>2597</v>
      </c>
      <c r="E2745" s="1" t="s">
        <v>74</v>
      </c>
      <c r="F2745" s="1">
        <v>999925644</v>
      </c>
      <c r="G2745" s="1">
        <f>(K2745+P2745+J2745+M2745+O2745+Q2745)-H2745</f>
        <v>19</v>
      </c>
      <c r="H2745" s="1">
        <f>(J2745+K2745+M2745+N2745+O2745+P2745+Q2745)*0.5</f>
        <v>19</v>
      </c>
      <c r="I2745" s="30"/>
      <c r="J2745" s="1">
        <f>SUM(AR2745,BW2745,CA2745)</f>
        <v>0</v>
      </c>
      <c r="K2745" s="1">
        <f>SUM(AD2745,AF2745,AH2745,AJ2745,AN2745,AL2745,AP2745,AT2745,AV2745,AX2745,AZ2745,BD2745,BF2745,BH2745,BJ2745,BL2745,BN2745,BB2745)</f>
        <v>38</v>
      </c>
      <c r="L2745" s="1">
        <f>COUNT(AD2745,AF2745,AH2745,AJ2745,AL2745,AN2745,AP2745,AT2745,AV2745,AX2745,AZ2745,BB2745,BD2745,BF2745,BH2745,BJ2745,BL2745,BN2745)</f>
        <v>1</v>
      </c>
      <c r="M2745" s="1">
        <f>BP2745+BR2745</f>
        <v>0</v>
      </c>
      <c r="N2745" s="1"/>
      <c r="O2745" s="1">
        <f>BU2745</f>
        <v>0</v>
      </c>
      <c r="P2745" s="1">
        <f>AB2745+BY2745</f>
        <v>0</v>
      </c>
      <c r="Q2745" s="1">
        <f>BT2745+CC2745</f>
        <v>0</v>
      </c>
      <c r="R2745" s="70"/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0</v>
      </c>
      <c r="AA2745" s="70"/>
      <c r="AB2745" s="1"/>
      <c r="AC2745" s="29"/>
      <c r="AD2745" s="1">
        <v>38</v>
      </c>
      <c r="AE2745" s="29" t="s">
        <v>97</v>
      </c>
      <c r="AF2745" s="1"/>
      <c r="AG2745" s="29"/>
      <c r="AH2745" s="1"/>
      <c r="AI2745" s="29"/>
      <c r="AJ2745" s="1"/>
      <c r="AK2745" s="29"/>
      <c r="AL2745" s="1"/>
      <c r="AM2745" s="29"/>
      <c r="AN2745" s="1"/>
      <c r="AO2745" s="29"/>
      <c r="AP2745" s="1"/>
      <c r="AQ2745" s="29"/>
      <c r="AR2745" s="1"/>
      <c r="AS2745" s="29"/>
      <c r="AT2745" s="1"/>
      <c r="AU2745" s="29"/>
      <c r="AV2745" s="1"/>
      <c r="AW2745" s="29"/>
      <c r="AX2745" s="1"/>
      <c r="AY2745" s="29"/>
      <c r="AZ2745" s="1"/>
      <c r="BA2745" s="29"/>
      <c r="BB2745" s="1"/>
      <c r="BC2745" s="29"/>
      <c r="BD2745" s="1"/>
      <c r="BE2745" s="29"/>
      <c r="BF2745" s="1"/>
      <c r="BG2745" s="29"/>
      <c r="BH2745" s="1"/>
      <c r="BI2745" s="29"/>
      <c r="BJ2745" s="1"/>
      <c r="BK2745" s="29"/>
      <c r="BL2745" s="1"/>
      <c r="BM2745" s="29"/>
      <c r="BN2745" s="1"/>
      <c r="BO2745" s="29"/>
      <c r="BP2745" s="1"/>
      <c r="BQ2745" s="29"/>
      <c r="BR2745" s="1"/>
      <c r="BS2745" s="29"/>
      <c r="BT2745" s="1"/>
      <c r="BU2745" s="1"/>
      <c r="BV2745" s="29"/>
      <c r="BW2745" s="1"/>
      <c r="BX2745" s="29"/>
      <c r="BY2745" s="33"/>
      <c r="BZ2745" s="29"/>
    </row>
    <row r="2746" spans="1:81" x14ac:dyDescent="0.3">
      <c r="A2746" s="33" t="s">
        <v>351</v>
      </c>
      <c r="B2746" s="38" t="s">
        <v>64</v>
      </c>
      <c r="C2746" s="38" t="s">
        <v>2873</v>
      </c>
      <c r="D2746" s="38" t="s">
        <v>2874</v>
      </c>
      <c r="E2746" s="38" t="s">
        <v>74</v>
      </c>
      <c r="F2746" s="38">
        <v>999926347</v>
      </c>
      <c r="G2746" s="1">
        <f>(K2746+P2746+J2746+M2746+O2746+Q2746)-H2746</f>
        <v>17</v>
      </c>
      <c r="H2746" s="1">
        <f>(J2746+K2746+M2746+N2746+O2746+P2746+Q2746)*0.5</f>
        <v>17</v>
      </c>
      <c r="I2746" s="30"/>
      <c r="J2746" s="1">
        <f>SUM(AR2746,BW2746,CA2746)</f>
        <v>0</v>
      </c>
      <c r="K2746" s="1">
        <f>SUM(AD2746,AF2746,AH2746,AJ2746,AN2746,AL2746,AP2746,AT2746,AV2746,AX2746,AZ2746,BD2746,BF2746,BH2746,BJ2746,BL2746,BN2746,BB2746)</f>
        <v>34</v>
      </c>
      <c r="L2746" s="1">
        <f>COUNT(AD2746,AF2746,AH2746,AJ2746,AL2746,AN2746,AP2746,AT2746,AV2746,AX2746,AZ2746,BB2746,BD2746,BF2746,BH2746,BJ2746,BL2746,BN2746)</f>
        <v>1</v>
      </c>
      <c r="M2746" s="1">
        <f>BP2746+BR2746</f>
        <v>0</v>
      </c>
      <c r="N2746" s="1"/>
      <c r="O2746" s="1">
        <f>BU2746</f>
        <v>0</v>
      </c>
      <c r="P2746" s="1">
        <f>AB2746+BY2746</f>
        <v>0</v>
      </c>
      <c r="Q2746" s="1">
        <f>BT2746+CC2746</f>
        <v>0</v>
      </c>
      <c r="R2746" s="70"/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70"/>
      <c r="AB2746" s="1"/>
      <c r="AC2746" s="29"/>
      <c r="AD2746" s="1"/>
      <c r="AE2746" s="29"/>
      <c r="AF2746" s="1"/>
      <c r="AG2746" s="29"/>
      <c r="AH2746" s="1"/>
      <c r="AI2746" s="29"/>
      <c r="AJ2746" s="1">
        <v>34</v>
      </c>
      <c r="AK2746" s="29">
        <v>3</v>
      </c>
      <c r="AL2746" s="1"/>
      <c r="AM2746" s="29"/>
      <c r="AN2746" s="1"/>
      <c r="AO2746" s="29"/>
      <c r="AP2746" s="1"/>
      <c r="AQ2746" s="29"/>
      <c r="AR2746" s="1"/>
      <c r="AS2746" s="29"/>
      <c r="AT2746" s="1"/>
      <c r="AU2746" s="29"/>
      <c r="AV2746" s="1"/>
      <c r="AW2746" s="29"/>
      <c r="AX2746" s="1"/>
      <c r="AY2746" s="29"/>
      <c r="AZ2746" s="1"/>
      <c r="BA2746" s="29"/>
      <c r="BB2746" s="1"/>
      <c r="BC2746" s="29"/>
      <c r="BD2746" s="1"/>
      <c r="BE2746" s="29"/>
      <c r="BF2746" s="1"/>
      <c r="BG2746" s="29"/>
      <c r="BH2746" s="1"/>
      <c r="BI2746" s="29"/>
      <c r="BJ2746" s="1"/>
      <c r="BK2746" s="29"/>
      <c r="BL2746" s="1"/>
      <c r="BM2746" s="29"/>
      <c r="BN2746" s="1"/>
      <c r="BO2746" s="29"/>
      <c r="BP2746" s="1"/>
      <c r="BQ2746" s="29"/>
      <c r="BR2746" s="1"/>
      <c r="BS2746" s="29"/>
      <c r="BT2746" s="1"/>
      <c r="BU2746" s="1"/>
      <c r="BV2746" s="29"/>
      <c r="BW2746" s="1"/>
      <c r="BX2746" s="29"/>
      <c r="BY2746" s="33"/>
      <c r="BZ2746" s="29"/>
    </row>
    <row r="2747" spans="1:81" x14ac:dyDescent="0.3">
      <c r="A2747" s="33" t="s">
        <v>351</v>
      </c>
      <c r="B2747" s="1" t="s">
        <v>64</v>
      </c>
      <c r="C2747" s="1" t="s">
        <v>841</v>
      </c>
      <c r="D2747" s="1" t="s">
        <v>2346</v>
      </c>
      <c r="E2747" s="1" t="s">
        <v>74</v>
      </c>
      <c r="F2747" s="1">
        <v>999924964</v>
      </c>
      <c r="G2747" s="1">
        <f>(K2747+P2747+J2747+M2747+O2747+Q2747)-H2747</f>
        <v>0</v>
      </c>
      <c r="H2747" s="33"/>
      <c r="I2747" s="30"/>
      <c r="J2747" s="1">
        <f>SUM(AR2747,BW2747,CA2747)</f>
        <v>0</v>
      </c>
      <c r="K2747" s="1">
        <f>SUM(AD2747,AF2747,AH2747,AJ2747,AN2747,AL2747,AP2747,AT2747,AV2747,AX2747,AZ2747,BD2747,BF2747,BH2747,BJ2747,BL2747,BN2747,BB2747)</f>
        <v>0</v>
      </c>
      <c r="L2747" s="1">
        <f>COUNT(AD2747,AF2747,AH2747,AJ2747,AL2747,AN2747,AP2747,AT2747,AV2747,AX2747,AZ2747,BB2747,BD2747,BF2747,BH2747,BJ2747,BL2747,BN2747)</f>
        <v>0</v>
      </c>
      <c r="M2747" s="1">
        <f>BP2747+BR2747</f>
        <v>0</v>
      </c>
      <c r="N2747" s="1"/>
      <c r="O2747" s="1">
        <f>BU2747</f>
        <v>0</v>
      </c>
      <c r="P2747" s="1">
        <f>AB2747+BY2747</f>
        <v>0</v>
      </c>
      <c r="Q2747" s="1">
        <f>BT2747+CC2747</f>
        <v>0</v>
      </c>
      <c r="R2747" s="70"/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70"/>
      <c r="AB2747" s="1"/>
      <c r="AC2747" s="29"/>
      <c r="AD2747" s="1"/>
      <c r="AE2747" s="29"/>
      <c r="AF2747" s="1"/>
      <c r="AG2747" s="29"/>
      <c r="AH2747" s="1"/>
      <c r="AI2747" s="29"/>
      <c r="AJ2747" s="1"/>
      <c r="AK2747" s="29"/>
      <c r="AL2747" s="1"/>
      <c r="AM2747" s="29"/>
      <c r="AN2747" s="1"/>
      <c r="AO2747" s="29"/>
      <c r="AP2747" s="1"/>
      <c r="AQ2747" s="29"/>
      <c r="AR2747" s="1"/>
      <c r="AS2747" s="29"/>
      <c r="AT2747" s="1"/>
      <c r="AU2747" s="29"/>
      <c r="AV2747" s="1"/>
      <c r="AW2747" s="29"/>
      <c r="AX2747" s="1"/>
      <c r="AY2747" s="29"/>
      <c r="AZ2747" s="1"/>
      <c r="BA2747" s="29"/>
      <c r="BB2747" s="1"/>
      <c r="BC2747" s="29"/>
      <c r="BD2747" s="1"/>
      <c r="BE2747" s="29"/>
      <c r="BF2747" s="1"/>
      <c r="BG2747" s="29"/>
      <c r="BH2747" s="1"/>
      <c r="BI2747" s="29"/>
      <c r="BJ2747" s="1"/>
      <c r="BK2747" s="29"/>
      <c r="BL2747" s="1"/>
      <c r="BM2747" s="29"/>
      <c r="BN2747" s="1"/>
      <c r="BO2747" s="29"/>
      <c r="BP2747" s="1"/>
      <c r="BQ2747" s="29"/>
      <c r="BR2747" s="1"/>
      <c r="BS2747" s="29"/>
      <c r="BT2747" s="1"/>
      <c r="BU2747" s="1"/>
      <c r="BV2747" s="29"/>
      <c r="BW2747" s="1"/>
      <c r="BX2747" s="29"/>
      <c r="BY2747" s="33"/>
      <c r="BZ2747" s="29"/>
    </row>
    <row r="2748" spans="1:81" ht="14.5" x14ac:dyDescent="0.35">
      <c r="A2748"/>
      <c r="B2748"/>
      <c r="C2748"/>
      <c r="D2748"/>
      <c r="E2748"/>
      <c r="F2748"/>
      <c r="G2748"/>
      <c r="H2748"/>
      <c r="I2748" s="54"/>
      <c r="J2748"/>
      <c r="K2748"/>
      <c r="L2748"/>
      <c r="M2748"/>
      <c r="N2748"/>
      <c r="O2748"/>
      <c r="P2748"/>
      <c r="Q2748"/>
      <c r="R2748" s="54"/>
      <c r="S2748"/>
      <c r="T2748"/>
      <c r="U2748"/>
      <c r="V2748"/>
      <c r="W2748"/>
      <c r="X2748"/>
      <c r="Y2748"/>
      <c r="Z2748"/>
      <c r="AA2748" s="54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</row>
    <row r="2749" spans="1:81" ht="14.5" x14ac:dyDescent="0.35">
      <c r="A2749"/>
      <c r="B2749"/>
      <c r="C2749"/>
      <c r="D2749"/>
      <c r="E2749"/>
      <c r="F2749"/>
      <c r="G2749"/>
      <c r="H2749"/>
      <c r="I2749" s="54"/>
      <c r="J2749"/>
      <c r="K2749"/>
      <c r="L2749"/>
      <c r="M2749"/>
      <c r="N2749"/>
      <c r="O2749"/>
      <c r="P2749"/>
      <c r="Q2749"/>
      <c r="R2749" s="54"/>
      <c r="S2749"/>
      <c r="T2749"/>
      <c r="U2749"/>
      <c r="V2749"/>
      <c r="W2749"/>
      <c r="X2749"/>
      <c r="Y2749"/>
      <c r="Z2749"/>
      <c r="AA2749" s="54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</row>
    <row r="2750" spans="1:81" ht="14.5" x14ac:dyDescent="0.35">
      <c r="A2750"/>
      <c r="B2750"/>
      <c r="C2750"/>
      <c r="D2750"/>
      <c r="E2750"/>
      <c r="F2750"/>
      <c r="G2750"/>
      <c r="H2750"/>
      <c r="I2750" s="54"/>
      <c r="J2750"/>
      <c r="K2750"/>
      <c r="L2750"/>
      <c r="M2750"/>
      <c r="N2750"/>
      <c r="O2750"/>
      <c r="P2750"/>
      <c r="Q2750"/>
      <c r="R2750" s="54"/>
      <c r="S2750"/>
      <c r="T2750"/>
      <c r="U2750"/>
      <c r="V2750"/>
      <c r="W2750"/>
      <c r="X2750"/>
      <c r="Y2750"/>
      <c r="Z2750"/>
      <c r="AA2750" s="54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</row>
    <row r="2751" spans="1:81" ht="14.5" x14ac:dyDescent="0.35">
      <c r="A2751"/>
      <c r="B2751"/>
      <c r="C2751"/>
      <c r="D2751"/>
      <c r="E2751"/>
      <c r="F2751"/>
      <c r="G2751"/>
      <c r="H2751"/>
      <c r="I2751" s="54"/>
      <c r="J2751"/>
      <c r="K2751"/>
      <c r="L2751"/>
      <c r="M2751"/>
      <c r="N2751"/>
      <c r="O2751"/>
      <c r="P2751"/>
      <c r="Q2751"/>
      <c r="R2751" s="54"/>
      <c r="S2751"/>
      <c r="T2751"/>
      <c r="U2751"/>
      <c r="V2751"/>
      <c r="W2751"/>
      <c r="X2751"/>
      <c r="Y2751"/>
      <c r="Z2751"/>
      <c r="AA2751" s="54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</row>
    <row r="2752" spans="1:81" ht="14.5" x14ac:dyDescent="0.35">
      <c r="A2752"/>
      <c r="B2752"/>
      <c r="C2752"/>
      <c r="D2752"/>
      <c r="E2752"/>
      <c r="F2752"/>
      <c r="G2752"/>
      <c r="H2752"/>
      <c r="I2752" s="54"/>
      <c r="J2752"/>
      <c r="K2752"/>
      <c r="L2752"/>
      <c r="M2752"/>
      <c r="N2752"/>
      <c r="O2752"/>
      <c r="P2752"/>
      <c r="Q2752"/>
      <c r="R2752" s="54"/>
      <c r="S2752"/>
      <c r="T2752"/>
      <c r="U2752"/>
      <c r="V2752"/>
      <c r="W2752"/>
      <c r="X2752"/>
      <c r="Y2752"/>
      <c r="Z2752"/>
      <c r="AA2752" s="54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</row>
    <row r="2753" spans="1:81" ht="14.5" x14ac:dyDescent="0.35">
      <c r="A2753"/>
      <c r="B2753"/>
      <c r="C2753"/>
      <c r="D2753"/>
      <c r="E2753"/>
      <c r="F2753"/>
      <c r="G2753"/>
      <c r="H2753"/>
      <c r="I2753" s="54"/>
      <c r="J2753"/>
      <c r="K2753"/>
      <c r="L2753"/>
      <c r="M2753"/>
      <c r="N2753"/>
      <c r="O2753"/>
      <c r="P2753"/>
      <c r="Q2753"/>
      <c r="R2753" s="54"/>
      <c r="S2753"/>
      <c r="T2753"/>
      <c r="U2753"/>
      <c r="V2753"/>
      <c r="W2753"/>
      <c r="X2753"/>
      <c r="Y2753"/>
      <c r="Z2753"/>
      <c r="AA2753" s="54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</row>
    <row r="2754" spans="1:81" ht="14.5" x14ac:dyDescent="0.35">
      <c r="A2754"/>
      <c r="B2754"/>
      <c r="C2754"/>
      <c r="D2754"/>
      <c r="E2754"/>
      <c r="F2754"/>
      <c r="G2754"/>
      <c r="H2754"/>
      <c r="I2754" s="54"/>
      <c r="J2754"/>
      <c r="K2754"/>
      <c r="L2754"/>
      <c r="M2754"/>
      <c r="N2754"/>
      <c r="O2754"/>
      <c r="P2754"/>
      <c r="Q2754"/>
      <c r="R2754" s="54"/>
      <c r="S2754"/>
      <c r="T2754"/>
      <c r="U2754"/>
      <c r="V2754"/>
      <c r="W2754"/>
      <c r="X2754"/>
      <c r="Y2754"/>
      <c r="Z2754"/>
      <c r="AA2754" s="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</row>
    <row r="2755" spans="1:81" ht="14.5" x14ac:dyDescent="0.35">
      <c r="A2755"/>
      <c r="B2755"/>
      <c r="C2755"/>
      <c r="D2755"/>
      <c r="E2755"/>
      <c r="F2755"/>
      <c r="G2755"/>
      <c r="H2755"/>
      <c r="I2755" s="54"/>
      <c r="J2755"/>
      <c r="K2755"/>
      <c r="L2755"/>
      <c r="M2755"/>
      <c r="N2755"/>
      <c r="O2755"/>
      <c r="P2755"/>
      <c r="Q2755"/>
      <c r="R2755" s="54"/>
      <c r="S2755"/>
      <c r="T2755"/>
      <c r="U2755"/>
      <c r="V2755"/>
      <c r="W2755"/>
      <c r="X2755"/>
      <c r="Y2755"/>
      <c r="Z2755"/>
      <c r="AA2755" s="54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</row>
    <row r="2756" spans="1:81" ht="14.5" x14ac:dyDescent="0.35">
      <c r="A2756"/>
      <c r="B2756"/>
      <c r="C2756"/>
      <c r="D2756"/>
      <c r="E2756"/>
      <c r="F2756"/>
      <c r="G2756"/>
      <c r="H2756"/>
      <c r="I2756" s="54"/>
      <c r="J2756"/>
      <c r="K2756"/>
      <c r="L2756"/>
      <c r="M2756"/>
      <c r="N2756"/>
      <c r="O2756"/>
      <c r="P2756"/>
      <c r="Q2756"/>
      <c r="R2756" s="54"/>
      <c r="S2756"/>
      <c r="T2756"/>
      <c r="U2756"/>
      <c r="V2756"/>
      <c r="W2756"/>
      <c r="X2756"/>
      <c r="Y2756"/>
      <c r="Z2756"/>
      <c r="AA2756" s="54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</row>
    <row r="2757" spans="1:81" ht="14.5" x14ac:dyDescent="0.35">
      <c r="A2757"/>
      <c r="B2757"/>
      <c r="C2757"/>
      <c r="D2757"/>
      <c r="E2757"/>
      <c r="F2757"/>
      <c r="G2757"/>
      <c r="H2757"/>
      <c r="I2757" s="54"/>
      <c r="J2757"/>
      <c r="K2757"/>
      <c r="L2757"/>
      <c r="M2757"/>
      <c r="N2757"/>
      <c r="O2757"/>
      <c r="P2757"/>
      <c r="Q2757"/>
      <c r="R2757" s="54"/>
      <c r="S2757"/>
      <c r="T2757"/>
      <c r="U2757"/>
      <c r="V2757"/>
      <c r="W2757"/>
      <c r="X2757"/>
      <c r="Y2757"/>
      <c r="Z2757"/>
      <c r="AA2757" s="54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</row>
    <row r="2758" spans="1:81" ht="14.5" x14ac:dyDescent="0.35">
      <c r="A2758"/>
      <c r="B2758"/>
      <c r="C2758"/>
      <c r="D2758"/>
      <c r="E2758"/>
      <c r="F2758"/>
      <c r="G2758"/>
      <c r="H2758"/>
      <c r="I2758" s="54"/>
      <c r="J2758"/>
      <c r="K2758"/>
      <c r="L2758"/>
      <c r="M2758"/>
      <c r="N2758"/>
      <c r="O2758"/>
      <c r="P2758"/>
      <c r="Q2758"/>
      <c r="R2758" s="54"/>
      <c r="S2758"/>
      <c r="T2758"/>
      <c r="U2758"/>
      <c r="V2758"/>
      <c r="W2758"/>
      <c r="X2758"/>
      <c r="Y2758"/>
      <c r="Z2758"/>
      <c r="AA2758" s="54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</row>
    <row r="2759" spans="1:81" ht="14.5" x14ac:dyDescent="0.35">
      <c r="A2759"/>
      <c r="B2759"/>
      <c r="C2759"/>
      <c r="D2759"/>
      <c r="E2759"/>
      <c r="F2759"/>
      <c r="G2759"/>
      <c r="H2759"/>
      <c r="I2759" s="54"/>
      <c r="J2759"/>
      <c r="K2759"/>
      <c r="L2759"/>
      <c r="M2759"/>
      <c r="N2759"/>
      <c r="O2759"/>
      <c r="P2759"/>
      <c r="Q2759"/>
      <c r="R2759" s="54"/>
      <c r="S2759"/>
      <c r="T2759"/>
      <c r="U2759"/>
      <c r="V2759"/>
      <c r="W2759"/>
      <c r="X2759"/>
      <c r="Y2759"/>
      <c r="Z2759"/>
      <c r="AA2759" s="54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</row>
    <row r="2760" spans="1:81" ht="14.5" x14ac:dyDescent="0.35">
      <c r="A2760"/>
      <c r="B2760"/>
      <c r="C2760"/>
      <c r="D2760"/>
      <c r="E2760"/>
      <c r="F2760"/>
      <c r="G2760"/>
      <c r="H2760"/>
      <c r="I2760" s="54"/>
      <c r="J2760"/>
      <c r="K2760"/>
      <c r="L2760"/>
      <c r="M2760"/>
      <c r="N2760"/>
      <c r="O2760"/>
      <c r="P2760"/>
      <c r="Q2760"/>
      <c r="R2760" s="54"/>
      <c r="S2760"/>
      <c r="T2760"/>
      <c r="U2760"/>
      <c r="V2760"/>
      <c r="W2760"/>
      <c r="X2760"/>
      <c r="Y2760"/>
      <c r="Z2760"/>
      <c r="AA2760" s="54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</row>
    <row r="2761" spans="1:81" ht="14.5" x14ac:dyDescent="0.35">
      <c r="A2761"/>
      <c r="B2761"/>
      <c r="C2761"/>
      <c r="D2761"/>
      <c r="E2761"/>
      <c r="F2761"/>
      <c r="G2761"/>
      <c r="H2761"/>
      <c r="I2761" s="54"/>
      <c r="J2761"/>
      <c r="K2761"/>
      <c r="L2761"/>
      <c r="M2761"/>
      <c r="N2761"/>
      <c r="O2761"/>
      <c r="P2761"/>
      <c r="Q2761"/>
      <c r="R2761" s="54"/>
      <c r="S2761"/>
      <c r="T2761"/>
      <c r="U2761"/>
      <c r="V2761"/>
      <c r="W2761"/>
      <c r="X2761"/>
      <c r="Y2761"/>
      <c r="Z2761"/>
      <c r="AA2761" s="54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</row>
    <row r="2762" spans="1:81" ht="14.5" x14ac:dyDescent="0.35">
      <c r="A2762"/>
      <c r="B2762"/>
      <c r="C2762"/>
      <c r="D2762"/>
      <c r="E2762"/>
      <c r="F2762"/>
      <c r="G2762"/>
      <c r="H2762"/>
      <c r="I2762" s="54"/>
      <c r="J2762"/>
      <c r="K2762"/>
      <c r="L2762"/>
      <c r="M2762"/>
      <c r="N2762"/>
      <c r="O2762"/>
      <c r="P2762"/>
      <c r="Q2762"/>
      <c r="R2762" s="54"/>
      <c r="S2762"/>
      <c r="T2762"/>
      <c r="U2762"/>
      <c r="V2762"/>
      <c r="W2762"/>
      <c r="X2762"/>
      <c r="Y2762"/>
      <c r="Z2762"/>
      <c r="AA2762" s="54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</row>
    <row r="2763" spans="1:81" ht="14.5" x14ac:dyDescent="0.35">
      <c r="A2763"/>
      <c r="B2763"/>
      <c r="C2763"/>
      <c r="D2763"/>
      <c r="E2763"/>
      <c r="F2763"/>
      <c r="G2763"/>
      <c r="H2763"/>
      <c r="I2763" s="54"/>
      <c r="J2763"/>
      <c r="K2763"/>
      <c r="L2763"/>
      <c r="M2763"/>
      <c r="N2763"/>
      <c r="O2763"/>
      <c r="P2763"/>
      <c r="Q2763"/>
      <c r="R2763" s="54"/>
      <c r="S2763"/>
      <c r="T2763"/>
      <c r="U2763"/>
      <c r="V2763"/>
      <c r="W2763"/>
      <c r="X2763"/>
      <c r="Y2763"/>
      <c r="Z2763"/>
      <c r="AA2763" s="54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</row>
    <row r="2764" spans="1:81" ht="14.5" x14ac:dyDescent="0.35">
      <c r="A2764"/>
      <c r="B2764"/>
      <c r="C2764"/>
      <c r="D2764"/>
      <c r="E2764"/>
      <c r="F2764"/>
      <c r="G2764"/>
      <c r="H2764"/>
      <c r="I2764" s="54"/>
      <c r="J2764"/>
      <c r="K2764"/>
      <c r="L2764"/>
      <c r="M2764"/>
      <c r="N2764"/>
      <c r="O2764"/>
      <c r="P2764"/>
      <c r="Q2764"/>
      <c r="R2764" s="54"/>
      <c r="S2764"/>
      <c r="T2764"/>
      <c r="U2764"/>
      <c r="V2764"/>
      <c r="W2764"/>
      <c r="X2764"/>
      <c r="Y2764"/>
      <c r="Z2764"/>
      <c r="AA2764" s="5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</row>
    <row r="2765" spans="1:81" ht="14.5" x14ac:dyDescent="0.35">
      <c r="A2765"/>
      <c r="B2765"/>
      <c r="C2765"/>
      <c r="D2765"/>
      <c r="E2765"/>
      <c r="F2765"/>
      <c r="G2765"/>
      <c r="H2765"/>
      <c r="I2765" s="54"/>
      <c r="J2765"/>
      <c r="K2765"/>
      <c r="L2765"/>
      <c r="M2765"/>
      <c r="N2765"/>
      <c r="O2765"/>
      <c r="P2765"/>
      <c r="Q2765"/>
      <c r="R2765" s="54"/>
      <c r="S2765"/>
      <c r="T2765"/>
      <c r="U2765"/>
      <c r="V2765"/>
      <c r="W2765"/>
      <c r="X2765"/>
      <c r="Y2765"/>
      <c r="Z2765"/>
      <c r="AA2765" s="54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</row>
    <row r="2766" spans="1:81" ht="14.5" x14ac:dyDescent="0.35">
      <c r="A2766"/>
      <c r="B2766"/>
      <c r="C2766"/>
      <c r="D2766"/>
      <c r="E2766"/>
      <c r="F2766"/>
      <c r="G2766"/>
      <c r="H2766"/>
      <c r="I2766" s="54"/>
      <c r="J2766"/>
      <c r="K2766"/>
      <c r="L2766"/>
      <c r="M2766"/>
      <c r="N2766"/>
      <c r="O2766"/>
      <c r="P2766"/>
      <c r="Q2766"/>
      <c r="R2766" s="54"/>
      <c r="S2766"/>
      <c r="T2766"/>
      <c r="U2766"/>
      <c r="V2766"/>
      <c r="W2766"/>
      <c r="X2766"/>
      <c r="Y2766"/>
      <c r="Z2766"/>
      <c r="AA2766" s="54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</row>
    <row r="2767" spans="1:81" ht="14.5" x14ac:dyDescent="0.35">
      <c r="A2767"/>
      <c r="B2767"/>
      <c r="C2767"/>
      <c r="D2767"/>
      <c r="E2767"/>
      <c r="F2767"/>
      <c r="G2767"/>
      <c r="H2767"/>
      <c r="I2767" s="54"/>
      <c r="J2767"/>
      <c r="K2767"/>
      <c r="L2767"/>
      <c r="M2767"/>
      <c r="N2767"/>
      <c r="O2767"/>
      <c r="P2767"/>
      <c r="Q2767"/>
      <c r="R2767" s="54"/>
      <c r="S2767"/>
      <c r="T2767"/>
      <c r="U2767"/>
      <c r="V2767"/>
      <c r="W2767"/>
      <c r="X2767"/>
      <c r="Y2767"/>
      <c r="Z2767"/>
      <c r="AA2767" s="54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</row>
    <row r="2768" spans="1:81" ht="14.5" x14ac:dyDescent="0.35">
      <c r="A2768"/>
      <c r="B2768"/>
      <c r="C2768"/>
      <c r="D2768"/>
      <c r="E2768"/>
      <c r="F2768"/>
      <c r="G2768"/>
      <c r="H2768"/>
      <c r="I2768" s="54"/>
      <c r="J2768"/>
      <c r="K2768"/>
      <c r="L2768"/>
      <c r="M2768"/>
      <c r="N2768"/>
      <c r="O2768"/>
      <c r="P2768"/>
      <c r="Q2768"/>
      <c r="R2768" s="54"/>
      <c r="S2768"/>
      <c r="T2768"/>
      <c r="U2768"/>
      <c r="V2768"/>
      <c r="W2768"/>
      <c r="X2768"/>
      <c r="Y2768"/>
      <c r="Z2768"/>
      <c r="AA2768" s="54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</row>
    <row r="2769" spans="1:81" ht="14.5" x14ac:dyDescent="0.35">
      <c r="A2769"/>
      <c r="B2769"/>
      <c r="C2769"/>
      <c r="D2769"/>
      <c r="E2769"/>
      <c r="F2769"/>
      <c r="G2769"/>
      <c r="H2769"/>
      <c r="I2769" s="54"/>
      <c r="J2769"/>
      <c r="K2769"/>
      <c r="L2769"/>
      <c r="M2769"/>
      <c r="N2769"/>
      <c r="O2769"/>
      <c r="P2769"/>
      <c r="Q2769"/>
      <c r="R2769" s="54"/>
      <c r="S2769"/>
      <c r="T2769"/>
      <c r="U2769"/>
      <c r="V2769"/>
      <c r="W2769"/>
      <c r="X2769"/>
      <c r="Y2769"/>
      <c r="Z2769"/>
      <c r="AA2769" s="54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</row>
    <row r="2770" spans="1:81" ht="14.5" x14ac:dyDescent="0.35">
      <c r="A2770"/>
      <c r="B2770"/>
      <c r="C2770"/>
      <c r="D2770"/>
      <c r="E2770"/>
      <c r="F2770"/>
      <c r="G2770"/>
      <c r="H2770"/>
      <c r="I2770" s="54"/>
      <c r="J2770"/>
      <c r="K2770"/>
      <c r="L2770"/>
      <c r="M2770"/>
      <c r="N2770"/>
      <c r="O2770"/>
      <c r="P2770"/>
      <c r="Q2770"/>
      <c r="R2770" s="54"/>
      <c r="S2770"/>
      <c r="T2770"/>
      <c r="U2770"/>
      <c r="V2770"/>
      <c r="W2770"/>
      <c r="X2770"/>
      <c r="Y2770"/>
      <c r="Z2770"/>
      <c r="AA2770" s="54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</row>
    <row r="2771" spans="1:81" ht="14.5" x14ac:dyDescent="0.35">
      <c r="A2771"/>
      <c r="B2771"/>
      <c r="C2771"/>
      <c r="D2771"/>
      <c r="E2771"/>
      <c r="F2771"/>
      <c r="G2771"/>
      <c r="H2771"/>
      <c r="I2771" s="54"/>
      <c r="J2771"/>
      <c r="K2771"/>
      <c r="L2771"/>
      <c r="M2771"/>
      <c r="N2771"/>
      <c r="O2771"/>
      <c r="P2771"/>
      <c r="Q2771"/>
      <c r="R2771" s="54"/>
      <c r="S2771"/>
      <c r="T2771"/>
      <c r="U2771"/>
      <c r="V2771"/>
      <c r="W2771"/>
      <c r="X2771"/>
      <c r="Y2771"/>
      <c r="Z2771"/>
      <c r="AA2771" s="54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</row>
    <row r="2772" spans="1:81" ht="14.5" x14ac:dyDescent="0.35">
      <c r="A2772"/>
      <c r="B2772"/>
      <c r="C2772"/>
      <c r="D2772"/>
      <c r="E2772"/>
      <c r="F2772"/>
      <c r="G2772"/>
      <c r="H2772"/>
      <c r="I2772" s="54"/>
      <c r="J2772"/>
      <c r="K2772"/>
      <c r="L2772"/>
      <c r="M2772"/>
      <c r="N2772"/>
      <c r="O2772"/>
      <c r="P2772"/>
      <c r="Q2772"/>
      <c r="R2772" s="54"/>
      <c r="S2772"/>
      <c r="T2772"/>
      <c r="U2772"/>
      <c r="V2772"/>
      <c r="W2772"/>
      <c r="X2772"/>
      <c r="Y2772"/>
      <c r="Z2772"/>
      <c r="AA2772" s="54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</row>
    <row r="2773" spans="1:81" ht="14.5" x14ac:dyDescent="0.35">
      <c r="A2773"/>
      <c r="B2773"/>
      <c r="C2773"/>
      <c r="D2773"/>
      <c r="E2773"/>
      <c r="F2773"/>
      <c r="G2773"/>
      <c r="H2773"/>
      <c r="I2773" s="54"/>
      <c r="J2773"/>
      <c r="K2773"/>
      <c r="L2773"/>
      <c r="M2773"/>
      <c r="N2773"/>
      <c r="O2773"/>
      <c r="P2773"/>
      <c r="Q2773"/>
      <c r="R2773" s="54"/>
      <c r="S2773"/>
      <c r="T2773"/>
      <c r="U2773"/>
      <c r="V2773"/>
      <c r="W2773"/>
      <c r="X2773"/>
      <c r="Y2773"/>
      <c r="Z2773"/>
      <c r="AA2773" s="54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</row>
    <row r="2774" spans="1:81" ht="14.5" x14ac:dyDescent="0.35">
      <c r="A2774"/>
      <c r="B2774"/>
      <c r="C2774"/>
      <c r="D2774"/>
      <c r="E2774"/>
      <c r="F2774"/>
      <c r="G2774"/>
      <c r="H2774"/>
      <c r="I2774" s="54"/>
      <c r="J2774"/>
      <c r="K2774"/>
      <c r="L2774"/>
      <c r="M2774"/>
      <c r="N2774"/>
      <c r="O2774"/>
      <c r="P2774"/>
      <c r="Q2774"/>
      <c r="R2774" s="54"/>
      <c r="S2774"/>
      <c r="T2774"/>
      <c r="U2774"/>
      <c r="V2774"/>
      <c r="W2774"/>
      <c r="X2774"/>
      <c r="Y2774"/>
      <c r="Z2774"/>
      <c r="AA2774" s="5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</row>
    <row r="2775" spans="1:81" ht="14.5" x14ac:dyDescent="0.35">
      <c r="A2775"/>
      <c r="B2775"/>
      <c r="C2775"/>
      <c r="D2775"/>
      <c r="E2775"/>
      <c r="F2775"/>
      <c r="G2775"/>
      <c r="H2775"/>
      <c r="I2775" s="54"/>
      <c r="J2775"/>
      <c r="K2775"/>
      <c r="L2775"/>
      <c r="M2775"/>
      <c r="N2775"/>
      <c r="O2775"/>
      <c r="P2775"/>
      <c r="Q2775"/>
      <c r="R2775" s="54"/>
      <c r="S2775"/>
      <c r="T2775"/>
      <c r="U2775"/>
      <c r="V2775"/>
      <c r="W2775"/>
      <c r="X2775"/>
      <c r="Y2775"/>
      <c r="Z2775"/>
      <c r="AA2775" s="54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</row>
    <row r="2776" spans="1:81" ht="14.5" x14ac:dyDescent="0.35">
      <c r="A2776"/>
      <c r="B2776"/>
      <c r="C2776"/>
      <c r="D2776"/>
      <c r="E2776"/>
      <c r="F2776"/>
      <c r="G2776"/>
      <c r="H2776"/>
      <c r="I2776" s="54"/>
      <c r="J2776"/>
      <c r="K2776"/>
      <c r="L2776"/>
      <c r="M2776"/>
      <c r="N2776"/>
      <c r="O2776"/>
      <c r="P2776"/>
      <c r="Q2776"/>
      <c r="R2776" s="54"/>
      <c r="S2776"/>
      <c r="T2776"/>
      <c r="U2776"/>
      <c r="V2776"/>
      <c r="W2776"/>
      <c r="X2776"/>
      <c r="Y2776"/>
      <c r="Z2776"/>
      <c r="AA2776" s="54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</row>
    <row r="2777" spans="1:81" ht="14.5" x14ac:dyDescent="0.35">
      <c r="A2777"/>
      <c r="B2777"/>
      <c r="C2777"/>
      <c r="D2777"/>
      <c r="E2777"/>
      <c r="F2777"/>
      <c r="G2777"/>
      <c r="H2777"/>
      <c r="I2777" s="54"/>
      <c r="J2777"/>
      <c r="K2777"/>
      <c r="L2777"/>
      <c r="M2777"/>
      <c r="N2777"/>
      <c r="O2777"/>
      <c r="P2777"/>
      <c r="Q2777"/>
      <c r="R2777" s="54"/>
      <c r="S2777"/>
      <c r="T2777"/>
      <c r="U2777"/>
      <c r="V2777"/>
      <c r="W2777"/>
      <c r="X2777"/>
      <c r="Y2777"/>
      <c r="Z2777"/>
      <c r="AA2777" s="54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</row>
    <row r="2778" spans="1:81" ht="14.5" x14ac:dyDescent="0.35">
      <c r="A2778"/>
      <c r="B2778"/>
      <c r="C2778"/>
      <c r="D2778"/>
      <c r="E2778"/>
      <c r="F2778"/>
      <c r="G2778"/>
      <c r="H2778"/>
      <c r="I2778" s="54"/>
      <c r="J2778"/>
      <c r="K2778"/>
      <c r="L2778"/>
      <c r="M2778"/>
      <c r="N2778"/>
      <c r="O2778"/>
      <c r="P2778"/>
      <c r="Q2778"/>
      <c r="R2778" s="54"/>
      <c r="S2778"/>
      <c r="T2778"/>
      <c r="U2778"/>
      <c r="V2778"/>
      <c r="W2778"/>
      <c r="X2778"/>
      <c r="Y2778"/>
      <c r="Z2778"/>
      <c r="AA2778" s="54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</row>
    <row r="2779" spans="1:81" ht="14.5" x14ac:dyDescent="0.35">
      <c r="A2779"/>
      <c r="B2779"/>
      <c r="C2779"/>
      <c r="D2779"/>
      <c r="E2779"/>
      <c r="F2779"/>
      <c r="G2779"/>
      <c r="H2779"/>
      <c r="I2779" s="54"/>
      <c r="J2779"/>
      <c r="K2779"/>
      <c r="L2779"/>
      <c r="M2779"/>
      <c r="N2779"/>
      <c r="O2779"/>
      <c r="P2779"/>
      <c r="Q2779"/>
      <c r="R2779" s="54"/>
      <c r="S2779"/>
      <c r="T2779"/>
      <c r="U2779"/>
      <c r="V2779"/>
      <c r="W2779"/>
      <c r="X2779"/>
      <c r="Y2779"/>
      <c r="Z2779"/>
      <c r="AA2779" s="54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</row>
    <row r="2780" spans="1:81" ht="14.5" x14ac:dyDescent="0.35">
      <c r="A2780"/>
      <c r="B2780"/>
      <c r="C2780"/>
      <c r="D2780"/>
      <c r="E2780"/>
      <c r="F2780"/>
      <c r="G2780"/>
      <c r="H2780"/>
      <c r="I2780" s="54"/>
      <c r="J2780"/>
      <c r="K2780"/>
      <c r="L2780"/>
      <c r="M2780"/>
      <c r="N2780"/>
      <c r="O2780"/>
      <c r="P2780"/>
      <c r="Q2780"/>
      <c r="R2780" s="54"/>
      <c r="S2780"/>
      <c r="T2780"/>
      <c r="U2780"/>
      <c r="V2780"/>
      <c r="W2780"/>
      <c r="X2780"/>
      <c r="Y2780"/>
      <c r="Z2780"/>
      <c r="AA2780" s="54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</row>
    <row r="2781" spans="1:81" ht="14.5" x14ac:dyDescent="0.35">
      <c r="A2781"/>
      <c r="B2781"/>
      <c r="C2781"/>
      <c r="D2781"/>
      <c r="E2781"/>
      <c r="F2781"/>
      <c r="G2781"/>
      <c r="H2781"/>
      <c r="I2781" s="54"/>
      <c r="J2781"/>
      <c r="K2781"/>
      <c r="L2781"/>
      <c r="M2781"/>
      <c r="N2781"/>
      <c r="O2781"/>
      <c r="P2781"/>
      <c r="Q2781"/>
      <c r="R2781" s="54"/>
      <c r="S2781"/>
      <c r="T2781"/>
      <c r="U2781"/>
      <c r="V2781"/>
      <c r="W2781"/>
      <c r="X2781"/>
      <c r="Y2781"/>
      <c r="Z2781"/>
      <c r="AA2781" s="54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</row>
    <row r="2782" spans="1:81" ht="14.5" x14ac:dyDescent="0.35">
      <c r="A2782"/>
      <c r="B2782"/>
      <c r="C2782"/>
      <c r="D2782"/>
      <c r="E2782"/>
      <c r="F2782"/>
      <c r="G2782"/>
      <c r="H2782"/>
      <c r="I2782" s="54"/>
      <c r="J2782"/>
      <c r="K2782"/>
      <c r="L2782"/>
      <c r="M2782"/>
      <c r="N2782"/>
      <c r="O2782"/>
      <c r="P2782"/>
      <c r="Q2782"/>
      <c r="R2782" s="54"/>
      <c r="S2782"/>
      <c r="T2782"/>
      <c r="U2782"/>
      <c r="V2782"/>
      <c r="W2782"/>
      <c r="X2782"/>
      <c r="Y2782"/>
      <c r="Z2782"/>
      <c r="AA2782" s="54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</row>
    <row r="2783" spans="1:81" ht="14.5" x14ac:dyDescent="0.35">
      <c r="A2783"/>
      <c r="B2783"/>
      <c r="C2783"/>
      <c r="D2783"/>
      <c r="E2783"/>
      <c r="F2783"/>
      <c r="G2783"/>
      <c r="H2783"/>
      <c r="I2783" s="54"/>
      <c r="J2783"/>
      <c r="K2783"/>
      <c r="L2783"/>
      <c r="M2783"/>
      <c r="N2783"/>
      <c r="O2783"/>
      <c r="P2783"/>
      <c r="Q2783"/>
      <c r="R2783" s="54"/>
      <c r="S2783"/>
      <c r="T2783"/>
      <c r="U2783"/>
      <c r="V2783"/>
      <c r="W2783"/>
      <c r="X2783"/>
      <c r="Y2783"/>
      <c r="Z2783"/>
      <c r="AA2783" s="54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</row>
    <row r="2784" spans="1:81" ht="14.5" x14ac:dyDescent="0.35">
      <c r="A2784"/>
      <c r="B2784"/>
      <c r="C2784"/>
      <c r="D2784"/>
      <c r="E2784"/>
      <c r="F2784"/>
      <c r="G2784"/>
      <c r="H2784"/>
      <c r="I2784" s="54"/>
      <c r="J2784"/>
      <c r="K2784"/>
      <c r="L2784"/>
      <c r="M2784"/>
      <c r="N2784"/>
      <c r="O2784"/>
      <c r="P2784"/>
      <c r="Q2784"/>
      <c r="R2784" s="54"/>
      <c r="S2784"/>
      <c r="T2784"/>
      <c r="U2784"/>
      <c r="V2784"/>
      <c r="W2784"/>
      <c r="X2784"/>
      <c r="Y2784"/>
      <c r="Z2784"/>
      <c r="AA2784" s="5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</row>
    <row r="2785" spans="1:81" ht="14.5" x14ac:dyDescent="0.35">
      <c r="A2785"/>
      <c r="B2785"/>
      <c r="C2785"/>
      <c r="D2785"/>
      <c r="E2785"/>
      <c r="F2785"/>
      <c r="G2785"/>
      <c r="H2785"/>
      <c r="I2785" s="54"/>
      <c r="J2785"/>
      <c r="K2785"/>
      <c r="L2785"/>
      <c r="M2785"/>
      <c r="N2785"/>
      <c r="O2785"/>
      <c r="P2785"/>
      <c r="Q2785"/>
      <c r="R2785" s="54"/>
      <c r="S2785"/>
      <c r="T2785"/>
      <c r="U2785"/>
      <c r="V2785"/>
      <c r="W2785"/>
      <c r="X2785"/>
      <c r="Y2785"/>
      <c r="Z2785"/>
      <c r="AA2785" s="54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</row>
    <row r="2786" spans="1:81" ht="14.5" x14ac:dyDescent="0.35">
      <c r="A2786"/>
      <c r="B2786"/>
      <c r="C2786"/>
      <c r="D2786"/>
      <c r="E2786"/>
      <c r="F2786"/>
      <c r="G2786"/>
      <c r="H2786"/>
      <c r="I2786" s="54"/>
      <c r="J2786"/>
      <c r="K2786"/>
      <c r="L2786"/>
      <c r="M2786"/>
      <c r="N2786"/>
      <c r="O2786"/>
      <c r="P2786"/>
      <c r="Q2786"/>
      <c r="R2786" s="54"/>
      <c r="S2786"/>
      <c r="T2786"/>
      <c r="U2786"/>
      <c r="V2786"/>
      <c r="W2786"/>
      <c r="X2786"/>
      <c r="Y2786"/>
      <c r="Z2786"/>
      <c r="AA2786" s="54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</row>
    <row r="2787" spans="1:81" ht="14.5" x14ac:dyDescent="0.35">
      <c r="A2787"/>
      <c r="B2787"/>
      <c r="C2787"/>
      <c r="D2787"/>
      <c r="E2787"/>
      <c r="F2787"/>
      <c r="G2787"/>
      <c r="H2787"/>
      <c r="I2787" s="54"/>
      <c r="J2787"/>
      <c r="K2787"/>
      <c r="L2787"/>
      <c r="M2787"/>
      <c r="N2787"/>
      <c r="O2787"/>
      <c r="P2787"/>
      <c r="Q2787"/>
      <c r="R2787" s="54"/>
      <c r="S2787"/>
      <c r="T2787"/>
      <c r="U2787"/>
      <c r="V2787"/>
      <c r="W2787"/>
      <c r="X2787"/>
      <c r="Y2787"/>
      <c r="Z2787"/>
      <c r="AA2787" s="54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</row>
    <row r="2788" spans="1:81" ht="14.5" x14ac:dyDescent="0.35">
      <c r="A2788"/>
      <c r="B2788"/>
      <c r="C2788"/>
      <c r="D2788"/>
      <c r="E2788"/>
      <c r="F2788"/>
      <c r="G2788"/>
      <c r="H2788"/>
      <c r="I2788" s="54"/>
      <c r="J2788"/>
      <c r="K2788"/>
      <c r="L2788"/>
      <c r="M2788"/>
      <c r="N2788"/>
      <c r="O2788"/>
      <c r="P2788"/>
      <c r="Q2788"/>
      <c r="R2788" s="54"/>
      <c r="S2788"/>
      <c r="T2788"/>
      <c r="U2788"/>
      <c r="V2788"/>
      <c r="W2788"/>
      <c r="X2788"/>
      <c r="Y2788"/>
      <c r="Z2788"/>
      <c r="AA2788" s="54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</row>
    <row r="2789" spans="1:81" ht="14.5" x14ac:dyDescent="0.35">
      <c r="A2789"/>
      <c r="B2789"/>
      <c r="C2789"/>
      <c r="D2789"/>
      <c r="E2789"/>
      <c r="F2789"/>
      <c r="G2789"/>
      <c r="H2789"/>
      <c r="I2789" s="54"/>
      <c r="J2789"/>
      <c r="K2789"/>
      <c r="L2789"/>
      <c r="M2789"/>
      <c r="N2789"/>
      <c r="O2789"/>
      <c r="P2789"/>
      <c r="Q2789"/>
      <c r="R2789" s="54"/>
      <c r="S2789"/>
      <c r="T2789"/>
      <c r="U2789"/>
      <c r="V2789"/>
      <c r="W2789"/>
      <c r="X2789"/>
      <c r="Y2789"/>
      <c r="Z2789"/>
      <c r="AA2789" s="54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</row>
    <row r="2790" spans="1:81" ht="14.5" x14ac:dyDescent="0.35">
      <c r="A2790"/>
      <c r="B2790"/>
      <c r="C2790"/>
      <c r="D2790"/>
      <c r="E2790"/>
      <c r="F2790"/>
      <c r="G2790"/>
      <c r="H2790"/>
      <c r="I2790" s="54"/>
      <c r="J2790"/>
      <c r="K2790"/>
      <c r="L2790"/>
      <c r="M2790"/>
      <c r="N2790"/>
      <c r="O2790"/>
      <c r="P2790"/>
      <c r="Q2790"/>
      <c r="R2790" s="54"/>
      <c r="S2790"/>
      <c r="T2790"/>
      <c r="U2790"/>
      <c r="V2790"/>
      <c r="W2790"/>
      <c r="X2790"/>
      <c r="Y2790"/>
      <c r="Z2790"/>
      <c r="AA2790" s="54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</row>
    <row r="2791" spans="1:81" ht="14.5" x14ac:dyDescent="0.35">
      <c r="A2791"/>
      <c r="B2791"/>
      <c r="C2791"/>
      <c r="D2791"/>
      <c r="E2791"/>
      <c r="F2791"/>
      <c r="G2791"/>
      <c r="H2791"/>
      <c r="I2791" s="54"/>
      <c r="J2791"/>
      <c r="K2791"/>
      <c r="L2791"/>
      <c r="M2791"/>
      <c r="N2791"/>
      <c r="O2791"/>
      <c r="P2791"/>
      <c r="Q2791"/>
      <c r="R2791" s="54"/>
      <c r="S2791"/>
      <c r="T2791"/>
      <c r="U2791"/>
      <c r="V2791"/>
      <c r="W2791"/>
      <c r="X2791"/>
      <c r="Y2791"/>
      <c r="Z2791"/>
      <c r="AA2791" s="54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</row>
    <row r="2792" spans="1:81" ht="14.5" x14ac:dyDescent="0.35">
      <c r="A2792"/>
      <c r="B2792"/>
      <c r="C2792"/>
      <c r="D2792"/>
      <c r="E2792"/>
      <c r="F2792"/>
      <c r="G2792"/>
      <c r="H2792"/>
      <c r="I2792" s="54"/>
      <c r="J2792"/>
      <c r="K2792"/>
      <c r="L2792"/>
      <c r="M2792"/>
      <c r="N2792"/>
      <c r="O2792"/>
      <c r="P2792"/>
      <c r="Q2792"/>
      <c r="R2792" s="54"/>
      <c r="S2792"/>
      <c r="T2792"/>
      <c r="U2792"/>
      <c r="V2792"/>
      <c r="W2792"/>
      <c r="X2792"/>
      <c r="Y2792"/>
      <c r="Z2792"/>
      <c r="AA2792" s="54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</row>
    <row r="2793" spans="1:81" ht="14.5" x14ac:dyDescent="0.35">
      <c r="A2793"/>
      <c r="B2793"/>
      <c r="C2793"/>
      <c r="D2793"/>
      <c r="E2793"/>
      <c r="F2793"/>
      <c r="G2793"/>
      <c r="H2793"/>
      <c r="I2793" s="54"/>
      <c r="J2793"/>
      <c r="K2793"/>
      <c r="L2793"/>
      <c r="M2793"/>
      <c r="N2793"/>
      <c r="O2793"/>
      <c r="P2793"/>
      <c r="Q2793"/>
      <c r="R2793" s="54"/>
      <c r="S2793"/>
      <c r="T2793"/>
      <c r="U2793"/>
      <c r="V2793"/>
      <c r="W2793"/>
      <c r="X2793"/>
      <c r="Y2793"/>
      <c r="Z2793"/>
      <c r="AA2793" s="54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</row>
    <row r="2794" spans="1:81" ht="14.5" x14ac:dyDescent="0.35">
      <c r="A2794"/>
      <c r="B2794"/>
      <c r="C2794"/>
      <c r="D2794"/>
      <c r="E2794"/>
      <c r="F2794"/>
      <c r="G2794"/>
      <c r="H2794"/>
      <c r="I2794" s="54"/>
      <c r="J2794"/>
      <c r="K2794"/>
      <c r="L2794"/>
      <c r="M2794"/>
      <c r="N2794"/>
      <c r="O2794"/>
      <c r="P2794"/>
      <c r="Q2794"/>
      <c r="R2794" s="54"/>
      <c r="S2794"/>
      <c r="T2794"/>
      <c r="U2794"/>
      <c r="V2794"/>
      <c r="W2794"/>
      <c r="X2794"/>
      <c r="Y2794"/>
      <c r="Z2794"/>
      <c r="AA2794" s="5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</row>
    <row r="2795" spans="1:81" ht="14.5" x14ac:dyDescent="0.35">
      <c r="A2795"/>
      <c r="B2795"/>
      <c r="C2795"/>
      <c r="D2795"/>
      <c r="E2795"/>
      <c r="F2795"/>
      <c r="G2795"/>
      <c r="H2795"/>
      <c r="I2795" s="54"/>
      <c r="J2795"/>
      <c r="K2795"/>
      <c r="L2795"/>
      <c r="M2795"/>
      <c r="N2795"/>
      <c r="O2795"/>
      <c r="P2795"/>
      <c r="Q2795"/>
      <c r="R2795" s="54"/>
      <c r="S2795"/>
      <c r="T2795"/>
      <c r="U2795"/>
      <c r="V2795"/>
      <c r="W2795"/>
      <c r="X2795"/>
      <c r="Y2795"/>
      <c r="Z2795"/>
      <c r="AA2795" s="54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</row>
    <row r="2796" spans="1:81" ht="14.5" x14ac:dyDescent="0.35">
      <c r="A2796"/>
      <c r="B2796"/>
      <c r="C2796"/>
      <c r="D2796"/>
      <c r="E2796"/>
      <c r="F2796"/>
      <c r="G2796"/>
      <c r="H2796"/>
      <c r="I2796" s="54"/>
      <c r="J2796"/>
      <c r="K2796"/>
      <c r="L2796"/>
      <c r="M2796"/>
      <c r="N2796"/>
      <c r="O2796"/>
      <c r="P2796"/>
      <c r="Q2796"/>
      <c r="R2796" s="54"/>
      <c r="S2796"/>
      <c r="T2796"/>
      <c r="U2796"/>
      <c r="V2796"/>
      <c r="W2796"/>
      <c r="X2796"/>
      <c r="Y2796"/>
      <c r="Z2796"/>
      <c r="AA2796" s="54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</row>
    <row r="2797" spans="1:81" ht="14.5" x14ac:dyDescent="0.35">
      <c r="A2797"/>
      <c r="B2797"/>
      <c r="C2797"/>
      <c r="D2797"/>
      <c r="E2797"/>
      <c r="F2797"/>
      <c r="G2797"/>
      <c r="H2797"/>
      <c r="I2797" s="54"/>
      <c r="J2797"/>
      <c r="K2797"/>
      <c r="L2797"/>
      <c r="M2797"/>
      <c r="N2797"/>
      <c r="O2797"/>
      <c r="P2797"/>
      <c r="Q2797"/>
      <c r="R2797" s="54"/>
      <c r="S2797"/>
      <c r="T2797"/>
      <c r="U2797"/>
      <c r="V2797"/>
      <c r="W2797"/>
      <c r="X2797"/>
      <c r="Y2797"/>
      <c r="Z2797"/>
      <c r="AA2797" s="54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</row>
    <row r="2798" spans="1:81" ht="14.5" x14ac:dyDescent="0.35">
      <c r="A2798"/>
      <c r="B2798"/>
      <c r="C2798"/>
      <c r="D2798"/>
      <c r="E2798"/>
      <c r="F2798"/>
      <c r="G2798"/>
      <c r="H2798"/>
      <c r="I2798" s="54"/>
      <c r="J2798"/>
      <c r="K2798"/>
      <c r="L2798"/>
      <c r="M2798"/>
      <c r="N2798"/>
      <c r="O2798"/>
      <c r="P2798"/>
      <c r="Q2798"/>
      <c r="R2798" s="54"/>
      <c r="S2798"/>
      <c r="T2798"/>
      <c r="U2798"/>
      <c r="V2798"/>
      <c r="W2798"/>
      <c r="X2798"/>
      <c r="Y2798"/>
      <c r="Z2798"/>
      <c r="AA2798" s="54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</row>
    <row r="2799" spans="1:81" ht="14.5" x14ac:dyDescent="0.35">
      <c r="A2799"/>
      <c r="B2799"/>
      <c r="C2799"/>
      <c r="D2799"/>
      <c r="E2799"/>
      <c r="F2799"/>
      <c r="G2799"/>
      <c r="H2799"/>
      <c r="I2799" s="54"/>
      <c r="J2799"/>
      <c r="K2799"/>
      <c r="L2799"/>
      <c r="M2799"/>
      <c r="N2799"/>
      <c r="O2799"/>
      <c r="P2799"/>
      <c r="Q2799"/>
      <c r="R2799" s="54"/>
      <c r="S2799"/>
      <c r="T2799"/>
      <c r="U2799"/>
      <c r="V2799"/>
      <c r="W2799"/>
      <c r="X2799"/>
      <c r="Y2799"/>
      <c r="Z2799"/>
      <c r="AA2799" s="54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</row>
    <row r="2800" spans="1:81" ht="14.5" x14ac:dyDescent="0.35">
      <c r="A2800"/>
      <c r="B2800"/>
      <c r="C2800"/>
      <c r="D2800"/>
      <c r="E2800"/>
      <c r="F2800"/>
      <c r="G2800"/>
      <c r="H2800"/>
      <c r="I2800" s="54"/>
      <c r="J2800"/>
      <c r="K2800"/>
      <c r="L2800"/>
      <c r="M2800"/>
      <c r="N2800"/>
      <c r="O2800"/>
      <c r="P2800"/>
      <c r="Q2800"/>
      <c r="R2800" s="54"/>
      <c r="S2800"/>
      <c r="T2800"/>
      <c r="U2800"/>
      <c r="V2800"/>
      <c r="W2800"/>
      <c r="X2800"/>
      <c r="Y2800"/>
      <c r="Z2800"/>
      <c r="AA2800" s="54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</row>
    <row r="2801" spans="1:8" ht="14.5" x14ac:dyDescent="0.35">
      <c r="A2801"/>
      <c r="B2801"/>
      <c r="C2801"/>
      <c r="D2801"/>
      <c r="E2801"/>
      <c r="F2801"/>
      <c r="G2801"/>
      <c r="H2801"/>
    </row>
    <row r="2802" spans="1:8" ht="14.5" x14ac:dyDescent="0.35">
      <c r="A2802"/>
      <c r="B2802"/>
      <c r="C2802"/>
      <c r="D2802"/>
      <c r="E2802"/>
      <c r="F2802"/>
      <c r="G2802"/>
      <c r="H2802"/>
    </row>
    <row r="2803" spans="1:8" ht="14.5" x14ac:dyDescent="0.35">
      <c r="A2803"/>
      <c r="B2803"/>
      <c r="C2803"/>
      <c r="D2803"/>
      <c r="E2803"/>
      <c r="F2803"/>
      <c r="G2803"/>
      <c r="H2803"/>
    </row>
    <row r="2804" spans="1:8" ht="14.5" x14ac:dyDescent="0.35">
      <c r="A2804"/>
      <c r="B2804"/>
      <c r="C2804"/>
      <c r="D2804"/>
      <c r="E2804"/>
      <c r="F2804"/>
      <c r="G2804"/>
      <c r="H2804"/>
    </row>
    <row r="2805" spans="1:8" ht="14.5" x14ac:dyDescent="0.35">
      <c r="A2805"/>
      <c r="B2805"/>
      <c r="C2805"/>
      <c r="D2805"/>
      <c r="E2805"/>
      <c r="F2805"/>
      <c r="G2805"/>
      <c r="H2805"/>
    </row>
    <row r="2806" spans="1:8" ht="14.5" x14ac:dyDescent="0.35">
      <c r="A2806"/>
      <c r="B2806"/>
      <c r="C2806"/>
      <c r="D2806"/>
      <c r="E2806"/>
      <c r="F2806"/>
      <c r="G2806"/>
      <c r="H2806"/>
    </row>
    <row r="2807" spans="1:8" ht="14.5" x14ac:dyDescent="0.35">
      <c r="A2807"/>
      <c r="B2807"/>
      <c r="C2807"/>
      <c r="D2807"/>
      <c r="E2807"/>
      <c r="F2807"/>
      <c r="G2807"/>
      <c r="H2807"/>
    </row>
    <row r="2808" spans="1:8" ht="14.5" x14ac:dyDescent="0.35">
      <c r="A2808"/>
      <c r="B2808"/>
      <c r="C2808"/>
      <c r="D2808"/>
      <c r="E2808"/>
      <c r="F2808"/>
      <c r="G2808"/>
      <c r="H2808"/>
    </row>
    <row r="2809" spans="1:8" ht="14.5" x14ac:dyDescent="0.35">
      <c r="A2809"/>
      <c r="B2809"/>
      <c r="C2809"/>
      <c r="D2809"/>
      <c r="E2809"/>
      <c r="F2809"/>
      <c r="G2809"/>
      <c r="H2809"/>
    </row>
    <row r="2810" spans="1:8" ht="14.5" x14ac:dyDescent="0.35">
      <c r="A2810"/>
      <c r="B2810"/>
      <c r="C2810"/>
      <c r="D2810"/>
      <c r="E2810"/>
      <c r="F2810"/>
      <c r="G2810"/>
      <c r="H2810"/>
    </row>
    <row r="2811" spans="1:8" ht="14.5" x14ac:dyDescent="0.35">
      <c r="A2811"/>
      <c r="B2811"/>
      <c r="C2811"/>
      <c r="D2811"/>
      <c r="E2811"/>
      <c r="F2811"/>
      <c r="G2811"/>
      <c r="H2811"/>
    </row>
    <row r="2812" spans="1:8" ht="14.5" x14ac:dyDescent="0.35">
      <c r="A2812"/>
      <c r="B2812"/>
      <c r="C2812"/>
      <c r="D2812"/>
      <c r="E2812"/>
      <c r="F2812"/>
      <c r="G2812"/>
      <c r="H2812"/>
    </row>
    <row r="2813" spans="1:8" ht="14.5" x14ac:dyDescent="0.35">
      <c r="A2813"/>
      <c r="B2813"/>
      <c r="C2813"/>
      <c r="D2813"/>
      <c r="E2813"/>
      <c r="F2813"/>
      <c r="G2813"/>
      <c r="H2813"/>
    </row>
    <row r="2814" spans="1:8" ht="14.5" x14ac:dyDescent="0.35">
      <c r="A2814"/>
      <c r="B2814"/>
      <c r="C2814"/>
      <c r="D2814"/>
      <c r="E2814"/>
      <c r="F2814"/>
      <c r="G2814"/>
      <c r="H2814"/>
    </row>
    <row r="2815" spans="1:8" ht="14.5" x14ac:dyDescent="0.35">
      <c r="A2815"/>
      <c r="B2815"/>
      <c r="C2815"/>
      <c r="D2815"/>
      <c r="E2815"/>
      <c r="F2815"/>
      <c r="G2815"/>
      <c r="H2815"/>
    </row>
    <row r="2816" spans="1:8" ht="14.5" x14ac:dyDescent="0.35">
      <c r="A2816"/>
      <c r="B2816"/>
      <c r="C2816"/>
      <c r="D2816"/>
      <c r="E2816"/>
      <c r="F2816"/>
      <c r="G2816"/>
      <c r="H2816"/>
    </row>
    <row r="2817" spans="1:8" ht="14.5" x14ac:dyDescent="0.35">
      <c r="A2817"/>
      <c r="B2817"/>
      <c r="C2817"/>
      <c r="D2817"/>
      <c r="E2817"/>
      <c r="F2817"/>
      <c r="G2817"/>
      <c r="H2817"/>
    </row>
    <row r="2818" spans="1:8" ht="14.5" x14ac:dyDescent="0.35">
      <c r="A2818"/>
      <c r="B2818"/>
      <c r="C2818"/>
      <c r="D2818"/>
      <c r="E2818"/>
      <c r="F2818"/>
      <c r="G2818"/>
      <c r="H2818"/>
    </row>
    <row r="2819" spans="1:8" ht="14.5" x14ac:dyDescent="0.35">
      <c r="A2819"/>
      <c r="B2819"/>
      <c r="C2819"/>
      <c r="D2819"/>
      <c r="E2819"/>
      <c r="F2819"/>
      <c r="G2819"/>
      <c r="H2819"/>
    </row>
    <row r="2820" spans="1:8" ht="14.5" x14ac:dyDescent="0.35">
      <c r="A2820"/>
      <c r="B2820"/>
      <c r="C2820"/>
      <c r="D2820"/>
      <c r="E2820"/>
      <c r="F2820"/>
      <c r="G2820"/>
      <c r="H2820"/>
    </row>
    <row r="2821" spans="1:8" ht="14.5" x14ac:dyDescent="0.35">
      <c r="A2821"/>
      <c r="B2821"/>
      <c r="C2821"/>
      <c r="D2821"/>
      <c r="E2821"/>
      <c r="F2821"/>
      <c r="G2821"/>
      <c r="H2821"/>
    </row>
    <row r="2822" spans="1:8" ht="14.5" x14ac:dyDescent="0.35">
      <c r="A2822"/>
      <c r="B2822"/>
      <c r="C2822"/>
      <c r="D2822"/>
      <c r="E2822"/>
      <c r="F2822"/>
      <c r="G2822"/>
      <c r="H2822"/>
    </row>
    <row r="2823" spans="1:8" ht="14.5" x14ac:dyDescent="0.35">
      <c r="A2823"/>
      <c r="B2823"/>
      <c r="C2823"/>
      <c r="D2823"/>
      <c r="E2823"/>
      <c r="F2823"/>
      <c r="G2823"/>
      <c r="H2823"/>
    </row>
    <row r="2824" spans="1:8" ht="14.5" x14ac:dyDescent="0.35">
      <c r="A2824"/>
      <c r="B2824"/>
      <c r="C2824"/>
      <c r="D2824"/>
      <c r="E2824"/>
      <c r="F2824"/>
      <c r="G2824"/>
      <c r="H2824"/>
    </row>
    <row r="2825" spans="1:8" ht="14.5" x14ac:dyDescent="0.35">
      <c r="A2825"/>
      <c r="B2825"/>
      <c r="C2825"/>
      <c r="D2825"/>
      <c r="E2825"/>
      <c r="F2825"/>
      <c r="G2825"/>
      <c r="H2825"/>
    </row>
    <row r="2826" spans="1:8" ht="14.5" x14ac:dyDescent="0.35">
      <c r="A2826"/>
      <c r="B2826"/>
      <c r="C2826"/>
      <c r="D2826"/>
      <c r="E2826"/>
      <c r="F2826"/>
      <c r="G2826"/>
      <c r="H2826"/>
    </row>
    <row r="2827" spans="1:8" ht="14.5" x14ac:dyDescent="0.35">
      <c r="A2827"/>
      <c r="B2827"/>
      <c r="C2827"/>
      <c r="D2827"/>
      <c r="E2827"/>
      <c r="F2827"/>
      <c r="G2827"/>
      <c r="H2827"/>
    </row>
    <row r="2828" spans="1:8" ht="14.5" x14ac:dyDescent="0.35">
      <c r="A2828"/>
      <c r="B2828"/>
      <c r="C2828"/>
      <c r="D2828"/>
      <c r="E2828"/>
      <c r="F2828"/>
      <c r="G2828"/>
      <c r="H2828"/>
    </row>
    <row r="2829" spans="1:8" ht="14.5" x14ac:dyDescent="0.35">
      <c r="A2829"/>
      <c r="B2829"/>
      <c r="C2829"/>
      <c r="D2829"/>
      <c r="E2829"/>
      <c r="F2829"/>
      <c r="G2829"/>
      <c r="H2829"/>
    </row>
    <row r="2830" spans="1:8" ht="14.5" x14ac:dyDescent="0.35">
      <c r="A2830"/>
      <c r="B2830"/>
      <c r="C2830"/>
      <c r="D2830"/>
      <c r="E2830"/>
      <c r="F2830"/>
      <c r="G2830"/>
      <c r="H2830"/>
    </row>
    <row r="2831" spans="1:8" ht="14.5" x14ac:dyDescent="0.35">
      <c r="A2831"/>
      <c r="B2831"/>
      <c r="C2831"/>
      <c r="D2831"/>
      <c r="E2831"/>
      <c r="F2831"/>
      <c r="G2831"/>
      <c r="H2831"/>
    </row>
    <row r="2832" spans="1:8" ht="14.5" x14ac:dyDescent="0.35">
      <c r="A2832"/>
      <c r="B2832"/>
      <c r="C2832"/>
      <c r="D2832"/>
      <c r="E2832"/>
      <c r="F2832"/>
      <c r="G2832"/>
      <c r="H2832"/>
    </row>
    <row r="2833" spans="1:8" ht="14.5" x14ac:dyDescent="0.35">
      <c r="A2833"/>
      <c r="B2833"/>
      <c r="C2833"/>
      <c r="D2833"/>
      <c r="E2833"/>
      <c r="F2833"/>
      <c r="G2833"/>
      <c r="H2833"/>
    </row>
    <row r="2834" spans="1:8" ht="14.5" x14ac:dyDescent="0.35">
      <c r="A2834"/>
      <c r="B2834"/>
      <c r="C2834"/>
      <c r="D2834"/>
      <c r="E2834"/>
      <c r="F2834"/>
      <c r="G2834"/>
      <c r="H2834"/>
    </row>
    <row r="2835" spans="1:8" ht="14.5" x14ac:dyDescent="0.35">
      <c r="A2835"/>
      <c r="B2835"/>
      <c r="C2835"/>
      <c r="D2835"/>
      <c r="E2835"/>
      <c r="F2835"/>
      <c r="G2835"/>
      <c r="H2835"/>
    </row>
    <row r="2836" spans="1:8" ht="14.5" x14ac:dyDescent="0.35">
      <c r="A2836"/>
      <c r="B2836"/>
      <c r="C2836"/>
      <c r="D2836"/>
      <c r="E2836"/>
      <c r="F2836"/>
      <c r="G2836"/>
      <c r="H2836"/>
    </row>
    <row r="2837" spans="1:8" ht="14.5" x14ac:dyDescent="0.35">
      <c r="A2837"/>
      <c r="B2837"/>
      <c r="C2837"/>
      <c r="D2837"/>
      <c r="E2837"/>
      <c r="F2837"/>
      <c r="G2837"/>
      <c r="H2837"/>
    </row>
    <row r="2838" spans="1:8" ht="14.5" x14ac:dyDescent="0.35">
      <c r="A2838"/>
      <c r="B2838"/>
      <c r="C2838"/>
      <c r="D2838"/>
      <c r="E2838"/>
      <c r="F2838"/>
      <c r="G2838"/>
      <c r="H2838"/>
    </row>
    <row r="2839" spans="1:8" ht="14.5" x14ac:dyDescent="0.35">
      <c r="A2839"/>
      <c r="B2839"/>
      <c r="C2839"/>
      <c r="D2839"/>
      <c r="E2839"/>
      <c r="F2839"/>
      <c r="G2839"/>
      <c r="H2839"/>
    </row>
    <row r="2840" spans="1:8" ht="14.5" x14ac:dyDescent="0.35">
      <c r="A2840"/>
      <c r="B2840"/>
      <c r="C2840"/>
      <c r="D2840"/>
      <c r="E2840"/>
      <c r="F2840"/>
      <c r="G2840"/>
      <c r="H2840"/>
    </row>
    <row r="2841" spans="1:8" ht="14.5" x14ac:dyDescent="0.35">
      <c r="A2841"/>
      <c r="B2841"/>
      <c r="C2841"/>
      <c r="D2841"/>
      <c r="E2841"/>
      <c r="F2841"/>
      <c r="G2841"/>
      <c r="H2841"/>
    </row>
    <row r="2842" spans="1:8" ht="14.5" x14ac:dyDescent="0.35">
      <c r="A2842"/>
      <c r="B2842"/>
      <c r="C2842"/>
      <c r="D2842"/>
      <c r="E2842"/>
      <c r="F2842"/>
      <c r="G2842"/>
      <c r="H2842"/>
    </row>
    <row r="2843" spans="1:8" ht="14.5" x14ac:dyDescent="0.35">
      <c r="A2843"/>
      <c r="B2843"/>
      <c r="C2843"/>
      <c r="D2843"/>
      <c r="E2843"/>
      <c r="F2843"/>
      <c r="G2843"/>
      <c r="H2843"/>
    </row>
    <row r="2844" spans="1:8" ht="14.5" x14ac:dyDescent="0.35">
      <c r="A2844"/>
      <c r="B2844"/>
      <c r="C2844"/>
      <c r="D2844"/>
      <c r="E2844"/>
      <c r="F2844"/>
      <c r="G2844"/>
      <c r="H2844"/>
    </row>
    <row r="2845" spans="1:8" ht="14.5" x14ac:dyDescent="0.35">
      <c r="A2845"/>
      <c r="B2845"/>
      <c r="C2845"/>
      <c r="D2845"/>
      <c r="E2845"/>
      <c r="F2845"/>
      <c r="G2845"/>
      <c r="H2845"/>
    </row>
    <row r="2846" spans="1:8" ht="14.5" x14ac:dyDescent="0.35">
      <c r="A2846"/>
      <c r="B2846"/>
      <c r="C2846"/>
      <c r="D2846"/>
      <c r="E2846"/>
      <c r="F2846"/>
      <c r="G2846"/>
      <c r="H2846"/>
    </row>
    <row r="2847" spans="1:8" ht="14.5" x14ac:dyDescent="0.35">
      <c r="A2847"/>
      <c r="B2847"/>
      <c r="C2847"/>
      <c r="D2847"/>
      <c r="E2847"/>
      <c r="F2847"/>
      <c r="G2847"/>
      <c r="H2847"/>
    </row>
    <row r="2848" spans="1:8" ht="14.5" x14ac:dyDescent="0.35">
      <c r="A2848"/>
      <c r="B2848"/>
      <c r="C2848"/>
      <c r="D2848"/>
      <c r="E2848"/>
      <c r="F2848"/>
      <c r="G2848"/>
      <c r="H2848"/>
    </row>
    <row r="2849" spans="1:8" ht="14.5" x14ac:dyDescent="0.35">
      <c r="A2849"/>
      <c r="B2849"/>
      <c r="C2849"/>
      <c r="D2849"/>
      <c r="E2849"/>
      <c r="F2849"/>
      <c r="G2849"/>
      <c r="H2849"/>
    </row>
    <row r="2850" spans="1:8" ht="14.5" x14ac:dyDescent="0.35">
      <c r="A2850"/>
      <c r="B2850"/>
      <c r="C2850"/>
      <c r="D2850"/>
      <c r="E2850"/>
      <c r="F2850"/>
      <c r="G2850"/>
      <c r="H2850"/>
    </row>
    <row r="2851" spans="1:8" ht="14.5" x14ac:dyDescent="0.35">
      <c r="A2851"/>
      <c r="B2851"/>
      <c r="C2851"/>
      <c r="D2851"/>
      <c r="E2851"/>
      <c r="F2851"/>
      <c r="G2851"/>
      <c r="H2851"/>
    </row>
    <row r="2852" spans="1:8" ht="14.5" x14ac:dyDescent="0.35">
      <c r="A2852"/>
      <c r="B2852"/>
      <c r="C2852"/>
      <c r="D2852"/>
      <c r="E2852"/>
      <c r="F2852"/>
      <c r="G2852"/>
      <c r="H2852"/>
    </row>
    <row r="2853" spans="1:8" ht="14.5" x14ac:dyDescent="0.35">
      <c r="A2853"/>
      <c r="B2853"/>
      <c r="C2853"/>
      <c r="D2853"/>
      <c r="E2853"/>
      <c r="F2853"/>
      <c r="G2853"/>
      <c r="H2853"/>
    </row>
    <row r="2854" spans="1:8" ht="14.5" x14ac:dyDescent="0.35">
      <c r="A2854"/>
      <c r="B2854"/>
      <c r="C2854"/>
      <c r="D2854"/>
      <c r="E2854"/>
      <c r="F2854"/>
      <c r="G2854"/>
      <c r="H2854"/>
    </row>
    <row r="2855" spans="1:8" ht="14.5" x14ac:dyDescent="0.35">
      <c r="A2855"/>
      <c r="B2855"/>
      <c r="C2855"/>
      <c r="D2855"/>
      <c r="E2855"/>
      <c r="F2855"/>
      <c r="G2855"/>
      <c r="H2855"/>
    </row>
    <row r="2856" spans="1:8" ht="14.5" x14ac:dyDescent="0.35">
      <c r="A2856"/>
      <c r="B2856"/>
      <c r="C2856"/>
      <c r="D2856"/>
      <c r="E2856"/>
      <c r="F2856"/>
      <c r="G2856"/>
      <c r="H2856"/>
    </row>
    <row r="2857" spans="1:8" ht="14.5" x14ac:dyDescent="0.35">
      <c r="A2857"/>
      <c r="B2857"/>
      <c r="C2857"/>
      <c r="D2857"/>
      <c r="E2857"/>
      <c r="F2857"/>
      <c r="G2857"/>
      <c r="H2857"/>
    </row>
    <row r="2858" spans="1:8" ht="14.5" x14ac:dyDescent="0.35">
      <c r="A2858"/>
      <c r="B2858"/>
      <c r="C2858"/>
      <c r="D2858"/>
      <c r="E2858"/>
      <c r="F2858"/>
      <c r="G2858"/>
      <c r="H2858"/>
    </row>
    <row r="2859" spans="1:8" ht="14.5" x14ac:dyDescent="0.35">
      <c r="A2859"/>
      <c r="B2859"/>
      <c r="C2859"/>
      <c r="D2859"/>
      <c r="E2859"/>
      <c r="F2859"/>
      <c r="G2859"/>
      <c r="H2859"/>
    </row>
    <row r="2860" spans="1:8" ht="14.5" x14ac:dyDescent="0.35">
      <c r="A2860"/>
      <c r="B2860"/>
      <c r="C2860"/>
      <c r="D2860"/>
      <c r="E2860"/>
      <c r="F2860"/>
      <c r="G2860"/>
      <c r="H2860"/>
    </row>
    <row r="2861" spans="1:8" ht="14.5" x14ac:dyDescent="0.35">
      <c r="A2861"/>
      <c r="B2861"/>
      <c r="C2861"/>
      <c r="D2861"/>
      <c r="E2861"/>
      <c r="F2861"/>
      <c r="G2861"/>
      <c r="H2861"/>
    </row>
    <row r="2862" spans="1:8" ht="14.5" x14ac:dyDescent="0.35">
      <c r="A2862"/>
      <c r="B2862"/>
      <c r="C2862"/>
      <c r="D2862"/>
      <c r="E2862"/>
      <c r="F2862"/>
      <c r="G2862"/>
      <c r="H2862"/>
    </row>
    <row r="2863" spans="1:8" ht="14.5" x14ac:dyDescent="0.35">
      <c r="A2863"/>
      <c r="B2863"/>
      <c r="C2863"/>
      <c r="D2863"/>
      <c r="E2863"/>
      <c r="F2863"/>
      <c r="G2863"/>
      <c r="H2863"/>
    </row>
    <row r="2864" spans="1:8" ht="14.5" x14ac:dyDescent="0.35">
      <c r="A2864"/>
      <c r="B2864"/>
      <c r="C2864"/>
      <c r="D2864"/>
      <c r="E2864"/>
      <c r="F2864"/>
      <c r="G2864"/>
      <c r="H2864"/>
    </row>
    <row r="2865" spans="1:8" ht="14.5" x14ac:dyDescent="0.35">
      <c r="A2865"/>
      <c r="B2865"/>
      <c r="C2865"/>
      <c r="D2865"/>
      <c r="E2865"/>
      <c r="F2865"/>
      <c r="G2865"/>
      <c r="H2865"/>
    </row>
    <row r="2866" spans="1:8" ht="14.5" x14ac:dyDescent="0.35">
      <c r="A2866"/>
      <c r="B2866"/>
      <c r="C2866"/>
      <c r="D2866"/>
      <c r="E2866"/>
      <c r="F2866"/>
      <c r="G2866"/>
      <c r="H2866"/>
    </row>
    <row r="2867" spans="1:8" ht="14.5" x14ac:dyDescent="0.35">
      <c r="A2867"/>
      <c r="B2867"/>
      <c r="C2867"/>
      <c r="D2867"/>
      <c r="E2867"/>
      <c r="F2867"/>
      <c r="G2867"/>
      <c r="H2867"/>
    </row>
    <row r="2868" spans="1:8" ht="14.5" x14ac:dyDescent="0.35">
      <c r="A2868"/>
      <c r="B2868"/>
      <c r="C2868"/>
      <c r="D2868"/>
      <c r="E2868"/>
      <c r="F2868"/>
      <c r="G2868"/>
      <c r="H2868"/>
    </row>
    <row r="2869" spans="1:8" ht="14.5" x14ac:dyDescent="0.35">
      <c r="A2869"/>
      <c r="B2869"/>
      <c r="C2869"/>
      <c r="D2869"/>
      <c r="E2869"/>
      <c r="F2869"/>
      <c r="G2869"/>
      <c r="H2869"/>
    </row>
    <row r="2870" spans="1:8" ht="14.5" x14ac:dyDescent="0.35">
      <c r="A2870"/>
      <c r="B2870"/>
      <c r="C2870"/>
      <c r="D2870"/>
      <c r="E2870"/>
      <c r="F2870"/>
      <c r="G2870"/>
      <c r="H2870"/>
    </row>
    <row r="2871" spans="1:8" ht="14.5" x14ac:dyDescent="0.35">
      <c r="A2871"/>
      <c r="B2871"/>
      <c r="C2871"/>
      <c r="D2871"/>
      <c r="E2871"/>
      <c r="F2871"/>
      <c r="G2871"/>
      <c r="H2871"/>
    </row>
    <row r="2872" spans="1:8" ht="14.5" x14ac:dyDescent="0.35">
      <c r="A2872"/>
      <c r="B2872"/>
      <c r="C2872"/>
      <c r="D2872"/>
      <c r="E2872"/>
      <c r="F2872"/>
      <c r="G2872"/>
      <c r="H2872"/>
    </row>
    <row r="2873" spans="1:8" ht="14.5" x14ac:dyDescent="0.35">
      <c r="A2873"/>
      <c r="B2873"/>
      <c r="C2873"/>
      <c r="D2873"/>
      <c r="E2873"/>
      <c r="F2873"/>
      <c r="G2873"/>
      <c r="H2873"/>
    </row>
    <row r="2874" spans="1:8" ht="14.5" x14ac:dyDescent="0.35">
      <c r="A2874"/>
      <c r="B2874"/>
      <c r="C2874"/>
      <c r="D2874"/>
      <c r="E2874"/>
      <c r="F2874"/>
      <c r="G2874"/>
      <c r="H2874"/>
    </row>
    <row r="2875" spans="1:8" ht="14.5" x14ac:dyDescent="0.35">
      <c r="A2875"/>
      <c r="B2875"/>
      <c r="C2875"/>
      <c r="D2875"/>
      <c r="E2875"/>
      <c r="F2875"/>
      <c r="G2875"/>
      <c r="H2875"/>
    </row>
    <row r="2876" spans="1:8" ht="14.5" x14ac:dyDescent="0.35">
      <c r="A2876"/>
      <c r="B2876"/>
      <c r="C2876"/>
      <c r="D2876"/>
      <c r="E2876"/>
      <c r="F2876"/>
      <c r="G2876"/>
      <c r="H2876"/>
    </row>
    <row r="2877" spans="1:8" ht="14.5" x14ac:dyDescent="0.35">
      <c r="A2877"/>
      <c r="B2877"/>
      <c r="C2877"/>
      <c r="D2877"/>
      <c r="E2877"/>
      <c r="F2877"/>
      <c r="G2877"/>
      <c r="H2877"/>
    </row>
    <row r="2878" spans="1:8" ht="14.5" x14ac:dyDescent="0.35">
      <c r="A2878"/>
      <c r="B2878"/>
      <c r="C2878"/>
      <c r="D2878"/>
      <c r="E2878"/>
      <c r="F2878"/>
      <c r="G2878"/>
      <c r="H2878"/>
    </row>
    <row r="2879" spans="1:8" ht="14.5" x14ac:dyDescent="0.35">
      <c r="A2879"/>
      <c r="B2879"/>
      <c r="C2879"/>
      <c r="D2879"/>
      <c r="E2879"/>
      <c r="F2879"/>
      <c r="G2879"/>
      <c r="H2879"/>
    </row>
    <row r="2880" spans="1:8" ht="14.5" x14ac:dyDescent="0.35">
      <c r="A2880"/>
      <c r="B2880"/>
      <c r="C2880"/>
      <c r="D2880"/>
      <c r="E2880"/>
      <c r="F2880"/>
      <c r="G2880"/>
      <c r="H2880"/>
    </row>
    <row r="2881" spans="1:8" ht="14.5" x14ac:dyDescent="0.35">
      <c r="A2881"/>
      <c r="B2881"/>
      <c r="C2881"/>
      <c r="D2881"/>
      <c r="E2881"/>
      <c r="F2881"/>
      <c r="G2881"/>
      <c r="H2881"/>
    </row>
    <row r="2882" spans="1:8" ht="14.5" x14ac:dyDescent="0.35">
      <c r="A2882"/>
      <c r="B2882"/>
      <c r="C2882"/>
      <c r="D2882"/>
      <c r="E2882"/>
      <c r="F2882"/>
      <c r="G2882"/>
      <c r="H2882"/>
    </row>
    <row r="2883" spans="1:8" ht="14.5" x14ac:dyDescent="0.35">
      <c r="A2883"/>
      <c r="B2883"/>
      <c r="C2883"/>
      <c r="D2883"/>
      <c r="E2883"/>
      <c r="F2883"/>
      <c r="G2883"/>
      <c r="H2883"/>
    </row>
    <row r="2884" spans="1:8" ht="14.5" x14ac:dyDescent="0.35">
      <c r="A2884"/>
      <c r="B2884"/>
      <c r="C2884"/>
      <c r="D2884"/>
      <c r="E2884"/>
      <c r="F2884"/>
      <c r="G2884"/>
      <c r="H2884"/>
    </row>
    <row r="2885" spans="1:8" ht="14.5" x14ac:dyDescent="0.35">
      <c r="A2885"/>
      <c r="B2885"/>
      <c r="C2885"/>
      <c r="D2885"/>
      <c r="E2885"/>
      <c r="F2885"/>
      <c r="G2885"/>
      <c r="H2885"/>
    </row>
    <row r="2886" spans="1:8" ht="14.5" x14ac:dyDescent="0.35">
      <c r="A2886"/>
      <c r="B2886"/>
      <c r="C2886"/>
      <c r="D2886"/>
      <c r="E2886"/>
      <c r="F2886"/>
      <c r="G2886"/>
      <c r="H2886"/>
    </row>
    <row r="2887" spans="1:8" ht="14.5" x14ac:dyDescent="0.35">
      <c r="A2887"/>
      <c r="B2887"/>
      <c r="C2887"/>
      <c r="D2887"/>
      <c r="E2887"/>
      <c r="F2887"/>
      <c r="G2887"/>
      <c r="H2887"/>
    </row>
    <row r="2888" spans="1:8" ht="14.5" x14ac:dyDescent="0.35">
      <c r="A2888"/>
      <c r="B2888"/>
      <c r="C2888"/>
      <c r="D2888"/>
      <c r="E2888"/>
      <c r="F2888"/>
      <c r="G2888"/>
      <c r="H2888"/>
    </row>
    <row r="2889" spans="1:8" ht="14.5" x14ac:dyDescent="0.35">
      <c r="A2889"/>
      <c r="B2889"/>
      <c r="C2889"/>
      <c r="D2889"/>
      <c r="E2889"/>
      <c r="F2889"/>
      <c r="G2889"/>
      <c r="H2889"/>
    </row>
    <row r="2890" spans="1:8" ht="14.5" x14ac:dyDescent="0.35">
      <c r="A2890"/>
      <c r="B2890"/>
      <c r="C2890"/>
      <c r="D2890"/>
      <c r="E2890"/>
      <c r="F2890"/>
      <c r="G2890"/>
      <c r="H2890"/>
    </row>
    <row r="2891" spans="1:8" ht="14.5" x14ac:dyDescent="0.35">
      <c r="A2891"/>
      <c r="B2891"/>
      <c r="C2891"/>
      <c r="D2891"/>
      <c r="E2891"/>
      <c r="F2891"/>
      <c r="G2891"/>
      <c r="H2891"/>
    </row>
    <row r="2892" spans="1:8" ht="14.5" x14ac:dyDescent="0.35">
      <c r="A2892"/>
      <c r="B2892"/>
      <c r="C2892"/>
      <c r="D2892"/>
      <c r="E2892"/>
      <c r="F2892"/>
      <c r="G2892"/>
      <c r="H2892"/>
    </row>
    <row r="2893" spans="1:8" ht="14.5" x14ac:dyDescent="0.35">
      <c r="A2893"/>
      <c r="B2893"/>
      <c r="C2893"/>
      <c r="D2893"/>
      <c r="E2893"/>
      <c r="F2893"/>
      <c r="G2893"/>
      <c r="H2893"/>
    </row>
    <row r="2894" spans="1:8" ht="14.5" x14ac:dyDescent="0.35">
      <c r="A2894"/>
      <c r="B2894"/>
      <c r="C2894"/>
      <c r="D2894"/>
      <c r="E2894"/>
      <c r="F2894"/>
      <c r="G2894"/>
      <c r="H2894"/>
    </row>
    <row r="2895" spans="1:8" ht="14.5" x14ac:dyDescent="0.35">
      <c r="A2895"/>
      <c r="B2895"/>
      <c r="C2895"/>
      <c r="D2895"/>
      <c r="E2895"/>
      <c r="F2895"/>
      <c r="G2895"/>
      <c r="H2895"/>
    </row>
    <row r="2896" spans="1:8" ht="14.5" x14ac:dyDescent="0.35">
      <c r="A2896"/>
      <c r="B2896"/>
      <c r="C2896"/>
      <c r="D2896"/>
      <c r="E2896"/>
      <c r="F2896"/>
      <c r="G2896"/>
      <c r="H2896"/>
    </row>
    <row r="2897" spans="1:8" ht="14.5" x14ac:dyDescent="0.35">
      <c r="A2897"/>
      <c r="B2897"/>
      <c r="C2897"/>
      <c r="D2897"/>
      <c r="E2897"/>
      <c r="F2897"/>
      <c r="G2897"/>
      <c r="H2897"/>
    </row>
    <row r="2898" spans="1:8" ht="14.5" x14ac:dyDescent="0.35">
      <c r="A2898"/>
      <c r="B2898"/>
      <c r="C2898"/>
      <c r="D2898"/>
      <c r="E2898"/>
      <c r="F2898"/>
      <c r="G2898"/>
      <c r="H2898"/>
    </row>
    <row r="2899" spans="1:8" ht="14.5" x14ac:dyDescent="0.35">
      <c r="A2899"/>
      <c r="B2899"/>
      <c r="C2899"/>
      <c r="D2899"/>
      <c r="E2899"/>
      <c r="F2899"/>
      <c r="G2899"/>
      <c r="H2899"/>
    </row>
    <row r="2900" spans="1:8" ht="14.5" x14ac:dyDescent="0.35">
      <c r="A2900"/>
      <c r="B2900"/>
      <c r="C2900"/>
      <c r="D2900"/>
      <c r="E2900"/>
      <c r="F2900"/>
      <c r="G2900"/>
      <c r="H2900"/>
    </row>
    <row r="2901" spans="1:8" ht="14.5" x14ac:dyDescent="0.35">
      <c r="A2901"/>
      <c r="B2901"/>
      <c r="C2901"/>
      <c r="D2901"/>
      <c r="E2901"/>
      <c r="F2901"/>
      <c r="G2901"/>
      <c r="H2901"/>
    </row>
    <row r="2902" spans="1:8" ht="14.5" x14ac:dyDescent="0.35">
      <c r="A2902"/>
      <c r="B2902"/>
      <c r="C2902"/>
      <c r="D2902"/>
      <c r="E2902"/>
      <c r="F2902"/>
      <c r="G2902"/>
      <c r="H2902"/>
    </row>
    <row r="2903" spans="1:8" ht="14.5" x14ac:dyDescent="0.35">
      <c r="A2903"/>
      <c r="B2903"/>
      <c r="C2903"/>
      <c r="D2903"/>
      <c r="E2903"/>
      <c r="F2903"/>
      <c r="G2903"/>
      <c r="H2903"/>
    </row>
    <row r="2904" spans="1:8" ht="14.5" x14ac:dyDescent="0.35">
      <c r="A2904"/>
      <c r="B2904"/>
      <c r="C2904"/>
      <c r="D2904"/>
      <c r="E2904"/>
      <c r="F2904"/>
      <c r="G2904"/>
      <c r="H2904"/>
    </row>
    <row r="2905" spans="1:8" ht="14.5" x14ac:dyDescent="0.35">
      <c r="A2905"/>
      <c r="B2905"/>
      <c r="C2905"/>
      <c r="D2905"/>
      <c r="E2905"/>
      <c r="F2905"/>
      <c r="G2905"/>
      <c r="H2905"/>
    </row>
    <row r="2906" spans="1:8" ht="14.5" x14ac:dyDescent="0.35">
      <c r="A2906"/>
      <c r="B2906"/>
      <c r="C2906"/>
      <c r="D2906"/>
      <c r="E2906"/>
      <c r="F2906"/>
      <c r="G2906"/>
      <c r="H2906"/>
    </row>
    <row r="2907" spans="1:8" ht="14.5" x14ac:dyDescent="0.35">
      <c r="A2907"/>
      <c r="B2907"/>
      <c r="C2907"/>
      <c r="D2907"/>
      <c r="E2907"/>
      <c r="F2907"/>
      <c r="G2907"/>
      <c r="H2907"/>
    </row>
    <row r="2908" spans="1:8" ht="14.5" x14ac:dyDescent="0.35">
      <c r="A2908"/>
      <c r="B2908"/>
      <c r="C2908"/>
      <c r="D2908"/>
      <c r="E2908"/>
      <c r="F2908"/>
      <c r="G2908"/>
      <c r="H2908"/>
    </row>
    <row r="2909" spans="1:8" ht="14.5" x14ac:dyDescent="0.35">
      <c r="A2909"/>
      <c r="B2909"/>
      <c r="C2909"/>
      <c r="D2909"/>
      <c r="E2909"/>
      <c r="F2909"/>
      <c r="G2909"/>
      <c r="H2909"/>
    </row>
    <row r="2910" spans="1:8" ht="14.5" x14ac:dyDescent="0.35">
      <c r="A2910"/>
      <c r="B2910"/>
      <c r="C2910"/>
      <c r="D2910"/>
      <c r="E2910"/>
      <c r="F2910"/>
      <c r="G2910"/>
      <c r="H2910"/>
    </row>
    <row r="2911" spans="1:8" ht="14.5" x14ac:dyDescent="0.35">
      <c r="A2911"/>
      <c r="B2911"/>
      <c r="C2911"/>
      <c r="D2911"/>
      <c r="E2911"/>
      <c r="F2911"/>
      <c r="G2911"/>
      <c r="H2911"/>
    </row>
    <row r="2912" spans="1:8" ht="14.5" x14ac:dyDescent="0.35">
      <c r="A2912"/>
      <c r="B2912"/>
      <c r="C2912"/>
      <c r="D2912"/>
      <c r="E2912"/>
      <c r="F2912"/>
      <c r="G2912"/>
      <c r="H2912"/>
    </row>
    <row r="2913" spans="1:8" ht="14.5" x14ac:dyDescent="0.35">
      <c r="A2913"/>
      <c r="B2913"/>
      <c r="C2913"/>
      <c r="D2913"/>
      <c r="E2913"/>
      <c r="F2913"/>
      <c r="G2913"/>
      <c r="H2913"/>
    </row>
    <row r="2914" spans="1:8" ht="14.5" x14ac:dyDescent="0.35">
      <c r="A2914"/>
      <c r="B2914"/>
      <c r="C2914"/>
      <c r="D2914"/>
      <c r="E2914"/>
      <c r="F2914"/>
      <c r="G2914"/>
      <c r="H2914"/>
    </row>
    <row r="2915" spans="1:8" ht="14.5" x14ac:dyDescent="0.35">
      <c r="A2915"/>
      <c r="B2915"/>
      <c r="C2915"/>
      <c r="D2915"/>
      <c r="E2915"/>
      <c r="F2915"/>
      <c r="G2915"/>
      <c r="H2915"/>
    </row>
    <row r="2916" spans="1:8" ht="14.5" x14ac:dyDescent="0.35">
      <c r="A2916"/>
      <c r="B2916"/>
      <c r="C2916"/>
      <c r="D2916"/>
      <c r="E2916"/>
      <c r="F2916"/>
      <c r="G2916"/>
      <c r="H2916"/>
    </row>
    <row r="2917" spans="1:8" ht="14.5" x14ac:dyDescent="0.35">
      <c r="A2917"/>
      <c r="B2917"/>
      <c r="C2917"/>
      <c r="D2917"/>
      <c r="E2917"/>
      <c r="F2917"/>
      <c r="G2917"/>
      <c r="H2917"/>
    </row>
    <row r="2918" spans="1:8" ht="14.5" x14ac:dyDescent="0.35">
      <c r="A2918"/>
      <c r="B2918"/>
      <c r="C2918"/>
      <c r="D2918"/>
      <c r="E2918"/>
      <c r="F2918"/>
      <c r="G2918"/>
      <c r="H2918"/>
    </row>
    <row r="2919" spans="1:8" ht="14.5" x14ac:dyDescent="0.35">
      <c r="A2919"/>
      <c r="B2919"/>
      <c r="C2919"/>
      <c r="D2919"/>
      <c r="E2919"/>
      <c r="F2919"/>
      <c r="G2919"/>
      <c r="H2919"/>
    </row>
    <row r="2920" spans="1:8" ht="14.5" x14ac:dyDescent="0.35">
      <c r="A2920"/>
      <c r="B2920"/>
      <c r="C2920"/>
      <c r="D2920"/>
      <c r="E2920"/>
      <c r="F2920"/>
      <c r="G2920"/>
      <c r="H2920"/>
    </row>
    <row r="2921" spans="1:8" ht="14.5" x14ac:dyDescent="0.35">
      <c r="A2921"/>
      <c r="B2921"/>
      <c r="C2921"/>
      <c r="D2921"/>
      <c r="E2921"/>
      <c r="F2921"/>
      <c r="G2921"/>
      <c r="H2921"/>
    </row>
    <row r="2922" spans="1:8" ht="14.5" x14ac:dyDescent="0.35">
      <c r="A2922"/>
      <c r="B2922"/>
      <c r="C2922"/>
      <c r="D2922"/>
      <c r="E2922"/>
      <c r="F2922"/>
      <c r="G2922"/>
      <c r="H2922"/>
    </row>
    <row r="2923" spans="1:8" ht="14.5" x14ac:dyDescent="0.35">
      <c r="A2923"/>
      <c r="B2923"/>
      <c r="C2923"/>
      <c r="D2923"/>
      <c r="E2923"/>
      <c r="F2923"/>
      <c r="G2923"/>
      <c r="H2923"/>
    </row>
    <row r="2924" spans="1:8" ht="14.5" x14ac:dyDescent="0.35">
      <c r="A2924"/>
      <c r="B2924"/>
      <c r="C2924"/>
      <c r="D2924"/>
      <c r="E2924"/>
      <c r="F2924"/>
      <c r="G2924"/>
      <c r="H2924"/>
    </row>
    <row r="2925" spans="1:8" ht="14.5" x14ac:dyDescent="0.35">
      <c r="A2925"/>
      <c r="B2925"/>
      <c r="C2925"/>
      <c r="D2925"/>
      <c r="E2925"/>
      <c r="F2925"/>
      <c r="G2925"/>
      <c r="H2925"/>
    </row>
    <row r="2926" spans="1:8" ht="14.5" x14ac:dyDescent="0.35">
      <c r="A2926"/>
      <c r="B2926"/>
      <c r="C2926"/>
      <c r="D2926"/>
      <c r="E2926"/>
      <c r="F2926"/>
      <c r="G2926"/>
      <c r="H2926"/>
    </row>
    <row r="2927" spans="1:8" ht="14.5" x14ac:dyDescent="0.35">
      <c r="A2927"/>
      <c r="B2927"/>
      <c r="C2927"/>
      <c r="D2927"/>
      <c r="E2927"/>
      <c r="F2927"/>
      <c r="G2927"/>
      <c r="H2927"/>
    </row>
    <row r="2928" spans="1:8" ht="14.5" x14ac:dyDescent="0.35">
      <c r="A2928"/>
      <c r="B2928"/>
      <c r="C2928"/>
      <c r="D2928"/>
      <c r="E2928"/>
      <c r="F2928"/>
      <c r="G2928"/>
      <c r="H2928"/>
    </row>
    <row r="2929" spans="1:8" ht="14.5" x14ac:dyDescent="0.35">
      <c r="A2929"/>
      <c r="B2929"/>
      <c r="C2929"/>
      <c r="D2929"/>
      <c r="E2929"/>
      <c r="F2929"/>
      <c r="G2929"/>
      <c r="H2929"/>
    </row>
    <row r="2930" spans="1:8" ht="14.5" x14ac:dyDescent="0.35">
      <c r="A2930"/>
      <c r="B2930"/>
      <c r="C2930"/>
      <c r="D2930"/>
      <c r="E2930"/>
      <c r="F2930"/>
      <c r="G2930"/>
      <c r="H2930"/>
    </row>
    <row r="2931" spans="1:8" ht="14.5" x14ac:dyDescent="0.35">
      <c r="A2931"/>
      <c r="B2931"/>
      <c r="C2931"/>
      <c r="D2931"/>
      <c r="E2931"/>
      <c r="F2931"/>
      <c r="G2931"/>
      <c r="H2931"/>
    </row>
    <row r="2932" spans="1:8" ht="14.5" x14ac:dyDescent="0.35">
      <c r="A2932"/>
      <c r="B2932"/>
      <c r="C2932"/>
      <c r="D2932"/>
      <c r="E2932"/>
      <c r="F2932"/>
      <c r="G2932"/>
      <c r="H2932"/>
    </row>
    <row r="2933" spans="1:8" ht="14.5" x14ac:dyDescent="0.35">
      <c r="A2933"/>
      <c r="B2933"/>
      <c r="C2933"/>
      <c r="D2933"/>
      <c r="E2933"/>
      <c r="F2933"/>
      <c r="G2933"/>
      <c r="H2933"/>
    </row>
    <row r="2934" spans="1:8" ht="14.5" x14ac:dyDescent="0.35">
      <c r="A2934"/>
      <c r="B2934"/>
      <c r="C2934"/>
      <c r="D2934"/>
      <c r="E2934"/>
      <c r="F2934"/>
      <c r="G2934"/>
      <c r="H2934"/>
    </row>
    <row r="2935" spans="1:8" ht="14.5" x14ac:dyDescent="0.35">
      <c r="A2935"/>
      <c r="B2935"/>
      <c r="C2935"/>
      <c r="D2935"/>
      <c r="E2935"/>
      <c r="F2935"/>
      <c r="G2935"/>
      <c r="H2935"/>
    </row>
    <row r="2936" spans="1:8" ht="14.5" x14ac:dyDescent="0.35">
      <c r="A2936"/>
      <c r="B2936"/>
      <c r="C2936"/>
      <c r="D2936"/>
      <c r="E2936"/>
      <c r="F2936"/>
      <c r="G2936"/>
      <c r="H2936"/>
    </row>
    <row r="2937" spans="1:8" ht="14.5" x14ac:dyDescent="0.35">
      <c r="A2937"/>
      <c r="B2937"/>
      <c r="C2937"/>
      <c r="D2937"/>
      <c r="E2937"/>
      <c r="F2937"/>
      <c r="G2937"/>
      <c r="H2937"/>
    </row>
    <row r="2938" spans="1:8" ht="14.5" x14ac:dyDescent="0.35">
      <c r="A2938"/>
      <c r="B2938"/>
      <c r="C2938"/>
      <c r="D2938"/>
      <c r="E2938"/>
      <c r="F2938"/>
      <c r="G2938"/>
      <c r="H2938"/>
    </row>
    <row r="2939" spans="1:8" ht="14.5" x14ac:dyDescent="0.35">
      <c r="A2939"/>
      <c r="B2939"/>
      <c r="C2939"/>
      <c r="D2939"/>
      <c r="E2939"/>
      <c r="F2939"/>
      <c r="G2939"/>
      <c r="H2939"/>
    </row>
    <row r="2940" spans="1:8" ht="14.5" x14ac:dyDescent="0.35">
      <c r="A2940"/>
      <c r="B2940"/>
      <c r="C2940"/>
      <c r="D2940"/>
      <c r="E2940"/>
      <c r="F2940"/>
      <c r="G2940"/>
      <c r="H2940"/>
    </row>
    <row r="2941" spans="1:8" ht="14.5" x14ac:dyDescent="0.35">
      <c r="A2941"/>
      <c r="B2941"/>
      <c r="C2941"/>
      <c r="D2941"/>
      <c r="E2941"/>
      <c r="F2941"/>
      <c r="G2941"/>
      <c r="H2941"/>
    </row>
    <row r="2942" spans="1:8" ht="14.5" x14ac:dyDescent="0.35">
      <c r="A2942"/>
      <c r="B2942"/>
      <c r="C2942"/>
      <c r="D2942"/>
      <c r="E2942"/>
      <c r="F2942"/>
      <c r="G2942"/>
      <c r="H2942"/>
    </row>
    <row r="2943" spans="1:8" ht="14.5" x14ac:dyDescent="0.35">
      <c r="A2943"/>
      <c r="B2943"/>
      <c r="C2943"/>
      <c r="D2943"/>
      <c r="E2943"/>
      <c r="F2943"/>
      <c r="G2943"/>
      <c r="H2943"/>
    </row>
    <row r="2944" spans="1:8" ht="14.5" x14ac:dyDescent="0.35">
      <c r="A2944"/>
      <c r="B2944"/>
      <c r="C2944"/>
      <c r="D2944"/>
      <c r="E2944"/>
      <c r="F2944"/>
      <c r="G2944"/>
      <c r="H2944"/>
    </row>
    <row r="2945" spans="1:8" ht="14.5" x14ac:dyDescent="0.35">
      <c r="A2945"/>
      <c r="B2945"/>
      <c r="C2945"/>
      <c r="D2945"/>
      <c r="E2945"/>
      <c r="F2945"/>
      <c r="G2945"/>
      <c r="H2945"/>
    </row>
    <row r="2946" spans="1:8" ht="14.5" x14ac:dyDescent="0.35">
      <c r="A2946"/>
      <c r="B2946"/>
      <c r="C2946"/>
      <c r="D2946"/>
      <c r="E2946"/>
      <c r="F2946"/>
      <c r="G2946"/>
      <c r="H2946"/>
    </row>
    <row r="2947" spans="1:8" ht="14.5" x14ac:dyDescent="0.35">
      <c r="A2947"/>
      <c r="B2947"/>
      <c r="C2947"/>
      <c r="D2947"/>
      <c r="E2947"/>
      <c r="F2947"/>
      <c r="G2947"/>
      <c r="H2947"/>
    </row>
    <row r="2948" spans="1:8" ht="14.5" x14ac:dyDescent="0.35">
      <c r="A2948"/>
      <c r="B2948"/>
      <c r="C2948"/>
      <c r="D2948"/>
      <c r="E2948"/>
      <c r="F2948"/>
      <c r="G2948"/>
      <c r="H2948"/>
    </row>
    <row r="2949" spans="1:8" ht="14.5" x14ac:dyDescent="0.35">
      <c r="A2949"/>
      <c r="B2949"/>
      <c r="C2949"/>
      <c r="D2949"/>
      <c r="E2949"/>
      <c r="F2949"/>
      <c r="G2949"/>
      <c r="H2949"/>
    </row>
    <row r="2950" spans="1:8" ht="14.5" x14ac:dyDescent="0.35">
      <c r="A2950"/>
      <c r="B2950"/>
      <c r="C2950"/>
      <c r="D2950"/>
      <c r="E2950"/>
      <c r="F2950"/>
      <c r="G2950"/>
      <c r="H2950"/>
    </row>
    <row r="2951" spans="1:8" ht="14.5" x14ac:dyDescent="0.35">
      <c r="A2951"/>
      <c r="B2951"/>
      <c r="C2951"/>
      <c r="D2951"/>
      <c r="E2951"/>
      <c r="F2951"/>
      <c r="G2951"/>
      <c r="H2951"/>
    </row>
    <row r="2952" spans="1:8" ht="14.5" x14ac:dyDescent="0.35">
      <c r="A2952"/>
      <c r="B2952"/>
      <c r="C2952"/>
      <c r="D2952"/>
      <c r="E2952"/>
      <c r="F2952"/>
      <c r="G2952"/>
      <c r="H2952"/>
    </row>
    <row r="2953" spans="1:8" ht="14.5" x14ac:dyDescent="0.35">
      <c r="A2953"/>
      <c r="B2953"/>
      <c r="C2953"/>
      <c r="D2953"/>
      <c r="E2953"/>
      <c r="F2953"/>
      <c r="G2953"/>
      <c r="H2953"/>
    </row>
    <row r="2954" spans="1:8" ht="14.5" x14ac:dyDescent="0.35">
      <c r="A2954"/>
      <c r="B2954"/>
      <c r="C2954"/>
      <c r="D2954"/>
      <c r="E2954"/>
      <c r="F2954"/>
      <c r="G2954"/>
      <c r="H2954"/>
    </row>
    <row r="2955" spans="1:8" ht="14.5" x14ac:dyDescent="0.35">
      <c r="A2955"/>
      <c r="B2955"/>
      <c r="C2955"/>
      <c r="D2955"/>
      <c r="E2955"/>
      <c r="F2955"/>
      <c r="G2955"/>
      <c r="H2955"/>
    </row>
    <row r="2956" spans="1:8" ht="14.5" x14ac:dyDescent="0.35">
      <c r="A2956"/>
      <c r="B2956"/>
      <c r="C2956"/>
      <c r="D2956"/>
      <c r="E2956"/>
      <c r="F2956"/>
      <c r="G2956"/>
      <c r="H2956"/>
    </row>
    <row r="2957" spans="1:8" ht="14.5" x14ac:dyDescent="0.35">
      <c r="A2957"/>
      <c r="B2957"/>
      <c r="C2957"/>
      <c r="D2957"/>
      <c r="E2957"/>
      <c r="F2957"/>
      <c r="G2957"/>
      <c r="H2957"/>
    </row>
    <row r="2958" spans="1:8" ht="14.5" x14ac:dyDescent="0.35">
      <c r="A2958"/>
      <c r="B2958"/>
      <c r="C2958"/>
      <c r="D2958"/>
      <c r="E2958"/>
      <c r="F2958"/>
      <c r="G2958"/>
      <c r="H2958"/>
    </row>
    <row r="2959" spans="1:8" ht="14.5" x14ac:dyDescent="0.35">
      <c r="A2959"/>
      <c r="B2959"/>
      <c r="C2959"/>
      <c r="D2959"/>
      <c r="E2959"/>
      <c r="F2959"/>
      <c r="G2959"/>
      <c r="H2959"/>
    </row>
    <row r="2960" spans="1:8" ht="14.5" x14ac:dyDescent="0.35">
      <c r="A2960"/>
      <c r="B2960"/>
      <c r="C2960"/>
      <c r="D2960"/>
      <c r="E2960"/>
      <c r="F2960"/>
      <c r="G2960"/>
      <c r="H2960"/>
    </row>
    <row r="2961" spans="1:8" ht="14.5" x14ac:dyDescent="0.35">
      <c r="A2961"/>
      <c r="B2961"/>
      <c r="C2961"/>
      <c r="D2961"/>
      <c r="E2961"/>
      <c r="F2961"/>
      <c r="G2961"/>
      <c r="H2961"/>
    </row>
    <row r="2962" spans="1:8" ht="14.5" x14ac:dyDescent="0.35">
      <c r="A2962"/>
      <c r="B2962"/>
      <c r="C2962"/>
      <c r="D2962"/>
      <c r="E2962"/>
      <c r="F2962"/>
      <c r="G2962"/>
      <c r="H2962"/>
    </row>
    <row r="2963" spans="1:8" ht="14.5" x14ac:dyDescent="0.35">
      <c r="A2963"/>
      <c r="B2963"/>
      <c r="C2963"/>
      <c r="D2963"/>
      <c r="E2963"/>
      <c r="F2963"/>
      <c r="G2963"/>
      <c r="H2963"/>
    </row>
    <row r="2964" spans="1:8" ht="14.5" x14ac:dyDescent="0.35">
      <c r="A2964"/>
      <c r="B2964"/>
      <c r="C2964"/>
      <c r="D2964"/>
      <c r="E2964"/>
      <c r="F2964"/>
      <c r="G2964"/>
      <c r="H2964"/>
    </row>
    <row r="2965" spans="1:8" ht="14.5" x14ac:dyDescent="0.35">
      <c r="A2965"/>
      <c r="B2965"/>
      <c r="C2965"/>
      <c r="D2965"/>
      <c r="E2965"/>
      <c r="F2965"/>
      <c r="G2965"/>
      <c r="H2965"/>
    </row>
    <row r="2966" spans="1:8" ht="14.5" x14ac:dyDescent="0.35">
      <c r="A2966"/>
      <c r="B2966"/>
      <c r="C2966"/>
      <c r="D2966"/>
      <c r="E2966"/>
      <c r="F2966"/>
      <c r="G2966"/>
      <c r="H2966"/>
    </row>
  </sheetData>
  <autoFilter ref="A5:CC2747" xr:uid="{0147C605-AB68-48FF-A99F-0E07497D1710}"/>
  <sortState xmlns:xlrd2="http://schemas.microsoft.com/office/spreadsheetml/2017/richdata2" ref="A6:CC2747">
    <sortCondition descending="1" ref="E6:E2747"/>
    <sortCondition ref="B6:B2747"/>
    <sortCondition ref="A6:A2747"/>
    <sortCondition descending="1" ref="G6:G2747"/>
  </sortState>
  <mergeCells count="71">
    <mergeCell ref="H1:H4"/>
    <mergeCell ref="L1:L4"/>
    <mergeCell ref="AX1:AY1"/>
    <mergeCell ref="AB1:AC1"/>
    <mergeCell ref="AD1:AE1"/>
    <mergeCell ref="AF1:AG1"/>
    <mergeCell ref="AH1:AI1"/>
    <mergeCell ref="AJ1:AK1"/>
    <mergeCell ref="AL1:AM1"/>
    <mergeCell ref="AN1:AO1"/>
    <mergeCell ref="AP1:AQ1"/>
    <mergeCell ref="AR1:AS1"/>
    <mergeCell ref="AT1:AU1"/>
    <mergeCell ref="AV1:AW1"/>
    <mergeCell ref="J2:J3"/>
    <mergeCell ref="K2:K3"/>
    <mergeCell ref="BW1:BX1"/>
    <mergeCell ref="AZ1:BA1"/>
    <mergeCell ref="BB1:BC1"/>
    <mergeCell ref="BD1:BE1"/>
    <mergeCell ref="BF1:BG1"/>
    <mergeCell ref="BH1:BI1"/>
    <mergeCell ref="BJ1:BK1"/>
    <mergeCell ref="BU2:BV3"/>
    <mergeCell ref="BL1:BM1"/>
    <mergeCell ref="BN1:BO1"/>
    <mergeCell ref="BP1:BQ1"/>
    <mergeCell ref="BR1:BS1"/>
    <mergeCell ref="BU1:BV1"/>
    <mergeCell ref="BD2:BE3"/>
    <mergeCell ref="BF2:BG3"/>
    <mergeCell ref="BP2:BQ3"/>
    <mergeCell ref="BR2:BS3"/>
    <mergeCell ref="BT2:BT3"/>
    <mergeCell ref="AN2:AO3"/>
    <mergeCell ref="AP2:AQ3"/>
    <mergeCell ref="AF2:AG3"/>
    <mergeCell ref="AH2:AI3"/>
    <mergeCell ref="AB2:AC3"/>
    <mergeCell ref="AD2:AE3"/>
    <mergeCell ref="AJ2:AK3"/>
    <mergeCell ref="AL2:AM3"/>
    <mergeCell ref="M2:M3"/>
    <mergeCell ref="N2:N3"/>
    <mergeCell ref="O2:O3"/>
    <mergeCell ref="P2:P3"/>
    <mergeCell ref="Q2:Q3"/>
    <mergeCell ref="CA1:CB1"/>
    <mergeCell ref="CA2:CB3"/>
    <mergeCell ref="CC2:CC3"/>
    <mergeCell ref="AR2:AS3"/>
    <mergeCell ref="AT2:AU3"/>
    <mergeCell ref="BY1:BZ1"/>
    <mergeCell ref="BH2:BI3"/>
    <mergeCell ref="BJ2:BK3"/>
    <mergeCell ref="BL2:BM3"/>
    <mergeCell ref="BN2:BO3"/>
    <mergeCell ref="AV2:AW3"/>
    <mergeCell ref="AX2:AY3"/>
    <mergeCell ref="AZ2:BA3"/>
    <mergeCell ref="BB2:BC3"/>
    <mergeCell ref="BW2:BX3"/>
    <mergeCell ref="BY2:BZ3"/>
    <mergeCell ref="X2:X3"/>
    <mergeCell ref="Y2:Y3"/>
    <mergeCell ref="Z2:Z3"/>
    <mergeCell ref="U1:U4"/>
    <mergeCell ref="S2:S3"/>
    <mergeCell ref="T2:T3"/>
    <mergeCell ref="V2:V3"/>
    <mergeCell ref="W2:W3"/>
  </mergeCells>
  <conditionalFormatting sqref="F2710:F2738">
    <cfRule type="duplicateValues" dxfId="42" priority="1214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H69"/>
  <sheetViews>
    <sheetView workbookViewId="0">
      <selection sqref="A1:H69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98</v>
      </c>
      <c r="B2" s="1" t="s">
        <v>55</v>
      </c>
      <c r="C2" s="1" t="s">
        <v>119</v>
      </c>
      <c r="D2" s="1" t="s">
        <v>121</v>
      </c>
      <c r="E2" s="1" t="s">
        <v>58</v>
      </c>
      <c r="F2" s="1">
        <v>999713548</v>
      </c>
      <c r="G2" s="1">
        <v>780</v>
      </c>
      <c r="H2" s="1"/>
    </row>
    <row r="3" spans="1:8" x14ac:dyDescent="0.35">
      <c r="A3" s="1" t="s">
        <v>98</v>
      </c>
      <c r="B3" s="1" t="s">
        <v>55</v>
      </c>
      <c r="C3" s="1" t="s">
        <v>111</v>
      </c>
      <c r="D3" s="1" t="s">
        <v>112</v>
      </c>
      <c r="E3" s="1" t="s">
        <v>58</v>
      </c>
      <c r="F3" s="1">
        <v>999708469</v>
      </c>
      <c r="G3" s="1">
        <v>445.5</v>
      </c>
      <c r="H3" s="1"/>
    </row>
    <row r="4" spans="1:8" x14ac:dyDescent="0.35">
      <c r="A4" s="1" t="s">
        <v>98</v>
      </c>
      <c r="B4" s="1" t="s">
        <v>55</v>
      </c>
      <c r="C4" s="1" t="s">
        <v>164</v>
      </c>
      <c r="D4" s="1" t="s">
        <v>165</v>
      </c>
      <c r="E4" s="1" t="s">
        <v>58</v>
      </c>
      <c r="F4" s="1">
        <v>999773830</v>
      </c>
      <c r="G4" s="1">
        <v>360</v>
      </c>
      <c r="H4" s="1"/>
    </row>
    <row r="5" spans="1:8" x14ac:dyDescent="0.35">
      <c r="A5" s="1" t="s">
        <v>98</v>
      </c>
      <c r="B5" s="1" t="s">
        <v>55</v>
      </c>
      <c r="C5" s="1" t="s">
        <v>128</v>
      </c>
      <c r="D5" s="1" t="s">
        <v>129</v>
      </c>
      <c r="E5" s="1" t="s">
        <v>58</v>
      </c>
      <c r="F5" s="1">
        <v>999727284</v>
      </c>
      <c r="G5" s="1">
        <v>286</v>
      </c>
      <c r="H5" s="1"/>
    </row>
    <row r="6" spans="1:8" x14ac:dyDescent="0.35">
      <c r="A6" s="1" t="s">
        <v>98</v>
      </c>
      <c r="B6" s="1" t="s">
        <v>55</v>
      </c>
      <c r="C6" s="1" t="s">
        <v>3074</v>
      </c>
      <c r="D6" s="1" t="s">
        <v>163</v>
      </c>
      <c r="E6" s="1" t="s">
        <v>58</v>
      </c>
      <c r="F6" s="1">
        <v>999926811</v>
      </c>
      <c r="G6" s="1">
        <v>180</v>
      </c>
      <c r="H6" s="1"/>
    </row>
    <row r="7" spans="1:8" x14ac:dyDescent="0.35">
      <c r="A7" s="1" t="s">
        <v>98</v>
      </c>
      <c r="B7" s="1" t="s">
        <v>55</v>
      </c>
      <c r="C7" s="1" t="s">
        <v>503</v>
      </c>
      <c r="D7" s="1" t="s">
        <v>504</v>
      </c>
      <c r="E7" s="1" t="s">
        <v>58</v>
      </c>
      <c r="F7" s="1">
        <v>999887609</v>
      </c>
      <c r="G7" s="1">
        <v>135</v>
      </c>
      <c r="H7" s="1"/>
    </row>
    <row r="8" spans="1:8" x14ac:dyDescent="0.35">
      <c r="A8" s="1" t="s">
        <v>98</v>
      </c>
      <c r="B8" s="1" t="s">
        <v>55</v>
      </c>
      <c r="C8" s="1" t="s">
        <v>138</v>
      </c>
      <c r="D8" s="1" t="s">
        <v>89</v>
      </c>
      <c r="E8" s="1" t="s">
        <v>58</v>
      </c>
      <c r="F8" s="1">
        <v>999733675</v>
      </c>
      <c r="G8" s="1">
        <v>113</v>
      </c>
      <c r="H8" s="1"/>
    </row>
    <row r="9" spans="1:8" x14ac:dyDescent="0.35">
      <c r="A9" s="1" t="s">
        <v>98</v>
      </c>
      <c r="B9" s="1" t="s">
        <v>55</v>
      </c>
      <c r="C9" s="1" t="s">
        <v>145</v>
      </c>
      <c r="D9" s="1" t="s">
        <v>146</v>
      </c>
      <c r="E9" s="1" t="s">
        <v>58</v>
      </c>
      <c r="F9" s="1">
        <v>999736633</v>
      </c>
      <c r="G9" s="1">
        <v>113</v>
      </c>
      <c r="H9" s="1"/>
    </row>
    <row r="10" spans="1:8" x14ac:dyDescent="0.35">
      <c r="A10" s="1" t="s">
        <v>98</v>
      </c>
      <c r="B10" s="1" t="s">
        <v>55</v>
      </c>
      <c r="C10" s="1" t="s">
        <v>198</v>
      </c>
      <c r="D10" s="1" t="s">
        <v>116</v>
      </c>
      <c r="E10" s="1" t="s">
        <v>58</v>
      </c>
      <c r="F10" s="1">
        <v>999818697</v>
      </c>
      <c r="G10" s="1">
        <v>110</v>
      </c>
      <c r="H10" s="1"/>
    </row>
    <row r="11" spans="1:8" x14ac:dyDescent="0.35">
      <c r="A11" s="34" t="s">
        <v>98</v>
      </c>
      <c r="B11" s="34" t="s">
        <v>55</v>
      </c>
      <c r="C11" s="34" t="s">
        <v>99</v>
      </c>
      <c r="D11" s="34" t="s">
        <v>2276</v>
      </c>
      <c r="E11" s="34" t="s">
        <v>58</v>
      </c>
      <c r="F11" s="1">
        <v>999927158</v>
      </c>
      <c r="G11" s="1">
        <v>105</v>
      </c>
      <c r="H11" s="1"/>
    </row>
    <row r="12" spans="1:8" x14ac:dyDescent="0.35">
      <c r="A12" s="1" t="s">
        <v>98</v>
      </c>
      <c r="B12" s="1" t="s">
        <v>55</v>
      </c>
      <c r="C12" s="1" t="s">
        <v>1036</v>
      </c>
      <c r="D12" s="1" t="s">
        <v>114</v>
      </c>
      <c r="E12" s="1" t="s">
        <v>58</v>
      </c>
      <c r="F12" s="1">
        <v>999916658</v>
      </c>
      <c r="G12" s="1">
        <v>99</v>
      </c>
      <c r="H12" s="1"/>
    </row>
    <row r="13" spans="1:8" x14ac:dyDescent="0.35">
      <c r="A13" s="1" t="s">
        <v>98</v>
      </c>
      <c r="B13" s="1" t="s">
        <v>55</v>
      </c>
      <c r="C13" s="1" t="s">
        <v>454</v>
      </c>
      <c r="D13" s="1" t="s">
        <v>277</v>
      </c>
      <c r="E13" s="1" t="s">
        <v>58</v>
      </c>
      <c r="F13" s="1">
        <v>999882071</v>
      </c>
      <c r="G13" s="1">
        <v>88.5</v>
      </c>
      <c r="H13" s="1">
        <v>88.5</v>
      </c>
    </row>
    <row r="14" spans="1:8" x14ac:dyDescent="0.35">
      <c r="A14" s="1" t="s">
        <v>98</v>
      </c>
      <c r="B14" s="1" t="s">
        <v>55</v>
      </c>
      <c r="C14" s="1" t="s">
        <v>1564</v>
      </c>
      <c r="D14" s="1" t="s">
        <v>1565</v>
      </c>
      <c r="E14" s="1" t="s">
        <v>58</v>
      </c>
      <c r="F14" s="1">
        <v>999921188</v>
      </c>
      <c r="G14" s="1">
        <v>84</v>
      </c>
      <c r="H14" s="1"/>
    </row>
    <row r="15" spans="1:8" x14ac:dyDescent="0.35">
      <c r="A15" s="1" t="s">
        <v>98</v>
      </c>
      <c r="B15" s="1" t="s">
        <v>55</v>
      </c>
      <c r="C15" s="1" t="s">
        <v>1481</v>
      </c>
      <c r="D15" s="1" t="s">
        <v>208</v>
      </c>
      <c r="E15" s="1" t="s">
        <v>58</v>
      </c>
      <c r="F15" s="1">
        <v>999920427</v>
      </c>
      <c r="G15" s="1">
        <v>68</v>
      </c>
      <c r="H15" s="1"/>
    </row>
    <row r="16" spans="1:8" x14ac:dyDescent="0.35">
      <c r="A16" s="1" t="s">
        <v>98</v>
      </c>
      <c r="B16" s="1" t="s">
        <v>55</v>
      </c>
      <c r="C16" s="1" t="s">
        <v>575</v>
      </c>
      <c r="D16" s="1" t="s">
        <v>576</v>
      </c>
      <c r="E16" s="1" t="s">
        <v>58</v>
      </c>
      <c r="F16" s="1">
        <v>999893449</v>
      </c>
      <c r="G16" s="1">
        <v>42.5</v>
      </c>
      <c r="H16" s="1">
        <v>42.5</v>
      </c>
    </row>
    <row r="17" spans="1:8" x14ac:dyDescent="0.35">
      <c r="A17" s="1" t="s">
        <v>98</v>
      </c>
      <c r="B17" s="1" t="s">
        <v>55</v>
      </c>
      <c r="C17" s="1" t="s">
        <v>99</v>
      </c>
      <c r="D17" s="1" t="s">
        <v>100</v>
      </c>
      <c r="E17" s="1" t="s">
        <v>58</v>
      </c>
      <c r="F17" s="1">
        <v>999702413</v>
      </c>
      <c r="G17" s="1">
        <v>30</v>
      </c>
      <c r="H17" s="1"/>
    </row>
    <row r="18" spans="1:8" ht="28" x14ac:dyDescent="0.35">
      <c r="A18" s="1" t="s">
        <v>98</v>
      </c>
      <c r="B18" s="35" t="s">
        <v>55</v>
      </c>
      <c r="C18" s="35" t="s">
        <v>2221</v>
      </c>
      <c r="D18" s="35" t="s">
        <v>2222</v>
      </c>
      <c r="E18" s="35" t="s">
        <v>58</v>
      </c>
      <c r="F18" s="1">
        <v>999924489</v>
      </c>
      <c r="G18" s="1">
        <v>30</v>
      </c>
      <c r="H18" s="1"/>
    </row>
    <row r="19" spans="1:8" x14ac:dyDescent="0.35">
      <c r="A19" s="1" t="s">
        <v>98</v>
      </c>
      <c r="B19" s="1" t="s">
        <v>55</v>
      </c>
      <c r="C19" s="1" t="s">
        <v>166</v>
      </c>
      <c r="D19" s="1" t="s">
        <v>167</v>
      </c>
      <c r="E19" s="1" t="s">
        <v>58</v>
      </c>
      <c r="F19" s="1">
        <v>999779919</v>
      </c>
      <c r="G19" s="1">
        <v>29.5</v>
      </c>
      <c r="H19" s="1">
        <v>29.5</v>
      </c>
    </row>
    <row r="20" spans="1:8" x14ac:dyDescent="0.35">
      <c r="A20" s="1" t="s">
        <v>98</v>
      </c>
      <c r="B20" s="1" t="s">
        <v>55</v>
      </c>
      <c r="C20" s="1" t="s">
        <v>90</v>
      </c>
      <c r="D20" s="1" t="s">
        <v>91</v>
      </c>
      <c r="E20" s="1" t="s">
        <v>58</v>
      </c>
      <c r="F20" s="1">
        <v>999701085</v>
      </c>
      <c r="G20" s="1">
        <v>22.5</v>
      </c>
      <c r="H20" s="1">
        <v>22.5</v>
      </c>
    </row>
    <row r="21" spans="1:8" x14ac:dyDescent="0.35">
      <c r="A21" s="1" t="s">
        <v>98</v>
      </c>
      <c r="B21" s="1" t="s">
        <v>60</v>
      </c>
      <c r="C21" s="1" t="s">
        <v>2138</v>
      </c>
      <c r="D21" s="1" t="s">
        <v>3464</v>
      </c>
      <c r="E21" s="1" t="s">
        <v>58</v>
      </c>
      <c r="F21" s="1">
        <v>999927819</v>
      </c>
      <c r="G21" s="1">
        <v>35</v>
      </c>
      <c r="H21" s="1"/>
    </row>
    <row r="22" spans="1:8" x14ac:dyDescent="0.35">
      <c r="A22" s="34" t="s">
        <v>98</v>
      </c>
      <c r="B22" s="34" t="s">
        <v>232</v>
      </c>
      <c r="C22" s="34" t="s">
        <v>323</v>
      </c>
      <c r="D22" s="34" t="s">
        <v>1609</v>
      </c>
      <c r="E22" s="34" t="s">
        <v>58</v>
      </c>
      <c r="F22" s="1">
        <v>999921362</v>
      </c>
      <c r="G22" s="1">
        <v>70</v>
      </c>
      <c r="H22" s="1"/>
    </row>
    <row r="23" spans="1:8" x14ac:dyDescent="0.35">
      <c r="A23" s="1" t="s">
        <v>98</v>
      </c>
      <c r="B23" s="1" t="s">
        <v>232</v>
      </c>
      <c r="C23" s="1" t="s">
        <v>205</v>
      </c>
      <c r="D23" s="1" t="s">
        <v>1142</v>
      </c>
      <c r="E23" s="1" t="s">
        <v>58</v>
      </c>
      <c r="F23" s="1">
        <v>999917815</v>
      </c>
      <c r="G23" s="1">
        <v>60</v>
      </c>
      <c r="H23" s="1"/>
    </row>
    <row r="24" spans="1:8" x14ac:dyDescent="0.35">
      <c r="A24" s="1" t="s">
        <v>98</v>
      </c>
      <c r="B24" s="1" t="s">
        <v>232</v>
      </c>
      <c r="C24" s="1" t="s">
        <v>965</v>
      </c>
      <c r="D24" s="1" t="s">
        <v>1501</v>
      </c>
      <c r="E24" s="1" t="s">
        <v>58</v>
      </c>
      <c r="F24" s="1">
        <v>999920671</v>
      </c>
      <c r="G24" s="1">
        <v>51</v>
      </c>
      <c r="H24" s="1"/>
    </row>
    <row r="25" spans="1:8" x14ac:dyDescent="0.35">
      <c r="A25" s="1" t="s">
        <v>98</v>
      </c>
      <c r="B25" s="1" t="s">
        <v>232</v>
      </c>
      <c r="C25" s="1" t="s">
        <v>1004</v>
      </c>
      <c r="D25" s="1" t="s">
        <v>490</v>
      </c>
      <c r="E25" s="1" t="s">
        <v>58</v>
      </c>
      <c r="F25" s="1">
        <v>999922764</v>
      </c>
      <c r="G25" s="1">
        <v>30</v>
      </c>
      <c r="H25" s="1"/>
    </row>
    <row r="26" spans="1:8" x14ac:dyDescent="0.35">
      <c r="A26" s="1" t="s">
        <v>98</v>
      </c>
      <c r="B26" s="1" t="s">
        <v>64</v>
      </c>
      <c r="C26" s="1" t="s">
        <v>3039</v>
      </c>
      <c r="D26" s="1" t="s">
        <v>3038</v>
      </c>
      <c r="E26" s="1" t="s">
        <v>58</v>
      </c>
      <c r="F26" s="1">
        <v>999926751</v>
      </c>
      <c r="G26" s="1">
        <v>135</v>
      </c>
      <c r="H26" s="1"/>
    </row>
    <row r="27" spans="1:8" x14ac:dyDescent="0.35">
      <c r="A27" s="1" t="s">
        <v>98</v>
      </c>
      <c r="B27" s="1" t="s">
        <v>64</v>
      </c>
      <c r="C27" s="1" t="s">
        <v>2975</v>
      </c>
      <c r="D27" s="1" t="s">
        <v>2972</v>
      </c>
      <c r="E27" s="1" t="s">
        <v>58</v>
      </c>
      <c r="F27" s="1">
        <v>999926593</v>
      </c>
      <c r="G27" s="1">
        <v>30</v>
      </c>
      <c r="H27" s="1">
        <v>30</v>
      </c>
    </row>
    <row r="28" spans="1:8" x14ac:dyDescent="0.35">
      <c r="A28" s="1" t="s">
        <v>98</v>
      </c>
      <c r="B28" s="1" t="s">
        <v>55</v>
      </c>
      <c r="C28" s="1" t="s">
        <v>150</v>
      </c>
      <c r="D28" s="1" t="s">
        <v>151</v>
      </c>
      <c r="E28" s="1" t="s">
        <v>74</v>
      </c>
      <c r="F28" s="1">
        <v>999742820</v>
      </c>
      <c r="G28" s="1">
        <v>1200</v>
      </c>
      <c r="H28" s="1"/>
    </row>
    <row r="29" spans="1:8" x14ac:dyDescent="0.35">
      <c r="A29" s="1" t="s">
        <v>98</v>
      </c>
      <c r="B29" s="1" t="s">
        <v>55</v>
      </c>
      <c r="C29" s="1" t="s">
        <v>540</v>
      </c>
      <c r="D29" s="1" t="s">
        <v>114</v>
      </c>
      <c r="E29" s="1" t="s">
        <v>74</v>
      </c>
      <c r="F29" s="1">
        <v>999891063</v>
      </c>
      <c r="G29" s="1">
        <v>475</v>
      </c>
      <c r="H29" s="1"/>
    </row>
    <row r="30" spans="1:8" x14ac:dyDescent="0.35">
      <c r="A30" s="1" t="s">
        <v>98</v>
      </c>
      <c r="B30" s="1" t="s">
        <v>55</v>
      </c>
      <c r="C30" s="1" t="s">
        <v>243</v>
      </c>
      <c r="D30" s="1" t="s">
        <v>116</v>
      </c>
      <c r="E30" s="1" t="s">
        <v>74</v>
      </c>
      <c r="F30" s="1">
        <v>999846042</v>
      </c>
      <c r="G30" s="1">
        <v>474</v>
      </c>
      <c r="H30" s="33"/>
    </row>
    <row r="31" spans="1:8" x14ac:dyDescent="0.35">
      <c r="A31" s="1" t="s">
        <v>98</v>
      </c>
      <c r="B31" s="1" t="s">
        <v>55</v>
      </c>
      <c r="C31" s="1" t="s">
        <v>1087</v>
      </c>
      <c r="D31" s="1" t="s">
        <v>664</v>
      </c>
      <c r="E31" s="1" t="s">
        <v>74</v>
      </c>
      <c r="F31" s="1">
        <v>999917173</v>
      </c>
      <c r="G31" s="1">
        <v>427</v>
      </c>
      <c r="H31" s="1"/>
    </row>
    <row r="32" spans="1:8" x14ac:dyDescent="0.35">
      <c r="A32" s="1" t="s">
        <v>98</v>
      </c>
      <c r="B32" s="1" t="s">
        <v>55</v>
      </c>
      <c r="C32" s="1" t="s">
        <v>488</v>
      </c>
      <c r="D32" s="1" t="s">
        <v>151</v>
      </c>
      <c r="E32" s="1" t="s">
        <v>74</v>
      </c>
      <c r="F32" s="1">
        <v>999885463</v>
      </c>
      <c r="G32" s="1">
        <v>421</v>
      </c>
      <c r="H32" s="1"/>
    </row>
    <row r="33" spans="1:8" x14ac:dyDescent="0.35">
      <c r="A33" s="1" t="s">
        <v>98</v>
      </c>
      <c r="B33" s="1" t="s">
        <v>55</v>
      </c>
      <c r="C33" s="1" t="s">
        <v>588</v>
      </c>
      <c r="D33" s="1" t="s">
        <v>637</v>
      </c>
      <c r="E33" s="1" t="s">
        <v>74</v>
      </c>
      <c r="F33" s="1">
        <v>999897957</v>
      </c>
      <c r="G33" s="1">
        <v>383</v>
      </c>
      <c r="H33" s="1"/>
    </row>
    <row r="34" spans="1:8" x14ac:dyDescent="0.35">
      <c r="A34" s="1" t="s">
        <v>98</v>
      </c>
      <c r="B34" s="1" t="s">
        <v>55</v>
      </c>
      <c r="C34" s="1" t="s">
        <v>268</v>
      </c>
      <c r="D34" s="1" t="s">
        <v>269</v>
      </c>
      <c r="E34" s="1" t="s">
        <v>74</v>
      </c>
      <c r="F34" s="1">
        <v>999856717</v>
      </c>
      <c r="G34" s="1">
        <v>310</v>
      </c>
      <c r="H34" s="1"/>
    </row>
    <row r="35" spans="1:8" x14ac:dyDescent="0.35">
      <c r="A35" s="1" t="s">
        <v>98</v>
      </c>
      <c r="B35" s="1" t="s">
        <v>55</v>
      </c>
      <c r="C35" s="1" t="s">
        <v>291</v>
      </c>
      <c r="D35" s="1" t="s">
        <v>292</v>
      </c>
      <c r="E35" s="1" t="s">
        <v>74</v>
      </c>
      <c r="F35" s="1">
        <v>999859441</v>
      </c>
      <c r="G35" s="1">
        <v>310</v>
      </c>
      <c r="H35" s="1"/>
    </row>
    <row r="36" spans="1:8" x14ac:dyDescent="0.35">
      <c r="A36" s="1" t="s">
        <v>98</v>
      </c>
      <c r="B36" s="1" t="s">
        <v>55</v>
      </c>
      <c r="C36" s="1" t="s">
        <v>588</v>
      </c>
      <c r="D36" s="1" t="s">
        <v>589</v>
      </c>
      <c r="E36" s="1" t="s">
        <v>74</v>
      </c>
      <c r="F36" s="1">
        <v>999895211</v>
      </c>
      <c r="G36" s="1">
        <v>288</v>
      </c>
      <c r="H36" s="1"/>
    </row>
    <row r="37" spans="1:8" x14ac:dyDescent="0.35">
      <c r="A37" s="1" t="s">
        <v>98</v>
      </c>
      <c r="B37" s="1" t="s">
        <v>55</v>
      </c>
      <c r="C37" s="1" t="s">
        <v>633</v>
      </c>
      <c r="D37" s="1" t="s">
        <v>245</v>
      </c>
      <c r="E37" s="1" t="s">
        <v>74</v>
      </c>
      <c r="F37" s="1">
        <v>999910502</v>
      </c>
      <c r="G37" s="1">
        <v>284</v>
      </c>
      <c r="H37" s="1"/>
    </row>
    <row r="38" spans="1:8" x14ac:dyDescent="0.35">
      <c r="A38" s="1" t="s">
        <v>98</v>
      </c>
      <c r="B38" s="1" t="s">
        <v>55</v>
      </c>
      <c r="C38" s="1" t="s">
        <v>455</v>
      </c>
      <c r="D38" s="1" t="s">
        <v>456</v>
      </c>
      <c r="E38" s="1" t="s">
        <v>74</v>
      </c>
      <c r="F38" s="1">
        <v>999882124</v>
      </c>
      <c r="G38" s="1">
        <v>269</v>
      </c>
      <c r="H38" s="1"/>
    </row>
    <row r="39" spans="1:8" x14ac:dyDescent="0.35">
      <c r="A39" s="1" t="s">
        <v>98</v>
      </c>
      <c r="B39" s="33" t="s">
        <v>55</v>
      </c>
      <c r="C39" s="33" t="s">
        <v>155</v>
      </c>
      <c r="D39" s="33" t="s">
        <v>275</v>
      </c>
      <c r="E39" s="33" t="s">
        <v>74</v>
      </c>
      <c r="F39" s="33">
        <v>999857180</v>
      </c>
      <c r="G39" s="1">
        <v>250</v>
      </c>
      <c r="H39" s="1"/>
    </row>
    <row r="40" spans="1:8" x14ac:dyDescent="0.35">
      <c r="A40" s="1" t="s">
        <v>98</v>
      </c>
      <c r="B40" s="33" t="s">
        <v>55</v>
      </c>
      <c r="C40" s="33" t="s">
        <v>1486</v>
      </c>
      <c r="D40" s="33" t="s">
        <v>1487</v>
      </c>
      <c r="E40" s="33" t="s">
        <v>74</v>
      </c>
      <c r="F40" s="33">
        <v>999920484</v>
      </c>
      <c r="G40" s="1">
        <v>222</v>
      </c>
      <c r="H40" s="1"/>
    </row>
    <row r="41" spans="1:8" x14ac:dyDescent="0.35">
      <c r="A41" s="1" t="s">
        <v>98</v>
      </c>
      <c r="B41" s="33" t="s">
        <v>55</v>
      </c>
      <c r="C41" s="33" t="s">
        <v>1420</v>
      </c>
      <c r="D41" s="33" t="s">
        <v>1421</v>
      </c>
      <c r="E41" s="33" t="s">
        <v>74</v>
      </c>
      <c r="F41" s="33">
        <v>999919785</v>
      </c>
      <c r="G41" s="1">
        <v>219</v>
      </c>
      <c r="H41" s="1"/>
    </row>
    <row r="42" spans="1:8" x14ac:dyDescent="0.35">
      <c r="A42" s="1" t="s">
        <v>98</v>
      </c>
      <c r="B42" s="1" t="s">
        <v>55</v>
      </c>
      <c r="C42" s="1" t="s">
        <v>586</v>
      </c>
      <c r="D42" s="1" t="s">
        <v>587</v>
      </c>
      <c r="E42" s="1" t="s">
        <v>74</v>
      </c>
      <c r="F42" s="1">
        <v>999895150</v>
      </c>
      <c r="G42" s="1">
        <v>127.75</v>
      </c>
      <c r="H42" s="1"/>
    </row>
    <row r="43" spans="1:8" x14ac:dyDescent="0.35">
      <c r="A43" s="1" t="s">
        <v>98</v>
      </c>
      <c r="B43" s="1" t="s">
        <v>55</v>
      </c>
      <c r="C43" s="1" t="s">
        <v>1197</v>
      </c>
      <c r="D43" s="1" t="s">
        <v>1198</v>
      </c>
      <c r="E43" s="1" t="s">
        <v>74</v>
      </c>
      <c r="F43" s="1">
        <v>999918201</v>
      </c>
      <c r="G43" s="1">
        <v>111</v>
      </c>
      <c r="H43" s="1"/>
    </row>
    <row r="44" spans="1:8" x14ac:dyDescent="0.35">
      <c r="A44" s="1" t="s">
        <v>98</v>
      </c>
      <c r="B44" s="1" t="s">
        <v>55</v>
      </c>
      <c r="C44" s="33" t="s">
        <v>1529</v>
      </c>
      <c r="D44" s="33" t="s">
        <v>1530</v>
      </c>
      <c r="E44" s="33" t="s">
        <v>74</v>
      </c>
      <c r="F44" s="1">
        <v>999921031</v>
      </c>
      <c r="G44" s="1">
        <v>97.5</v>
      </c>
      <c r="H44" s="1">
        <v>97.5</v>
      </c>
    </row>
    <row r="45" spans="1:8" x14ac:dyDescent="0.35">
      <c r="A45" s="1" t="s">
        <v>98</v>
      </c>
      <c r="B45" s="1" t="s">
        <v>55</v>
      </c>
      <c r="C45" s="1" t="s">
        <v>163</v>
      </c>
      <c r="D45" s="1" t="s">
        <v>210</v>
      </c>
      <c r="E45" s="1" t="s">
        <v>74</v>
      </c>
      <c r="F45" s="1">
        <v>999856766</v>
      </c>
      <c r="G45" s="1">
        <v>93</v>
      </c>
      <c r="H45" s="1"/>
    </row>
    <row r="46" spans="1:8" ht="28" x14ac:dyDescent="0.35">
      <c r="A46" s="1" t="s">
        <v>98</v>
      </c>
      <c r="B46" s="35" t="s">
        <v>55</v>
      </c>
      <c r="C46" s="35" t="s">
        <v>101</v>
      </c>
      <c r="D46" s="35" t="s">
        <v>102</v>
      </c>
      <c r="E46" s="35" t="s">
        <v>74</v>
      </c>
      <c r="F46" s="35">
        <v>999703218</v>
      </c>
      <c r="G46" s="1">
        <v>90</v>
      </c>
      <c r="H46" s="1"/>
    </row>
    <row r="47" spans="1:8" x14ac:dyDescent="0.35">
      <c r="A47" s="1" t="s">
        <v>98</v>
      </c>
      <c r="B47" s="1" t="s">
        <v>55</v>
      </c>
      <c r="C47" s="1" t="s">
        <v>579</v>
      </c>
      <c r="D47" s="1" t="s">
        <v>580</v>
      </c>
      <c r="E47" s="1" t="s">
        <v>74</v>
      </c>
      <c r="F47" s="1">
        <v>999893808</v>
      </c>
      <c r="G47" s="1">
        <v>85.5</v>
      </c>
      <c r="H47" s="1">
        <v>85.5</v>
      </c>
    </row>
    <row r="48" spans="1:8" x14ac:dyDescent="0.35">
      <c r="A48" s="1" t="s">
        <v>98</v>
      </c>
      <c r="B48" s="1" t="s">
        <v>55</v>
      </c>
      <c r="C48" s="1" t="s">
        <v>676</v>
      </c>
      <c r="D48" s="1" t="s">
        <v>677</v>
      </c>
      <c r="E48" s="1" t="s">
        <v>74</v>
      </c>
      <c r="F48" s="1">
        <v>999901969</v>
      </c>
      <c r="G48" s="1">
        <v>85</v>
      </c>
      <c r="H48" s="1"/>
    </row>
    <row r="49" spans="1:8" x14ac:dyDescent="0.35">
      <c r="A49" s="1" t="s">
        <v>98</v>
      </c>
      <c r="B49" s="34" t="s">
        <v>55</v>
      </c>
      <c r="C49" s="34" t="s">
        <v>828</v>
      </c>
      <c r="D49" s="34" t="s">
        <v>829</v>
      </c>
      <c r="E49" s="34" t="s">
        <v>74</v>
      </c>
      <c r="F49" s="1">
        <v>999909827</v>
      </c>
      <c r="G49" s="1">
        <v>81</v>
      </c>
      <c r="H49" s="1"/>
    </row>
    <row r="50" spans="1:8" x14ac:dyDescent="0.35">
      <c r="A50" s="1" t="s">
        <v>98</v>
      </c>
      <c r="B50" s="1" t="s">
        <v>55</v>
      </c>
      <c r="C50" s="1" t="s">
        <v>788</v>
      </c>
      <c r="D50" s="1" t="s">
        <v>66</v>
      </c>
      <c r="E50" s="1" t="s">
        <v>74</v>
      </c>
      <c r="F50" s="1">
        <v>999919500</v>
      </c>
      <c r="G50" s="1">
        <v>68</v>
      </c>
      <c r="H50" s="1"/>
    </row>
    <row r="51" spans="1:8" x14ac:dyDescent="0.35">
      <c r="A51" s="1" t="s">
        <v>98</v>
      </c>
      <c r="B51" s="1" t="s">
        <v>55</v>
      </c>
      <c r="C51" s="1" t="s">
        <v>276</v>
      </c>
      <c r="D51" s="1" t="s">
        <v>277</v>
      </c>
      <c r="E51" s="1" t="s">
        <v>74</v>
      </c>
      <c r="F51" s="1">
        <v>999857321</v>
      </c>
      <c r="G51" s="1">
        <v>62</v>
      </c>
      <c r="H51" s="1">
        <v>62</v>
      </c>
    </row>
    <row r="52" spans="1:8" x14ac:dyDescent="0.35">
      <c r="A52" s="1" t="s">
        <v>98</v>
      </c>
      <c r="B52" s="1" t="s">
        <v>55</v>
      </c>
      <c r="C52" s="1" t="s">
        <v>440</v>
      </c>
      <c r="D52" s="1" t="s">
        <v>441</v>
      </c>
      <c r="E52" s="1" t="s">
        <v>74</v>
      </c>
      <c r="F52" s="1">
        <v>999880821</v>
      </c>
      <c r="G52" s="1">
        <v>45</v>
      </c>
      <c r="H52" s="1"/>
    </row>
    <row r="53" spans="1:8" x14ac:dyDescent="0.35">
      <c r="A53" s="34" t="s">
        <v>98</v>
      </c>
      <c r="B53" s="34" t="s">
        <v>55</v>
      </c>
      <c r="C53" s="34" t="s">
        <v>2644</v>
      </c>
      <c r="D53" s="34" t="s">
        <v>2645</v>
      </c>
      <c r="E53" s="34" t="s">
        <v>74</v>
      </c>
      <c r="F53" s="1">
        <v>999925759</v>
      </c>
      <c r="G53" s="1">
        <v>45</v>
      </c>
      <c r="H53" s="1"/>
    </row>
    <row r="54" spans="1:8" x14ac:dyDescent="0.35">
      <c r="A54" s="1" t="s">
        <v>98</v>
      </c>
      <c r="B54" s="1" t="s">
        <v>55</v>
      </c>
      <c r="C54" s="1" t="s">
        <v>72</v>
      </c>
      <c r="D54" s="1" t="s">
        <v>3040</v>
      </c>
      <c r="E54" s="1" t="s">
        <v>74</v>
      </c>
      <c r="F54" s="1">
        <v>999926752</v>
      </c>
      <c r="G54" s="1">
        <v>34</v>
      </c>
      <c r="H54" s="1">
        <v>34</v>
      </c>
    </row>
    <row r="55" spans="1:8" x14ac:dyDescent="0.35">
      <c r="A55" s="34" t="s">
        <v>98</v>
      </c>
      <c r="B55" s="34" t="s">
        <v>55</v>
      </c>
      <c r="C55" s="34" t="s">
        <v>3213</v>
      </c>
      <c r="D55" s="34" t="s">
        <v>3214</v>
      </c>
      <c r="E55" s="34" t="s">
        <v>74</v>
      </c>
      <c r="F55" s="1">
        <v>999927125</v>
      </c>
      <c r="G55" s="1">
        <v>34</v>
      </c>
      <c r="H55" s="1"/>
    </row>
    <row r="56" spans="1:8" x14ac:dyDescent="0.35">
      <c r="A56" s="1" t="s">
        <v>98</v>
      </c>
      <c r="B56" s="38" t="s">
        <v>55</v>
      </c>
      <c r="C56" s="38" t="s">
        <v>2853</v>
      </c>
      <c r="D56" s="38" t="s">
        <v>2675</v>
      </c>
      <c r="E56" s="38" t="s">
        <v>74</v>
      </c>
      <c r="F56" s="38">
        <v>999926280</v>
      </c>
      <c r="G56" s="1">
        <v>22.5</v>
      </c>
      <c r="H56" s="1">
        <v>22.5</v>
      </c>
    </row>
    <row r="57" spans="1:8" x14ac:dyDescent="0.35">
      <c r="A57" s="1" t="s">
        <v>98</v>
      </c>
      <c r="B57" s="1" t="s">
        <v>252</v>
      </c>
      <c r="C57" s="1" t="s">
        <v>2098</v>
      </c>
      <c r="D57" s="1" t="s">
        <v>2099</v>
      </c>
      <c r="E57" s="1" t="s">
        <v>74</v>
      </c>
      <c r="F57" s="1">
        <v>999923831</v>
      </c>
      <c r="G57" s="1">
        <v>195</v>
      </c>
      <c r="H57" s="1"/>
    </row>
    <row r="58" spans="1:8" x14ac:dyDescent="0.35">
      <c r="A58" s="1" t="s">
        <v>98</v>
      </c>
      <c r="B58" s="1" t="s">
        <v>252</v>
      </c>
      <c r="C58" s="1" t="s">
        <v>1704</v>
      </c>
      <c r="D58" s="1" t="s">
        <v>1705</v>
      </c>
      <c r="E58" s="1" t="s">
        <v>74</v>
      </c>
      <c r="F58" s="1">
        <v>999921742</v>
      </c>
      <c r="G58" s="1">
        <v>155</v>
      </c>
      <c r="H58" s="33"/>
    </row>
    <row r="59" spans="1:8" x14ac:dyDescent="0.35">
      <c r="A59" s="1" t="s">
        <v>98</v>
      </c>
      <c r="B59" s="1" t="s">
        <v>252</v>
      </c>
      <c r="C59" s="1" t="s">
        <v>1993</v>
      </c>
      <c r="D59" s="1" t="s">
        <v>1994</v>
      </c>
      <c r="E59" s="33" t="s">
        <v>74</v>
      </c>
      <c r="F59" s="1">
        <v>999923241</v>
      </c>
      <c r="G59" s="1">
        <v>120</v>
      </c>
      <c r="H59" s="1"/>
    </row>
    <row r="60" spans="1:8" x14ac:dyDescent="0.35">
      <c r="A60" s="1" t="s">
        <v>98</v>
      </c>
      <c r="B60" s="34" t="s">
        <v>252</v>
      </c>
      <c r="C60" s="34" t="s">
        <v>353</v>
      </c>
      <c r="D60" s="34" t="s">
        <v>2676</v>
      </c>
      <c r="E60" s="34" t="s">
        <v>74</v>
      </c>
      <c r="F60" s="1">
        <v>999925827</v>
      </c>
      <c r="G60" s="1">
        <v>102</v>
      </c>
      <c r="H60" s="1"/>
    </row>
    <row r="61" spans="1:8" x14ac:dyDescent="0.35">
      <c r="A61" s="1" t="s">
        <v>98</v>
      </c>
      <c r="B61" s="1" t="s">
        <v>60</v>
      </c>
      <c r="C61" s="1" t="s">
        <v>2244</v>
      </c>
      <c r="D61" s="1" t="s">
        <v>2245</v>
      </c>
      <c r="E61" s="1" t="s">
        <v>74</v>
      </c>
      <c r="F61" s="1">
        <v>999924619</v>
      </c>
      <c r="G61" s="1">
        <v>87</v>
      </c>
      <c r="H61" s="1"/>
    </row>
    <row r="62" spans="1:8" x14ac:dyDescent="0.35">
      <c r="A62" s="1" t="s">
        <v>98</v>
      </c>
      <c r="B62" s="40" t="s">
        <v>60</v>
      </c>
      <c r="C62" s="40" t="s">
        <v>1136</v>
      </c>
      <c r="D62" s="40" t="s">
        <v>2837</v>
      </c>
      <c r="E62" s="40" t="s">
        <v>74</v>
      </c>
      <c r="F62" s="40">
        <v>999926241</v>
      </c>
      <c r="G62" s="1">
        <v>30</v>
      </c>
      <c r="H62" s="1"/>
    </row>
    <row r="63" spans="1:8" x14ac:dyDescent="0.35">
      <c r="A63" s="34" t="s">
        <v>98</v>
      </c>
      <c r="B63" s="34" t="s">
        <v>232</v>
      </c>
      <c r="C63" s="34" t="s">
        <v>1607</v>
      </c>
      <c r="D63" s="34" t="s">
        <v>1608</v>
      </c>
      <c r="E63" s="34" t="s">
        <v>74</v>
      </c>
      <c r="F63" s="1">
        <v>999921361</v>
      </c>
      <c r="G63" s="1">
        <v>220</v>
      </c>
      <c r="H63" s="1"/>
    </row>
    <row r="64" spans="1:8" x14ac:dyDescent="0.35">
      <c r="A64" s="1" t="s">
        <v>98</v>
      </c>
      <c r="B64" s="1" t="s">
        <v>232</v>
      </c>
      <c r="C64" s="1" t="s">
        <v>1349</v>
      </c>
      <c r="D64" s="1" t="s">
        <v>1350</v>
      </c>
      <c r="E64" s="1" t="s">
        <v>74</v>
      </c>
      <c r="F64" s="1">
        <v>999919243</v>
      </c>
      <c r="G64" s="1">
        <v>150</v>
      </c>
      <c r="H64" s="1"/>
    </row>
    <row r="65" spans="1:8" x14ac:dyDescent="0.35">
      <c r="A65" s="1" t="s">
        <v>98</v>
      </c>
      <c r="B65" s="33" t="s">
        <v>232</v>
      </c>
      <c r="C65" s="33" t="s">
        <v>1758</v>
      </c>
      <c r="D65" s="33" t="s">
        <v>1759</v>
      </c>
      <c r="E65" s="33" t="s">
        <v>74</v>
      </c>
      <c r="F65" s="33">
        <v>999922002</v>
      </c>
      <c r="G65" s="1">
        <v>150</v>
      </c>
      <c r="H65" s="1"/>
    </row>
    <row r="66" spans="1:8" x14ac:dyDescent="0.35">
      <c r="A66" s="1" t="s">
        <v>98</v>
      </c>
      <c r="B66" s="40" t="s">
        <v>232</v>
      </c>
      <c r="C66" s="40" t="s">
        <v>2640</v>
      </c>
      <c r="D66" s="40" t="s">
        <v>722</v>
      </c>
      <c r="E66" s="40" t="s">
        <v>74</v>
      </c>
      <c r="F66" s="40">
        <v>999925743</v>
      </c>
      <c r="G66" s="1">
        <v>137</v>
      </c>
      <c r="H66" s="1"/>
    </row>
    <row r="67" spans="1:8" x14ac:dyDescent="0.35">
      <c r="A67" s="34" t="s">
        <v>98</v>
      </c>
      <c r="B67" s="34" t="s">
        <v>232</v>
      </c>
      <c r="C67" s="34" t="s">
        <v>759</v>
      </c>
      <c r="D67" s="34" t="s">
        <v>2549</v>
      </c>
      <c r="E67" s="34" t="s">
        <v>74</v>
      </c>
      <c r="F67" s="1">
        <v>999926835</v>
      </c>
      <c r="G67" s="1">
        <v>45</v>
      </c>
      <c r="H67" s="1"/>
    </row>
    <row r="68" spans="1:8" x14ac:dyDescent="0.35">
      <c r="A68" s="1" t="s">
        <v>98</v>
      </c>
      <c r="B68" s="1" t="s">
        <v>64</v>
      </c>
      <c r="C68" s="1" t="s">
        <v>2565</v>
      </c>
      <c r="D68" s="1" t="s">
        <v>2566</v>
      </c>
      <c r="E68" s="1" t="s">
        <v>74</v>
      </c>
      <c r="F68" s="1">
        <v>999925574</v>
      </c>
      <c r="G68" s="1">
        <v>30</v>
      </c>
      <c r="H68" s="1"/>
    </row>
    <row r="69" spans="1:8" x14ac:dyDescent="0.35">
      <c r="A69" s="1" t="s">
        <v>98</v>
      </c>
      <c r="B69" s="1" t="s">
        <v>64</v>
      </c>
      <c r="C69" s="1" t="s">
        <v>465</v>
      </c>
      <c r="D69" s="1" t="s">
        <v>1033</v>
      </c>
      <c r="E69" s="1" t="s">
        <v>74</v>
      </c>
      <c r="F69" s="1">
        <v>999925779</v>
      </c>
      <c r="G69" s="1">
        <v>30</v>
      </c>
      <c r="H69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H50"/>
  <sheetViews>
    <sheetView workbookViewId="0">
      <selection sqref="A1:H50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75</v>
      </c>
      <c r="B2" s="1" t="s">
        <v>55</v>
      </c>
      <c r="C2" s="1" t="s">
        <v>92</v>
      </c>
      <c r="D2" s="1" t="s">
        <v>93</v>
      </c>
      <c r="E2" s="1" t="s">
        <v>58</v>
      </c>
      <c r="F2" s="1">
        <v>999701966</v>
      </c>
      <c r="G2" s="1">
        <v>760</v>
      </c>
      <c r="H2" s="1"/>
    </row>
    <row r="3" spans="1:8" x14ac:dyDescent="0.35">
      <c r="A3" s="1" t="s">
        <v>75</v>
      </c>
      <c r="B3" s="1" t="s">
        <v>55</v>
      </c>
      <c r="C3" s="1" t="s">
        <v>179</v>
      </c>
      <c r="D3" s="1" t="s">
        <v>180</v>
      </c>
      <c r="E3" s="1" t="s">
        <v>58</v>
      </c>
      <c r="F3" s="1">
        <v>999793933</v>
      </c>
      <c r="G3" s="1">
        <v>523</v>
      </c>
      <c r="H3" s="1"/>
    </row>
    <row r="4" spans="1:8" x14ac:dyDescent="0.35">
      <c r="A4" s="1" t="s">
        <v>75</v>
      </c>
      <c r="B4" s="1" t="s">
        <v>55</v>
      </c>
      <c r="C4" s="1" t="s">
        <v>485</v>
      </c>
      <c r="D4" s="1" t="s">
        <v>484</v>
      </c>
      <c r="E4" s="1" t="s">
        <v>58</v>
      </c>
      <c r="F4" s="1">
        <v>999884977</v>
      </c>
      <c r="G4" s="1">
        <v>502</v>
      </c>
      <c r="H4" s="1"/>
    </row>
    <row r="5" spans="1:8" x14ac:dyDescent="0.35">
      <c r="A5" s="1" t="s">
        <v>75</v>
      </c>
      <c r="B5" s="1" t="s">
        <v>55</v>
      </c>
      <c r="C5" s="1" t="s">
        <v>334</v>
      </c>
      <c r="D5" s="1" t="s">
        <v>335</v>
      </c>
      <c r="E5" s="1" t="s">
        <v>58</v>
      </c>
      <c r="F5" s="1">
        <v>999865482</v>
      </c>
      <c r="G5" s="1">
        <v>407</v>
      </c>
      <c r="H5" s="33"/>
    </row>
    <row r="6" spans="1:8" x14ac:dyDescent="0.35">
      <c r="A6" s="1" t="s">
        <v>75</v>
      </c>
      <c r="B6" s="1" t="s">
        <v>55</v>
      </c>
      <c r="C6" s="1" t="s">
        <v>103</v>
      </c>
      <c r="D6" s="1" t="s">
        <v>104</v>
      </c>
      <c r="E6" s="1" t="s">
        <v>58</v>
      </c>
      <c r="F6" s="1">
        <v>999703937</v>
      </c>
      <c r="G6" s="1">
        <v>380</v>
      </c>
      <c r="H6" s="1"/>
    </row>
    <row r="7" spans="1:8" x14ac:dyDescent="0.35">
      <c r="A7" s="1" t="s">
        <v>75</v>
      </c>
      <c r="B7" s="1" t="s">
        <v>55</v>
      </c>
      <c r="C7" s="1" t="s">
        <v>76</v>
      </c>
      <c r="D7" s="1" t="s">
        <v>77</v>
      </c>
      <c r="E7" s="1" t="s">
        <v>58</v>
      </c>
      <c r="F7" s="1">
        <v>999014069</v>
      </c>
      <c r="G7" s="1">
        <v>370</v>
      </c>
      <c r="H7" s="1"/>
    </row>
    <row r="8" spans="1:8" x14ac:dyDescent="0.35">
      <c r="A8" s="1" t="s">
        <v>75</v>
      </c>
      <c r="B8" s="1" t="s">
        <v>55</v>
      </c>
      <c r="C8" s="33" t="s">
        <v>1013</v>
      </c>
      <c r="D8" s="33" t="s">
        <v>1891</v>
      </c>
      <c r="E8" s="33" t="s">
        <v>58</v>
      </c>
      <c r="F8" s="33">
        <v>999922634</v>
      </c>
      <c r="G8" s="1">
        <v>314</v>
      </c>
      <c r="H8" s="1"/>
    </row>
    <row r="9" spans="1:8" x14ac:dyDescent="0.35">
      <c r="A9" s="1" t="s">
        <v>75</v>
      </c>
      <c r="B9" s="1" t="s">
        <v>55</v>
      </c>
      <c r="C9" s="33" t="s">
        <v>1513</v>
      </c>
      <c r="D9" s="33" t="s">
        <v>1514</v>
      </c>
      <c r="E9" s="33" t="s">
        <v>58</v>
      </c>
      <c r="F9" s="1">
        <v>999920886</v>
      </c>
      <c r="G9" s="1">
        <v>300</v>
      </c>
      <c r="H9" s="1"/>
    </row>
    <row r="10" spans="1:8" x14ac:dyDescent="0.35">
      <c r="A10" s="1" t="s">
        <v>75</v>
      </c>
      <c r="B10" s="1" t="s">
        <v>55</v>
      </c>
      <c r="C10" s="1" t="s">
        <v>189</v>
      </c>
      <c r="D10" s="1" t="s">
        <v>116</v>
      </c>
      <c r="E10" s="1" t="s">
        <v>58</v>
      </c>
      <c r="F10" s="1">
        <v>999798829</v>
      </c>
      <c r="G10" s="1">
        <v>285</v>
      </c>
      <c r="H10" s="1"/>
    </row>
    <row r="11" spans="1:8" x14ac:dyDescent="0.35">
      <c r="A11" s="1" t="s">
        <v>75</v>
      </c>
      <c r="B11" s="1" t="s">
        <v>55</v>
      </c>
      <c r="C11" s="1" t="s">
        <v>1041</v>
      </c>
      <c r="D11" s="1" t="s">
        <v>1042</v>
      </c>
      <c r="E11" s="1" t="s">
        <v>58</v>
      </c>
      <c r="F11" s="1">
        <v>999916683</v>
      </c>
      <c r="G11" s="1">
        <v>266</v>
      </c>
      <c r="H11" s="1"/>
    </row>
    <row r="12" spans="1:8" x14ac:dyDescent="0.35">
      <c r="A12" s="1" t="s">
        <v>75</v>
      </c>
      <c r="B12" s="1" t="s">
        <v>55</v>
      </c>
      <c r="C12" s="1" t="s">
        <v>207</v>
      </c>
      <c r="D12" s="1" t="s">
        <v>208</v>
      </c>
      <c r="E12" s="1" t="s">
        <v>58</v>
      </c>
      <c r="F12" s="1">
        <v>999826254</v>
      </c>
      <c r="G12" s="1">
        <v>265</v>
      </c>
      <c r="H12" s="1"/>
    </row>
    <row r="13" spans="1:8" x14ac:dyDescent="0.35">
      <c r="A13" s="1" t="s">
        <v>75</v>
      </c>
      <c r="B13" s="1" t="s">
        <v>55</v>
      </c>
      <c r="C13" s="1" t="s">
        <v>362</v>
      </c>
      <c r="D13" s="1" t="s">
        <v>363</v>
      </c>
      <c r="E13" s="1" t="s">
        <v>58</v>
      </c>
      <c r="F13" s="1">
        <v>999869990</v>
      </c>
      <c r="G13" s="1">
        <v>190</v>
      </c>
      <c r="H13" s="1"/>
    </row>
    <row r="14" spans="1:8" x14ac:dyDescent="0.35">
      <c r="A14" s="1" t="s">
        <v>75</v>
      </c>
      <c r="B14" s="1" t="s">
        <v>55</v>
      </c>
      <c r="C14" s="1" t="s">
        <v>360</v>
      </c>
      <c r="D14" s="1" t="s">
        <v>361</v>
      </c>
      <c r="E14" s="1" t="s">
        <v>58</v>
      </c>
      <c r="F14" s="1">
        <v>999869973</v>
      </c>
      <c r="G14" s="1">
        <v>130</v>
      </c>
      <c r="H14" s="1"/>
    </row>
    <row r="15" spans="1:8" x14ac:dyDescent="0.35">
      <c r="A15" s="1" t="s">
        <v>75</v>
      </c>
      <c r="B15" s="1" t="s">
        <v>55</v>
      </c>
      <c r="C15" s="1" t="s">
        <v>426</v>
      </c>
      <c r="D15" s="1" t="s">
        <v>427</v>
      </c>
      <c r="E15" s="1" t="s">
        <v>58</v>
      </c>
      <c r="F15" s="1">
        <v>999879405</v>
      </c>
      <c r="G15" s="1">
        <v>106</v>
      </c>
      <c r="H15" s="1"/>
    </row>
    <row r="16" spans="1:8" x14ac:dyDescent="0.35">
      <c r="A16" s="1" t="s">
        <v>75</v>
      </c>
      <c r="B16" s="1" t="s">
        <v>55</v>
      </c>
      <c r="C16" s="1" t="s">
        <v>126</v>
      </c>
      <c r="D16" s="1" t="s">
        <v>127</v>
      </c>
      <c r="E16" s="1" t="s">
        <v>58</v>
      </c>
      <c r="F16" s="1">
        <v>999726952</v>
      </c>
      <c r="G16" s="1">
        <v>101</v>
      </c>
      <c r="H16" s="1"/>
    </row>
    <row r="17" spans="1:8" x14ac:dyDescent="0.35">
      <c r="A17" s="1" t="s">
        <v>75</v>
      </c>
      <c r="B17" s="1" t="s">
        <v>55</v>
      </c>
      <c r="C17" s="1" t="s">
        <v>358</v>
      </c>
      <c r="D17" s="1" t="s">
        <v>359</v>
      </c>
      <c r="E17" s="1" t="s">
        <v>58</v>
      </c>
      <c r="F17" s="1">
        <v>999869725</v>
      </c>
      <c r="G17" s="1">
        <v>97</v>
      </c>
      <c r="H17" s="1"/>
    </row>
    <row r="18" spans="1:8" x14ac:dyDescent="0.35">
      <c r="A18" s="1" t="s">
        <v>75</v>
      </c>
      <c r="B18" s="1" t="s">
        <v>55</v>
      </c>
      <c r="C18" s="36" t="s">
        <v>162</v>
      </c>
      <c r="D18" s="1" t="s">
        <v>163</v>
      </c>
      <c r="E18" s="1" t="s">
        <v>58</v>
      </c>
      <c r="F18" s="36">
        <v>999773562</v>
      </c>
      <c r="G18" s="1">
        <v>93</v>
      </c>
      <c r="H18" s="1"/>
    </row>
    <row r="19" spans="1:8" x14ac:dyDescent="0.35">
      <c r="A19" s="1" t="s">
        <v>75</v>
      </c>
      <c r="B19" s="1" t="s">
        <v>55</v>
      </c>
      <c r="C19" s="1" t="s">
        <v>1093</v>
      </c>
      <c r="D19" s="1" t="s">
        <v>834</v>
      </c>
      <c r="E19" s="1" t="s">
        <v>58</v>
      </c>
      <c r="F19" s="1">
        <v>999917196</v>
      </c>
      <c r="G19" s="1">
        <v>75</v>
      </c>
      <c r="H19" s="1"/>
    </row>
    <row r="20" spans="1:8" x14ac:dyDescent="0.35">
      <c r="A20" s="1" t="s">
        <v>75</v>
      </c>
      <c r="B20" s="1" t="s">
        <v>55</v>
      </c>
      <c r="C20" s="1" t="s">
        <v>82</v>
      </c>
      <c r="D20" s="1" t="s">
        <v>83</v>
      </c>
      <c r="E20" s="1" t="s">
        <v>58</v>
      </c>
      <c r="F20" s="1">
        <v>999016445</v>
      </c>
      <c r="G20" s="1">
        <v>60</v>
      </c>
      <c r="H20" s="1"/>
    </row>
    <row r="21" spans="1:8" ht="28" x14ac:dyDescent="0.35">
      <c r="A21" s="1" t="s">
        <v>75</v>
      </c>
      <c r="B21" s="35" t="s">
        <v>55</v>
      </c>
      <c r="C21" s="35" t="s">
        <v>548</v>
      </c>
      <c r="D21" s="35" t="s">
        <v>549</v>
      </c>
      <c r="E21" s="35" t="s">
        <v>58</v>
      </c>
      <c r="F21" s="35">
        <v>999891586</v>
      </c>
      <c r="G21" s="1">
        <v>45</v>
      </c>
      <c r="H21" s="1"/>
    </row>
    <row r="22" spans="1:8" x14ac:dyDescent="0.35">
      <c r="A22" s="1" t="s">
        <v>75</v>
      </c>
      <c r="B22" s="34" t="s">
        <v>55</v>
      </c>
      <c r="C22" s="34" t="s">
        <v>651</v>
      </c>
      <c r="D22" s="34" t="s">
        <v>598</v>
      </c>
      <c r="E22" s="34" t="s">
        <v>58</v>
      </c>
      <c r="F22" s="1">
        <v>999926229</v>
      </c>
      <c r="G22" s="1">
        <v>45</v>
      </c>
      <c r="H22" s="1"/>
    </row>
    <row r="23" spans="1:8" x14ac:dyDescent="0.35">
      <c r="A23" s="1" t="s">
        <v>75</v>
      </c>
      <c r="B23" s="33" t="s">
        <v>55</v>
      </c>
      <c r="C23" s="33" t="s">
        <v>1011</v>
      </c>
      <c r="D23" s="33" t="s">
        <v>1012</v>
      </c>
      <c r="E23" s="33" t="s">
        <v>58</v>
      </c>
      <c r="F23" s="33">
        <v>999916416</v>
      </c>
      <c r="G23" s="1">
        <v>34</v>
      </c>
      <c r="H23" s="1"/>
    </row>
    <row r="24" spans="1:8" x14ac:dyDescent="0.35">
      <c r="A24" s="1" t="s">
        <v>75</v>
      </c>
      <c r="B24" s="1" t="s">
        <v>55</v>
      </c>
      <c r="C24" s="1" t="s">
        <v>250</v>
      </c>
      <c r="D24" s="1" t="s">
        <v>2522</v>
      </c>
      <c r="E24" s="1" t="s">
        <v>58</v>
      </c>
      <c r="F24" s="1">
        <v>999925458</v>
      </c>
      <c r="G24" s="1">
        <v>34</v>
      </c>
      <c r="H24" s="1"/>
    </row>
    <row r="25" spans="1:8" x14ac:dyDescent="0.35">
      <c r="A25" s="1" t="s">
        <v>75</v>
      </c>
      <c r="B25" s="35" t="s">
        <v>55</v>
      </c>
      <c r="C25" s="35" t="s">
        <v>1004</v>
      </c>
      <c r="D25" s="35" t="s">
        <v>1005</v>
      </c>
      <c r="E25" s="35" t="s">
        <v>58</v>
      </c>
      <c r="F25" s="35">
        <v>999916376</v>
      </c>
      <c r="G25" s="1">
        <v>30</v>
      </c>
      <c r="H25" s="1">
        <v>30</v>
      </c>
    </row>
    <row r="26" spans="1:8" x14ac:dyDescent="0.35">
      <c r="A26" s="1" t="s">
        <v>75</v>
      </c>
      <c r="B26" s="1" t="s">
        <v>252</v>
      </c>
      <c r="C26" s="1" t="s">
        <v>1794</v>
      </c>
      <c r="D26" s="1" t="s">
        <v>1795</v>
      </c>
      <c r="E26" s="1" t="s">
        <v>58</v>
      </c>
      <c r="F26" s="1">
        <v>999922198</v>
      </c>
      <c r="G26" s="1">
        <v>70</v>
      </c>
      <c r="H26" s="33"/>
    </row>
    <row r="27" spans="1:8" x14ac:dyDescent="0.35">
      <c r="A27" s="1" t="s">
        <v>75</v>
      </c>
      <c r="B27" s="1" t="s">
        <v>252</v>
      </c>
      <c r="C27" s="1" t="s">
        <v>2960</v>
      </c>
      <c r="D27" s="1" t="s">
        <v>2961</v>
      </c>
      <c r="E27" s="1" t="s">
        <v>58</v>
      </c>
      <c r="F27" s="1">
        <v>999926562</v>
      </c>
      <c r="G27" s="1">
        <v>30</v>
      </c>
      <c r="H27" s="1"/>
    </row>
    <row r="28" spans="1:8" x14ac:dyDescent="0.35">
      <c r="A28" s="1" t="s">
        <v>75</v>
      </c>
      <c r="B28" s="1" t="s">
        <v>60</v>
      </c>
      <c r="C28" s="1" t="s">
        <v>1004</v>
      </c>
      <c r="D28" s="1" t="s">
        <v>1383</v>
      </c>
      <c r="E28" s="1" t="s">
        <v>58</v>
      </c>
      <c r="F28" s="1">
        <v>999921583</v>
      </c>
      <c r="G28" s="1">
        <v>85</v>
      </c>
      <c r="H28" s="1"/>
    </row>
    <row r="29" spans="1:8" x14ac:dyDescent="0.35">
      <c r="A29" s="1" t="s">
        <v>75</v>
      </c>
      <c r="B29" s="1" t="s">
        <v>60</v>
      </c>
      <c r="C29" s="1" t="s">
        <v>701</v>
      </c>
      <c r="D29" s="1" t="s">
        <v>1166</v>
      </c>
      <c r="E29" s="1" t="s">
        <v>58</v>
      </c>
      <c r="F29" s="1">
        <v>999918018</v>
      </c>
      <c r="G29" s="1">
        <v>30</v>
      </c>
      <c r="H29" s="1"/>
    </row>
    <row r="30" spans="1:8" x14ac:dyDescent="0.35">
      <c r="A30" s="1" t="s">
        <v>75</v>
      </c>
      <c r="B30" s="33" t="s">
        <v>232</v>
      </c>
      <c r="C30" s="33" t="s">
        <v>1577</v>
      </c>
      <c r="D30" s="33" t="s">
        <v>89</v>
      </c>
      <c r="E30" s="33" t="s">
        <v>58</v>
      </c>
      <c r="F30" s="33">
        <v>999921216</v>
      </c>
      <c r="G30" s="1">
        <v>70</v>
      </c>
      <c r="H30" s="1"/>
    </row>
    <row r="31" spans="1:8" x14ac:dyDescent="0.35">
      <c r="A31" s="34" t="s">
        <v>75</v>
      </c>
      <c r="B31" s="34" t="s">
        <v>232</v>
      </c>
      <c r="C31" s="34" t="s">
        <v>2766</v>
      </c>
      <c r="D31" s="34" t="s">
        <v>475</v>
      </c>
      <c r="E31" s="34" t="s">
        <v>58</v>
      </c>
      <c r="F31" s="1">
        <v>999926064</v>
      </c>
      <c r="G31" s="1">
        <v>30</v>
      </c>
      <c r="H31" s="1"/>
    </row>
    <row r="32" spans="1:8" x14ac:dyDescent="0.35">
      <c r="A32" s="1" t="s">
        <v>75</v>
      </c>
      <c r="B32" s="1" t="s">
        <v>55</v>
      </c>
      <c r="C32" s="1" t="s">
        <v>80</v>
      </c>
      <c r="D32" s="1" t="s">
        <v>81</v>
      </c>
      <c r="E32" s="1" t="s">
        <v>74</v>
      </c>
      <c r="F32" s="1">
        <v>999015822</v>
      </c>
      <c r="G32" s="1">
        <v>900</v>
      </c>
      <c r="H32" s="1"/>
    </row>
    <row r="33" spans="1:8" x14ac:dyDescent="0.35">
      <c r="A33" s="1" t="s">
        <v>75</v>
      </c>
      <c r="B33" s="1" t="s">
        <v>55</v>
      </c>
      <c r="C33" s="1" t="s">
        <v>750</v>
      </c>
      <c r="D33" s="1" t="s">
        <v>751</v>
      </c>
      <c r="E33" s="1" t="s">
        <v>74</v>
      </c>
      <c r="F33" s="1">
        <v>999906996</v>
      </c>
      <c r="G33" s="1">
        <v>512</v>
      </c>
      <c r="H33" s="1"/>
    </row>
    <row r="34" spans="1:8" x14ac:dyDescent="0.35">
      <c r="A34" s="1" t="s">
        <v>75</v>
      </c>
      <c r="B34" s="1" t="s">
        <v>55</v>
      </c>
      <c r="C34" s="1" t="s">
        <v>219</v>
      </c>
      <c r="D34" s="1" t="s">
        <v>220</v>
      </c>
      <c r="E34" s="1" t="s">
        <v>74</v>
      </c>
      <c r="F34" s="1">
        <v>999829178</v>
      </c>
      <c r="G34" s="1">
        <v>403</v>
      </c>
      <c r="H34" s="1"/>
    </row>
    <row r="35" spans="1:8" x14ac:dyDescent="0.35">
      <c r="A35" s="1" t="s">
        <v>75</v>
      </c>
      <c r="B35" s="1" t="s">
        <v>55</v>
      </c>
      <c r="C35" s="1" t="s">
        <v>444</v>
      </c>
      <c r="D35" s="1" t="s">
        <v>116</v>
      </c>
      <c r="E35" s="1" t="s">
        <v>74</v>
      </c>
      <c r="F35" s="1">
        <v>999881211</v>
      </c>
      <c r="G35" s="1">
        <v>356</v>
      </c>
      <c r="H35" s="1"/>
    </row>
    <row r="36" spans="1:8" x14ac:dyDescent="0.35">
      <c r="A36" s="1" t="s">
        <v>75</v>
      </c>
      <c r="B36" s="1" t="s">
        <v>55</v>
      </c>
      <c r="C36" s="1" t="s">
        <v>211</v>
      </c>
      <c r="D36" s="1" t="s">
        <v>212</v>
      </c>
      <c r="E36" s="1" t="s">
        <v>74</v>
      </c>
      <c r="F36" s="1">
        <v>999827297</v>
      </c>
      <c r="G36" s="1">
        <v>220</v>
      </c>
      <c r="H36" s="1"/>
    </row>
    <row r="37" spans="1:8" x14ac:dyDescent="0.35">
      <c r="A37" s="1" t="s">
        <v>75</v>
      </c>
      <c r="B37" s="1" t="s">
        <v>55</v>
      </c>
      <c r="C37" s="1" t="s">
        <v>1683</v>
      </c>
      <c r="D37" s="1" t="s">
        <v>1684</v>
      </c>
      <c r="E37" s="1" t="s">
        <v>74</v>
      </c>
      <c r="F37" s="1">
        <v>999921657</v>
      </c>
      <c r="G37" s="1">
        <v>187.5</v>
      </c>
      <c r="H37" s="1"/>
    </row>
    <row r="38" spans="1:8" x14ac:dyDescent="0.35">
      <c r="A38" s="1" t="s">
        <v>75</v>
      </c>
      <c r="B38" s="1" t="s">
        <v>55</v>
      </c>
      <c r="C38" s="1" t="s">
        <v>1095</v>
      </c>
      <c r="D38" s="1" t="s">
        <v>997</v>
      </c>
      <c r="E38" s="1" t="s">
        <v>74</v>
      </c>
      <c r="F38" s="1">
        <v>999917226</v>
      </c>
      <c r="G38" s="1">
        <v>154.5</v>
      </c>
      <c r="H38" s="33"/>
    </row>
    <row r="39" spans="1:8" x14ac:dyDescent="0.35">
      <c r="A39" s="1" t="s">
        <v>75</v>
      </c>
      <c r="B39" s="1" t="s">
        <v>55</v>
      </c>
      <c r="C39" s="1" t="s">
        <v>287</v>
      </c>
      <c r="D39" s="1" t="s">
        <v>288</v>
      </c>
      <c r="E39" s="1" t="s">
        <v>74</v>
      </c>
      <c r="F39" s="1">
        <v>999858847</v>
      </c>
      <c r="G39" s="1">
        <v>151</v>
      </c>
      <c r="H39" s="1"/>
    </row>
    <row r="40" spans="1:8" x14ac:dyDescent="0.35">
      <c r="A40" s="1" t="s">
        <v>75</v>
      </c>
      <c r="B40" s="1" t="s">
        <v>55</v>
      </c>
      <c r="C40" s="1" t="s">
        <v>141</v>
      </c>
      <c r="D40" s="1" t="s">
        <v>142</v>
      </c>
      <c r="E40" s="1" t="s">
        <v>74</v>
      </c>
      <c r="F40" s="1">
        <v>999735975</v>
      </c>
      <c r="G40" s="1">
        <v>99</v>
      </c>
      <c r="H40" s="1"/>
    </row>
    <row r="41" spans="1:8" x14ac:dyDescent="0.35">
      <c r="A41" s="1" t="s">
        <v>75</v>
      </c>
      <c r="B41" s="1" t="s">
        <v>55</v>
      </c>
      <c r="C41" s="1" t="s">
        <v>1213</v>
      </c>
      <c r="D41" s="1" t="s">
        <v>1214</v>
      </c>
      <c r="E41" s="1" t="s">
        <v>74</v>
      </c>
      <c r="F41" s="1">
        <v>999918366</v>
      </c>
      <c r="G41" s="1">
        <v>90</v>
      </c>
      <c r="H41" s="1"/>
    </row>
    <row r="42" spans="1:8" x14ac:dyDescent="0.35">
      <c r="A42" s="1" t="s">
        <v>75</v>
      </c>
      <c r="B42" s="35" t="s">
        <v>55</v>
      </c>
      <c r="C42" s="35" t="s">
        <v>644</v>
      </c>
      <c r="D42" s="35" t="s">
        <v>2967</v>
      </c>
      <c r="E42" s="35" t="s">
        <v>74</v>
      </c>
      <c r="F42" s="35">
        <v>999926576</v>
      </c>
      <c r="G42" s="1">
        <v>68</v>
      </c>
      <c r="H42" s="1"/>
    </row>
    <row r="43" spans="1:8" x14ac:dyDescent="0.35">
      <c r="A43" s="1" t="s">
        <v>75</v>
      </c>
      <c r="B43" s="1" t="s">
        <v>55</v>
      </c>
      <c r="C43" s="1" t="s">
        <v>122</v>
      </c>
      <c r="D43" s="1" t="s">
        <v>123</v>
      </c>
      <c r="E43" s="1" t="s">
        <v>74</v>
      </c>
      <c r="F43" s="1">
        <v>999718964</v>
      </c>
      <c r="G43" s="1">
        <v>65.5</v>
      </c>
      <c r="H43" s="1">
        <v>65.5</v>
      </c>
    </row>
    <row r="44" spans="1:8" x14ac:dyDescent="0.35">
      <c r="A44" s="1" t="s">
        <v>75</v>
      </c>
      <c r="B44" s="33" t="s">
        <v>55</v>
      </c>
      <c r="C44" s="33" t="s">
        <v>155</v>
      </c>
      <c r="D44" s="33" t="s">
        <v>156</v>
      </c>
      <c r="E44" s="33" t="s">
        <v>74</v>
      </c>
      <c r="F44" s="33">
        <v>999748249</v>
      </c>
      <c r="G44" s="1">
        <v>60</v>
      </c>
      <c r="H44" s="1"/>
    </row>
    <row r="45" spans="1:8" x14ac:dyDescent="0.35">
      <c r="A45" s="1" t="s">
        <v>75</v>
      </c>
      <c r="B45" s="1" t="s">
        <v>55</v>
      </c>
      <c r="C45" s="33" t="s">
        <v>95</v>
      </c>
      <c r="D45" s="33" t="s">
        <v>96</v>
      </c>
      <c r="E45" s="33" t="s">
        <v>74</v>
      </c>
      <c r="F45" s="1">
        <v>999917353</v>
      </c>
      <c r="G45" s="1">
        <v>55.5</v>
      </c>
      <c r="H45" s="1">
        <v>55.5</v>
      </c>
    </row>
    <row r="46" spans="1:8" x14ac:dyDescent="0.35">
      <c r="A46" s="1" t="s">
        <v>75</v>
      </c>
      <c r="B46" s="33" t="s">
        <v>55</v>
      </c>
      <c r="C46" s="33" t="s">
        <v>500</v>
      </c>
      <c r="D46" s="33" t="s">
        <v>501</v>
      </c>
      <c r="E46" s="33" t="s">
        <v>74</v>
      </c>
      <c r="F46" s="33">
        <v>999887245</v>
      </c>
      <c r="G46" s="1">
        <v>30</v>
      </c>
      <c r="H46" s="1"/>
    </row>
    <row r="47" spans="1:8" x14ac:dyDescent="0.35">
      <c r="A47" s="1" t="s">
        <v>75</v>
      </c>
      <c r="B47" s="1" t="s">
        <v>55</v>
      </c>
      <c r="C47" s="1" t="s">
        <v>1389</v>
      </c>
      <c r="D47" s="1" t="s">
        <v>1390</v>
      </c>
      <c r="E47" s="1" t="s">
        <v>74</v>
      </c>
      <c r="F47" s="1">
        <v>999919589</v>
      </c>
      <c r="G47" s="1">
        <v>30</v>
      </c>
      <c r="H47" s="33"/>
    </row>
    <row r="48" spans="1:8" x14ac:dyDescent="0.35">
      <c r="A48" s="1" t="s">
        <v>75</v>
      </c>
      <c r="B48" s="1" t="s">
        <v>232</v>
      </c>
      <c r="C48" s="1" t="s">
        <v>2996</v>
      </c>
      <c r="D48" s="1" t="s">
        <v>2997</v>
      </c>
      <c r="E48" s="1" t="s">
        <v>74</v>
      </c>
      <c r="F48" s="1">
        <v>999926647</v>
      </c>
      <c r="G48" s="1">
        <v>70</v>
      </c>
      <c r="H48" s="1"/>
    </row>
    <row r="49" spans="1:8" x14ac:dyDescent="0.35">
      <c r="A49" s="34" t="s">
        <v>75</v>
      </c>
      <c r="B49" s="34" t="s">
        <v>64</v>
      </c>
      <c r="C49" s="34" t="s">
        <v>1733</v>
      </c>
      <c r="D49" s="34" t="s">
        <v>405</v>
      </c>
      <c r="E49" s="34" t="s">
        <v>74</v>
      </c>
      <c r="F49" s="1">
        <v>999921884</v>
      </c>
      <c r="G49" s="1">
        <v>30</v>
      </c>
      <c r="H49" s="1"/>
    </row>
    <row r="50" spans="1:8" x14ac:dyDescent="0.35">
      <c r="A50" s="1" t="s">
        <v>75</v>
      </c>
      <c r="B50" s="33" t="s">
        <v>64</v>
      </c>
      <c r="C50" s="33" t="s">
        <v>2962</v>
      </c>
      <c r="D50" s="33" t="s">
        <v>2963</v>
      </c>
      <c r="E50" s="33" t="s">
        <v>74</v>
      </c>
      <c r="F50" s="33">
        <v>999926566</v>
      </c>
      <c r="G50" s="1">
        <v>30</v>
      </c>
      <c r="H50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H14"/>
  <sheetViews>
    <sheetView workbookViewId="0">
      <selection sqref="A1:H14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54</v>
      </c>
      <c r="B2" s="1" t="s">
        <v>55</v>
      </c>
      <c r="C2" s="1" t="s">
        <v>105</v>
      </c>
      <c r="D2" s="1" t="s">
        <v>106</v>
      </c>
      <c r="E2" s="1" t="s">
        <v>58</v>
      </c>
      <c r="F2" s="1">
        <v>999704318</v>
      </c>
      <c r="G2" s="1">
        <v>560</v>
      </c>
      <c r="H2" s="33"/>
    </row>
    <row r="3" spans="1:8" x14ac:dyDescent="0.35">
      <c r="A3" s="1" t="s">
        <v>54</v>
      </c>
      <c r="B3" s="1" t="s">
        <v>55</v>
      </c>
      <c r="C3" s="1" t="s">
        <v>56</v>
      </c>
      <c r="D3" s="1" t="s">
        <v>57</v>
      </c>
      <c r="E3" s="1" t="s">
        <v>58</v>
      </c>
      <c r="F3" s="1">
        <v>111940078</v>
      </c>
      <c r="G3" s="1">
        <v>368.5</v>
      </c>
      <c r="H3" s="1"/>
    </row>
    <row r="4" spans="1:8" x14ac:dyDescent="0.35">
      <c r="A4" s="1" t="s">
        <v>54</v>
      </c>
      <c r="B4" s="1" t="s">
        <v>55</v>
      </c>
      <c r="C4" s="1" t="s">
        <v>181</v>
      </c>
      <c r="D4" s="1" t="s">
        <v>182</v>
      </c>
      <c r="E4" s="1" t="s">
        <v>58</v>
      </c>
      <c r="F4" s="1">
        <v>999796666</v>
      </c>
      <c r="G4" s="1">
        <v>90</v>
      </c>
      <c r="H4" s="1">
        <v>90</v>
      </c>
    </row>
    <row r="5" spans="1:8" x14ac:dyDescent="0.35">
      <c r="A5" s="1" t="s">
        <v>54</v>
      </c>
      <c r="B5" s="34" t="s">
        <v>55</v>
      </c>
      <c r="C5" s="34" t="s">
        <v>683</v>
      </c>
      <c r="D5" s="34" t="s">
        <v>2618</v>
      </c>
      <c r="E5" s="34" t="s">
        <v>58</v>
      </c>
      <c r="F5" s="1">
        <v>999925700</v>
      </c>
      <c r="G5" s="1">
        <v>52.5</v>
      </c>
      <c r="H5" s="1">
        <v>52.5</v>
      </c>
    </row>
    <row r="6" spans="1:8" x14ac:dyDescent="0.35">
      <c r="A6" s="1" t="s">
        <v>54</v>
      </c>
      <c r="B6" s="35" t="s">
        <v>55</v>
      </c>
      <c r="C6" s="35" t="s">
        <v>152</v>
      </c>
      <c r="D6" s="35" t="s">
        <v>153</v>
      </c>
      <c r="E6" s="35" t="s">
        <v>58</v>
      </c>
      <c r="F6" s="35">
        <v>999744372</v>
      </c>
      <c r="G6" s="1">
        <v>17</v>
      </c>
      <c r="H6" s="1">
        <v>17</v>
      </c>
    </row>
    <row r="7" spans="1:8" x14ac:dyDescent="0.35">
      <c r="A7" s="1" t="s">
        <v>54</v>
      </c>
      <c r="B7" s="1" t="s">
        <v>55</v>
      </c>
      <c r="C7" s="1" t="s">
        <v>171</v>
      </c>
      <c r="D7" s="1" t="s">
        <v>172</v>
      </c>
      <c r="E7" s="1" t="s">
        <v>74</v>
      </c>
      <c r="F7" s="1">
        <v>999787132</v>
      </c>
      <c r="G7" s="1">
        <v>603</v>
      </c>
      <c r="H7" s="33"/>
    </row>
    <row r="8" spans="1:8" x14ac:dyDescent="0.35">
      <c r="A8" s="1" t="s">
        <v>54</v>
      </c>
      <c r="B8" s="1" t="s">
        <v>55</v>
      </c>
      <c r="C8" s="33" t="s">
        <v>414</v>
      </c>
      <c r="D8" s="33" t="s">
        <v>195</v>
      </c>
      <c r="E8" s="33" t="s">
        <v>74</v>
      </c>
      <c r="F8" s="1">
        <v>999877150</v>
      </c>
      <c r="G8" s="1">
        <v>465.5</v>
      </c>
      <c r="H8" s="33"/>
    </row>
    <row r="9" spans="1:8" x14ac:dyDescent="0.35">
      <c r="A9" s="1" t="s">
        <v>54</v>
      </c>
      <c r="B9" s="1" t="s">
        <v>55</v>
      </c>
      <c r="C9" s="1" t="s">
        <v>1161</v>
      </c>
      <c r="D9" s="1" t="s">
        <v>1162</v>
      </c>
      <c r="E9" s="1" t="s">
        <v>74</v>
      </c>
      <c r="F9" s="1">
        <v>999917960</v>
      </c>
      <c r="G9" s="1">
        <v>379</v>
      </c>
      <c r="H9" s="1"/>
    </row>
    <row r="10" spans="1:8" x14ac:dyDescent="0.35">
      <c r="A10" s="1" t="s">
        <v>54</v>
      </c>
      <c r="B10" s="1" t="s">
        <v>55</v>
      </c>
      <c r="C10" s="1" t="s">
        <v>131</v>
      </c>
      <c r="D10" s="1" t="s">
        <v>132</v>
      </c>
      <c r="E10" s="1" t="s">
        <v>74</v>
      </c>
      <c r="F10" s="1">
        <v>999730680</v>
      </c>
      <c r="G10" s="1">
        <v>249</v>
      </c>
      <c r="H10" s="1">
        <v>249</v>
      </c>
    </row>
    <row r="11" spans="1:8" x14ac:dyDescent="0.35">
      <c r="A11" s="1" t="s">
        <v>54</v>
      </c>
      <c r="B11" s="1" t="s">
        <v>55</v>
      </c>
      <c r="C11" s="1" t="s">
        <v>343</v>
      </c>
      <c r="D11" s="1" t="s">
        <v>344</v>
      </c>
      <c r="E11" s="1" t="s">
        <v>74</v>
      </c>
      <c r="F11" s="1">
        <v>999866051</v>
      </c>
      <c r="G11" s="1">
        <v>123</v>
      </c>
      <c r="H11" s="1"/>
    </row>
    <row r="12" spans="1:8" x14ac:dyDescent="0.35">
      <c r="A12" s="1" t="s">
        <v>54</v>
      </c>
      <c r="B12" s="1" t="s">
        <v>55</v>
      </c>
      <c r="C12" s="1" t="s">
        <v>298</v>
      </c>
      <c r="D12" s="1" t="s">
        <v>299</v>
      </c>
      <c r="E12" s="1" t="s">
        <v>74</v>
      </c>
      <c r="F12" s="1">
        <v>999860746</v>
      </c>
      <c r="G12" s="1">
        <v>114</v>
      </c>
      <c r="H12" s="1"/>
    </row>
    <row r="13" spans="1:8" x14ac:dyDescent="0.35">
      <c r="A13" s="1" t="s">
        <v>54</v>
      </c>
      <c r="B13" s="34" t="s">
        <v>252</v>
      </c>
      <c r="C13" s="34" t="s">
        <v>3109</v>
      </c>
      <c r="D13" s="34" t="s">
        <v>3110</v>
      </c>
      <c r="E13" s="34" t="s">
        <v>74</v>
      </c>
      <c r="F13" s="1">
        <v>999926890</v>
      </c>
      <c r="G13" s="1">
        <v>15</v>
      </c>
      <c r="H13" s="1">
        <v>15</v>
      </c>
    </row>
    <row r="14" spans="1:8" x14ac:dyDescent="0.35">
      <c r="A14" s="1" t="s">
        <v>54</v>
      </c>
      <c r="B14" s="1" t="s">
        <v>64</v>
      </c>
      <c r="C14" s="1" t="s">
        <v>2455</v>
      </c>
      <c r="D14" s="1" t="s">
        <v>2274</v>
      </c>
      <c r="E14" s="1" t="s">
        <v>74</v>
      </c>
      <c r="F14" s="1">
        <v>999925298</v>
      </c>
      <c r="G14" s="1">
        <v>85</v>
      </c>
      <c r="H14" s="1"/>
    </row>
  </sheetData>
  <conditionalFormatting sqref="F14">
    <cfRule type="duplicateValues" dxfId="28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H20"/>
  <sheetViews>
    <sheetView workbookViewId="0">
      <selection sqref="A1:H20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67</v>
      </c>
      <c r="B2" s="1" t="s">
        <v>55</v>
      </c>
      <c r="C2" s="1" t="s">
        <v>628</v>
      </c>
      <c r="D2" s="1" t="s">
        <v>629</v>
      </c>
      <c r="E2" s="1" t="s">
        <v>58</v>
      </c>
      <c r="F2" s="1">
        <v>999897758</v>
      </c>
      <c r="G2" s="1">
        <v>870</v>
      </c>
      <c r="H2" s="1"/>
    </row>
    <row r="3" spans="1:8" x14ac:dyDescent="0.35">
      <c r="A3" s="1" t="s">
        <v>67</v>
      </c>
      <c r="B3" s="1" t="s">
        <v>55</v>
      </c>
      <c r="C3" s="1" t="s">
        <v>323</v>
      </c>
      <c r="D3" s="1" t="s">
        <v>210</v>
      </c>
      <c r="E3" s="1" t="s">
        <v>58</v>
      </c>
      <c r="F3" s="1">
        <v>999862739</v>
      </c>
      <c r="G3" s="1">
        <v>450</v>
      </c>
      <c r="H3" s="1">
        <v>450</v>
      </c>
    </row>
    <row r="4" spans="1:8" x14ac:dyDescent="0.35">
      <c r="A4" s="1" t="s">
        <v>67</v>
      </c>
      <c r="B4" s="1" t="s">
        <v>55</v>
      </c>
      <c r="C4" s="1" t="s">
        <v>117</v>
      </c>
      <c r="D4" s="1" t="s">
        <v>118</v>
      </c>
      <c r="E4" s="1" t="s">
        <v>58</v>
      </c>
      <c r="F4" s="1">
        <v>999713520</v>
      </c>
      <c r="G4" s="1">
        <v>363</v>
      </c>
      <c r="H4" s="1"/>
    </row>
    <row r="5" spans="1:8" x14ac:dyDescent="0.35">
      <c r="A5" s="1" t="s">
        <v>67</v>
      </c>
      <c r="B5" s="1" t="s">
        <v>55</v>
      </c>
      <c r="C5" s="1" t="s">
        <v>84</v>
      </c>
      <c r="D5" s="1" t="s">
        <v>85</v>
      </c>
      <c r="E5" s="1" t="s">
        <v>58</v>
      </c>
      <c r="F5" s="1">
        <v>999032557</v>
      </c>
      <c r="G5" s="1">
        <v>323</v>
      </c>
      <c r="H5" s="1"/>
    </row>
    <row r="6" spans="1:8" x14ac:dyDescent="0.35">
      <c r="A6" s="1" t="s">
        <v>67</v>
      </c>
      <c r="B6" s="1" t="s">
        <v>55</v>
      </c>
      <c r="C6" s="1" t="s">
        <v>238</v>
      </c>
      <c r="D6" s="1" t="s">
        <v>239</v>
      </c>
      <c r="E6" s="1" t="s">
        <v>58</v>
      </c>
      <c r="F6" s="1">
        <v>999845260</v>
      </c>
      <c r="G6" s="1">
        <v>211.75</v>
      </c>
      <c r="H6" s="1">
        <v>211.75</v>
      </c>
    </row>
    <row r="7" spans="1:8" x14ac:dyDescent="0.35">
      <c r="A7" s="1" t="s">
        <v>67</v>
      </c>
      <c r="B7" s="1" t="s">
        <v>55</v>
      </c>
      <c r="C7" s="1" t="s">
        <v>68</v>
      </c>
      <c r="D7" s="1" t="s">
        <v>69</v>
      </c>
      <c r="E7" s="1" t="s">
        <v>58</v>
      </c>
      <c r="F7" s="1">
        <v>999013484</v>
      </c>
      <c r="G7" s="1">
        <v>200</v>
      </c>
      <c r="H7" s="1"/>
    </row>
    <row r="8" spans="1:8" x14ac:dyDescent="0.35">
      <c r="A8" s="1" t="s">
        <v>67</v>
      </c>
      <c r="B8" s="1" t="s">
        <v>55</v>
      </c>
      <c r="C8" s="1" t="s">
        <v>496</v>
      </c>
      <c r="D8" s="1" t="s">
        <v>497</v>
      </c>
      <c r="E8" s="1" t="s">
        <v>58</v>
      </c>
      <c r="F8" s="1">
        <v>999887130</v>
      </c>
      <c r="G8" s="1">
        <v>180</v>
      </c>
      <c r="H8" s="33"/>
    </row>
    <row r="9" spans="1:8" x14ac:dyDescent="0.35">
      <c r="A9" s="1" t="s">
        <v>67</v>
      </c>
      <c r="B9" s="1" t="s">
        <v>55</v>
      </c>
      <c r="C9" s="1" t="s">
        <v>548</v>
      </c>
      <c r="D9" s="1" t="s">
        <v>700</v>
      </c>
      <c r="E9" s="1" t="s">
        <v>58</v>
      </c>
      <c r="F9" s="1">
        <v>999904655</v>
      </c>
      <c r="G9" s="1">
        <v>136</v>
      </c>
      <c r="H9" s="33"/>
    </row>
    <row r="10" spans="1:8" x14ac:dyDescent="0.35">
      <c r="A10" s="1" t="s">
        <v>67</v>
      </c>
      <c r="B10" s="1" t="s">
        <v>55</v>
      </c>
      <c r="C10" s="1" t="s">
        <v>926</v>
      </c>
      <c r="D10" s="1" t="s">
        <v>927</v>
      </c>
      <c r="E10" s="1" t="s">
        <v>58</v>
      </c>
      <c r="F10" s="1">
        <v>999914405</v>
      </c>
      <c r="G10" s="1">
        <v>15</v>
      </c>
      <c r="H10" s="1">
        <v>15</v>
      </c>
    </row>
    <row r="11" spans="1:8" x14ac:dyDescent="0.35">
      <c r="A11" s="1" t="s">
        <v>67</v>
      </c>
      <c r="B11" s="1" t="s">
        <v>55</v>
      </c>
      <c r="C11" s="1" t="s">
        <v>72</v>
      </c>
      <c r="D11" s="1" t="s">
        <v>140</v>
      </c>
      <c r="E11" s="1" t="s">
        <v>74</v>
      </c>
      <c r="F11" s="1">
        <v>999735941</v>
      </c>
      <c r="G11" s="1">
        <v>740</v>
      </c>
      <c r="H11" s="1"/>
    </row>
    <row r="12" spans="1:8" x14ac:dyDescent="0.35">
      <c r="A12" s="1" t="s">
        <v>67</v>
      </c>
      <c r="B12" s="1" t="s">
        <v>55</v>
      </c>
      <c r="C12" s="1" t="s">
        <v>88</v>
      </c>
      <c r="D12" s="1" t="s">
        <v>89</v>
      </c>
      <c r="E12" s="1" t="s">
        <v>74</v>
      </c>
      <c r="F12" s="1">
        <v>999045493</v>
      </c>
      <c r="G12" s="1">
        <v>735</v>
      </c>
      <c r="H12" s="1"/>
    </row>
    <row r="13" spans="1:8" x14ac:dyDescent="0.35">
      <c r="A13" s="1" t="s">
        <v>67</v>
      </c>
      <c r="B13" s="1" t="s">
        <v>55</v>
      </c>
      <c r="C13" s="1" t="s">
        <v>353</v>
      </c>
      <c r="D13" s="1" t="s">
        <v>354</v>
      </c>
      <c r="E13" s="1" t="s">
        <v>74</v>
      </c>
      <c r="F13" s="1">
        <v>999869588</v>
      </c>
      <c r="G13" s="1">
        <v>327.75</v>
      </c>
      <c r="H13" s="1">
        <v>327.75</v>
      </c>
    </row>
    <row r="14" spans="1:8" x14ac:dyDescent="0.35">
      <c r="A14" s="1" t="s">
        <v>67</v>
      </c>
      <c r="B14" s="1" t="s">
        <v>55</v>
      </c>
      <c r="C14" s="1" t="s">
        <v>187</v>
      </c>
      <c r="D14" s="1" t="s">
        <v>188</v>
      </c>
      <c r="E14" s="1" t="s">
        <v>74</v>
      </c>
      <c r="F14" s="1">
        <v>999797966</v>
      </c>
      <c r="G14" s="1">
        <v>289.5</v>
      </c>
      <c r="H14" s="1"/>
    </row>
    <row r="15" spans="1:8" x14ac:dyDescent="0.35">
      <c r="A15" s="1" t="s">
        <v>67</v>
      </c>
      <c r="B15" s="1" t="s">
        <v>55</v>
      </c>
      <c r="C15" s="1" t="s">
        <v>417</v>
      </c>
      <c r="D15" s="1" t="s">
        <v>418</v>
      </c>
      <c r="E15" s="1" t="s">
        <v>74</v>
      </c>
      <c r="F15" s="1">
        <v>999878668</v>
      </c>
      <c r="G15" s="1">
        <v>285.5</v>
      </c>
      <c r="H15" s="33"/>
    </row>
    <row r="16" spans="1:8" x14ac:dyDescent="0.35">
      <c r="A16" s="1" t="s">
        <v>67</v>
      </c>
      <c r="B16" s="1" t="s">
        <v>55</v>
      </c>
      <c r="C16" s="1" t="s">
        <v>644</v>
      </c>
      <c r="D16" s="1" t="s">
        <v>1571</v>
      </c>
      <c r="E16" s="1" t="s">
        <v>74</v>
      </c>
      <c r="F16" s="1">
        <v>999921206</v>
      </c>
      <c r="G16" s="1">
        <v>231</v>
      </c>
      <c r="H16" s="33"/>
    </row>
    <row r="17" spans="1:8" x14ac:dyDescent="0.35">
      <c r="A17" s="1" t="s">
        <v>67</v>
      </c>
      <c r="B17" s="33" t="s">
        <v>55</v>
      </c>
      <c r="C17" s="33" t="s">
        <v>355</v>
      </c>
      <c r="D17" s="33" t="s">
        <v>356</v>
      </c>
      <c r="E17" s="33" t="s">
        <v>74</v>
      </c>
      <c r="F17" s="33">
        <v>999869601</v>
      </c>
      <c r="G17" s="1">
        <v>228</v>
      </c>
      <c r="H17" s="1"/>
    </row>
    <row r="18" spans="1:8" x14ac:dyDescent="0.35">
      <c r="A18" s="1" t="s">
        <v>67</v>
      </c>
      <c r="B18" s="1" t="s">
        <v>55</v>
      </c>
      <c r="C18" s="1" t="s">
        <v>759</v>
      </c>
      <c r="D18" s="1" t="s">
        <v>77</v>
      </c>
      <c r="E18" s="1" t="s">
        <v>74</v>
      </c>
      <c r="F18" s="1">
        <v>999907463</v>
      </c>
      <c r="G18" s="1">
        <v>188.5</v>
      </c>
      <c r="H18" s="1"/>
    </row>
    <row r="19" spans="1:8" x14ac:dyDescent="0.35">
      <c r="A19" s="1" t="s">
        <v>67</v>
      </c>
      <c r="B19" s="33" t="s">
        <v>55</v>
      </c>
      <c r="C19" s="33" t="s">
        <v>150</v>
      </c>
      <c r="D19" s="33" t="s">
        <v>1766</v>
      </c>
      <c r="E19" s="33" t="s">
        <v>74</v>
      </c>
      <c r="F19" s="33">
        <v>999922018</v>
      </c>
      <c r="G19" s="1">
        <v>15</v>
      </c>
      <c r="H19" s="1">
        <v>15</v>
      </c>
    </row>
    <row r="20" spans="1:8" x14ac:dyDescent="0.35">
      <c r="A20" s="1" t="s">
        <v>67</v>
      </c>
      <c r="B20" s="1" t="s">
        <v>64</v>
      </c>
      <c r="C20" s="1" t="s">
        <v>2147</v>
      </c>
      <c r="D20" s="1" t="s">
        <v>2148</v>
      </c>
      <c r="E20" s="1" t="s">
        <v>74</v>
      </c>
      <c r="F20" s="1">
        <v>999924210</v>
      </c>
      <c r="G20" s="1">
        <v>75</v>
      </c>
      <c r="H20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H7"/>
  <sheetViews>
    <sheetView workbookViewId="0">
      <selection sqref="A1:H7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70</v>
      </c>
      <c r="B2" s="1" t="s">
        <v>55</v>
      </c>
      <c r="C2" s="1" t="s">
        <v>628</v>
      </c>
      <c r="D2" s="1" t="s">
        <v>629</v>
      </c>
      <c r="E2" s="1" t="s">
        <v>58</v>
      </c>
      <c r="F2" s="1">
        <v>999897758</v>
      </c>
      <c r="G2" s="1">
        <v>340</v>
      </c>
      <c r="H2" s="1"/>
    </row>
    <row r="3" spans="1:8" x14ac:dyDescent="0.35">
      <c r="A3" s="33" t="s">
        <v>70</v>
      </c>
      <c r="B3" s="33" t="s">
        <v>55</v>
      </c>
      <c r="C3" s="33" t="s">
        <v>86</v>
      </c>
      <c r="D3" s="33" t="s">
        <v>87</v>
      </c>
      <c r="E3" s="33" t="s">
        <v>58</v>
      </c>
      <c r="F3" s="33">
        <v>999032557</v>
      </c>
      <c r="G3" s="1">
        <v>268</v>
      </c>
      <c r="H3" s="1"/>
    </row>
    <row r="4" spans="1:8" x14ac:dyDescent="0.35">
      <c r="A4" s="1" t="s">
        <v>70</v>
      </c>
      <c r="B4" s="1" t="s">
        <v>55</v>
      </c>
      <c r="C4" s="1" t="s">
        <v>68</v>
      </c>
      <c r="D4" s="1" t="s">
        <v>69</v>
      </c>
      <c r="E4" s="1" t="s">
        <v>58</v>
      </c>
      <c r="F4" s="1">
        <v>999013484</v>
      </c>
      <c r="G4" s="1">
        <v>150</v>
      </c>
      <c r="H4" s="1"/>
    </row>
    <row r="5" spans="1:8" x14ac:dyDescent="0.35">
      <c r="A5" s="1" t="s">
        <v>70</v>
      </c>
      <c r="B5" s="1" t="s">
        <v>55</v>
      </c>
      <c r="C5" s="1" t="s">
        <v>701</v>
      </c>
      <c r="D5" s="1" t="s">
        <v>702</v>
      </c>
      <c r="E5" s="1" t="s">
        <v>58</v>
      </c>
      <c r="F5" s="1">
        <v>999904655</v>
      </c>
      <c r="G5" s="1">
        <v>143</v>
      </c>
      <c r="H5" s="1"/>
    </row>
    <row r="6" spans="1:8" x14ac:dyDescent="0.35">
      <c r="A6" s="1" t="s">
        <v>70</v>
      </c>
      <c r="B6" s="1" t="s">
        <v>55</v>
      </c>
      <c r="C6" s="1" t="s">
        <v>88</v>
      </c>
      <c r="D6" s="1" t="s">
        <v>89</v>
      </c>
      <c r="E6" s="1" t="s">
        <v>74</v>
      </c>
      <c r="F6" s="1">
        <v>999045493</v>
      </c>
      <c r="G6" s="1">
        <v>280</v>
      </c>
      <c r="H6" s="1"/>
    </row>
    <row r="7" spans="1:8" x14ac:dyDescent="0.35">
      <c r="A7" s="1" t="s">
        <v>70</v>
      </c>
      <c r="B7" s="1" t="s">
        <v>55</v>
      </c>
      <c r="C7" s="1" t="s">
        <v>187</v>
      </c>
      <c r="D7" s="1" t="s">
        <v>188</v>
      </c>
      <c r="E7" s="1" t="s">
        <v>74</v>
      </c>
      <c r="F7" s="1">
        <v>999797966</v>
      </c>
      <c r="G7" s="1">
        <v>90</v>
      </c>
      <c r="H7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2"/>
  <sheetViews>
    <sheetView workbookViewId="0">
      <selection sqref="A1:G2"/>
    </sheetView>
  </sheetViews>
  <sheetFormatPr defaultRowHeight="14.5" x14ac:dyDescent="0.35"/>
  <sheetData>
    <row r="1" spans="1:7" ht="28" x14ac:dyDescent="0.35">
      <c r="A1" s="82" t="s">
        <v>47</v>
      </c>
      <c r="B1" s="82" t="s">
        <v>48</v>
      </c>
      <c r="C1" s="82" t="s">
        <v>49</v>
      </c>
      <c r="D1" s="82" t="s">
        <v>50</v>
      </c>
      <c r="E1" s="82" t="s">
        <v>51</v>
      </c>
      <c r="F1" s="82" t="s">
        <v>3651</v>
      </c>
      <c r="G1" s="83" t="s">
        <v>3652</v>
      </c>
    </row>
    <row r="2" spans="1:7" x14ac:dyDescent="0.35">
      <c r="A2" s="33" t="s">
        <v>3694</v>
      </c>
      <c r="B2" s="33" t="s">
        <v>55</v>
      </c>
      <c r="C2" s="36" t="s">
        <v>3696</v>
      </c>
      <c r="D2" s="36" t="s">
        <v>1510</v>
      </c>
      <c r="E2" s="33" t="s">
        <v>58</v>
      </c>
      <c r="F2" s="33">
        <v>999920804</v>
      </c>
      <c r="G2" s="3">
        <v>25</v>
      </c>
    </row>
  </sheetData>
  <conditionalFormatting sqref="F1:F2">
    <cfRule type="duplicateValues" dxfId="27" priority="6"/>
    <cfRule type="duplicateValues" dxfId="26" priority="7"/>
  </conditionalFormatting>
  <conditionalFormatting sqref="F1:F2">
    <cfRule type="duplicateValues" dxfId="25" priority="1"/>
  </conditionalFormatting>
  <conditionalFormatting sqref="F1:F2">
    <cfRule type="duplicateValues" dxfId="24" priority="4"/>
    <cfRule type="duplicateValues" dxfId="23" priority="5"/>
  </conditionalFormatting>
  <conditionalFormatting sqref="F1:F2">
    <cfRule type="duplicateValues" dxfId="22" priority="8"/>
  </conditionalFormatting>
  <conditionalFormatting sqref="F1:F2">
    <cfRule type="duplicateValues" dxfId="21" priority="3"/>
  </conditionalFormatting>
  <conditionalFormatting sqref="F1:F2">
    <cfRule type="duplicateValues" dxfId="20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H43"/>
  <sheetViews>
    <sheetView workbookViewId="0">
      <selection sqref="A1:H43"/>
    </sheetView>
  </sheetViews>
  <sheetFormatPr defaultRowHeight="14.5" x14ac:dyDescent="0.35"/>
  <sheetData>
    <row r="1" spans="1:8" ht="28" x14ac:dyDescent="0.35">
      <c r="A1" s="82" t="s">
        <v>47</v>
      </c>
      <c r="B1" s="82" t="s">
        <v>48</v>
      </c>
      <c r="C1" s="82" t="s">
        <v>49</v>
      </c>
      <c r="D1" s="82" t="s">
        <v>50</v>
      </c>
      <c r="E1" s="82" t="s">
        <v>51</v>
      </c>
      <c r="F1" s="82" t="s">
        <v>3651</v>
      </c>
      <c r="G1" s="83" t="s">
        <v>3652</v>
      </c>
      <c r="H1" s="83"/>
    </row>
    <row r="2" spans="1:8" x14ac:dyDescent="0.35">
      <c r="A2" s="1" t="s">
        <v>3654</v>
      </c>
      <c r="B2" s="1" t="s">
        <v>55</v>
      </c>
      <c r="C2" s="1" t="s">
        <v>65</v>
      </c>
      <c r="D2" s="1" t="s">
        <v>3655</v>
      </c>
      <c r="E2" s="1" t="s">
        <v>58</v>
      </c>
      <c r="F2" s="1">
        <v>999914392</v>
      </c>
      <c r="G2" s="3">
        <v>684</v>
      </c>
      <c r="H2" s="3"/>
    </row>
    <row r="3" spans="1:8" x14ac:dyDescent="0.35">
      <c r="A3" s="1" t="s">
        <v>3654</v>
      </c>
      <c r="B3" s="1" t="s">
        <v>55</v>
      </c>
      <c r="C3" s="1" t="s">
        <v>244</v>
      </c>
      <c r="D3" s="1" t="s">
        <v>652</v>
      </c>
      <c r="E3" s="1" t="s">
        <v>58</v>
      </c>
      <c r="F3" s="1">
        <v>999899289</v>
      </c>
      <c r="G3" s="3">
        <v>554</v>
      </c>
      <c r="H3" s="1"/>
    </row>
    <row r="4" spans="1:8" x14ac:dyDescent="0.35">
      <c r="A4" s="1" t="s">
        <v>3654</v>
      </c>
      <c r="B4" s="1" t="s">
        <v>55</v>
      </c>
      <c r="C4" s="1" t="s">
        <v>3658</v>
      </c>
      <c r="D4" s="1" t="s">
        <v>1480</v>
      </c>
      <c r="E4" s="1" t="s">
        <v>58</v>
      </c>
      <c r="F4" s="1">
        <v>999891253</v>
      </c>
      <c r="G4" s="3">
        <v>515</v>
      </c>
      <c r="H4" s="1"/>
    </row>
    <row r="5" spans="1:8" x14ac:dyDescent="0.35">
      <c r="A5" s="1" t="s">
        <v>3654</v>
      </c>
      <c r="B5" s="1" t="s">
        <v>55</v>
      </c>
      <c r="C5" s="1" t="s">
        <v>99</v>
      </c>
      <c r="D5" s="1" t="s">
        <v>1018</v>
      </c>
      <c r="E5" s="1" t="s">
        <v>58</v>
      </c>
      <c r="F5" s="1">
        <v>999916452</v>
      </c>
      <c r="G5" s="3">
        <v>356</v>
      </c>
      <c r="H5" s="3"/>
    </row>
    <row r="6" spans="1:8" x14ac:dyDescent="0.35">
      <c r="A6" s="1" t="s">
        <v>3654</v>
      </c>
      <c r="B6" s="1" t="s">
        <v>55</v>
      </c>
      <c r="C6" s="1" t="s">
        <v>3674</v>
      </c>
      <c r="D6" s="1" t="s">
        <v>413</v>
      </c>
      <c r="E6" s="1" t="s">
        <v>58</v>
      </c>
      <c r="F6" s="1">
        <v>999888871</v>
      </c>
      <c r="G6" s="3">
        <v>272</v>
      </c>
      <c r="H6" s="3"/>
    </row>
    <row r="7" spans="1:8" x14ac:dyDescent="0.35">
      <c r="A7" s="1" t="s">
        <v>3654</v>
      </c>
      <c r="B7" s="1" t="s">
        <v>55</v>
      </c>
      <c r="C7" s="1" t="s">
        <v>2975</v>
      </c>
      <c r="D7" s="1" t="s">
        <v>89</v>
      </c>
      <c r="E7" s="1" t="s">
        <v>58</v>
      </c>
      <c r="F7" s="1">
        <v>999915401</v>
      </c>
      <c r="G7" s="3">
        <v>250</v>
      </c>
      <c r="H7" s="3"/>
    </row>
    <row r="8" spans="1:8" x14ac:dyDescent="0.35">
      <c r="A8" s="1" t="s">
        <v>3654</v>
      </c>
      <c r="B8" s="1" t="s">
        <v>55</v>
      </c>
      <c r="C8" s="1" t="s">
        <v>3666</v>
      </c>
      <c r="D8" s="1" t="s">
        <v>1480</v>
      </c>
      <c r="E8" s="1" t="s">
        <v>58</v>
      </c>
      <c r="F8" s="1">
        <v>999905066</v>
      </c>
      <c r="G8" s="3">
        <v>240</v>
      </c>
      <c r="H8" s="3"/>
    </row>
    <row r="9" spans="1:8" x14ac:dyDescent="0.35">
      <c r="A9" s="1" t="s">
        <v>3654</v>
      </c>
      <c r="B9" s="1" t="s">
        <v>55</v>
      </c>
      <c r="C9" s="1" t="s">
        <v>3665</v>
      </c>
      <c r="D9" s="1" t="s">
        <v>968</v>
      </c>
      <c r="E9" s="1" t="s">
        <v>58</v>
      </c>
      <c r="F9" s="1">
        <v>999915445</v>
      </c>
      <c r="G9" s="3">
        <v>211</v>
      </c>
      <c r="H9" s="3"/>
    </row>
    <row r="10" spans="1:8" x14ac:dyDescent="0.35">
      <c r="A10" s="1" t="s">
        <v>3654</v>
      </c>
      <c r="B10" s="1" t="s">
        <v>55</v>
      </c>
      <c r="C10" s="1" t="s">
        <v>1859</v>
      </c>
      <c r="D10" s="1" t="s">
        <v>3685</v>
      </c>
      <c r="E10" s="1" t="s">
        <v>58</v>
      </c>
      <c r="F10" s="33">
        <v>999914881</v>
      </c>
      <c r="G10" s="3">
        <v>159</v>
      </c>
      <c r="H10" s="3"/>
    </row>
    <row r="11" spans="1:8" x14ac:dyDescent="0.35">
      <c r="A11" s="1" t="s">
        <v>3654</v>
      </c>
      <c r="B11" s="33" t="s">
        <v>55</v>
      </c>
      <c r="C11" s="33" t="s">
        <v>1523</v>
      </c>
      <c r="D11" s="33" t="s">
        <v>598</v>
      </c>
      <c r="E11" s="33" t="s">
        <v>58</v>
      </c>
      <c r="F11" s="33">
        <v>999922842</v>
      </c>
      <c r="G11" s="3">
        <v>149</v>
      </c>
      <c r="H11" s="3"/>
    </row>
    <row r="12" spans="1:8" x14ac:dyDescent="0.35">
      <c r="A12" s="1" t="s">
        <v>3654</v>
      </c>
      <c r="B12" s="1" t="s">
        <v>55</v>
      </c>
      <c r="C12" s="1" t="s">
        <v>631</v>
      </c>
      <c r="D12" s="1" t="s">
        <v>1112</v>
      </c>
      <c r="E12" s="1" t="s">
        <v>58</v>
      </c>
      <c r="F12" s="1">
        <v>999917646</v>
      </c>
      <c r="G12" s="3">
        <v>127</v>
      </c>
      <c r="H12" s="3"/>
    </row>
    <row r="13" spans="1:8" x14ac:dyDescent="0.35">
      <c r="A13" s="1" t="s">
        <v>3654</v>
      </c>
      <c r="B13" s="1" t="s">
        <v>55</v>
      </c>
      <c r="C13" s="1" t="s">
        <v>3680</v>
      </c>
      <c r="D13" s="1" t="s">
        <v>116</v>
      </c>
      <c r="E13" s="1" t="s">
        <v>58</v>
      </c>
      <c r="F13" s="1">
        <v>999914315</v>
      </c>
      <c r="G13" s="3">
        <v>127</v>
      </c>
      <c r="H13" s="3"/>
    </row>
    <row r="14" spans="1:8" x14ac:dyDescent="0.35">
      <c r="A14" s="33" t="s">
        <v>3654</v>
      </c>
      <c r="B14" s="1" t="s">
        <v>55</v>
      </c>
      <c r="C14" s="1" t="s">
        <v>3679</v>
      </c>
      <c r="D14" s="1" t="s">
        <v>89</v>
      </c>
      <c r="E14" s="1" t="s">
        <v>58</v>
      </c>
      <c r="F14" s="1">
        <v>999915402</v>
      </c>
      <c r="G14" s="3">
        <v>115</v>
      </c>
      <c r="H14" s="3">
        <v>57.5</v>
      </c>
    </row>
    <row r="15" spans="1:8" x14ac:dyDescent="0.35">
      <c r="A15" s="33" t="s">
        <v>3654</v>
      </c>
      <c r="B15" s="1" t="s">
        <v>55</v>
      </c>
      <c r="C15" s="1" t="s">
        <v>2412</v>
      </c>
      <c r="D15" s="1" t="s">
        <v>3676</v>
      </c>
      <c r="E15" s="1" t="s">
        <v>58</v>
      </c>
      <c r="F15" s="1">
        <v>999909516</v>
      </c>
      <c r="G15" s="3">
        <v>110</v>
      </c>
      <c r="H15" s="3">
        <v>55</v>
      </c>
    </row>
    <row r="16" spans="1:8" x14ac:dyDescent="0.35">
      <c r="A16" s="33" t="s">
        <v>3654</v>
      </c>
      <c r="B16" s="33" t="s">
        <v>55</v>
      </c>
      <c r="C16" s="33" t="s">
        <v>962</v>
      </c>
      <c r="D16" s="33" t="s">
        <v>490</v>
      </c>
      <c r="E16" s="33" t="s">
        <v>58</v>
      </c>
      <c r="F16" s="33">
        <v>999921387</v>
      </c>
      <c r="G16" s="3">
        <v>108</v>
      </c>
      <c r="H16" s="3"/>
    </row>
    <row r="17" spans="1:8" x14ac:dyDescent="0.35">
      <c r="A17" s="1" t="s">
        <v>3654</v>
      </c>
      <c r="B17" s="33" t="s">
        <v>55</v>
      </c>
      <c r="C17" s="33" t="s">
        <v>3689</v>
      </c>
      <c r="D17" s="33" t="s">
        <v>1440</v>
      </c>
      <c r="E17" s="33" t="s">
        <v>58</v>
      </c>
      <c r="F17" s="33">
        <v>999919966</v>
      </c>
      <c r="G17" s="3">
        <v>104</v>
      </c>
      <c r="H17" s="3"/>
    </row>
    <row r="18" spans="1:8" x14ac:dyDescent="0.35">
      <c r="A18" s="33" t="s">
        <v>3654</v>
      </c>
      <c r="B18" s="33" t="s">
        <v>55</v>
      </c>
      <c r="C18" s="33" t="s">
        <v>421</v>
      </c>
      <c r="D18" s="33" t="s">
        <v>1001</v>
      </c>
      <c r="E18" s="33" t="s">
        <v>58</v>
      </c>
      <c r="F18" s="33">
        <v>999928282</v>
      </c>
      <c r="G18" s="3">
        <v>95</v>
      </c>
      <c r="H18" s="3"/>
    </row>
    <row r="19" spans="1:8" x14ac:dyDescent="0.35">
      <c r="A19" s="1" t="s">
        <v>3654</v>
      </c>
      <c r="B19" s="33" t="s">
        <v>55</v>
      </c>
      <c r="C19" s="33" t="s">
        <v>1439</v>
      </c>
      <c r="D19" s="33" t="s">
        <v>1440</v>
      </c>
      <c r="E19" s="33" t="s">
        <v>58</v>
      </c>
      <c r="F19" s="33">
        <v>999919965</v>
      </c>
      <c r="G19" s="3">
        <v>89</v>
      </c>
      <c r="H19" s="3"/>
    </row>
    <row r="20" spans="1:8" x14ac:dyDescent="0.35">
      <c r="A20" s="33" t="s">
        <v>3654</v>
      </c>
      <c r="B20" s="33" t="s">
        <v>55</v>
      </c>
      <c r="C20" s="33" t="s">
        <v>1423</v>
      </c>
      <c r="D20" s="33" t="s">
        <v>439</v>
      </c>
      <c r="E20" s="33" t="s">
        <v>58</v>
      </c>
      <c r="F20" s="33">
        <v>999928106</v>
      </c>
      <c r="G20" s="3">
        <v>63</v>
      </c>
      <c r="H20" s="3"/>
    </row>
    <row r="21" spans="1:8" x14ac:dyDescent="0.35">
      <c r="A21" s="33" t="s">
        <v>3654</v>
      </c>
      <c r="B21" s="33" t="s">
        <v>55</v>
      </c>
      <c r="C21" s="33" t="s">
        <v>1061</v>
      </c>
      <c r="D21" s="33" t="s">
        <v>2399</v>
      </c>
      <c r="E21" s="33" t="s">
        <v>58</v>
      </c>
      <c r="F21" s="33">
        <v>999925192</v>
      </c>
      <c r="G21" s="3">
        <v>60</v>
      </c>
      <c r="H21" s="3">
        <v>30</v>
      </c>
    </row>
    <row r="22" spans="1:8" x14ac:dyDescent="0.35">
      <c r="A22" s="33" t="s">
        <v>3654</v>
      </c>
      <c r="B22" s="33" t="s">
        <v>55</v>
      </c>
      <c r="C22" s="36" t="s">
        <v>3704</v>
      </c>
      <c r="D22" s="36" t="s">
        <v>3703</v>
      </c>
      <c r="E22" s="33" t="s">
        <v>58</v>
      </c>
      <c r="F22" s="33">
        <v>999896930</v>
      </c>
      <c r="G22" s="3">
        <v>50</v>
      </c>
      <c r="H22" s="33"/>
    </row>
    <row r="23" spans="1:8" x14ac:dyDescent="0.35">
      <c r="A23" s="1" t="s">
        <v>3654</v>
      </c>
      <c r="B23" s="78" t="s">
        <v>55</v>
      </c>
      <c r="C23" s="34" t="s">
        <v>1300</v>
      </c>
      <c r="D23" s="78" t="s">
        <v>247</v>
      </c>
      <c r="E23" s="78" t="s">
        <v>58</v>
      </c>
      <c r="F23" s="33">
        <v>999919689</v>
      </c>
      <c r="G23" s="3">
        <v>30</v>
      </c>
      <c r="H23" s="3"/>
    </row>
    <row r="24" spans="1:8" ht="28" x14ac:dyDescent="0.35">
      <c r="A24" s="33" t="s">
        <v>3654</v>
      </c>
      <c r="B24" s="33" t="s">
        <v>55</v>
      </c>
      <c r="C24" s="36" t="s">
        <v>791</v>
      </c>
      <c r="D24" s="36" t="s">
        <v>3703</v>
      </c>
      <c r="E24" s="33" t="s">
        <v>58</v>
      </c>
      <c r="F24" s="33">
        <v>999914689</v>
      </c>
      <c r="G24" s="3">
        <v>28</v>
      </c>
      <c r="H24" s="33"/>
    </row>
    <row r="25" spans="1:8" x14ac:dyDescent="0.35">
      <c r="A25" s="1" t="s">
        <v>3654</v>
      </c>
      <c r="B25" s="1" t="s">
        <v>55</v>
      </c>
      <c r="C25" s="1" t="s">
        <v>920</v>
      </c>
      <c r="D25" s="1" t="s">
        <v>921</v>
      </c>
      <c r="E25" s="1" t="s">
        <v>74</v>
      </c>
      <c r="F25" s="1">
        <v>999914329</v>
      </c>
      <c r="G25" s="3">
        <v>853</v>
      </c>
      <c r="H25" s="3"/>
    </row>
    <row r="26" spans="1:8" x14ac:dyDescent="0.35">
      <c r="A26" s="1" t="s">
        <v>3654</v>
      </c>
      <c r="B26" s="1" t="s">
        <v>55</v>
      </c>
      <c r="C26" s="1" t="s">
        <v>329</v>
      </c>
      <c r="D26" s="1" t="s">
        <v>330</v>
      </c>
      <c r="E26" s="1" t="s">
        <v>74</v>
      </c>
      <c r="F26" s="1">
        <v>999864531</v>
      </c>
      <c r="G26" s="3">
        <v>820</v>
      </c>
      <c r="H26" s="3"/>
    </row>
    <row r="27" spans="1:8" x14ac:dyDescent="0.35">
      <c r="A27" s="1" t="s">
        <v>3654</v>
      </c>
      <c r="B27" s="1" t="s">
        <v>55</v>
      </c>
      <c r="C27" s="86" t="s">
        <v>3672</v>
      </c>
      <c r="D27" s="86" t="s">
        <v>429</v>
      </c>
      <c r="E27" s="86" t="s">
        <v>74</v>
      </c>
      <c r="F27" s="86">
        <v>999899298</v>
      </c>
      <c r="G27" s="3">
        <v>540</v>
      </c>
      <c r="H27" s="3"/>
    </row>
    <row r="28" spans="1:8" x14ac:dyDescent="0.35">
      <c r="A28" s="1" t="s">
        <v>3654</v>
      </c>
      <c r="B28" s="33" t="s">
        <v>55</v>
      </c>
      <c r="C28" s="33" t="s">
        <v>847</v>
      </c>
      <c r="D28" s="33" t="s">
        <v>2335</v>
      </c>
      <c r="E28" s="33" t="s">
        <v>74</v>
      </c>
      <c r="F28" s="33">
        <v>999924921</v>
      </c>
      <c r="G28" s="3">
        <v>458</v>
      </c>
      <c r="H28" s="33"/>
    </row>
    <row r="29" spans="1:8" x14ac:dyDescent="0.35">
      <c r="A29" s="1" t="s">
        <v>3654</v>
      </c>
      <c r="B29" s="1" t="s">
        <v>55</v>
      </c>
      <c r="C29" s="1" t="s">
        <v>793</v>
      </c>
      <c r="D29" s="1" t="s">
        <v>73</v>
      </c>
      <c r="E29" s="1" t="s">
        <v>74</v>
      </c>
      <c r="F29" s="1">
        <v>999914801</v>
      </c>
      <c r="G29" s="3">
        <v>434</v>
      </c>
      <c r="H29" s="3"/>
    </row>
    <row r="30" spans="1:8" x14ac:dyDescent="0.35">
      <c r="A30" s="1" t="s">
        <v>3654</v>
      </c>
      <c r="B30" s="1" t="s">
        <v>55</v>
      </c>
      <c r="C30" s="1" t="s">
        <v>707</v>
      </c>
      <c r="D30" s="1" t="s">
        <v>708</v>
      </c>
      <c r="E30" s="1" t="s">
        <v>74</v>
      </c>
      <c r="F30" s="1">
        <v>999905352</v>
      </c>
      <c r="G30" s="3">
        <v>387</v>
      </c>
      <c r="H30" s="3"/>
    </row>
    <row r="31" spans="1:8" x14ac:dyDescent="0.35">
      <c r="A31" s="1" t="s">
        <v>3654</v>
      </c>
      <c r="B31" s="1" t="s">
        <v>55</v>
      </c>
      <c r="C31" s="1" t="s">
        <v>3667</v>
      </c>
      <c r="D31" s="1" t="s">
        <v>1480</v>
      </c>
      <c r="E31" s="1" t="s">
        <v>74</v>
      </c>
      <c r="F31" s="1">
        <v>999905064</v>
      </c>
      <c r="G31" s="3">
        <v>321</v>
      </c>
      <c r="H31" s="3"/>
    </row>
    <row r="32" spans="1:8" x14ac:dyDescent="0.35">
      <c r="A32" s="1" t="s">
        <v>3654</v>
      </c>
      <c r="B32" s="1" t="s">
        <v>55</v>
      </c>
      <c r="C32" s="1" t="s">
        <v>486</v>
      </c>
      <c r="D32" s="1" t="s">
        <v>487</v>
      </c>
      <c r="E32" s="1" t="s">
        <v>74</v>
      </c>
      <c r="F32" s="1">
        <v>999885325</v>
      </c>
      <c r="G32" s="3">
        <v>301</v>
      </c>
      <c r="H32" s="3"/>
    </row>
    <row r="33" spans="1:8" x14ac:dyDescent="0.35">
      <c r="A33" s="1" t="s">
        <v>3654</v>
      </c>
      <c r="B33" s="1" t="s">
        <v>55</v>
      </c>
      <c r="C33" s="1" t="s">
        <v>3673</v>
      </c>
      <c r="D33" s="1" t="s">
        <v>216</v>
      </c>
      <c r="E33" s="1" t="s">
        <v>74</v>
      </c>
      <c r="F33" s="1">
        <v>999899250</v>
      </c>
      <c r="G33" s="3">
        <v>239</v>
      </c>
      <c r="H33" s="3"/>
    </row>
    <row r="34" spans="1:8" x14ac:dyDescent="0.35">
      <c r="A34" s="1" t="s">
        <v>3654</v>
      </c>
      <c r="B34" s="1" t="s">
        <v>55</v>
      </c>
      <c r="C34" s="1" t="s">
        <v>3657</v>
      </c>
      <c r="D34" s="1" t="s">
        <v>1480</v>
      </c>
      <c r="E34" s="1" t="s">
        <v>74</v>
      </c>
      <c r="F34" s="1">
        <v>999892267</v>
      </c>
      <c r="G34" s="3">
        <v>236</v>
      </c>
      <c r="H34" s="1"/>
    </row>
    <row r="35" spans="1:8" x14ac:dyDescent="0.35">
      <c r="A35" s="1" t="s">
        <v>3654</v>
      </c>
      <c r="B35" s="1" t="s">
        <v>55</v>
      </c>
      <c r="C35" s="1" t="s">
        <v>929</v>
      </c>
      <c r="D35" s="1" t="s">
        <v>930</v>
      </c>
      <c r="E35" s="1" t="s">
        <v>74</v>
      </c>
      <c r="F35" s="1">
        <v>999914467</v>
      </c>
      <c r="G35" s="3">
        <v>194</v>
      </c>
      <c r="H35" s="3"/>
    </row>
    <row r="36" spans="1:8" x14ac:dyDescent="0.35">
      <c r="A36" s="1" t="s">
        <v>3654</v>
      </c>
      <c r="B36" s="1" t="s">
        <v>55</v>
      </c>
      <c r="C36" s="1" t="s">
        <v>601</v>
      </c>
      <c r="D36" s="1" t="s">
        <v>602</v>
      </c>
      <c r="E36" s="1" t="s">
        <v>74</v>
      </c>
      <c r="F36" s="1">
        <v>999896589</v>
      </c>
      <c r="G36" s="3">
        <v>192</v>
      </c>
      <c r="H36" s="1"/>
    </row>
    <row r="37" spans="1:8" x14ac:dyDescent="0.35">
      <c r="A37" s="1" t="s">
        <v>3654</v>
      </c>
      <c r="B37" s="1" t="s">
        <v>55</v>
      </c>
      <c r="C37" s="1" t="s">
        <v>1069</v>
      </c>
      <c r="D37" s="1" t="s">
        <v>1070</v>
      </c>
      <c r="E37" s="1" t="s">
        <v>74</v>
      </c>
      <c r="F37" s="1">
        <v>999916953</v>
      </c>
      <c r="G37" s="3">
        <v>186</v>
      </c>
      <c r="H37" s="3"/>
    </row>
    <row r="38" spans="1:8" x14ac:dyDescent="0.35">
      <c r="A38" s="1" t="s">
        <v>3654</v>
      </c>
      <c r="B38" s="38" t="s">
        <v>55</v>
      </c>
      <c r="C38" s="38" t="s">
        <v>3687</v>
      </c>
      <c r="D38" s="38" t="s">
        <v>3688</v>
      </c>
      <c r="E38" s="38" t="s">
        <v>74</v>
      </c>
      <c r="F38" s="38">
        <v>999907991</v>
      </c>
      <c r="G38" s="3">
        <v>144</v>
      </c>
      <c r="H38" s="3"/>
    </row>
    <row r="39" spans="1:8" ht="28" x14ac:dyDescent="0.35">
      <c r="A39" s="33" t="s">
        <v>3654</v>
      </c>
      <c r="B39" s="33" t="s">
        <v>55</v>
      </c>
      <c r="C39" s="36" t="s">
        <v>3701</v>
      </c>
      <c r="D39" s="36" t="s">
        <v>3702</v>
      </c>
      <c r="E39" s="33" t="s">
        <v>74</v>
      </c>
      <c r="F39" s="33">
        <v>999914369</v>
      </c>
      <c r="G39" s="3">
        <v>120</v>
      </c>
      <c r="H39" s="33"/>
    </row>
    <row r="40" spans="1:8" x14ac:dyDescent="0.35">
      <c r="A40" s="1" t="s">
        <v>3654</v>
      </c>
      <c r="B40" s="1" t="s">
        <v>55</v>
      </c>
      <c r="C40" s="1" t="s">
        <v>3663</v>
      </c>
      <c r="D40" s="1" t="s">
        <v>3662</v>
      </c>
      <c r="E40" s="1" t="s">
        <v>74</v>
      </c>
      <c r="F40" s="1">
        <v>999887096</v>
      </c>
      <c r="G40" s="3">
        <v>113</v>
      </c>
      <c r="H40" s="3"/>
    </row>
    <row r="41" spans="1:8" x14ac:dyDescent="0.35">
      <c r="A41" s="33" t="s">
        <v>3654</v>
      </c>
      <c r="B41" s="33" t="s">
        <v>55</v>
      </c>
      <c r="C41" s="33" t="s">
        <v>3203</v>
      </c>
      <c r="D41" s="33" t="s">
        <v>3204</v>
      </c>
      <c r="E41" s="33" t="s">
        <v>74</v>
      </c>
      <c r="F41" s="33">
        <v>999927096</v>
      </c>
      <c r="G41" s="3">
        <v>95</v>
      </c>
      <c r="H41" s="3"/>
    </row>
    <row r="42" spans="1:8" x14ac:dyDescent="0.35">
      <c r="A42" s="33" t="s">
        <v>3654</v>
      </c>
      <c r="B42" s="1" t="s">
        <v>55</v>
      </c>
      <c r="C42" s="1" t="s">
        <v>3677</v>
      </c>
      <c r="D42" s="1" t="s">
        <v>1360</v>
      </c>
      <c r="E42" s="1" t="s">
        <v>74</v>
      </c>
      <c r="F42" s="1">
        <v>999919356</v>
      </c>
      <c r="G42" s="3">
        <v>75</v>
      </c>
      <c r="H42" s="3">
        <v>37.5</v>
      </c>
    </row>
    <row r="43" spans="1:8" x14ac:dyDescent="0.35">
      <c r="A43" s="1" t="s">
        <v>3654</v>
      </c>
      <c r="B43" s="33" t="s">
        <v>55</v>
      </c>
      <c r="C43" s="33" t="s">
        <v>3690</v>
      </c>
      <c r="D43" s="33" t="s">
        <v>2477</v>
      </c>
      <c r="E43" s="33" t="s">
        <v>74</v>
      </c>
      <c r="F43" s="33">
        <v>999914453</v>
      </c>
      <c r="G43" s="3">
        <v>34</v>
      </c>
      <c r="H43" s="3"/>
    </row>
  </sheetData>
  <conditionalFormatting sqref="F1:F43">
    <cfRule type="duplicateValues" dxfId="19" priority="6"/>
    <cfRule type="duplicateValues" dxfId="18" priority="7"/>
  </conditionalFormatting>
  <conditionalFormatting sqref="F1:F43">
    <cfRule type="duplicateValues" dxfId="17" priority="1"/>
  </conditionalFormatting>
  <conditionalFormatting sqref="F1:F40">
    <cfRule type="duplicateValues" dxfId="16" priority="4"/>
    <cfRule type="duplicateValues" dxfId="15" priority="5"/>
  </conditionalFormatting>
  <conditionalFormatting sqref="F1:F43">
    <cfRule type="duplicateValues" dxfId="14" priority="8"/>
  </conditionalFormatting>
  <conditionalFormatting sqref="F1:F43">
    <cfRule type="duplicateValues" dxfId="13" priority="3"/>
  </conditionalFormatting>
  <conditionalFormatting sqref="F1:F43">
    <cfRule type="duplicateValues" dxfId="12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H46"/>
  <sheetViews>
    <sheetView workbookViewId="0">
      <selection sqref="A1:H46"/>
    </sheetView>
  </sheetViews>
  <sheetFormatPr defaultRowHeight="14.5" x14ac:dyDescent="0.35"/>
  <sheetData>
    <row r="1" spans="1:8" ht="28" x14ac:dyDescent="0.35">
      <c r="A1" s="82" t="s">
        <v>47</v>
      </c>
      <c r="B1" s="82" t="s">
        <v>48</v>
      </c>
      <c r="C1" s="82" t="s">
        <v>49</v>
      </c>
      <c r="D1" s="82" t="s">
        <v>50</v>
      </c>
      <c r="E1" s="82" t="s">
        <v>51</v>
      </c>
      <c r="F1" s="82" t="s">
        <v>3651</v>
      </c>
      <c r="G1" s="83" t="s">
        <v>3652</v>
      </c>
      <c r="H1" s="83"/>
    </row>
    <row r="2" spans="1:8" x14ac:dyDescent="0.35">
      <c r="A2" s="1" t="s">
        <v>3653</v>
      </c>
      <c r="B2" s="1" t="s">
        <v>55</v>
      </c>
      <c r="C2" s="87" t="s">
        <v>3668</v>
      </c>
      <c r="D2" s="87" t="s">
        <v>3669</v>
      </c>
      <c r="E2" s="87" t="s">
        <v>58</v>
      </c>
      <c r="F2" s="87">
        <v>999800767</v>
      </c>
      <c r="G2" s="3">
        <v>1060</v>
      </c>
      <c r="H2" s="3"/>
    </row>
    <row r="3" spans="1:8" x14ac:dyDescent="0.35">
      <c r="A3" s="1" t="s">
        <v>3653</v>
      </c>
      <c r="B3" s="1" t="s">
        <v>55</v>
      </c>
      <c r="C3" s="1" t="s">
        <v>3664</v>
      </c>
      <c r="D3" s="1" t="s">
        <v>114</v>
      </c>
      <c r="E3" s="1" t="s">
        <v>58</v>
      </c>
      <c r="F3" s="1">
        <v>999916448</v>
      </c>
      <c r="G3" s="3">
        <v>426</v>
      </c>
      <c r="H3" s="3"/>
    </row>
    <row r="4" spans="1:8" x14ac:dyDescent="0.35">
      <c r="A4" s="1" t="s">
        <v>3653</v>
      </c>
      <c r="B4" s="1" t="s">
        <v>55</v>
      </c>
      <c r="C4" s="1" t="s">
        <v>3656</v>
      </c>
      <c r="D4" s="1" t="s">
        <v>1480</v>
      </c>
      <c r="E4" s="1" t="s">
        <v>58</v>
      </c>
      <c r="F4" s="1">
        <v>999891237</v>
      </c>
      <c r="G4" s="3">
        <v>411</v>
      </c>
      <c r="H4" s="3">
        <v>205.5</v>
      </c>
    </row>
    <row r="5" spans="1:8" x14ac:dyDescent="0.35">
      <c r="A5" s="1" t="s">
        <v>3653</v>
      </c>
      <c r="B5" s="1" t="s">
        <v>55</v>
      </c>
      <c r="C5" s="1" t="s">
        <v>556</v>
      </c>
      <c r="D5" s="1" t="s">
        <v>886</v>
      </c>
      <c r="E5" s="1" t="s">
        <v>58</v>
      </c>
      <c r="F5" s="1">
        <v>999863322</v>
      </c>
      <c r="G5" s="3">
        <v>404.5</v>
      </c>
      <c r="H5" s="3">
        <v>202.25</v>
      </c>
    </row>
    <row r="6" spans="1:8" x14ac:dyDescent="0.35">
      <c r="A6" s="1" t="s">
        <v>3653</v>
      </c>
      <c r="B6" s="1" t="s">
        <v>55</v>
      </c>
      <c r="C6" s="1" t="s">
        <v>324</v>
      </c>
      <c r="D6" s="1" t="s">
        <v>290</v>
      </c>
      <c r="E6" s="1" t="s">
        <v>58</v>
      </c>
      <c r="F6" s="1">
        <v>999862946</v>
      </c>
      <c r="G6" s="3">
        <v>398</v>
      </c>
      <c r="H6" s="3"/>
    </row>
    <row r="7" spans="1:8" x14ac:dyDescent="0.35">
      <c r="A7" s="1" t="s">
        <v>3653</v>
      </c>
      <c r="B7" s="1" t="s">
        <v>55</v>
      </c>
      <c r="C7" s="1" t="s">
        <v>701</v>
      </c>
      <c r="D7" s="1" t="s">
        <v>151</v>
      </c>
      <c r="E7" s="1" t="s">
        <v>58</v>
      </c>
      <c r="F7" s="1">
        <v>999844170</v>
      </c>
      <c r="G7" s="3">
        <v>380</v>
      </c>
      <c r="H7" s="3"/>
    </row>
    <row r="8" spans="1:8" x14ac:dyDescent="0.35">
      <c r="A8" s="1" t="s">
        <v>3653</v>
      </c>
      <c r="B8" s="1" t="s">
        <v>55</v>
      </c>
      <c r="C8" s="1" t="s">
        <v>395</v>
      </c>
      <c r="D8" s="1" t="s">
        <v>396</v>
      </c>
      <c r="E8" s="1" t="s">
        <v>58</v>
      </c>
      <c r="F8" s="1">
        <v>999874481</v>
      </c>
      <c r="G8" s="3">
        <v>363</v>
      </c>
      <c r="H8" s="3">
        <v>181.5</v>
      </c>
    </row>
    <row r="9" spans="1:8" x14ac:dyDescent="0.35">
      <c r="A9" s="1" t="s">
        <v>3653</v>
      </c>
      <c r="B9" s="1" t="s">
        <v>55</v>
      </c>
      <c r="C9" s="1" t="s">
        <v>661</v>
      </c>
      <c r="D9" s="1" t="s">
        <v>114</v>
      </c>
      <c r="E9" s="1" t="s">
        <v>58</v>
      </c>
      <c r="F9" s="1">
        <v>999899842</v>
      </c>
      <c r="G9" s="3">
        <v>322</v>
      </c>
      <c r="H9" s="3">
        <v>161</v>
      </c>
    </row>
    <row r="10" spans="1:8" x14ac:dyDescent="0.35">
      <c r="A10" s="1" t="s">
        <v>3653</v>
      </c>
      <c r="B10" s="1" t="s">
        <v>55</v>
      </c>
      <c r="C10" s="1" t="s">
        <v>306</v>
      </c>
      <c r="D10" s="1" t="s">
        <v>307</v>
      </c>
      <c r="E10" s="1" t="s">
        <v>58</v>
      </c>
      <c r="F10" s="1">
        <v>999861466</v>
      </c>
      <c r="G10" s="3">
        <v>311</v>
      </c>
      <c r="H10" s="3"/>
    </row>
    <row r="11" spans="1:8" x14ac:dyDescent="0.35">
      <c r="A11" s="1" t="s">
        <v>3653</v>
      </c>
      <c r="B11" s="1" t="s">
        <v>55</v>
      </c>
      <c r="C11" s="1" t="s">
        <v>683</v>
      </c>
      <c r="D11" s="1" t="s">
        <v>165</v>
      </c>
      <c r="E11" s="1" t="s">
        <v>58</v>
      </c>
      <c r="F11" s="1">
        <v>999902691</v>
      </c>
      <c r="G11" s="3">
        <v>258</v>
      </c>
      <c r="H11" s="3">
        <v>129</v>
      </c>
    </row>
    <row r="12" spans="1:8" x14ac:dyDescent="0.35">
      <c r="A12" s="1" t="s">
        <v>3653</v>
      </c>
      <c r="B12" s="1" t="s">
        <v>55</v>
      </c>
      <c r="C12" s="1" t="s">
        <v>795</v>
      </c>
      <c r="D12" s="1" t="s">
        <v>652</v>
      </c>
      <c r="E12" s="1" t="s">
        <v>58</v>
      </c>
      <c r="F12" s="1">
        <v>999908800</v>
      </c>
      <c r="G12" s="3">
        <v>248</v>
      </c>
      <c r="H12" s="3"/>
    </row>
    <row r="13" spans="1:8" x14ac:dyDescent="0.35">
      <c r="A13" s="1" t="s">
        <v>3653</v>
      </c>
      <c r="B13" s="33" t="s">
        <v>55</v>
      </c>
      <c r="C13" s="33" t="s">
        <v>3692</v>
      </c>
      <c r="D13" s="33" t="s">
        <v>3693</v>
      </c>
      <c r="E13" s="33" t="s">
        <v>58</v>
      </c>
      <c r="F13" s="33">
        <v>999907657</v>
      </c>
      <c r="G13" s="3">
        <v>243</v>
      </c>
      <c r="H13" s="3"/>
    </row>
    <row r="14" spans="1:8" x14ac:dyDescent="0.35">
      <c r="A14" s="1" t="s">
        <v>3653</v>
      </c>
      <c r="B14" s="1" t="s">
        <v>55</v>
      </c>
      <c r="C14" s="1" t="s">
        <v>684</v>
      </c>
      <c r="D14" s="1" t="s">
        <v>165</v>
      </c>
      <c r="E14" s="1" t="s">
        <v>58</v>
      </c>
      <c r="F14" s="1">
        <v>999902693</v>
      </c>
      <c r="G14" s="3">
        <v>229</v>
      </c>
      <c r="H14" s="3">
        <v>114.5</v>
      </c>
    </row>
    <row r="15" spans="1:8" x14ac:dyDescent="0.35">
      <c r="A15" s="1" t="s">
        <v>3653</v>
      </c>
      <c r="B15" s="1" t="s">
        <v>55</v>
      </c>
      <c r="C15" s="1" t="s">
        <v>119</v>
      </c>
      <c r="D15" s="1" t="s">
        <v>225</v>
      </c>
      <c r="E15" s="1" t="s">
        <v>58</v>
      </c>
      <c r="F15" s="1">
        <v>999903669</v>
      </c>
      <c r="G15" s="3">
        <v>211</v>
      </c>
      <c r="H15" s="3"/>
    </row>
    <row r="16" spans="1:8" x14ac:dyDescent="0.35">
      <c r="A16" s="1" t="s">
        <v>3653</v>
      </c>
      <c r="B16" s="1" t="s">
        <v>55</v>
      </c>
      <c r="C16" s="1" t="s">
        <v>357</v>
      </c>
      <c r="D16" s="1" t="s">
        <v>116</v>
      </c>
      <c r="E16" s="1" t="s">
        <v>58</v>
      </c>
      <c r="F16" s="1">
        <v>999869686</v>
      </c>
      <c r="G16" s="3">
        <v>169</v>
      </c>
      <c r="H16" s="3"/>
    </row>
    <row r="17" spans="1:8" x14ac:dyDescent="0.35">
      <c r="A17" s="1" t="s">
        <v>3653</v>
      </c>
      <c r="B17" s="1" t="s">
        <v>55</v>
      </c>
      <c r="C17" s="1" t="s">
        <v>822</v>
      </c>
      <c r="D17" s="1" t="s">
        <v>823</v>
      </c>
      <c r="E17" s="1" t="s">
        <v>58</v>
      </c>
      <c r="F17" s="1">
        <v>999909550</v>
      </c>
      <c r="G17" s="3">
        <v>159</v>
      </c>
      <c r="H17" s="3">
        <v>79.5</v>
      </c>
    </row>
    <row r="18" spans="1:8" x14ac:dyDescent="0.35">
      <c r="A18" s="1" t="s">
        <v>3653</v>
      </c>
      <c r="B18" s="33" t="s">
        <v>55</v>
      </c>
      <c r="C18" s="33" t="s">
        <v>3691</v>
      </c>
      <c r="D18" s="33" t="s">
        <v>208</v>
      </c>
      <c r="E18" s="33" t="s">
        <v>58</v>
      </c>
      <c r="F18" s="33">
        <v>999909627</v>
      </c>
      <c r="G18" s="3">
        <v>159</v>
      </c>
      <c r="H18" s="3">
        <v>79.5</v>
      </c>
    </row>
    <row r="19" spans="1:8" x14ac:dyDescent="0.35">
      <c r="A19" s="1" t="s">
        <v>3653</v>
      </c>
      <c r="B19" s="1" t="s">
        <v>55</v>
      </c>
      <c r="C19" s="1" t="s">
        <v>2859</v>
      </c>
      <c r="D19" s="1" t="s">
        <v>3660</v>
      </c>
      <c r="E19" s="1" t="s">
        <v>58</v>
      </c>
      <c r="F19" s="1">
        <v>999910026</v>
      </c>
      <c r="G19" s="3">
        <v>156</v>
      </c>
      <c r="H19" s="3"/>
    </row>
    <row r="20" spans="1:8" x14ac:dyDescent="0.35">
      <c r="A20" s="1" t="s">
        <v>3653</v>
      </c>
      <c r="B20" s="1" t="s">
        <v>55</v>
      </c>
      <c r="C20" s="33" t="s">
        <v>226</v>
      </c>
      <c r="D20" s="33" t="s">
        <v>3686</v>
      </c>
      <c r="E20" s="33" t="s">
        <v>58</v>
      </c>
      <c r="F20" s="33">
        <v>999708469</v>
      </c>
      <c r="G20" s="3">
        <v>138</v>
      </c>
      <c r="H20" s="3"/>
    </row>
    <row r="21" spans="1:8" x14ac:dyDescent="0.35">
      <c r="A21" s="1" t="s">
        <v>3653</v>
      </c>
      <c r="B21" s="1" t="s">
        <v>55</v>
      </c>
      <c r="C21" s="86" t="s">
        <v>3670</v>
      </c>
      <c r="D21" s="86" t="s">
        <v>3671</v>
      </c>
      <c r="E21" s="86" t="s">
        <v>58</v>
      </c>
      <c r="F21" s="86">
        <v>999882146</v>
      </c>
      <c r="G21" s="3">
        <v>116</v>
      </c>
      <c r="H21" s="3"/>
    </row>
    <row r="22" spans="1:8" x14ac:dyDescent="0.35">
      <c r="A22" s="1" t="s">
        <v>3653</v>
      </c>
      <c r="B22" s="1" t="s">
        <v>55</v>
      </c>
      <c r="C22" s="1" t="s">
        <v>295</v>
      </c>
      <c r="D22" s="1" t="s">
        <v>296</v>
      </c>
      <c r="E22" s="1" t="s">
        <v>58</v>
      </c>
      <c r="F22" s="1">
        <v>999860298</v>
      </c>
      <c r="G22" s="3">
        <v>115</v>
      </c>
      <c r="H22" s="3"/>
    </row>
    <row r="23" spans="1:8" x14ac:dyDescent="0.35">
      <c r="A23" s="1" t="s">
        <v>3653</v>
      </c>
      <c r="B23" s="1" t="s">
        <v>55</v>
      </c>
      <c r="C23" s="1" t="s">
        <v>205</v>
      </c>
      <c r="D23" s="1" t="s">
        <v>3662</v>
      </c>
      <c r="E23" s="1" t="s">
        <v>58</v>
      </c>
      <c r="F23" s="1">
        <v>999887095</v>
      </c>
      <c r="G23" s="3">
        <v>109</v>
      </c>
      <c r="H23" s="3"/>
    </row>
    <row r="24" spans="1:8" x14ac:dyDescent="0.35">
      <c r="A24" s="1" t="s">
        <v>3653</v>
      </c>
      <c r="B24" s="78" t="s">
        <v>55</v>
      </c>
      <c r="C24" s="78" t="s">
        <v>63</v>
      </c>
      <c r="D24" s="78" t="s">
        <v>142</v>
      </c>
      <c r="E24" s="78" t="s">
        <v>58</v>
      </c>
      <c r="F24" s="33">
        <v>999925542</v>
      </c>
      <c r="G24" s="3">
        <v>105</v>
      </c>
      <c r="H24" s="3"/>
    </row>
    <row r="25" spans="1:8" x14ac:dyDescent="0.35">
      <c r="A25" s="1" t="s">
        <v>3653</v>
      </c>
      <c r="B25" s="1" t="s">
        <v>55</v>
      </c>
      <c r="C25" s="1" t="s">
        <v>3678</v>
      </c>
      <c r="D25" s="1" t="s">
        <v>210</v>
      </c>
      <c r="E25" s="1" t="s">
        <v>58</v>
      </c>
      <c r="F25" s="1">
        <v>999883596</v>
      </c>
      <c r="G25" s="3">
        <v>95</v>
      </c>
      <c r="H25" s="3">
        <v>47.5</v>
      </c>
    </row>
    <row r="26" spans="1:8" x14ac:dyDescent="0.35">
      <c r="A26" s="1" t="s">
        <v>3653</v>
      </c>
      <c r="B26" s="1" t="s">
        <v>55</v>
      </c>
      <c r="C26" s="1" t="s">
        <v>1916</v>
      </c>
      <c r="D26" s="1" t="s">
        <v>3661</v>
      </c>
      <c r="E26" s="1" t="s">
        <v>58</v>
      </c>
      <c r="F26" s="1">
        <v>999915753</v>
      </c>
      <c r="G26" s="3">
        <v>85</v>
      </c>
      <c r="H26" s="3">
        <v>42.5</v>
      </c>
    </row>
    <row r="27" spans="1:8" x14ac:dyDescent="0.35">
      <c r="A27" s="1" t="s">
        <v>3653</v>
      </c>
      <c r="B27" s="1" t="s">
        <v>55</v>
      </c>
      <c r="C27" s="1" t="s">
        <v>244</v>
      </c>
      <c r="D27" s="1" t="s">
        <v>116</v>
      </c>
      <c r="E27" s="1" t="s">
        <v>58</v>
      </c>
      <c r="F27" s="1">
        <v>999859082</v>
      </c>
      <c r="G27" s="3">
        <v>71</v>
      </c>
      <c r="H27" s="3">
        <v>35.5</v>
      </c>
    </row>
    <row r="28" spans="1:8" x14ac:dyDescent="0.35">
      <c r="A28" s="1" t="s">
        <v>3653</v>
      </c>
      <c r="B28" s="1" t="s">
        <v>55</v>
      </c>
      <c r="C28" s="1" t="s">
        <v>384</v>
      </c>
      <c r="D28" s="1" t="s">
        <v>3659</v>
      </c>
      <c r="E28" s="1" t="s">
        <v>58</v>
      </c>
      <c r="F28" s="1">
        <v>999853858</v>
      </c>
      <c r="G28" s="3">
        <v>71</v>
      </c>
      <c r="H28" s="1"/>
    </row>
    <row r="29" spans="1:8" x14ac:dyDescent="0.35">
      <c r="A29" s="1" t="s">
        <v>3653</v>
      </c>
      <c r="B29" s="1" t="s">
        <v>55</v>
      </c>
      <c r="C29" s="1" t="s">
        <v>3683</v>
      </c>
      <c r="D29" s="1" t="s">
        <v>3684</v>
      </c>
      <c r="E29" s="1" t="s">
        <v>58</v>
      </c>
      <c r="F29" s="33">
        <v>999920056</v>
      </c>
      <c r="G29" s="3">
        <v>64</v>
      </c>
      <c r="H29" s="3"/>
    </row>
    <row r="30" spans="1:8" x14ac:dyDescent="0.35">
      <c r="A30" s="1" t="s">
        <v>3653</v>
      </c>
      <c r="B30" s="1" t="s">
        <v>55</v>
      </c>
      <c r="C30" s="1" t="s">
        <v>546</v>
      </c>
      <c r="D30" s="1" t="s">
        <v>547</v>
      </c>
      <c r="E30" s="1" t="s">
        <v>58</v>
      </c>
      <c r="F30" s="1">
        <v>999891370</v>
      </c>
      <c r="G30" s="3">
        <v>60</v>
      </c>
      <c r="H30" s="3"/>
    </row>
    <row r="31" spans="1:8" x14ac:dyDescent="0.35">
      <c r="A31" s="1" t="s">
        <v>3653</v>
      </c>
      <c r="B31" s="33" t="s">
        <v>55</v>
      </c>
      <c r="C31" s="33" t="s">
        <v>205</v>
      </c>
      <c r="D31" s="33" t="s">
        <v>116</v>
      </c>
      <c r="E31" s="33" t="s">
        <v>58</v>
      </c>
      <c r="F31" s="33">
        <v>999925437</v>
      </c>
      <c r="G31" s="3">
        <v>51</v>
      </c>
      <c r="H31" s="3">
        <v>25.5</v>
      </c>
    </row>
    <row r="32" spans="1:8" x14ac:dyDescent="0.35">
      <c r="A32" s="1" t="s">
        <v>3653</v>
      </c>
      <c r="B32" s="1" t="s">
        <v>55</v>
      </c>
      <c r="C32" s="1" t="s">
        <v>332</v>
      </c>
      <c r="D32" s="1" t="s">
        <v>333</v>
      </c>
      <c r="E32" s="1" t="s">
        <v>74</v>
      </c>
      <c r="F32" s="1">
        <v>999865190</v>
      </c>
      <c r="G32" s="3">
        <v>605</v>
      </c>
      <c r="H32" s="3"/>
    </row>
    <row r="33" spans="1:8" x14ac:dyDescent="0.35">
      <c r="A33" s="1" t="s">
        <v>3653</v>
      </c>
      <c r="B33" s="1" t="s">
        <v>55</v>
      </c>
      <c r="C33" s="1" t="s">
        <v>308</v>
      </c>
      <c r="D33" s="1" t="s">
        <v>206</v>
      </c>
      <c r="E33" s="1" t="s">
        <v>74</v>
      </c>
      <c r="F33" s="1">
        <v>999874192</v>
      </c>
      <c r="G33" s="3">
        <v>549</v>
      </c>
      <c r="H33" s="3"/>
    </row>
    <row r="34" spans="1:8" x14ac:dyDescent="0.35">
      <c r="A34" s="1" t="s">
        <v>3653</v>
      </c>
      <c r="B34" s="1" t="s">
        <v>55</v>
      </c>
      <c r="C34" s="1" t="s">
        <v>375</v>
      </c>
      <c r="D34" s="1" t="s">
        <v>376</v>
      </c>
      <c r="E34" s="1" t="s">
        <v>74</v>
      </c>
      <c r="F34" s="1">
        <v>999871574</v>
      </c>
      <c r="G34" s="3">
        <v>353</v>
      </c>
      <c r="H34" s="3"/>
    </row>
    <row r="35" spans="1:8" x14ac:dyDescent="0.35">
      <c r="A35" s="1" t="s">
        <v>3653</v>
      </c>
      <c r="B35" s="1" t="s">
        <v>55</v>
      </c>
      <c r="C35" s="1" t="s">
        <v>264</v>
      </c>
      <c r="D35" s="1" t="s">
        <v>265</v>
      </c>
      <c r="E35" s="1" t="s">
        <v>74</v>
      </c>
      <c r="F35" s="1">
        <v>999856117</v>
      </c>
      <c r="G35" s="3">
        <v>289</v>
      </c>
      <c r="H35" s="3">
        <v>144.5</v>
      </c>
    </row>
    <row r="36" spans="1:8" x14ac:dyDescent="0.35">
      <c r="A36" s="1" t="s">
        <v>3653</v>
      </c>
      <c r="B36" s="1" t="s">
        <v>55</v>
      </c>
      <c r="C36" s="1" t="s">
        <v>400</v>
      </c>
      <c r="D36" s="1" t="s">
        <v>210</v>
      </c>
      <c r="E36" s="1" t="s">
        <v>74</v>
      </c>
      <c r="F36" s="1">
        <v>999874595</v>
      </c>
      <c r="G36" s="3">
        <v>287.5</v>
      </c>
      <c r="H36" s="3"/>
    </row>
    <row r="37" spans="1:8" x14ac:dyDescent="0.35">
      <c r="A37" s="1" t="s">
        <v>3653</v>
      </c>
      <c r="B37" s="1" t="s">
        <v>55</v>
      </c>
      <c r="C37" s="1" t="s">
        <v>588</v>
      </c>
      <c r="D37" s="1" t="s">
        <v>589</v>
      </c>
      <c r="E37" s="1" t="s">
        <v>74</v>
      </c>
      <c r="F37" s="1">
        <v>999895211</v>
      </c>
      <c r="G37" s="3">
        <v>222.5</v>
      </c>
      <c r="H37" s="3"/>
    </row>
    <row r="38" spans="1:8" x14ac:dyDescent="0.35">
      <c r="A38" s="1" t="s">
        <v>3653</v>
      </c>
      <c r="B38" s="1" t="s">
        <v>55</v>
      </c>
      <c r="C38" s="1" t="s">
        <v>257</v>
      </c>
      <c r="D38" s="1" t="s">
        <v>258</v>
      </c>
      <c r="E38" s="1" t="s">
        <v>74</v>
      </c>
      <c r="F38" s="1">
        <v>999853591</v>
      </c>
      <c r="G38" s="3">
        <v>169</v>
      </c>
      <c r="H38" s="3"/>
    </row>
    <row r="39" spans="1:8" x14ac:dyDescent="0.35">
      <c r="A39" s="1" t="s">
        <v>3653</v>
      </c>
      <c r="B39" s="1" t="s">
        <v>55</v>
      </c>
      <c r="C39" s="1" t="s">
        <v>790</v>
      </c>
      <c r="D39" s="1" t="s">
        <v>89</v>
      </c>
      <c r="E39" s="1" t="s">
        <v>74</v>
      </c>
      <c r="F39" s="1">
        <v>999908516</v>
      </c>
      <c r="G39" s="3">
        <v>125</v>
      </c>
      <c r="H39" s="3">
        <v>62.5</v>
      </c>
    </row>
    <row r="40" spans="1:8" x14ac:dyDescent="0.35">
      <c r="A40" s="1" t="s">
        <v>3653</v>
      </c>
      <c r="B40" s="1" t="s">
        <v>55</v>
      </c>
      <c r="C40" s="1" t="s">
        <v>178</v>
      </c>
      <c r="D40" s="1" t="s">
        <v>116</v>
      </c>
      <c r="E40" s="32" t="s">
        <v>74</v>
      </c>
      <c r="F40" s="1">
        <v>999793744</v>
      </c>
      <c r="G40" s="3">
        <v>124</v>
      </c>
      <c r="H40" s="3"/>
    </row>
    <row r="41" spans="1:8" x14ac:dyDescent="0.35">
      <c r="A41" s="1" t="s">
        <v>3653</v>
      </c>
      <c r="B41" s="1" t="s">
        <v>55</v>
      </c>
      <c r="C41" s="1" t="s">
        <v>3675</v>
      </c>
      <c r="D41" s="1" t="s">
        <v>970</v>
      </c>
      <c r="E41" s="1" t="s">
        <v>74</v>
      </c>
      <c r="F41" s="1">
        <v>999915444</v>
      </c>
      <c r="G41" s="3">
        <v>84</v>
      </c>
      <c r="H41" s="3"/>
    </row>
    <row r="42" spans="1:8" x14ac:dyDescent="0.35">
      <c r="A42" s="1" t="s">
        <v>3653</v>
      </c>
      <c r="B42" s="1" t="s">
        <v>55</v>
      </c>
      <c r="C42" s="1" t="s">
        <v>541</v>
      </c>
      <c r="D42" s="1" t="s">
        <v>542</v>
      </c>
      <c r="E42" s="1" t="s">
        <v>74</v>
      </c>
      <c r="F42" s="1">
        <v>999891087</v>
      </c>
      <c r="G42" s="3">
        <v>68</v>
      </c>
      <c r="H42" s="3">
        <v>34</v>
      </c>
    </row>
    <row r="43" spans="1:8" x14ac:dyDescent="0.35">
      <c r="A43" s="1" t="s">
        <v>3653</v>
      </c>
      <c r="B43" s="1" t="s">
        <v>55</v>
      </c>
      <c r="C43" s="1" t="s">
        <v>1393</v>
      </c>
      <c r="D43" s="1" t="s">
        <v>1887</v>
      </c>
      <c r="E43" s="1" t="s">
        <v>74</v>
      </c>
      <c r="F43" s="1">
        <v>999883151</v>
      </c>
      <c r="G43" s="3">
        <v>64</v>
      </c>
      <c r="H43" s="3"/>
    </row>
    <row r="44" spans="1:8" x14ac:dyDescent="0.35">
      <c r="A44" s="1" t="s">
        <v>3653</v>
      </c>
      <c r="B44" s="33" t="s">
        <v>55</v>
      </c>
      <c r="C44" s="33" t="s">
        <v>633</v>
      </c>
      <c r="D44" s="33" t="s">
        <v>147</v>
      </c>
      <c r="E44" s="33" t="s">
        <v>74</v>
      </c>
      <c r="F44" s="33">
        <v>999925888</v>
      </c>
      <c r="G44" s="3">
        <v>63</v>
      </c>
      <c r="H44" s="3">
        <v>31.5</v>
      </c>
    </row>
    <row r="45" spans="1:8" x14ac:dyDescent="0.35">
      <c r="A45" s="1" t="s">
        <v>3653</v>
      </c>
      <c r="B45" s="1" t="s">
        <v>55</v>
      </c>
      <c r="C45" s="1" t="s">
        <v>3681</v>
      </c>
      <c r="D45" s="1" t="s">
        <v>3682</v>
      </c>
      <c r="E45" s="1" t="s">
        <v>74</v>
      </c>
      <c r="F45" s="1">
        <v>999808980</v>
      </c>
      <c r="G45" s="3">
        <v>60</v>
      </c>
      <c r="H45" s="3"/>
    </row>
    <row r="46" spans="1:8" x14ac:dyDescent="0.35">
      <c r="A46" s="1" t="s">
        <v>3653</v>
      </c>
      <c r="B46" s="1" t="s">
        <v>55</v>
      </c>
      <c r="C46" s="1" t="s">
        <v>1486</v>
      </c>
      <c r="D46" s="1" t="s">
        <v>553</v>
      </c>
      <c r="E46" s="1" t="s">
        <v>74</v>
      </c>
      <c r="F46" s="1">
        <v>999891979</v>
      </c>
      <c r="G46" s="3">
        <v>45</v>
      </c>
      <c r="H46" s="3"/>
    </row>
  </sheetData>
  <conditionalFormatting sqref="F1:F44">
    <cfRule type="duplicateValues" dxfId="11" priority="10"/>
    <cfRule type="duplicateValues" dxfId="10" priority="11"/>
  </conditionalFormatting>
  <conditionalFormatting sqref="F1:F46">
    <cfRule type="duplicateValues" dxfId="9" priority="5"/>
  </conditionalFormatting>
  <conditionalFormatting sqref="F1:F31">
    <cfRule type="duplicateValues" dxfId="8" priority="8"/>
    <cfRule type="duplicateValues" dxfId="7" priority="9"/>
  </conditionalFormatting>
  <conditionalFormatting sqref="F1:F34">
    <cfRule type="duplicateValues" dxfId="6" priority="12"/>
  </conditionalFormatting>
  <conditionalFormatting sqref="F1:F35">
    <cfRule type="duplicateValues" dxfId="5" priority="7"/>
  </conditionalFormatting>
  <conditionalFormatting sqref="F43:F44 F1:F36">
    <cfRule type="duplicateValues" dxfId="4" priority="6"/>
  </conditionalFormatting>
  <conditionalFormatting sqref="F43:F44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M94"/>
  <sheetViews>
    <sheetView workbookViewId="0">
      <selection activeCell="L19" sqref="L19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54" bestFit="1" customWidth="1"/>
    <col min="10" max="10" width="9" style="123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8.7265625" style="54"/>
    <col min="19" max="19" width="10.90625" bestFit="1" customWidth="1"/>
    <col min="20" max="20" width="6.26953125" style="54" bestFit="1" customWidth="1"/>
    <col min="21" max="22" width="9.6328125" bestFit="1" customWidth="1"/>
    <col min="23" max="23" width="10.90625" bestFit="1" customWidth="1"/>
    <col min="24" max="24" width="14.1796875" bestFit="1" customWidth="1"/>
    <col min="25" max="25" width="9.6328125" bestFit="1" customWidth="1"/>
    <col min="26" max="26" width="10.90625" bestFit="1" customWidth="1"/>
    <col min="27" max="27" width="9.6328125" bestFit="1" customWidth="1"/>
    <col min="28" max="32" width="10.90625" bestFit="1" customWidth="1"/>
    <col min="33" max="33" width="14.1796875" bestFit="1" customWidth="1"/>
    <col min="34" max="34" width="14.7265625" bestFit="1" customWidth="1"/>
    <col min="35" max="35" width="12.08984375" bestFit="1" customWidth="1"/>
    <col min="36" max="36" width="11.54296875" bestFit="1" customWidth="1"/>
    <col min="37" max="37" width="14.1796875" style="76" bestFit="1" customWidth="1"/>
    <col min="38" max="39" width="14.1796875" customWidth="1"/>
  </cols>
  <sheetData>
    <row r="1" spans="1:39" ht="70" x14ac:dyDescent="0.35">
      <c r="A1" s="2"/>
      <c r="B1" s="2"/>
      <c r="C1" s="2"/>
      <c r="D1" s="2"/>
      <c r="E1" s="2"/>
      <c r="F1" s="2"/>
      <c r="G1" s="5"/>
      <c r="H1" s="116" t="s">
        <v>0</v>
      </c>
      <c r="I1" s="5"/>
      <c r="J1" s="119" t="s">
        <v>53</v>
      </c>
      <c r="K1" s="4" t="s">
        <v>3</v>
      </c>
      <c r="L1" s="4" t="s">
        <v>3</v>
      </c>
      <c r="M1" s="116" t="s">
        <v>1</v>
      </c>
      <c r="N1" s="4" t="s">
        <v>3</v>
      </c>
      <c r="O1" s="4" t="s">
        <v>3</v>
      </c>
      <c r="P1" s="4" t="s">
        <v>3</v>
      </c>
      <c r="Q1" s="62" t="s">
        <v>3</v>
      </c>
      <c r="R1" s="5"/>
      <c r="S1" s="14" t="s">
        <v>4</v>
      </c>
      <c r="T1" s="13"/>
      <c r="U1" s="4" t="s">
        <v>3640</v>
      </c>
      <c r="V1" s="4" t="s">
        <v>3641</v>
      </c>
      <c r="W1" s="4" t="s">
        <v>3642</v>
      </c>
      <c r="X1" s="4" t="s">
        <v>3643</v>
      </c>
      <c r="Y1" s="4" t="s">
        <v>2</v>
      </c>
      <c r="Z1" s="4" t="s">
        <v>3644</v>
      </c>
      <c r="AA1" s="4" t="s">
        <v>3645</v>
      </c>
      <c r="AB1" s="4" t="s">
        <v>3646</v>
      </c>
      <c r="AC1" s="4" t="s">
        <v>3647</v>
      </c>
      <c r="AD1" s="4" t="s">
        <v>3648</v>
      </c>
      <c r="AE1" s="4" t="s">
        <v>3649</v>
      </c>
      <c r="AF1" s="4" t="s">
        <v>3650</v>
      </c>
      <c r="AG1" s="57" t="s">
        <v>24</v>
      </c>
      <c r="AH1" s="57" t="s">
        <v>25</v>
      </c>
      <c r="AI1" s="61" t="s">
        <v>26</v>
      </c>
      <c r="AJ1" s="4" t="s">
        <v>27</v>
      </c>
      <c r="AK1" s="4" t="s">
        <v>3700</v>
      </c>
      <c r="AL1" s="4" t="s">
        <v>3698</v>
      </c>
      <c r="AM1" s="4" t="s">
        <v>3699</v>
      </c>
    </row>
    <row r="2" spans="1:39" x14ac:dyDescent="0.35">
      <c r="A2" s="2"/>
      <c r="B2" s="2"/>
      <c r="C2" s="2"/>
      <c r="D2" s="2"/>
      <c r="E2" s="2"/>
      <c r="F2" s="2"/>
      <c r="G2" s="5"/>
      <c r="H2" s="118"/>
      <c r="I2" s="79"/>
      <c r="J2" s="120"/>
      <c r="K2" s="3"/>
      <c r="L2" s="3"/>
      <c r="M2" s="118"/>
      <c r="N2" s="3"/>
      <c r="O2" s="3"/>
      <c r="P2" s="3"/>
      <c r="Q2" s="14"/>
      <c r="R2" s="79"/>
      <c r="S2" s="64">
        <v>45338</v>
      </c>
      <c r="T2" s="20"/>
      <c r="U2" s="39">
        <v>45346</v>
      </c>
      <c r="V2" s="39">
        <v>45360</v>
      </c>
      <c r="W2" s="39">
        <v>45361</v>
      </c>
      <c r="X2" s="3" t="s">
        <v>29</v>
      </c>
      <c r="Y2" s="39">
        <v>45374</v>
      </c>
      <c r="Z2" s="39">
        <v>45381</v>
      </c>
      <c r="AA2" s="80">
        <v>45388</v>
      </c>
      <c r="AB2" s="80">
        <v>45395</v>
      </c>
      <c r="AC2" s="39">
        <v>45402</v>
      </c>
      <c r="AD2" s="80">
        <v>45402</v>
      </c>
      <c r="AE2" s="80">
        <v>45409</v>
      </c>
      <c r="AF2" s="80">
        <v>45409</v>
      </c>
      <c r="AG2" s="58" t="s">
        <v>30</v>
      </c>
      <c r="AH2" s="58" t="s">
        <v>31</v>
      </c>
      <c r="AI2" s="81">
        <v>45413</v>
      </c>
      <c r="AJ2" s="3" t="s">
        <v>32</v>
      </c>
      <c r="AK2" s="3" t="s">
        <v>3697</v>
      </c>
      <c r="AL2" s="39">
        <v>45612</v>
      </c>
      <c r="AM2" s="39">
        <v>45625</v>
      </c>
    </row>
    <row r="3" spans="1:39" ht="42" x14ac:dyDescent="0.35">
      <c r="A3" s="2"/>
      <c r="B3" s="2"/>
      <c r="C3" s="2"/>
      <c r="D3" s="2"/>
      <c r="E3" s="2"/>
      <c r="F3" s="2"/>
      <c r="G3" s="2"/>
      <c r="H3" s="118"/>
      <c r="I3" s="2"/>
      <c r="J3" s="121">
        <v>2024</v>
      </c>
      <c r="K3" s="4" t="s">
        <v>33</v>
      </c>
      <c r="L3" s="4" t="s">
        <v>34</v>
      </c>
      <c r="M3" s="118"/>
      <c r="N3" s="4" t="s">
        <v>35</v>
      </c>
      <c r="O3" s="4" t="s">
        <v>3708</v>
      </c>
      <c r="P3" s="4" t="s">
        <v>37</v>
      </c>
      <c r="Q3" s="62" t="s">
        <v>38</v>
      </c>
      <c r="R3" s="2"/>
      <c r="S3" s="14"/>
      <c r="T3" s="20"/>
      <c r="U3" s="3" t="s">
        <v>39</v>
      </c>
      <c r="V3" s="3" t="s">
        <v>39</v>
      </c>
      <c r="W3" s="3" t="s">
        <v>39</v>
      </c>
      <c r="X3" s="3" t="s">
        <v>39</v>
      </c>
      <c r="Y3" s="3" t="s">
        <v>39</v>
      </c>
      <c r="Z3" s="3" t="s">
        <v>39</v>
      </c>
      <c r="AA3" s="3" t="s">
        <v>39</v>
      </c>
      <c r="AB3" s="3" t="s">
        <v>39</v>
      </c>
      <c r="AC3" s="3" t="s">
        <v>39</v>
      </c>
      <c r="AD3" s="3" t="s">
        <v>39</v>
      </c>
      <c r="AE3" s="3" t="s">
        <v>39</v>
      </c>
      <c r="AF3" s="3" t="s">
        <v>39</v>
      </c>
      <c r="AG3" s="58" t="s">
        <v>39</v>
      </c>
      <c r="AH3" s="58" t="s">
        <v>39</v>
      </c>
      <c r="AI3" s="25"/>
      <c r="AJ3" s="3"/>
      <c r="AK3" s="3"/>
      <c r="AL3" s="3"/>
      <c r="AM3" s="3"/>
    </row>
    <row r="4" spans="1:39" x14ac:dyDescent="0.35">
      <c r="A4" s="2"/>
      <c r="B4" s="2"/>
      <c r="C4" s="2"/>
      <c r="D4" s="2"/>
      <c r="E4" s="2"/>
      <c r="F4" s="2"/>
      <c r="G4" s="2"/>
      <c r="H4" s="118"/>
      <c r="I4" s="2"/>
      <c r="J4" s="121"/>
      <c r="K4" s="3"/>
      <c r="L4" s="3"/>
      <c r="M4" s="118"/>
      <c r="N4" s="3"/>
      <c r="O4" s="3"/>
      <c r="P4" s="3"/>
      <c r="Q4" s="14"/>
      <c r="R4" s="2"/>
      <c r="S4" s="14" t="s">
        <v>40</v>
      </c>
      <c r="T4" s="20"/>
      <c r="U4" s="1" t="s">
        <v>41</v>
      </c>
      <c r="V4" s="1" t="s">
        <v>41</v>
      </c>
      <c r="W4" s="1" t="s">
        <v>41</v>
      </c>
      <c r="X4" s="1" t="s">
        <v>41</v>
      </c>
      <c r="Y4" s="1" t="s">
        <v>41</v>
      </c>
      <c r="Z4" s="1" t="s">
        <v>41</v>
      </c>
      <c r="AA4" s="1" t="s">
        <v>41</v>
      </c>
      <c r="AB4" s="1" t="s">
        <v>41</v>
      </c>
      <c r="AC4" s="1" t="s">
        <v>41</v>
      </c>
      <c r="AD4" s="1" t="s">
        <v>41</v>
      </c>
      <c r="AE4" s="1" t="s">
        <v>41</v>
      </c>
      <c r="AF4" s="1" t="s">
        <v>41</v>
      </c>
      <c r="AG4" s="58" t="s">
        <v>43</v>
      </c>
      <c r="AH4" s="58" t="s">
        <v>43</v>
      </c>
      <c r="AI4" s="25" t="s">
        <v>46</v>
      </c>
      <c r="AJ4" s="3" t="s">
        <v>44</v>
      </c>
      <c r="AK4" s="3" t="s">
        <v>40</v>
      </c>
      <c r="AL4" s="3" t="s">
        <v>42</v>
      </c>
      <c r="AM4" s="3" t="s">
        <v>46</v>
      </c>
    </row>
    <row r="5" spans="1:39" ht="28" x14ac:dyDescent="0.35">
      <c r="A5" s="82" t="s">
        <v>47</v>
      </c>
      <c r="B5" s="82" t="s">
        <v>48</v>
      </c>
      <c r="C5" s="82" t="s">
        <v>49</v>
      </c>
      <c r="D5" s="82" t="s">
        <v>50</v>
      </c>
      <c r="E5" s="82" t="s">
        <v>51</v>
      </c>
      <c r="F5" s="82" t="s">
        <v>3651</v>
      </c>
      <c r="G5" s="83" t="s">
        <v>3652</v>
      </c>
      <c r="H5" s="83"/>
      <c r="I5" s="27"/>
      <c r="J5" s="84"/>
      <c r="K5" s="84"/>
      <c r="L5" s="84"/>
      <c r="M5" s="84"/>
      <c r="N5" s="84"/>
      <c r="O5" s="84"/>
      <c r="P5" s="84"/>
      <c r="Q5" s="84"/>
      <c r="R5" s="27"/>
      <c r="S5" s="53"/>
      <c r="T5" s="28"/>
      <c r="U5" s="53"/>
      <c r="V5" s="53"/>
      <c r="W5" s="53"/>
      <c r="X5" s="53"/>
      <c r="Y5" s="53"/>
      <c r="Z5" s="53"/>
      <c r="AA5" s="53"/>
      <c r="AB5" s="53"/>
      <c r="AC5" s="77"/>
      <c r="AD5" s="53"/>
      <c r="AE5" s="53"/>
      <c r="AF5" s="53"/>
      <c r="AG5" s="53"/>
      <c r="AH5" s="53"/>
      <c r="AI5" s="53"/>
      <c r="AJ5" s="53"/>
      <c r="AK5" s="53"/>
      <c r="AL5" s="53"/>
      <c r="AM5" s="53"/>
    </row>
    <row r="6" spans="1:39" x14ac:dyDescent="0.35">
      <c r="A6" s="1" t="s">
        <v>3654</v>
      </c>
      <c r="B6" s="1" t="s">
        <v>55</v>
      </c>
      <c r="C6" s="1" t="s">
        <v>65</v>
      </c>
      <c r="D6" s="1" t="s">
        <v>3655</v>
      </c>
      <c r="E6" s="1" t="s">
        <v>58</v>
      </c>
      <c r="F6" s="1">
        <v>999914392</v>
      </c>
      <c r="G6" s="3">
        <f>(K6+L6+N6+O6+P6+Q6)</f>
        <v>684</v>
      </c>
      <c r="H6" s="3"/>
      <c r="I6" s="85"/>
      <c r="J6" s="122">
        <f t="shared" ref="J6:J17" si="0">K6+L6+N6+O6+P6+Q6</f>
        <v>684</v>
      </c>
      <c r="K6" s="1">
        <f>AL6</f>
        <v>0</v>
      </c>
      <c r="L6" s="1">
        <f>SUM(U6,V6,W6,X6,Z6,Y6,AA6,AB6,AC6,AD6,AE6,AF6)</f>
        <v>120</v>
      </c>
      <c r="M6" s="1">
        <f>COUNT(U6,V6,W6,X6,Z6,Y6,AA6,AB6,AC6,AD6,AE6,AF6)</f>
        <v>1</v>
      </c>
      <c r="N6" s="1">
        <f>AG6+AH6</f>
        <v>0</v>
      </c>
      <c r="O6" s="1">
        <f>AI6+AM6</f>
        <v>500</v>
      </c>
      <c r="P6" s="1">
        <f>AJ6</f>
        <v>0</v>
      </c>
      <c r="Q6" s="1">
        <f>S6+AK6</f>
        <v>64</v>
      </c>
      <c r="R6" s="85"/>
      <c r="S6" s="1">
        <v>64</v>
      </c>
      <c r="T6" s="13" t="s">
        <v>97</v>
      </c>
      <c r="U6" s="1"/>
      <c r="V6" s="1"/>
      <c r="W6" s="1"/>
      <c r="X6" s="1"/>
      <c r="Y6" s="1"/>
      <c r="Z6" s="1"/>
      <c r="AA6" s="1">
        <v>120</v>
      </c>
      <c r="AB6" s="1"/>
      <c r="AC6" s="33"/>
      <c r="AD6" s="1"/>
      <c r="AE6" s="1"/>
      <c r="AF6" s="1"/>
      <c r="AG6" s="1"/>
      <c r="AH6" s="1"/>
      <c r="AI6" s="1">
        <v>250</v>
      </c>
      <c r="AJ6" s="1"/>
      <c r="AK6" s="1"/>
      <c r="AL6" s="1"/>
      <c r="AM6" s="1">
        <v>250</v>
      </c>
    </row>
    <row r="7" spans="1:39" x14ac:dyDescent="0.35">
      <c r="A7" s="1" t="s">
        <v>3654</v>
      </c>
      <c r="B7" s="1" t="s">
        <v>55</v>
      </c>
      <c r="C7" s="1" t="s">
        <v>244</v>
      </c>
      <c r="D7" s="1" t="s">
        <v>652</v>
      </c>
      <c r="E7" s="1" t="s">
        <v>58</v>
      </c>
      <c r="F7" s="1">
        <v>999899289</v>
      </c>
      <c r="G7" s="3">
        <f>(K7+L7+N7+O7+P7+Q7)</f>
        <v>554</v>
      </c>
      <c r="H7" s="1"/>
      <c r="I7" s="85"/>
      <c r="J7" s="122">
        <f t="shared" si="0"/>
        <v>554</v>
      </c>
      <c r="K7" s="1">
        <f>AL7</f>
        <v>0</v>
      </c>
      <c r="L7" s="1">
        <f>SUM(U7,V7,W7,X7,Z7,Y7,AA7,AB7,AC7,AD7,AE7,AF7)</f>
        <v>105</v>
      </c>
      <c r="M7" s="1">
        <f>COUNT(U7,V7,W7,X7,Z7,Y7,AA7,AB7,AC7,AD7,AE7,AF7)</f>
        <v>2</v>
      </c>
      <c r="N7" s="1">
        <f>AG7+AH7</f>
        <v>140</v>
      </c>
      <c r="O7" s="1">
        <f>AI7+AM7</f>
        <v>0</v>
      </c>
      <c r="P7" s="1">
        <f>AJ7</f>
        <v>160</v>
      </c>
      <c r="Q7" s="1">
        <f>S7+AK7</f>
        <v>149</v>
      </c>
      <c r="R7" s="85"/>
      <c r="S7" s="1">
        <v>64</v>
      </c>
      <c r="T7" s="29" t="s">
        <v>97</v>
      </c>
      <c r="U7" s="1"/>
      <c r="V7" s="1"/>
      <c r="W7" s="1"/>
      <c r="X7" s="1">
        <v>60</v>
      </c>
      <c r="Y7" s="1"/>
      <c r="Z7" s="1"/>
      <c r="AA7" s="1"/>
      <c r="AB7" s="1"/>
      <c r="AC7" s="33"/>
      <c r="AD7" s="1">
        <v>45</v>
      </c>
      <c r="AE7" s="1"/>
      <c r="AF7" s="1"/>
      <c r="AG7" s="1"/>
      <c r="AH7" s="1">
        <v>140</v>
      </c>
      <c r="AI7" s="1"/>
      <c r="AJ7" s="1">
        <v>160</v>
      </c>
      <c r="AK7" s="1">
        <v>85</v>
      </c>
      <c r="AL7" s="1"/>
      <c r="AM7" s="1"/>
    </row>
    <row r="8" spans="1:39" x14ac:dyDescent="0.35">
      <c r="A8" s="1" t="s">
        <v>3654</v>
      </c>
      <c r="B8" s="1" t="s">
        <v>55</v>
      </c>
      <c r="C8" s="1" t="s">
        <v>3658</v>
      </c>
      <c r="D8" s="1" t="s">
        <v>1480</v>
      </c>
      <c r="E8" s="1" t="s">
        <v>58</v>
      </c>
      <c r="F8" s="1">
        <v>999891253</v>
      </c>
      <c r="G8" s="3">
        <f>(K8+L8+N8+O8+P8+Q8)</f>
        <v>515</v>
      </c>
      <c r="H8" s="1"/>
      <c r="I8" s="85"/>
      <c r="J8" s="122">
        <f t="shared" si="0"/>
        <v>515</v>
      </c>
      <c r="K8" s="1">
        <f>AL8</f>
        <v>0</v>
      </c>
      <c r="L8" s="1">
        <f>SUM(U8,V8,W8,X8,Z8,Y8,AA8,AB8,AC8,AD8,AE8,AF8)</f>
        <v>90</v>
      </c>
      <c r="M8" s="1">
        <f>COUNT(U8,V8,W8,X8,Z8,Y8,AA8,AB8,AC8,AD8,AE8,AF8)</f>
        <v>1</v>
      </c>
      <c r="N8" s="1">
        <f>AG8+AH8</f>
        <v>105</v>
      </c>
      <c r="O8" s="1">
        <f>AI8+AM8</f>
        <v>0</v>
      </c>
      <c r="P8" s="1">
        <f>AJ8</f>
        <v>120</v>
      </c>
      <c r="Q8" s="1">
        <f>S8+AK8</f>
        <v>200</v>
      </c>
      <c r="R8" s="85"/>
      <c r="S8" s="1"/>
      <c r="T8" s="29"/>
      <c r="U8" s="1"/>
      <c r="V8" s="1"/>
      <c r="W8" s="1"/>
      <c r="X8" s="1"/>
      <c r="Y8" s="1"/>
      <c r="Z8" s="1"/>
      <c r="AA8" s="1">
        <v>90</v>
      </c>
      <c r="AB8" s="1"/>
      <c r="AC8" s="33"/>
      <c r="AD8" s="1"/>
      <c r="AE8" s="1"/>
      <c r="AF8" s="1"/>
      <c r="AG8" s="1">
        <v>105</v>
      </c>
      <c r="AH8" s="1"/>
      <c r="AI8" s="1"/>
      <c r="AJ8" s="1">
        <v>120</v>
      </c>
      <c r="AK8" s="1">
        <v>200</v>
      </c>
      <c r="AL8" s="1"/>
      <c r="AM8" s="1"/>
    </row>
    <row r="9" spans="1:39" x14ac:dyDescent="0.35">
      <c r="A9" s="1" t="s">
        <v>3654</v>
      </c>
      <c r="B9" s="1" t="s">
        <v>55</v>
      </c>
      <c r="C9" s="1" t="s">
        <v>99</v>
      </c>
      <c r="D9" s="1" t="s">
        <v>1018</v>
      </c>
      <c r="E9" s="1" t="s">
        <v>58</v>
      </c>
      <c r="F9" s="1">
        <v>999916452</v>
      </c>
      <c r="G9" s="3">
        <f>(K9+L9+N9+O9+P9+Q9)</f>
        <v>356</v>
      </c>
      <c r="H9" s="3"/>
      <c r="I9" s="85"/>
      <c r="J9" s="122">
        <f t="shared" si="0"/>
        <v>356</v>
      </c>
      <c r="K9" s="1">
        <f>AL9</f>
        <v>0</v>
      </c>
      <c r="L9" s="1">
        <f>SUM(U9,V9,W9,X9,Z9,Y9,AA9,AB9,AC9,AD9,AE9,AF9)</f>
        <v>30</v>
      </c>
      <c r="M9" s="1">
        <f>COUNT(U9,V9,W9,X9,Z9,Y9,AA9,AB9,AC9,AD9,AE9,AF9)</f>
        <v>1</v>
      </c>
      <c r="N9" s="1">
        <f>AG9+AH9</f>
        <v>79</v>
      </c>
      <c r="O9" s="1">
        <f>AI9+AM9</f>
        <v>0</v>
      </c>
      <c r="P9" s="1">
        <f>AJ9</f>
        <v>90</v>
      </c>
      <c r="Q9" s="1">
        <f>S9+AK9</f>
        <v>157</v>
      </c>
      <c r="R9" s="85"/>
      <c r="S9" s="1">
        <v>64</v>
      </c>
      <c r="T9" s="29" t="s">
        <v>97</v>
      </c>
      <c r="U9" s="1"/>
      <c r="V9" s="1"/>
      <c r="W9" s="1"/>
      <c r="X9" s="1"/>
      <c r="Y9" s="1"/>
      <c r="Z9" s="1">
        <v>30</v>
      </c>
      <c r="AA9" s="1"/>
      <c r="AB9" s="1"/>
      <c r="AC9" s="33"/>
      <c r="AD9" s="1"/>
      <c r="AE9" s="1"/>
      <c r="AF9" s="1"/>
      <c r="AG9" s="1"/>
      <c r="AH9" s="1">
        <v>79</v>
      </c>
      <c r="AI9" s="1"/>
      <c r="AJ9" s="1">
        <v>90</v>
      </c>
      <c r="AK9" s="1">
        <v>93</v>
      </c>
      <c r="AL9" s="1"/>
      <c r="AM9" s="1"/>
    </row>
    <row r="10" spans="1:39" x14ac:dyDescent="0.35">
      <c r="A10" s="1" t="s">
        <v>3654</v>
      </c>
      <c r="B10" s="1" t="s">
        <v>55</v>
      </c>
      <c r="C10" s="1" t="s">
        <v>3674</v>
      </c>
      <c r="D10" s="1" t="s">
        <v>413</v>
      </c>
      <c r="E10" s="1" t="s">
        <v>58</v>
      </c>
      <c r="F10" s="1">
        <v>999888871</v>
      </c>
      <c r="G10" s="3">
        <f>(K10+L10+N10+O10+P10+Q10)</f>
        <v>272</v>
      </c>
      <c r="H10" s="3"/>
      <c r="I10" s="85"/>
      <c r="J10" s="122">
        <f t="shared" si="0"/>
        <v>272</v>
      </c>
      <c r="K10" s="1">
        <f>AL10</f>
        <v>0</v>
      </c>
      <c r="L10" s="1">
        <f>SUM(U10,V10,W10,X10,Z10,Y10,AA10,AB10,AC10,AD10,AE10,AF10)</f>
        <v>30</v>
      </c>
      <c r="M10" s="1">
        <f>COUNT(U10,V10,W10,X10,Z10,Y10,AA10,AB10,AC10,AD10,AE10,AF10)</f>
        <v>1</v>
      </c>
      <c r="N10" s="1">
        <f>AG10+AH10</f>
        <v>63</v>
      </c>
      <c r="O10" s="1">
        <f>AI10+AM10</f>
        <v>0</v>
      </c>
      <c r="P10" s="1">
        <f>AJ10</f>
        <v>51</v>
      </c>
      <c r="Q10" s="1">
        <f>S10+AK10</f>
        <v>128</v>
      </c>
      <c r="R10" s="85"/>
      <c r="S10" s="1">
        <v>64</v>
      </c>
      <c r="T10" s="29" t="s">
        <v>97</v>
      </c>
      <c r="U10" s="1"/>
      <c r="V10" s="1">
        <v>30</v>
      </c>
      <c r="W10" s="1"/>
      <c r="X10" s="1"/>
      <c r="Y10" s="1"/>
      <c r="Z10" s="1"/>
      <c r="AA10" s="1"/>
      <c r="AB10" s="1"/>
      <c r="AC10" s="33"/>
      <c r="AD10" s="1"/>
      <c r="AE10" s="1"/>
      <c r="AF10" s="1"/>
      <c r="AG10" s="1"/>
      <c r="AH10" s="1">
        <v>63</v>
      </c>
      <c r="AI10" s="1"/>
      <c r="AJ10" s="1">
        <v>51</v>
      </c>
      <c r="AK10" s="1">
        <v>64</v>
      </c>
      <c r="AL10" s="1"/>
      <c r="AM10" s="1"/>
    </row>
    <row r="11" spans="1:39" x14ac:dyDescent="0.35">
      <c r="A11" s="1" t="s">
        <v>3654</v>
      </c>
      <c r="B11" s="1" t="s">
        <v>55</v>
      </c>
      <c r="C11" s="1" t="s">
        <v>2975</v>
      </c>
      <c r="D11" s="1" t="s">
        <v>89</v>
      </c>
      <c r="E11" s="1" t="s">
        <v>58</v>
      </c>
      <c r="F11" s="1">
        <v>999915401</v>
      </c>
      <c r="G11" s="3">
        <f>(K11+L11+N11+O11+P11+Q11)</f>
        <v>250</v>
      </c>
      <c r="H11" s="3"/>
      <c r="I11" s="85"/>
      <c r="J11" s="122">
        <f t="shared" si="0"/>
        <v>250</v>
      </c>
      <c r="K11" s="1">
        <f>AL11</f>
        <v>0</v>
      </c>
      <c r="L11" s="1">
        <f>SUM(U11,V11,W11,X11,Z11,Y11,AA11,AB11,AC11,AD11,AE11,AF11)</f>
        <v>0</v>
      </c>
      <c r="M11" s="1">
        <f>COUNT(U11,V11,W11,X11,Z11,Y11,AA11,AB11,AC11,AD11,AE11,AF11)</f>
        <v>0</v>
      </c>
      <c r="N11" s="1">
        <f>AG11+AH11</f>
        <v>79</v>
      </c>
      <c r="O11" s="1">
        <f>AI11+AM11</f>
        <v>0</v>
      </c>
      <c r="P11" s="1">
        <f>AJ11</f>
        <v>72</v>
      </c>
      <c r="Q11" s="1">
        <f>S11+AK11</f>
        <v>99</v>
      </c>
      <c r="R11" s="85"/>
      <c r="S11" s="1">
        <v>99</v>
      </c>
      <c r="T11" s="29">
        <v>6</v>
      </c>
      <c r="U11" s="1"/>
      <c r="V11" s="1"/>
      <c r="W11" s="1"/>
      <c r="X11" s="1"/>
      <c r="Y11" s="1"/>
      <c r="Z11" s="1"/>
      <c r="AA11" s="1"/>
      <c r="AB11" s="1"/>
      <c r="AC11" s="33"/>
      <c r="AD11" s="1"/>
      <c r="AE11" s="1"/>
      <c r="AF11" s="1"/>
      <c r="AG11" s="1">
        <v>79</v>
      </c>
      <c r="AH11" s="1"/>
      <c r="AI11" s="1"/>
      <c r="AJ11" s="1">
        <v>72</v>
      </c>
      <c r="AK11" s="1"/>
      <c r="AL11" s="1"/>
      <c r="AM11" s="1"/>
    </row>
    <row r="12" spans="1:39" x14ac:dyDescent="0.35">
      <c r="A12" s="1" t="s">
        <v>3654</v>
      </c>
      <c r="B12" s="1" t="s">
        <v>55</v>
      </c>
      <c r="C12" s="1" t="s">
        <v>3666</v>
      </c>
      <c r="D12" s="1" t="s">
        <v>1480</v>
      </c>
      <c r="E12" s="1" t="s">
        <v>58</v>
      </c>
      <c r="F12" s="1">
        <v>999905066</v>
      </c>
      <c r="G12" s="3">
        <f>(K12+L12+N12+O12+P12+Q12)</f>
        <v>240</v>
      </c>
      <c r="H12" s="3"/>
      <c r="I12" s="85"/>
      <c r="J12" s="122">
        <f t="shared" si="0"/>
        <v>240</v>
      </c>
      <c r="K12" s="1">
        <f>AL12</f>
        <v>0</v>
      </c>
      <c r="L12" s="1">
        <f>SUM(U12,V12,W12,X12,Z12,Y12,AA12,AB12,AC12,AD12,AE12,AF12)</f>
        <v>58</v>
      </c>
      <c r="M12" s="1">
        <f>COUNT(U12,V12,W12,X12,Z12,Y12,AA12,AB12,AC12,AD12,AE12,AF12)</f>
        <v>1</v>
      </c>
      <c r="N12" s="1">
        <f>AG12+AH12</f>
        <v>67</v>
      </c>
      <c r="O12" s="1">
        <f>AI12+AM12</f>
        <v>0</v>
      </c>
      <c r="P12" s="1">
        <f>AJ12</f>
        <v>51</v>
      </c>
      <c r="Q12" s="1">
        <f>S12+AK12</f>
        <v>64</v>
      </c>
      <c r="R12" s="85"/>
      <c r="S12" s="1"/>
      <c r="T12" s="29"/>
      <c r="U12" s="1"/>
      <c r="V12" s="1"/>
      <c r="W12" s="1"/>
      <c r="X12" s="1"/>
      <c r="Y12" s="1"/>
      <c r="Z12" s="1"/>
      <c r="AA12" s="1">
        <v>58</v>
      </c>
      <c r="AB12" s="1"/>
      <c r="AC12" s="33"/>
      <c r="AD12" s="1"/>
      <c r="AE12" s="1"/>
      <c r="AF12" s="1"/>
      <c r="AG12" s="1">
        <v>67</v>
      </c>
      <c r="AH12" s="1"/>
      <c r="AI12" s="1"/>
      <c r="AJ12" s="1">
        <v>51</v>
      </c>
      <c r="AK12" s="1">
        <v>64</v>
      </c>
      <c r="AL12" s="1"/>
      <c r="AM12" s="1"/>
    </row>
    <row r="13" spans="1:39" x14ac:dyDescent="0.35">
      <c r="A13" s="1" t="s">
        <v>3654</v>
      </c>
      <c r="B13" s="1" t="s">
        <v>55</v>
      </c>
      <c r="C13" s="1" t="s">
        <v>3665</v>
      </c>
      <c r="D13" s="1" t="s">
        <v>968</v>
      </c>
      <c r="E13" s="1" t="s">
        <v>58</v>
      </c>
      <c r="F13" s="1">
        <v>999915445</v>
      </c>
      <c r="G13" s="3">
        <f>(K13+L13+N13+O13+P13+Q13)</f>
        <v>211</v>
      </c>
      <c r="H13" s="3"/>
      <c r="I13" s="85"/>
      <c r="J13" s="122">
        <f t="shared" si="0"/>
        <v>211</v>
      </c>
      <c r="K13" s="1">
        <f>AL13</f>
        <v>0</v>
      </c>
      <c r="L13" s="1">
        <f>SUM(U13,V13,W13,X13,Z13,Y13,AA13,AB13,AC13,AD13,AE13,AF13)</f>
        <v>0</v>
      </c>
      <c r="M13" s="1">
        <f>COUNT(U13,V13,W13,X13,Z13,Y13,AA13,AB13,AC13,AD13,AE13,AF13)</f>
        <v>0</v>
      </c>
      <c r="N13" s="1">
        <f>AG13+AH13</f>
        <v>79</v>
      </c>
      <c r="O13" s="1">
        <f>AI13+AM13</f>
        <v>0</v>
      </c>
      <c r="P13" s="1">
        <f>AJ13</f>
        <v>68</v>
      </c>
      <c r="Q13" s="1">
        <f>S13+AK13</f>
        <v>64</v>
      </c>
      <c r="R13" s="85"/>
      <c r="S13" s="1">
        <v>64</v>
      </c>
      <c r="T13" s="29" t="s">
        <v>97</v>
      </c>
      <c r="U13" s="1"/>
      <c r="V13" s="1"/>
      <c r="W13" s="1"/>
      <c r="X13" s="1"/>
      <c r="Y13" s="1"/>
      <c r="Z13" s="1"/>
      <c r="AA13" s="1"/>
      <c r="AB13" s="1"/>
      <c r="AC13" s="33"/>
      <c r="AD13" s="1"/>
      <c r="AE13" s="1"/>
      <c r="AF13" s="1"/>
      <c r="AG13" s="1">
        <v>79</v>
      </c>
      <c r="AH13" s="1"/>
      <c r="AI13" s="1"/>
      <c r="AJ13" s="1">
        <v>68</v>
      </c>
      <c r="AK13" s="1"/>
      <c r="AL13" s="1"/>
      <c r="AM13" s="1"/>
    </row>
    <row r="14" spans="1:39" x14ac:dyDescent="0.35">
      <c r="A14" s="1" t="s">
        <v>3654</v>
      </c>
      <c r="B14" s="1" t="s">
        <v>55</v>
      </c>
      <c r="C14" s="1" t="s">
        <v>1859</v>
      </c>
      <c r="D14" s="1" t="s">
        <v>3685</v>
      </c>
      <c r="E14" s="1" t="s">
        <v>58</v>
      </c>
      <c r="F14" s="33">
        <v>999914881</v>
      </c>
      <c r="G14" s="3">
        <f>(K14+L14+N14+O14+P14+Q14)</f>
        <v>159</v>
      </c>
      <c r="H14" s="3"/>
      <c r="I14" s="85"/>
      <c r="J14" s="122">
        <f t="shared" si="0"/>
        <v>159</v>
      </c>
      <c r="K14" s="1">
        <f>AL14</f>
        <v>0</v>
      </c>
      <c r="L14" s="1">
        <f>SUM(U14,V14,W14,X14,Z14,Y14,AA14,AB14,AC14,AD14,AE14,AF14)</f>
        <v>51</v>
      </c>
      <c r="M14" s="1">
        <f>COUNT(U14,V14,W14,X14,Z14,Y14,AA14,AB14,AC14,AD14,AE14,AF14)</f>
        <v>1</v>
      </c>
      <c r="N14" s="1">
        <f>AG14+AH14</f>
        <v>44</v>
      </c>
      <c r="O14" s="1">
        <f>AI14+AM14</f>
        <v>0</v>
      </c>
      <c r="P14" s="1">
        <f>AJ14</f>
        <v>0</v>
      </c>
      <c r="Q14" s="1">
        <f>S14+AK14</f>
        <v>64</v>
      </c>
      <c r="R14" s="85"/>
      <c r="S14" s="1">
        <v>64</v>
      </c>
      <c r="T14" s="29" t="s">
        <v>97</v>
      </c>
      <c r="U14" s="1"/>
      <c r="V14" s="1"/>
      <c r="W14" s="1"/>
      <c r="X14" s="1"/>
      <c r="Y14" s="1"/>
      <c r="Z14" s="1"/>
      <c r="AA14" s="1">
        <v>51</v>
      </c>
      <c r="AB14" s="1"/>
      <c r="AC14" s="33"/>
      <c r="AD14" s="1"/>
      <c r="AE14" s="1"/>
      <c r="AF14" s="1"/>
      <c r="AG14" s="1"/>
      <c r="AH14" s="1">
        <v>44</v>
      </c>
      <c r="AI14" s="1"/>
      <c r="AJ14" s="1"/>
      <c r="AK14" s="1"/>
      <c r="AL14" s="1"/>
      <c r="AM14" s="1"/>
    </row>
    <row r="15" spans="1:39" x14ac:dyDescent="0.35">
      <c r="A15" s="1" t="s">
        <v>3654</v>
      </c>
      <c r="B15" s="33" t="s">
        <v>55</v>
      </c>
      <c r="C15" s="33" t="s">
        <v>1523</v>
      </c>
      <c r="D15" s="33" t="s">
        <v>598</v>
      </c>
      <c r="E15" s="33" t="s">
        <v>58</v>
      </c>
      <c r="F15" s="33">
        <v>999922842</v>
      </c>
      <c r="G15" s="3">
        <f>(K15+L15+N15+O15+P15+Q15)</f>
        <v>149</v>
      </c>
      <c r="H15" s="3"/>
      <c r="I15" s="85"/>
      <c r="J15" s="122">
        <f t="shared" si="0"/>
        <v>149</v>
      </c>
      <c r="K15" s="1">
        <f>AL15</f>
        <v>0</v>
      </c>
      <c r="L15" s="1">
        <f>SUM(U15,V15,W15,X15,Z15,Y15,AA15,AB15,AC15,AD15,AE15,AF15)</f>
        <v>54</v>
      </c>
      <c r="M15" s="1">
        <f>COUNT(U15,V15,W15,X15,Z15,Y15,AA15,AB15,AC15,AD15,AE15,AF15)</f>
        <v>1</v>
      </c>
      <c r="N15" s="1">
        <f>AG15+AH15</f>
        <v>44</v>
      </c>
      <c r="O15" s="1">
        <f>AI15+AM15</f>
        <v>0</v>
      </c>
      <c r="P15" s="1">
        <f>AJ15</f>
        <v>51</v>
      </c>
      <c r="Q15" s="1">
        <f>S15+AK15</f>
        <v>0</v>
      </c>
      <c r="R15" s="85"/>
      <c r="S15" s="1"/>
      <c r="T15" s="30"/>
      <c r="U15" s="1"/>
      <c r="V15" s="1"/>
      <c r="W15" s="1"/>
      <c r="X15" s="1"/>
      <c r="Y15" s="1"/>
      <c r="Z15" s="1"/>
      <c r="AA15" s="1">
        <v>54</v>
      </c>
      <c r="AB15" s="1"/>
      <c r="AC15" s="33"/>
      <c r="AD15" s="1"/>
      <c r="AE15" s="1"/>
      <c r="AF15" s="1"/>
      <c r="AG15" s="1"/>
      <c r="AH15" s="1">
        <v>44</v>
      </c>
      <c r="AI15" s="1"/>
      <c r="AJ15" s="1">
        <v>51</v>
      </c>
      <c r="AK15" s="1"/>
      <c r="AL15" s="1"/>
      <c r="AM15" s="1"/>
    </row>
    <row r="16" spans="1:39" x14ac:dyDescent="0.35">
      <c r="A16" s="1" t="s">
        <v>3654</v>
      </c>
      <c r="B16" s="1" t="s">
        <v>55</v>
      </c>
      <c r="C16" s="1" t="s">
        <v>631</v>
      </c>
      <c r="D16" s="1" t="s">
        <v>1112</v>
      </c>
      <c r="E16" s="1" t="s">
        <v>58</v>
      </c>
      <c r="F16" s="1">
        <v>999917646</v>
      </c>
      <c r="G16" s="3">
        <f>(K16+L16+N16+O16+P16+Q16)</f>
        <v>127</v>
      </c>
      <c r="H16" s="3"/>
      <c r="I16" s="85"/>
      <c r="J16" s="122">
        <f t="shared" si="0"/>
        <v>127</v>
      </c>
      <c r="K16" s="1">
        <f>AL16</f>
        <v>0</v>
      </c>
      <c r="L16" s="1">
        <f>SUM(U16,V16,W16,X16,Z16,Y16,AA16,AB16,AC16,AD16,AE16,AF16)</f>
        <v>63</v>
      </c>
      <c r="M16" s="1">
        <f>COUNT(U16,V16,W16,X16,Z16,Y16,AA16,AB16,AC16,AD16,AE16,AF16)</f>
        <v>1</v>
      </c>
      <c r="N16" s="1">
        <f>AG16+AH16</f>
        <v>0</v>
      </c>
      <c r="O16" s="1">
        <f>AI16+AM16</f>
        <v>0</v>
      </c>
      <c r="P16" s="1">
        <f>AJ16</f>
        <v>0</v>
      </c>
      <c r="Q16" s="1">
        <f>S16+AK16</f>
        <v>64</v>
      </c>
      <c r="R16" s="85"/>
      <c r="S16" s="1">
        <v>64</v>
      </c>
      <c r="T16" s="29" t="s">
        <v>97</v>
      </c>
      <c r="U16" s="1"/>
      <c r="V16" s="1"/>
      <c r="W16" s="1"/>
      <c r="X16" s="1"/>
      <c r="Y16" s="1"/>
      <c r="Z16" s="1"/>
      <c r="AA16" s="1">
        <v>63</v>
      </c>
      <c r="AB16" s="1"/>
      <c r="AC16" s="33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x14ac:dyDescent="0.35">
      <c r="A17" s="1" t="s">
        <v>3654</v>
      </c>
      <c r="B17" s="1" t="s">
        <v>55</v>
      </c>
      <c r="C17" s="1" t="s">
        <v>3680</v>
      </c>
      <c r="D17" s="1" t="s">
        <v>116</v>
      </c>
      <c r="E17" s="1" t="s">
        <v>58</v>
      </c>
      <c r="F17" s="1">
        <v>999914315</v>
      </c>
      <c r="G17" s="3">
        <f>(K17+L17+N17+O17+P17+Q17)</f>
        <v>127</v>
      </c>
      <c r="H17" s="3"/>
      <c r="I17" s="85"/>
      <c r="J17" s="122">
        <f t="shared" si="0"/>
        <v>127</v>
      </c>
      <c r="K17" s="1">
        <f>AL17</f>
        <v>0</v>
      </c>
      <c r="L17" s="1">
        <f>SUM(U17,V17,W17,X17,Z17,Y17,AA17,AB17,AC17,AD17,AE17,AF17)</f>
        <v>60</v>
      </c>
      <c r="M17" s="1">
        <f>COUNT(U17,V17,W17,X17,Z17,Y17,AA17,AB17,AC17,AD17,AE17,AF17)</f>
        <v>1</v>
      </c>
      <c r="N17" s="1">
        <f>AG17+AH17</f>
        <v>67</v>
      </c>
      <c r="O17" s="1">
        <f>AI17+AM17</f>
        <v>0</v>
      </c>
      <c r="P17" s="1">
        <f>AJ17</f>
        <v>0</v>
      </c>
      <c r="Q17" s="1">
        <f>S17+AK17</f>
        <v>0</v>
      </c>
      <c r="R17" s="85"/>
      <c r="S17" s="1"/>
      <c r="T17" s="29"/>
      <c r="U17" s="1"/>
      <c r="V17" s="1"/>
      <c r="W17" s="1"/>
      <c r="X17" s="1"/>
      <c r="Y17" s="1"/>
      <c r="Z17" s="1"/>
      <c r="AA17" s="1"/>
      <c r="AB17" s="1"/>
      <c r="AC17" s="33"/>
      <c r="AD17" s="1"/>
      <c r="AE17" s="1"/>
      <c r="AF17" s="1">
        <v>60</v>
      </c>
      <c r="AG17" s="1"/>
      <c r="AH17" s="1">
        <v>67</v>
      </c>
      <c r="AI17" s="1"/>
      <c r="AJ17" s="1"/>
      <c r="AK17" s="1"/>
      <c r="AL17" s="1"/>
      <c r="AM17" s="1"/>
    </row>
    <row r="18" spans="1:39" x14ac:dyDescent="0.35">
      <c r="A18" s="33" t="s">
        <v>3654</v>
      </c>
      <c r="B18" s="1" t="s">
        <v>55</v>
      </c>
      <c r="C18" s="1" t="s">
        <v>3679</v>
      </c>
      <c r="D18" s="1" t="s">
        <v>89</v>
      </c>
      <c r="E18" s="1" t="s">
        <v>58</v>
      </c>
      <c r="F18" s="1">
        <v>999915402</v>
      </c>
      <c r="G18" s="3">
        <f>(K18+L18+N18+O18+P18+Q18)</f>
        <v>115</v>
      </c>
      <c r="H18" s="3">
        <f>J18/2</f>
        <v>57.5</v>
      </c>
      <c r="I18" s="85"/>
      <c r="J18" s="122">
        <f>K18+L18+N18+O18+P18+Q18</f>
        <v>115</v>
      </c>
      <c r="K18" s="1">
        <f>AL18</f>
        <v>0</v>
      </c>
      <c r="L18" s="1">
        <f>SUM(U18,V18,W18,X18,Z18,Y18,AA18,AB18,AC18,AD18,AE18,AF18)</f>
        <v>0</v>
      </c>
      <c r="M18" s="1">
        <f>COUNT(U18,V18,W18,X18,Z18,Y18,AA18,AB18,AC18,AD18,AE18,AF18)</f>
        <v>0</v>
      </c>
      <c r="N18" s="1">
        <f>AG18+AH18</f>
        <v>35</v>
      </c>
      <c r="O18" s="1">
        <f>AI18+AM18</f>
        <v>0</v>
      </c>
      <c r="P18" s="1">
        <f>AJ18</f>
        <v>80</v>
      </c>
      <c r="Q18" s="1">
        <f>S18+AK18</f>
        <v>0</v>
      </c>
      <c r="R18" s="85"/>
      <c r="S18" s="1"/>
      <c r="T18" s="29"/>
      <c r="U18" s="1"/>
      <c r="V18" s="1"/>
      <c r="W18" s="1"/>
      <c r="X18" s="1"/>
      <c r="Y18" s="1"/>
      <c r="Z18" s="1"/>
      <c r="AA18" s="1"/>
      <c r="AB18" s="1"/>
      <c r="AC18" s="33"/>
      <c r="AD18" s="1"/>
      <c r="AE18" s="1"/>
      <c r="AF18" s="1"/>
      <c r="AG18" s="1">
        <v>35</v>
      </c>
      <c r="AH18" s="1"/>
      <c r="AI18" s="1"/>
      <c r="AJ18" s="1">
        <v>80</v>
      </c>
      <c r="AK18" s="1"/>
      <c r="AL18" s="1"/>
      <c r="AM18" s="1"/>
    </row>
    <row r="19" spans="1:39" x14ac:dyDescent="0.35">
      <c r="A19" s="33" t="s">
        <v>3654</v>
      </c>
      <c r="B19" s="1" t="s">
        <v>55</v>
      </c>
      <c r="C19" s="1" t="s">
        <v>2412</v>
      </c>
      <c r="D19" s="1" t="s">
        <v>3676</v>
      </c>
      <c r="E19" s="1" t="s">
        <v>58</v>
      </c>
      <c r="F19" s="1">
        <v>999909516</v>
      </c>
      <c r="G19" s="3">
        <f>(K19+L19+N19+O19+P19+Q19)</f>
        <v>110</v>
      </c>
      <c r="H19" s="3">
        <f>J19/2</f>
        <v>55</v>
      </c>
      <c r="I19" s="85"/>
      <c r="J19" s="122">
        <f t="shared" ref="J19:J82" si="1">K19+L19+N19+O19+P19+Q19</f>
        <v>110</v>
      </c>
      <c r="K19" s="1">
        <f>AL19</f>
        <v>0</v>
      </c>
      <c r="L19" s="1">
        <f>SUM(U19,V19,W19,X19,Z19,Y19,AA19,AB19,AC19,AD19,AE19,AF19)</f>
        <v>30</v>
      </c>
      <c r="M19" s="1">
        <f>COUNT(U19,V19,W19,X19,Z19,Y19,AA19,AB19,AC19,AD19,AE19,AF19)</f>
        <v>2</v>
      </c>
      <c r="N19" s="1">
        <f>AG19+AH19</f>
        <v>35</v>
      </c>
      <c r="O19" s="1">
        <f>AI19+AM19</f>
        <v>0</v>
      </c>
      <c r="P19" s="1">
        <f>AJ19</f>
        <v>45</v>
      </c>
      <c r="Q19" s="1">
        <f>S19+AK19</f>
        <v>0</v>
      </c>
      <c r="R19" s="85"/>
      <c r="S19" s="1"/>
      <c r="T19" s="29"/>
      <c r="U19" s="1"/>
      <c r="V19" s="1"/>
      <c r="W19" s="1"/>
      <c r="X19" s="1"/>
      <c r="Y19" s="1"/>
      <c r="Z19" s="1"/>
      <c r="AA19" s="1"/>
      <c r="AB19" s="1"/>
      <c r="AC19" s="33">
        <v>30</v>
      </c>
      <c r="AD19" s="1"/>
      <c r="AE19" s="1">
        <v>0</v>
      </c>
      <c r="AF19" s="1"/>
      <c r="AG19" s="1"/>
      <c r="AH19" s="1">
        <v>35</v>
      </c>
      <c r="AI19" s="1"/>
      <c r="AJ19" s="1">
        <v>45</v>
      </c>
      <c r="AK19" s="1"/>
      <c r="AL19" s="1"/>
      <c r="AM19" s="1"/>
    </row>
    <row r="20" spans="1:39" x14ac:dyDescent="0.35">
      <c r="A20" s="33" t="s">
        <v>3654</v>
      </c>
      <c r="B20" s="33" t="s">
        <v>55</v>
      </c>
      <c r="C20" s="33" t="s">
        <v>962</v>
      </c>
      <c r="D20" s="33" t="s">
        <v>490</v>
      </c>
      <c r="E20" s="33" t="s">
        <v>58</v>
      </c>
      <c r="F20" s="33">
        <v>999921387</v>
      </c>
      <c r="G20" s="3">
        <f>(K20+L20+N20+O20+P20+Q20)</f>
        <v>108</v>
      </c>
      <c r="H20" s="3"/>
      <c r="I20" s="85"/>
      <c r="J20" s="122">
        <f t="shared" si="1"/>
        <v>108</v>
      </c>
      <c r="K20" s="1">
        <f>AL20</f>
        <v>0</v>
      </c>
      <c r="L20" s="1">
        <f>SUM(U20,V20,W20,X20,Z20,Y20,AA20,AB20,AC20,AD20,AE20,AF20)</f>
        <v>0</v>
      </c>
      <c r="M20" s="1">
        <f>COUNT(U20,V20,W20,X20,Z20,Y20,AA20,AB20,AC20,AD20,AE20,AF20)</f>
        <v>0</v>
      </c>
      <c r="N20" s="1">
        <f>AG20+AH20</f>
        <v>44</v>
      </c>
      <c r="O20" s="1">
        <f>AI20+AM20</f>
        <v>0</v>
      </c>
      <c r="P20" s="1">
        <f>AJ20</f>
        <v>0</v>
      </c>
      <c r="Q20" s="1">
        <f>S20+AK20</f>
        <v>64</v>
      </c>
      <c r="R20" s="85"/>
      <c r="S20" s="1">
        <v>64</v>
      </c>
      <c r="T20" s="29" t="s">
        <v>97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>
        <v>44</v>
      </c>
      <c r="AI20" s="1"/>
      <c r="AJ20" s="1"/>
      <c r="AK20" s="1"/>
      <c r="AL20" s="1"/>
      <c r="AM20" s="1"/>
    </row>
    <row r="21" spans="1:39" x14ac:dyDescent="0.35">
      <c r="A21" s="1" t="s">
        <v>3654</v>
      </c>
      <c r="B21" s="33" t="s">
        <v>55</v>
      </c>
      <c r="C21" s="33" t="s">
        <v>3689</v>
      </c>
      <c r="D21" s="33" t="s">
        <v>1440</v>
      </c>
      <c r="E21" s="33" t="s">
        <v>58</v>
      </c>
      <c r="F21" s="33">
        <v>999919966</v>
      </c>
      <c r="G21" s="3">
        <f>(K21+L21+N21+O21+P21+Q21)</f>
        <v>104</v>
      </c>
      <c r="H21" s="3"/>
      <c r="I21" s="85"/>
      <c r="J21" s="122">
        <f t="shared" si="1"/>
        <v>104</v>
      </c>
      <c r="K21" s="1">
        <f>AL21</f>
        <v>0</v>
      </c>
      <c r="L21" s="1">
        <f>SUM(U21,V21,W21,X21,Z21,Y21,AA21,AB21,AC21,AD21,AE21,AF21)</f>
        <v>60</v>
      </c>
      <c r="M21" s="1">
        <f>COUNT(U21,V21,W21,X21,Z21,Y21,AA21,AB21,AC21,AD21,AE21,AF21)</f>
        <v>1</v>
      </c>
      <c r="N21" s="1">
        <f>AG21+AH21</f>
        <v>44</v>
      </c>
      <c r="O21" s="1">
        <f>AI21+AM21</f>
        <v>0</v>
      </c>
      <c r="P21" s="1">
        <f>AJ21</f>
        <v>0</v>
      </c>
      <c r="Q21" s="1">
        <f>S21+AK21</f>
        <v>0</v>
      </c>
      <c r="R21" s="85"/>
      <c r="S21" s="1"/>
      <c r="T21" s="30"/>
      <c r="U21" s="1"/>
      <c r="V21" s="1"/>
      <c r="W21" s="1"/>
      <c r="X21" s="1"/>
      <c r="Y21" s="1">
        <v>60</v>
      </c>
      <c r="Z21" s="1"/>
      <c r="AA21" s="1"/>
      <c r="AB21" s="1"/>
      <c r="AC21" s="33"/>
      <c r="AD21" s="1"/>
      <c r="AE21" s="1"/>
      <c r="AF21" s="1"/>
      <c r="AG21" s="1"/>
      <c r="AH21" s="1">
        <v>44</v>
      </c>
      <c r="AI21" s="1"/>
      <c r="AJ21" s="1"/>
      <c r="AK21" s="1"/>
      <c r="AL21" s="1"/>
      <c r="AM21" s="1"/>
    </row>
    <row r="22" spans="1:39" x14ac:dyDescent="0.35">
      <c r="A22" s="33" t="s">
        <v>3654</v>
      </c>
      <c r="B22" s="33" t="s">
        <v>55</v>
      </c>
      <c r="C22" s="33" t="s">
        <v>421</v>
      </c>
      <c r="D22" s="33" t="s">
        <v>1001</v>
      </c>
      <c r="E22" s="33" t="s">
        <v>58</v>
      </c>
      <c r="F22" s="33">
        <v>999928282</v>
      </c>
      <c r="G22" s="3">
        <f>(K22+L22+N22+O22+P22+Q22)</f>
        <v>95</v>
      </c>
      <c r="H22" s="3"/>
      <c r="I22" s="85"/>
      <c r="J22" s="122">
        <f t="shared" si="1"/>
        <v>95</v>
      </c>
      <c r="K22" s="1">
        <f>AL22</f>
        <v>0</v>
      </c>
      <c r="L22" s="1">
        <f>SUM(U22,V22,W22,X22,Z22,Y22,AA22,AB22,AC22,AD22,AE22,AF22)</f>
        <v>0</v>
      </c>
      <c r="M22" s="1">
        <f>COUNT(U22,V22,W22,X22,Z22,Y22,AA22,AB22,AC22,AD22,AE22,AF22)</f>
        <v>0</v>
      </c>
      <c r="N22" s="1">
        <f>AG22+AH22</f>
        <v>44</v>
      </c>
      <c r="O22" s="1">
        <f>AI22+AM22</f>
        <v>0</v>
      </c>
      <c r="P22" s="1">
        <f>AJ22</f>
        <v>51</v>
      </c>
      <c r="Q22" s="1">
        <f>S22+AK22</f>
        <v>0</v>
      </c>
      <c r="R22" s="85"/>
      <c r="S22" s="1"/>
      <c r="T22" s="30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>
        <v>44</v>
      </c>
      <c r="AI22" s="1"/>
      <c r="AJ22" s="1">
        <v>51</v>
      </c>
      <c r="AK22" s="1"/>
      <c r="AL22" s="1"/>
      <c r="AM22" s="1"/>
    </row>
    <row r="23" spans="1:39" x14ac:dyDescent="0.35">
      <c r="A23" s="1" t="s">
        <v>3654</v>
      </c>
      <c r="B23" s="33" t="s">
        <v>55</v>
      </c>
      <c r="C23" s="33" t="s">
        <v>1439</v>
      </c>
      <c r="D23" s="33" t="s">
        <v>1440</v>
      </c>
      <c r="E23" s="33" t="s">
        <v>58</v>
      </c>
      <c r="F23" s="33">
        <v>999919965</v>
      </c>
      <c r="G23" s="3">
        <f>(K23+L23+N23+O23+P23+Q23)</f>
        <v>89</v>
      </c>
      <c r="H23" s="3"/>
      <c r="I23" s="85"/>
      <c r="J23" s="122">
        <f t="shared" si="1"/>
        <v>89</v>
      </c>
      <c r="K23" s="1">
        <f>AL23</f>
        <v>0</v>
      </c>
      <c r="L23" s="1">
        <f>SUM(U23,V23,W23,X23,Z23,Y23,AA23,AB23,AC23,AD23,AE23,AF23)</f>
        <v>45</v>
      </c>
      <c r="M23" s="1">
        <f>COUNT(U23,V23,W23,X23,Z23,Y23,AA23,AB23,AC23,AD23,AE23,AF23)</f>
        <v>1</v>
      </c>
      <c r="N23" s="1">
        <f>AG23+AH23</f>
        <v>44</v>
      </c>
      <c r="O23" s="1">
        <f>AI23+AM23</f>
        <v>0</v>
      </c>
      <c r="P23" s="1">
        <f>AJ23</f>
        <v>0</v>
      </c>
      <c r="Q23" s="1">
        <f>S23+AK23</f>
        <v>0</v>
      </c>
      <c r="R23" s="85"/>
      <c r="S23" s="1"/>
      <c r="T23" s="30"/>
      <c r="U23" s="1"/>
      <c r="V23" s="1"/>
      <c r="W23" s="1"/>
      <c r="X23" s="1"/>
      <c r="Y23" s="1">
        <v>45</v>
      </c>
      <c r="Z23" s="1"/>
      <c r="AA23" s="1"/>
      <c r="AB23" s="1"/>
      <c r="AC23" s="33"/>
      <c r="AD23" s="1"/>
      <c r="AE23" s="1"/>
      <c r="AF23" s="1"/>
      <c r="AG23" s="1"/>
      <c r="AH23" s="1">
        <v>44</v>
      </c>
      <c r="AI23" s="1"/>
      <c r="AJ23" s="1"/>
      <c r="AK23" s="1"/>
      <c r="AL23" s="1"/>
      <c r="AM23" s="1"/>
    </row>
    <row r="24" spans="1:39" x14ac:dyDescent="0.35">
      <c r="A24" s="33" t="s">
        <v>3654</v>
      </c>
      <c r="B24" s="33" t="s">
        <v>55</v>
      </c>
      <c r="C24" s="33" t="s">
        <v>1423</v>
      </c>
      <c r="D24" s="33" t="s">
        <v>439</v>
      </c>
      <c r="E24" s="33" t="s">
        <v>58</v>
      </c>
      <c r="F24" s="33">
        <v>999928106</v>
      </c>
      <c r="G24" s="3">
        <f>(K24+L24+N24+O24+P24+Q24)</f>
        <v>63</v>
      </c>
      <c r="H24" s="3"/>
      <c r="I24" s="85"/>
      <c r="J24" s="122">
        <f t="shared" si="1"/>
        <v>63</v>
      </c>
      <c r="K24" s="1">
        <f>AL24</f>
        <v>0</v>
      </c>
      <c r="L24" s="1">
        <f>SUM(U24,V24,W24,X24,Z24,Y24,AA24,AB24,AC24,AD24,AE24,AF24)</f>
        <v>0</v>
      </c>
      <c r="M24" s="1">
        <f>COUNT(U24,V24,W24,X24,Z24,Y24,AA24,AB24,AC24,AD24,AE24,AF24)</f>
        <v>0</v>
      </c>
      <c r="N24" s="1">
        <f>AG24+AH24</f>
        <v>63</v>
      </c>
      <c r="O24" s="1">
        <f>AI24+AM24</f>
        <v>0</v>
      </c>
      <c r="P24" s="1">
        <f>AJ24</f>
        <v>0</v>
      </c>
      <c r="Q24" s="1">
        <f>S24+AK24</f>
        <v>0</v>
      </c>
      <c r="R24" s="85"/>
      <c r="S24" s="1"/>
      <c r="T24" s="30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>
        <v>63</v>
      </c>
      <c r="AH24" s="1"/>
      <c r="AI24" s="1"/>
      <c r="AJ24" s="1"/>
      <c r="AK24" s="1"/>
      <c r="AL24" s="1"/>
      <c r="AM24" s="1"/>
    </row>
    <row r="25" spans="1:39" x14ac:dyDescent="0.35">
      <c r="A25" s="33" t="s">
        <v>3654</v>
      </c>
      <c r="B25" s="33" t="s">
        <v>55</v>
      </c>
      <c r="C25" s="33" t="s">
        <v>1061</v>
      </c>
      <c r="D25" s="33" t="s">
        <v>2399</v>
      </c>
      <c r="E25" s="33" t="s">
        <v>58</v>
      </c>
      <c r="F25" s="33">
        <v>999925192</v>
      </c>
      <c r="G25" s="3">
        <f>(K25+L25+N25+O25+P25+Q25)</f>
        <v>60</v>
      </c>
      <c r="H25" s="3">
        <f>J25/2</f>
        <v>30</v>
      </c>
      <c r="I25" s="85"/>
      <c r="J25" s="122">
        <f t="shared" si="1"/>
        <v>60</v>
      </c>
      <c r="K25" s="1">
        <f>AL25</f>
        <v>0</v>
      </c>
      <c r="L25" s="1">
        <f>SUM(U25,V25,W25,X25,Z25,Y25,AA25,AB25,AC25,AD25,AE25,AF25)</f>
        <v>0</v>
      </c>
      <c r="M25" s="1">
        <f>COUNT(U25,V25,W25,X25,Z25,Y25,AA25,AB25,AC25,AD25,AE25,AF25)</f>
        <v>0</v>
      </c>
      <c r="N25" s="1">
        <f>AG25+AH25</f>
        <v>0</v>
      </c>
      <c r="O25" s="1">
        <f>AI25+AM25</f>
        <v>0</v>
      </c>
      <c r="P25" s="1">
        <f>AJ25</f>
        <v>60</v>
      </c>
      <c r="Q25" s="1">
        <f>S25+AK25</f>
        <v>0</v>
      </c>
      <c r="R25" s="85"/>
      <c r="S25" s="1"/>
      <c r="T25" s="30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>
        <v>60</v>
      </c>
      <c r="AK25" s="1"/>
      <c r="AL25" s="1"/>
      <c r="AM25" s="1"/>
    </row>
    <row r="26" spans="1:39" x14ac:dyDescent="0.35">
      <c r="A26" s="33" t="s">
        <v>3654</v>
      </c>
      <c r="B26" s="33" t="s">
        <v>55</v>
      </c>
      <c r="C26" s="36" t="s">
        <v>3704</v>
      </c>
      <c r="D26" s="36" t="s">
        <v>3703</v>
      </c>
      <c r="E26" s="33" t="s">
        <v>58</v>
      </c>
      <c r="F26" s="33">
        <v>999896930</v>
      </c>
      <c r="G26" s="3">
        <f>(K26+L26+N26+O26+P26+Q26)</f>
        <v>50</v>
      </c>
      <c r="H26" s="33"/>
      <c r="I26" s="66"/>
      <c r="J26" s="122">
        <f t="shared" si="1"/>
        <v>50</v>
      </c>
      <c r="K26" s="1">
        <f>AL26</f>
        <v>50</v>
      </c>
      <c r="L26" s="1">
        <f>SUM(U26,V26,W26,X26,Z26,Y26,AA26,AB26,AC26,AD26,AE26,AF26)</f>
        <v>0</v>
      </c>
      <c r="M26" s="1">
        <f>COUNT(U26,V26,W26,X26,Z26,Y26,AA26,AB26,AC26,AD26,AE26,AF26)</f>
        <v>0</v>
      </c>
      <c r="N26" s="1">
        <f>AG26+AH26</f>
        <v>0</v>
      </c>
      <c r="O26" s="1">
        <f>AI26+AM26</f>
        <v>0</v>
      </c>
      <c r="P26" s="1">
        <f>AJ26</f>
        <v>0</v>
      </c>
      <c r="Q26" s="1">
        <f>S26+AK26</f>
        <v>0</v>
      </c>
      <c r="R26" s="66"/>
      <c r="S26" s="33"/>
      <c r="T26" s="66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1">
        <v>50</v>
      </c>
      <c r="AM26" s="1"/>
    </row>
    <row r="27" spans="1:39" x14ac:dyDescent="0.35">
      <c r="A27" s="1" t="s">
        <v>3654</v>
      </c>
      <c r="B27" s="78" t="s">
        <v>55</v>
      </c>
      <c r="C27" s="34" t="s">
        <v>1300</v>
      </c>
      <c r="D27" s="78" t="s">
        <v>247</v>
      </c>
      <c r="E27" s="78" t="s">
        <v>58</v>
      </c>
      <c r="F27" s="33">
        <v>999919689</v>
      </c>
      <c r="G27" s="3">
        <f>(K27+L27+N27+O27+P27+Q27)</f>
        <v>30</v>
      </c>
      <c r="H27" s="3"/>
      <c r="I27" s="85"/>
      <c r="J27" s="122">
        <f t="shared" si="1"/>
        <v>30</v>
      </c>
      <c r="K27" s="1">
        <f>AL27</f>
        <v>0</v>
      </c>
      <c r="L27" s="1">
        <f>SUM(U27,V27,W27,X27,Z27,Y27,AA27,AB27,AC27,AD27,AE27,AF27)</f>
        <v>30</v>
      </c>
      <c r="M27" s="1">
        <f>COUNT(U27,V27,W27,X27,Z27,Y27,AA27,AB27,AC27,AD27,AE27,AF27)</f>
        <v>1</v>
      </c>
      <c r="N27" s="1">
        <f>AG27+AH27</f>
        <v>0</v>
      </c>
      <c r="O27" s="1">
        <f>AI27+AM27</f>
        <v>0</v>
      </c>
      <c r="P27" s="1">
        <f>AJ27</f>
        <v>0</v>
      </c>
      <c r="Q27" s="1">
        <f>S27+AK27</f>
        <v>0</v>
      </c>
      <c r="R27" s="85"/>
      <c r="S27" s="1"/>
      <c r="T27" s="30"/>
      <c r="U27" s="1"/>
      <c r="V27" s="1"/>
      <c r="W27" s="1">
        <v>30</v>
      </c>
      <c r="X27" s="1"/>
      <c r="Y27" s="1"/>
      <c r="Z27" s="1"/>
      <c r="AA27" s="1"/>
      <c r="AB27" s="1"/>
      <c r="AC27" s="33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x14ac:dyDescent="0.35">
      <c r="A28" s="33" t="s">
        <v>3654</v>
      </c>
      <c r="B28" s="33" t="s">
        <v>55</v>
      </c>
      <c r="C28" s="36" t="s">
        <v>791</v>
      </c>
      <c r="D28" s="36" t="s">
        <v>3703</v>
      </c>
      <c r="E28" s="33" t="s">
        <v>58</v>
      </c>
      <c r="F28" s="33">
        <v>999914689</v>
      </c>
      <c r="G28" s="3">
        <f>(K28+L28+N28+O28+P28+Q28)</f>
        <v>28</v>
      </c>
      <c r="H28" s="33"/>
      <c r="I28" s="66"/>
      <c r="J28" s="122">
        <f t="shared" si="1"/>
        <v>28</v>
      </c>
      <c r="K28" s="1">
        <f>AL28</f>
        <v>28</v>
      </c>
      <c r="L28" s="1">
        <f>SUM(U28,V28,W28,X28,Z28,Y28,AA28,AB28,AC28,AD28,AE28,AF28)</f>
        <v>0</v>
      </c>
      <c r="M28" s="1">
        <f>COUNT(U28,V28,W28,X28,Z28,Y28,AA28,AB28,AC28,AD28,AE28,AF28)</f>
        <v>0</v>
      </c>
      <c r="N28" s="1">
        <f>AG28+AH28</f>
        <v>0</v>
      </c>
      <c r="O28" s="1">
        <f>AI28+AM28</f>
        <v>0</v>
      </c>
      <c r="P28" s="1">
        <f>AJ28</f>
        <v>0</v>
      </c>
      <c r="Q28" s="1">
        <f>S28+AK28</f>
        <v>0</v>
      </c>
      <c r="R28" s="66"/>
      <c r="S28" s="33"/>
      <c r="T28" s="66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1">
        <v>28</v>
      </c>
      <c r="AM28" s="1"/>
    </row>
    <row r="29" spans="1:39" x14ac:dyDescent="0.35">
      <c r="A29" s="1" t="s">
        <v>3653</v>
      </c>
      <c r="B29" s="1" t="s">
        <v>55</v>
      </c>
      <c r="C29" s="87" t="s">
        <v>3668</v>
      </c>
      <c r="D29" s="87" t="s">
        <v>3669</v>
      </c>
      <c r="E29" s="87" t="s">
        <v>58</v>
      </c>
      <c r="F29" s="87">
        <v>999800767</v>
      </c>
      <c r="G29" s="3">
        <f>(K29+L29+N29+O29+P29+Q29)</f>
        <v>1060</v>
      </c>
      <c r="H29" s="3"/>
      <c r="I29" s="85"/>
      <c r="J29" s="122">
        <f t="shared" si="1"/>
        <v>1060</v>
      </c>
      <c r="K29" s="1">
        <f>AL29</f>
        <v>0</v>
      </c>
      <c r="L29" s="1">
        <f>SUM(U29,V29,W29,X29,Z29,Y29,AA29,AB29,AC29,AD29,AE29,AF29)</f>
        <v>60</v>
      </c>
      <c r="M29" s="1">
        <f>COUNT(U29,V29,W29,X29,Z29,Y29,AA29,AB29,AC29,AD29,AE29,AF29)</f>
        <v>1</v>
      </c>
      <c r="N29" s="1">
        <f>AG29+AH29</f>
        <v>140</v>
      </c>
      <c r="O29" s="1">
        <f>AI29+AM29</f>
        <v>500</v>
      </c>
      <c r="P29" s="1">
        <f>AJ29</f>
        <v>160</v>
      </c>
      <c r="Q29" s="1">
        <f>S29+AK29</f>
        <v>200</v>
      </c>
      <c r="R29" s="85"/>
      <c r="S29" s="1"/>
      <c r="T29" s="29"/>
      <c r="U29" s="1"/>
      <c r="V29" s="1"/>
      <c r="W29" s="1">
        <v>60</v>
      </c>
      <c r="X29" s="1"/>
      <c r="Y29" s="1"/>
      <c r="Z29" s="1"/>
      <c r="AA29" s="1"/>
      <c r="AB29" s="1"/>
      <c r="AC29" s="33"/>
      <c r="AD29" s="1"/>
      <c r="AE29" s="1"/>
      <c r="AF29" s="1"/>
      <c r="AG29" s="1">
        <v>140</v>
      </c>
      <c r="AH29" s="1"/>
      <c r="AI29" s="1">
        <v>250</v>
      </c>
      <c r="AJ29" s="1">
        <v>160</v>
      </c>
      <c r="AK29" s="1">
        <v>200</v>
      </c>
      <c r="AL29" s="1"/>
      <c r="AM29" s="1">
        <v>250</v>
      </c>
    </row>
    <row r="30" spans="1:39" x14ac:dyDescent="0.35">
      <c r="A30" s="1" t="s">
        <v>3653</v>
      </c>
      <c r="B30" s="1" t="s">
        <v>55</v>
      </c>
      <c r="C30" s="1" t="s">
        <v>3664</v>
      </c>
      <c r="D30" s="1" t="s">
        <v>114</v>
      </c>
      <c r="E30" s="1" t="s">
        <v>58</v>
      </c>
      <c r="F30" s="1">
        <v>999916448</v>
      </c>
      <c r="G30" s="3">
        <f>(K30+L30+N30+O30+P30+Q30)</f>
        <v>426</v>
      </c>
      <c r="H30" s="3"/>
      <c r="I30" s="85"/>
      <c r="J30" s="122">
        <f t="shared" si="1"/>
        <v>426</v>
      </c>
      <c r="K30" s="1">
        <f>AL30</f>
        <v>0</v>
      </c>
      <c r="L30" s="1">
        <f>SUM(U30,V30,W30,X30,Z30,Y30,AA30,AB30,AC30,AD30,AE30,AF30)</f>
        <v>0</v>
      </c>
      <c r="M30" s="1">
        <f>COUNT(U30,V30,W30,X30,Z30,Y30,AA30,AB30,AC30,AD30,AE30,AF30)</f>
        <v>0</v>
      </c>
      <c r="N30" s="1">
        <f>AG30+AH30</f>
        <v>105</v>
      </c>
      <c r="O30" s="1">
        <f>AI30+AM30</f>
        <v>0</v>
      </c>
      <c r="P30" s="1">
        <f>AJ30</f>
        <v>72</v>
      </c>
      <c r="Q30" s="1">
        <f>S30+AK30</f>
        <v>249</v>
      </c>
      <c r="R30" s="85"/>
      <c r="S30" s="1">
        <v>99</v>
      </c>
      <c r="T30" s="29">
        <v>6</v>
      </c>
      <c r="U30" s="1"/>
      <c r="V30" s="1"/>
      <c r="W30" s="1"/>
      <c r="X30" s="1"/>
      <c r="Y30" s="1"/>
      <c r="Z30" s="1"/>
      <c r="AA30" s="1"/>
      <c r="AB30" s="1"/>
      <c r="AC30" s="33"/>
      <c r="AD30" s="1"/>
      <c r="AE30" s="1"/>
      <c r="AF30" s="1"/>
      <c r="AG30" s="1"/>
      <c r="AH30" s="1">
        <v>105</v>
      </c>
      <c r="AI30" s="1"/>
      <c r="AJ30" s="1">
        <v>72</v>
      </c>
      <c r="AK30" s="1">
        <v>150</v>
      </c>
      <c r="AL30" s="1"/>
      <c r="AM30" s="1"/>
    </row>
    <row r="31" spans="1:39" x14ac:dyDescent="0.35">
      <c r="A31" s="1" t="s">
        <v>3653</v>
      </c>
      <c r="B31" s="1" t="s">
        <v>55</v>
      </c>
      <c r="C31" s="1" t="s">
        <v>3656</v>
      </c>
      <c r="D31" s="1" t="s">
        <v>1480</v>
      </c>
      <c r="E31" s="1" t="s">
        <v>58</v>
      </c>
      <c r="F31" s="1">
        <v>999891237</v>
      </c>
      <c r="G31" s="3">
        <f>(K31+L31+N31+O31+P31+Q31)</f>
        <v>411</v>
      </c>
      <c r="H31" s="3">
        <f>J31/2</f>
        <v>205.5</v>
      </c>
      <c r="I31" s="85"/>
      <c r="J31" s="122">
        <f t="shared" si="1"/>
        <v>411</v>
      </c>
      <c r="K31" s="1">
        <f>AL31</f>
        <v>0</v>
      </c>
      <c r="L31" s="1">
        <f>SUM(U31,V31,W31,X31,Z31,Y31,AA31,AB31,AC31,AD31,AE31,AF31)</f>
        <v>68</v>
      </c>
      <c r="M31" s="1">
        <f>COUNT(U31,V31,W31,X31,Z31,Y31,AA31,AB31,AC31,AD31,AE31,AF31)</f>
        <v>1</v>
      </c>
      <c r="N31" s="1">
        <f>AG31+AH31</f>
        <v>140</v>
      </c>
      <c r="O31" s="1">
        <f>AI31+AM31</f>
        <v>0</v>
      </c>
      <c r="P31" s="1">
        <f>AJ31</f>
        <v>90</v>
      </c>
      <c r="Q31" s="1">
        <f>S31+AK31</f>
        <v>113</v>
      </c>
      <c r="R31" s="85"/>
      <c r="S31" s="1"/>
      <c r="T31" s="29"/>
      <c r="U31" s="1"/>
      <c r="V31" s="1"/>
      <c r="W31" s="1"/>
      <c r="X31" s="1"/>
      <c r="Y31" s="1"/>
      <c r="Z31" s="1"/>
      <c r="AA31" s="1">
        <v>68</v>
      </c>
      <c r="AB31" s="1"/>
      <c r="AC31" s="33"/>
      <c r="AD31" s="1"/>
      <c r="AE31" s="1"/>
      <c r="AF31" s="1"/>
      <c r="AG31" s="1">
        <v>140</v>
      </c>
      <c r="AH31" s="1"/>
      <c r="AI31" s="1"/>
      <c r="AJ31" s="1">
        <v>90</v>
      </c>
      <c r="AK31" s="1">
        <v>113</v>
      </c>
      <c r="AL31" s="1"/>
      <c r="AM31" s="1"/>
    </row>
    <row r="32" spans="1:39" x14ac:dyDescent="0.35">
      <c r="A32" s="1" t="s">
        <v>3653</v>
      </c>
      <c r="B32" s="1" t="s">
        <v>55</v>
      </c>
      <c r="C32" s="1" t="s">
        <v>556</v>
      </c>
      <c r="D32" s="1" t="s">
        <v>886</v>
      </c>
      <c r="E32" s="1" t="s">
        <v>58</v>
      </c>
      <c r="F32" s="1">
        <v>999863322</v>
      </c>
      <c r="G32" s="3">
        <f>(K32+L32+N32+O32+P32+Q32)</f>
        <v>404.5</v>
      </c>
      <c r="H32" s="3">
        <f>J32/2</f>
        <v>202.25</v>
      </c>
      <c r="I32" s="85"/>
      <c r="J32" s="122">
        <f t="shared" si="1"/>
        <v>404.5</v>
      </c>
      <c r="K32" s="1">
        <f>AL32</f>
        <v>37.5</v>
      </c>
      <c r="L32" s="1">
        <f>SUM(U32,V32,W32,X32,Z32,Y32,AA32,AB32,AC32,AD32,AE32,AF32)</f>
        <v>105</v>
      </c>
      <c r="M32" s="1">
        <f>COUNT(U32,V32,W32,X32,Z32,Y32,AA32,AB32,AC32,AD32,AE32,AF32)</f>
        <v>2</v>
      </c>
      <c r="N32" s="1">
        <f>AG32+AH32</f>
        <v>71</v>
      </c>
      <c r="O32" s="1">
        <f>AI32+AM32</f>
        <v>0</v>
      </c>
      <c r="P32" s="1">
        <f>AJ32</f>
        <v>78</v>
      </c>
      <c r="Q32" s="1">
        <f>S32+AK32</f>
        <v>113</v>
      </c>
      <c r="R32" s="85"/>
      <c r="S32" s="1"/>
      <c r="T32" s="29"/>
      <c r="U32" s="1"/>
      <c r="V32" s="1"/>
      <c r="W32" s="1"/>
      <c r="X32" s="1">
        <v>45</v>
      </c>
      <c r="Y32" s="1"/>
      <c r="Z32" s="1"/>
      <c r="AA32" s="1"/>
      <c r="AB32" s="1"/>
      <c r="AC32" s="33"/>
      <c r="AD32" s="1">
        <v>60</v>
      </c>
      <c r="AE32" s="1"/>
      <c r="AF32" s="1"/>
      <c r="AG32" s="1"/>
      <c r="AH32" s="1">
        <v>71</v>
      </c>
      <c r="AI32" s="1"/>
      <c r="AJ32" s="1">
        <v>78</v>
      </c>
      <c r="AK32" s="1">
        <v>113</v>
      </c>
      <c r="AL32" s="1">
        <v>37.5</v>
      </c>
      <c r="AM32" s="1"/>
    </row>
    <row r="33" spans="1:39" x14ac:dyDescent="0.35">
      <c r="A33" s="1" t="s">
        <v>3653</v>
      </c>
      <c r="B33" s="1" t="s">
        <v>55</v>
      </c>
      <c r="C33" s="1" t="s">
        <v>324</v>
      </c>
      <c r="D33" s="1" t="s">
        <v>290</v>
      </c>
      <c r="E33" s="1" t="s">
        <v>58</v>
      </c>
      <c r="F33" s="1">
        <v>999862946</v>
      </c>
      <c r="G33" s="3">
        <f>(K33+L33+N33+O33+P33+Q33)</f>
        <v>398</v>
      </c>
      <c r="H33" s="3"/>
      <c r="I33" s="85"/>
      <c r="J33" s="122">
        <f t="shared" si="1"/>
        <v>398</v>
      </c>
      <c r="K33" s="1">
        <f>AL33</f>
        <v>0</v>
      </c>
      <c r="L33" s="1">
        <f>SUM(U33,V33,W33,X33,Z33,Y33,AA33,AB33,AC33,AD33,AE33,AF33)</f>
        <v>75</v>
      </c>
      <c r="M33" s="1">
        <f>COUNT(U33,V33,W33,X33,Z33,Y33,AA33,AB33,AC33,AD33,AE33,AF33)</f>
        <v>2</v>
      </c>
      <c r="N33" s="1">
        <f>AG33+AH33</f>
        <v>140</v>
      </c>
      <c r="O33" s="1">
        <f>AI33+AM33</f>
        <v>0</v>
      </c>
      <c r="P33" s="1">
        <f>AJ33</f>
        <v>90</v>
      </c>
      <c r="Q33" s="1">
        <f>S33+AK33</f>
        <v>93</v>
      </c>
      <c r="R33" s="85"/>
      <c r="S33" s="1">
        <v>93</v>
      </c>
      <c r="T33" s="29">
        <v>7</v>
      </c>
      <c r="U33" s="1"/>
      <c r="V33" s="1"/>
      <c r="W33" s="1"/>
      <c r="X33" s="1"/>
      <c r="Y33" s="1"/>
      <c r="Z33" s="1"/>
      <c r="AA33" s="1"/>
      <c r="AB33" s="1">
        <v>30</v>
      </c>
      <c r="AC33" s="33">
        <v>45</v>
      </c>
      <c r="AD33" s="1"/>
      <c r="AE33" s="1"/>
      <c r="AF33" s="1"/>
      <c r="AG33" s="1"/>
      <c r="AH33" s="1">
        <v>140</v>
      </c>
      <c r="AI33" s="1"/>
      <c r="AJ33" s="1">
        <v>90</v>
      </c>
      <c r="AK33" s="1"/>
      <c r="AL33" s="1"/>
      <c r="AM33" s="1"/>
    </row>
    <row r="34" spans="1:39" x14ac:dyDescent="0.35">
      <c r="A34" s="1" t="s">
        <v>3653</v>
      </c>
      <c r="B34" s="1" t="s">
        <v>55</v>
      </c>
      <c r="C34" s="1" t="s">
        <v>701</v>
      </c>
      <c r="D34" s="1" t="s">
        <v>151</v>
      </c>
      <c r="E34" s="1" t="s">
        <v>58</v>
      </c>
      <c r="F34" s="1">
        <v>999844170</v>
      </c>
      <c r="G34" s="3">
        <f>(K34+L34+N34+O34+P34+Q34)</f>
        <v>380</v>
      </c>
      <c r="H34" s="3"/>
      <c r="I34" s="85"/>
      <c r="J34" s="122">
        <f t="shared" si="1"/>
        <v>380</v>
      </c>
      <c r="K34" s="1">
        <f>AL34</f>
        <v>0</v>
      </c>
      <c r="L34" s="1">
        <f>SUM(U34,V34,W34,X34,Z34,Y34,AA34,AB34,AC34,AD34,AE34,AF34)</f>
        <v>60</v>
      </c>
      <c r="M34" s="1">
        <f>COUNT(U34,V34,W34,X34,Z34,Y34,AA34,AB34,AC34,AD34,AE34,AF34)</f>
        <v>1</v>
      </c>
      <c r="N34" s="1">
        <f>AG34+AH34</f>
        <v>0</v>
      </c>
      <c r="O34" s="1">
        <f>AI34+AM34</f>
        <v>0</v>
      </c>
      <c r="P34" s="1">
        <f>AJ34</f>
        <v>120</v>
      </c>
      <c r="Q34" s="1">
        <f>S34+AK34</f>
        <v>200</v>
      </c>
      <c r="R34" s="85"/>
      <c r="S34" s="1">
        <v>200</v>
      </c>
      <c r="T34" s="29">
        <v>1</v>
      </c>
      <c r="U34" s="1"/>
      <c r="V34" s="1"/>
      <c r="W34" s="1"/>
      <c r="X34" s="1"/>
      <c r="Y34" s="1"/>
      <c r="Z34" s="1"/>
      <c r="AA34" s="1">
        <v>60</v>
      </c>
      <c r="AB34" s="1"/>
      <c r="AC34" s="33"/>
      <c r="AD34" s="1"/>
      <c r="AE34" s="1"/>
      <c r="AF34" s="1"/>
      <c r="AG34" s="1"/>
      <c r="AH34" s="1"/>
      <c r="AI34" s="1"/>
      <c r="AJ34" s="1">
        <v>120</v>
      </c>
      <c r="AK34" s="1"/>
      <c r="AL34" s="1"/>
      <c r="AM34" s="1"/>
    </row>
    <row r="35" spans="1:39" x14ac:dyDescent="0.35">
      <c r="A35" s="1" t="s">
        <v>3653</v>
      </c>
      <c r="B35" s="1" t="s">
        <v>55</v>
      </c>
      <c r="C35" s="1" t="s">
        <v>395</v>
      </c>
      <c r="D35" s="1" t="s">
        <v>396</v>
      </c>
      <c r="E35" s="1" t="s">
        <v>58</v>
      </c>
      <c r="F35" s="1">
        <v>999874481</v>
      </c>
      <c r="G35" s="3">
        <f>(K35+L35+N35+O35+P35+Q35)</f>
        <v>363</v>
      </c>
      <c r="H35" s="3">
        <f>J35/2</f>
        <v>181.5</v>
      </c>
      <c r="I35" s="85"/>
      <c r="J35" s="122">
        <f t="shared" si="1"/>
        <v>363</v>
      </c>
      <c r="K35" s="1">
        <f>AL35</f>
        <v>0</v>
      </c>
      <c r="L35" s="1">
        <f>SUM(U35,V35,W35,X35,Z35,Y35,AA35,AB35,AC35,AD35,AE35,AF35)</f>
        <v>143</v>
      </c>
      <c r="M35" s="1">
        <f>COUNT(U35,V35,W35,X35,Z35,Y35,AA35,AB35,AC35,AD35,AE35,AF35)</f>
        <v>3</v>
      </c>
      <c r="N35" s="1">
        <f>AG35+AH35</f>
        <v>105</v>
      </c>
      <c r="O35" s="1">
        <f>AI35+AM35</f>
        <v>0</v>
      </c>
      <c r="P35" s="1">
        <f>AJ35</f>
        <v>51</v>
      </c>
      <c r="Q35" s="1">
        <f>S35+AK35</f>
        <v>64</v>
      </c>
      <c r="R35" s="85"/>
      <c r="S35" s="1">
        <v>64</v>
      </c>
      <c r="T35" s="29" t="s">
        <v>97</v>
      </c>
      <c r="U35" s="1"/>
      <c r="V35" s="1"/>
      <c r="W35" s="1"/>
      <c r="X35" s="1"/>
      <c r="Y35" s="1"/>
      <c r="Z35" s="1"/>
      <c r="AA35" s="1">
        <v>68</v>
      </c>
      <c r="AB35" s="1"/>
      <c r="AC35" s="33">
        <v>30</v>
      </c>
      <c r="AD35" s="1"/>
      <c r="AE35" s="1">
        <v>45</v>
      </c>
      <c r="AF35" s="1"/>
      <c r="AG35" s="1"/>
      <c r="AH35" s="1">
        <v>105</v>
      </c>
      <c r="AI35" s="1"/>
      <c r="AJ35" s="1">
        <v>51</v>
      </c>
      <c r="AK35" s="1"/>
      <c r="AL35" s="1"/>
      <c r="AM35" s="1"/>
    </row>
    <row r="36" spans="1:39" x14ac:dyDescent="0.35">
      <c r="A36" s="1" t="s">
        <v>3653</v>
      </c>
      <c r="B36" s="1" t="s">
        <v>55</v>
      </c>
      <c r="C36" s="1" t="s">
        <v>661</v>
      </c>
      <c r="D36" s="1" t="s">
        <v>114</v>
      </c>
      <c r="E36" s="1" t="s">
        <v>58</v>
      </c>
      <c r="F36" s="1">
        <v>999899842</v>
      </c>
      <c r="G36" s="3">
        <f>(K36+L36+N36+O36+P36+Q36)</f>
        <v>322</v>
      </c>
      <c r="H36" s="3">
        <f>J36/2</f>
        <v>161</v>
      </c>
      <c r="I36" s="85"/>
      <c r="J36" s="122">
        <f t="shared" si="1"/>
        <v>322</v>
      </c>
      <c r="K36" s="1">
        <f>AL36</f>
        <v>0</v>
      </c>
      <c r="L36" s="1">
        <f>SUM(U36,V36,W36,X36,Z36,Y36,AA36,AB36,AC36,AD36,AE36,AF36)</f>
        <v>60</v>
      </c>
      <c r="M36" s="1">
        <f>COUNT(U36,V36,W36,X36,Z36,Y36,AA36,AB36,AC36,AD36,AE36,AF36)</f>
        <v>1</v>
      </c>
      <c r="N36" s="1">
        <f>AG36+AH36</f>
        <v>79</v>
      </c>
      <c r="O36" s="1">
        <f>AI36+AM36</f>
        <v>0</v>
      </c>
      <c r="P36" s="1">
        <f>AJ36</f>
        <v>84</v>
      </c>
      <c r="Q36" s="1">
        <f>S36+AK36</f>
        <v>99</v>
      </c>
      <c r="R36" s="85"/>
      <c r="S36" s="1"/>
      <c r="T36" s="29"/>
      <c r="U36" s="1"/>
      <c r="V36" s="1"/>
      <c r="W36" s="1"/>
      <c r="X36" s="1"/>
      <c r="Y36" s="1"/>
      <c r="Z36" s="1"/>
      <c r="AA36" s="1"/>
      <c r="AB36" s="1"/>
      <c r="AC36" s="33"/>
      <c r="AD36" s="1"/>
      <c r="AE36" s="1">
        <v>60</v>
      </c>
      <c r="AF36" s="1"/>
      <c r="AG36" s="1"/>
      <c r="AH36" s="1">
        <v>79</v>
      </c>
      <c r="AI36" s="1"/>
      <c r="AJ36" s="1">
        <v>84</v>
      </c>
      <c r="AK36" s="1">
        <v>99</v>
      </c>
      <c r="AL36" s="1"/>
      <c r="AM36" s="1"/>
    </row>
    <row r="37" spans="1:39" x14ac:dyDescent="0.35">
      <c r="A37" s="1" t="s">
        <v>3653</v>
      </c>
      <c r="B37" s="1" t="s">
        <v>55</v>
      </c>
      <c r="C37" s="1" t="s">
        <v>306</v>
      </c>
      <c r="D37" s="1" t="s">
        <v>307</v>
      </c>
      <c r="E37" s="1" t="s">
        <v>58</v>
      </c>
      <c r="F37" s="1">
        <v>999861466</v>
      </c>
      <c r="G37" s="3">
        <f>(K37+L37+N37+O37+P37+Q37)</f>
        <v>311</v>
      </c>
      <c r="H37" s="3"/>
      <c r="I37" s="85"/>
      <c r="J37" s="122">
        <f t="shared" si="1"/>
        <v>311</v>
      </c>
      <c r="K37" s="1">
        <f>AL37</f>
        <v>0</v>
      </c>
      <c r="L37" s="1">
        <f>SUM(U37,V37,W37,X37,Z37,Y37,AA37,AB37,AC37,AD37,AE37,AF37)</f>
        <v>120</v>
      </c>
      <c r="M37" s="1">
        <f>COUNT(U37,V37,W37,X37,Z37,Y37,AA37,AB37,AC37,AD37,AE37,AF37)</f>
        <v>2</v>
      </c>
      <c r="N37" s="1">
        <f>AG37+AH37</f>
        <v>0</v>
      </c>
      <c r="O37" s="1">
        <f>AI37+AM37</f>
        <v>0</v>
      </c>
      <c r="P37" s="1">
        <f>AJ37</f>
        <v>78</v>
      </c>
      <c r="Q37" s="1">
        <f>S37+AK37</f>
        <v>113</v>
      </c>
      <c r="R37" s="85"/>
      <c r="S37" s="1"/>
      <c r="T37" s="29"/>
      <c r="U37" s="1"/>
      <c r="V37" s="1"/>
      <c r="W37" s="1"/>
      <c r="X37" s="1">
        <v>60</v>
      </c>
      <c r="Y37" s="1"/>
      <c r="Z37" s="1"/>
      <c r="AA37" s="1"/>
      <c r="AB37" s="1"/>
      <c r="AC37" s="33"/>
      <c r="AD37" s="1">
        <v>60</v>
      </c>
      <c r="AE37" s="1"/>
      <c r="AF37" s="1"/>
      <c r="AG37" s="1"/>
      <c r="AH37" s="1"/>
      <c r="AI37" s="1"/>
      <c r="AJ37" s="1">
        <v>78</v>
      </c>
      <c r="AK37" s="1">
        <v>113</v>
      </c>
      <c r="AL37" s="1"/>
      <c r="AM37" s="1"/>
    </row>
    <row r="38" spans="1:39" x14ac:dyDescent="0.35">
      <c r="A38" s="1" t="s">
        <v>3653</v>
      </c>
      <c r="B38" s="1" t="s">
        <v>55</v>
      </c>
      <c r="C38" s="1" t="s">
        <v>683</v>
      </c>
      <c r="D38" s="1" t="s">
        <v>165</v>
      </c>
      <c r="E38" s="1" t="s">
        <v>58</v>
      </c>
      <c r="F38" s="1">
        <v>999902691</v>
      </c>
      <c r="G38" s="3">
        <f>(K38+L38+N38+O38+P38+Q38)</f>
        <v>258</v>
      </c>
      <c r="H38" s="3">
        <f>J38/2</f>
        <v>129</v>
      </c>
      <c r="I38" s="85"/>
      <c r="J38" s="122">
        <f t="shared" si="1"/>
        <v>258</v>
      </c>
      <c r="K38" s="1">
        <f>AL38</f>
        <v>0</v>
      </c>
      <c r="L38" s="1">
        <f>SUM(U38,V38,W38,X38,Z38,Y38,AA38,AB38,AC38,AD38,AE38,AF38)</f>
        <v>0</v>
      </c>
      <c r="M38" s="1">
        <f>COUNT(U38,V38,W38,X38,Z38,Y38,AA38,AB38,AC38,AD38,AE38,AF38)</f>
        <v>0</v>
      </c>
      <c r="N38" s="1">
        <f>AG38+AH38</f>
        <v>44</v>
      </c>
      <c r="O38" s="1">
        <f>AI38+AM38</f>
        <v>0</v>
      </c>
      <c r="P38" s="1">
        <f>AJ38</f>
        <v>0</v>
      </c>
      <c r="Q38" s="1">
        <f>S38+AK38</f>
        <v>214</v>
      </c>
      <c r="R38" s="85"/>
      <c r="S38" s="1">
        <v>64</v>
      </c>
      <c r="T38" s="29" t="s">
        <v>97</v>
      </c>
      <c r="U38" s="1"/>
      <c r="V38" s="1"/>
      <c r="W38" s="1"/>
      <c r="X38" s="1"/>
      <c r="Y38" s="1"/>
      <c r="Z38" s="1"/>
      <c r="AA38" s="1"/>
      <c r="AB38" s="1"/>
      <c r="AC38" s="33"/>
      <c r="AD38" s="1"/>
      <c r="AE38" s="1"/>
      <c r="AF38" s="1"/>
      <c r="AG38" s="1"/>
      <c r="AH38" s="1">
        <v>44</v>
      </c>
      <c r="AI38" s="1"/>
      <c r="AJ38" s="1"/>
      <c r="AK38" s="1">
        <v>150</v>
      </c>
      <c r="AL38" s="1"/>
      <c r="AM38" s="1"/>
    </row>
    <row r="39" spans="1:39" x14ac:dyDescent="0.35">
      <c r="A39" s="1" t="s">
        <v>3653</v>
      </c>
      <c r="B39" s="1" t="s">
        <v>55</v>
      </c>
      <c r="C39" s="1" t="s">
        <v>795</v>
      </c>
      <c r="D39" s="1" t="s">
        <v>652</v>
      </c>
      <c r="E39" s="1" t="s">
        <v>58</v>
      </c>
      <c r="F39" s="1">
        <v>999908800</v>
      </c>
      <c r="G39" s="3">
        <f>(K39+L39+N39+O39+P39+Q39)</f>
        <v>248</v>
      </c>
      <c r="H39" s="3"/>
      <c r="I39" s="85"/>
      <c r="J39" s="122">
        <f t="shared" si="1"/>
        <v>248</v>
      </c>
      <c r="K39" s="1">
        <f>AL39</f>
        <v>0</v>
      </c>
      <c r="L39" s="1">
        <f>SUM(U39,V39,W39,X39,Z39,Y39,AA39,AB39,AC39,AD39,AE39,AF39)</f>
        <v>0</v>
      </c>
      <c r="M39" s="1">
        <f>COUNT(U39,V39,W39,X39,Z39,Y39,AA39,AB39,AC39,AD39,AE39,AF39)</f>
        <v>0</v>
      </c>
      <c r="N39" s="1">
        <f>AG39+AH39</f>
        <v>79</v>
      </c>
      <c r="O39" s="1">
        <f>AI39+AM39</f>
        <v>0</v>
      </c>
      <c r="P39" s="1">
        <f>AJ39</f>
        <v>84</v>
      </c>
      <c r="Q39" s="1">
        <f>S39+AK39</f>
        <v>85</v>
      </c>
      <c r="R39" s="85"/>
      <c r="S39" s="1">
        <v>85</v>
      </c>
      <c r="T39" s="29">
        <v>8</v>
      </c>
      <c r="U39" s="1"/>
      <c r="V39" s="1"/>
      <c r="W39" s="1"/>
      <c r="X39" s="1"/>
      <c r="Y39" s="1"/>
      <c r="Z39" s="1"/>
      <c r="AA39" s="1"/>
      <c r="AB39" s="1"/>
      <c r="AC39" s="33"/>
      <c r="AD39" s="1"/>
      <c r="AE39" s="1"/>
      <c r="AF39" s="1"/>
      <c r="AG39" s="1">
        <v>79</v>
      </c>
      <c r="AH39" s="1"/>
      <c r="AI39" s="1"/>
      <c r="AJ39" s="1">
        <v>84</v>
      </c>
      <c r="AK39" s="1"/>
      <c r="AL39" s="1"/>
      <c r="AM39" s="1"/>
    </row>
    <row r="40" spans="1:39" x14ac:dyDescent="0.35">
      <c r="A40" s="1" t="s">
        <v>3653</v>
      </c>
      <c r="B40" s="33" t="s">
        <v>55</v>
      </c>
      <c r="C40" s="33" t="s">
        <v>3692</v>
      </c>
      <c r="D40" s="33" t="s">
        <v>3693</v>
      </c>
      <c r="E40" s="33" t="s">
        <v>58</v>
      </c>
      <c r="F40" s="33">
        <v>999907657</v>
      </c>
      <c r="G40" s="3">
        <f>(K40+L40+N40+O40+P40+Q40)</f>
        <v>243</v>
      </c>
      <c r="H40" s="3"/>
      <c r="I40" s="85"/>
      <c r="J40" s="122">
        <f t="shared" si="1"/>
        <v>243</v>
      </c>
      <c r="K40" s="1">
        <f>AL40</f>
        <v>0</v>
      </c>
      <c r="L40" s="1">
        <f>SUM(U40,V40,W40,X40,Z40,Y40,AA40,AB40,AC40,AD40,AE40,AF40)</f>
        <v>0</v>
      </c>
      <c r="M40" s="1">
        <f>COUNT(U40,V40,W40,X40,Z40,Y40,AA40,AB40,AC40,AD40,AE40,AF40)</f>
        <v>0</v>
      </c>
      <c r="N40" s="1">
        <f>AG40+AH40</f>
        <v>79</v>
      </c>
      <c r="O40" s="1">
        <f>AI40+AM40</f>
        <v>0</v>
      </c>
      <c r="P40" s="1">
        <f>AJ40</f>
        <v>51</v>
      </c>
      <c r="Q40" s="1">
        <f>S40+AK40</f>
        <v>113</v>
      </c>
      <c r="R40" s="85"/>
      <c r="S40" s="1"/>
      <c r="T40" s="30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>
        <v>79</v>
      </c>
      <c r="AI40" s="1"/>
      <c r="AJ40" s="1">
        <v>51</v>
      </c>
      <c r="AK40" s="1">
        <v>113</v>
      </c>
      <c r="AL40" s="1"/>
      <c r="AM40" s="1"/>
    </row>
    <row r="41" spans="1:39" x14ac:dyDescent="0.35">
      <c r="A41" s="1" t="s">
        <v>3653</v>
      </c>
      <c r="B41" s="1" t="s">
        <v>55</v>
      </c>
      <c r="C41" s="1" t="s">
        <v>684</v>
      </c>
      <c r="D41" s="1" t="s">
        <v>165</v>
      </c>
      <c r="E41" s="1" t="s">
        <v>58</v>
      </c>
      <c r="F41" s="1">
        <v>999902693</v>
      </c>
      <c r="G41" s="3">
        <f>(K41+L41+N41+O41+P41+Q41)</f>
        <v>229</v>
      </c>
      <c r="H41" s="3">
        <f>J41/2</f>
        <v>114.5</v>
      </c>
      <c r="I41" s="85"/>
      <c r="J41" s="122">
        <f t="shared" si="1"/>
        <v>229</v>
      </c>
      <c r="K41" s="1">
        <f>AL41</f>
        <v>0</v>
      </c>
      <c r="L41" s="1">
        <f>SUM(U41,V41,W41,X41,Z41,Y41,AA41,AB41,AC41,AD41,AE41,AF41)</f>
        <v>0</v>
      </c>
      <c r="M41" s="1">
        <f>COUNT(U41,V41,W41,X41,Z41,Y41,AA41,AB41,AC41,AD41,AE41,AF41)</f>
        <v>0</v>
      </c>
      <c r="N41" s="1">
        <f>AG41+AH41</f>
        <v>59</v>
      </c>
      <c r="O41" s="1">
        <f>AI41+AM41</f>
        <v>0</v>
      </c>
      <c r="P41" s="1">
        <f>AJ41</f>
        <v>0</v>
      </c>
      <c r="Q41" s="1">
        <f>S41+AK41</f>
        <v>170</v>
      </c>
      <c r="R41" s="85"/>
      <c r="S41" s="1">
        <v>64</v>
      </c>
      <c r="T41" s="29" t="s">
        <v>97</v>
      </c>
      <c r="U41" s="1"/>
      <c r="V41" s="1"/>
      <c r="W41" s="1"/>
      <c r="X41" s="1"/>
      <c r="Y41" s="1"/>
      <c r="Z41" s="1"/>
      <c r="AA41" s="1"/>
      <c r="AB41" s="1"/>
      <c r="AC41" s="33"/>
      <c r="AD41" s="1"/>
      <c r="AE41" s="1"/>
      <c r="AF41" s="1"/>
      <c r="AG41" s="1"/>
      <c r="AH41" s="1">
        <v>59</v>
      </c>
      <c r="AI41" s="1"/>
      <c r="AJ41" s="1"/>
      <c r="AK41" s="1">
        <v>106</v>
      </c>
      <c r="AL41" s="1"/>
      <c r="AM41" s="1"/>
    </row>
    <row r="42" spans="1:39" x14ac:dyDescent="0.35">
      <c r="A42" s="1" t="s">
        <v>3653</v>
      </c>
      <c r="B42" s="1" t="s">
        <v>55</v>
      </c>
      <c r="C42" s="1" t="s">
        <v>119</v>
      </c>
      <c r="D42" s="1" t="s">
        <v>225</v>
      </c>
      <c r="E42" s="1" t="s">
        <v>58</v>
      </c>
      <c r="F42" s="1">
        <v>999903669</v>
      </c>
      <c r="G42" s="3">
        <f>(K42+L42+N42+O42+P42+Q42)</f>
        <v>211</v>
      </c>
      <c r="H42" s="3"/>
      <c r="I42" s="85"/>
      <c r="J42" s="122">
        <f t="shared" si="1"/>
        <v>211</v>
      </c>
      <c r="K42" s="1">
        <f>AL42</f>
        <v>0</v>
      </c>
      <c r="L42" s="1">
        <f>SUM(U42,V42,W42,X42,Z42,Y42,AA42,AB42,AC42,AD42,AE42,AF42)</f>
        <v>0</v>
      </c>
      <c r="M42" s="1">
        <f>COUNT(U42,V42,W42,X42,Z42,Y42,AA42,AB42,AC42,AD42,AE42,AF42)</f>
        <v>0</v>
      </c>
      <c r="N42" s="1">
        <f>AG42+AH42</f>
        <v>79</v>
      </c>
      <c r="O42" s="1">
        <f>AI42+AM42</f>
        <v>0</v>
      </c>
      <c r="P42" s="1">
        <f>AJ42</f>
        <v>68</v>
      </c>
      <c r="Q42" s="1">
        <f>S42+AK42</f>
        <v>64</v>
      </c>
      <c r="R42" s="85"/>
      <c r="S42" s="1">
        <v>64</v>
      </c>
      <c r="T42" s="29" t="s">
        <v>97</v>
      </c>
      <c r="U42" s="1"/>
      <c r="V42" s="1"/>
      <c r="W42" s="1"/>
      <c r="X42" s="1"/>
      <c r="Y42" s="1"/>
      <c r="Z42" s="1"/>
      <c r="AA42" s="1"/>
      <c r="AB42" s="1"/>
      <c r="AC42" s="33"/>
      <c r="AD42" s="1"/>
      <c r="AE42" s="1"/>
      <c r="AF42" s="1"/>
      <c r="AG42" s="1">
        <v>79</v>
      </c>
      <c r="AH42" s="1"/>
      <c r="AI42" s="1"/>
      <c r="AJ42" s="1">
        <v>68</v>
      </c>
      <c r="AK42" s="1"/>
      <c r="AL42" s="1"/>
      <c r="AM42" s="1"/>
    </row>
    <row r="43" spans="1:39" x14ac:dyDescent="0.35">
      <c r="A43" s="1" t="s">
        <v>3653</v>
      </c>
      <c r="B43" s="1" t="s">
        <v>55</v>
      </c>
      <c r="C43" s="1" t="s">
        <v>357</v>
      </c>
      <c r="D43" s="1" t="s">
        <v>116</v>
      </c>
      <c r="E43" s="1" t="s">
        <v>58</v>
      </c>
      <c r="F43" s="1">
        <v>999869686</v>
      </c>
      <c r="G43" s="3">
        <f>(K43+L43+N43+O43+P43+Q43)</f>
        <v>169</v>
      </c>
      <c r="H43" s="3"/>
      <c r="I43" s="85"/>
      <c r="J43" s="122">
        <f t="shared" si="1"/>
        <v>169</v>
      </c>
      <c r="K43" s="1">
        <f>AL43</f>
        <v>0</v>
      </c>
      <c r="L43" s="1">
        <f>SUM(U43,V43,W43,X43,Z43,Y43,AA43,AB43,AC43,AD43,AE43,AF43)</f>
        <v>0</v>
      </c>
      <c r="M43" s="1">
        <f>COUNT(U43,V43,W43,X43,Z43,Y43,AA43,AB43,AC43,AD43,AE43,AF43)</f>
        <v>0</v>
      </c>
      <c r="N43" s="1">
        <f>AG43+AH43</f>
        <v>79</v>
      </c>
      <c r="O43" s="1">
        <f>AI43+AM43</f>
        <v>0</v>
      </c>
      <c r="P43" s="1">
        <f>AJ43</f>
        <v>90</v>
      </c>
      <c r="Q43" s="1">
        <f>S43+AK43</f>
        <v>0</v>
      </c>
      <c r="R43" s="85"/>
      <c r="S43" s="1"/>
      <c r="T43" s="29"/>
      <c r="U43" s="1"/>
      <c r="V43" s="1"/>
      <c r="W43" s="1"/>
      <c r="X43" s="1"/>
      <c r="Y43" s="1"/>
      <c r="Z43" s="1"/>
      <c r="AA43" s="1"/>
      <c r="AB43" s="1"/>
      <c r="AC43" s="33"/>
      <c r="AD43" s="1"/>
      <c r="AE43" s="1"/>
      <c r="AF43" s="1"/>
      <c r="AG43" s="1"/>
      <c r="AH43" s="1">
        <v>79</v>
      </c>
      <c r="AI43" s="1"/>
      <c r="AJ43" s="1">
        <v>90</v>
      </c>
      <c r="AK43" s="1"/>
      <c r="AL43" s="1"/>
      <c r="AM43" s="1"/>
    </row>
    <row r="44" spans="1:39" x14ac:dyDescent="0.35">
      <c r="A44" s="1" t="s">
        <v>3653</v>
      </c>
      <c r="B44" s="1" t="s">
        <v>55</v>
      </c>
      <c r="C44" s="1" t="s">
        <v>822</v>
      </c>
      <c r="D44" s="1" t="s">
        <v>823</v>
      </c>
      <c r="E44" s="1" t="s">
        <v>58</v>
      </c>
      <c r="F44" s="1">
        <v>999909550</v>
      </c>
      <c r="G44" s="3">
        <f>(K44+L44+N44+O44+P44+Q44)</f>
        <v>159</v>
      </c>
      <c r="H44" s="3">
        <f>J44/2</f>
        <v>79.5</v>
      </c>
      <c r="I44" s="85"/>
      <c r="J44" s="122">
        <f t="shared" si="1"/>
        <v>159</v>
      </c>
      <c r="K44" s="1">
        <f>AL44</f>
        <v>0</v>
      </c>
      <c r="L44" s="1">
        <f>SUM(U44,V44,W44,X44,Z44,Y44,AA44,AB44,AC44,AD44,AE44,AF44)</f>
        <v>0</v>
      </c>
      <c r="M44" s="1">
        <f>COUNT(U44,V44,W44,X44,Z44,Y44,AA44,AB44,AC44,AD44,AE44,AF44)</f>
        <v>0</v>
      </c>
      <c r="N44" s="1">
        <f>AG44+AH44</f>
        <v>44</v>
      </c>
      <c r="O44" s="1">
        <f>AI44+AM44</f>
        <v>0</v>
      </c>
      <c r="P44" s="1">
        <f>AJ44</f>
        <v>51</v>
      </c>
      <c r="Q44" s="1">
        <f>S44+AK44</f>
        <v>64</v>
      </c>
      <c r="R44" s="85"/>
      <c r="S44" s="1"/>
      <c r="T44" s="29"/>
      <c r="U44" s="1"/>
      <c r="V44" s="1"/>
      <c r="W44" s="1"/>
      <c r="X44" s="1"/>
      <c r="Y44" s="1"/>
      <c r="Z44" s="1"/>
      <c r="AA44" s="1"/>
      <c r="AB44" s="1"/>
      <c r="AC44" s="33"/>
      <c r="AD44" s="1"/>
      <c r="AE44" s="1"/>
      <c r="AF44" s="1"/>
      <c r="AG44" s="1"/>
      <c r="AH44" s="1">
        <v>44</v>
      </c>
      <c r="AI44" s="1"/>
      <c r="AJ44" s="1">
        <v>51</v>
      </c>
      <c r="AK44" s="1">
        <v>64</v>
      </c>
      <c r="AL44" s="1"/>
      <c r="AM44" s="1"/>
    </row>
    <row r="45" spans="1:39" x14ac:dyDescent="0.35">
      <c r="A45" s="1" t="s">
        <v>3653</v>
      </c>
      <c r="B45" s="33" t="s">
        <v>55</v>
      </c>
      <c r="C45" s="33" t="s">
        <v>3691</v>
      </c>
      <c r="D45" s="33" t="s">
        <v>208</v>
      </c>
      <c r="E45" s="33" t="s">
        <v>58</v>
      </c>
      <c r="F45" s="33">
        <v>999909627</v>
      </c>
      <c r="G45" s="3">
        <f>(K45+L45+N45+O45+P45+Q45)</f>
        <v>159</v>
      </c>
      <c r="H45" s="3">
        <f>J45/2</f>
        <v>79.5</v>
      </c>
      <c r="I45" s="85"/>
      <c r="J45" s="122">
        <f t="shared" si="1"/>
        <v>159</v>
      </c>
      <c r="K45" s="1">
        <f>AL45</f>
        <v>0</v>
      </c>
      <c r="L45" s="1">
        <f>SUM(U45,V45,W45,X45,Z45,Y45,AA45,AB45,AC45,AD45,AE45,AF45)</f>
        <v>0</v>
      </c>
      <c r="M45" s="1">
        <f>COUNT(U45,V45,W45,X45,Z45,Y45,AA45,AB45,AC45,AD45,AE45,AF45)</f>
        <v>0</v>
      </c>
      <c r="N45" s="1">
        <f>AG45+AH45</f>
        <v>44</v>
      </c>
      <c r="O45" s="1">
        <f>AI45+AM45</f>
        <v>0</v>
      </c>
      <c r="P45" s="1">
        <f>AJ45</f>
        <v>51</v>
      </c>
      <c r="Q45" s="1">
        <f>S45+AK45</f>
        <v>64</v>
      </c>
      <c r="R45" s="85"/>
      <c r="S45" s="1"/>
      <c r="T45" s="30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>
        <v>44</v>
      </c>
      <c r="AI45" s="1"/>
      <c r="AJ45" s="1">
        <v>51</v>
      </c>
      <c r="AK45" s="1">
        <v>64</v>
      </c>
      <c r="AL45" s="1"/>
      <c r="AM45" s="1"/>
    </row>
    <row r="46" spans="1:39" x14ac:dyDescent="0.35">
      <c r="A46" s="1" t="s">
        <v>3653</v>
      </c>
      <c r="B46" s="1" t="s">
        <v>55</v>
      </c>
      <c r="C46" s="1" t="s">
        <v>2859</v>
      </c>
      <c r="D46" s="1" t="s">
        <v>3660</v>
      </c>
      <c r="E46" s="1" t="s">
        <v>58</v>
      </c>
      <c r="F46" s="1">
        <v>999910026</v>
      </c>
      <c r="G46" s="3">
        <f>(K46+L46+N46+O46+P46+Q46)</f>
        <v>156</v>
      </c>
      <c r="H46" s="3"/>
      <c r="I46" s="85"/>
      <c r="J46" s="122">
        <f t="shared" si="1"/>
        <v>156</v>
      </c>
      <c r="K46" s="1">
        <f>AL46</f>
        <v>0</v>
      </c>
      <c r="L46" s="1">
        <f>SUM(U46,V46,W46,X46,Z46,Y46,AA46,AB46,AC46,AD46,AE46,AF46)</f>
        <v>0</v>
      </c>
      <c r="M46" s="1">
        <f>COUNT(U46,V46,W46,X46,Z46,Y46,AA46,AB46,AC46,AD46,AE46,AF46)</f>
        <v>0</v>
      </c>
      <c r="N46" s="1">
        <f>AG46+AH46</f>
        <v>105</v>
      </c>
      <c r="O46" s="1">
        <f>AI46+AM46</f>
        <v>0</v>
      </c>
      <c r="P46" s="1">
        <f>AJ46</f>
        <v>51</v>
      </c>
      <c r="Q46" s="1">
        <f>S46+AK46</f>
        <v>0</v>
      </c>
      <c r="R46" s="85"/>
      <c r="S46" s="1"/>
      <c r="T46" s="29"/>
      <c r="U46" s="1"/>
      <c r="V46" s="1"/>
      <c r="W46" s="1"/>
      <c r="X46" s="1"/>
      <c r="Y46" s="1"/>
      <c r="Z46" s="1"/>
      <c r="AA46" s="1"/>
      <c r="AB46" s="1"/>
      <c r="AC46" s="33"/>
      <c r="AD46" s="1"/>
      <c r="AE46" s="1"/>
      <c r="AF46" s="1"/>
      <c r="AG46" s="1">
        <v>105</v>
      </c>
      <c r="AH46" s="1"/>
      <c r="AI46" s="1"/>
      <c r="AJ46" s="1">
        <v>51</v>
      </c>
      <c r="AK46" s="1"/>
      <c r="AL46" s="1"/>
      <c r="AM46" s="1"/>
    </row>
    <row r="47" spans="1:39" x14ac:dyDescent="0.35">
      <c r="A47" s="1" t="s">
        <v>3653</v>
      </c>
      <c r="B47" s="1" t="s">
        <v>55</v>
      </c>
      <c r="C47" s="33" t="s">
        <v>226</v>
      </c>
      <c r="D47" s="33" t="s">
        <v>3686</v>
      </c>
      <c r="E47" s="33" t="s">
        <v>58</v>
      </c>
      <c r="F47" s="33">
        <v>999708469</v>
      </c>
      <c r="G47" s="3">
        <f>(K47+L47+N47+O47+P47+Q47)</f>
        <v>138</v>
      </c>
      <c r="H47" s="3"/>
      <c r="I47" s="85"/>
      <c r="J47" s="122">
        <f t="shared" si="1"/>
        <v>138</v>
      </c>
      <c r="K47" s="1">
        <f>AL47</f>
        <v>25</v>
      </c>
      <c r="L47" s="1">
        <f>SUM(U47,V47,W47,X47,Z47,Y47,AA47,AB47,AC47,AD47,AE47,AF47)</f>
        <v>113</v>
      </c>
      <c r="M47" s="1">
        <f>COUNT(U47,V47,W47,X47,Z47,Y47,AA47,AB47,AC47,AD47,AE47,AF47)</f>
        <v>3</v>
      </c>
      <c r="N47" s="1">
        <f>AG47+AH47</f>
        <v>0</v>
      </c>
      <c r="O47" s="1">
        <f>AI47+AM47</f>
        <v>0</v>
      </c>
      <c r="P47" s="1">
        <f>AJ47</f>
        <v>0</v>
      </c>
      <c r="Q47" s="1">
        <f>S47+AK47</f>
        <v>0</v>
      </c>
      <c r="R47" s="85"/>
      <c r="S47" s="1"/>
      <c r="T47" s="30"/>
      <c r="U47" s="1"/>
      <c r="V47" s="1"/>
      <c r="W47" s="1"/>
      <c r="X47" s="1"/>
      <c r="Y47" s="1"/>
      <c r="Z47" s="1"/>
      <c r="AA47" s="1">
        <v>34</v>
      </c>
      <c r="AB47" s="1"/>
      <c r="AC47" s="33">
        <v>34</v>
      </c>
      <c r="AD47" s="1"/>
      <c r="AE47" s="1">
        <v>45</v>
      </c>
      <c r="AF47" s="1"/>
      <c r="AG47" s="1"/>
      <c r="AH47" s="1"/>
      <c r="AI47" s="1"/>
      <c r="AJ47" s="1"/>
      <c r="AK47" s="1"/>
      <c r="AL47" s="1">
        <v>25</v>
      </c>
      <c r="AM47" s="1"/>
    </row>
    <row r="48" spans="1:39" x14ac:dyDescent="0.35">
      <c r="A48" s="1" t="s">
        <v>3653</v>
      </c>
      <c r="B48" s="1" t="s">
        <v>55</v>
      </c>
      <c r="C48" s="86" t="s">
        <v>3670</v>
      </c>
      <c r="D48" s="86" t="s">
        <v>3671</v>
      </c>
      <c r="E48" s="86" t="s">
        <v>58</v>
      </c>
      <c r="F48" s="86">
        <v>999882146</v>
      </c>
      <c r="G48" s="3">
        <f>(K48+L48+N48+O48+P48+Q48)</f>
        <v>116</v>
      </c>
      <c r="H48" s="3"/>
      <c r="I48" s="85"/>
      <c r="J48" s="122">
        <f t="shared" si="1"/>
        <v>116</v>
      </c>
      <c r="K48" s="1">
        <f>AL48</f>
        <v>0</v>
      </c>
      <c r="L48" s="1">
        <f>SUM(U48,V48,W48,X48,Z48,Y48,AA48,AB48,AC48,AD48,AE48,AF48)</f>
        <v>45</v>
      </c>
      <c r="M48" s="1">
        <f>COUNT(U48,V48,W48,X48,Z48,Y48,AA48,AB48,AC48,AD48,AE48,AF48)</f>
        <v>1</v>
      </c>
      <c r="N48" s="1">
        <f>AG48+AH48</f>
        <v>71</v>
      </c>
      <c r="O48" s="1">
        <f>AI48+AM48</f>
        <v>0</v>
      </c>
      <c r="P48" s="1">
        <f>AJ48</f>
        <v>0</v>
      </c>
      <c r="Q48" s="1">
        <f>S48+AK48</f>
        <v>0</v>
      </c>
      <c r="R48" s="85"/>
      <c r="S48" s="1"/>
      <c r="T48" s="29"/>
      <c r="U48" s="1"/>
      <c r="V48" s="1"/>
      <c r="W48" s="1"/>
      <c r="X48" s="1"/>
      <c r="Y48" s="1"/>
      <c r="Z48" s="1"/>
      <c r="AA48" s="1"/>
      <c r="AB48" s="1"/>
      <c r="AC48" s="33"/>
      <c r="AD48" s="1">
        <v>45</v>
      </c>
      <c r="AE48" s="1"/>
      <c r="AF48" s="1"/>
      <c r="AG48" s="1"/>
      <c r="AH48" s="1">
        <v>71</v>
      </c>
      <c r="AI48" s="1"/>
      <c r="AJ48" s="1"/>
      <c r="AK48" s="1"/>
      <c r="AL48" s="1"/>
      <c r="AM48" s="1"/>
    </row>
    <row r="49" spans="1:39" x14ac:dyDescent="0.35">
      <c r="A49" s="1" t="s">
        <v>3653</v>
      </c>
      <c r="B49" s="1" t="s">
        <v>55</v>
      </c>
      <c r="C49" s="1" t="s">
        <v>295</v>
      </c>
      <c r="D49" s="1" t="s">
        <v>296</v>
      </c>
      <c r="E49" s="1" t="s">
        <v>58</v>
      </c>
      <c r="F49" s="1">
        <v>999860298</v>
      </c>
      <c r="G49" s="3">
        <f>(K49+L49+N49+O49+P49+Q49)</f>
        <v>115</v>
      </c>
      <c r="H49" s="3"/>
      <c r="I49" s="85"/>
      <c r="J49" s="122">
        <f t="shared" si="1"/>
        <v>115</v>
      </c>
      <c r="K49" s="1">
        <f>AL49</f>
        <v>0</v>
      </c>
      <c r="L49" s="1">
        <f>SUM(U49,V49,W49,X49,Z49,Y49,AA49,AB49,AC49,AD49,AE49,AF49)</f>
        <v>0</v>
      </c>
      <c r="M49" s="1">
        <f>COUNT(U49,V49,W49,X49,Z49,Y49,AA49,AB49,AC49,AD49,AE49,AF49)</f>
        <v>0</v>
      </c>
      <c r="N49" s="1">
        <f>AG49+AH49</f>
        <v>0</v>
      </c>
      <c r="O49" s="1">
        <f>AI49+AM49</f>
        <v>0</v>
      </c>
      <c r="P49" s="1">
        <f>AJ49</f>
        <v>51</v>
      </c>
      <c r="Q49" s="1">
        <f>S49+AK49</f>
        <v>64</v>
      </c>
      <c r="R49" s="85"/>
      <c r="S49" s="1">
        <v>64</v>
      </c>
      <c r="T49" s="29" t="s">
        <v>97</v>
      </c>
      <c r="U49" s="1"/>
      <c r="V49" s="1"/>
      <c r="W49" s="1"/>
      <c r="X49" s="1"/>
      <c r="Y49" s="1"/>
      <c r="Z49" s="1"/>
      <c r="AA49" s="1"/>
      <c r="AB49" s="1"/>
      <c r="AC49" s="33"/>
      <c r="AD49" s="1"/>
      <c r="AE49" s="1"/>
      <c r="AF49" s="1"/>
      <c r="AG49" s="1"/>
      <c r="AH49" s="1"/>
      <c r="AI49" s="1"/>
      <c r="AJ49" s="1">
        <v>51</v>
      </c>
      <c r="AK49" s="1"/>
      <c r="AL49" s="1"/>
      <c r="AM49" s="1"/>
    </row>
    <row r="50" spans="1:39" x14ac:dyDescent="0.35">
      <c r="A50" s="1" t="s">
        <v>3653</v>
      </c>
      <c r="B50" s="1" t="s">
        <v>55</v>
      </c>
      <c r="C50" s="1" t="s">
        <v>205</v>
      </c>
      <c r="D50" s="1" t="s">
        <v>3662</v>
      </c>
      <c r="E50" s="1" t="s">
        <v>58</v>
      </c>
      <c r="F50" s="1">
        <v>999887095</v>
      </c>
      <c r="G50" s="3">
        <f>(K50+L50+N50+O50+P50+Q50)</f>
        <v>109</v>
      </c>
      <c r="H50" s="3"/>
      <c r="I50" s="85"/>
      <c r="J50" s="122">
        <f t="shared" si="1"/>
        <v>109</v>
      </c>
      <c r="K50" s="1">
        <f>AL50</f>
        <v>0</v>
      </c>
      <c r="L50" s="1">
        <f>SUM(U50,V50,W50,X50,Z50,Y50,AA50,AB50,AC50,AD50,AE50,AF50)</f>
        <v>45</v>
      </c>
      <c r="M50" s="1">
        <f>COUNT(U50,V50,W50,X50,Z50,Y50,AA50,AB50,AC50,AD50,AE50,AF50)</f>
        <v>1</v>
      </c>
      <c r="N50" s="1">
        <f>AG50+AH50</f>
        <v>0</v>
      </c>
      <c r="O50" s="1">
        <f>AI50+AM50</f>
        <v>0</v>
      </c>
      <c r="P50" s="1">
        <f>AJ50</f>
        <v>0</v>
      </c>
      <c r="Q50" s="1">
        <f>S50+AK50</f>
        <v>64</v>
      </c>
      <c r="R50" s="85"/>
      <c r="S50" s="1">
        <v>64</v>
      </c>
      <c r="T50" s="29" t="s">
        <v>97</v>
      </c>
      <c r="U50" s="1"/>
      <c r="V50" s="1"/>
      <c r="W50" s="1"/>
      <c r="X50" s="1"/>
      <c r="Y50" s="1"/>
      <c r="Z50" s="1"/>
      <c r="AA50" s="1">
        <v>45</v>
      </c>
      <c r="AB50" s="1"/>
      <c r="AC50" s="33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x14ac:dyDescent="0.35">
      <c r="A51" s="1" t="s">
        <v>3653</v>
      </c>
      <c r="B51" s="78" t="s">
        <v>55</v>
      </c>
      <c r="C51" s="78" t="s">
        <v>63</v>
      </c>
      <c r="D51" s="78" t="s">
        <v>142</v>
      </c>
      <c r="E51" s="78" t="s">
        <v>58</v>
      </c>
      <c r="F51" s="33">
        <v>999925542</v>
      </c>
      <c r="G51" s="3">
        <f>(K51+L51+N51+O51+P51+Q51)</f>
        <v>105</v>
      </c>
      <c r="H51" s="3"/>
      <c r="I51" s="85"/>
      <c r="J51" s="122">
        <f t="shared" si="1"/>
        <v>105</v>
      </c>
      <c r="K51" s="1">
        <f>AL51</f>
        <v>0</v>
      </c>
      <c r="L51" s="1">
        <f>SUM(U51,V51,W51,X51,Z51,Y51,AA51,AB51,AC51,AD51,AE51,AF51)</f>
        <v>105</v>
      </c>
      <c r="M51" s="1">
        <f>COUNT(U51,V51,W51,X51,Z51,Y51,AA51,AB51,AC51,AD51,AE51,AF51)</f>
        <v>2</v>
      </c>
      <c r="N51" s="1">
        <f>AG51+AH51</f>
        <v>0</v>
      </c>
      <c r="O51" s="1">
        <f>AI51+AM51</f>
        <v>0</v>
      </c>
      <c r="P51" s="1">
        <f>AJ51</f>
        <v>0</v>
      </c>
      <c r="Q51" s="1">
        <f>S51+AK51</f>
        <v>0</v>
      </c>
      <c r="R51" s="85"/>
      <c r="S51" s="1"/>
      <c r="T51" s="30"/>
      <c r="U51" s="1"/>
      <c r="V51" s="1"/>
      <c r="W51" s="1">
        <v>45</v>
      </c>
      <c r="X51" s="1"/>
      <c r="Y51" s="1"/>
      <c r="Z51" s="1"/>
      <c r="AA51" s="1"/>
      <c r="AB51" s="1"/>
      <c r="AC51" s="33"/>
      <c r="AD51" s="1"/>
      <c r="AE51" s="1">
        <v>60</v>
      </c>
      <c r="AF51" s="1"/>
      <c r="AG51" s="1"/>
      <c r="AH51" s="1"/>
      <c r="AI51" s="1"/>
      <c r="AJ51" s="1"/>
      <c r="AK51" s="1"/>
      <c r="AL51" s="1"/>
      <c r="AM51" s="1"/>
    </row>
    <row r="52" spans="1:39" x14ac:dyDescent="0.35">
      <c r="A52" s="1" t="s">
        <v>3653</v>
      </c>
      <c r="B52" s="1" t="s">
        <v>55</v>
      </c>
      <c r="C52" s="1" t="s">
        <v>3678</v>
      </c>
      <c r="D52" s="1" t="s">
        <v>210</v>
      </c>
      <c r="E52" s="1" t="s">
        <v>58</v>
      </c>
      <c r="F52" s="1">
        <v>999883596</v>
      </c>
      <c r="G52" s="3">
        <f>(K52+L52+N52+O52+P52+Q52)</f>
        <v>95</v>
      </c>
      <c r="H52" s="3">
        <f>J52/2</f>
        <v>47.5</v>
      </c>
      <c r="I52" s="85"/>
      <c r="J52" s="122">
        <f t="shared" si="1"/>
        <v>95</v>
      </c>
      <c r="K52" s="1">
        <f>AL52</f>
        <v>0</v>
      </c>
      <c r="L52" s="1">
        <f>SUM(U52,V52,W52,X52,Z52,Y52,AA52,AB52,AC52,AD52,AE52,AF52)</f>
        <v>0</v>
      </c>
      <c r="M52" s="1">
        <f>COUNT(U52,V52,W52,X52,Z52,Y52,AA52,AB52,AC52,AD52,AE52,AF52)</f>
        <v>0</v>
      </c>
      <c r="N52" s="1">
        <f>AG52+AH52</f>
        <v>44</v>
      </c>
      <c r="O52" s="1">
        <f>AI52+AM52</f>
        <v>0</v>
      </c>
      <c r="P52" s="1">
        <f>AJ52</f>
        <v>51</v>
      </c>
      <c r="Q52" s="1">
        <f>S52+AK52</f>
        <v>0</v>
      </c>
      <c r="R52" s="85"/>
      <c r="S52" s="1"/>
      <c r="T52" s="29"/>
      <c r="U52" s="1"/>
      <c r="V52" s="1"/>
      <c r="W52" s="1"/>
      <c r="X52" s="1"/>
      <c r="Y52" s="1"/>
      <c r="Z52" s="1"/>
      <c r="AA52" s="1"/>
      <c r="AB52" s="1"/>
      <c r="AC52" s="33"/>
      <c r="AD52" s="1"/>
      <c r="AE52" s="1"/>
      <c r="AF52" s="1"/>
      <c r="AG52" s="1"/>
      <c r="AH52" s="1">
        <v>44</v>
      </c>
      <c r="AI52" s="1"/>
      <c r="AJ52" s="1">
        <v>51</v>
      </c>
      <c r="AK52" s="1"/>
      <c r="AL52" s="1"/>
      <c r="AM52" s="1"/>
    </row>
    <row r="53" spans="1:39" x14ac:dyDescent="0.35">
      <c r="A53" s="1" t="s">
        <v>3653</v>
      </c>
      <c r="B53" s="1" t="s">
        <v>55</v>
      </c>
      <c r="C53" s="1" t="s">
        <v>1916</v>
      </c>
      <c r="D53" s="1" t="s">
        <v>3661</v>
      </c>
      <c r="E53" s="1" t="s">
        <v>58</v>
      </c>
      <c r="F53" s="1">
        <v>999915753</v>
      </c>
      <c r="G53" s="3">
        <f>(K53+L53+N53+O53+P53+Q53)</f>
        <v>85</v>
      </c>
      <c r="H53" s="3">
        <f>J53/2</f>
        <v>42.5</v>
      </c>
      <c r="I53" s="85"/>
      <c r="J53" s="122">
        <f t="shared" si="1"/>
        <v>85</v>
      </c>
      <c r="K53" s="1">
        <f>AL53</f>
        <v>0</v>
      </c>
      <c r="L53" s="1">
        <f>SUM(U53,V53,W53,X53,Z53,Y53,AA53,AB53,AC53,AD53,AE53,AF53)</f>
        <v>34</v>
      </c>
      <c r="M53" s="1">
        <f>COUNT(U53,V53,W53,X53,Z53,Y53,AA53,AB53,AC53,AD53,AE53,AF53)</f>
        <v>1</v>
      </c>
      <c r="N53" s="1">
        <f>AG53+AH53</f>
        <v>0</v>
      </c>
      <c r="O53" s="1">
        <f>AI53+AM53</f>
        <v>0</v>
      </c>
      <c r="P53" s="1">
        <f>AJ53</f>
        <v>51</v>
      </c>
      <c r="Q53" s="1">
        <f>S53+AK53</f>
        <v>0</v>
      </c>
      <c r="R53" s="85"/>
      <c r="S53" s="1"/>
      <c r="T53" s="29"/>
      <c r="U53" s="1"/>
      <c r="V53" s="1"/>
      <c r="W53" s="1"/>
      <c r="X53" s="1">
        <v>34</v>
      </c>
      <c r="Y53" s="1"/>
      <c r="Z53" s="1"/>
      <c r="AA53" s="1"/>
      <c r="AB53" s="1"/>
      <c r="AC53" s="33"/>
      <c r="AD53" s="1"/>
      <c r="AE53" s="1"/>
      <c r="AF53" s="1"/>
      <c r="AG53" s="1"/>
      <c r="AH53" s="1"/>
      <c r="AI53" s="1"/>
      <c r="AJ53" s="1">
        <v>51</v>
      </c>
      <c r="AK53" s="1"/>
      <c r="AL53" s="1"/>
      <c r="AM53" s="1"/>
    </row>
    <row r="54" spans="1:39" x14ac:dyDescent="0.35">
      <c r="A54" s="1" t="s">
        <v>3653</v>
      </c>
      <c r="B54" s="1" t="s">
        <v>55</v>
      </c>
      <c r="C54" s="1" t="s">
        <v>244</v>
      </c>
      <c r="D54" s="1" t="s">
        <v>116</v>
      </c>
      <c r="E54" s="1" t="s">
        <v>58</v>
      </c>
      <c r="F54" s="1">
        <v>999859082</v>
      </c>
      <c r="G54" s="3">
        <f>(K54+L54+N54+O54+P54+Q54)</f>
        <v>71</v>
      </c>
      <c r="H54" s="3">
        <f>J54/2</f>
        <v>35.5</v>
      </c>
      <c r="I54" s="85"/>
      <c r="J54" s="122">
        <f t="shared" si="1"/>
        <v>71</v>
      </c>
      <c r="K54" s="1">
        <f>AL54</f>
        <v>0</v>
      </c>
      <c r="L54" s="1">
        <f>SUM(U54,V54,W54,X54,Z54,Y54,AA54,AB54,AC54,AD54,AE54,AF54)</f>
        <v>0</v>
      </c>
      <c r="M54" s="1">
        <f>COUNT(U54,V54,W54,X54,Z54,Y54,AA54,AB54,AC54,AD54,AE54,AF54)</f>
        <v>0</v>
      </c>
      <c r="N54" s="1">
        <f>AG54+AH54</f>
        <v>71</v>
      </c>
      <c r="O54" s="1">
        <f>AI54+AM54</f>
        <v>0</v>
      </c>
      <c r="P54" s="1">
        <f>AJ54</f>
        <v>0</v>
      </c>
      <c r="Q54" s="1">
        <f>S54+AK54</f>
        <v>0</v>
      </c>
      <c r="R54" s="85"/>
      <c r="S54" s="1"/>
      <c r="T54" s="29"/>
      <c r="U54" s="1"/>
      <c r="V54" s="1"/>
      <c r="W54" s="1"/>
      <c r="X54" s="1"/>
      <c r="Y54" s="1"/>
      <c r="Z54" s="1"/>
      <c r="AA54" s="1"/>
      <c r="AB54" s="1"/>
      <c r="AC54" s="33"/>
      <c r="AD54" s="1"/>
      <c r="AE54" s="1"/>
      <c r="AF54" s="1"/>
      <c r="AG54" s="1">
        <v>71</v>
      </c>
      <c r="AH54" s="1"/>
      <c r="AI54" s="1"/>
      <c r="AJ54" s="1"/>
      <c r="AK54" s="1"/>
      <c r="AL54" s="1"/>
      <c r="AM54" s="1"/>
    </row>
    <row r="55" spans="1:39" x14ac:dyDescent="0.35">
      <c r="A55" s="1" t="s">
        <v>3653</v>
      </c>
      <c r="B55" s="1" t="s">
        <v>55</v>
      </c>
      <c r="C55" s="1" t="s">
        <v>384</v>
      </c>
      <c r="D55" s="1" t="s">
        <v>3659</v>
      </c>
      <c r="E55" s="1" t="s">
        <v>58</v>
      </c>
      <c r="F55" s="1">
        <v>999853858</v>
      </c>
      <c r="G55" s="3">
        <f>(K55+L55+N55+O55+P55+Q55)</f>
        <v>71</v>
      </c>
      <c r="H55" s="1"/>
      <c r="I55" s="85"/>
      <c r="J55" s="122">
        <f t="shared" si="1"/>
        <v>71</v>
      </c>
      <c r="K55" s="1">
        <f>AL55</f>
        <v>0</v>
      </c>
      <c r="L55" s="1">
        <f>SUM(U55,V55,W55,X55,Z55,Y55,AA55,AB55,AC55,AD55,AE55,AF55)</f>
        <v>0</v>
      </c>
      <c r="M55" s="1">
        <f>COUNT(U55,V55,W55,X55,Z55,Y55,AA55,AB55,AC55,AD55,AE55,AF55)</f>
        <v>0</v>
      </c>
      <c r="N55" s="1">
        <f>AG55+AH55</f>
        <v>71</v>
      </c>
      <c r="O55" s="1">
        <f>AI55+AM55</f>
        <v>0</v>
      </c>
      <c r="P55" s="1">
        <f>AJ55</f>
        <v>0</v>
      </c>
      <c r="Q55" s="1">
        <f>S55+AK55</f>
        <v>0</v>
      </c>
      <c r="R55" s="85"/>
      <c r="S55" s="1"/>
      <c r="T55" s="29"/>
      <c r="U55" s="1"/>
      <c r="V55" s="1"/>
      <c r="W55" s="1"/>
      <c r="X55" s="1"/>
      <c r="Y55" s="1"/>
      <c r="Z55" s="1"/>
      <c r="AA55" s="1"/>
      <c r="AB55" s="1"/>
      <c r="AC55" s="33"/>
      <c r="AD55" s="1"/>
      <c r="AE55" s="1"/>
      <c r="AF55" s="1"/>
      <c r="AG55" s="1">
        <v>71</v>
      </c>
      <c r="AH55" s="1"/>
      <c r="AI55" s="1"/>
      <c r="AJ55" s="1"/>
      <c r="AK55" s="1"/>
      <c r="AL55" s="1"/>
      <c r="AM55" s="1"/>
    </row>
    <row r="56" spans="1:39" x14ac:dyDescent="0.35">
      <c r="A56" s="1" t="s">
        <v>3653</v>
      </c>
      <c r="B56" s="1" t="s">
        <v>55</v>
      </c>
      <c r="C56" s="1" t="s">
        <v>3683</v>
      </c>
      <c r="D56" s="1" t="s">
        <v>3684</v>
      </c>
      <c r="E56" s="1" t="s">
        <v>58</v>
      </c>
      <c r="F56" s="33">
        <v>999920056</v>
      </c>
      <c r="G56" s="3">
        <f>(K56+L56+N56+O56+P56+Q56)</f>
        <v>64</v>
      </c>
      <c r="H56" s="3"/>
      <c r="I56" s="85"/>
      <c r="J56" s="122">
        <f t="shared" si="1"/>
        <v>64</v>
      </c>
      <c r="K56" s="1">
        <f>AL56</f>
        <v>0</v>
      </c>
      <c r="L56" s="1">
        <f>SUM(U56,V56,W56,X56,Z56,Y56,AA56,AB56,AC56,AD56,AE56,AF56)</f>
        <v>0</v>
      </c>
      <c r="M56" s="1">
        <f>COUNT(U56,V56,W56,X56,Z56,Y56,AA56,AB56,AC56,AD56,AE56,AF56)</f>
        <v>0</v>
      </c>
      <c r="N56" s="1">
        <f>AG56+AH56</f>
        <v>0</v>
      </c>
      <c r="O56" s="1">
        <f>AI56+AM56</f>
        <v>0</v>
      </c>
      <c r="P56" s="1">
        <f>AJ56</f>
        <v>0</v>
      </c>
      <c r="Q56" s="1">
        <f>S56+AK56</f>
        <v>64</v>
      </c>
      <c r="R56" s="85"/>
      <c r="S56" s="1">
        <v>64</v>
      </c>
      <c r="T56" s="29" t="s">
        <v>97</v>
      </c>
      <c r="U56" s="1"/>
      <c r="V56" s="1"/>
      <c r="W56" s="1"/>
      <c r="X56" s="1"/>
      <c r="Y56" s="1"/>
      <c r="Z56" s="1"/>
      <c r="AA56" s="1"/>
      <c r="AB56" s="1"/>
      <c r="AC56" s="33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x14ac:dyDescent="0.35">
      <c r="A57" s="1" t="s">
        <v>3653</v>
      </c>
      <c r="B57" s="1" t="s">
        <v>55</v>
      </c>
      <c r="C57" s="1" t="s">
        <v>546</v>
      </c>
      <c r="D57" s="1" t="s">
        <v>547</v>
      </c>
      <c r="E57" s="1" t="s">
        <v>58</v>
      </c>
      <c r="F57" s="1">
        <v>999891370</v>
      </c>
      <c r="G57" s="3">
        <f>(K57+L57+N57+O57+P57+Q57)</f>
        <v>60</v>
      </c>
      <c r="H57" s="3"/>
      <c r="I57" s="85"/>
      <c r="J57" s="122">
        <f t="shared" si="1"/>
        <v>60</v>
      </c>
      <c r="K57" s="1">
        <f>AL57</f>
        <v>0</v>
      </c>
      <c r="L57" s="1">
        <f>SUM(U57,V57,W57,X57,Z57,Y57,AA57,AB57,AC57,AD57,AE57,AF57)</f>
        <v>60</v>
      </c>
      <c r="M57" s="1">
        <f>COUNT(U57,V57,W57,X57,Z57,Y57,AA57,AB57,AC57,AD57,AE57,AF57)</f>
        <v>1</v>
      </c>
      <c r="N57" s="1">
        <f>AG57+AH57</f>
        <v>0</v>
      </c>
      <c r="O57" s="1">
        <f>AI57+AM57</f>
        <v>0</v>
      </c>
      <c r="P57" s="1">
        <f>AJ57</f>
        <v>0</v>
      </c>
      <c r="Q57" s="1">
        <f>S57+AK57</f>
        <v>0</v>
      </c>
      <c r="R57" s="85"/>
      <c r="S57" s="1"/>
      <c r="T57" s="13"/>
      <c r="U57" s="1"/>
      <c r="V57" s="1"/>
      <c r="W57" s="1"/>
      <c r="X57" s="1"/>
      <c r="Y57" s="1"/>
      <c r="Z57" s="1"/>
      <c r="AA57" s="1"/>
      <c r="AB57" s="1"/>
      <c r="AC57" s="33">
        <v>60</v>
      </c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x14ac:dyDescent="0.35">
      <c r="A58" s="1" t="s">
        <v>3653</v>
      </c>
      <c r="B58" s="33" t="s">
        <v>55</v>
      </c>
      <c r="C58" s="33" t="s">
        <v>205</v>
      </c>
      <c r="D58" s="33" t="s">
        <v>116</v>
      </c>
      <c r="E58" s="33" t="s">
        <v>58</v>
      </c>
      <c r="F58" s="33">
        <v>999925437</v>
      </c>
      <c r="G58" s="3">
        <f>(K58+L58+N58+O58+P58+Q58)</f>
        <v>51</v>
      </c>
      <c r="H58" s="3">
        <f>J58/2</f>
        <v>25.5</v>
      </c>
      <c r="I58" s="85"/>
      <c r="J58" s="122">
        <f t="shared" si="1"/>
        <v>51</v>
      </c>
      <c r="K58" s="1">
        <f>AL58</f>
        <v>0</v>
      </c>
      <c r="L58" s="1">
        <f>SUM(U58,V58,W58,X58,Z58,Y58,AA58,AB58,AC58,AD58,AE58,AF58)</f>
        <v>0</v>
      </c>
      <c r="M58" s="1">
        <f>COUNT(U58,V58,W58,X58,Z58,Y58,AA58,AB58,AC58,AD58,AE58,AF58)</f>
        <v>0</v>
      </c>
      <c r="N58" s="1">
        <f>AG58+AH58</f>
        <v>0</v>
      </c>
      <c r="O58" s="1">
        <f>AI58+AM58</f>
        <v>0</v>
      </c>
      <c r="P58" s="1">
        <f>AJ58</f>
        <v>51</v>
      </c>
      <c r="Q58" s="1">
        <f>S58+AK58</f>
        <v>0</v>
      </c>
      <c r="R58" s="85"/>
      <c r="S58" s="1"/>
      <c r="T58" s="30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>
        <v>51</v>
      </c>
      <c r="AK58" s="1"/>
      <c r="AL58" s="1"/>
      <c r="AM58" s="1"/>
    </row>
    <row r="59" spans="1:39" x14ac:dyDescent="0.35">
      <c r="A59" s="33" t="s">
        <v>3694</v>
      </c>
      <c r="B59" s="33" t="s">
        <v>55</v>
      </c>
      <c r="C59" s="36" t="s">
        <v>3696</v>
      </c>
      <c r="D59" s="36" t="s">
        <v>1510</v>
      </c>
      <c r="E59" s="33" t="s">
        <v>58</v>
      </c>
      <c r="F59" s="33">
        <v>999920804</v>
      </c>
      <c r="G59" s="3">
        <f>(K59+L59+N59+O59+P59+Q59)</f>
        <v>25</v>
      </c>
      <c r="H59" s="33"/>
      <c r="I59" s="66"/>
      <c r="J59" s="122">
        <f t="shared" si="1"/>
        <v>25</v>
      </c>
      <c r="K59" s="1">
        <f>AL59</f>
        <v>25</v>
      </c>
      <c r="L59" s="1">
        <f>SUM(U59,V59,W59,X59,Z59,Y59,AA59,AB59,AC59,AD59,AE59,AF59)</f>
        <v>0</v>
      </c>
      <c r="M59" s="1">
        <f>COUNT(U59,V59,W59,X59,Z59,Y59,AA59,AB59,AC59,AD59,AE59,AF59)</f>
        <v>0</v>
      </c>
      <c r="N59" s="1">
        <f>AG59+AH59</f>
        <v>0</v>
      </c>
      <c r="O59" s="1">
        <f>AI59+AM59</f>
        <v>0</v>
      </c>
      <c r="P59" s="1">
        <f>AJ59</f>
        <v>0</v>
      </c>
      <c r="Q59" s="1">
        <f>S59+AK59</f>
        <v>0</v>
      </c>
      <c r="R59" s="66"/>
      <c r="S59" s="33"/>
      <c r="T59" s="66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1">
        <v>25</v>
      </c>
      <c r="AM59" s="1"/>
    </row>
    <row r="60" spans="1:39" x14ac:dyDescent="0.35">
      <c r="A60" s="1" t="s">
        <v>3654</v>
      </c>
      <c r="B60" s="1" t="s">
        <v>55</v>
      </c>
      <c r="C60" s="1" t="s">
        <v>920</v>
      </c>
      <c r="D60" s="1" t="s">
        <v>921</v>
      </c>
      <c r="E60" s="1" t="s">
        <v>74</v>
      </c>
      <c r="F60" s="1">
        <v>999914329</v>
      </c>
      <c r="G60" s="3">
        <f>(K60+L60+N60+O60+P60+Q60)</f>
        <v>853</v>
      </c>
      <c r="H60" s="3"/>
      <c r="I60" s="85"/>
      <c r="J60" s="122">
        <f t="shared" si="1"/>
        <v>853</v>
      </c>
      <c r="K60" s="1">
        <f>AL60</f>
        <v>0</v>
      </c>
      <c r="L60" s="1">
        <f>SUM(U60,V60,W60,X60,Z60,Y60,AA60,AB60,AC60,AD60,AE60,AF60)</f>
        <v>120</v>
      </c>
      <c r="M60" s="1">
        <f>COUNT(U60,V60,W60,X60,Z60,Y60,AA60,AB60,AC60,AD60,AE60,AF60)</f>
        <v>2</v>
      </c>
      <c r="N60" s="1">
        <f>AG60+AH60</f>
        <v>140</v>
      </c>
      <c r="O60" s="1">
        <f>AI60+AM60</f>
        <v>500</v>
      </c>
      <c r="P60" s="1">
        <f>AJ60</f>
        <v>0</v>
      </c>
      <c r="Q60" s="1">
        <f>S60+AK60</f>
        <v>93</v>
      </c>
      <c r="R60" s="85"/>
      <c r="S60" s="1">
        <v>93</v>
      </c>
      <c r="T60" s="29">
        <v>7</v>
      </c>
      <c r="U60" s="1"/>
      <c r="V60" s="1"/>
      <c r="W60" s="1"/>
      <c r="X60" s="1">
        <v>60</v>
      </c>
      <c r="Y60" s="1"/>
      <c r="Z60" s="1"/>
      <c r="AA60" s="1"/>
      <c r="AB60" s="1"/>
      <c r="AC60" s="33"/>
      <c r="AD60" s="1">
        <v>60</v>
      </c>
      <c r="AE60" s="1"/>
      <c r="AF60" s="1"/>
      <c r="AG60" s="1"/>
      <c r="AH60" s="1">
        <v>140</v>
      </c>
      <c r="AI60" s="1">
        <v>250</v>
      </c>
      <c r="AJ60" s="1"/>
      <c r="AK60" s="1"/>
      <c r="AL60" s="1"/>
      <c r="AM60" s="1">
        <v>250</v>
      </c>
    </row>
    <row r="61" spans="1:39" x14ac:dyDescent="0.35">
      <c r="A61" s="1" t="s">
        <v>3654</v>
      </c>
      <c r="B61" s="1" t="s">
        <v>55</v>
      </c>
      <c r="C61" s="1" t="s">
        <v>329</v>
      </c>
      <c r="D61" s="1" t="s">
        <v>330</v>
      </c>
      <c r="E61" s="1" t="s">
        <v>74</v>
      </c>
      <c r="F61" s="1">
        <v>999864531</v>
      </c>
      <c r="G61" s="3">
        <f>(K61+L61+N61+O61+P61+Q61)</f>
        <v>820</v>
      </c>
      <c r="H61" s="3"/>
      <c r="I61" s="85"/>
      <c r="J61" s="122">
        <f t="shared" si="1"/>
        <v>820</v>
      </c>
      <c r="K61" s="1">
        <f>AL61</f>
        <v>0</v>
      </c>
      <c r="L61" s="1">
        <f>SUM(U61,V61,W61,X61,Z61,Y61,AA61,AB61,AC61,AD61,AE61,AF61)</f>
        <v>120</v>
      </c>
      <c r="M61" s="1">
        <f>COUNT(U61,V61,W61,X61,Z61,Y61,AA61,AB61,AC61,AD61,AE61,AF61)</f>
        <v>1</v>
      </c>
      <c r="N61" s="1">
        <f>AG61+AH61</f>
        <v>140</v>
      </c>
      <c r="O61" s="1">
        <f>AI61+AM61</f>
        <v>0</v>
      </c>
      <c r="P61" s="1">
        <f>AJ61</f>
        <v>160</v>
      </c>
      <c r="Q61" s="1">
        <f>S61+AK61</f>
        <v>400</v>
      </c>
      <c r="R61" s="85"/>
      <c r="S61" s="1">
        <v>200</v>
      </c>
      <c r="T61" s="29">
        <v>1</v>
      </c>
      <c r="U61" s="1"/>
      <c r="V61" s="1"/>
      <c r="W61" s="1"/>
      <c r="X61" s="1"/>
      <c r="Y61" s="1"/>
      <c r="Z61" s="1"/>
      <c r="AA61" s="1">
        <v>120</v>
      </c>
      <c r="AB61" s="1"/>
      <c r="AC61" s="33"/>
      <c r="AD61" s="1"/>
      <c r="AE61" s="1"/>
      <c r="AF61" s="1"/>
      <c r="AG61" s="1">
        <v>140</v>
      </c>
      <c r="AH61" s="1"/>
      <c r="AI61" s="1"/>
      <c r="AJ61" s="1">
        <v>160</v>
      </c>
      <c r="AK61" s="1">
        <v>200</v>
      </c>
      <c r="AL61" s="1"/>
      <c r="AM61" s="1"/>
    </row>
    <row r="62" spans="1:39" x14ac:dyDescent="0.35">
      <c r="A62" s="1" t="s">
        <v>3654</v>
      </c>
      <c r="B62" s="1" t="s">
        <v>55</v>
      </c>
      <c r="C62" s="86" t="s">
        <v>3672</v>
      </c>
      <c r="D62" s="86" t="s">
        <v>429</v>
      </c>
      <c r="E62" s="86" t="s">
        <v>74</v>
      </c>
      <c r="F62" s="86">
        <v>999899298</v>
      </c>
      <c r="G62" s="3">
        <f>(K62+L62+N62+O62+P62+Q62)</f>
        <v>540</v>
      </c>
      <c r="H62" s="3"/>
      <c r="I62" s="85"/>
      <c r="J62" s="122">
        <f t="shared" si="1"/>
        <v>540</v>
      </c>
      <c r="K62" s="1">
        <f>AL62</f>
        <v>56</v>
      </c>
      <c r="L62" s="1">
        <f>SUM(U62,V62,W62,X62,Z62,Y62,AA62,AB62,AC62,AD62,AE62,AF62)</f>
        <v>90</v>
      </c>
      <c r="M62" s="1">
        <f>COUNT(U62,V62,W62,X62,Z62,Y62,AA62,AB62,AC62,AD62,AE62,AF62)</f>
        <v>2</v>
      </c>
      <c r="N62" s="1">
        <f>AG62+AH62</f>
        <v>105</v>
      </c>
      <c r="O62" s="1">
        <f>AI62+AM62</f>
        <v>0</v>
      </c>
      <c r="P62" s="1">
        <f>AJ62</f>
        <v>90</v>
      </c>
      <c r="Q62" s="1">
        <f>S62+AK62</f>
        <v>199</v>
      </c>
      <c r="R62" s="85"/>
      <c r="S62" s="1">
        <v>106</v>
      </c>
      <c r="T62" s="29">
        <v>5</v>
      </c>
      <c r="U62" s="1"/>
      <c r="V62" s="1"/>
      <c r="W62" s="1"/>
      <c r="X62" s="1">
        <v>45</v>
      </c>
      <c r="Y62" s="1"/>
      <c r="Z62" s="1"/>
      <c r="AA62" s="1"/>
      <c r="AB62" s="1"/>
      <c r="AC62" s="33"/>
      <c r="AD62" s="1">
        <v>45</v>
      </c>
      <c r="AE62" s="1"/>
      <c r="AF62" s="1"/>
      <c r="AG62" s="1"/>
      <c r="AH62" s="1">
        <v>105</v>
      </c>
      <c r="AI62" s="1"/>
      <c r="AJ62" s="1">
        <v>90</v>
      </c>
      <c r="AK62" s="1">
        <v>93</v>
      </c>
      <c r="AL62" s="1">
        <v>56</v>
      </c>
      <c r="AM62" s="1"/>
    </row>
    <row r="63" spans="1:39" x14ac:dyDescent="0.35">
      <c r="A63" s="1" t="s">
        <v>3654</v>
      </c>
      <c r="B63" s="33" t="s">
        <v>55</v>
      </c>
      <c r="C63" s="33" t="s">
        <v>847</v>
      </c>
      <c r="D63" s="33" t="s">
        <v>2335</v>
      </c>
      <c r="E63" s="33" t="s">
        <v>74</v>
      </c>
      <c r="F63" s="33">
        <v>999924921</v>
      </c>
      <c r="G63" s="3">
        <f>(K63+L63+N63+O63+P63+Q63)</f>
        <v>458</v>
      </c>
      <c r="H63" s="33"/>
      <c r="I63" s="30"/>
      <c r="J63" s="122">
        <f t="shared" si="1"/>
        <v>458</v>
      </c>
      <c r="K63" s="1">
        <f>AL63</f>
        <v>100</v>
      </c>
      <c r="L63" s="1">
        <f>SUM(U63,V63,W63,X63,Z63,Y63,AA63,AB63,AC63,AD63,AE63,AF63)</f>
        <v>90</v>
      </c>
      <c r="M63" s="1">
        <f>COUNT(U63,V63,W63,X63,Z63,Y63,AA63,AB63,AC63,AD63,AE63,AF63)</f>
        <v>1</v>
      </c>
      <c r="N63" s="1">
        <f>AG63+AH63</f>
        <v>67</v>
      </c>
      <c r="O63" s="1">
        <f>AI63+AM63</f>
        <v>0</v>
      </c>
      <c r="P63" s="1">
        <f>AJ63</f>
        <v>51</v>
      </c>
      <c r="Q63" s="1">
        <f>S63+AK63</f>
        <v>150</v>
      </c>
      <c r="R63" s="30"/>
      <c r="S63" s="1"/>
      <c r="T63" s="30"/>
      <c r="U63" s="1"/>
      <c r="V63" s="30"/>
      <c r="W63" s="1"/>
      <c r="X63" s="1"/>
      <c r="Y63" s="1"/>
      <c r="Z63" s="1"/>
      <c r="AA63" s="1">
        <v>90</v>
      </c>
      <c r="AB63" s="1"/>
      <c r="AC63" s="33"/>
      <c r="AD63" s="1"/>
      <c r="AE63" s="1"/>
      <c r="AF63" s="1"/>
      <c r="AG63" s="1">
        <v>67</v>
      </c>
      <c r="AH63" s="1"/>
      <c r="AI63" s="1"/>
      <c r="AJ63" s="1">
        <v>51</v>
      </c>
      <c r="AK63" s="1">
        <v>150</v>
      </c>
      <c r="AL63" s="1">
        <v>100</v>
      </c>
      <c r="AM63" s="1"/>
    </row>
    <row r="64" spans="1:39" x14ac:dyDescent="0.35">
      <c r="A64" s="1" t="s">
        <v>3654</v>
      </c>
      <c r="B64" s="1" t="s">
        <v>55</v>
      </c>
      <c r="C64" s="1" t="s">
        <v>793</v>
      </c>
      <c r="D64" s="1" t="s">
        <v>73</v>
      </c>
      <c r="E64" s="1" t="s">
        <v>74</v>
      </c>
      <c r="F64" s="1">
        <v>999914801</v>
      </c>
      <c r="G64" s="3">
        <f>(K64+L64+N64+O64+P64+Q64)</f>
        <v>434</v>
      </c>
      <c r="H64" s="3"/>
      <c r="I64" s="85"/>
      <c r="J64" s="122">
        <f t="shared" si="1"/>
        <v>434</v>
      </c>
      <c r="K64" s="1">
        <f>AL64</f>
        <v>75</v>
      </c>
      <c r="L64" s="1">
        <f>SUM(U64,V64,W64,X64,Z64,Y64,AA64,AB64,AC64,AD64,AE64,AF64)</f>
        <v>0</v>
      </c>
      <c r="M64" s="1">
        <f>COUNT(U64,V64,W64,X64,Z64,Y64,AA64,AB64,AC64,AD64,AE64,AF64)</f>
        <v>0</v>
      </c>
      <c r="N64" s="1">
        <f>AG64+AH64</f>
        <v>71</v>
      </c>
      <c r="O64" s="1">
        <f>AI64+AM64</f>
        <v>0</v>
      </c>
      <c r="P64" s="1">
        <f>AJ64</f>
        <v>90</v>
      </c>
      <c r="Q64" s="1">
        <f>S64+AK64</f>
        <v>198</v>
      </c>
      <c r="R64" s="85"/>
      <c r="S64" s="1">
        <v>99</v>
      </c>
      <c r="T64" s="29">
        <v>6</v>
      </c>
      <c r="U64" s="1"/>
      <c r="V64" s="1"/>
      <c r="W64" s="1"/>
      <c r="X64" s="1"/>
      <c r="Y64" s="1"/>
      <c r="Z64" s="1"/>
      <c r="AA64" s="1"/>
      <c r="AB64" s="1"/>
      <c r="AC64" s="33"/>
      <c r="AD64" s="1"/>
      <c r="AE64" s="1"/>
      <c r="AF64" s="1"/>
      <c r="AG64" s="1">
        <v>71</v>
      </c>
      <c r="AH64" s="1"/>
      <c r="AI64" s="1"/>
      <c r="AJ64" s="1">
        <v>90</v>
      </c>
      <c r="AK64" s="1">
        <v>99</v>
      </c>
      <c r="AL64" s="1">
        <v>75</v>
      </c>
      <c r="AM64" s="1"/>
    </row>
    <row r="65" spans="1:39" x14ac:dyDescent="0.35">
      <c r="A65" s="1" t="s">
        <v>3654</v>
      </c>
      <c r="B65" s="1" t="s">
        <v>55</v>
      </c>
      <c r="C65" s="1" t="s">
        <v>707</v>
      </c>
      <c r="D65" s="1" t="s">
        <v>708</v>
      </c>
      <c r="E65" s="1" t="s">
        <v>74</v>
      </c>
      <c r="F65" s="1">
        <v>999905352</v>
      </c>
      <c r="G65" s="3">
        <f>(K65+L65+N65+O65+P65+Q65)</f>
        <v>387</v>
      </c>
      <c r="H65" s="3"/>
      <c r="I65" s="85"/>
      <c r="J65" s="122">
        <f t="shared" si="1"/>
        <v>387</v>
      </c>
      <c r="K65" s="1">
        <f>AL65</f>
        <v>0</v>
      </c>
      <c r="L65" s="1">
        <f>SUM(U65,V65,W65,X65,Z65,Y65,AA65,AB65,AC65,AD65,AE65,AF65)</f>
        <v>0</v>
      </c>
      <c r="M65" s="1">
        <f>COUNT(U65,V65,W65,X65,Z65,Y65,AA65,AB65,AC65,AD65,AE65,AF65)</f>
        <v>0</v>
      </c>
      <c r="N65" s="1">
        <f>AG65+AH65</f>
        <v>105</v>
      </c>
      <c r="O65" s="1">
        <f>AI65+AM65</f>
        <v>0</v>
      </c>
      <c r="P65" s="1">
        <f>AJ65</f>
        <v>84</v>
      </c>
      <c r="Q65" s="1">
        <f>S65+AK65</f>
        <v>198</v>
      </c>
      <c r="R65" s="85"/>
      <c r="S65" s="1">
        <v>85</v>
      </c>
      <c r="T65" s="29">
        <v>8</v>
      </c>
      <c r="U65" s="1"/>
      <c r="V65" s="1"/>
      <c r="W65" s="1"/>
      <c r="X65" s="1"/>
      <c r="Y65" s="1"/>
      <c r="Z65" s="1"/>
      <c r="AA65" s="1"/>
      <c r="AB65" s="1"/>
      <c r="AC65" s="33"/>
      <c r="AD65" s="1"/>
      <c r="AE65" s="1"/>
      <c r="AF65" s="1"/>
      <c r="AG65" s="1"/>
      <c r="AH65" s="1">
        <v>105</v>
      </c>
      <c r="AI65" s="1"/>
      <c r="AJ65" s="1">
        <v>84</v>
      </c>
      <c r="AK65" s="1">
        <v>113</v>
      </c>
      <c r="AL65" s="1"/>
      <c r="AM65" s="1"/>
    </row>
    <row r="66" spans="1:39" x14ac:dyDescent="0.35">
      <c r="A66" s="1" t="s">
        <v>3654</v>
      </c>
      <c r="B66" s="1" t="s">
        <v>55</v>
      </c>
      <c r="C66" s="1" t="s">
        <v>3667</v>
      </c>
      <c r="D66" s="1" t="s">
        <v>1480</v>
      </c>
      <c r="E66" s="1" t="s">
        <v>74</v>
      </c>
      <c r="F66" s="1">
        <v>999905064</v>
      </c>
      <c r="G66" s="3">
        <f>(K66+L66+N66+O66+P66+Q66)</f>
        <v>321</v>
      </c>
      <c r="H66" s="3"/>
      <c r="I66" s="85"/>
      <c r="J66" s="122">
        <f t="shared" si="1"/>
        <v>321</v>
      </c>
      <c r="K66" s="1">
        <f>AL66</f>
        <v>0</v>
      </c>
      <c r="L66" s="1">
        <f>SUM(U66,V66,W66,X66,Z66,Y66,AA66,AB66,AC66,AD66,AE66,AF66)</f>
        <v>68</v>
      </c>
      <c r="M66" s="1">
        <f>COUNT(U66,V66,W66,X66,Z66,Y66,AA66,AB66,AC66,AD66,AE66,AF66)</f>
        <v>1</v>
      </c>
      <c r="N66" s="1">
        <f>AG66+AH66</f>
        <v>79</v>
      </c>
      <c r="O66" s="1">
        <f>AI66+AM66</f>
        <v>0</v>
      </c>
      <c r="P66" s="1">
        <f>AJ66</f>
        <v>68</v>
      </c>
      <c r="Q66" s="1">
        <f>S66+AK66</f>
        <v>106</v>
      </c>
      <c r="R66" s="85"/>
      <c r="S66" s="1"/>
      <c r="T66" s="29"/>
      <c r="U66" s="1"/>
      <c r="V66" s="1"/>
      <c r="W66" s="1"/>
      <c r="X66" s="1"/>
      <c r="Y66" s="1"/>
      <c r="Z66" s="1"/>
      <c r="AA66" s="1">
        <v>68</v>
      </c>
      <c r="AB66" s="1"/>
      <c r="AC66" s="33"/>
      <c r="AD66" s="1"/>
      <c r="AE66" s="1"/>
      <c r="AF66" s="1"/>
      <c r="AG66" s="1">
        <v>79</v>
      </c>
      <c r="AH66" s="1"/>
      <c r="AI66" s="1"/>
      <c r="AJ66" s="1">
        <v>68</v>
      </c>
      <c r="AK66" s="1">
        <v>106</v>
      </c>
      <c r="AL66" s="1"/>
      <c r="AM66" s="1"/>
    </row>
    <row r="67" spans="1:39" x14ac:dyDescent="0.35">
      <c r="A67" s="1" t="s">
        <v>3654</v>
      </c>
      <c r="B67" s="1" t="s">
        <v>55</v>
      </c>
      <c r="C67" s="1" t="s">
        <v>486</v>
      </c>
      <c r="D67" s="1" t="s">
        <v>487</v>
      </c>
      <c r="E67" s="1" t="s">
        <v>74</v>
      </c>
      <c r="F67" s="1">
        <v>999885325</v>
      </c>
      <c r="G67" s="3">
        <f>(K67+L67+N67+O67+P67+Q67)</f>
        <v>301</v>
      </c>
      <c r="H67" s="3"/>
      <c r="I67" s="85"/>
      <c r="J67" s="122">
        <f t="shared" si="1"/>
        <v>301</v>
      </c>
      <c r="K67" s="1">
        <f>AL67</f>
        <v>0</v>
      </c>
      <c r="L67" s="1">
        <f>SUM(U67,V67,W67,X67,Z67,Y67,AA67,AB67,AC67,AD67,AE67,AF67)</f>
        <v>30</v>
      </c>
      <c r="M67" s="1">
        <f>COUNT(U67,V67,W67,X67,Z67,Y67,AA67,AB67,AC67,AD67,AE67,AF67)</f>
        <v>1</v>
      </c>
      <c r="N67" s="1">
        <f>AG67+AH67</f>
        <v>71</v>
      </c>
      <c r="O67" s="1">
        <f>AI67+AM67</f>
        <v>0</v>
      </c>
      <c r="P67" s="1">
        <f>AJ67</f>
        <v>72</v>
      </c>
      <c r="Q67" s="1">
        <f>S67+AK67</f>
        <v>128</v>
      </c>
      <c r="R67" s="85"/>
      <c r="S67" s="1">
        <v>64</v>
      </c>
      <c r="T67" s="29" t="s">
        <v>97</v>
      </c>
      <c r="U67" s="1"/>
      <c r="V67" s="1">
        <v>30</v>
      </c>
      <c r="W67" s="1"/>
      <c r="X67" s="1"/>
      <c r="Y67" s="1"/>
      <c r="Z67" s="1"/>
      <c r="AA67" s="1"/>
      <c r="AB67" s="1"/>
      <c r="AC67" s="33"/>
      <c r="AD67" s="1"/>
      <c r="AE67" s="1"/>
      <c r="AF67" s="1"/>
      <c r="AG67" s="1"/>
      <c r="AH67" s="1">
        <v>71</v>
      </c>
      <c r="AI67" s="1"/>
      <c r="AJ67" s="1">
        <v>72</v>
      </c>
      <c r="AK67" s="1">
        <v>64</v>
      </c>
      <c r="AL67" s="1"/>
      <c r="AM67" s="1"/>
    </row>
    <row r="68" spans="1:39" x14ac:dyDescent="0.35">
      <c r="A68" s="1" t="s">
        <v>3654</v>
      </c>
      <c r="B68" s="1" t="s">
        <v>55</v>
      </c>
      <c r="C68" s="1" t="s">
        <v>3673</v>
      </c>
      <c r="D68" s="1" t="s">
        <v>216</v>
      </c>
      <c r="E68" s="1" t="s">
        <v>74</v>
      </c>
      <c r="F68" s="1">
        <v>999899250</v>
      </c>
      <c r="G68" s="3">
        <f>(K68+L68+N68+O68+P68+Q68)</f>
        <v>239</v>
      </c>
      <c r="H68" s="3"/>
      <c r="I68" s="85"/>
      <c r="J68" s="122">
        <f t="shared" si="1"/>
        <v>239</v>
      </c>
      <c r="K68" s="1">
        <f>AL68</f>
        <v>0</v>
      </c>
      <c r="L68" s="1">
        <f>SUM(U68,V68,W68,X68,Z68,Y68,AA68,AB68,AC68,AD68,AE68,AF68)</f>
        <v>30</v>
      </c>
      <c r="M68" s="1">
        <f>COUNT(U68,V68,W68,X68,Z68,Y68,AA68,AB68,AC68,AD68,AE68,AF68)</f>
        <v>1</v>
      </c>
      <c r="N68" s="1">
        <f>AG68+AH68</f>
        <v>67</v>
      </c>
      <c r="O68" s="1">
        <f>AI68+AM68</f>
        <v>0</v>
      </c>
      <c r="P68" s="1">
        <f>AJ68</f>
        <v>78</v>
      </c>
      <c r="Q68" s="1">
        <f>S68+AK68</f>
        <v>64</v>
      </c>
      <c r="R68" s="85"/>
      <c r="S68" s="1"/>
      <c r="T68" s="29"/>
      <c r="U68" s="1"/>
      <c r="V68" s="1"/>
      <c r="W68" s="1"/>
      <c r="X68" s="1"/>
      <c r="Y68" s="1"/>
      <c r="Z68" s="1"/>
      <c r="AA68" s="1"/>
      <c r="AB68" s="1"/>
      <c r="AC68" s="33"/>
      <c r="AD68" s="1"/>
      <c r="AE68" s="1"/>
      <c r="AF68" s="1">
        <v>30</v>
      </c>
      <c r="AG68" s="1"/>
      <c r="AH68" s="1">
        <v>67</v>
      </c>
      <c r="AI68" s="1"/>
      <c r="AJ68" s="1">
        <v>78</v>
      </c>
      <c r="AK68" s="1">
        <v>64</v>
      </c>
      <c r="AL68" s="1"/>
      <c r="AM68" s="1"/>
    </row>
    <row r="69" spans="1:39" x14ac:dyDescent="0.35">
      <c r="A69" s="1" t="s">
        <v>3654</v>
      </c>
      <c r="B69" s="1" t="s">
        <v>55</v>
      </c>
      <c r="C69" s="1" t="s">
        <v>3657</v>
      </c>
      <c r="D69" s="1" t="s">
        <v>1480</v>
      </c>
      <c r="E69" s="1" t="s">
        <v>74</v>
      </c>
      <c r="F69" s="1">
        <v>999892267</v>
      </c>
      <c r="G69" s="3">
        <f>(K69+L69+N69+O69+P69+Q69)</f>
        <v>236</v>
      </c>
      <c r="H69" s="1"/>
      <c r="I69" s="85"/>
      <c r="J69" s="122">
        <f t="shared" si="1"/>
        <v>236</v>
      </c>
      <c r="K69" s="1">
        <f>AL69</f>
        <v>0</v>
      </c>
      <c r="L69" s="1">
        <f>SUM(U69,V69,W69,X69,Z69,Y69,AA69,AB69,AC69,AD69,AE69,AF69)</f>
        <v>58</v>
      </c>
      <c r="M69" s="1">
        <f>COUNT(U69,V69,W69,X69,Z69,Y69,AA69,AB69,AC69,AD69,AE69,AF69)</f>
        <v>1</v>
      </c>
      <c r="N69" s="1">
        <f>AG69+AH69</f>
        <v>63</v>
      </c>
      <c r="O69" s="1">
        <f>AI69+AM69</f>
        <v>0</v>
      </c>
      <c r="P69" s="1">
        <f>AJ69</f>
        <v>51</v>
      </c>
      <c r="Q69" s="1">
        <f>S69+AK69</f>
        <v>64</v>
      </c>
      <c r="R69" s="85"/>
      <c r="S69" s="1"/>
      <c r="T69" s="29"/>
      <c r="U69" s="1"/>
      <c r="V69" s="1"/>
      <c r="W69" s="1"/>
      <c r="X69" s="1"/>
      <c r="Y69" s="1"/>
      <c r="Z69" s="1"/>
      <c r="AA69" s="1">
        <v>58</v>
      </c>
      <c r="AB69" s="1"/>
      <c r="AC69" s="33"/>
      <c r="AD69" s="1"/>
      <c r="AE69" s="1"/>
      <c r="AF69" s="1"/>
      <c r="AG69" s="1">
        <v>63</v>
      </c>
      <c r="AH69" s="1"/>
      <c r="AI69" s="1"/>
      <c r="AJ69" s="1">
        <v>51</v>
      </c>
      <c r="AK69" s="1">
        <v>64</v>
      </c>
      <c r="AL69" s="1"/>
      <c r="AM69" s="1"/>
    </row>
    <row r="70" spans="1:39" x14ac:dyDescent="0.35">
      <c r="A70" s="1" t="s">
        <v>3654</v>
      </c>
      <c r="B70" s="1" t="s">
        <v>55</v>
      </c>
      <c r="C70" s="1" t="s">
        <v>929</v>
      </c>
      <c r="D70" s="1" t="s">
        <v>930</v>
      </c>
      <c r="E70" s="1" t="s">
        <v>74</v>
      </c>
      <c r="F70" s="1">
        <v>999914467</v>
      </c>
      <c r="G70" s="3">
        <f>(K70+L70+N70+O70+P70+Q70)</f>
        <v>194</v>
      </c>
      <c r="H70" s="3"/>
      <c r="I70" s="85"/>
      <c r="J70" s="122">
        <f t="shared" si="1"/>
        <v>194</v>
      </c>
      <c r="K70" s="1">
        <f>AL70</f>
        <v>0</v>
      </c>
      <c r="L70" s="1">
        <f>SUM(U70,V70,W70,X70,Z70,Y70,AA70,AB70,AC70,AD70,AE70,AF70)</f>
        <v>30</v>
      </c>
      <c r="M70" s="1">
        <f>COUNT(U70,V70,W70,X70,Z70,Y70,AA70,AB70,AC70,AD70,AE70,AF70)</f>
        <v>1</v>
      </c>
      <c r="N70" s="1">
        <f>AG70+AH70</f>
        <v>79</v>
      </c>
      <c r="O70" s="1">
        <f>AI70+AM70</f>
        <v>0</v>
      </c>
      <c r="P70" s="1">
        <f>AJ70</f>
        <v>0</v>
      </c>
      <c r="Q70" s="1">
        <f>S70+AK70</f>
        <v>85</v>
      </c>
      <c r="R70" s="85"/>
      <c r="S70" s="1"/>
      <c r="T70" s="29"/>
      <c r="U70" s="1"/>
      <c r="V70" s="1"/>
      <c r="W70" s="1"/>
      <c r="X70" s="1"/>
      <c r="Y70" s="1"/>
      <c r="Z70" s="1"/>
      <c r="AA70" s="1"/>
      <c r="AB70" s="1"/>
      <c r="AC70" s="33"/>
      <c r="AD70" s="1"/>
      <c r="AE70" s="1">
        <v>30</v>
      </c>
      <c r="AF70" s="1"/>
      <c r="AG70" s="1"/>
      <c r="AH70" s="1">
        <v>79</v>
      </c>
      <c r="AI70" s="1"/>
      <c r="AJ70" s="1"/>
      <c r="AK70" s="1">
        <v>85</v>
      </c>
      <c r="AL70" s="1"/>
      <c r="AM70" s="1"/>
    </row>
    <row r="71" spans="1:39" x14ac:dyDescent="0.35">
      <c r="A71" s="1" t="s">
        <v>3654</v>
      </c>
      <c r="B71" s="1" t="s">
        <v>55</v>
      </c>
      <c r="C71" s="1" t="s">
        <v>601</v>
      </c>
      <c r="D71" s="1" t="s">
        <v>602</v>
      </c>
      <c r="E71" s="1" t="s">
        <v>74</v>
      </c>
      <c r="F71" s="1">
        <v>999896589</v>
      </c>
      <c r="G71" s="3">
        <f>(K71+L71+N71+O71+P71+Q71)</f>
        <v>192</v>
      </c>
      <c r="H71" s="1"/>
      <c r="I71" s="85"/>
      <c r="J71" s="122">
        <f t="shared" si="1"/>
        <v>192</v>
      </c>
      <c r="K71" s="1">
        <f>AL71</f>
        <v>0</v>
      </c>
      <c r="L71" s="1">
        <f>SUM(U71,V71,W71,X71,Z71,Y71,AA71,AB71,AC71,AD71,AE71,AF71)</f>
        <v>0</v>
      </c>
      <c r="M71" s="1">
        <f>COUNT(U71,V71,W71,X71,Z71,Y71,AA71,AB71,AC71,AD71,AE71,AF71)</f>
        <v>0</v>
      </c>
      <c r="N71" s="1">
        <f>AG71+AH71</f>
        <v>79</v>
      </c>
      <c r="O71" s="1">
        <f>AI71+AM71</f>
        <v>0</v>
      </c>
      <c r="P71" s="1">
        <f>AJ71</f>
        <v>0</v>
      </c>
      <c r="Q71" s="1">
        <f>S71+AK71</f>
        <v>113</v>
      </c>
      <c r="R71" s="85"/>
      <c r="S71" s="1"/>
      <c r="T71" s="29"/>
      <c r="U71" s="1"/>
      <c r="V71" s="1"/>
      <c r="W71" s="1"/>
      <c r="X71" s="1"/>
      <c r="Y71" s="1"/>
      <c r="Z71" s="1"/>
      <c r="AA71" s="1"/>
      <c r="AB71" s="1"/>
      <c r="AC71" s="33"/>
      <c r="AD71" s="1"/>
      <c r="AE71" s="1"/>
      <c r="AF71" s="1"/>
      <c r="AG71" s="1">
        <v>79</v>
      </c>
      <c r="AH71" s="1"/>
      <c r="AI71" s="1"/>
      <c r="AJ71" s="1"/>
      <c r="AK71" s="1">
        <v>113</v>
      </c>
      <c r="AL71" s="1"/>
      <c r="AM71" s="1"/>
    </row>
    <row r="72" spans="1:39" x14ac:dyDescent="0.35">
      <c r="A72" s="1" t="s">
        <v>3654</v>
      </c>
      <c r="B72" s="1" t="s">
        <v>55</v>
      </c>
      <c r="C72" s="1" t="s">
        <v>1069</v>
      </c>
      <c r="D72" s="1" t="s">
        <v>1070</v>
      </c>
      <c r="E72" s="1" t="s">
        <v>74</v>
      </c>
      <c r="F72" s="1">
        <v>999916953</v>
      </c>
      <c r="G72" s="3">
        <f>(K72+L72+N72+O72+P72+Q72)</f>
        <v>186</v>
      </c>
      <c r="H72" s="3"/>
      <c r="I72" s="85"/>
      <c r="J72" s="122">
        <f t="shared" si="1"/>
        <v>186</v>
      </c>
      <c r="K72" s="1">
        <f>AL72</f>
        <v>0</v>
      </c>
      <c r="L72" s="1">
        <f>SUM(U72,V72,W72,X72,Z72,Y72,AA72,AB72,AC72,AD72,AE72,AF72)</f>
        <v>63</v>
      </c>
      <c r="M72" s="1">
        <f>COUNT(U72,V72,W72,X72,Z72,Y72,AA72,AB72,AC72,AD72,AE72,AF72)</f>
        <v>1</v>
      </c>
      <c r="N72" s="1">
        <f>AG72+AH72</f>
        <v>59</v>
      </c>
      <c r="O72" s="1">
        <f>AI72+AM72</f>
        <v>0</v>
      </c>
      <c r="P72" s="1">
        <f>AJ72</f>
        <v>0</v>
      </c>
      <c r="Q72" s="1">
        <f>S72+AK72</f>
        <v>64</v>
      </c>
      <c r="R72" s="85"/>
      <c r="S72" s="1">
        <v>64</v>
      </c>
      <c r="T72" s="29" t="s">
        <v>97</v>
      </c>
      <c r="U72" s="1"/>
      <c r="V72" s="1"/>
      <c r="W72" s="1"/>
      <c r="X72" s="1"/>
      <c r="Y72" s="1"/>
      <c r="Z72" s="1"/>
      <c r="AA72" s="1">
        <v>63</v>
      </c>
      <c r="AB72" s="1"/>
      <c r="AC72" s="33"/>
      <c r="AD72" s="1"/>
      <c r="AE72" s="1"/>
      <c r="AF72" s="1"/>
      <c r="AG72" s="1">
        <v>59</v>
      </c>
      <c r="AH72" s="1"/>
      <c r="AI72" s="1"/>
      <c r="AJ72" s="1"/>
      <c r="AK72" s="1"/>
      <c r="AL72" s="1"/>
      <c r="AM72" s="1"/>
    </row>
    <row r="73" spans="1:39" x14ac:dyDescent="0.35">
      <c r="A73" s="1" t="s">
        <v>3654</v>
      </c>
      <c r="B73" s="38" t="s">
        <v>55</v>
      </c>
      <c r="C73" s="38" t="s">
        <v>3687</v>
      </c>
      <c r="D73" s="38" t="s">
        <v>3688</v>
      </c>
      <c r="E73" s="38" t="s">
        <v>74</v>
      </c>
      <c r="F73" s="38">
        <v>999907991</v>
      </c>
      <c r="G73" s="3">
        <f>(K73+L73+N73+O73+P73+Q73)</f>
        <v>144</v>
      </c>
      <c r="H73" s="3"/>
      <c r="I73" s="85"/>
      <c r="J73" s="122">
        <f t="shared" si="1"/>
        <v>144</v>
      </c>
      <c r="K73" s="1">
        <f>AL73</f>
        <v>0</v>
      </c>
      <c r="L73" s="1">
        <f>SUM(U73,V73,W73,X73,Z73,Y73,AA73,AB73,AC73,AD73,AE73,AF73)</f>
        <v>34</v>
      </c>
      <c r="M73" s="1">
        <f>COUNT(U73,V73,W73,X73,Z73,Y73,AA73,AB73,AC73,AD73,AE73,AF73)</f>
        <v>1</v>
      </c>
      <c r="N73" s="1">
        <f>AG73+AH73</f>
        <v>59</v>
      </c>
      <c r="O73" s="1">
        <f>AI73+AM73</f>
        <v>0</v>
      </c>
      <c r="P73" s="1">
        <f>AJ73</f>
        <v>51</v>
      </c>
      <c r="Q73" s="1">
        <f>S73+AK73</f>
        <v>0</v>
      </c>
      <c r="R73" s="85"/>
      <c r="S73" s="1"/>
      <c r="T73" s="30"/>
      <c r="U73" s="1"/>
      <c r="V73" s="1"/>
      <c r="W73" s="1"/>
      <c r="X73" s="1">
        <v>34</v>
      </c>
      <c r="Y73" s="1"/>
      <c r="Z73" s="1"/>
      <c r="AA73" s="1"/>
      <c r="AB73" s="1"/>
      <c r="AC73" s="33"/>
      <c r="AD73" s="1"/>
      <c r="AE73" s="1"/>
      <c r="AF73" s="1"/>
      <c r="AG73" s="1"/>
      <c r="AH73" s="1">
        <v>59</v>
      </c>
      <c r="AI73" s="1"/>
      <c r="AJ73" s="1">
        <v>51</v>
      </c>
      <c r="AK73" s="1"/>
      <c r="AL73" s="1"/>
      <c r="AM73" s="1"/>
    </row>
    <row r="74" spans="1:39" x14ac:dyDescent="0.35">
      <c r="A74" s="33" t="s">
        <v>3654</v>
      </c>
      <c r="B74" s="33" t="s">
        <v>55</v>
      </c>
      <c r="C74" s="36" t="s">
        <v>3701</v>
      </c>
      <c r="D74" s="36" t="s">
        <v>3702</v>
      </c>
      <c r="E74" s="33" t="s">
        <v>74</v>
      </c>
      <c r="F74" s="33">
        <v>999914369</v>
      </c>
      <c r="G74" s="3">
        <f>(K74+L74+N74+O74+P74+Q74)</f>
        <v>120</v>
      </c>
      <c r="H74" s="33"/>
      <c r="I74" s="66"/>
      <c r="J74" s="122">
        <f t="shared" si="1"/>
        <v>120</v>
      </c>
      <c r="K74" s="1">
        <f>AL74</f>
        <v>56</v>
      </c>
      <c r="L74" s="1">
        <f>SUM(U74,V74,W74,X74,Z74,Y74,AA74,AB74,AC74,AD74,AE74,AF74)</f>
        <v>0</v>
      </c>
      <c r="M74" s="1">
        <f>COUNT(U74,V74,W74,X74,Z74,Y74,AA74,AB74,AC74,AD74,AE74,AF74)</f>
        <v>0</v>
      </c>
      <c r="N74" s="1">
        <f>AG74+AH74</f>
        <v>0</v>
      </c>
      <c r="O74" s="1">
        <f>AI74+AM74</f>
        <v>0</v>
      </c>
      <c r="P74" s="1">
        <f>AJ74</f>
        <v>0</v>
      </c>
      <c r="Q74" s="1">
        <f>S74+AK74</f>
        <v>64</v>
      </c>
      <c r="R74" s="66"/>
      <c r="S74" s="33"/>
      <c r="T74" s="66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>
        <v>64</v>
      </c>
      <c r="AL74" s="1">
        <v>56</v>
      </c>
      <c r="AM74" s="1"/>
    </row>
    <row r="75" spans="1:39" x14ac:dyDescent="0.35">
      <c r="A75" s="1" t="s">
        <v>3654</v>
      </c>
      <c r="B75" s="1" t="s">
        <v>55</v>
      </c>
      <c r="C75" s="1" t="s">
        <v>3663</v>
      </c>
      <c r="D75" s="1" t="s">
        <v>3662</v>
      </c>
      <c r="E75" s="1" t="s">
        <v>74</v>
      </c>
      <c r="F75" s="1">
        <v>999887096</v>
      </c>
      <c r="G75" s="3">
        <f>(K75+L75+N75+O75+P75+Q75)</f>
        <v>113</v>
      </c>
      <c r="H75" s="3"/>
      <c r="I75" s="85"/>
      <c r="J75" s="122">
        <f t="shared" si="1"/>
        <v>113</v>
      </c>
      <c r="K75" s="1">
        <f>AL75</f>
        <v>0</v>
      </c>
      <c r="L75" s="1">
        <f>SUM(U75,V75,W75,X75,Z75,Y75,AA75,AB75,AC75,AD75,AE75,AF75)</f>
        <v>0</v>
      </c>
      <c r="M75" s="1">
        <f>COUNT(U75,V75,W75,X75,Z75,Y75,AA75,AB75,AC75,AD75,AE75,AF75)</f>
        <v>0</v>
      </c>
      <c r="N75" s="1">
        <f>AG75+AH75</f>
        <v>0</v>
      </c>
      <c r="O75" s="1">
        <f>AI75+AM75</f>
        <v>0</v>
      </c>
      <c r="P75" s="1">
        <f>AJ75</f>
        <v>0</v>
      </c>
      <c r="Q75" s="1">
        <f>S75+AK75</f>
        <v>113</v>
      </c>
      <c r="R75" s="85"/>
      <c r="S75" s="1">
        <v>113</v>
      </c>
      <c r="T75" s="29">
        <v>4</v>
      </c>
      <c r="U75" s="1"/>
      <c r="V75" s="1"/>
      <c r="W75" s="1"/>
      <c r="X75" s="1"/>
      <c r="Y75" s="1"/>
      <c r="Z75" s="1"/>
      <c r="AA75" s="1"/>
      <c r="AB75" s="1"/>
      <c r="AC75" s="33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x14ac:dyDescent="0.35">
      <c r="A76" s="33" t="s">
        <v>3654</v>
      </c>
      <c r="B76" s="33" t="s">
        <v>55</v>
      </c>
      <c r="C76" s="33" t="s">
        <v>3203</v>
      </c>
      <c r="D76" s="33" t="s">
        <v>3204</v>
      </c>
      <c r="E76" s="33" t="s">
        <v>74</v>
      </c>
      <c r="F76" s="33">
        <v>999927096</v>
      </c>
      <c r="G76" s="3">
        <f>(K76+L76+N76+O76+P76+Q76)</f>
        <v>95</v>
      </c>
      <c r="H76" s="3"/>
      <c r="I76" s="85"/>
      <c r="J76" s="122">
        <f t="shared" si="1"/>
        <v>95</v>
      </c>
      <c r="K76" s="1">
        <f>AL76</f>
        <v>0</v>
      </c>
      <c r="L76" s="1">
        <f>SUM(U76,V76,W76,X76,Z76,Y76,AA76,AB76,AC76,AD76,AE76,AF76)</f>
        <v>0</v>
      </c>
      <c r="M76" s="1">
        <f>COUNT(U76,V76,W76,X76,Z76,Y76,AA76,AB76,AC76,AD76,AE76,AF76)</f>
        <v>0</v>
      </c>
      <c r="N76" s="1">
        <f>AG76+AH76</f>
        <v>44</v>
      </c>
      <c r="O76" s="1">
        <f>AI76+AM76</f>
        <v>0</v>
      </c>
      <c r="P76" s="1">
        <f>AJ76</f>
        <v>51</v>
      </c>
      <c r="Q76" s="1">
        <f>S76+AK76</f>
        <v>0</v>
      </c>
      <c r="R76" s="85"/>
      <c r="S76" s="1"/>
      <c r="T76" s="30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>
        <v>44</v>
      </c>
      <c r="AI76" s="1"/>
      <c r="AJ76" s="1">
        <v>51</v>
      </c>
      <c r="AK76" s="1"/>
      <c r="AL76" s="1"/>
      <c r="AM76" s="1"/>
    </row>
    <row r="77" spans="1:39" x14ac:dyDescent="0.35">
      <c r="A77" s="33" t="s">
        <v>3654</v>
      </c>
      <c r="B77" s="1" t="s">
        <v>55</v>
      </c>
      <c r="C77" s="1" t="s">
        <v>3677</v>
      </c>
      <c r="D77" s="1" t="s">
        <v>1360</v>
      </c>
      <c r="E77" s="1" t="s">
        <v>74</v>
      </c>
      <c r="F77" s="1">
        <v>999919356</v>
      </c>
      <c r="G77" s="3">
        <f>(K77+L77+N77+O77+P77+Q77)</f>
        <v>75</v>
      </c>
      <c r="H77" s="3">
        <f>J77/2</f>
        <v>37.5</v>
      </c>
      <c r="I77" s="85"/>
      <c r="J77" s="122">
        <f t="shared" si="1"/>
        <v>75</v>
      </c>
      <c r="K77" s="1">
        <f>AL77</f>
        <v>0</v>
      </c>
      <c r="L77" s="1">
        <f>SUM(U77,V77,W77,X77,Z77,Y77,AA77,AB77,AC77,AD77,AE77,AF77)</f>
        <v>0</v>
      </c>
      <c r="M77" s="1">
        <f>COUNT(U77,V77,W77,X77,Z77,Y77,AA77,AB77,AC77,AD77,AE77,AF77)</f>
        <v>0</v>
      </c>
      <c r="N77" s="1">
        <f>AG77+AH77</f>
        <v>35</v>
      </c>
      <c r="O77" s="1">
        <f>AI77+AM77</f>
        <v>0</v>
      </c>
      <c r="P77" s="1">
        <f>AJ77</f>
        <v>40</v>
      </c>
      <c r="Q77" s="1">
        <f>S77+AK77</f>
        <v>0</v>
      </c>
      <c r="R77" s="85"/>
      <c r="S77" s="1"/>
      <c r="T77" s="29"/>
      <c r="U77" s="1"/>
      <c r="V77" s="1"/>
      <c r="W77" s="1"/>
      <c r="X77" s="1"/>
      <c r="Y77" s="1"/>
      <c r="Z77" s="1"/>
      <c r="AA77" s="1"/>
      <c r="AB77" s="1"/>
      <c r="AC77" s="33"/>
      <c r="AD77" s="1"/>
      <c r="AE77" s="1"/>
      <c r="AF77" s="1"/>
      <c r="AG77" s="1">
        <v>35</v>
      </c>
      <c r="AH77" s="1"/>
      <c r="AI77" s="1"/>
      <c r="AJ77" s="1">
        <v>40</v>
      </c>
      <c r="AK77" s="1"/>
      <c r="AL77" s="1"/>
      <c r="AM77" s="1"/>
    </row>
    <row r="78" spans="1:39" x14ac:dyDescent="0.35">
      <c r="A78" s="1" t="s">
        <v>3654</v>
      </c>
      <c r="B78" s="33" t="s">
        <v>55</v>
      </c>
      <c r="C78" s="33" t="s">
        <v>3690</v>
      </c>
      <c r="D78" s="33" t="s">
        <v>2477</v>
      </c>
      <c r="E78" s="33" t="s">
        <v>74</v>
      </c>
      <c r="F78" s="33">
        <v>999914453</v>
      </c>
      <c r="G78" s="3">
        <f>(K78+L78+N78+O78+P78+Q78)</f>
        <v>34</v>
      </c>
      <c r="H78" s="3"/>
      <c r="I78" s="85"/>
      <c r="J78" s="122">
        <f t="shared" si="1"/>
        <v>34</v>
      </c>
      <c r="K78" s="1">
        <f>AL78</f>
        <v>0</v>
      </c>
      <c r="L78" s="1">
        <f>SUM(U78,V78,W78,X78,Z78,Y78,AA78,AB78,AC78,AD78,AE78,AF78)</f>
        <v>34</v>
      </c>
      <c r="M78" s="1">
        <f>COUNT(U78,V78,W78,X78,Z78,Y78,AA78,AB78,AC78,AD78,AE78,AF78)</f>
        <v>1</v>
      </c>
      <c r="N78" s="1">
        <f>AG78+AH78</f>
        <v>0</v>
      </c>
      <c r="O78" s="1">
        <f>AI78+AM78</f>
        <v>0</v>
      </c>
      <c r="P78" s="1">
        <f>AJ78</f>
        <v>0</v>
      </c>
      <c r="Q78" s="1">
        <f>S78+AK78</f>
        <v>0</v>
      </c>
      <c r="R78" s="85"/>
      <c r="S78" s="1"/>
      <c r="T78" s="30"/>
      <c r="U78" s="1"/>
      <c r="V78" s="1"/>
      <c r="W78" s="1"/>
      <c r="X78" s="1"/>
      <c r="Y78" s="1"/>
      <c r="Z78" s="1"/>
      <c r="AA78" s="1"/>
      <c r="AB78" s="1"/>
      <c r="AC78" s="33"/>
      <c r="AD78" s="1">
        <v>34</v>
      </c>
      <c r="AE78" s="1"/>
      <c r="AF78" s="1"/>
      <c r="AG78" s="1"/>
      <c r="AH78" s="1"/>
      <c r="AI78" s="1"/>
      <c r="AJ78" s="1"/>
      <c r="AK78" s="1"/>
      <c r="AL78" s="1"/>
      <c r="AM78" s="1"/>
    </row>
    <row r="79" spans="1:39" x14ac:dyDescent="0.35">
      <c r="A79" s="1" t="s">
        <v>3653</v>
      </c>
      <c r="B79" s="1" t="s">
        <v>55</v>
      </c>
      <c r="C79" s="1" t="s">
        <v>332</v>
      </c>
      <c r="D79" s="1" t="s">
        <v>333</v>
      </c>
      <c r="E79" s="1" t="s">
        <v>74</v>
      </c>
      <c r="F79" s="1">
        <v>999865190</v>
      </c>
      <c r="G79" s="3">
        <f>(K79+L79+N79+O79+P79+Q79)</f>
        <v>605</v>
      </c>
      <c r="H79" s="3"/>
      <c r="I79" s="85"/>
      <c r="J79" s="122">
        <f t="shared" si="1"/>
        <v>605</v>
      </c>
      <c r="K79" s="1">
        <f>AL79</f>
        <v>0</v>
      </c>
      <c r="L79" s="1">
        <f>SUM(U79,V79,W79,X79,Z79,Y79,AA79,AB79,AC79,AD79,AE79,AF79)</f>
        <v>0</v>
      </c>
      <c r="M79" s="1">
        <f>COUNT(U79,V79,W79,X79,Z79,Y79,AA79,AB79,AC79,AD79,AE79,AF79)</f>
        <v>0</v>
      </c>
      <c r="N79" s="1">
        <f>AG79+AH79</f>
        <v>105</v>
      </c>
      <c r="O79" s="1">
        <f>AI79+AM79</f>
        <v>500</v>
      </c>
      <c r="P79" s="1">
        <f>AJ79</f>
        <v>0</v>
      </c>
      <c r="Q79" s="1">
        <f>S79+AK79</f>
        <v>0</v>
      </c>
      <c r="R79" s="85"/>
      <c r="S79" s="1"/>
      <c r="T79" s="13"/>
      <c r="U79" s="1"/>
      <c r="V79" s="1"/>
      <c r="W79" s="1"/>
      <c r="X79" s="1"/>
      <c r="Y79" s="1"/>
      <c r="Z79" s="1"/>
      <c r="AA79" s="1"/>
      <c r="AB79" s="1"/>
      <c r="AC79" s="33"/>
      <c r="AD79" s="1"/>
      <c r="AE79" s="1"/>
      <c r="AF79" s="1"/>
      <c r="AG79" s="1">
        <v>105</v>
      </c>
      <c r="AH79" s="1"/>
      <c r="AI79" s="1">
        <v>250</v>
      </c>
      <c r="AJ79" s="1"/>
      <c r="AK79" s="1"/>
      <c r="AL79" s="1"/>
      <c r="AM79" s="1">
        <v>250</v>
      </c>
    </row>
    <row r="80" spans="1:39" x14ac:dyDescent="0.35">
      <c r="A80" s="1" t="s">
        <v>3653</v>
      </c>
      <c r="B80" s="1" t="s">
        <v>55</v>
      </c>
      <c r="C80" s="1" t="s">
        <v>308</v>
      </c>
      <c r="D80" s="1" t="s">
        <v>206</v>
      </c>
      <c r="E80" s="1" t="s">
        <v>74</v>
      </c>
      <c r="F80" s="1">
        <v>999874192</v>
      </c>
      <c r="G80" s="3">
        <f>(K80+L80+N80+O80+P80+Q80)</f>
        <v>549</v>
      </c>
      <c r="H80" s="3"/>
      <c r="I80" s="85"/>
      <c r="J80" s="122">
        <f t="shared" si="1"/>
        <v>549</v>
      </c>
      <c r="K80" s="1">
        <f>AL80</f>
        <v>0</v>
      </c>
      <c r="L80" s="1">
        <f>SUM(U80,V80,W80,X80,Z80,Y80,AA80,AB80,AC80,AD80,AE80,AF80)</f>
        <v>120</v>
      </c>
      <c r="M80" s="1">
        <f>COUNT(U80,V80,W80,X80,Z80,Y80,AA80,AB80,AC80,AD80,AE80,AF80)</f>
        <v>3</v>
      </c>
      <c r="N80" s="1">
        <f>AG80+AH80</f>
        <v>70</v>
      </c>
      <c r="O80" s="1">
        <f>AI80+AM80</f>
        <v>0</v>
      </c>
      <c r="P80" s="1">
        <f>AJ80</f>
        <v>160</v>
      </c>
      <c r="Q80" s="1">
        <f>S80+AK80</f>
        <v>199</v>
      </c>
      <c r="R80" s="85"/>
      <c r="S80" s="1">
        <v>99</v>
      </c>
      <c r="T80" s="29">
        <v>6</v>
      </c>
      <c r="U80" s="1"/>
      <c r="V80" s="1"/>
      <c r="W80" s="1">
        <v>30</v>
      </c>
      <c r="X80" s="1"/>
      <c r="Y80" s="1"/>
      <c r="Z80" s="1"/>
      <c r="AA80" s="1"/>
      <c r="AB80" s="1"/>
      <c r="AC80" s="33">
        <v>30</v>
      </c>
      <c r="AD80" s="1"/>
      <c r="AE80" s="1">
        <v>60</v>
      </c>
      <c r="AF80" s="1"/>
      <c r="AG80" s="1"/>
      <c r="AH80" s="1">
        <v>70</v>
      </c>
      <c r="AI80" s="1"/>
      <c r="AJ80" s="1">
        <v>160</v>
      </c>
      <c r="AK80" s="1">
        <v>100</v>
      </c>
      <c r="AL80" s="1"/>
      <c r="AM80" s="1"/>
    </row>
    <row r="81" spans="1:39" x14ac:dyDescent="0.35">
      <c r="A81" s="1" t="s">
        <v>3653</v>
      </c>
      <c r="B81" s="1" t="s">
        <v>55</v>
      </c>
      <c r="C81" s="1" t="s">
        <v>375</v>
      </c>
      <c r="D81" s="1" t="s">
        <v>376</v>
      </c>
      <c r="E81" s="1" t="s">
        <v>74</v>
      </c>
      <c r="F81" s="1">
        <v>999871574</v>
      </c>
      <c r="G81" s="3">
        <f>(K81+L81+N81+O81+P81+Q81)</f>
        <v>353</v>
      </c>
      <c r="H81" s="3"/>
      <c r="I81" s="85"/>
      <c r="J81" s="122">
        <f t="shared" si="1"/>
        <v>353</v>
      </c>
      <c r="K81" s="1">
        <f>AL81</f>
        <v>0</v>
      </c>
      <c r="L81" s="1">
        <f>SUM(U81,V81,W81,X81,Z81,Y81,AA81,AB81,AC81,AD81,AE81,AF81)</f>
        <v>0</v>
      </c>
      <c r="M81" s="1">
        <f>COUNT(U81,V81,W81,X81,Z81,Y81,AA81,AB81,AC81,AD81,AE81,AF81)</f>
        <v>0</v>
      </c>
      <c r="N81" s="1">
        <f>AG81+AH81</f>
        <v>140</v>
      </c>
      <c r="O81" s="1">
        <f>AI81+AM81</f>
        <v>0</v>
      </c>
      <c r="P81" s="1">
        <f>AJ81</f>
        <v>120</v>
      </c>
      <c r="Q81" s="1">
        <f>S81+AK81</f>
        <v>93</v>
      </c>
      <c r="R81" s="85"/>
      <c r="S81" s="1">
        <v>93</v>
      </c>
      <c r="T81" s="29">
        <v>7</v>
      </c>
      <c r="U81" s="1"/>
      <c r="V81" s="1"/>
      <c r="W81" s="1"/>
      <c r="X81" s="1"/>
      <c r="Y81" s="1"/>
      <c r="Z81" s="1"/>
      <c r="AA81" s="1"/>
      <c r="AB81" s="1"/>
      <c r="AC81" s="33"/>
      <c r="AD81" s="1"/>
      <c r="AE81" s="1"/>
      <c r="AF81" s="1"/>
      <c r="AG81" s="1">
        <v>140</v>
      </c>
      <c r="AH81" s="1"/>
      <c r="AI81" s="1"/>
      <c r="AJ81" s="1">
        <v>120</v>
      </c>
      <c r="AK81" s="1"/>
      <c r="AL81" s="1"/>
      <c r="AM81" s="1"/>
    </row>
    <row r="82" spans="1:39" x14ac:dyDescent="0.35">
      <c r="A82" s="1" t="s">
        <v>3653</v>
      </c>
      <c r="B82" s="1" t="s">
        <v>55</v>
      </c>
      <c r="C82" s="1" t="s">
        <v>264</v>
      </c>
      <c r="D82" s="1" t="s">
        <v>265</v>
      </c>
      <c r="E82" s="1" t="s">
        <v>74</v>
      </c>
      <c r="F82" s="1">
        <v>999856117</v>
      </c>
      <c r="G82" s="3">
        <f>(K82+L82+N82+O82+P82+Q82)</f>
        <v>289</v>
      </c>
      <c r="H82" s="3">
        <f>J82/2</f>
        <v>144.5</v>
      </c>
      <c r="I82" s="85"/>
      <c r="J82" s="122">
        <f t="shared" si="1"/>
        <v>289</v>
      </c>
      <c r="K82" s="1">
        <f>AL82</f>
        <v>0</v>
      </c>
      <c r="L82" s="1">
        <f>SUM(U82,V82,W82,X82,Z82,Y82,AA82,AB82,AC82,AD82,AE82,AF82)</f>
        <v>0</v>
      </c>
      <c r="M82" s="1">
        <f>COUNT(U82,V82,W82,X82,Z82,Y82,AA82,AB82,AC82,AD82,AE82,AF82)</f>
        <v>0</v>
      </c>
      <c r="N82" s="1">
        <f>AG82+AH82</f>
        <v>105</v>
      </c>
      <c r="O82" s="1">
        <f>AI82+AM82</f>
        <v>0</v>
      </c>
      <c r="P82" s="1">
        <f>AJ82</f>
        <v>120</v>
      </c>
      <c r="Q82" s="1">
        <f>S82+AK82</f>
        <v>64</v>
      </c>
      <c r="R82" s="85"/>
      <c r="S82" s="1">
        <v>64</v>
      </c>
      <c r="T82" s="29" t="s">
        <v>97</v>
      </c>
      <c r="U82" s="1"/>
      <c r="V82" s="1"/>
      <c r="W82" s="1"/>
      <c r="X82" s="1"/>
      <c r="Y82" s="1"/>
      <c r="Z82" s="1"/>
      <c r="AA82" s="1"/>
      <c r="AB82" s="1"/>
      <c r="AC82" s="33"/>
      <c r="AD82" s="1"/>
      <c r="AE82" s="1"/>
      <c r="AF82" s="1"/>
      <c r="AG82" s="1">
        <v>105</v>
      </c>
      <c r="AH82" s="1"/>
      <c r="AI82" s="1"/>
      <c r="AJ82" s="1">
        <v>120</v>
      </c>
      <c r="AK82" s="1"/>
      <c r="AL82" s="1"/>
      <c r="AM82" s="1"/>
    </row>
    <row r="83" spans="1:39" x14ac:dyDescent="0.35">
      <c r="A83" s="1" t="s">
        <v>3653</v>
      </c>
      <c r="B83" s="1" t="s">
        <v>55</v>
      </c>
      <c r="C83" s="1" t="s">
        <v>400</v>
      </c>
      <c r="D83" s="1" t="s">
        <v>210</v>
      </c>
      <c r="E83" s="1" t="s">
        <v>74</v>
      </c>
      <c r="F83" s="1">
        <v>999874595</v>
      </c>
      <c r="G83" s="3">
        <f>(K83+L83+N83+O83+P83+Q83)</f>
        <v>287.5</v>
      </c>
      <c r="H83" s="3"/>
      <c r="I83" s="85"/>
      <c r="J83" s="122">
        <f t="shared" ref="J83:J93" si="2">K83+L83+N83+O83+P83+Q83</f>
        <v>287.5</v>
      </c>
      <c r="K83" s="1">
        <f>AL83</f>
        <v>0</v>
      </c>
      <c r="L83" s="1">
        <f>SUM(U83,V83,W83,X83,Z83,Y83,AA83,AB83,AC83,AD83,AE83,AF83)</f>
        <v>60</v>
      </c>
      <c r="M83" s="1">
        <f>COUNT(U83,V83,W83,X83,Z83,Y83,AA83,AB83,AC83,AD83,AE83,AF83)</f>
        <v>2</v>
      </c>
      <c r="N83" s="1">
        <f>AG83+AH83</f>
        <v>52.5</v>
      </c>
      <c r="O83" s="1">
        <f>AI83+AM83</f>
        <v>0</v>
      </c>
      <c r="P83" s="1">
        <f>AJ83</f>
        <v>90</v>
      </c>
      <c r="Q83" s="1">
        <f>S83+AK83</f>
        <v>85</v>
      </c>
      <c r="R83" s="85"/>
      <c r="S83" s="1">
        <v>85</v>
      </c>
      <c r="T83" s="29">
        <v>8</v>
      </c>
      <c r="U83" s="1"/>
      <c r="V83" s="1"/>
      <c r="W83" s="1"/>
      <c r="X83" s="1">
        <v>30</v>
      </c>
      <c r="Y83" s="1"/>
      <c r="Z83" s="1"/>
      <c r="AA83" s="1"/>
      <c r="AB83" s="1"/>
      <c r="AC83" s="33"/>
      <c r="AD83" s="1">
        <v>30</v>
      </c>
      <c r="AE83" s="1"/>
      <c r="AF83" s="1"/>
      <c r="AG83" s="1"/>
      <c r="AH83" s="1">
        <v>52.5</v>
      </c>
      <c r="AI83" s="1"/>
      <c r="AJ83" s="1">
        <v>90</v>
      </c>
      <c r="AK83" s="1"/>
      <c r="AL83" s="1"/>
      <c r="AM83" s="1"/>
    </row>
    <row r="84" spans="1:39" x14ac:dyDescent="0.35">
      <c r="A84" s="1" t="s">
        <v>3653</v>
      </c>
      <c r="B84" s="1" t="s">
        <v>55</v>
      </c>
      <c r="C84" s="1" t="s">
        <v>588</v>
      </c>
      <c r="D84" s="1" t="s">
        <v>589</v>
      </c>
      <c r="E84" s="1" t="s">
        <v>74</v>
      </c>
      <c r="F84" s="1">
        <v>999895211</v>
      </c>
      <c r="G84" s="3">
        <f>(K84+L84+N84+O84+P84+Q84)</f>
        <v>222.5</v>
      </c>
      <c r="H84" s="3"/>
      <c r="I84" s="85"/>
      <c r="J84" s="122">
        <f t="shared" si="2"/>
        <v>222.5</v>
      </c>
      <c r="K84" s="1">
        <f>AL84</f>
        <v>0</v>
      </c>
      <c r="L84" s="1">
        <f>SUM(U84,V84,W84,X84,Z84,Y84,AA84,AB84,AC84,AD84,AE84,AF84)</f>
        <v>30</v>
      </c>
      <c r="M84" s="1">
        <f>COUNT(U84,V84,W84,X84,Z84,Y84,AA84,AB84,AC84,AD84,AE84,AF84)</f>
        <v>1</v>
      </c>
      <c r="N84" s="1">
        <f>AG84+AH84</f>
        <v>39.5</v>
      </c>
      <c r="O84" s="1">
        <f>AI84+AM84</f>
        <v>0</v>
      </c>
      <c r="P84" s="1">
        <f>AJ84</f>
        <v>78</v>
      </c>
      <c r="Q84" s="1">
        <f>S84+AK84</f>
        <v>75</v>
      </c>
      <c r="R84" s="85"/>
      <c r="S84" s="1"/>
      <c r="T84" s="13"/>
      <c r="U84" s="1"/>
      <c r="V84" s="1"/>
      <c r="W84" s="1"/>
      <c r="X84" s="1"/>
      <c r="Y84" s="1"/>
      <c r="Z84" s="1">
        <v>30</v>
      </c>
      <c r="AA84" s="1"/>
      <c r="AB84" s="1"/>
      <c r="AC84" s="33"/>
      <c r="AD84" s="1"/>
      <c r="AE84" s="1"/>
      <c r="AF84" s="1"/>
      <c r="AG84" s="1"/>
      <c r="AH84" s="1">
        <v>39.5</v>
      </c>
      <c r="AI84" s="1"/>
      <c r="AJ84" s="1">
        <v>78</v>
      </c>
      <c r="AK84" s="1">
        <v>75</v>
      </c>
      <c r="AL84" s="1"/>
      <c r="AM84" s="1"/>
    </row>
    <row r="85" spans="1:39" x14ac:dyDescent="0.35">
      <c r="A85" s="1" t="s">
        <v>3653</v>
      </c>
      <c r="B85" s="1" t="s">
        <v>55</v>
      </c>
      <c r="C85" s="1" t="s">
        <v>257</v>
      </c>
      <c r="D85" s="1" t="s">
        <v>258</v>
      </c>
      <c r="E85" s="1" t="s">
        <v>74</v>
      </c>
      <c r="F85" s="1">
        <v>999853591</v>
      </c>
      <c r="G85" s="3">
        <f>(K85+L85+N85+O85+P85+Q85)</f>
        <v>169</v>
      </c>
      <c r="H85" s="3"/>
      <c r="I85" s="85">
        <v>0</v>
      </c>
      <c r="J85" s="122">
        <f t="shared" si="2"/>
        <v>169</v>
      </c>
      <c r="K85" s="1">
        <f>AL85</f>
        <v>0</v>
      </c>
      <c r="L85" s="1">
        <f>SUM(U85,V85,W85,X85,Z85,Y85,AA85,AB85,AC85,AD85,AE85,AF85)</f>
        <v>0</v>
      </c>
      <c r="M85" s="1">
        <f>COUNT(U85,V85,W85,X85,Z85,Y85,AA85,AB85,AC85,AD85,AE85,AF85)</f>
        <v>0</v>
      </c>
      <c r="N85" s="1">
        <f>AG85+AH85</f>
        <v>79</v>
      </c>
      <c r="O85" s="1">
        <f>AI85+AM85</f>
        <v>0</v>
      </c>
      <c r="P85" s="1">
        <f>AJ85</f>
        <v>90</v>
      </c>
      <c r="Q85" s="1">
        <f>S85+AK85</f>
        <v>0</v>
      </c>
      <c r="R85" s="85"/>
      <c r="S85" s="1"/>
      <c r="T85" s="29"/>
      <c r="U85" s="1"/>
      <c r="V85" s="1"/>
      <c r="W85" s="1"/>
      <c r="X85" s="1"/>
      <c r="Y85" s="1"/>
      <c r="Z85" s="1"/>
      <c r="AA85" s="1"/>
      <c r="AB85" s="1"/>
      <c r="AC85" s="33"/>
      <c r="AD85" s="1"/>
      <c r="AE85" s="1"/>
      <c r="AF85" s="1"/>
      <c r="AG85" s="1">
        <v>79</v>
      </c>
      <c r="AH85" s="1"/>
      <c r="AI85" s="1"/>
      <c r="AJ85" s="1">
        <v>90</v>
      </c>
      <c r="AK85" s="1"/>
      <c r="AL85" s="1"/>
      <c r="AM85" s="1"/>
    </row>
    <row r="86" spans="1:39" x14ac:dyDescent="0.35">
      <c r="A86" s="1" t="s">
        <v>3653</v>
      </c>
      <c r="B86" s="1" t="s">
        <v>55</v>
      </c>
      <c r="C86" s="1" t="s">
        <v>790</v>
      </c>
      <c r="D86" s="1" t="s">
        <v>89</v>
      </c>
      <c r="E86" s="1" t="s">
        <v>74</v>
      </c>
      <c r="F86" s="1">
        <v>999908516</v>
      </c>
      <c r="G86" s="3">
        <f>(K86+L86+N86+O86+P86+Q86)</f>
        <v>125</v>
      </c>
      <c r="H86" s="3">
        <f>J86/2</f>
        <v>62.5</v>
      </c>
      <c r="I86" s="85"/>
      <c r="J86" s="122">
        <f t="shared" si="2"/>
        <v>125</v>
      </c>
      <c r="K86" s="1">
        <f>AL86</f>
        <v>0</v>
      </c>
      <c r="L86" s="1">
        <f>SUM(U86,V86,W86,X86,Z86,Y86,AA86,AB86,AC86,AD86,AE86,AF86)</f>
        <v>30</v>
      </c>
      <c r="M86" s="1">
        <f>COUNT(U86,V86,W86,X86,Z86,Y86,AA86,AB86,AC86,AD86,AE86,AF86)</f>
        <v>1</v>
      </c>
      <c r="N86" s="1">
        <f>AG86+AH86</f>
        <v>44</v>
      </c>
      <c r="O86" s="1">
        <f>AI86+AM86</f>
        <v>0</v>
      </c>
      <c r="P86" s="1">
        <f>AJ86</f>
        <v>51</v>
      </c>
      <c r="Q86" s="1">
        <f>S86+AK86</f>
        <v>0</v>
      </c>
      <c r="R86" s="85"/>
      <c r="S86" s="1"/>
      <c r="T86" s="29"/>
      <c r="U86" s="1"/>
      <c r="V86" s="1"/>
      <c r="W86" s="1">
        <v>30</v>
      </c>
      <c r="X86" s="1"/>
      <c r="Y86" s="1"/>
      <c r="Z86" s="1"/>
      <c r="AA86" s="1"/>
      <c r="AB86" s="1"/>
      <c r="AC86" s="33"/>
      <c r="AD86" s="1"/>
      <c r="AE86" s="1"/>
      <c r="AF86" s="1"/>
      <c r="AG86" s="1"/>
      <c r="AH86" s="1">
        <v>44</v>
      </c>
      <c r="AI86" s="1"/>
      <c r="AJ86" s="1">
        <v>51</v>
      </c>
      <c r="AK86" s="1"/>
      <c r="AL86" s="1"/>
      <c r="AM86" s="1"/>
    </row>
    <row r="87" spans="1:39" x14ac:dyDescent="0.35">
      <c r="A87" s="1" t="s">
        <v>3653</v>
      </c>
      <c r="B87" s="1" t="s">
        <v>55</v>
      </c>
      <c r="C87" s="1" t="s">
        <v>178</v>
      </c>
      <c r="D87" s="1" t="s">
        <v>116</v>
      </c>
      <c r="E87" s="32" t="s">
        <v>74</v>
      </c>
      <c r="F87" s="1">
        <v>999793744</v>
      </c>
      <c r="G87" s="3">
        <f>(K87+L87+N87+O87+P87+Q87)</f>
        <v>124</v>
      </c>
      <c r="H87" s="3"/>
      <c r="I87" s="85"/>
      <c r="J87" s="122">
        <f t="shared" si="2"/>
        <v>124</v>
      </c>
      <c r="K87" s="1">
        <f>AL87</f>
        <v>0</v>
      </c>
      <c r="L87" s="1">
        <f>SUM(U87,V87,W87,X87,Z87,Y87,AA87,AB87,AC87,AD87,AE87,AF87)</f>
        <v>45</v>
      </c>
      <c r="M87" s="1">
        <f>COUNT(U87,V87,W87,X87,Z87,Y87,AA87,AB87,AC87,AD87,AE87,AF87)</f>
        <v>1</v>
      </c>
      <c r="N87" s="1">
        <f>AG87+AH87</f>
        <v>79</v>
      </c>
      <c r="O87" s="1">
        <f>AI87+AM87</f>
        <v>0</v>
      </c>
      <c r="P87" s="1">
        <f>AJ87</f>
        <v>0</v>
      </c>
      <c r="Q87" s="1">
        <f>S87+AK87</f>
        <v>0</v>
      </c>
      <c r="R87" s="85"/>
      <c r="S87" s="1"/>
      <c r="T87" s="29"/>
      <c r="U87" s="1"/>
      <c r="V87" s="1"/>
      <c r="W87" s="1"/>
      <c r="X87" s="1"/>
      <c r="Y87" s="1"/>
      <c r="Z87" s="1"/>
      <c r="AA87" s="1">
        <v>45</v>
      </c>
      <c r="AB87" s="1"/>
      <c r="AC87" s="33"/>
      <c r="AD87" s="1"/>
      <c r="AE87" s="1"/>
      <c r="AF87" s="1"/>
      <c r="AG87" s="1">
        <v>79</v>
      </c>
      <c r="AH87" s="1"/>
      <c r="AI87" s="1"/>
      <c r="AJ87" s="1"/>
      <c r="AK87" s="1"/>
      <c r="AL87" s="1"/>
      <c r="AM87" s="1"/>
    </row>
    <row r="88" spans="1:39" x14ac:dyDescent="0.35">
      <c r="A88" s="1" t="s">
        <v>3653</v>
      </c>
      <c r="B88" s="1" t="s">
        <v>55</v>
      </c>
      <c r="C88" s="1" t="s">
        <v>3675</v>
      </c>
      <c r="D88" s="1" t="s">
        <v>970</v>
      </c>
      <c r="E88" s="1" t="s">
        <v>74</v>
      </c>
      <c r="F88" s="1">
        <v>999915444</v>
      </c>
      <c r="G88" s="3">
        <f>(K88+L88+N88+O88+P88+Q88)</f>
        <v>84</v>
      </c>
      <c r="H88" s="3"/>
      <c r="I88" s="85"/>
      <c r="J88" s="122">
        <f t="shared" si="2"/>
        <v>84</v>
      </c>
      <c r="K88" s="1">
        <f>AL88</f>
        <v>0</v>
      </c>
      <c r="L88" s="1">
        <f>SUM(U88,V88,W88,X88,Z88,Y88,AA88,AB88,AC88,AD88,AE88,AF88)</f>
        <v>0</v>
      </c>
      <c r="M88" s="1">
        <f>COUNT(U88,V88,W88,X88,Z88,Y88,AA88,AB88,AC88,AD88,AE88,AF88)</f>
        <v>0</v>
      </c>
      <c r="N88" s="1">
        <f>AG88+AH88</f>
        <v>0</v>
      </c>
      <c r="O88" s="1">
        <f>AI88+AM88</f>
        <v>0</v>
      </c>
      <c r="P88" s="1">
        <f>AJ88</f>
        <v>84</v>
      </c>
      <c r="Q88" s="1">
        <f>S88+AK88</f>
        <v>0</v>
      </c>
      <c r="R88" s="85"/>
      <c r="S88" s="1"/>
      <c r="T88" s="29"/>
      <c r="U88" s="1"/>
      <c r="V88" s="1"/>
      <c r="W88" s="1"/>
      <c r="X88" s="1"/>
      <c r="Y88" s="1"/>
      <c r="Z88" s="1"/>
      <c r="AA88" s="1"/>
      <c r="AB88" s="1"/>
      <c r="AC88" s="33"/>
      <c r="AD88" s="1"/>
      <c r="AE88" s="1"/>
      <c r="AF88" s="1"/>
      <c r="AG88" s="1"/>
      <c r="AH88" s="1"/>
      <c r="AI88" s="1"/>
      <c r="AJ88" s="1">
        <v>84</v>
      </c>
      <c r="AK88" s="1"/>
      <c r="AL88" s="1"/>
      <c r="AM88" s="1"/>
    </row>
    <row r="89" spans="1:39" x14ac:dyDescent="0.35">
      <c r="A89" s="1" t="s">
        <v>3653</v>
      </c>
      <c r="B89" s="1" t="s">
        <v>55</v>
      </c>
      <c r="C89" s="1" t="s">
        <v>541</v>
      </c>
      <c r="D89" s="1" t="s">
        <v>542</v>
      </c>
      <c r="E89" s="1" t="s">
        <v>74</v>
      </c>
      <c r="F89" s="1">
        <v>999891087</v>
      </c>
      <c r="G89" s="3">
        <f>(K89+L89+N89+O89+P89+Q89)</f>
        <v>68</v>
      </c>
      <c r="H89" s="3">
        <f>J89/2</f>
        <v>34</v>
      </c>
      <c r="I89" s="85"/>
      <c r="J89" s="122">
        <f t="shared" si="2"/>
        <v>68</v>
      </c>
      <c r="K89" s="1">
        <f>AL89</f>
        <v>0</v>
      </c>
      <c r="L89" s="1">
        <f>SUM(U89,V89,W89,X89,Z89,Y89,AA89,AB89,AC89,AD89,AE89,AF89)</f>
        <v>68</v>
      </c>
      <c r="M89" s="1">
        <f>COUNT(U89,V89,W89,X89,Z89,Y89,AA89,AB89,AC89,AD89,AE89,AF89)</f>
        <v>1</v>
      </c>
      <c r="N89" s="1">
        <f>AG89+AH89</f>
        <v>0</v>
      </c>
      <c r="O89" s="1">
        <f>AI89+AM89</f>
        <v>0</v>
      </c>
      <c r="P89" s="1">
        <f>AJ89</f>
        <v>0</v>
      </c>
      <c r="Q89" s="1">
        <f>S89+AK89</f>
        <v>0</v>
      </c>
      <c r="R89" s="85"/>
      <c r="S89" s="1"/>
      <c r="T89" s="29"/>
      <c r="U89" s="1"/>
      <c r="V89" s="1"/>
      <c r="W89" s="1"/>
      <c r="X89" s="1"/>
      <c r="Y89" s="1"/>
      <c r="Z89" s="1"/>
      <c r="AA89" s="1">
        <v>68</v>
      </c>
      <c r="AB89" s="1"/>
      <c r="AC89" s="33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x14ac:dyDescent="0.35">
      <c r="A90" s="1" t="s">
        <v>3653</v>
      </c>
      <c r="B90" s="1" t="s">
        <v>55</v>
      </c>
      <c r="C90" s="1" t="s">
        <v>1393</v>
      </c>
      <c r="D90" s="1" t="s">
        <v>1887</v>
      </c>
      <c r="E90" s="1" t="s">
        <v>74</v>
      </c>
      <c r="F90" s="1">
        <v>999883151</v>
      </c>
      <c r="G90" s="3">
        <f>(K90+L90+N90+O90+P90+Q90)</f>
        <v>64</v>
      </c>
      <c r="H90" s="3"/>
      <c r="I90" s="85"/>
      <c r="J90" s="122">
        <f t="shared" si="2"/>
        <v>64</v>
      </c>
      <c r="K90" s="1">
        <f>AL90</f>
        <v>0</v>
      </c>
      <c r="L90" s="1">
        <f>SUM(U90,V90,W90,X90,Z90,Y90,AA90,AB90,AC90,AD90,AE90,AF90)</f>
        <v>0</v>
      </c>
      <c r="M90" s="1">
        <f>COUNT(U90,V90,W90,X90,Z90,Y90,AA90,AB90,AC90,AD90,AE90,AF90)</f>
        <v>0</v>
      </c>
      <c r="N90" s="1">
        <f>AG90+AH90</f>
        <v>0</v>
      </c>
      <c r="O90" s="1">
        <f>AI90+AM90</f>
        <v>0</v>
      </c>
      <c r="P90" s="1">
        <f>AJ90</f>
        <v>0</v>
      </c>
      <c r="Q90" s="1">
        <f>S90+AK90</f>
        <v>64</v>
      </c>
      <c r="R90" s="85"/>
      <c r="S90" s="1">
        <v>64</v>
      </c>
      <c r="T90" s="29" t="s">
        <v>97</v>
      </c>
      <c r="U90" s="1"/>
      <c r="V90" s="1"/>
      <c r="W90" s="1"/>
      <c r="X90" s="1"/>
      <c r="Y90" s="1"/>
      <c r="Z90" s="1"/>
      <c r="AA90" s="1"/>
      <c r="AB90" s="1"/>
      <c r="AC90" s="33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x14ac:dyDescent="0.35">
      <c r="A91" s="1" t="s">
        <v>3653</v>
      </c>
      <c r="B91" s="33" t="s">
        <v>55</v>
      </c>
      <c r="C91" s="33" t="s">
        <v>633</v>
      </c>
      <c r="D91" s="33" t="s">
        <v>147</v>
      </c>
      <c r="E91" s="33" t="s">
        <v>74</v>
      </c>
      <c r="F91" s="33">
        <v>999925888</v>
      </c>
      <c r="G91" s="3">
        <f>(K91+L91+N91+O91+P91+Q91)</f>
        <v>63</v>
      </c>
      <c r="H91" s="3">
        <f>J91/2</f>
        <v>31.5</v>
      </c>
      <c r="I91" s="85"/>
      <c r="J91" s="122">
        <f t="shared" si="2"/>
        <v>63</v>
      </c>
      <c r="K91" s="1">
        <f>AL91</f>
        <v>0</v>
      </c>
      <c r="L91" s="1">
        <f>SUM(U91,V91,W91,X91,Z91,Y91,AA91,AB91,AC91,AD91,AE91,AF91)</f>
        <v>0</v>
      </c>
      <c r="M91" s="1">
        <f>COUNT(U91,V91,W91,X91,Z91,Y91,AA91,AB91,AC91,AD91,AE91,AF91)</f>
        <v>0</v>
      </c>
      <c r="N91" s="1">
        <f>AG91+AH91</f>
        <v>63</v>
      </c>
      <c r="O91" s="1">
        <f>AI91+AM91</f>
        <v>0</v>
      </c>
      <c r="P91" s="1">
        <f>AJ91</f>
        <v>0</v>
      </c>
      <c r="Q91" s="1">
        <f>S91+AK91</f>
        <v>0</v>
      </c>
      <c r="R91" s="85"/>
      <c r="S91" s="1"/>
      <c r="T91" s="30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>
        <v>63</v>
      </c>
      <c r="AI91" s="1"/>
      <c r="AJ91" s="1"/>
      <c r="AK91" s="1"/>
      <c r="AL91" s="1"/>
      <c r="AM91" s="1"/>
    </row>
    <row r="92" spans="1:39" x14ac:dyDescent="0.35">
      <c r="A92" s="1" t="s">
        <v>3653</v>
      </c>
      <c r="B92" s="1" t="s">
        <v>55</v>
      </c>
      <c r="C92" s="1" t="s">
        <v>3681</v>
      </c>
      <c r="D92" s="1" t="s">
        <v>3682</v>
      </c>
      <c r="E92" s="1" t="s">
        <v>74</v>
      </c>
      <c r="F92" s="1">
        <v>999808980</v>
      </c>
      <c r="G92" s="3">
        <f>(K92+L92+N92+O92+P92+Q92)</f>
        <v>60</v>
      </c>
      <c r="H92" s="3"/>
      <c r="I92" s="85"/>
      <c r="J92" s="122">
        <f t="shared" si="2"/>
        <v>60</v>
      </c>
      <c r="K92" s="1">
        <f>AL92</f>
        <v>0</v>
      </c>
      <c r="L92" s="1">
        <f>SUM(U92,V92,W92,X92,Z92,Y92,AA92,AB92,AC92,AD92,AE92,AF92)</f>
        <v>60</v>
      </c>
      <c r="M92" s="1">
        <f>COUNT(U92,V92,W92,X92,Z92,Y92,AA92,AB92,AC92,AD92,AE92,AF92)</f>
        <v>1</v>
      </c>
      <c r="N92" s="1">
        <f>AG92+AH92</f>
        <v>0</v>
      </c>
      <c r="O92" s="1">
        <f>AI92+AM92</f>
        <v>0</v>
      </c>
      <c r="P92" s="1">
        <f>AJ92</f>
        <v>0</v>
      </c>
      <c r="Q92" s="1">
        <f>S92+AK92</f>
        <v>0</v>
      </c>
      <c r="R92" s="85"/>
      <c r="S92" s="1"/>
      <c r="T92" s="29"/>
      <c r="U92" s="1"/>
      <c r="V92" s="1"/>
      <c r="W92" s="1"/>
      <c r="X92" s="1"/>
      <c r="Y92" s="1"/>
      <c r="Z92" s="1"/>
      <c r="AA92" s="1">
        <v>60</v>
      </c>
      <c r="AB92" s="1"/>
      <c r="AC92" s="33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x14ac:dyDescent="0.35">
      <c r="A93" s="1" t="s">
        <v>3653</v>
      </c>
      <c r="B93" s="1" t="s">
        <v>55</v>
      </c>
      <c r="C93" s="1" t="s">
        <v>1486</v>
      </c>
      <c r="D93" s="1" t="s">
        <v>553</v>
      </c>
      <c r="E93" s="1" t="s">
        <v>74</v>
      </c>
      <c r="F93" s="1">
        <v>999891979</v>
      </c>
      <c r="G93" s="3">
        <f>(K93+L93+N93+O93+P93+Q93)</f>
        <v>45</v>
      </c>
      <c r="H93" s="3"/>
      <c r="I93" s="85"/>
      <c r="J93" s="122">
        <f t="shared" si="2"/>
        <v>45</v>
      </c>
      <c r="K93" s="1">
        <f>AL93</f>
        <v>0</v>
      </c>
      <c r="L93" s="1">
        <f>SUM(U93,V93,W93,X93,Z93,Y93,AA93,AB93,AC93,AD93,AE93,AF93)</f>
        <v>45</v>
      </c>
      <c r="M93" s="1">
        <f>COUNT(U93,V93,W93,X93,Z93,Y93,AA93,AB93,AC93,AD93,AE93,AF93)</f>
        <v>1</v>
      </c>
      <c r="N93" s="1">
        <f>AG93+AH93</f>
        <v>0</v>
      </c>
      <c r="O93" s="1">
        <f>AI93+AM93</f>
        <v>0</v>
      </c>
      <c r="P93" s="1">
        <f>AJ93</f>
        <v>0</v>
      </c>
      <c r="Q93" s="1">
        <f>S93+AK93</f>
        <v>0</v>
      </c>
      <c r="R93" s="85"/>
      <c r="S93" s="1"/>
      <c r="T93" s="29"/>
      <c r="U93" s="1"/>
      <c r="V93" s="1"/>
      <c r="W93" s="1"/>
      <c r="X93" s="1"/>
      <c r="Y93" s="1"/>
      <c r="Z93" s="1"/>
      <c r="AA93" s="1"/>
      <c r="AB93" s="1"/>
      <c r="AC93" s="33"/>
      <c r="AD93" s="1"/>
      <c r="AE93" s="1">
        <v>45</v>
      </c>
      <c r="AF93" s="1"/>
      <c r="AG93" s="1"/>
      <c r="AH93" s="1"/>
      <c r="AI93" s="1"/>
      <c r="AJ93" s="1"/>
      <c r="AK93" s="1"/>
      <c r="AL93" s="1"/>
      <c r="AM93" s="1"/>
    </row>
    <row r="94" spans="1:39" x14ac:dyDescent="0.35">
      <c r="AK94" s="88"/>
      <c r="AL94" s="75"/>
      <c r="AM94" s="75"/>
    </row>
  </sheetData>
  <autoFilter ref="A5:AM93" xr:uid="{90B14B1D-C0C2-4DE8-8DFF-9F43E4577045}"/>
  <sortState xmlns:xlrd2="http://schemas.microsoft.com/office/spreadsheetml/2017/richdata2" ref="A6:AM93">
    <sortCondition descending="1" ref="E6:E93"/>
    <sortCondition ref="A6:A93"/>
    <sortCondition descending="1" ref="G6:G93"/>
  </sortState>
  <mergeCells count="2">
    <mergeCell ref="H1:H4"/>
    <mergeCell ref="M1:M4"/>
  </mergeCells>
  <conditionalFormatting sqref="F1:F91">
    <cfRule type="duplicateValues" dxfId="41" priority="1326"/>
    <cfRule type="duplicateValues" dxfId="40" priority="1327"/>
  </conditionalFormatting>
  <conditionalFormatting sqref="F1:F1048576">
    <cfRule type="duplicateValues" dxfId="39" priority="1"/>
  </conditionalFormatting>
  <conditionalFormatting sqref="F5:F75">
    <cfRule type="duplicateValues" dxfId="38" priority="1308"/>
    <cfRule type="duplicateValues" dxfId="37" priority="1309"/>
  </conditionalFormatting>
  <conditionalFormatting sqref="F5:F81">
    <cfRule type="duplicateValues" dxfId="36" priority="1330"/>
  </conditionalFormatting>
  <conditionalFormatting sqref="F5:F82">
    <cfRule type="duplicateValues" dxfId="35" priority="1304"/>
  </conditionalFormatting>
  <conditionalFormatting sqref="F90:F91 F1:F4">
    <cfRule type="duplicateValues" dxfId="34" priority="11"/>
    <cfRule type="duplicateValues" dxfId="33" priority="12"/>
    <cfRule type="duplicateValues" dxfId="32" priority="13"/>
    <cfRule type="duplicateValues" dxfId="31" priority="14"/>
  </conditionalFormatting>
  <conditionalFormatting sqref="F90:F91 F1:F83">
    <cfRule type="duplicateValues" dxfId="30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30"/>
  <sheetViews>
    <sheetView workbookViewId="0">
      <selection sqref="A1:G30"/>
    </sheetView>
  </sheetViews>
  <sheetFormatPr defaultRowHeight="14.5" x14ac:dyDescent="0.35"/>
  <sheetData>
    <row r="1" spans="1:7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</row>
    <row r="2" spans="1:7" x14ac:dyDescent="0.35">
      <c r="A2" s="1" t="s">
        <v>872</v>
      </c>
      <c r="B2" s="1" t="s">
        <v>252</v>
      </c>
      <c r="C2" s="1" t="s">
        <v>1495</v>
      </c>
      <c r="D2" s="1" t="s">
        <v>2209</v>
      </c>
      <c r="E2" s="1" t="s">
        <v>58</v>
      </c>
      <c r="F2" s="1">
        <v>999924444</v>
      </c>
      <c r="G2" s="1">
        <v>148</v>
      </c>
    </row>
    <row r="3" spans="1:7" x14ac:dyDescent="0.35">
      <c r="A3" s="33" t="s">
        <v>872</v>
      </c>
      <c r="B3" s="33" t="s">
        <v>252</v>
      </c>
      <c r="C3" s="33" t="s">
        <v>205</v>
      </c>
      <c r="D3" s="33" t="s">
        <v>3639</v>
      </c>
      <c r="E3" s="33" t="s">
        <v>58</v>
      </c>
      <c r="F3" s="33">
        <v>999928433</v>
      </c>
      <c r="G3" s="1">
        <v>37.5</v>
      </c>
    </row>
    <row r="4" spans="1:7" x14ac:dyDescent="0.35">
      <c r="A4" s="1" t="s">
        <v>872</v>
      </c>
      <c r="B4" s="1" t="s">
        <v>60</v>
      </c>
      <c r="C4" s="1" t="s">
        <v>119</v>
      </c>
      <c r="D4" s="1" t="s">
        <v>1345</v>
      </c>
      <c r="E4" s="1" t="s">
        <v>58</v>
      </c>
      <c r="F4" s="1">
        <v>999924751</v>
      </c>
      <c r="G4" s="1">
        <v>90</v>
      </c>
    </row>
    <row r="5" spans="1:7" x14ac:dyDescent="0.35">
      <c r="A5" s="1" t="s">
        <v>872</v>
      </c>
      <c r="B5" s="1" t="s">
        <v>60</v>
      </c>
      <c r="C5" s="1" t="s">
        <v>651</v>
      </c>
      <c r="D5" s="1" t="s">
        <v>146</v>
      </c>
      <c r="E5" s="1" t="s">
        <v>58</v>
      </c>
      <c r="F5" s="1">
        <v>999925527</v>
      </c>
      <c r="G5" s="1">
        <v>52.5</v>
      </c>
    </row>
    <row r="6" spans="1:7" x14ac:dyDescent="0.35">
      <c r="A6" s="1" t="s">
        <v>872</v>
      </c>
      <c r="B6" s="1" t="s">
        <v>232</v>
      </c>
      <c r="C6" s="1" t="s">
        <v>3572</v>
      </c>
      <c r="D6" s="1" t="s">
        <v>3571</v>
      </c>
      <c r="E6" s="1" t="s">
        <v>58</v>
      </c>
      <c r="F6" s="1">
        <v>999928091</v>
      </c>
      <c r="G6" s="1">
        <v>30</v>
      </c>
    </row>
    <row r="7" spans="1:7" x14ac:dyDescent="0.35">
      <c r="A7" s="1" t="s">
        <v>872</v>
      </c>
      <c r="B7" s="1" t="s">
        <v>64</v>
      </c>
      <c r="C7" s="1" t="s">
        <v>2681</v>
      </c>
      <c r="D7" s="1" t="s">
        <v>756</v>
      </c>
      <c r="E7" s="1" t="s">
        <v>58</v>
      </c>
      <c r="F7" s="1">
        <v>999925840</v>
      </c>
      <c r="G7" s="1">
        <v>329</v>
      </c>
    </row>
    <row r="8" spans="1:7" x14ac:dyDescent="0.35">
      <c r="A8" s="1" t="s">
        <v>872</v>
      </c>
      <c r="B8" s="1" t="s">
        <v>64</v>
      </c>
      <c r="C8" s="1" t="s">
        <v>885</v>
      </c>
      <c r="D8" s="1" t="s">
        <v>545</v>
      </c>
      <c r="E8" s="1" t="s">
        <v>58</v>
      </c>
      <c r="F8" s="1">
        <v>999926712</v>
      </c>
      <c r="G8" s="1">
        <v>278</v>
      </c>
    </row>
    <row r="9" spans="1:7" x14ac:dyDescent="0.35">
      <c r="A9" s="34" t="s">
        <v>872</v>
      </c>
      <c r="B9" s="34" t="s">
        <v>64</v>
      </c>
      <c r="C9" s="34" t="s">
        <v>2662</v>
      </c>
      <c r="D9" s="34" t="s">
        <v>2663</v>
      </c>
      <c r="E9" s="34" t="s">
        <v>58</v>
      </c>
      <c r="F9" s="1">
        <v>999925803</v>
      </c>
      <c r="G9" s="1">
        <v>208</v>
      </c>
    </row>
    <row r="10" spans="1:7" x14ac:dyDescent="0.35">
      <c r="A10" s="1" t="s">
        <v>872</v>
      </c>
      <c r="B10" s="1" t="s">
        <v>64</v>
      </c>
      <c r="C10" s="1" t="s">
        <v>3490</v>
      </c>
      <c r="D10" s="1" t="s">
        <v>3491</v>
      </c>
      <c r="E10" s="1" t="s">
        <v>58</v>
      </c>
      <c r="F10" s="1">
        <v>999927900</v>
      </c>
      <c r="G10" s="1">
        <v>114</v>
      </c>
    </row>
    <row r="11" spans="1:7" x14ac:dyDescent="0.35">
      <c r="A11" s="34" t="s">
        <v>872</v>
      </c>
      <c r="B11" s="34" t="s">
        <v>64</v>
      </c>
      <c r="C11" s="34" t="s">
        <v>2136</v>
      </c>
      <c r="D11" s="34" t="s">
        <v>114</v>
      </c>
      <c r="E11" s="34" t="s">
        <v>58</v>
      </c>
      <c r="F11" s="1">
        <v>999927888</v>
      </c>
      <c r="G11" s="1">
        <v>68</v>
      </c>
    </row>
    <row r="12" spans="1:7" x14ac:dyDescent="0.35">
      <c r="A12" s="1" t="s">
        <v>872</v>
      </c>
      <c r="B12" s="1" t="s">
        <v>64</v>
      </c>
      <c r="C12" s="1" t="s">
        <v>2332</v>
      </c>
      <c r="D12" s="1" t="s">
        <v>2333</v>
      </c>
      <c r="E12" s="1" t="s">
        <v>58</v>
      </c>
      <c r="F12" s="1">
        <v>999924902</v>
      </c>
      <c r="G12" s="1">
        <v>63</v>
      </c>
    </row>
    <row r="13" spans="1:7" x14ac:dyDescent="0.35">
      <c r="A13" s="33" t="s">
        <v>872</v>
      </c>
      <c r="B13" s="33" t="s">
        <v>64</v>
      </c>
      <c r="C13" s="33" t="s">
        <v>3350</v>
      </c>
      <c r="D13" s="33" t="s">
        <v>3351</v>
      </c>
      <c r="E13" s="33" t="s">
        <v>58</v>
      </c>
      <c r="F13" s="33">
        <v>999927481</v>
      </c>
      <c r="G13" s="1">
        <v>63</v>
      </c>
    </row>
    <row r="14" spans="1:7" x14ac:dyDescent="0.35">
      <c r="A14" s="43" t="s">
        <v>872</v>
      </c>
      <c r="B14" s="33" t="s">
        <v>64</v>
      </c>
      <c r="C14" s="33" t="s">
        <v>1591</v>
      </c>
      <c r="D14" s="37" t="s">
        <v>3292</v>
      </c>
      <c r="E14" s="37" t="s">
        <v>58</v>
      </c>
      <c r="F14" s="33">
        <v>999927330</v>
      </c>
      <c r="G14" s="1">
        <v>45</v>
      </c>
    </row>
    <row r="15" spans="1:7" x14ac:dyDescent="0.35">
      <c r="A15" s="1" t="s">
        <v>872</v>
      </c>
      <c r="B15" s="1" t="s">
        <v>64</v>
      </c>
      <c r="C15" s="1" t="s">
        <v>2118</v>
      </c>
      <c r="D15" s="1" t="s">
        <v>274</v>
      </c>
      <c r="E15" s="1" t="s">
        <v>58</v>
      </c>
      <c r="F15" s="1">
        <v>999926707</v>
      </c>
      <c r="G15" s="1">
        <v>30</v>
      </c>
    </row>
    <row r="16" spans="1:7" x14ac:dyDescent="0.35">
      <c r="A16" s="1" t="s">
        <v>872</v>
      </c>
      <c r="B16" s="1" t="s">
        <v>252</v>
      </c>
      <c r="C16" s="1" t="s">
        <v>2324</v>
      </c>
      <c r="D16" s="1" t="s">
        <v>180</v>
      </c>
      <c r="E16" s="1" t="s">
        <v>74</v>
      </c>
      <c r="F16" s="1">
        <v>999924882</v>
      </c>
      <c r="G16" s="1">
        <v>120</v>
      </c>
    </row>
    <row r="17" spans="1:7" x14ac:dyDescent="0.35">
      <c r="A17" s="1" t="s">
        <v>872</v>
      </c>
      <c r="B17" s="1" t="s">
        <v>60</v>
      </c>
      <c r="C17" s="1" t="s">
        <v>2498</v>
      </c>
      <c r="D17" s="1" t="s">
        <v>2499</v>
      </c>
      <c r="E17" s="1" t="s">
        <v>74</v>
      </c>
      <c r="F17" s="1">
        <v>999925395</v>
      </c>
      <c r="G17" s="1">
        <v>243.5</v>
      </c>
    </row>
    <row r="18" spans="1:7" x14ac:dyDescent="0.35">
      <c r="A18" s="1" t="s">
        <v>872</v>
      </c>
      <c r="B18" s="1" t="s">
        <v>60</v>
      </c>
      <c r="C18" s="1" t="s">
        <v>2894</v>
      </c>
      <c r="D18" s="1" t="s">
        <v>2895</v>
      </c>
      <c r="E18" s="1" t="s">
        <v>74</v>
      </c>
      <c r="F18" s="1">
        <v>999926395</v>
      </c>
      <c r="G18" s="1">
        <v>90</v>
      </c>
    </row>
    <row r="19" spans="1:7" x14ac:dyDescent="0.35">
      <c r="A19" s="33" t="s">
        <v>872</v>
      </c>
      <c r="B19" s="33" t="s">
        <v>60</v>
      </c>
      <c r="C19" s="33" t="s">
        <v>1507</v>
      </c>
      <c r="D19" s="33" t="s">
        <v>1132</v>
      </c>
      <c r="E19" s="33" t="s">
        <v>74</v>
      </c>
      <c r="F19" s="33">
        <v>999927647</v>
      </c>
      <c r="G19" s="1">
        <v>69.5</v>
      </c>
    </row>
    <row r="20" spans="1:7" x14ac:dyDescent="0.35">
      <c r="A20" s="1" t="s">
        <v>872</v>
      </c>
      <c r="B20" s="1" t="s">
        <v>60</v>
      </c>
      <c r="C20" s="1" t="s">
        <v>2505</v>
      </c>
      <c r="D20" s="1" t="s">
        <v>2506</v>
      </c>
      <c r="E20" s="1" t="s">
        <v>74</v>
      </c>
      <c r="F20" s="1">
        <v>999925408</v>
      </c>
      <c r="G20" s="1">
        <v>68</v>
      </c>
    </row>
    <row r="21" spans="1:7" x14ac:dyDescent="0.35">
      <c r="A21" s="34" t="s">
        <v>872</v>
      </c>
      <c r="B21" s="34" t="s">
        <v>64</v>
      </c>
      <c r="C21" s="34" t="s">
        <v>2269</v>
      </c>
      <c r="D21" s="34" t="s">
        <v>1152</v>
      </c>
      <c r="E21" s="34" t="s">
        <v>74</v>
      </c>
      <c r="F21" s="1">
        <v>999925746</v>
      </c>
      <c r="G21" s="1">
        <v>293</v>
      </c>
    </row>
    <row r="22" spans="1:7" x14ac:dyDescent="0.35">
      <c r="A22" s="1" t="s">
        <v>872</v>
      </c>
      <c r="B22" s="1" t="s">
        <v>64</v>
      </c>
      <c r="C22" s="1" t="s">
        <v>554</v>
      </c>
      <c r="D22" s="1" t="s">
        <v>2650</v>
      </c>
      <c r="E22" s="1" t="s">
        <v>74</v>
      </c>
      <c r="F22" s="1">
        <v>999925772</v>
      </c>
      <c r="G22" s="1">
        <v>220</v>
      </c>
    </row>
    <row r="23" spans="1:7" x14ac:dyDescent="0.35">
      <c r="A23" s="1" t="s">
        <v>872</v>
      </c>
      <c r="B23" s="1" t="s">
        <v>64</v>
      </c>
      <c r="C23" s="1" t="s">
        <v>2368</v>
      </c>
      <c r="D23" s="1" t="s">
        <v>2367</v>
      </c>
      <c r="E23" s="1" t="s">
        <v>74</v>
      </c>
      <c r="F23" s="1">
        <v>999925066</v>
      </c>
      <c r="G23" s="1">
        <v>218</v>
      </c>
    </row>
    <row r="24" spans="1:7" x14ac:dyDescent="0.35">
      <c r="A24" s="1" t="s">
        <v>872</v>
      </c>
      <c r="B24" s="1" t="s">
        <v>64</v>
      </c>
      <c r="C24" s="1" t="s">
        <v>2903</v>
      </c>
      <c r="D24" s="1" t="s">
        <v>2904</v>
      </c>
      <c r="E24" s="1" t="s">
        <v>74</v>
      </c>
      <c r="F24" s="1">
        <v>999926413</v>
      </c>
      <c r="G24" s="1">
        <v>188</v>
      </c>
    </row>
    <row r="25" spans="1:7" x14ac:dyDescent="0.35">
      <c r="A25" s="1" t="s">
        <v>872</v>
      </c>
      <c r="B25" s="1" t="s">
        <v>64</v>
      </c>
      <c r="C25" s="1" t="s">
        <v>2989</v>
      </c>
      <c r="D25" s="1" t="s">
        <v>2990</v>
      </c>
      <c r="E25" s="1" t="s">
        <v>74</v>
      </c>
      <c r="F25" s="1">
        <v>999926630</v>
      </c>
      <c r="G25" s="1">
        <v>120</v>
      </c>
    </row>
    <row r="26" spans="1:7" x14ac:dyDescent="0.35">
      <c r="A26" s="1" t="s">
        <v>872</v>
      </c>
      <c r="B26" s="1" t="s">
        <v>64</v>
      </c>
      <c r="C26" s="1" t="s">
        <v>763</v>
      </c>
      <c r="D26" s="1" t="s">
        <v>669</v>
      </c>
      <c r="E26" s="1" t="s">
        <v>74</v>
      </c>
      <c r="F26" s="1">
        <v>999925354</v>
      </c>
      <c r="G26" s="1">
        <v>90</v>
      </c>
    </row>
    <row r="27" spans="1:7" x14ac:dyDescent="0.35">
      <c r="A27" s="34" t="s">
        <v>872</v>
      </c>
      <c r="B27" s="34" t="s">
        <v>64</v>
      </c>
      <c r="C27" s="34" t="s">
        <v>3465</v>
      </c>
      <c r="D27" s="34" t="s">
        <v>1335</v>
      </c>
      <c r="E27" s="34" t="s">
        <v>74</v>
      </c>
      <c r="F27" s="1">
        <v>999927820</v>
      </c>
      <c r="G27" s="1">
        <v>58</v>
      </c>
    </row>
    <row r="28" spans="1:7" x14ac:dyDescent="0.35">
      <c r="A28" s="1" t="s">
        <v>872</v>
      </c>
      <c r="B28" s="1" t="s">
        <v>64</v>
      </c>
      <c r="C28" s="1" t="s">
        <v>3019</v>
      </c>
      <c r="D28" s="1" t="s">
        <v>3453</v>
      </c>
      <c r="E28" s="1" t="s">
        <v>74</v>
      </c>
      <c r="F28" s="1">
        <v>999927796</v>
      </c>
      <c r="G28" s="1">
        <v>45</v>
      </c>
    </row>
    <row r="29" spans="1:7" x14ac:dyDescent="0.35">
      <c r="A29" s="1" t="s">
        <v>872</v>
      </c>
      <c r="B29" s="1" t="s">
        <v>64</v>
      </c>
      <c r="C29" s="1" t="s">
        <v>3508</v>
      </c>
      <c r="D29" s="1" t="s">
        <v>926</v>
      </c>
      <c r="E29" s="1" t="s">
        <v>74</v>
      </c>
      <c r="F29" s="1">
        <v>999927920</v>
      </c>
      <c r="G29" s="1">
        <v>45</v>
      </c>
    </row>
    <row r="30" spans="1:7" x14ac:dyDescent="0.35">
      <c r="A30" s="1" t="s">
        <v>872</v>
      </c>
      <c r="B30" s="1" t="s">
        <v>64</v>
      </c>
      <c r="C30" s="1" t="s">
        <v>2433</v>
      </c>
      <c r="D30" s="1" t="s">
        <v>2434</v>
      </c>
      <c r="E30" s="1" t="s">
        <v>74</v>
      </c>
      <c r="F30" s="1">
        <v>999925270</v>
      </c>
      <c r="G30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229"/>
  <sheetViews>
    <sheetView workbookViewId="0">
      <selection sqref="A1:G229"/>
    </sheetView>
  </sheetViews>
  <sheetFormatPr defaultRowHeight="14.5" x14ac:dyDescent="0.35"/>
  <sheetData>
    <row r="1" spans="1:7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</row>
    <row r="2" spans="1:7" x14ac:dyDescent="0.35">
      <c r="A2" s="33" t="s">
        <v>63</v>
      </c>
      <c r="B2" s="1" t="s">
        <v>55</v>
      </c>
      <c r="C2" s="1" t="s">
        <v>371</v>
      </c>
      <c r="D2" s="1" t="s">
        <v>910</v>
      </c>
      <c r="E2" s="1" t="s">
        <v>58</v>
      </c>
      <c r="F2" s="1">
        <v>999927035</v>
      </c>
      <c r="G2" s="1">
        <v>262.5</v>
      </c>
    </row>
    <row r="3" spans="1:7" x14ac:dyDescent="0.35">
      <c r="A3" s="33" t="s">
        <v>63</v>
      </c>
      <c r="B3" s="1" t="s">
        <v>55</v>
      </c>
      <c r="C3" s="1" t="s">
        <v>1206</v>
      </c>
      <c r="D3" s="1" t="s">
        <v>116</v>
      </c>
      <c r="E3" s="1" t="s">
        <v>58</v>
      </c>
      <c r="F3" s="1">
        <v>999918259</v>
      </c>
      <c r="G3" s="1">
        <v>173</v>
      </c>
    </row>
    <row r="4" spans="1:7" x14ac:dyDescent="0.35">
      <c r="A4" s="33" t="s">
        <v>63</v>
      </c>
      <c r="B4" s="1" t="s">
        <v>55</v>
      </c>
      <c r="C4" s="1" t="s">
        <v>665</v>
      </c>
      <c r="D4" s="1" t="s">
        <v>1709</v>
      </c>
      <c r="E4" s="1" t="s">
        <v>58</v>
      </c>
      <c r="F4" s="1">
        <v>999921755</v>
      </c>
      <c r="G4" s="1">
        <v>117</v>
      </c>
    </row>
    <row r="5" spans="1:7" x14ac:dyDescent="0.35">
      <c r="A5" s="1" t="s">
        <v>63</v>
      </c>
      <c r="B5" s="1" t="s">
        <v>55</v>
      </c>
      <c r="C5" s="1" t="s">
        <v>1128</v>
      </c>
      <c r="D5" s="1" t="s">
        <v>1129</v>
      </c>
      <c r="E5" s="1" t="s">
        <v>58</v>
      </c>
      <c r="F5" s="1">
        <v>999920795</v>
      </c>
      <c r="G5" s="1">
        <v>15</v>
      </c>
    </row>
    <row r="6" spans="1:7" x14ac:dyDescent="0.35">
      <c r="A6" s="33" t="s">
        <v>63</v>
      </c>
      <c r="B6" s="1" t="s">
        <v>252</v>
      </c>
      <c r="C6" s="1" t="s">
        <v>959</v>
      </c>
      <c r="D6" s="1" t="s">
        <v>1988</v>
      </c>
      <c r="E6" s="1" t="s">
        <v>58</v>
      </c>
      <c r="F6" s="1">
        <v>999923201</v>
      </c>
      <c r="G6" s="1">
        <v>495</v>
      </c>
    </row>
    <row r="7" spans="1:7" x14ac:dyDescent="0.35">
      <c r="A7" s="33" t="s">
        <v>63</v>
      </c>
      <c r="B7" s="1" t="s">
        <v>252</v>
      </c>
      <c r="C7" s="1" t="s">
        <v>1473</v>
      </c>
      <c r="D7" s="1" t="s">
        <v>1474</v>
      </c>
      <c r="E7" s="1" t="s">
        <v>58</v>
      </c>
      <c r="F7" s="1">
        <v>999920328</v>
      </c>
      <c r="G7" s="1">
        <v>198</v>
      </c>
    </row>
    <row r="8" spans="1:7" x14ac:dyDescent="0.35">
      <c r="A8" s="33" t="s">
        <v>63</v>
      </c>
      <c r="B8" s="1" t="s">
        <v>252</v>
      </c>
      <c r="C8" s="1" t="s">
        <v>425</v>
      </c>
      <c r="D8" s="1" t="s">
        <v>208</v>
      </c>
      <c r="E8" s="1" t="s">
        <v>58</v>
      </c>
      <c r="F8" s="1">
        <v>999925349</v>
      </c>
      <c r="G8" s="1">
        <v>197.5</v>
      </c>
    </row>
    <row r="9" spans="1:7" x14ac:dyDescent="0.35">
      <c r="A9" s="33" t="s">
        <v>63</v>
      </c>
      <c r="B9" s="1" t="s">
        <v>252</v>
      </c>
      <c r="C9" s="33" t="s">
        <v>2107</v>
      </c>
      <c r="D9" s="33" t="s">
        <v>277</v>
      </c>
      <c r="E9" s="33" t="s">
        <v>58</v>
      </c>
      <c r="F9" s="1">
        <v>999923868</v>
      </c>
      <c r="G9" s="1">
        <v>194</v>
      </c>
    </row>
    <row r="10" spans="1:7" x14ac:dyDescent="0.35">
      <c r="A10" s="33" t="s">
        <v>63</v>
      </c>
      <c r="B10" s="1" t="s">
        <v>252</v>
      </c>
      <c r="C10" s="1" t="s">
        <v>1708</v>
      </c>
      <c r="D10" s="1" t="s">
        <v>1480</v>
      </c>
      <c r="E10" s="1" t="s">
        <v>58</v>
      </c>
      <c r="F10" s="1">
        <v>999921749</v>
      </c>
      <c r="G10" s="1">
        <v>190</v>
      </c>
    </row>
    <row r="11" spans="1:7" x14ac:dyDescent="0.35">
      <c r="A11" s="33" t="s">
        <v>63</v>
      </c>
      <c r="B11" s="1" t="s">
        <v>252</v>
      </c>
      <c r="C11" s="1" t="s">
        <v>977</v>
      </c>
      <c r="D11" s="1" t="s">
        <v>1875</v>
      </c>
      <c r="E11" s="33" t="s">
        <v>58</v>
      </c>
      <c r="F11" s="1">
        <v>999922565</v>
      </c>
      <c r="G11" s="1">
        <v>141.5</v>
      </c>
    </row>
    <row r="12" spans="1:7" x14ac:dyDescent="0.35">
      <c r="A12" s="33" t="s">
        <v>63</v>
      </c>
      <c r="B12" s="1" t="s">
        <v>252</v>
      </c>
      <c r="C12" s="1" t="s">
        <v>2467</v>
      </c>
      <c r="D12" s="1" t="s">
        <v>2468</v>
      </c>
      <c r="E12" s="1" t="s">
        <v>58</v>
      </c>
      <c r="F12" s="1">
        <v>999925315</v>
      </c>
      <c r="G12" s="1">
        <v>111</v>
      </c>
    </row>
    <row r="13" spans="1:7" x14ac:dyDescent="0.35">
      <c r="A13" s="33" t="s">
        <v>63</v>
      </c>
      <c r="B13" s="1" t="s">
        <v>252</v>
      </c>
      <c r="C13" s="1" t="s">
        <v>1718</v>
      </c>
      <c r="D13" s="1" t="s">
        <v>114</v>
      </c>
      <c r="E13" s="1" t="s">
        <v>58</v>
      </c>
      <c r="F13" s="1">
        <v>999921785</v>
      </c>
      <c r="G13" s="1">
        <v>90</v>
      </c>
    </row>
    <row r="14" spans="1:7" x14ac:dyDescent="0.35">
      <c r="A14" s="33" t="s">
        <v>63</v>
      </c>
      <c r="B14" s="34" t="s">
        <v>252</v>
      </c>
      <c r="C14" s="34" t="s">
        <v>649</v>
      </c>
      <c r="D14" s="34" t="s">
        <v>142</v>
      </c>
      <c r="E14" s="34" t="s">
        <v>58</v>
      </c>
      <c r="F14" s="1">
        <v>999926010</v>
      </c>
      <c r="G14" s="1">
        <v>90</v>
      </c>
    </row>
    <row r="15" spans="1:7" x14ac:dyDescent="0.35">
      <c r="A15" s="33" t="s">
        <v>63</v>
      </c>
      <c r="B15" s="1" t="s">
        <v>252</v>
      </c>
      <c r="C15" s="1" t="s">
        <v>1914</v>
      </c>
      <c r="D15" s="1" t="s">
        <v>1915</v>
      </c>
      <c r="E15" s="1" t="s">
        <v>58</v>
      </c>
      <c r="F15" s="1">
        <v>999922783</v>
      </c>
      <c r="G15" s="1">
        <v>81</v>
      </c>
    </row>
    <row r="16" spans="1:7" x14ac:dyDescent="0.35">
      <c r="A16" s="1" t="s">
        <v>63</v>
      </c>
      <c r="B16" s="1" t="s">
        <v>252</v>
      </c>
      <c r="C16" s="1" t="s">
        <v>2970</v>
      </c>
      <c r="D16" s="1" t="s">
        <v>2971</v>
      </c>
      <c r="E16" s="1" t="s">
        <v>58</v>
      </c>
      <c r="F16" s="1">
        <v>999926588</v>
      </c>
      <c r="G16" s="1">
        <v>77.5</v>
      </c>
    </row>
    <row r="17" spans="1:7" x14ac:dyDescent="0.35">
      <c r="A17" s="33" t="s">
        <v>63</v>
      </c>
      <c r="B17" s="1" t="s">
        <v>252</v>
      </c>
      <c r="C17" s="1" t="s">
        <v>3001</v>
      </c>
      <c r="D17" s="1" t="s">
        <v>3002</v>
      </c>
      <c r="E17" s="1" t="s">
        <v>58</v>
      </c>
      <c r="F17" s="1">
        <v>999926654</v>
      </c>
      <c r="G17" s="1">
        <v>68</v>
      </c>
    </row>
    <row r="18" spans="1:7" x14ac:dyDescent="0.35">
      <c r="A18" s="33" t="s">
        <v>63</v>
      </c>
      <c r="B18" s="1" t="s">
        <v>252</v>
      </c>
      <c r="C18" s="1" t="s">
        <v>3208</v>
      </c>
      <c r="D18" s="1" t="s">
        <v>3209</v>
      </c>
      <c r="E18" s="1" t="s">
        <v>58</v>
      </c>
      <c r="F18" s="1">
        <v>999927114</v>
      </c>
      <c r="G18" s="1">
        <v>63</v>
      </c>
    </row>
    <row r="19" spans="1:7" x14ac:dyDescent="0.35">
      <c r="A19" s="33" t="s">
        <v>63</v>
      </c>
      <c r="B19" s="34" t="s">
        <v>252</v>
      </c>
      <c r="C19" s="34" t="s">
        <v>3326</v>
      </c>
      <c r="D19" s="34" t="s">
        <v>3327</v>
      </c>
      <c r="E19" s="34" t="s">
        <v>58</v>
      </c>
      <c r="F19" s="1">
        <v>999927421</v>
      </c>
      <c r="G19" s="1">
        <v>58</v>
      </c>
    </row>
    <row r="20" spans="1:7" x14ac:dyDescent="0.35">
      <c r="A20" s="1" t="s">
        <v>63</v>
      </c>
      <c r="B20" s="1" t="s">
        <v>252</v>
      </c>
      <c r="C20" s="1" t="s">
        <v>135</v>
      </c>
      <c r="D20" s="1" t="s">
        <v>114</v>
      </c>
      <c r="E20" s="1" t="s">
        <v>58</v>
      </c>
      <c r="F20" s="1">
        <v>999926546</v>
      </c>
      <c r="G20" s="1">
        <v>55</v>
      </c>
    </row>
    <row r="21" spans="1:7" x14ac:dyDescent="0.35">
      <c r="A21" s="33" t="s">
        <v>63</v>
      </c>
      <c r="B21" s="34" t="s">
        <v>252</v>
      </c>
      <c r="C21" s="34" t="s">
        <v>1567</v>
      </c>
      <c r="D21" s="34" t="s">
        <v>3428</v>
      </c>
      <c r="E21" s="34" t="s">
        <v>58</v>
      </c>
      <c r="F21" s="1">
        <v>999927689</v>
      </c>
      <c r="G21" s="1">
        <v>54</v>
      </c>
    </row>
    <row r="22" spans="1:7" x14ac:dyDescent="0.35">
      <c r="A22" s="33" t="s">
        <v>63</v>
      </c>
      <c r="B22" s="34" t="s">
        <v>252</v>
      </c>
      <c r="C22" s="34" t="s">
        <v>2018</v>
      </c>
      <c r="D22" s="34" t="s">
        <v>3429</v>
      </c>
      <c r="E22" s="34" t="s">
        <v>58</v>
      </c>
      <c r="F22" s="1">
        <v>999927694</v>
      </c>
      <c r="G22" s="1">
        <v>51</v>
      </c>
    </row>
    <row r="23" spans="1:7" x14ac:dyDescent="0.35">
      <c r="A23" s="33" t="s">
        <v>63</v>
      </c>
      <c r="B23" s="1" t="s">
        <v>252</v>
      </c>
      <c r="C23" s="33" t="s">
        <v>709</v>
      </c>
      <c r="D23" s="33" t="s">
        <v>1754</v>
      </c>
      <c r="E23" s="33" t="s">
        <v>58</v>
      </c>
      <c r="F23" s="1">
        <v>999921979</v>
      </c>
      <c r="G23" s="1">
        <v>45</v>
      </c>
    </row>
    <row r="24" spans="1:7" x14ac:dyDescent="0.35">
      <c r="A24" s="33" t="s">
        <v>63</v>
      </c>
      <c r="B24" s="33" t="s">
        <v>252</v>
      </c>
      <c r="C24" s="33" t="s">
        <v>3413</v>
      </c>
      <c r="D24" s="33" t="s">
        <v>3414</v>
      </c>
      <c r="E24" s="33" t="s">
        <v>58</v>
      </c>
      <c r="F24" s="33">
        <v>999927639</v>
      </c>
      <c r="G24" s="1">
        <v>45</v>
      </c>
    </row>
    <row r="25" spans="1:7" x14ac:dyDescent="0.35">
      <c r="A25" s="33" t="s">
        <v>63</v>
      </c>
      <c r="B25" s="1" t="s">
        <v>252</v>
      </c>
      <c r="C25" s="1" t="s">
        <v>696</v>
      </c>
      <c r="D25" s="1" t="s">
        <v>697</v>
      </c>
      <c r="E25" s="1" t="s">
        <v>58</v>
      </c>
      <c r="F25" s="1">
        <v>999904161</v>
      </c>
      <c r="G25" s="1">
        <v>34</v>
      </c>
    </row>
    <row r="26" spans="1:7" x14ac:dyDescent="0.35">
      <c r="A26" s="1" t="s">
        <v>63</v>
      </c>
      <c r="B26" s="1" t="s">
        <v>252</v>
      </c>
      <c r="C26" s="1" t="s">
        <v>1662</v>
      </c>
      <c r="D26" s="1" t="s">
        <v>1661</v>
      </c>
      <c r="E26" s="1" t="s">
        <v>58</v>
      </c>
      <c r="F26" s="1">
        <v>999921578</v>
      </c>
      <c r="G26" s="1">
        <v>30</v>
      </c>
    </row>
    <row r="27" spans="1:7" x14ac:dyDescent="0.35">
      <c r="A27" s="33" t="s">
        <v>63</v>
      </c>
      <c r="B27" s="34" t="s">
        <v>252</v>
      </c>
      <c r="C27" s="34" t="s">
        <v>748</v>
      </c>
      <c r="D27" s="34" t="s">
        <v>3386</v>
      </c>
      <c r="E27" s="34" t="s">
        <v>58</v>
      </c>
      <c r="F27" s="1">
        <v>999927557</v>
      </c>
      <c r="G27" s="1">
        <v>30</v>
      </c>
    </row>
    <row r="28" spans="1:7" x14ac:dyDescent="0.35">
      <c r="A28" s="33" t="s">
        <v>63</v>
      </c>
      <c r="B28" s="1" t="s">
        <v>252</v>
      </c>
      <c r="C28" s="1" t="s">
        <v>3570</v>
      </c>
      <c r="D28" s="1" t="s">
        <v>3571</v>
      </c>
      <c r="E28" s="1" t="s">
        <v>58</v>
      </c>
      <c r="F28" s="1">
        <v>999928090</v>
      </c>
      <c r="G28" s="1">
        <v>30</v>
      </c>
    </row>
    <row r="29" spans="1:7" x14ac:dyDescent="0.35">
      <c r="A29" s="1" t="s">
        <v>63</v>
      </c>
      <c r="B29" s="1" t="s">
        <v>252</v>
      </c>
      <c r="C29" s="1" t="s">
        <v>1663</v>
      </c>
      <c r="D29" s="1" t="s">
        <v>1664</v>
      </c>
      <c r="E29" s="1" t="s">
        <v>58</v>
      </c>
      <c r="F29" s="1">
        <v>999921579</v>
      </c>
      <c r="G29" s="1">
        <v>22.5</v>
      </c>
    </row>
    <row r="30" spans="1:7" x14ac:dyDescent="0.35">
      <c r="A30" s="1" t="s">
        <v>63</v>
      </c>
      <c r="B30" s="1" t="s">
        <v>252</v>
      </c>
      <c r="C30" s="1" t="s">
        <v>1991</v>
      </c>
      <c r="D30" s="1" t="s">
        <v>1992</v>
      </c>
      <c r="E30" s="1" t="s">
        <v>58</v>
      </c>
      <c r="F30" s="1">
        <v>999923227</v>
      </c>
      <c r="G30" s="1">
        <v>17</v>
      </c>
    </row>
    <row r="31" spans="1:7" x14ac:dyDescent="0.35">
      <c r="A31" s="1" t="s">
        <v>63</v>
      </c>
      <c r="B31" s="33" t="s">
        <v>252</v>
      </c>
      <c r="C31" s="33" t="s">
        <v>609</v>
      </c>
      <c r="D31" s="33" t="s">
        <v>89</v>
      </c>
      <c r="E31" s="33" t="s">
        <v>58</v>
      </c>
      <c r="F31" s="33">
        <v>999922257</v>
      </c>
      <c r="G31" s="1">
        <v>15</v>
      </c>
    </row>
    <row r="32" spans="1:7" x14ac:dyDescent="0.35">
      <c r="A32" s="1" t="s">
        <v>63</v>
      </c>
      <c r="B32" s="34" t="s">
        <v>252</v>
      </c>
      <c r="C32" s="34" t="s">
        <v>2746</v>
      </c>
      <c r="D32" s="34" t="s">
        <v>2747</v>
      </c>
      <c r="E32" s="34" t="s">
        <v>58</v>
      </c>
      <c r="F32" s="1">
        <v>999926018</v>
      </c>
      <c r="G32" s="1">
        <v>15</v>
      </c>
    </row>
    <row r="33" spans="1:7" x14ac:dyDescent="0.35">
      <c r="A33" s="33" t="s">
        <v>63</v>
      </c>
      <c r="B33" s="1" t="s">
        <v>60</v>
      </c>
      <c r="C33" s="1" t="s">
        <v>295</v>
      </c>
      <c r="D33" s="1" t="s">
        <v>2477</v>
      </c>
      <c r="E33" s="1" t="s">
        <v>58</v>
      </c>
      <c r="F33" s="1">
        <v>999925343</v>
      </c>
      <c r="G33" s="1">
        <v>210</v>
      </c>
    </row>
    <row r="34" spans="1:7" x14ac:dyDescent="0.35">
      <c r="A34" s="1" t="s">
        <v>63</v>
      </c>
      <c r="B34" s="1" t="s">
        <v>60</v>
      </c>
      <c r="C34" s="1" t="s">
        <v>1946</v>
      </c>
      <c r="D34" s="1" t="s">
        <v>1947</v>
      </c>
      <c r="E34" s="1" t="s">
        <v>58</v>
      </c>
      <c r="F34" s="1">
        <v>999922994</v>
      </c>
      <c r="G34" s="1">
        <v>175</v>
      </c>
    </row>
    <row r="35" spans="1:7" x14ac:dyDescent="0.35">
      <c r="A35" s="33" t="s">
        <v>63</v>
      </c>
      <c r="B35" s="33" t="s">
        <v>60</v>
      </c>
      <c r="C35" s="33" t="s">
        <v>1300</v>
      </c>
      <c r="D35" s="33" t="s">
        <v>398</v>
      </c>
      <c r="E35" s="33" t="s">
        <v>58</v>
      </c>
      <c r="F35" s="33">
        <v>999925138</v>
      </c>
      <c r="G35" s="1">
        <v>120</v>
      </c>
    </row>
    <row r="36" spans="1:7" x14ac:dyDescent="0.35">
      <c r="A36" s="33" t="s">
        <v>63</v>
      </c>
      <c r="B36" s="1" t="s">
        <v>60</v>
      </c>
      <c r="C36" s="1" t="s">
        <v>1964</v>
      </c>
      <c r="D36" s="1" t="s">
        <v>1965</v>
      </c>
      <c r="E36" s="1" t="s">
        <v>58</v>
      </c>
      <c r="F36" s="1">
        <v>999923050</v>
      </c>
      <c r="G36" s="1">
        <v>117</v>
      </c>
    </row>
    <row r="37" spans="1:7" x14ac:dyDescent="0.35">
      <c r="A37" s="33" t="s">
        <v>63</v>
      </c>
      <c r="B37" s="1" t="s">
        <v>60</v>
      </c>
      <c r="C37" s="1" t="s">
        <v>1586</v>
      </c>
      <c r="D37" s="1" t="s">
        <v>116</v>
      </c>
      <c r="E37" s="1" t="s">
        <v>58</v>
      </c>
      <c r="F37" s="1">
        <v>999921252</v>
      </c>
      <c r="G37" s="1">
        <v>113</v>
      </c>
    </row>
    <row r="38" spans="1:7" x14ac:dyDescent="0.35">
      <c r="A38" s="33" t="s">
        <v>63</v>
      </c>
      <c r="B38" s="1" t="s">
        <v>60</v>
      </c>
      <c r="C38" s="1" t="s">
        <v>2392</v>
      </c>
      <c r="D38" s="1" t="s">
        <v>2393</v>
      </c>
      <c r="E38" s="1" t="s">
        <v>58</v>
      </c>
      <c r="F38" s="1">
        <v>999925179</v>
      </c>
      <c r="G38" s="1">
        <v>105.5</v>
      </c>
    </row>
    <row r="39" spans="1:7" x14ac:dyDescent="0.35">
      <c r="A39" s="33" t="s">
        <v>63</v>
      </c>
      <c r="B39" s="1" t="s">
        <v>60</v>
      </c>
      <c r="C39" s="1" t="s">
        <v>138</v>
      </c>
      <c r="D39" s="1" t="s">
        <v>245</v>
      </c>
      <c r="E39" s="1" t="s">
        <v>58</v>
      </c>
      <c r="F39" s="1">
        <v>999925076</v>
      </c>
      <c r="G39" s="1">
        <v>105</v>
      </c>
    </row>
    <row r="40" spans="1:7" x14ac:dyDescent="0.35">
      <c r="A40" s="1" t="s">
        <v>63</v>
      </c>
      <c r="B40" s="1" t="s">
        <v>60</v>
      </c>
      <c r="C40" s="1" t="s">
        <v>1597</v>
      </c>
      <c r="D40" s="1" t="s">
        <v>2074</v>
      </c>
      <c r="E40" s="1" t="s">
        <v>58</v>
      </c>
      <c r="F40" s="1">
        <v>999923737</v>
      </c>
      <c r="G40" s="1">
        <v>75</v>
      </c>
    </row>
    <row r="41" spans="1:7" x14ac:dyDescent="0.35">
      <c r="A41" s="33" t="s">
        <v>63</v>
      </c>
      <c r="B41" s="38" t="s">
        <v>60</v>
      </c>
      <c r="C41" s="38" t="s">
        <v>2695</v>
      </c>
      <c r="D41" s="38" t="s">
        <v>60</v>
      </c>
      <c r="E41" s="38" t="s">
        <v>58</v>
      </c>
      <c r="F41" s="38">
        <v>999925864</v>
      </c>
      <c r="G41" s="1">
        <v>68</v>
      </c>
    </row>
    <row r="42" spans="1:7" x14ac:dyDescent="0.35">
      <c r="A42" s="33" t="s">
        <v>63</v>
      </c>
      <c r="B42" s="1" t="s">
        <v>60</v>
      </c>
      <c r="C42" s="1" t="s">
        <v>1004</v>
      </c>
      <c r="D42" s="1" t="s">
        <v>2802</v>
      </c>
      <c r="E42" s="1" t="s">
        <v>58</v>
      </c>
      <c r="F42" s="1">
        <v>999926147</v>
      </c>
      <c r="G42" s="1">
        <v>63</v>
      </c>
    </row>
    <row r="43" spans="1:7" x14ac:dyDescent="0.35">
      <c r="A43" s="33" t="s">
        <v>63</v>
      </c>
      <c r="B43" s="38" t="s">
        <v>60</v>
      </c>
      <c r="C43" s="38" t="s">
        <v>2943</v>
      </c>
      <c r="D43" s="38" t="s">
        <v>2944</v>
      </c>
      <c r="E43" s="38" t="s">
        <v>58</v>
      </c>
      <c r="F43" s="38">
        <v>999926511</v>
      </c>
      <c r="G43" s="1">
        <v>63</v>
      </c>
    </row>
    <row r="44" spans="1:7" x14ac:dyDescent="0.35">
      <c r="A44" s="33" t="s">
        <v>63</v>
      </c>
      <c r="B44" s="1" t="s">
        <v>60</v>
      </c>
      <c r="C44" s="1" t="s">
        <v>951</v>
      </c>
      <c r="D44" s="1" t="s">
        <v>3251</v>
      </c>
      <c r="E44" s="1" t="s">
        <v>58</v>
      </c>
      <c r="F44" s="1">
        <v>999927233</v>
      </c>
      <c r="G44" s="1">
        <v>63</v>
      </c>
    </row>
    <row r="45" spans="1:7" x14ac:dyDescent="0.35">
      <c r="A45" s="33" t="s">
        <v>63</v>
      </c>
      <c r="B45" s="1" t="s">
        <v>60</v>
      </c>
      <c r="C45" s="1" t="s">
        <v>1900</v>
      </c>
      <c r="D45" s="1" t="s">
        <v>3261</v>
      </c>
      <c r="E45" s="1" t="s">
        <v>58</v>
      </c>
      <c r="F45" s="1">
        <v>999927270</v>
      </c>
      <c r="G45" s="1">
        <v>63</v>
      </c>
    </row>
    <row r="46" spans="1:7" x14ac:dyDescent="0.35">
      <c r="A46" s="33" t="s">
        <v>63</v>
      </c>
      <c r="B46" s="34" t="s">
        <v>60</v>
      </c>
      <c r="C46" s="34" t="s">
        <v>3162</v>
      </c>
      <c r="D46" s="34" t="s">
        <v>652</v>
      </c>
      <c r="E46" s="34" t="s">
        <v>58</v>
      </c>
      <c r="F46" s="1">
        <v>999926987</v>
      </c>
      <c r="G46" s="1">
        <v>58</v>
      </c>
    </row>
    <row r="47" spans="1:7" x14ac:dyDescent="0.35">
      <c r="A47" s="33" t="s">
        <v>63</v>
      </c>
      <c r="B47" s="1" t="s">
        <v>60</v>
      </c>
      <c r="C47" s="1" t="s">
        <v>761</v>
      </c>
      <c r="D47" s="1" t="s">
        <v>1674</v>
      </c>
      <c r="E47" s="1" t="s">
        <v>58</v>
      </c>
      <c r="F47" s="1">
        <v>999925961</v>
      </c>
      <c r="G47" s="1">
        <v>51</v>
      </c>
    </row>
    <row r="48" spans="1:7" x14ac:dyDescent="0.35">
      <c r="A48" s="33" t="s">
        <v>63</v>
      </c>
      <c r="B48" s="1" t="s">
        <v>60</v>
      </c>
      <c r="C48" s="1" t="s">
        <v>2225</v>
      </c>
      <c r="D48" s="1" t="s">
        <v>2226</v>
      </c>
      <c r="E48" s="1" t="s">
        <v>58</v>
      </c>
      <c r="F48" s="1">
        <v>999924496</v>
      </c>
      <c r="G48" s="1">
        <v>38</v>
      </c>
    </row>
    <row r="49" spans="1:7" x14ac:dyDescent="0.35">
      <c r="A49" s="33" t="s">
        <v>63</v>
      </c>
      <c r="B49" s="34" t="s">
        <v>60</v>
      </c>
      <c r="C49" s="34" t="s">
        <v>761</v>
      </c>
      <c r="D49" s="34" t="s">
        <v>165</v>
      </c>
      <c r="E49" s="34" t="s">
        <v>58</v>
      </c>
      <c r="F49" s="1">
        <v>999926290</v>
      </c>
      <c r="G49" s="1">
        <v>38</v>
      </c>
    </row>
    <row r="50" spans="1:7" x14ac:dyDescent="0.35">
      <c r="A50" s="33" t="s">
        <v>63</v>
      </c>
      <c r="B50" s="1" t="s">
        <v>60</v>
      </c>
      <c r="C50" s="1" t="s">
        <v>611</v>
      </c>
      <c r="D50" s="1" t="s">
        <v>2869</v>
      </c>
      <c r="E50" s="1" t="s">
        <v>58</v>
      </c>
      <c r="F50" s="1">
        <v>999926335</v>
      </c>
      <c r="G50" s="1">
        <v>38</v>
      </c>
    </row>
    <row r="51" spans="1:7" x14ac:dyDescent="0.35">
      <c r="A51" s="33" t="s">
        <v>63</v>
      </c>
      <c r="B51" s="1" t="s">
        <v>60</v>
      </c>
      <c r="C51" s="1" t="s">
        <v>962</v>
      </c>
      <c r="D51" s="1" t="s">
        <v>2957</v>
      </c>
      <c r="E51" s="1" t="s">
        <v>58</v>
      </c>
      <c r="F51" s="1">
        <v>999926543</v>
      </c>
      <c r="G51" s="1">
        <v>38</v>
      </c>
    </row>
    <row r="52" spans="1:7" x14ac:dyDescent="0.35">
      <c r="A52" s="33" t="s">
        <v>63</v>
      </c>
      <c r="B52" s="1" t="s">
        <v>60</v>
      </c>
      <c r="C52" s="1" t="s">
        <v>205</v>
      </c>
      <c r="D52" s="1" t="s">
        <v>2981</v>
      </c>
      <c r="E52" s="1" t="s">
        <v>58</v>
      </c>
      <c r="F52" s="1">
        <v>999926611</v>
      </c>
      <c r="G52" s="1">
        <v>38</v>
      </c>
    </row>
    <row r="53" spans="1:7" x14ac:dyDescent="0.35">
      <c r="A53" s="1" t="s">
        <v>63</v>
      </c>
      <c r="B53" s="34" t="s">
        <v>60</v>
      </c>
      <c r="C53" s="34" t="s">
        <v>2018</v>
      </c>
      <c r="D53" s="34" t="s">
        <v>1135</v>
      </c>
      <c r="E53" s="34" t="s">
        <v>58</v>
      </c>
      <c r="F53" s="1">
        <v>999923333</v>
      </c>
      <c r="G53" s="1">
        <v>36.1</v>
      </c>
    </row>
    <row r="54" spans="1:7" x14ac:dyDescent="0.35">
      <c r="A54" s="33" t="s">
        <v>63</v>
      </c>
      <c r="B54" s="35" t="s">
        <v>60</v>
      </c>
      <c r="C54" s="35" t="s">
        <v>99</v>
      </c>
      <c r="D54" s="35" t="s">
        <v>3284</v>
      </c>
      <c r="E54" s="35" t="s">
        <v>58</v>
      </c>
      <c r="F54" s="1">
        <v>999927306</v>
      </c>
      <c r="G54" s="1">
        <v>34</v>
      </c>
    </row>
    <row r="55" spans="1:7" x14ac:dyDescent="0.35">
      <c r="A55" s="33" t="s">
        <v>63</v>
      </c>
      <c r="B55" s="1" t="s">
        <v>60</v>
      </c>
      <c r="C55" s="1" t="s">
        <v>3394</v>
      </c>
      <c r="D55" s="1" t="s">
        <v>3395</v>
      </c>
      <c r="E55" s="1" t="s">
        <v>58</v>
      </c>
      <c r="F55" s="1">
        <v>999927580</v>
      </c>
      <c r="G55" s="1">
        <v>30</v>
      </c>
    </row>
    <row r="56" spans="1:7" x14ac:dyDescent="0.35">
      <c r="A56" s="33" t="s">
        <v>63</v>
      </c>
      <c r="B56" s="1" t="s">
        <v>60</v>
      </c>
      <c r="C56" s="1" t="s">
        <v>3549</v>
      </c>
      <c r="D56" s="1" t="s">
        <v>3550</v>
      </c>
      <c r="E56" s="1" t="s">
        <v>58</v>
      </c>
      <c r="F56" s="1">
        <v>999928024</v>
      </c>
      <c r="G56" s="1">
        <v>30</v>
      </c>
    </row>
    <row r="57" spans="1:7" x14ac:dyDescent="0.35">
      <c r="A57" s="1" t="s">
        <v>63</v>
      </c>
      <c r="B57" s="33" t="s">
        <v>60</v>
      </c>
      <c r="C57" s="33" t="s">
        <v>1538</v>
      </c>
      <c r="D57" s="33" t="s">
        <v>1539</v>
      </c>
      <c r="E57" s="33" t="s">
        <v>58</v>
      </c>
      <c r="F57" s="33">
        <v>999921088</v>
      </c>
      <c r="G57" s="1">
        <v>22.5</v>
      </c>
    </row>
    <row r="58" spans="1:7" x14ac:dyDescent="0.35">
      <c r="A58" s="1" t="s">
        <v>63</v>
      </c>
      <c r="B58" s="1" t="s">
        <v>60</v>
      </c>
      <c r="C58" s="1" t="s">
        <v>926</v>
      </c>
      <c r="D58" s="1" t="s">
        <v>2509</v>
      </c>
      <c r="E58" s="1" t="s">
        <v>58</v>
      </c>
      <c r="F58" s="1">
        <v>999925416</v>
      </c>
      <c r="G58" s="1">
        <v>15</v>
      </c>
    </row>
    <row r="59" spans="1:7" x14ac:dyDescent="0.35">
      <c r="A59" s="1" t="s">
        <v>63</v>
      </c>
      <c r="B59" s="38" t="s">
        <v>60</v>
      </c>
      <c r="C59" s="38" t="s">
        <v>2668</v>
      </c>
      <c r="D59" s="38" t="s">
        <v>2696</v>
      </c>
      <c r="E59" s="38" t="s">
        <v>58</v>
      </c>
      <c r="F59" s="38">
        <v>999925867</v>
      </c>
      <c r="G59" s="1">
        <v>15</v>
      </c>
    </row>
    <row r="60" spans="1:7" x14ac:dyDescent="0.35">
      <c r="A60" s="1" t="s">
        <v>63</v>
      </c>
      <c r="B60" s="1" t="s">
        <v>60</v>
      </c>
      <c r="C60" s="1" t="s">
        <v>694</v>
      </c>
      <c r="D60" s="1" t="s">
        <v>3128</v>
      </c>
      <c r="E60" s="1" t="s">
        <v>58</v>
      </c>
      <c r="F60" s="1">
        <v>999926915</v>
      </c>
      <c r="G60" s="1">
        <v>15</v>
      </c>
    </row>
    <row r="61" spans="1:7" x14ac:dyDescent="0.35">
      <c r="A61" s="33" t="s">
        <v>63</v>
      </c>
      <c r="B61" s="1" t="s">
        <v>232</v>
      </c>
      <c r="C61" s="1" t="s">
        <v>3629</v>
      </c>
      <c r="D61" s="1" t="s">
        <v>3630</v>
      </c>
      <c r="E61" s="1" t="s">
        <v>58</v>
      </c>
      <c r="F61" s="1">
        <v>999928254</v>
      </c>
      <c r="G61" s="1">
        <v>216.5</v>
      </c>
    </row>
    <row r="62" spans="1:7" x14ac:dyDescent="0.35">
      <c r="A62" s="33" t="s">
        <v>63</v>
      </c>
      <c r="B62" s="1" t="s">
        <v>232</v>
      </c>
      <c r="C62" s="1" t="s">
        <v>2471</v>
      </c>
      <c r="D62" s="1" t="s">
        <v>2472</v>
      </c>
      <c r="E62" s="1" t="s">
        <v>58</v>
      </c>
      <c r="F62" s="1">
        <v>999925328</v>
      </c>
      <c r="G62" s="1">
        <v>188</v>
      </c>
    </row>
    <row r="63" spans="1:7" x14ac:dyDescent="0.35">
      <c r="A63" s="33" t="s">
        <v>63</v>
      </c>
      <c r="B63" s="1" t="s">
        <v>232</v>
      </c>
      <c r="C63" s="1" t="s">
        <v>2285</v>
      </c>
      <c r="D63" s="1" t="s">
        <v>2284</v>
      </c>
      <c r="E63" s="1" t="s">
        <v>58</v>
      </c>
      <c r="F63" s="1">
        <v>999924757</v>
      </c>
      <c r="G63" s="1">
        <v>77.2</v>
      </c>
    </row>
    <row r="64" spans="1:7" x14ac:dyDescent="0.35">
      <c r="A64" s="33" t="s">
        <v>63</v>
      </c>
      <c r="B64" s="34" t="s">
        <v>232</v>
      </c>
      <c r="C64" s="34" t="s">
        <v>2100</v>
      </c>
      <c r="D64" s="34" t="s">
        <v>2101</v>
      </c>
      <c r="E64" s="34" t="s">
        <v>58</v>
      </c>
      <c r="F64" s="1">
        <v>999923862</v>
      </c>
      <c r="G64" s="1">
        <v>63</v>
      </c>
    </row>
    <row r="65" spans="1:7" x14ac:dyDescent="0.35">
      <c r="A65" s="33" t="s">
        <v>63</v>
      </c>
      <c r="B65" s="1" t="s">
        <v>232</v>
      </c>
      <c r="C65" s="1" t="s">
        <v>1859</v>
      </c>
      <c r="D65" s="1" t="s">
        <v>116</v>
      </c>
      <c r="E65" s="1" t="s">
        <v>58</v>
      </c>
      <c r="F65" s="1">
        <v>999925127</v>
      </c>
      <c r="G65" s="1">
        <v>63</v>
      </c>
    </row>
    <row r="66" spans="1:7" x14ac:dyDescent="0.35">
      <c r="A66" s="33" t="s">
        <v>63</v>
      </c>
      <c r="B66" s="1" t="s">
        <v>232</v>
      </c>
      <c r="C66" s="1" t="s">
        <v>651</v>
      </c>
      <c r="D66" s="1" t="s">
        <v>1593</v>
      </c>
      <c r="E66" s="1" t="s">
        <v>58</v>
      </c>
      <c r="F66" s="1">
        <v>999921292</v>
      </c>
      <c r="G66" s="1">
        <v>54</v>
      </c>
    </row>
    <row r="67" spans="1:7" x14ac:dyDescent="0.35">
      <c r="A67" s="33" t="s">
        <v>63</v>
      </c>
      <c r="B67" s="1" t="s">
        <v>232</v>
      </c>
      <c r="C67" s="1" t="s">
        <v>1732</v>
      </c>
      <c r="D67" s="1" t="s">
        <v>1731</v>
      </c>
      <c r="E67" s="1" t="s">
        <v>58</v>
      </c>
      <c r="F67" s="1">
        <v>999921854</v>
      </c>
      <c r="G67" s="1">
        <v>51</v>
      </c>
    </row>
    <row r="68" spans="1:7" x14ac:dyDescent="0.35">
      <c r="A68" s="33" t="s">
        <v>63</v>
      </c>
      <c r="B68" s="1" t="s">
        <v>232</v>
      </c>
      <c r="C68" s="1" t="s">
        <v>1863</v>
      </c>
      <c r="D68" s="1" t="s">
        <v>1864</v>
      </c>
      <c r="E68" s="1" t="s">
        <v>58</v>
      </c>
      <c r="F68" s="1">
        <v>999922522</v>
      </c>
      <c r="G68" s="1">
        <v>51</v>
      </c>
    </row>
    <row r="69" spans="1:7" x14ac:dyDescent="0.35">
      <c r="A69" s="33" t="s">
        <v>63</v>
      </c>
      <c r="B69" s="33" t="s">
        <v>232</v>
      </c>
      <c r="C69" s="33" t="s">
        <v>1574</v>
      </c>
      <c r="D69" s="33" t="s">
        <v>1188</v>
      </c>
      <c r="E69" s="33" t="s">
        <v>58</v>
      </c>
      <c r="F69" s="33">
        <v>999921212</v>
      </c>
      <c r="G69" s="1">
        <v>46</v>
      </c>
    </row>
    <row r="70" spans="1:7" x14ac:dyDescent="0.35">
      <c r="A70" s="33" t="s">
        <v>63</v>
      </c>
      <c r="B70" s="1" t="s">
        <v>232</v>
      </c>
      <c r="C70" s="1" t="s">
        <v>1597</v>
      </c>
      <c r="D70" s="1" t="s">
        <v>2034</v>
      </c>
      <c r="E70" s="1" t="s">
        <v>58</v>
      </c>
      <c r="F70" s="1">
        <v>999927890</v>
      </c>
      <c r="G70" s="1">
        <v>45</v>
      </c>
    </row>
    <row r="71" spans="1:7" x14ac:dyDescent="0.35">
      <c r="A71" s="33" t="s">
        <v>63</v>
      </c>
      <c r="B71" s="34" t="s">
        <v>232</v>
      </c>
      <c r="C71" s="34" t="s">
        <v>2545</v>
      </c>
      <c r="D71" s="34" t="s">
        <v>2546</v>
      </c>
      <c r="E71" s="34" t="s">
        <v>58</v>
      </c>
      <c r="F71" s="1">
        <v>999925544</v>
      </c>
      <c r="G71" s="1">
        <v>38</v>
      </c>
    </row>
    <row r="72" spans="1:7" x14ac:dyDescent="0.35">
      <c r="A72" s="33" t="s">
        <v>63</v>
      </c>
      <c r="B72" s="34" t="s">
        <v>232</v>
      </c>
      <c r="C72" s="34" t="s">
        <v>2933</v>
      </c>
      <c r="D72" s="34" t="s">
        <v>2934</v>
      </c>
      <c r="E72" s="34" t="s">
        <v>58</v>
      </c>
      <c r="F72" s="1">
        <v>999926495</v>
      </c>
      <c r="G72" s="1">
        <v>38</v>
      </c>
    </row>
    <row r="73" spans="1:7" x14ac:dyDescent="0.35">
      <c r="A73" s="33" t="s">
        <v>63</v>
      </c>
      <c r="B73" s="34" t="s">
        <v>232</v>
      </c>
      <c r="C73" s="34" t="s">
        <v>3003</v>
      </c>
      <c r="D73" s="34" t="s">
        <v>886</v>
      </c>
      <c r="E73" s="34" t="s">
        <v>58</v>
      </c>
      <c r="F73" s="1">
        <v>999927741</v>
      </c>
      <c r="G73" s="1">
        <v>38</v>
      </c>
    </row>
    <row r="74" spans="1:7" x14ac:dyDescent="0.35">
      <c r="A74" s="33" t="s">
        <v>63</v>
      </c>
      <c r="B74" s="34" t="s">
        <v>232</v>
      </c>
      <c r="C74" s="34" t="s">
        <v>3459</v>
      </c>
      <c r="D74" s="34" t="s">
        <v>1802</v>
      </c>
      <c r="E74" s="34" t="s">
        <v>58</v>
      </c>
      <c r="F74" s="1">
        <v>999927806</v>
      </c>
      <c r="G74" s="1">
        <v>38</v>
      </c>
    </row>
    <row r="75" spans="1:7" x14ac:dyDescent="0.35">
      <c r="A75" s="33" t="s">
        <v>63</v>
      </c>
      <c r="B75" s="34" t="s">
        <v>232</v>
      </c>
      <c r="C75" s="34" t="s">
        <v>2084</v>
      </c>
      <c r="D75" s="34" t="s">
        <v>3488</v>
      </c>
      <c r="E75" s="34" t="s">
        <v>58</v>
      </c>
      <c r="F75" s="1">
        <v>999927894</v>
      </c>
      <c r="G75" s="1">
        <v>38</v>
      </c>
    </row>
    <row r="76" spans="1:7" x14ac:dyDescent="0.35">
      <c r="A76" s="33" t="s">
        <v>63</v>
      </c>
      <c r="B76" s="1" t="s">
        <v>232</v>
      </c>
      <c r="C76" s="1" t="s">
        <v>1455</v>
      </c>
      <c r="D76" s="1" t="s">
        <v>1935</v>
      </c>
      <c r="E76" s="1" t="s">
        <v>58</v>
      </c>
      <c r="F76" s="1">
        <v>999922895</v>
      </c>
      <c r="G76" s="1">
        <v>30</v>
      </c>
    </row>
    <row r="77" spans="1:7" x14ac:dyDescent="0.35">
      <c r="A77" s="1" t="s">
        <v>63</v>
      </c>
      <c r="B77" s="1" t="s">
        <v>232</v>
      </c>
      <c r="C77" s="1" t="s">
        <v>1599</v>
      </c>
      <c r="D77" s="1" t="s">
        <v>1600</v>
      </c>
      <c r="E77" s="1" t="s">
        <v>58</v>
      </c>
      <c r="F77" s="1">
        <v>999921340</v>
      </c>
      <c r="G77" s="1">
        <v>15</v>
      </c>
    </row>
    <row r="78" spans="1:7" x14ac:dyDescent="0.35">
      <c r="A78" s="1" t="s">
        <v>63</v>
      </c>
      <c r="B78" s="34" t="s">
        <v>232</v>
      </c>
      <c r="C78" s="34" t="s">
        <v>1269</v>
      </c>
      <c r="D78" s="34" t="s">
        <v>2398</v>
      </c>
      <c r="E78" s="34" t="s">
        <v>58</v>
      </c>
      <c r="F78" s="1">
        <v>999927889</v>
      </c>
      <c r="G78" s="1">
        <v>15</v>
      </c>
    </row>
    <row r="79" spans="1:7" x14ac:dyDescent="0.35">
      <c r="A79" s="33" t="s">
        <v>63</v>
      </c>
      <c r="B79" s="1" t="s">
        <v>64</v>
      </c>
      <c r="C79" s="1" t="s">
        <v>2791</v>
      </c>
      <c r="D79" s="1" t="s">
        <v>2792</v>
      </c>
      <c r="E79" s="1" t="s">
        <v>58</v>
      </c>
      <c r="F79" s="1">
        <v>999926131</v>
      </c>
      <c r="G79" s="1">
        <v>393</v>
      </c>
    </row>
    <row r="80" spans="1:7" x14ac:dyDescent="0.35">
      <c r="A80" s="1" t="s">
        <v>63</v>
      </c>
      <c r="B80" s="1" t="s">
        <v>64</v>
      </c>
      <c r="C80" s="1" t="s">
        <v>609</v>
      </c>
      <c r="D80" s="1" t="s">
        <v>2188</v>
      </c>
      <c r="E80" s="1" t="s">
        <v>58</v>
      </c>
      <c r="F80" s="1">
        <v>999924401</v>
      </c>
      <c r="G80" s="1">
        <v>212.5</v>
      </c>
    </row>
    <row r="81" spans="1:7" x14ac:dyDescent="0.35">
      <c r="A81" s="33" t="s">
        <v>63</v>
      </c>
      <c r="B81" s="1" t="s">
        <v>64</v>
      </c>
      <c r="C81" s="1" t="s">
        <v>3604</v>
      </c>
      <c r="D81" s="1" t="s">
        <v>1048</v>
      </c>
      <c r="E81" s="1" t="s">
        <v>58</v>
      </c>
      <c r="F81" s="1">
        <v>999928183</v>
      </c>
      <c r="G81" s="1">
        <v>169</v>
      </c>
    </row>
    <row r="82" spans="1:7" x14ac:dyDescent="0.35">
      <c r="A82" s="1" t="s">
        <v>63</v>
      </c>
      <c r="B82" s="1" t="s">
        <v>64</v>
      </c>
      <c r="C82" s="33" t="s">
        <v>1657</v>
      </c>
      <c r="D82" s="33" t="s">
        <v>1100</v>
      </c>
      <c r="E82" s="33" t="s">
        <v>58</v>
      </c>
      <c r="F82" s="1">
        <v>999921559</v>
      </c>
      <c r="G82" s="1">
        <v>168.5</v>
      </c>
    </row>
    <row r="83" spans="1:7" x14ac:dyDescent="0.35">
      <c r="A83" s="33" t="s">
        <v>63</v>
      </c>
      <c r="B83" s="38" t="s">
        <v>64</v>
      </c>
      <c r="C83" s="38" t="s">
        <v>2732</v>
      </c>
      <c r="D83" s="38" t="s">
        <v>2733</v>
      </c>
      <c r="E83" s="38" t="s">
        <v>58</v>
      </c>
      <c r="F83" s="38">
        <v>999925967</v>
      </c>
      <c r="G83" s="1">
        <v>164</v>
      </c>
    </row>
    <row r="84" spans="1:7" x14ac:dyDescent="0.35">
      <c r="A84" s="1" t="s">
        <v>63</v>
      </c>
      <c r="B84" s="1" t="s">
        <v>64</v>
      </c>
      <c r="C84" s="1" t="s">
        <v>2364</v>
      </c>
      <c r="D84" s="1" t="s">
        <v>2365</v>
      </c>
      <c r="E84" s="1" t="s">
        <v>58</v>
      </c>
      <c r="F84" s="1">
        <v>999925064</v>
      </c>
      <c r="G84" s="1">
        <v>162.5</v>
      </c>
    </row>
    <row r="85" spans="1:7" x14ac:dyDescent="0.35">
      <c r="A85" s="33" t="s">
        <v>63</v>
      </c>
      <c r="B85" s="1" t="s">
        <v>64</v>
      </c>
      <c r="C85" s="1" t="s">
        <v>2330</v>
      </c>
      <c r="D85" s="1" t="s">
        <v>2331</v>
      </c>
      <c r="E85" s="1" t="s">
        <v>58</v>
      </c>
      <c r="F85" s="1">
        <v>999924899</v>
      </c>
      <c r="G85" s="1">
        <v>158</v>
      </c>
    </row>
    <row r="86" spans="1:7" x14ac:dyDescent="0.35">
      <c r="A86" s="1" t="s">
        <v>63</v>
      </c>
      <c r="B86" s="1" t="s">
        <v>64</v>
      </c>
      <c r="C86" s="1" t="s">
        <v>384</v>
      </c>
      <c r="D86" s="1" t="s">
        <v>2475</v>
      </c>
      <c r="E86" s="1" t="s">
        <v>58</v>
      </c>
      <c r="F86" s="1">
        <v>999925341</v>
      </c>
      <c r="G86" s="1">
        <v>146.75</v>
      </c>
    </row>
    <row r="87" spans="1:7" x14ac:dyDescent="0.35">
      <c r="A87" s="33" t="s">
        <v>63</v>
      </c>
      <c r="B87" s="33" t="s">
        <v>64</v>
      </c>
      <c r="C87" s="33" t="s">
        <v>885</v>
      </c>
      <c r="D87" s="37" t="s">
        <v>2893</v>
      </c>
      <c r="E87" s="37" t="s">
        <v>58</v>
      </c>
      <c r="F87" s="33">
        <v>999926392</v>
      </c>
      <c r="G87" s="1">
        <v>146</v>
      </c>
    </row>
    <row r="88" spans="1:7" x14ac:dyDescent="0.35">
      <c r="A88" s="33" t="s">
        <v>63</v>
      </c>
      <c r="B88" s="33" t="s">
        <v>64</v>
      </c>
      <c r="C88" s="33" t="s">
        <v>3594</v>
      </c>
      <c r="D88" s="33" t="s">
        <v>3226</v>
      </c>
      <c r="E88" s="33" t="s">
        <v>58</v>
      </c>
      <c r="F88" s="33">
        <v>999928155</v>
      </c>
      <c r="G88" s="1">
        <v>120</v>
      </c>
    </row>
    <row r="89" spans="1:7" x14ac:dyDescent="0.35">
      <c r="A89" s="33" t="s">
        <v>63</v>
      </c>
      <c r="B89" s="34" t="s">
        <v>64</v>
      </c>
      <c r="C89" s="34" t="s">
        <v>2311</v>
      </c>
      <c r="D89" s="34" t="s">
        <v>2312</v>
      </c>
      <c r="E89" s="34" t="s">
        <v>58</v>
      </c>
      <c r="F89" s="1">
        <v>999924850</v>
      </c>
      <c r="G89" s="1">
        <v>119</v>
      </c>
    </row>
    <row r="90" spans="1:7" x14ac:dyDescent="0.35">
      <c r="A90" s="33" t="s">
        <v>63</v>
      </c>
      <c r="B90" s="1" t="s">
        <v>64</v>
      </c>
      <c r="C90" s="1" t="s">
        <v>1017</v>
      </c>
      <c r="D90" s="1" t="s">
        <v>1831</v>
      </c>
      <c r="E90" s="1" t="s">
        <v>58</v>
      </c>
      <c r="F90" s="1">
        <v>999925249</v>
      </c>
      <c r="G90" s="1">
        <v>119</v>
      </c>
    </row>
    <row r="91" spans="1:7" x14ac:dyDescent="0.35">
      <c r="A91" s="33" t="s">
        <v>63</v>
      </c>
      <c r="B91" s="1" t="s">
        <v>64</v>
      </c>
      <c r="C91" s="1" t="s">
        <v>1013</v>
      </c>
      <c r="D91" s="1" t="s">
        <v>806</v>
      </c>
      <c r="E91" s="1" t="s">
        <v>58</v>
      </c>
      <c r="F91" s="1">
        <v>999925055</v>
      </c>
      <c r="G91" s="1">
        <v>116.5</v>
      </c>
    </row>
    <row r="92" spans="1:7" x14ac:dyDescent="0.35">
      <c r="A92" s="1" t="s">
        <v>63</v>
      </c>
      <c r="B92" s="34" t="s">
        <v>64</v>
      </c>
      <c r="C92" s="34" t="s">
        <v>2577</v>
      </c>
      <c r="D92" s="34" t="s">
        <v>1802</v>
      </c>
      <c r="E92" s="34" t="s">
        <v>58</v>
      </c>
      <c r="F92" s="1">
        <v>999925601</v>
      </c>
      <c r="G92" s="1">
        <v>105</v>
      </c>
    </row>
    <row r="93" spans="1:7" x14ac:dyDescent="0.35">
      <c r="A93" s="33" t="s">
        <v>63</v>
      </c>
      <c r="B93" s="1" t="s">
        <v>64</v>
      </c>
      <c r="C93" s="1" t="s">
        <v>1271</v>
      </c>
      <c r="D93" s="1" t="s">
        <v>1712</v>
      </c>
      <c r="E93" s="1" t="s">
        <v>58</v>
      </c>
      <c r="F93" s="1">
        <v>999921762</v>
      </c>
      <c r="G93" s="1">
        <v>105</v>
      </c>
    </row>
    <row r="94" spans="1:7" x14ac:dyDescent="0.35">
      <c r="A94" s="33" t="s">
        <v>63</v>
      </c>
      <c r="B94" s="33" t="s">
        <v>64</v>
      </c>
      <c r="C94" s="33" t="s">
        <v>323</v>
      </c>
      <c r="D94" s="33" t="s">
        <v>2300</v>
      </c>
      <c r="E94" s="33" t="s">
        <v>58</v>
      </c>
      <c r="F94" s="33">
        <v>999924824</v>
      </c>
      <c r="G94" s="1">
        <v>102</v>
      </c>
    </row>
    <row r="95" spans="1:7" x14ac:dyDescent="0.35">
      <c r="A95" s="33" t="s">
        <v>63</v>
      </c>
      <c r="B95" s="1" t="s">
        <v>64</v>
      </c>
      <c r="C95" s="1" t="s">
        <v>2052</v>
      </c>
      <c r="D95" s="1" t="s">
        <v>2053</v>
      </c>
      <c r="E95" s="1" t="s">
        <v>58</v>
      </c>
      <c r="F95" s="1">
        <v>999923558</v>
      </c>
      <c r="G95" s="1">
        <v>96</v>
      </c>
    </row>
    <row r="96" spans="1:7" x14ac:dyDescent="0.35">
      <c r="A96" s="33" t="s">
        <v>63</v>
      </c>
      <c r="B96" s="34" t="s">
        <v>64</v>
      </c>
      <c r="C96" s="34" t="s">
        <v>371</v>
      </c>
      <c r="D96" s="34" t="s">
        <v>3310</v>
      </c>
      <c r="E96" s="34" t="s">
        <v>58</v>
      </c>
      <c r="F96" s="1">
        <v>999927377</v>
      </c>
      <c r="G96" s="1">
        <v>90</v>
      </c>
    </row>
    <row r="97" spans="1:7" x14ac:dyDescent="0.35">
      <c r="A97" s="33" t="s">
        <v>63</v>
      </c>
      <c r="B97" s="34" t="s">
        <v>64</v>
      </c>
      <c r="C97" s="34" t="s">
        <v>65</v>
      </c>
      <c r="D97" s="34" t="s">
        <v>66</v>
      </c>
      <c r="E97" s="34" t="s">
        <v>58</v>
      </c>
      <c r="F97" s="1">
        <v>123456789</v>
      </c>
      <c r="G97" s="1">
        <v>68</v>
      </c>
    </row>
    <row r="98" spans="1:7" x14ac:dyDescent="0.35">
      <c r="A98" s="33" t="s">
        <v>63</v>
      </c>
      <c r="B98" s="1" t="s">
        <v>64</v>
      </c>
      <c r="C98" s="1" t="s">
        <v>2443</v>
      </c>
      <c r="D98" s="1" t="s">
        <v>2442</v>
      </c>
      <c r="E98" s="1" t="s">
        <v>58</v>
      </c>
      <c r="F98" s="1">
        <v>999925277</v>
      </c>
      <c r="G98" s="1">
        <v>68</v>
      </c>
    </row>
    <row r="99" spans="1:7" x14ac:dyDescent="0.35">
      <c r="A99" s="33" t="s">
        <v>63</v>
      </c>
      <c r="B99" s="34" t="s">
        <v>64</v>
      </c>
      <c r="C99" s="34" t="s">
        <v>1597</v>
      </c>
      <c r="D99" s="34" t="s">
        <v>2875</v>
      </c>
      <c r="E99" s="34" t="s">
        <v>58</v>
      </c>
      <c r="F99" s="1">
        <v>999926348</v>
      </c>
      <c r="G99" s="1">
        <v>68</v>
      </c>
    </row>
    <row r="100" spans="1:7" x14ac:dyDescent="0.35">
      <c r="A100" s="33" t="s">
        <v>63</v>
      </c>
      <c r="B100" s="1" t="s">
        <v>64</v>
      </c>
      <c r="C100" s="1" t="s">
        <v>2286</v>
      </c>
      <c r="D100" s="1" t="s">
        <v>2287</v>
      </c>
      <c r="E100" s="1" t="s">
        <v>58</v>
      </c>
      <c r="F100" s="1">
        <v>999924772</v>
      </c>
      <c r="G100" s="1">
        <v>63</v>
      </c>
    </row>
    <row r="101" spans="1:7" x14ac:dyDescent="0.35">
      <c r="A101" s="33" t="s">
        <v>63</v>
      </c>
      <c r="B101" s="38" t="s">
        <v>64</v>
      </c>
      <c r="C101" s="38" t="s">
        <v>2737</v>
      </c>
      <c r="D101" s="38" t="s">
        <v>1445</v>
      </c>
      <c r="E101" s="38" t="s">
        <v>58</v>
      </c>
      <c r="F101" s="38">
        <v>999925980</v>
      </c>
      <c r="G101" s="1">
        <v>63</v>
      </c>
    </row>
    <row r="102" spans="1:7" x14ac:dyDescent="0.35">
      <c r="A102" s="33" t="s">
        <v>63</v>
      </c>
      <c r="B102" s="1" t="s">
        <v>64</v>
      </c>
      <c r="C102" s="1" t="s">
        <v>2841</v>
      </c>
      <c r="D102" s="1" t="s">
        <v>1616</v>
      </c>
      <c r="E102" s="1" t="s">
        <v>58</v>
      </c>
      <c r="F102" s="1">
        <v>999926254</v>
      </c>
      <c r="G102" s="1">
        <v>63</v>
      </c>
    </row>
    <row r="103" spans="1:7" x14ac:dyDescent="0.35">
      <c r="A103" s="33" t="s">
        <v>63</v>
      </c>
      <c r="B103" s="1" t="s">
        <v>64</v>
      </c>
      <c r="C103" s="1" t="s">
        <v>2332</v>
      </c>
      <c r="D103" s="1" t="s">
        <v>3000</v>
      </c>
      <c r="E103" s="1" t="s">
        <v>58</v>
      </c>
      <c r="F103" s="1">
        <v>999926652</v>
      </c>
      <c r="G103" s="1">
        <v>63</v>
      </c>
    </row>
    <row r="104" spans="1:7" x14ac:dyDescent="0.35">
      <c r="A104" s="33" t="s">
        <v>63</v>
      </c>
      <c r="B104" s="34" t="s">
        <v>64</v>
      </c>
      <c r="C104" s="34" t="s">
        <v>2212</v>
      </c>
      <c r="D104" s="34" t="s">
        <v>3224</v>
      </c>
      <c r="E104" s="34" t="s">
        <v>58</v>
      </c>
      <c r="F104" s="1">
        <v>999927161</v>
      </c>
      <c r="G104" s="1">
        <v>63</v>
      </c>
    </row>
    <row r="105" spans="1:7" x14ac:dyDescent="0.35">
      <c r="A105" s="33" t="s">
        <v>63</v>
      </c>
      <c r="B105" s="34" t="s">
        <v>64</v>
      </c>
      <c r="C105" s="34" t="s">
        <v>3346</v>
      </c>
      <c r="D105" s="34" t="s">
        <v>652</v>
      </c>
      <c r="E105" s="34" t="s">
        <v>58</v>
      </c>
      <c r="F105" s="1">
        <v>999927471</v>
      </c>
      <c r="G105" s="1">
        <v>63</v>
      </c>
    </row>
    <row r="106" spans="1:7" x14ac:dyDescent="0.35">
      <c r="A106" s="1" t="s">
        <v>63</v>
      </c>
      <c r="B106" s="1" t="s">
        <v>64</v>
      </c>
      <c r="C106" s="1" t="s">
        <v>2965</v>
      </c>
      <c r="D106" s="1" t="s">
        <v>2966</v>
      </c>
      <c r="E106" s="1" t="s">
        <v>58</v>
      </c>
      <c r="F106" s="1">
        <v>999926574</v>
      </c>
      <c r="G106" s="1">
        <v>60</v>
      </c>
    </row>
    <row r="107" spans="1:7" x14ac:dyDescent="0.35">
      <c r="A107" s="1" t="s">
        <v>63</v>
      </c>
      <c r="B107" s="1" t="s">
        <v>64</v>
      </c>
      <c r="C107" s="1" t="s">
        <v>1194</v>
      </c>
      <c r="D107" s="1" t="s">
        <v>3115</v>
      </c>
      <c r="E107" s="1" t="s">
        <v>58</v>
      </c>
      <c r="F107" s="1">
        <v>999926893</v>
      </c>
      <c r="G107" s="1">
        <v>60</v>
      </c>
    </row>
    <row r="108" spans="1:7" x14ac:dyDescent="0.35">
      <c r="A108" s="1" t="s">
        <v>63</v>
      </c>
      <c r="B108" s="33" t="s">
        <v>64</v>
      </c>
      <c r="C108" s="33" t="s">
        <v>3266</v>
      </c>
      <c r="D108" s="33" t="s">
        <v>900</v>
      </c>
      <c r="E108" s="33" t="s">
        <v>58</v>
      </c>
      <c r="F108" s="33">
        <v>999927280</v>
      </c>
      <c r="G108" s="1">
        <v>60</v>
      </c>
    </row>
    <row r="109" spans="1:7" x14ac:dyDescent="0.35">
      <c r="A109" s="33" t="s">
        <v>63</v>
      </c>
      <c r="B109" s="1" t="s">
        <v>64</v>
      </c>
      <c r="C109" s="1" t="s">
        <v>2321</v>
      </c>
      <c r="D109" s="1" t="s">
        <v>2055</v>
      </c>
      <c r="E109" s="1" t="s">
        <v>58</v>
      </c>
      <c r="F109" s="1">
        <v>999924875</v>
      </c>
      <c r="G109" s="1">
        <v>60</v>
      </c>
    </row>
    <row r="110" spans="1:7" x14ac:dyDescent="0.35">
      <c r="A110" s="33" t="s">
        <v>63</v>
      </c>
      <c r="B110" s="1" t="s">
        <v>64</v>
      </c>
      <c r="C110" s="1" t="s">
        <v>2789</v>
      </c>
      <c r="D110" s="1" t="s">
        <v>2790</v>
      </c>
      <c r="E110" s="1" t="s">
        <v>58</v>
      </c>
      <c r="F110" s="1">
        <v>999926129</v>
      </c>
      <c r="G110" s="1">
        <v>60</v>
      </c>
    </row>
    <row r="111" spans="1:7" x14ac:dyDescent="0.35">
      <c r="A111" s="33" t="s">
        <v>63</v>
      </c>
      <c r="B111" s="1" t="s">
        <v>64</v>
      </c>
      <c r="C111" s="1" t="s">
        <v>3489</v>
      </c>
      <c r="D111" s="1" t="s">
        <v>2749</v>
      </c>
      <c r="E111" s="1" t="s">
        <v>58</v>
      </c>
      <c r="F111" s="1">
        <v>999927897</v>
      </c>
      <c r="G111" s="1">
        <v>60</v>
      </c>
    </row>
    <row r="112" spans="1:7" x14ac:dyDescent="0.35">
      <c r="A112" s="33" t="s">
        <v>63</v>
      </c>
      <c r="B112" s="1" t="s">
        <v>64</v>
      </c>
      <c r="C112" s="1" t="s">
        <v>1061</v>
      </c>
      <c r="D112" s="1" t="s">
        <v>2316</v>
      </c>
      <c r="E112" s="1" t="s">
        <v>58</v>
      </c>
      <c r="F112" s="1">
        <v>999924854</v>
      </c>
      <c r="G112" s="1">
        <v>58</v>
      </c>
    </row>
    <row r="113" spans="1:7" x14ac:dyDescent="0.35">
      <c r="A113" s="33" t="s">
        <v>63</v>
      </c>
      <c r="B113" s="33" t="s">
        <v>64</v>
      </c>
      <c r="C113" s="33" t="s">
        <v>2604</v>
      </c>
      <c r="D113" s="33" t="s">
        <v>2605</v>
      </c>
      <c r="E113" s="33" t="s">
        <v>58</v>
      </c>
      <c r="F113" s="33">
        <v>999925657</v>
      </c>
      <c r="G113" s="1">
        <v>58</v>
      </c>
    </row>
    <row r="114" spans="1:7" x14ac:dyDescent="0.35">
      <c r="A114" s="33" t="s">
        <v>63</v>
      </c>
      <c r="B114" s="34" t="s">
        <v>64</v>
      </c>
      <c r="C114" s="34" t="s">
        <v>2831</v>
      </c>
      <c r="D114" s="34" t="s">
        <v>2832</v>
      </c>
      <c r="E114" s="34" t="s">
        <v>58</v>
      </c>
      <c r="F114" s="1">
        <v>999926222</v>
      </c>
      <c r="G114" s="1">
        <v>54</v>
      </c>
    </row>
    <row r="115" spans="1:7" x14ac:dyDescent="0.35">
      <c r="A115" s="1" t="s">
        <v>63</v>
      </c>
      <c r="B115" s="34" t="s">
        <v>64</v>
      </c>
      <c r="C115" s="34" t="s">
        <v>3280</v>
      </c>
      <c r="D115" s="34" t="s">
        <v>156</v>
      </c>
      <c r="E115" s="34" t="s">
        <v>58</v>
      </c>
      <c r="F115" s="1">
        <v>999927302</v>
      </c>
      <c r="G115" s="1">
        <v>49</v>
      </c>
    </row>
    <row r="116" spans="1:7" x14ac:dyDescent="0.35">
      <c r="A116" s="33" t="s">
        <v>63</v>
      </c>
      <c r="B116" s="1" t="s">
        <v>64</v>
      </c>
      <c r="C116" s="1" t="s">
        <v>2914</v>
      </c>
      <c r="D116" s="1" t="s">
        <v>2915</v>
      </c>
      <c r="E116" s="1" t="s">
        <v>58</v>
      </c>
      <c r="F116" s="1">
        <v>999926440</v>
      </c>
      <c r="G116" s="1">
        <v>45</v>
      </c>
    </row>
    <row r="117" spans="1:7" x14ac:dyDescent="0.35">
      <c r="A117" s="33" t="s">
        <v>63</v>
      </c>
      <c r="B117" s="1" t="s">
        <v>64</v>
      </c>
      <c r="C117" s="1" t="s">
        <v>2096</v>
      </c>
      <c r="D117" s="1" t="s">
        <v>127</v>
      </c>
      <c r="E117" s="1" t="s">
        <v>58</v>
      </c>
      <c r="F117" s="1">
        <v>999926431</v>
      </c>
      <c r="G117" s="1">
        <v>38</v>
      </c>
    </row>
    <row r="118" spans="1:7" x14ac:dyDescent="0.35">
      <c r="A118" s="33" t="s">
        <v>63</v>
      </c>
      <c r="B118" s="1" t="s">
        <v>64</v>
      </c>
      <c r="C118" s="1" t="s">
        <v>2140</v>
      </c>
      <c r="D118" s="1" t="s">
        <v>412</v>
      </c>
      <c r="E118" s="1" t="s">
        <v>58</v>
      </c>
      <c r="F118" s="1">
        <v>999926499</v>
      </c>
      <c r="G118" s="1">
        <v>38</v>
      </c>
    </row>
    <row r="119" spans="1:7" x14ac:dyDescent="0.35">
      <c r="A119" s="33" t="s">
        <v>63</v>
      </c>
      <c r="B119" s="33" t="s">
        <v>64</v>
      </c>
      <c r="C119" s="33" t="s">
        <v>3150</v>
      </c>
      <c r="D119" s="33" t="s">
        <v>3151</v>
      </c>
      <c r="E119" s="33" t="s">
        <v>58</v>
      </c>
      <c r="F119" s="33">
        <v>999926953</v>
      </c>
      <c r="G119" s="1">
        <v>38</v>
      </c>
    </row>
    <row r="120" spans="1:7" x14ac:dyDescent="0.35">
      <c r="A120" s="33" t="s">
        <v>63</v>
      </c>
      <c r="B120" s="1" t="s">
        <v>64</v>
      </c>
      <c r="C120" s="1" t="s">
        <v>1656</v>
      </c>
      <c r="D120" s="1" t="s">
        <v>3250</v>
      </c>
      <c r="E120" s="1" t="s">
        <v>58</v>
      </c>
      <c r="F120" s="1">
        <v>999927229</v>
      </c>
      <c r="G120" s="1">
        <v>38</v>
      </c>
    </row>
    <row r="121" spans="1:7" x14ac:dyDescent="0.35">
      <c r="A121" s="33" t="s">
        <v>63</v>
      </c>
      <c r="B121" s="33" t="s">
        <v>64</v>
      </c>
      <c r="C121" s="33" t="s">
        <v>3392</v>
      </c>
      <c r="D121" s="33" t="s">
        <v>361</v>
      </c>
      <c r="E121" s="33" t="s">
        <v>58</v>
      </c>
      <c r="F121" s="33">
        <v>999927569</v>
      </c>
      <c r="G121" s="1">
        <v>38</v>
      </c>
    </row>
    <row r="122" spans="1:7" x14ac:dyDescent="0.35">
      <c r="A122" s="33" t="s">
        <v>63</v>
      </c>
      <c r="B122" s="34" t="s">
        <v>64</v>
      </c>
      <c r="C122" s="34" t="s">
        <v>3446</v>
      </c>
      <c r="D122" s="34" t="s">
        <v>3447</v>
      </c>
      <c r="E122" s="34" t="s">
        <v>58</v>
      </c>
      <c r="F122" s="1">
        <v>999927776</v>
      </c>
      <c r="G122" s="1">
        <v>38</v>
      </c>
    </row>
    <row r="123" spans="1:7" x14ac:dyDescent="0.35">
      <c r="A123" s="33" t="s">
        <v>63</v>
      </c>
      <c r="B123" s="33" t="s">
        <v>64</v>
      </c>
      <c r="C123" s="33" t="s">
        <v>2409</v>
      </c>
      <c r="D123" s="33" t="s">
        <v>3591</v>
      </c>
      <c r="E123" s="33" t="s">
        <v>58</v>
      </c>
      <c r="F123" s="33">
        <v>999928150</v>
      </c>
      <c r="G123" s="1">
        <v>38</v>
      </c>
    </row>
    <row r="124" spans="1:7" x14ac:dyDescent="0.35">
      <c r="A124" s="1" t="s">
        <v>63</v>
      </c>
      <c r="B124" s="1" t="s">
        <v>64</v>
      </c>
      <c r="C124" s="1" t="s">
        <v>2817</v>
      </c>
      <c r="D124" s="1" t="s">
        <v>1494</v>
      </c>
      <c r="E124" s="1" t="s">
        <v>58</v>
      </c>
      <c r="F124" s="1">
        <v>999926199</v>
      </c>
      <c r="G124" s="1">
        <v>34</v>
      </c>
    </row>
    <row r="125" spans="1:7" x14ac:dyDescent="0.35">
      <c r="A125" s="1" t="s">
        <v>63</v>
      </c>
      <c r="B125" s="33" t="s">
        <v>64</v>
      </c>
      <c r="C125" s="33" t="s">
        <v>2734</v>
      </c>
      <c r="D125" s="33" t="s">
        <v>3151</v>
      </c>
      <c r="E125" s="33" t="s">
        <v>58</v>
      </c>
      <c r="F125" s="33">
        <v>999926954</v>
      </c>
      <c r="G125" s="1">
        <v>34</v>
      </c>
    </row>
    <row r="126" spans="1:7" x14ac:dyDescent="0.35">
      <c r="A126" s="1" t="s">
        <v>63</v>
      </c>
      <c r="B126" s="34" t="s">
        <v>64</v>
      </c>
      <c r="C126" s="34" t="s">
        <v>3003</v>
      </c>
      <c r="D126" s="34" t="s">
        <v>1335</v>
      </c>
      <c r="E126" s="34" t="s">
        <v>58</v>
      </c>
      <c r="F126" s="1">
        <v>999926984</v>
      </c>
      <c r="G126" s="1">
        <v>34</v>
      </c>
    </row>
    <row r="127" spans="1:7" x14ac:dyDescent="0.35">
      <c r="A127" s="1" t="s">
        <v>63</v>
      </c>
      <c r="B127" s="1" t="s">
        <v>64</v>
      </c>
      <c r="C127" s="1" t="s">
        <v>1172</v>
      </c>
      <c r="D127" s="1" t="s">
        <v>2074</v>
      </c>
      <c r="E127" s="1" t="s">
        <v>58</v>
      </c>
      <c r="F127" s="1">
        <v>999927019</v>
      </c>
      <c r="G127" s="1">
        <v>34</v>
      </c>
    </row>
    <row r="128" spans="1:7" x14ac:dyDescent="0.35">
      <c r="A128" s="1" t="s">
        <v>63</v>
      </c>
      <c r="B128" s="1" t="s">
        <v>64</v>
      </c>
      <c r="C128" s="1" t="s">
        <v>3457</v>
      </c>
      <c r="D128" s="1" t="s">
        <v>3454</v>
      </c>
      <c r="E128" s="1" t="s">
        <v>58</v>
      </c>
      <c r="F128" s="1">
        <v>999927803</v>
      </c>
      <c r="G128" s="1">
        <v>34</v>
      </c>
    </row>
    <row r="129" spans="1:7" x14ac:dyDescent="0.35">
      <c r="A129" s="1" t="s">
        <v>63</v>
      </c>
      <c r="B129" s="1" t="s">
        <v>64</v>
      </c>
      <c r="C129" s="1" t="s">
        <v>3278</v>
      </c>
      <c r="D129" s="1" t="s">
        <v>114</v>
      </c>
      <c r="E129" s="1" t="s">
        <v>58</v>
      </c>
      <c r="F129" s="1">
        <v>999927300</v>
      </c>
      <c r="G129" s="1">
        <v>33.5</v>
      </c>
    </row>
    <row r="130" spans="1:7" x14ac:dyDescent="0.35">
      <c r="A130" s="1" t="s">
        <v>63</v>
      </c>
      <c r="B130" s="1" t="s">
        <v>64</v>
      </c>
      <c r="C130" s="1" t="s">
        <v>3217</v>
      </c>
      <c r="D130" s="1" t="s">
        <v>3209</v>
      </c>
      <c r="E130" s="1" t="s">
        <v>58</v>
      </c>
      <c r="F130" s="1">
        <v>999927144</v>
      </c>
      <c r="G130" s="1">
        <v>31.5</v>
      </c>
    </row>
    <row r="131" spans="1:7" x14ac:dyDescent="0.35">
      <c r="A131" s="1" t="s">
        <v>63</v>
      </c>
      <c r="B131" s="1" t="s">
        <v>64</v>
      </c>
      <c r="C131" s="1" t="s">
        <v>3220</v>
      </c>
      <c r="D131" s="1" t="s">
        <v>3221</v>
      </c>
      <c r="E131" s="1" t="s">
        <v>58</v>
      </c>
      <c r="F131" s="1">
        <v>999927155</v>
      </c>
      <c r="G131" s="1">
        <v>31.5</v>
      </c>
    </row>
    <row r="132" spans="1:7" x14ac:dyDescent="0.35">
      <c r="A132" s="1" t="s">
        <v>63</v>
      </c>
      <c r="B132" s="33" t="s">
        <v>64</v>
      </c>
      <c r="C132" s="37" t="s">
        <v>3083</v>
      </c>
      <c r="D132" s="37" t="s">
        <v>3084</v>
      </c>
      <c r="E132" s="37" t="s">
        <v>58</v>
      </c>
      <c r="F132" s="33">
        <v>999926840</v>
      </c>
      <c r="G132" s="1">
        <v>30</v>
      </c>
    </row>
    <row r="133" spans="1:7" x14ac:dyDescent="0.35">
      <c r="A133" s="1" t="s">
        <v>63</v>
      </c>
      <c r="B133" s="1" t="s">
        <v>64</v>
      </c>
      <c r="C133" s="1" t="s">
        <v>2771</v>
      </c>
      <c r="D133" s="1" t="s">
        <v>2772</v>
      </c>
      <c r="E133" s="1" t="s">
        <v>58</v>
      </c>
      <c r="F133" s="1">
        <v>999926089</v>
      </c>
      <c r="G133" s="1">
        <v>22.5</v>
      </c>
    </row>
    <row r="134" spans="1:7" x14ac:dyDescent="0.35">
      <c r="A134" s="1" t="s">
        <v>63</v>
      </c>
      <c r="B134" s="1" t="s">
        <v>64</v>
      </c>
      <c r="C134" s="1" t="s">
        <v>1635</v>
      </c>
      <c r="D134" s="1" t="s">
        <v>116</v>
      </c>
      <c r="E134" s="1" t="s">
        <v>58</v>
      </c>
      <c r="F134" s="1">
        <v>999925488</v>
      </c>
      <c r="G134" s="1">
        <v>15</v>
      </c>
    </row>
    <row r="135" spans="1:7" x14ac:dyDescent="0.35">
      <c r="A135" s="1" t="s">
        <v>63</v>
      </c>
      <c r="B135" s="38" t="s">
        <v>64</v>
      </c>
      <c r="C135" s="38" t="s">
        <v>2877</v>
      </c>
      <c r="D135" s="38" t="s">
        <v>77</v>
      </c>
      <c r="E135" s="38" t="s">
        <v>58</v>
      </c>
      <c r="F135" s="38">
        <v>999926354</v>
      </c>
      <c r="G135" s="1">
        <v>15</v>
      </c>
    </row>
    <row r="136" spans="1:7" x14ac:dyDescent="0.35">
      <c r="A136" s="33" t="s">
        <v>63</v>
      </c>
      <c r="B136" s="1" t="s">
        <v>55</v>
      </c>
      <c r="C136" s="1" t="s">
        <v>65</v>
      </c>
      <c r="D136" s="1" t="s">
        <v>2241</v>
      </c>
      <c r="E136" s="1" t="s">
        <v>74</v>
      </c>
      <c r="F136" s="1">
        <v>999924566</v>
      </c>
      <c r="G136" s="1">
        <v>370</v>
      </c>
    </row>
    <row r="137" spans="1:7" x14ac:dyDescent="0.35">
      <c r="A137" s="33" t="s">
        <v>63</v>
      </c>
      <c r="B137" s="33" t="s">
        <v>55</v>
      </c>
      <c r="C137" s="33" t="s">
        <v>1203</v>
      </c>
      <c r="D137" s="33" t="s">
        <v>1204</v>
      </c>
      <c r="E137" s="33" t="s">
        <v>74</v>
      </c>
      <c r="F137" s="33">
        <v>999918249</v>
      </c>
      <c r="G137" s="1">
        <v>150</v>
      </c>
    </row>
    <row r="138" spans="1:7" x14ac:dyDescent="0.35">
      <c r="A138" s="33" t="s">
        <v>63</v>
      </c>
      <c r="B138" s="1" t="s">
        <v>55</v>
      </c>
      <c r="C138" s="1" t="s">
        <v>1052</v>
      </c>
      <c r="D138" s="1" t="s">
        <v>831</v>
      </c>
      <c r="E138" s="1" t="s">
        <v>74</v>
      </c>
      <c r="F138" s="1">
        <v>999916768</v>
      </c>
      <c r="G138" s="1">
        <v>143</v>
      </c>
    </row>
    <row r="139" spans="1:7" x14ac:dyDescent="0.35">
      <c r="A139" s="33" t="s">
        <v>63</v>
      </c>
      <c r="B139" s="38" t="s">
        <v>55</v>
      </c>
      <c r="C139" s="38" t="s">
        <v>2946</v>
      </c>
      <c r="D139" s="38" t="s">
        <v>2947</v>
      </c>
      <c r="E139" s="38" t="s">
        <v>74</v>
      </c>
      <c r="F139" s="38">
        <v>999926513</v>
      </c>
      <c r="G139" s="1">
        <v>143</v>
      </c>
    </row>
    <row r="140" spans="1:7" x14ac:dyDescent="0.35">
      <c r="A140" s="1" t="s">
        <v>63</v>
      </c>
      <c r="B140" s="1" t="s">
        <v>55</v>
      </c>
      <c r="C140" s="1" t="s">
        <v>873</v>
      </c>
      <c r="D140" s="1" t="s">
        <v>83</v>
      </c>
      <c r="E140" s="1" t="s">
        <v>74</v>
      </c>
      <c r="F140" s="1">
        <v>999911030</v>
      </c>
      <c r="G140" s="1">
        <v>35</v>
      </c>
    </row>
    <row r="141" spans="1:7" x14ac:dyDescent="0.35">
      <c r="A141" s="33" t="s">
        <v>63</v>
      </c>
      <c r="B141" s="1" t="s">
        <v>252</v>
      </c>
      <c r="C141" s="1" t="s">
        <v>1665</v>
      </c>
      <c r="D141" s="1" t="s">
        <v>672</v>
      </c>
      <c r="E141" s="1" t="s">
        <v>74</v>
      </c>
      <c r="F141" s="1">
        <v>999921580</v>
      </c>
      <c r="G141" s="1">
        <v>240</v>
      </c>
    </row>
    <row r="142" spans="1:7" x14ac:dyDescent="0.35">
      <c r="A142" s="33" t="s">
        <v>63</v>
      </c>
      <c r="B142" s="1" t="s">
        <v>252</v>
      </c>
      <c r="C142" s="33" t="s">
        <v>560</v>
      </c>
      <c r="D142" s="33" t="s">
        <v>335</v>
      </c>
      <c r="E142" s="1" t="s">
        <v>74</v>
      </c>
      <c r="F142" s="33">
        <v>999921408</v>
      </c>
      <c r="G142" s="1">
        <v>224</v>
      </c>
    </row>
    <row r="143" spans="1:7" x14ac:dyDescent="0.35">
      <c r="A143" s="33" t="s">
        <v>63</v>
      </c>
      <c r="B143" s="38" t="s">
        <v>252</v>
      </c>
      <c r="C143" s="38" t="s">
        <v>2936</v>
      </c>
      <c r="D143" s="38" t="s">
        <v>2937</v>
      </c>
      <c r="E143" s="38" t="s">
        <v>74</v>
      </c>
      <c r="F143" s="38">
        <v>999926504</v>
      </c>
      <c r="G143" s="1">
        <v>186</v>
      </c>
    </row>
    <row r="144" spans="1:7" x14ac:dyDescent="0.35">
      <c r="A144" s="33" t="s">
        <v>63</v>
      </c>
      <c r="B144" s="33" t="s">
        <v>252</v>
      </c>
      <c r="C144" s="33" t="s">
        <v>341</v>
      </c>
      <c r="D144" s="33" t="s">
        <v>1550</v>
      </c>
      <c r="E144" s="33" t="s">
        <v>74</v>
      </c>
      <c r="F144" s="33">
        <v>999921127</v>
      </c>
      <c r="G144" s="1">
        <v>167</v>
      </c>
    </row>
    <row r="145" spans="1:7" x14ac:dyDescent="0.35">
      <c r="A145" s="33" t="s">
        <v>63</v>
      </c>
      <c r="B145" s="38" t="s">
        <v>252</v>
      </c>
      <c r="C145" s="38" t="s">
        <v>1821</v>
      </c>
      <c r="D145" s="38" t="s">
        <v>1822</v>
      </c>
      <c r="E145" s="38" t="s">
        <v>74</v>
      </c>
      <c r="F145" s="38">
        <v>999922311</v>
      </c>
      <c r="G145" s="1">
        <v>96</v>
      </c>
    </row>
    <row r="146" spans="1:7" x14ac:dyDescent="0.35">
      <c r="A146" s="1" t="s">
        <v>63</v>
      </c>
      <c r="B146" s="34" t="s">
        <v>252</v>
      </c>
      <c r="C146" s="34" t="s">
        <v>2780</v>
      </c>
      <c r="D146" s="34" t="s">
        <v>3349</v>
      </c>
      <c r="E146" s="34" t="s">
        <v>74</v>
      </c>
      <c r="F146" s="1">
        <v>999927476</v>
      </c>
      <c r="G146" s="1">
        <v>87.5</v>
      </c>
    </row>
    <row r="147" spans="1:7" x14ac:dyDescent="0.35">
      <c r="A147" s="33" t="s">
        <v>63</v>
      </c>
      <c r="B147" s="1" t="s">
        <v>252</v>
      </c>
      <c r="C147" s="1" t="s">
        <v>1375</v>
      </c>
      <c r="D147" s="1" t="s">
        <v>1376</v>
      </c>
      <c r="E147" s="1" t="s">
        <v>74</v>
      </c>
      <c r="F147" s="1">
        <v>999919499</v>
      </c>
      <c r="G147" s="1">
        <v>81</v>
      </c>
    </row>
    <row r="148" spans="1:7" x14ac:dyDescent="0.35">
      <c r="A148" s="33" t="s">
        <v>63</v>
      </c>
      <c r="B148" s="1" t="s">
        <v>252</v>
      </c>
      <c r="C148" s="1" t="s">
        <v>176</v>
      </c>
      <c r="D148" s="1" t="s">
        <v>2185</v>
      </c>
      <c r="E148" s="1" t="s">
        <v>74</v>
      </c>
      <c r="F148" s="1">
        <v>999924388</v>
      </c>
      <c r="G148" s="1">
        <v>68</v>
      </c>
    </row>
    <row r="149" spans="1:7" x14ac:dyDescent="0.35">
      <c r="A149" s="33" t="s">
        <v>63</v>
      </c>
      <c r="B149" s="34" t="s">
        <v>252</v>
      </c>
      <c r="C149" s="34" t="s">
        <v>967</v>
      </c>
      <c r="D149" s="34" t="s">
        <v>1297</v>
      </c>
      <c r="E149" s="34" t="s">
        <v>74</v>
      </c>
      <c r="F149" s="1">
        <v>999927473</v>
      </c>
      <c r="G149" s="1">
        <v>68</v>
      </c>
    </row>
    <row r="150" spans="1:7" x14ac:dyDescent="0.35">
      <c r="A150" s="33" t="s">
        <v>63</v>
      </c>
      <c r="B150" s="34" t="s">
        <v>252</v>
      </c>
      <c r="C150" s="34" t="s">
        <v>3422</v>
      </c>
      <c r="D150" s="34" t="s">
        <v>664</v>
      </c>
      <c r="E150" s="34" t="s">
        <v>74</v>
      </c>
      <c r="F150" s="1">
        <v>999927653</v>
      </c>
      <c r="G150" s="1">
        <v>68</v>
      </c>
    </row>
    <row r="151" spans="1:7" x14ac:dyDescent="0.35">
      <c r="A151" s="33" t="s">
        <v>63</v>
      </c>
      <c r="B151" s="1" t="s">
        <v>252</v>
      </c>
      <c r="C151" s="1" t="s">
        <v>2336</v>
      </c>
      <c r="D151" s="1" t="s">
        <v>2337</v>
      </c>
      <c r="E151" s="1" t="s">
        <v>74</v>
      </c>
      <c r="F151" s="1">
        <v>999924922</v>
      </c>
      <c r="G151" s="1">
        <v>63</v>
      </c>
    </row>
    <row r="152" spans="1:7" x14ac:dyDescent="0.35">
      <c r="A152" s="33" t="s">
        <v>63</v>
      </c>
      <c r="B152" s="1" t="s">
        <v>252</v>
      </c>
      <c r="C152" s="1" t="s">
        <v>2529</v>
      </c>
      <c r="D152" s="1" t="s">
        <v>2530</v>
      </c>
      <c r="E152" s="1" t="s">
        <v>74</v>
      </c>
      <c r="F152" s="1">
        <v>999925498</v>
      </c>
      <c r="G152" s="1">
        <v>63</v>
      </c>
    </row>
    <row r="153" spans="1:7" x14ac:dyDescent="0.35">
      <c r="A153" s="33" t="s">
        <v>63</v>
      </c>
      <c r="B153" s="34" t="s">
        <v>252</v>
      </c>
      <c r="C153" s="34" t="s">
        <v>3286</v>
      </c>
      <c r="D153" s="34" t="s">
        <v>3287</v>
      </c>
      <c r="E153" s="34" t="s">
        <v>74</v>
      </c>
      <c r="F153" s="1">
        <v>999927311</v>
      </c>
      <c r="G153" s="1">
        <v>63</v>
      </c>
    </row>
    <row r="154" spans="1:7" x14ac:dyDescent="0.35">
      <c r="A154" s="33" t="s">
        <v>63</v>
      </c>
      <c r="B154" s="33" t="s">
        <v>252</v>
      </c>
      <c r="C154" s="33" t="s">
        <v>1572</v>
      </c>
      <c r="D154" s="33" t="s">
        <v>1573</v>
      </c>
      <c r="E154" s="33" t="s">
        <v>74</v>
      </c>
      <c r="F154" s="33">
        <v>999921209</v>
      </c>
      <c r="G154" s="1">
        <v>30</v>
      </c>
    </row>
    <row r="155" spans="1:7" x14ac:dyDescent="0.35">
      <c r="A155" s="33" t="s">
        <v>63</v>
      </c>
      <c r="B155" s="1" t="s">
        <v>252</v>
      </c>
      <c r="C155" s="1" t="s">
        <v>514</v>
      </c>
      <c r="D155" s="1" t="s">
        <v>2578</v>
      </c>
      <c r="E155" s="1" t="s">
        <v>74</v>
      </c>
      <c r="F155" s="1">
        <v>999925603</v>
      </c>
      <c r="G155" s="1">
        <v>30</v>
      </c>
    </row>
    <row r="156" spans="1:7" x14ac:dyDescent="0.35">
      <c r="A156" s="1" t="s">
        <v>63</v>
      </c>
      <c r="B156" s="33" t="s">
        <v>252</v>
      </c>
      <c r="C156" s="33" t="s">
        <v>1545</v>
      </c>
      <c r="D156" s="33" t="s">
        <v>1546</v>
      </c>
      <c r="E156" s="33" t="s">
        <v>74</v>
      </c>
      <c r="F156" s="33">
        <v>999921112</v>
      </c>
      <c r="G156" s="1">
        <v>27.5</v>
      </c>
    </row>
    <row r="157" spans="1:7" x14ac:dyDescent="0.35">
      <c r="A157" s="1" t="s">
        <v>63</v>
      </c>
      <c r="B157" s="1" t="s">
        <v>252</v>
      </c>
      <c r="C157" s="1" t="s">
        <v>2054</v>
      </c>
      <c r="D157" s="1" t="s">
        <v>3551</v>
      </c>
      <c r="E157" s="1" t="s">
        <v>74</v>
      </c>
      <c r="F157" s="1">
        <v>999928041</v>
      </c>
      <c r="G157" s="1">
        <v>15</v>
      </c>
    </row>
    <row r="158" spans="1:7" x14ac:dyDescent="0.35">
      <c r="A158" s="33" t="s">
        <v>63</v>
      </c>
      <c r="B158" s="1" t="s">
        <v>60</v>
      </c>
      <c r="C158" s="33" t="s">
        <v>1576</v>
      </c>
      <c r="D158" s="33" t="s">
        <v>1575</v>
      </c>
      <c r="E158" s="1" t="s">
        <v>74</v>
      </c>
      <c r="F158" s="33">
        <v>999921215</v>
      </c>
      <c r="G158" s="1">
        <v>298</v>
      </c>
    </row>
    <row r="159" spans="1:7" x14ac:dyDescent="0.35">
      <c r="A159" s="33" t="s">
        <v>63</v>
      </c>
      <c r="B159" s="1" t="s">
        <v>60</v>
      </c>
      <c r="C159" s="1" t="s">
        <v>2239</v>
      </c>
      <c r="D159" s="1" t="s">
        <v>2238</v>
      </c>
      <c r="E159" s="1" t="s">
        <v>74</v>
      </c>
      <c r="F159" s="1">
        <v>999924553</v>
      </c>
      <c r="G159" s="1">
        <v>182</v>
      </c>
    </row>
    <row r="160" spans="1:7" x14ac:dyDescent="0.35">
      <c r="A160" s="1" t="s">
        <v>63</v>
      </c>
      <c r="B160" s="1" t="s">
        <v>60</v>
      </c>
      <c r="C160" s="1" t="s">
        <v>1449</v>
      </c>
      <c r="D160" s="1" t="s">
        <v>1852</v>
      </c>
      <c r="E160" s="33" t="s">
        <v>74</v>
      </c>
      <c r="F160" s="1">
        <v>999923700</v>
      </c>
      <c r="G160" s="1">
        <v>152.5</v>
      </c>
    </row>
    <row r="161" spans="1:7" x14ac:dyDescent="0.35">
      <c r="A161" s="33" t="s">
        <v>63</v>
      </c>
      <c r="B161" s="1" t="s">
        <v>60</v>
      </c>
      <c r="C161" s="1" t="s">
        <v>2386</v>
      </c>
      <c r="D161" s="1" t="s">
        <v>2387</v>
      </c>
      <c r="E161" s="1" t="s">
        <v>74</v>
      </c>
      <c r="F161" s="1">
        <v>999925168</v>
      </c>
      <c r="G161" s="1">
        <v>151</v>
      </c>
    </row>
    <row r="162" spans="1:7" x14ac:dyDescent="0.35">
      <c r="A162" s="1" t="s">
        <v>63</v>
      </c>
      <c r="B162" s="1" t="s">
        <v>60</v>
      </c>
      <c r="C162" s="1" t="s">
        <v>612</v>
      </c>
      <c r="D162" s="1" t="s">
        <v>3525</v>
      </c>
      <c r="E162" s="1" t="s">
        <v>74</v>
      </c>
      <c r="F162" s="1">
        <v>999927959</v>
      </c>
      <c r="G162" s="1">
        <v>136.25</v>
      </c>
    </row>
    <row r="163" spans="1:7" x14ac:dyDescent="0.35">
      <c r="A163" s="1" t="s">
        <v>63</v>
      </c>
      <c r="B163" s="1" t="s">
        <v>60</v>
      </c>
      <c r="C163" s="1" t="s">
        <v>1918</v>
      </c>
      <c r="D163" s="1" t="s">
        <v>1899</v>
      </c>
      <c r="E163" s="1" t="s">
        <v>74</v>
      </c>
      <c r="F163" s="1">
        <v>999924604</v>
      </c>
      <c r="G163" s="1">
        <v>110</v>
      </c>
    </row>
    <row r="164" spans="1:7" x14ac:dyDescent="0.35">
      <c r="A164" s="33" t="s">
        <v>63</v>
      </c>
      <c r="B164" s="1" t="s">
        <v>60</v>
      </c>
      <c r="C164" s="1" t="s">
        <v>854</v>
      </c>
      <c r="D164" s="1" t="s">
        <v>2186</v>
      </c>
      <c r="E164" s="1" t="s">
        <v>74</v>
      </c>
      <c r="F164" s="1">
        <v>999924390</v>
      </c>
      <c r="G164" s="1">
        <v>90</v>
      </c>
    </row>
    <row r="165" spans="1:7" x14ac:dyDescent="0.35">
      <c r="A165" s="33" t="s">
        <v>63</v>
      </c>
      <c r="B165" s="1" t="s">
        <v>60</v>
      </c>
      <c r="C165" s="1" t="s">
        <v>2290</v>
      </c>
      <c r="D165" s="1" t="s">
        <v>2291</v>
      </c>
      <c r="E165" s="1" t="s">
        <v>74</v>
      </c>
      <c r="F165" s="1">
        <v>999924804</v>
      </c>
      <c r="G165" s="1">
        <v>90</v>
      </c>
    </row>
    <row r="166" spans="1:7" x14ac:dyDescent="0.35">
      <c r="A166" s="1" t="s">
        <v>63</v>
      </c>
      <c r="B166" s="1" t="s">
        <v>60</v>
      </c>
      <c r="C166" s="1" t="s">
        <v>3005</v>
      </c>
      <c r="D166" s="1" t="s">
        <v>1510</v>
      </c>
      <c r="E166" s="1" t="s">
        <v>74</v>
      </c>
      <c r="F166" s="1">
        <v>999926670</v>
      </c>
      <c r="G166" s="1">
        <v>75</v>
      </c>
    </row>
    <row r="167" spans="1:7" x14ac:dyDescent="0.35">
      <c r="A167" s="33" t="s">
        <v>63</v>
      </c>
      <c r="B167" s="1" t="s">
        <v>60</v>
      </c>
      <c r="C167" s="1" t="s">
        <v>552</v>
      </c>
      <c r="D167" s="1" t="s">
        <v>886</v>
      </c>
      <c r="E167" s="1" t="s">
        <v>74</v>
      </c>
      <c r="F167" s="1">
        <v>999924758</v>
      </c>
      <c r="G167" s="1">
        <v>68</v>
      </c>
    </row>
    <row r="168" spans="1:7" x14ac:dyDescent="0.35">
      <c r="A168" s="33" t="s">
        <v>63</v>
      </c>
      <c r="B168" s="1" t="s">
        <v>60</v>
      </c>
      <c r="C168" s="1" t="s">
        <v>1531</v>
      </c>
      <c r="D168" s="1" t="s">
        <v>1532</v>
      </c>
      <c r="E168" s="1" t="s">
        <v>74</v>
      </c>
      <c r="F168" s="1">
        <v>999921044</v>
      </c>
      <c r="G168" s="1">
        <v>60</v>
      </c>
    </row>
    <row r="169" spans="1:7" x14ac:dyDescent="0.35">
      <c r="A169" s="1" t="s">
        <v>63</v>
      </c>
      <c r="B169" s="38" t="s">
        <v>60</v>
      </c>
      <c r="C169" s="38" t="s">
        <v>2572</v>
      </c>
      <c r="D169" s="38" t="s">
        <v>1613</v>
      </c>
      <c r="E169" s="38" t="s">
        <v>74</v>
      </c>
      <c r="F169" s="38">
        <v>999925596</v>
      </c>
      <c r="G169" s="1">
        <v>54</v>
      </c>
    </row>
    <row r="170" spans="1:7" x14ac:dyDescent="0.35">
      <c r="A170" s="33" t="s">
        <v>63</v>
      </c>
      <c r="B170" s="1" t="s">
        <v>60</v>
      </c>
      <c r="C170" s="1" t="s">
        <v>1757</v>
      </c>
      <c r="D170" s="1" t="s">
        <v>649</v>
      </c>
      <c r="E170" s="1" t="s">
        <v>74</v>
      </c>
      <c r="F170" s="1">
        <v>999921987</v>
      </c>
      <c r="G170" s="1">
        <v>45</v>
      </c>
    </row>
    <row r="171" spans="1:7" x14ac:dyDescent="0.35">
      <c r="A171" s="33" t="s">
        <v>63</v>
      </c>
      <c r="B171" s="33" t="s">
        <v>60</v>
      </c>
      <c r="C171" s="33" t="s">
        <v>2142</v>
      </c>
      <c r="D171" s="37" t="s">
        <v>2143</v>
      </c>
      <c r="E171" s="37" t="s">
        <v>74</v>
      </c>
      <c r="F171" s="33">
        <v>999924159</v>
      </c>
      <c r="G171" s="1">
        <v>45</v>
      </c>
    </row>
    <row r="172" spans="1:7" x14ac:dyDescent="0.35">
      <c r="A172" s="33" t="s">
        <v>63</v>
      </c>
      <c r="B172" s="1" t="s">
        <v>60</v>
      </c>
      <c r="C172" s="1" t="s">
        <v>727</v>
      </c>
      <c r="D172" s="1" t="s">
        <v>335</v>
      </c>
      <c r="E172" s="1" t="s">
        <v>74</v>
      </c>
      <c r="F172" s="1">
        <v>999921349</v>
      </c>
      <c r="G172" s="1">
        <v>38</v>
      </c>
    </row>
    <row r="173" spans="1:7" x14ac:dyDescent="0.35">
      <c r="A173" s="33" t="s">
        <v>63</v>
      </c>
      <c r="B173" s="1" t="s">
        <v>60</v>
      </c>
      <c r="C173" s="1" t="s">
        <v>2799</v>
      </c>
      <c r="D173" s="1" t="s">
        <v>2790</v>
      </c>
      <c r="E173" s="1" t="s">
        <v>74</v>
      </c>
      <c r="F173" s="1">
        <v>999926143</v>
      </c>
      <c r="G173" s="1">
        <v>38</v>
      </c>
    </row>
    <row r="174" spans="1:7" x14ac:dyDescent="0.35">
      <c r="A174" s="1" t="s">
        <v>63</v>
      </c>
      <c r="B174" s="1" t="s">
        <v>60</v>
      </c>
      <c r="C174" s="1" t="s">
        <v>3218</v>
      </c>
      <c r="D174" s="1" t="s">
        <v>3219</v>
      </c>
      <c r="E174" s="1" t="s">
        <v>74</v>
      </c>
      <c r="F174" s="1">
        <v>999927154</v>
      </c>
      <c r="G174" s="1">
        <v>34</v>
      </c>
    </row>
    <row r="175" spans="1:7" x14ac:dyDescent="0.35">
      <c r="A175" s="33" t="s">
        <v>63</v>
      </c>
      <c r="B175" s="1" t="s">
        <v>60</v>
      </c>
      <c r="C175" s="1" t="s">
        <v>2429</v>
      </c>
      <c r="D175" s="1" t="s">
        <v>2430</v>
      </c>
      <c r="E175" s="1" t="s">
        <v>74</v>
      </c>
      <c r="F175" s="1">
        <v>999925268</v>
      </c>
      <c r="G175" s="1">
        <v>30</v>
      </c>
    </row>
    <row r="176" spans="1:7" x14ac:dyDescent="0.35">
      <c r="A176" s="33" t="s">
        <v>63</v>
      </c>
      <c r="B176" s="1" t="s">
        <v>60</v>
      </c>
      <c r="C176" s="1" t="s">
        <v>2435</v>
      </c>
      <c r="D176" s="1" t="s">
        <v>2436</v>
      </c>
      <c r="E176" s="1" t="s">
        <v>74</v>
      </c>
      <c r="F176" s="1">
        <v>999925272</v>
      </c>
      <c r="G176" s="1">
        <v>30</v>
      </c>
    </row>
    <row r="177" spans="1:7" x14ac:dyDescent="0.35">
      <c r="A177" s="33" t="s">
        <v>63</v>
      </c>
      <c r="B177" s="1" t="s">
        <v>60</v>
      </c>
      <c r="C177" s="1" t="s">
        <v>2862</v>
      </c>
      <c r="D177" s="1" t="s">
        <v>2863</v>
      </c>
      <c r="E177" s="1" t="s">
        <v>74</v>
      </c>
      <c r="F177" s="1">
        <v>999926315</v>
      </c>
      <c r="G177" s="1">
        <v>30</v>
      </c>
    </row>
    <row r="178" spans="1:7" x14ac:dyDescent="0.35">
      <c r="A178" s="1" t="s">
        <v>63</v>
      </c>
      <c r="B178" s="34" t="s">
        <v>60</v>
      </c>
      <c r="C178" s="34" t="s">
        <v>2658</v>
      </c>
      <c r="D178" s="34" t="s">
        <v>1180</v>
      </c>
      <c r="E178" s="34" t="s">
        <v>74</v>
      </c>
      <c r="F178" s="1">
        <v>999925789</v>
      </c>
      <c r="G178" s="1">
        <v>22.5</v>
      </c>
    </row>
    <row r="179" spans="1:7" x14ac:dyDescent="0.35">
      <c r="A179" s="1" t="s">
        <v>63</v>
      </c>
      <c r="B179" s="1" t="s">
        <v>60</v>
      </c>
      <c r="C179" s="1" t="s">
        <v>1838</v>
      </c>
      <c r="D179" s="1" t="s">
        <v>2968</v>
      </c>
      <c r="E179" s="1" t="s">
        <v>74</v>
      </c>
      <c r="F179" s="1">
        <v>999926580</v>
      </c>
      <c r="G179" s="1">
        <v>22.5</v>
      </c>
    </row>
    <row r="180" spans="1:7" x14ac:dyDescent="0.35">
      <c r="A180" s="1" t="s">
        <v>63</v>
      </c>
      <c r="B180" s="1" t="s">
        <v>60</v>
      </c>
      <c r="C180" s="1" t="s">
        <v>2521</v>
      </c>
      <c r="D180" s="1" t="s">
        <v>130</v>
      </c>
      <c r="E180" s="1" t="s">
        <v>74</v>
      </c>
      <c r="F180" s="1">
        <v>999925441</v>
      </c>
      <c r="G180" s="1">
        <v>15</v>
      </c>
    </row>
    <row r="181" spans="1:7" x14ac:dyDescent="0.35">
      <c r="A181" s="33" t="s">
        <v>63</v>
      </c>
      <c r="B181" s="34" t="s">
        <v>232</v>
      </c>
      <c r="C181" s="34" t="s">
        <v>847</v>
      </c>
      <c r="D181" s="34" t="s">
        <v>490</v>
      </c>
      <c r="E181" s="34" t="s">
        <v>74</v>
      </c>
      <c r="F181" s="1">
        <v>999925206</v>
      </c>
      <c r="G181" s="1">
        <v>455</v>
      </c>
    </row>
    <row r="182" spans="1:7" x14ac:dyDescent="0.35">
      <c r="A182" s="33" t="s">
        <v>63</v>
      </c>
      <c r="B182" s="1" t="s">
        <v>232</v>
      </c>
      <c r="C182" s="1" t="s">
        <v>2538</v>
      </c>
      <c r="D182" s="1" t="s">
        <v>2539</v>
      </c>
      <c r="E182" s="1" t="s">
        <v>74</v>
      </c>
      <c r="F182" s="1">
        <v>999925515</v>
      </c>
      <c r="G182" s="1">
        <v>228</v>
      </c>
    </row>
    <row r="183" spans="1:7" x14ac:dyDescent="0.35">
      <c r="A183" s="33" t="s">
        <v>63</v>
      </c>
      <c r="B183" s="1" t="s">
        <v>232</v>
      </c>
      <c r="C183" s="1" t="s">
        <v>2181</v>
      </c>
      <c r="D183" s="1" t="s">
        <v>1550</v>
      </c>
      <c r="E183" s="1" t="s">
        <v>74</v>
      </c>
      <c r="F183" s="1">
        <v>999926864</v>
      </c>
      <c r="G183" s="1">
        <v>130</v>
      </c>
    </row>
    <row r="184" spans="1:7" x14ac:dyDescent="0.35">
      <c r="A184" s="33" t="s">
        <v>63</v>
      </c>
      <c r="B184" s="1" t="s">
        <v>232</v>
      </c>
      <c r="C184" s="1" t="s">
        <v>1584</v>
      </c>
      <c r="D184" s="1" t="s">
        <v>1585</v>
      </c>
      <c r="E184" s="1" t="s">
        <v>74</v>
      </c>
      <c r="F184" s="1">
        <v>999921250</v>
      </c>
      <c r="G184" s="1">
        <v>68</v>
      </c>
    </row>
    <row r="185" spans="1:7" x14ac:dyDescent="0.35">
      <c r="A185" s="33" t="s">
        <v>63</v>
      </c>
      <c r="B185" s="1" t="s">
        <v>232</v>
      </c>
      <c r="C185" s="1" t="s">
        <v>2502</v>
      </c>
      <c r="D185" s="1" t="s">
        <v>127</v>
      </c>
      <c r="E185" s="1" t="s">
        <v>74</v>
      </c>
      <c r="F185" s="1">
        <v>999925404</v>
      </c>
      <c r="G185" s="1">
        <v>68</v>
      </c>
    </row>
    <row r="186" spans="1:7" x14ac:dyDescent="0.35">
      <c r="A186" s="33" t="s">
        <v>63</v>
      </c>
      <c r="B186" s="1" t="s">
        <v>232</v>
      </c>
      <c r="C186" s="1" t="s">
        <v>257</v>
      </c>
      <c r="D186" s="1" t="s">
        <v>2929</v>
      </c>
      <c r="E186" s="1" t="s">
        <v>74</v>
      </c>
      <c r="F186" s="1">
        <v>999926491</v>
      </c>
      <c r="G186" s="1">
        <v>68</v>
      </c>
    </row>
    <row r="187" spans="1:7" x14ac:dyDescent="0.35">
      <c r="A187" s="33" t="s">
        <v>63</v>
      </c>
      <c r="B187" s="34" t="s">
        <v>232</v>
      </c>
      <c r="C187" s="34" t="s">
        <v>2172</v>
      </c>
      <c r="D187" s="34" t="s">
        <v>116</v>
      </c>
      <c r="E187" s="34" t="s">
        <v>74</v>
      </c>
      <c r="F187" s="1">
        <v>999925853</v>
      </c>
      <c r="G187" s="1">
        <v>58</v>
      </c>
    </row>
    <row r="188" spans="1:7" x14ac:dyDescent="0.35">
      <c r="A188" s="33" t="s">
        <v>63</v>
      </c>
      <c r="B188" s="34" t="s">
        <v>232</v>
      </c>
      <c r="C188" s="34" t="s">
        <v>988</v>
      </c>
      <c r="D188" s="34" t="s">
        <v>66</v>
      </c>
      <c r="E188" s="34" t="s">
        <v>74</v>
      </c>
      <c r="F188" s="1">
        <v>999925550</v>
      </c>
      <c r="G188" s="1">
        <v>54</v>
      </c>
    </row>
    <row r="189" spans="1:7" x14ac:dyDescent="0.35">
      <c r="A189" s="33" t="s">
        <v>63</v>
      </c>
      <c r="B189" s="34" t="s">
        <v>232</v>
      </c>
      <c r="C189" s="34" t="s">
        <v>967</v>
      </c>
      <c r="D189" s="34" t="s">
        <v>2908</v>
      </c>
      <c r="E189" s="34" t="s">
        <v>74</v>
      </c>
      <c r="F189" s="1">
        <v>999926428</v>
      </c>
      <c r="G189" s="1">
        <v>38</v>
      </c>
    </row>
    <row r="190" spans="1:7" x14ac:dyDescent="0.35">
      <c r="A190" s="33" t="s">
        <v>63</v>
      </c>
      <c r="B190" s="34" t="s">
        <v>232</v>
      </c>
      <c r="C190" s="34" t="s">
        <v>1118</v>
      </c>
      <c r="D190" s="34" t="s">
        <v>2992</v>
      </c>
      <c r="E190" s="34" t="s">
        <v>74</v>
      </c>
      <c r="F190" s="1">
        <v>999926635</v>
      </c>
      <c r="G190" s="1">
        <v>38</v>
      </c>
    </row>
    <row r="191" spans="1:7" x14ac:dyDescent="0.35">
      <c r="A191" s="33" t="s">
        <v>63</v>
      </c>
      <c r="B191" s="34" t="s">
        <v>232</v>
      </c>
      <c r="C191" s="34" t="s">
        <v>788</v>
      </c>
      <c r="D191" s="34" t="s">
        <v>728</v>
      </c>
      <c r="E191" s="34" t="s">
        <v>74</v>
      </c>
      <c r="F191" s="1">
        <v>999926772</v>
      </c>
      <c r="G191" s="1">
        <v>38</v>
      </c>
    </row>
    <row r="192" spans="1:7" x14ac:dyDescent="0.35">
      <c r="A192" s="1" t="s">
        <v>63</v>
      </c>
      <c r="B192" s="34" t="s">
        <v>232</v>
      </c>
      <c r="C192" s="34" t="s">
        <v>382</v>
      </c>
      <c r="D192" s="34" t="s">
        <v>66</v>
      </c>
      <c r="E192" s="34" t="s">
        <v>74</v>
      </c>
      <c r="F192" s="1">
        <v>999925551</v>
      </c>
      <c r="G192" s="1">
        <v>30</v>
      </c>
    </row>
    <row r="193" spans="1:7" x14ac:dyDescent="0.35">
      <c r="A193" s="33" t="s">
        <v>63</v>
      </c>
      <c r="B193" s="33" t="s">
        <v>232</v>
      </c>
      <c r="C193" s="33" t="s">
        <v>1543</v>
      </c>
      <c r="D193" s="33" t="s">
        <v>1544</v>
      </c>
      <c r="E193" s="33" t="s">
        <v>74</v>
      </c>
      <c r="F193" s="33">
        <v>999921109</v>
      </c>
      <c r="G193" s="1">
        <v>28</v>
      </c>
    </row>
    <row r="194" spans="1:7" x14ac:dyDescent="0.35">
      <c r="A194" s="1" t="s">
        <v>63</v>
      </c>
      <c r="B194" s="34" t="s">
        <v>232</v>
      </c>
      <c r="C194" s="34" t="s">
        <v>3243</v>
      </c>
      <c r="D194" s="34" t="s">
        <v>1005</v>
      </c>
      <c r="E194" s="34" t="s">
        <v>74</v>
      </c>
      <c r="F194" s="1">
        <v>999927771</v>
      </c>
      <c r="G194" s="1">
        <v>22.5</v>
      </c>
    </row>
    <row r="195" spans="1:7" x14ac:dyDescent="0.35">
      <c r="A195" s="1" t="s">
        <v>63</v>
      </c>
      <c r="B195" s="34" t="s">
        <v>232</v>
      </c>
      <c r="C195" s="34" t="s">
        <v>923</v>
      </c>
      <c r="D195" s="34" t="s">
        <v>2514</v>
      </c>
      <c r="E195" s="34" t="s">
        <v>74</v>
      </c>
      <c r="F195" s="1">
        <v>999925427</v>
      </c>
      <c r="G195" s="1">
        <v>15</v>
      </c>
    </row>
    <row r="196" spans="1:7" x14ac:dyDescent="0.35">
      <c r="A196" s="33" t="s">
        <v>63</v>
      </c>
      <c r="B196" s="1" t="s">
        <v>64</v>
      </c>
      <c r="C196" s="1" t="s">
        <v>586</v>
      </c>
      <c r="D196" s="1" t="s">
        <v>2361</v>
      </c>
      <c r="E196" s="1" t="s">
        <v>74</v>
      </c>
      <c r="F196" s="1">
        <v>999925061</v>
      </c>
      <c r="G196" s="1">
        <v>300</v>
      </c>
    </row>
    <row r="197" spans="1:7" x14ac:dyDescent="0.35">
      <c r="A197" s="33" t="s">
        <v>63</v>
      </c>
      <c r="B197" s="1" t="s">
        <v>64</v>
      </c>
      <c r="C197" s="1" t="s">
        <v>2416</v>
      </c>
      <c r="D197" s="1" t="s">
        <v>2189</v>
      </c>
      <c r="E197" s="1" t="s">
        <v>74</v>
      </c>
      <c r="F197" s="1">
        <v>999925237</v>
      </c>
      <c r="G197" s="1">
        <v>239</v>
      </c>
    </row>
    <row r="198" spans="1:7" x14ac:dyDescent="0.35">
      <c r="A198" s="33" t="s">
        <v>63</v>
      </c>
      <c r="B198" s="1" t="s">
        <v>64</v>
      </c>
      <c r="C198" s="1" t="s">
        <v>1950</v>
      </c>
      <c r="D198" s="1" t="s">
        <v>2382</v>
      </c>
      <c r="E198" s="1" t="s">
        <v>74</v>
      </c>
      <c r="F198" s="1">
        <v>999925149</v>
      </c>
      <c r="G198" s="1">
        <v>220</v>
      </c>
    </row>
    <row r="199" spans="1:7" x14ac:dyDescent="0.35">
      <c r="A199" s="33" t="s">
        <v>63</v>
      </c>
      <c r="B199" s="1" t="s">
        <v>64</v>
      </c>
      <c r="C199" s="1" t="s">
        <v>2254</v>
      </c>
      <c r="D199" s="1" t="s">
        <v>208</v>
      </c>
      <c r="E199" s="1" t="s">
        <v>74</v>
      </c>
      <c r="F199" s="1">
        <v>999924639</v>
      </c>
      <c r="G199" s="1">
        <v>185</v>
      </c>
    </row>
    <row r="200" spans="1:7" x14ac:dyDescent="0.35">
      <c r="A200" s="33" t="s">
        <v>63</v>
      </c>
      <c r="B200" s="34" t="s">
        <v>64</v>
      </c>
      <c r="C200" s="34" t="s">
        <v>2806</v>
      </c>
      <c r="D200" s="34" t="s">
        <v>728</v>
      </c>
      <c r="E200" s="34" t="s">
        <v>74</v>
      </c>
      <c r="F200" s="1">
        <v>999926166</v>
      </c>
      <c r="G200" s="1">
        <v>113</v>
      </c>
    </row>
    <row r="201" spans="1:7" x14ac:dyDescent="0.35">
      <c r="A201" s="33" t="s">
        <v>63</v>
      </c>
      <c r="B201" s="38" t="s">
        <v>64</v>
      </c>
      <c r="C201" s="38" t="s">
        <v>2878</v>
      </c>
      <c r="D201" s="38" t="s">
        <v>2879</v>
      </c>
      <c r="E201" s="38" t="s">
        <v>74</v>
      </c>
      <c r="F201" s="38">
        <v>999926355</v>
      </c>
      <c r="G201" s="1">
        <v>113</v>
      </c>
    </row>
    <row r="202" spans="1:7" x14ac:dyDescent="0.35">
      <c r="A202" s="1" t="s">
        <v>63</v>
      </c>
      <c r="B202" s="1" t="s">
        <v>64</v>
      </c>
      <c r="C202" s="1" t="s">
        <v>1869</v>
      </c>
      <c r="D202" s="1" t="s">
        <v>2148</v>
      </c>
      <c r="E202" s="1" t="s">
        <v>74</v>
      </c>
      <c r="F202" s="1">
        <v>999925282</v>
      </c>
      <c r="G202" s="1">
        <v>109.5</v>
      </c>
    </row>
    <row r="203" spans="1:7" x14ac:dyDescent="0.35">
      <c r="A203" s="33" t="s">
        <v>63</v>
      </c>
      <c r="B203" s="1" t="s">
        <v>64</v>
      </c>
      <c r="C203" s="1" t="s">
        <v>604</v>
      </c>
      <c r="D203" s="1" t="s">
        <v>2374</v>
      </c>
      <c r="E203" s="1" t="s">
        <v>74</v>
      </c>
      <c r="F203" s="1">
        <v>999925099</v>
      </c>
      <c r="G203" s="1">
        <v>109</v>
      </c>
    </row>
    <row r="204" spans="1:7" x14ac:dyDescent="0.35">
      <c r="A204" s="33" t="s">
        <v>63</v>
      </c>
      <c r="B204" s="1" t="s">
        <v>64</v>
      </c>
      <c r="C204" s="1" t="s">
        <v>466</v>
      </c>
      <c r="D204" s="1" t="s">
        <v>274</v>
      </c>
      <c r="E204" s="1" t="s">
        <v>74</v>
      </c>
      <c r="F204" s="1">
        <v>999926706</v>
      </c>
      <c r="G204" s="1">
        <v>102</v>
      </c>
    </row>
    <row r="205" spans="1:7" x14ac:dyDescent="0.35">
      <c r="A205" s="1" t="s">
        <v>63</v>
      </c>
      <c r="B205" s="33" t="s">
        <v>64</v>
      </c>
      <c r="C205" s="33" t="s">
        <v>2011</v>
      </c>
      <c r="D205" s="37" t="s">
        <v>2012</v>
      </c>
      <c r="E205" s="37" t="s">
        <v>74</v>
      </c>
      <c r="F205" s="33">
        <v>999923278</v>
      </c>
      <c r="G205" s="1">
        <v>90</v>
      </c>
    </row>
    <row r="206" spans="1:7" x14ac:dyDescent="0.35">
      <c r="A206" s="33" t="s">
        <v>63</v>
      </c>
      <c r="B206" s="1" t="s">
        <v>64</v>
      </c>
      <c r="C206" s="1" t="s">
        <v>257</v>
      </c>
      <c r="D206" s="1" t="s">
        <v>862</v>
      </c>
      <c r="E206" s="1" t="s">
        <v>74</v>
      </c>
      <c r="F206" s="1">
        <v>999925203</v>
      </c>
      <c r="G206" s="1">
        <v>89</v>
      </c>
    </row>
    <row r="207" spans="1:7" x14ac:dyDescent="0.35">
      <c r="A207" s="1" t="s">
        <v>63</v>
      </c>
      <c r="B207" s="1" t="s">
        <v>64</v>
      </c>
      <c r="C207" s="1" t="s">
        <v>2976</v>
      </c>
      <c r="D207" s="1" t="s">
        <v>693</v>
      </c>
      <c r="E207" s="1" t="s">
        <v>74</v>
      </c>
      <c r="F207" s="1">
        <v>999926595</v>
      </c>
      <c r="G207" s="1">
        <v>68</v>
      </c>
    </row>
    <row r="208" spans="1:7" x14ac:dyDescent="0.35">
      <c r="A208" s="33" t="s">
        <v>63</v>
      </c>
      <c r="B208" s="1" t="s">
        <v>64</v>
      </c>
      <c r="C208" s="1" t="s">
        <v>2437</v>
      </c>
      <c r="D208" s="1" t="s">
        <v>2438</v>
      </c>
      <c r="E208" s="1" t="s">
        <v>74</v>
      </c>
      <c r="F208" s="1">
        <v>999925273</v>
      </c>
      <c r="G208" s="1">
        <v>68</v>
      </c>
    </row>
    <row r="209" spans="1:7" x14ac:dyDescent="0.35">
      <c r="A209" s="33" t="s">
        <v>63</v>
      </c>
      <c r="B209" s="34" t="s">
        <v>64</v>
      </c>
      <c r="C209" s="34" t="s">
        <v>337</v>
      </c>
      <c r="D209" s="34" t="s">
        <v>89</v>
      </c>
      <c r="E209" s="34" t="s">
        <v>74</v>
      </c>
      <c r="F209" s="1">
        <v>999926219</v>
      </c>
      <c r="G209" s="1">
        <v>68</v>
      </c>
    </row>
    <row r="210" spans="1:7" x14ac:dyDescent="0.35">
      <c r="A210" s="33" t="s">
        <v>63</v>
      </c>
      <c r="B210" s="1" t="s">
        <v>64</v>
      </c>
      <c r="C210" s="1" t="s">
        <v>2959</v>
      </c>
      <c r="D210" s="1" t="s">
        <v>636</v>
      </c>
      <c r="E210" s="1" t="s">
        <v>74</v>
      </c>
      <c r="F210" s="1">
        <v>999926555</v>
      </c>
      <c r="G210" s="1">
        <v>68</v>
      </c>
    </row>
    <row r="211" spans="1:7" x14ac:dyDescent="0.35">
      <c r="A211" s="33" t="s">
        <v>63</v>
      </c>
      <c r="B211" s="33" t="s">
        <v>64</v>
      </c>
      <c r="C211" s="33" t="s">
        <v>1393</v>
      </c>
      <c r="D211" s="33" t="s">
        <v>3595</v>
      </c>
      <c r="E211" s="33" t="s">
        <v>74</v>
      </c>
      <c r="F211" s="33">
        <v>999928158</v>
      </c>
      <c r="G211" s="1">
        <v>68</v>
      </c>
    </row>
    <row r="212" spans="1:7" x14ac:dyDescent="0.35">
      <c r="A212" s="33" t="s">
        <v>63</v>
      </c>
      <c r="B212" s="1" t="s">
        <v>64</v>
      </c>
      <c r="C212" s="1" t="s">
        <v>2624</v>
      </c>
      <c r="D212" s="1" t="s">
        <v>206</v>
      </c>
      <c r="E212" s="1" t="s">
        <v>74</v>
      </c>
      <c r="F212" s="1">
        <v>999925709</v>
      </c>
      <c r="G212" s="1">
        <v>67</v>
      </c>
    </row>
    <row r="213" spans="1:7" x14ac:dyDescent="0.35">
      <c r="A213" s="33" t="s">
        <v>63</v>
      </c>
      <c r="B213" s="1" t="s">
        <v>64</v>
      </c>
      <c r="C213" s="1" t="s">
        <v>3058</v>
      </c>
      <c r="D213" s="1" t="s">
        <v>1990</v>
      </c>
      <c r="E213" s="1" t="s">
        <v>74</v>
      </c>
      <c r="F213" s="1">
        <v>999926784</v>
      </c>
      <c r="G213" s="1">
        <v>63</v>
      </c>
    </row>
    <row r="214" spans="1:7" x14ac:dyDescent="0.35">
      <c r="A214" s="33" t="s">
        <v>63</v>
      </c>
      <c r="B214" s="1" t="s">
        <v>64</v>
      </c>
      <c r="C214" s="1" t="s">
        <v>1624</v>
      </c>
      <c r="D214" s="1" t="s">
        <v>127</v>
      </c>
      <c r="E214" s="1" t="s">
        <v>74</v>
      </c>
      <c r="F214" s="1">
        <v>999926906</v>
      </c>
      <c r="G214" s="1">
        <v>63</v>
      </c>
    </row>
    <row r="215" spans="1:7" x14ac:dyDescent="0.35">
      <c r="A215" s="1" t="s">
        <v>63</v>
      </c>
      <c r="B215" s="1" t="s">
        <v>64</v>
      </c>
      <c r="C215" s="1" t="s">
        <v>2124</v>
      </c>
      <c r="D215" s="1" t="s">
        <v>3119</v>
      </c>
      <c r="E215" s="1" t="s">
        <v>74</v>
      </c>
      <c r="F215" s="1">
        <v>999926899</v>
      </c>
      <c r="G215" s="1">
        <v>60</v>
      </c>
    </row>
    <row r="216" spans="1:7" x14ac:dyDescent="0.35">
      <c r="A216" s="1" t="s">
        <v>63</v>
      </c>
      <c r="B216" s="34" t="s">
        <v>64</v>
      </c>
      <c r="C216" s="34" t="s">
        <v>1595</v>
      </c>
      <c r="D216" s="34" t="s">
        <v>2509</v>
      </c>
      <c r="E216" s="34" t="s">
        <v>74</v>
      </c>
      <c r="F216" s="1">
        <v>999927474</v>
      </c>
      <c r="G216" s="1">
        <v>60</v>
      </c>
    </row>
    <row r="217" spans="1:7" x14ac:dyDescent="0.35">
      <c r="A217" s="1" t="s">
        <v>63</v>
      </c>
      <c r="B217" s="33" t="s">
        <v>64</v>
      </c>
      <c r="C217" s="33" t="s">
        <v>2805</v>
      </c>
      <c r="D217" s="33" t="s">
        <v>2804</v>
      </c>
      <c r="E217" s="33" t="s">
        <v>74</v>
      </c>
      <c r="F217" s="33">
        <v>999926158</v>
      </c>
      <c r="G217" s="1">
        <v>58.5</v>
      </c>
    </row>
    <row r="218" spans="1:7" x14ac:dyDescent="0.35">
      <c r="A218" s="33" t="s">
        <v>63</v>
      </c>
      <c r="B218" s="33" t="s">
        <v>64</v>
      </c>
      <c r="C218" s="33" t="s">
        <v>465</v>
      </c>
      <c r="D218" s="33" t="s">
        <v>3442</v>
      </c>
      <c r="E218" s="33" t="s">
        <v>74</v>
      </c>
      <c r="F218" s="33">
        <v>999927768</v>
      </c>
      <c r="G218" s="1">
        <v>58</v>
      </c>
    </row>
    <row r="219" spans="1:7" x14ac:dyDescent="0.35">
      <c r="A219" s="1" t="s">
        <v>63</v>
      </c>
      <c r="B219" s="1" t="s">
        <v>64</v>
      </c>
      <c r="C219" s="1" t="s">
        <v>2489</v>
      </c>
      <c r="D219" s="1" t="s">
        <v>2490</v>
      </c>
      <c r="E219" s="1" t="s">
        <v>74</v>
      </c>
      <c r="F219" s="1">
        <v>999925360</v>
      </c>
      <c r="G219" s="1">
        <v>51.5</v>
      </c>
    </row>
    <row r="220" spans="1:7" x14ac:dyDescent="0.35">
      <c r="A220" s="1" t="s">
        <v>63</v>
      </c>
      <c r="B220" s="34" t="s">
        <v>64</v>
      </c>
      <c r="C220" s="34" t="s">
        <v>1841</v>
      </c>
      <c r="D220" s="34" t="s">
        <v>647</v>
      </c>
      <c r="E220" s="34" t="s">
        <v>74</v>
      </c>
      <c r="F220" s="1">
        <v>999926216</v>
      </c>
      <c r="G220" s="1">
        <v>46.5</v>
      </c>
    </row>
    <row r="221" spans="1:7" x14ac:dyDescent="0.35">
      <c r="A221" s="33" t="s">
        <v>63</v>
      </c>
      <c r="B221" s="1" t="s">
        <v>64</v>
      </c>
      <c r="C221" s="1" t="s">
        <v>2659</v>
      </c>
      <c r="D221" s="1" t="s">
        <v>693</v>
      </c>
      <c r="E221" s="1" t="s">
        <v>74</v>
      </c>
      <c r="F221" s="1">
        <v>999925792</v>
      </c>
      <c r="G221" s="1">
        <v>38</v>
      </c>
    </row>
    <row r="222" spans="1:7" x14ac:dyDescent="0.35">
      <c r="A222" s="33" t="s">
        <v>63</v>
      </c>
      <c r="B222" s="1" t="s">
        <v>64</v>
      </c>
      <c r="C222" s="1" t="s">
        <v>2984</v>
      </c>
      <c r="D222" s="1" t="s">
        <v>2985</v>
      </c>
      <c r="E222" s="1" t="s">
        <v>74</v>
      </c>
      <c r="F222" s="1">
        <v>999926624</v>
      </c>
      <c r="G222" s="1">
        <v>38</v>
      </c>
    </row>
    <row r="223" spans="1:7" x14ac:dyDescent="0.35">
      <c r="A223" s="33" t="s">
        <v>63</v>
      </c>
      <c r="B223" s="1" t="s">
        <v>64</v>
      </c>
      <c r="C223" s="1" t="s">
        <v>3239</v>
      </c>
      <c r="D223" s="1" t="s">
        <v>3238</v>
      </c>
      <c r="E223" s="1" t="s">
        <v>74</v>
      </c>
      <c r="F223" s="1">
        <v>999927196</v>
      </c>
      <c r="G223" s="1">
        <v>38</v>
      </c>
    </row>
    <row r="224" spans="1:7" x14ac:dyDescent="0.35">
      <c r="A224" s="1" t="s">
        <v>63</v>
      </c>
      <c r="B224" s="1" t="s">
        <v>64</v>
      </c>
      <c r="C224" s="1" t="s">
        <v>2328</v>
      </c>
      <c r="D224" s="1" t="s">
        <v>2329</v>
      </c>
      <c r="E224" s="1" t="s">
        <v>74</v>
      </c>
      <c r="F224" s="1">
        <v>999924893</v>
      </c>
      <c r="G224" s="1">
        <v>34</v>
      </c>
    </row>
    <row r="225" spans="1:7" x14ac:dyDescent="0.35">
      <c r="A225" s="1" t="s">
        <v>63</v>
      </c>
      <c r="B225" s="34" t="s">
        <v>64</v>
      </c>
      <c r="C225" s="34" t="s">
        <v>3330</v>
      </c>
      <c r="D225" s="34" t="s">
        <v>3425</v>
      </c>
      <c r="E225" s="34" t="s">
        <v>74</v>
      </c>
      <c r="F225" s="1">
        <v>999927677</v>
      </c>
      <c r="G225" s="1">
        <v>34</v>
      </c>
    </row>
    <row r="226" spans="1:7" x14ac:dyDescent="0.35">
      <c r="A226" s="33" t="s">
        <v>63</v>
      </c>
      <c r="B226" s="33" t="s">
        <v>64</v>
      </c>
      <c r="C226" s="33" t="s">
        <v>2349</v>
      </c>
      <c r="D226" s="37" t="s">
        <v>3292</v>
      </c>
      <c r="E226" s="37" t="s">
        <v>74</v>
      </c>
      <c r="F226" s="44">
        <v>999927331</v>
      </c>
      <c r="G226" s="1">
        <v>30</v>
      </c>
    </row>
    <row r="227" spans="1:7" x14ac:dyDescent="0.35">
      <c r="A227" s="1" t="s">
        <v>63</v>
      </c>
      <c r="B227" s="33" t="s">
        <v>64</v>
      </c>
      <c r="C227" s="37" t="s">
        <v>272</v>
      </c>
      <c r="D227" s="37" t="s">
        <v>1893</v>
      </c>
      <c r="E227" s="37" t="s">
        <v>74</v>
      </c>
      <c r="F227" s="33">
        <v>999926565</v>
      </c>
      <c r="G227" s="1">
        <v>22.5</v>
      </c>
    </row>
    <row r="228" spans="1:7" x14ac:dyDescent="0.35">
      <c r="A228" s="1" t="s">
        <v>63</v>
      </c>
      <c r="B228" s="33" t="s">
        <v>64</v>
      </c>
      <c r="C228" s="33" t="s">
        <v>3152</v>
      </c>
      <c r="D228" s="37" t="s">
        <v>784</v>
      </c>
      <c r="E228" s="37" t="s">
        <v>74</v>
      </c>
      <c r="F228" s="33">
        <v>999926956</v>
      </c>
      <c r="G228" s="1">
        <v>17</v>
      </c>
    </row>
    <row r="229" spans="1:7" x14ac:dyDescent="0.35">
      <c r="A229" s="1" t="s">
        <v>63</v>
      </c>
      <c r="B229" s="1" t="s">
        <v>64</v>
      </c>
      <c r="C229" s="1" t="s">
        <v>2517</v>
      </c>
      <c r="D229" s="1" t="s">
        <v>116</v>
      </c>
      <c r="E229" s="1" t="s">
        <v>74</v>
      </c>
      <c r="F229" s="1">
        <v>999925665</v>
      </c>
      <c r="G229" s="1"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H491"/>
  <sheetViews>
    <sheetView workbookViewId="0">
      <selection activeCell="J13" sqref="J13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33" t="s">
        <v>351</v>
      </c>
      <c r="B2" s="33" t="s">
        <v>55</v>
      </c>
      <c r="C2" s="33" t="s">
        <v>352</v>
      </c>
      <c r="D2" s="33" t="s">
        <v>193</v>
      </c>
      <c r="E2" s="33" t="s">
        <v>58</v>
      </c>
      <c r="F2" s="1">
        <v>999869113</v>
      </c>
      <c r="G2" s="1">
        <v>625</v>
      </c>
      <c r="H2" s="33"/>
    </row>
    <row r="3" spans="1:8" x14ac:dyDescent="0.35">
      <c r="A3" s="33" t="s">
        <v>351</v>
      </c>
      <c r="B3" s="1" t="s">
        <v>55</v>
      </c>
      <c r="C3" s="1" t="s">
        <v>993</v>
      </c>
      <c r="D3" s="1" t="s">
        <v>994</v>
      </c>
      <c r="E3" s="1" t="s">
        <v>58</v>
      </c>
      <c r="F3" s="1">
        <v>999915743</v>
      </c>
      <c r="G3" s="1">
        <v>468</v>
      </c>
      <c r="H3" s="33"/>
    </row>
    <row r="4" spans="1:8" x14ac:dyDescent="0.35">
      <c r="A4" s="33" t="s">
        <v>351</v>
      </c>
      <c r="B4" s="1" t="s">
        <v>55</v>
      </c>
      <c r="C4" s="1" t="s">
        <v>168</v>
      </c>
      <c r="D4" s="1" t="s">
        <v>116</v>
      </c>
      <c r="E4" s="1" t="s">
        <v>58</v>
      </c>
      <c r="F4" s="1">
        <v>999916729</v>
      </c>
      <c r="G4" s="1">
        <v>449</v>
      </c>
      <c r="H4" s="33"/>
    </row>
    <row r="5" spans="1:8" x14ac:dyDescent="0.35">
      <c r="A5" s="33" t="s">
        <v>351</v>
      </c>
      <c r="B5" s="1" t="s">
        <v>55</v>
      </c>
      <c r="C5" s="1" t="s">
        <v>1254</v>
      </c>
      <c r="D5" s="1" t="s">
        <v>1255</v>
      </c>
      <c r="E5" s="1" t="s">
        <v>58</v>
      </c>
      <c r="F5" s="1">
        <v>999918722</v>
      </c>
      <c r="G5" s="1">
        <v>439</v>
      </c>
      <c r="H5" s="33"/>
    </row>
    <row r="6" spans="1:8" x14ac:dyDescent="0.35">
      <c r="A6" s="33" t="s">
        <v>351</v>
      </c>
      <c r="B6" s="1" t="s">
        <v>55</v>
      </c>
      <c r="C6" s="1" t="s">
        <v>244</v>
      </c>
      <c r="D6" s="1" t="s">
        <v>1029</v>
      </c>
      <c r="E6" s="1" t="s">
        <v>58</v>
      </c>
      <c r="F6" s="1">
        <v>999916628</v>
      </c>
      <c r="G6" s="1">
        <v>191.25</v>
      </c>
      <c r="H6" s="1">
        <v>191.25</v>
      </c>
    </row>
    <row r="7" spans="1:8" x14ac:dyDescent="0.35">
      <c r="A7" s="34" t="s">
        <v>351</v>
      </c>
      <c r="B7" s="34" t="s">
        <v>55</v>
      </c>
      <c r="C7" s="34" t="s">
        <v>403</v>
      </c>
      <c r="D7" s="34" t="s">
        <v>2408</v>
      </c>
      <c r="E7" s="34" t="s">
        <v>58</v>
      </c>
      <c r="F7" s="1">
        <v>999925214</v>
      </c>
      <c r="G7" s="1">
        <v>180</v>
      </c>
      <c r="H7" s="1"/>
    </row>
    <row r="8" spans="1:8" x14ac:dyDescent="0.35">
      <c r="A8" s="33" t="s">
        <v>351</v>
      </c>
      <c r="B8" s="33" t="s">
        <v>55</v>
      </c>
      <c r="C8" s="33" t="s">
        <v>971</v>
      </c>
      <c r="D8" s="33" t="s">
        <v>116</v>
      </c>
      <c r="E8" s="33" t="s">
        <v>58</v>
      </c>
      <c r="F8" s="33">
        <v>999921838</v>
      </c>
      <c r="G8" s="1">
        <v>176.25</v>
      </c>
      <c r="H8" s="1">
        <v>176.25</v>
      </c>
    </row>
    <row r="9" spans="1:8" x14ac:dyDescent="0.35">
      <c r="A9" s="1" t="s">
        <v>351</v>
      </c>
      <c r="B9" s="1" t="s">
        <v>55</v>
      </c>
      <c r="C9" s="1" t="s">
        <v>1538</v>
      </c>
      <c r="D9" s="1" t="s">
        <v>3234</v>
      </c>
      <c r="E9" s="1" t="s">
        <v>58</v>
      </c>
      <c r="F9" s="1">
        <v>999927187</v>
      </c>
      <c r="G9" s="1">
        <v>160</v>
      </c>
      <c r="H9" s="1"/>
    </row>
    <row r="10" spans="1:8" x14ac:dyDescent="0.35">
      <c r="A10" s="33" t="s">
        <v>351</v>
      </c>
      <c r="B10" s="1" t="s">
        <v>55</v>
      </c>
      <c r="C10" s="1" t="s">
        <v>1509</v>
      </c>
      <c r="D10" s="1" t="s">
        <v>1510</v>
      </c>
      <c r="E10" s="1" t="s">
        <v>58</v>
      </c>
      <c r="F10" s="1">
        <v>999920804</v>
      </c>
      <c r="G10" s="1">
        <v>150.5</v>
      </c>
      <c r="H10" s="1">
        <v>150.5</v>
      </c>
    </row>
    <row r="11" spans="1:8" x14ac:dyDescent="0.35">
      <c r="A11" s="35" t="s">
        <v>351</v>
      </c>
      <c r="B11" s="35" t="s">
        <v>55</v>
      </c>
      <c r="C11" s="35" t="s">
        <v>2660</v>
      </c>
      <c r="D11" s="35" t="s">
        <v>3306</v>
      </c>
      <c r="E11" s="35" t="s">
        <v>58</v>
      </c>
      <c r="F11" s="35">
        <v>999927360</v>
      </c>
      <c r="G11" s="1">
        <v>120</v>
      </c>
      <c r="H11" s="1"/>
    </row>
    <row r="12" spans="1:8" x14ac:dyDescent="0.35">
      <c r="A12" s="33" t="s">
        <v>351</v>
      </c>
      <c r="B12" s="1" t="s">
        <v>55</v>
      </c>
      <c r="C12" s="1" t="s">
        <v>1973</v>
      </c>
      <c r="D12" s="1" t="s">
        <v>195</v>
      </c>
      <c r="E12" s="1" t="s">
        <v>58</v>
      </c>
      <c r="F12" s="1">
        <v>999923103</v>
      </c>
      <c r="G12" s="1">
        <v>116.25</v>
      </c>
      <c r="H12" s="1">
        <v>116.25</v>
      </c>
    </row>
    <row r="13" spans="1:8" x14ac:dyDescent="0.35">
      <c r="A13" s="34" t="s">
        <v>351</v>
      </c>
      <c r="B13" s="34" t="s">
        <v>55</v>
      </c>
      <c r="C13" s="34" t="s">
        <v>701</v>
      </c>
      <c r="D13" s="34" t="s">
        <v>1500</v>
      </c>
      <c r="E13" s="34" t="s">
        <v>58</v>
      </c>
      <c r="F13" s="1">
        <v>999920618</v>
      </c>
      <c r="G13" s="1">
        <v>108</v>
      </c>
      <c r="H13" s="1"/>
    </row>
    <row r="14" spans="1:8" x14ac:dyDescent="0.35">
      <c r="A14" s="33" t="s">
        <v>351</v>
      </c>
      <c r="B14" s="1" t="s">
        <v>55</v>
      </c>
      <c r="C14" s="1" t="s">
        <v>2341</v>
      </c>
      <c r="D14" s="1" t="s">
        <v>159</v>
      </c>
      <c r="E14" s="1" t="s">
        <v>58</v>
      </c>
      <c r="F14" s="1">
        <v>999924946</v>
      </c>
      <c r="G14" s="1">
        <v>77</v>
      </c>
      <c r="H14" s="1">
        <v>77</v>
      </c>
    </row>
    <row r="15" spans="1:8" x14ac:dyDescent="0.35">
      <c r="A15" s="1" t="s">
        <v>351</v>
      </c>
      <c r="B15" s="1" t="s">
        <v>55</v>
      </c>
      <c r="C15" s="1" t="s">
        <v>649</v>
      </c>
      <c r="D15" s="1" t="s">
        <v>114</v>
      </c>
      <c r="E15" s="1" t="s">
        <v>58</v>
      </c>
      <c r="F15" s="1">
        <v>999928166</v>
      </c>
      <c r="G15" s="1">
        <v>71</v>
      </c>
      <c r="H15" s="1"/>
    </row>
    <row r="16" spans="1:8" x14ac:dyDescent="0.35">
      <c r="A16" s="34" t="s">
        <v>351</v>
      </c>
      <c r="B16" s="34" t="s">
        <v>55</v>
      </c>
      <c r="C16" s="34" t="s">
        <v>195</v>
      </c>
      <c r="D16" s="34" t="s">
        <v>2730</v>
      </c>
      <c r="E16" s="34" t="s">
        <v>58</v>
      </c>
      <c r="F16" s="1">
        <v>999925963</v>
      </c>
      <c r="G16" s="1">
        <v>58</v>
      </c>
      <c r="H16" s="1"/>
    </row>
    <row r="17" spans="1:8" ht="28" x14ac:dyDescent="0.35">
      <c r="A17" s="33" t="s">
        <v>351</v>
      </c>
      <c r="B17" s="33" t="s">
        <v>55</v>
      </c>
      <c r="C17" s="42" t="s">
        <v>1367</v>
      </c>
      <c r="D17" s="42" t="s">
        <v>1368</v>
      </c>
      <c r="E17" s="37" t="s">
        <v>58</v>
      </c>
      <c r="F17" s="33">
        <v>999919370</v>
      </c>
      <c r="G17" s="1">
        <v>45</v>
      </c>
      <c r="H17" s="1"/>
    </row>
    <row r="18" spans="1:8" x14ac:dyDescent="0.35">
      <c r="A18" s="33" t="s">
        <v>351</v>
      </c>
      <c r="B18" s="1" t="s">
        <v>55</v>
      </c>
      <c r="C18" s="33" t="s">
        <v>1597</v>
      </c>
      <c r="D18" s="33" t="s">
        <v>1666</v>
      </c>
      <c r="E18" s="1" t="s">
        <v>58</v>
      </c>
      <c r="F18" s="33">
        <v>999921591</v>
      </c>
      <c r="G18" s="1">
        <v>45</v>
      </c>
      <c r="H18" s="33"/>
    </row>
    <row r="19" spans="1:8" x14ac:dyDescent="0.35">
      <c r="A19" s="38" t="s">
        <v>351</v>
      </c>
      <c r="B19" s="38" t="s">
        <v>55</v>
      </c>
      <c r="C19" s="38" t="s">
        <v>2773</v>
      </c>
      <c r="D19" s="38" t="s">
        <v>245</v>
      </c>
      <c r="E19" s="38" t="s">
        <v>58</v>
      </c>
      <c r="F19" s="38">
        <v>999926287</v>
      </c>
      <c r="G19" s="1">
        <v>45</v>
      </c>
      <c r="H19" s="1"/>
    </row>
    <row r="20" spans="1:8" x14ac:dyDescent="0.35">
      <c r="A20" s="33" t="s">
        <v>351</v>
      </c>
      <c r="B20" s="34" t="s">
        <v>55</v>
      </c>
      <c r="C20" s="34" t="s">
        <v>250</v>
      </c>
      <c r="D20" s="34" t="s">
        <v>647</v>
      </c>
      <c r="E20" s="34" t="s">
        <v>58</v>
      </c>
      <c r="F20" s="1">
        <v>999921793</v>
      </c>
      <c r="G20" s="1">
        <v>37.5</v>
      </c>
      <c r="H20" s="1">
        <v>37.5</v>
      </c>
    </row>
    <row r="21" spans="1:8" x14ac:dyDescent="0.35">
      <c r="A21" s="33" t="s">
        <v>351</v>
      </c>
      <c r="B21" s="1" t="s">
        <v>55</v>
      </c>
      <c r="C21" s="33" t="s">
        <v>1327</v>
      </c>
      <c r="D21" s="33" t="s">
        <v>93</v>
      </c>
      <c r="E21" s="33" t="s">
        <v>58</v>
      </c>
      <c r="F21" s="33">
        <v>999928451</v>
      </c>
      <c r="G21" s="1">
        <v>37.5</v>
      </c>
      <c r="H21" s="1"/>
    </row>
    <row r="22" spans="1:8" x14ac:dyDescent="0.35">
      <c r="A22" s="33" t="s">
        <v>351</v>
      </c>
      <c r="B22" s="33" t="s">
        <v>55</v>
      </c>
      <c r="C22" s="33" t="s">
        <v>3705</v>
      </c>
      <c r="D22" s="33" t="s">
        <v>116</v>
      </c>
      <c r="E22" s="33" t="s">
        <v>58</v>
      </c>
      <c r="F22" s="33">
        <v>999921553</v>
      </c>
      <c r="G22" s="1">
        <v>37.5</v>
      </c>
      <c r="H22" s="33"/>
    </row>
    <row r="23" spans="1:8" x14ac:dyDescent="0.35">
      <c r="A23" s="33" t="s">
        <v>351</v>
      </c>
      <c r="B23" s="34" t="s">
        <v>55</v>
      </c>
      <c r="C23" s="34" t="s">
        <v>546</v>
      </c>
      <c r="D23" s="34" t="s">
        <v>3423</v>
      </c>
      <c r="E23" s="34" t="s">
        <v>58</v>
      </c>
      <c r="F23" s="1">
        <v>999927664</v>
      </c>
      <c r="G23" s="1">
        <v>32</v>
      </c>
      <c r="H23" s="1">
        <v>32</v>
      </c>
    </row>
    <row r="24" spans="1:8" x14ac:dyDescent="0.35">
      <c r="A24" s="33" t="s">
        <v>351</v>
      </c>
      <c r="B24" s="1" t="s">
        <v>55</v>
      </c>
      <c r="C24" s="1" t="s">
        <v>2384</v>
      </c>
      <c r="D24" s="1" t="s">
        <v>2385</v>
      </c>
      <c r="E24" s="1" t="s">
        <v>58</v>
      </c>
      <c r="F24" s="1">
        <v>999925164</v>
      </c>
      <c r="G24" s="1">
        <v>22.5</v>
      </c>
      <c r="H24" s="1">
        <v>22.5</v>
      </c>
    </row>
    <row r="25" spans="1:8" x14ac:dyDescent="0.35">
      <c r="A25" s="33" t="s">
        <v>351</v>
      </c>
      <c r="B25" s="34" t="s">
        <v>55</v>
      </c>
      <c r="C25" s="34" t="s">
        <v>2223</v>
      </c>
      <c r="D25" s="34" t="s">
        <v>2224</v>
      </c>
      <c r="E25" s="34" t="s">
        <v>58</v>
      </c>
      <c r="F25" s="1">
        <v>999924492</v>
      </c>
      <c r="G25" s="1">
        <v>17</v>
      </c>
      <c r="H25" s="1">
        <v>17</v>
      </c>
    </row>
    <row r="26" spans="1:8" x14ac:dyDescent="0.35">
      <c r="A26" s="33" t="s">
        <v>351</v>
      </c>
      <c r="B26" s="33" t="s">
        <v>55</v>
      </c>
      <c r="C26" s="33" t="s">
        <v>1556</v>
      </c>
      <c r="D26" s="33" t="s">
        <v>1555</v>
      </c>
      <c r="E26" s="33" t="s">
        <v>58</v>
      </c>
      <c r="F26" s="33">
        <v>999921152</v>
      </c>
      <c r="G26" s="1">
        <v>15</v>
      </c>
      <c r="H26" s="1">
        <v>15</v>
      </c>
    </row>
    <row r="27" spans="1:8" x14ac:dyDescent="0.35">
      <c r="A27" s="33" t="s">
        <v>351</v>
      </c>
      <c r="B27" s="34" t="s">
        <v>55</v>
      </c>
      <c r="C27" s="34" t="s">
        <v>1597</v>
      </c>
      <c r="D27" s="34" t="s">
        <v>1945</v>
      </c>
      <c r="E27" s="34" t="s">
        <v>58</v>
      </c>
      <c r="F27" s="1">
        <v>999922992</v>
      </c>
      <c r="G27" s="1">
        <v>15</v>
      </c>
      <c r="H27" s="1">
        <v>15</v>
      </c>
    </row>
    <row r="28" spans="1:8" x14ac:dyDescent="0.35">
      <c r="A28" s="33" t="s">
        <v>351</v>
      </c>
      <c r="B28" s="33" t="s">
        <v>252</v>
      </c>
      <c r="C28" s="33" t="s">
        <v>1792</v>
      </c>
      <c r="D28" s="33" t="s">
        <v>1793</v>
      </c>
      <c r="E28" s="33" t="s">
        <v>58</v>
      </c>
      <c r="F28" s="33">
        <v>999922194</v>
      </c>
      <c r="G28" s="1">
        <v>315</v>
      </c>
      <c r="H28" s="33"/>
    </row>
    <row r="29" spans="1:8" x14ac:dyDescent="0.35">
      <c r="A29" s="33" t="s">
        <v>351</v>
      </c>
      <c r="B29" s="1" t="s">
        <v>252</v>
      </c>
      <c r="C29" s="33" t="s">
        <v>2096</v>
      </c>
      <c r="D29" s="33" t="s">
        <v>2097</v>
      </c>
      <c r="E29" s="33" t="s">
        <v>58</v>
      </c>
      <c r="F29" s="1">
        <v>999923830</v>
      </c>
      <c r="G29" s="1">
        <v>286.5</v>
      </c>
      <c r="H29" s="33"/>
    </row>
    <row r="30" spans="1:8" x14ac:dyDescent="0.35">
      <c r="A30" s="33" t="s">
        <v>351</v>
      </c>
      <c r="B30" s="1" t="s">
        <v>252</v>
      </c>
      <c r="C30" s="33" t="s">
        <v>2152</v>
      </c>
      <c r="D30" s="33" t="s">
        <v>2153</v>
      </c>
      <c r="E30" s="33" t="s">
        <v>58</v>
      </c>
      <c r="F30" s="1">
        <v>999924257</v>
      </c>
      <c r="G30" s="1">
        <v>193.5</v>
      </c>
      <c r="H30" s="33"/>
    </row>
    <row r="31" spans="1:8" x14ac:dyDescent="0.35">
      <c r="A31" s="34" t="s">
        <v>351</v>
      </c>
      <c r="B31" s="34" t="s">
        <v>252</v>
      </c>
      <c r="C31" s="34" t="s">
        <v>324</v>
      </c>
      <c r="D31" s="34" t="s">
        <v>1674</v>
      </c>
      <c r="E31" s="34" t="s">
        <v>58</v>
      </c>
      <c r="F31" s="1">
        <v>999925732</v>
      </c>
      <c r="G31" s="1">
        <v>136</v>
      </c>
      <c r="H31" s="1"/>
    </row>
    <row r="32" spans="1:8" x14ac:dyDescent="0.35">
      <c r="A32" s="34" t="s">
        <v>351</v>
      </c>
      <c r="B32" s="34" t="s">
        <v>252</v>
      </c>
      <c r="C32" s="34" t="s">
        <v>1019</v>
      </c>
      <c r="D32" s="34" t="s">
        <v>1005</v>
      </c>
      <c r="E32" s="34" t="s">
        <v>58</v>
      </c>
      <c r="F32" s="1">
        <v>999916463</v>
      </c>
      <c r="G32" s="1">
        <v>120</v>
      </c>
      <c r="H32" s="1"/>
    </row>
    <row r="33" spans="1:8" x14ac:dyDescent="0.35">
      <c r="A33" s="1" t="s">
        <v>351</v>
      </c>
      <c r="B33" s="1" t="s">
        <v>252</v>
      </c>
      <c r="C33" s="1" t="s">
        <v>3236</v>
      </c>
      <c r="D33" s="1" t="s">
        <v>159</v>
      </c>
      <c r="E33" s="1" t="s">
        <v>58</v>
      </c>
      <c r="F33" s="1">
        <v>999927190</v>
      </c>
      <c r="G33" s="1">
        <v>120</v>
      </c>
      <c r="H33" s="1"/>
    </row>
    <row r="34" spans="1:8" x14ac:dyDescent="0.35">
      <c r="A34" s="1" t="s">
        <v>351</v>
      </c>
      <c r="B34" s="1" t="s">
        <v>252</v>
      </c>
      <c r="C34" s="1" t="s">
        <v>1094</v>
      </c>
      <c r="D34" s="1" t="s">
        <v>2940</v>
      </c>
      <c r="E34" s="1" t="s">
        <v>58</v>
      </c>
      <c r="F34" s="1">
        <v>999926509</v>
      </c>
      <c r="G34" s="1">
        <v>117.2</v>
      </c>
      <c r="H34" s="1"/>
    </row>
    <row r="35" spans="1:8" x14ac:dyDescent="0.35">
      <c r="A35" s="33" t="s">
        <v>351</v>
      </c>
      <c r="B35" s="33" t="s">
        <v>252</v>
      </c>
      <c r="C35" s="33" t="s">
        <v>1536</v>
      </c>
      <c r="D35" s="33" t="s">
        <v>1537</v>
      </c>
      <c r="E35" s="33" t="s">
        <v>58</v>
      </c>
      <c r="F35" s="33">
        <v>999921078</v>
      </c>
      <c r="G35" s="1">
        <v>117</v>
      </c>
      <c r="H35" s="33"/>
    </row>
    <row r="36" spans="1:8" x14ac:dyDescent="0.35">
      <c r="A36" s="33" t="s">
        <v>351</v>
      </c>
      <c r="B36" s="38" t="s">
        <v>252</v>
      </c>
      <c r="C36" s="38" t="s">
        <v>2672</v>
      </c>
      <c r="D36" s="38" t="s">
        <v>114</v>
      </c>
      <c r="E36" s="38" t="s">
        <v>58</v>
      </c>
      <c r="F36" s="38">
        <v>999925820</v>
      </c>
      <c r="G36" s="1">
        <v>106</v>
      </c>
      <c r="H36" s="1">
        <v>106</v>
      </c>
    </row>
    <row r="37" spans="1:8" x14ac:dyDescent="0.35">
      <c r="A37" s="33" t="s">
        <v>351</v>
      </c>
      <c r="B37" s="1" t="s">
        <v>252</v>
      </c>
      <c r="C37" s="1" t="s">
        <v>874</v>
      </c>
      <c r="D37" s="1" t="s">
        <v>2423</v>
      </c>
      <c r="E37" s="1" t="s">
        <v>58</v>
      </c>
      <c r="F37" s="1">
        <v>999925263</v>
      </c>
      <c r="G37" s="1">
        <v>96.25</v>
      </c>
      <c r="H37" s="1">
        <v>96.25</v>
      </c>
    </row>
    <row r="38" spans="1:8" x14ac:dyDescent="0.35">
      <c r="A38" s="1" t="s">
        <v>351</v>
      </c>
      <c r="B38" s="1" t="s">
        <v>252</v>
      </c>
      <c r="C38" s="1" t="s">
        <v>3509</v>
      </c>
      <c r="D38" s="1" t="s">
        <v>89</v>
      </c>
      <c r="E38" s="1" t="s">
        <v>58</v>
      </c>
      <c r="F38" s="1">
        <v>999927925</v>
      </c>
      <c r="G38" s="1">
        <v>96</v>
      </c>
      <c r="H38" s="1"/>
    </row>
    <row r="39" spans="1:8" x14ac:dyDescent="0.35">
      <c r="A39" s="33" t="s">
        <v>351</v>
      </c>
      <c r="B39" s="1" t="s">
        <v>252</v>
      </c>
      <c r="C39" s="33" t="s">
        <v>2159</v>
      </c>
      <c r="D39" s="33" t="s">
        <v>2160</v>
      </c>
      <c r="E39" s="33" t="s">
        <v>58</v>
      </c>
      <c r="F39" s="1">
        <v>999924288</v>
      </c>
      <c r="G39" s="1">
        <v>90.6</v>
      </c>
      <c r="H39" s="1">
        <v>90.6</v>
      </c>
    </row>
    <row r="40" spans="1:8" x14ac:dyDescent="0.35">
      <c r="A40" s="34" t="s">
        <v>351</v>
      </c>
      <c r="B40" s="34" t="s">
        <v>252</v>
      </c>
      <c r="C40" s="34" t="s">
        <v>1019</v>
      </c>
      <c r="D40" s="34" t="s">
        <v>1289</v>
      </c>
      <c r="E40" s="34" t="s">
        <v>58</v>
      </c>
      <c r="F40" s="1">
        <v>999918953</v>
      </c>
      <c r="G40" s="1">
        <v>90</v>
      </c>
      <c r="H40" s="1"/>
    </row>
    <row r="41" spans="1:8" x14ac:dyDescent="0.35">
      <c r="A41" s="34" t="s">
        <v>351</v>
      </c>
      <c r="B41" s="34" t="s">
        <v>252</v>
      </c>
      <c r="C41" s="34" t="s">
        <v>2556</v>
      </c>
      <c r="D41" s="34" t="s">
        <v>2557</v>
      </c>
      <c r="E41" s="34" t="s">
        <v>58</v>
      </c>
      <c r="F41" s="1">
        <v>999925560</v>
      </c>
      <c r="G41" s="1">
        <v>90</v>
      </c>
      <c r="H41" s="1"/>
    </row>
    <row r="42" spans="1:8" x14ac:dyDescent="0.35">
      <c r="A42" s="33" t="s">
        <v>351</v>
      </c>
      <c r="B42" s="33" t="s">
        <v>252</v>
      </c>
      <c r="C42" s="33" t="s">
        <v>238</v>
      </c>
      <c r="D42" s="33" t="s">
        <v>2559</v>
      </c>
      <c r="E42" s="33" t="s">
        <v>58</v>
      </c>
      <c r="F42" s="33">
        <v>999925564</v>
      </c>
      <c r="G42" s="1">
        <v>90</v>
      </c>
      <c r="H42" s="1"/>
    </row>
    <row r="43" spans="1:8" x14ac:dyDescent="0.35">
      <c r="A43" s="35" t="s">
        <v>351</v>
      </c>
      <c r="B43" s="35" t="s">
        <v>252</v>
      </c>
      <c r="C43" s="35" t="s">
        <v>3576</v>
      </c>
      <c r="D43" s="35" t="s">
        <v>3577</v>
      </c>
      <c r="E43" s="35" t="s">
        <v>58</v>
      </c>
      <c r="F43" s="35">
        <v>999928102</v>
      </c>
      <c r="G43" s="1">
        <v>90</v>
      </c>
      <c r="H43" s="1"/>
    </row>
    <row r="44" spans="1:8" ht="28" x14ac:dyDescent="0.35">
      <c r="A44" s="35" t="s">
        <v>351</v>
      </c>
      <c r="B44" s="35" t="s">
        <v>252</v>
      </c>
      <c r="C44" s="35" t="s">
        <v>1916</v>
      </c>
      <c r="D44" s="40" t="s">
        <v>1917</v>
      </c>
      <c r="E44" s="35" t="s">
        <v>58</v>
      </c>
      <c r="F44" s="35">
        <v>999922784</v>
      </c>
      <c r="G44" s="1">
        <v>81</v>
      </c>
      <c r="H44" s="1"/>
    </row>
    <row r="45" spans="1:8" x14ac:dyDescent="0.35">
      <c r="A45" s="33" t="s">
        <v>351</v>
      </c>
      <c r="B45" s="1" t="s">
        <v>252</v>
      </c>
      <c r="C45" s="1" t="s">
        <v>1423</v>
      </c>
      <c r="D45" s="1" t="s">
        <v>1422</v>
      </c>
      <c r="E45" s="33" t="s">
        <v>58</v>
      </c>
      <c r="F45" s="1">
        <v>999919793</v>
      </c>
      <c r="G45" s="1">
        <v>78.2</v>
      </c>
      <c r="H45" s="33"/>
    </row>
    <row r="46" spans="1:8" x14ac:dyDescent="0.35">
      <c r="A46" s="33" t="s">
        <v>351</v>
      </c>
      <c r="B46" s="38" t="s">
        <v>252</v>
      </c>
      <c r="C46" s="38" t="s">
        <v>1823</v>
      </c>
      <c r="D46" s="38" t="s">
        <v>1822</v>
      </c>
      <c r="E46" s="38" t="s">
        <v>58</v>
      </c>
      <c r="F46" s="38">
        <v>999922312</v>
      </c>
      <c r="G46" s="1">
        <v>72</v>
      </c>
      <c r="H46" s="1">
        <v>72</v>
      </c>
    </row>
    <row r="47" spans="1:8" x14ac:dyDescent="0.35">
      <c r="A47" s="33" t="s">
        <v>351</v>
      </c>
      <c r="B47" s="1" t="s">
        <v>252</v>
      </c>
      <c r="C47" s="1" t="s">
        <v>1630</v>
      </c>
      <c r="D47" s="1" t="s">
        <v>886</v>
      </c>
      <c r="E47" s="1" t="s">
        <v>58</v>
      </c>
      <c r="F47" s="1">
        <v>999924795</v>
      </c>
      <c r="G47" s="1">
        <v>68</v>
      </c>
      <c r="H47" s="33"/>
    </row>
    <row r="48" spans="1:8" x14ac:dyDescent="0.35">
      <c r="A48" s="33" t="s">
        <v>351</v>
      </c>
      <c r="B48" s="1" t="s">
        <v>252</v>
      </c>
      <c r="C48" s="1" t="s">
        <v>1466</v>
      </c>
      <c r="D48" s="1" t="s">
        <v>1467</v>
      </c>
      <c r="E48" s="1" t="s">
        <v>58</v>
      </c>
      <c r="F48" s="1">
        <v>999920277</v>
      </c>
      <c r="G48" s="1">
        <v>68</v>
      </c>
      <c r="H48" s="33"/>
    </row>
    <row r="49" spans="1:8" x14ac:dyDescent="0.35">
      <c r="A49" s="38" t="s">
        <v>351</v>
      </c>
      <c r="B49" s="38" t="s">
        <v>252</v>
      </c>
      <c r="C49" s="38" t="s">
        <v>1807</v>
      </c>
      <c r="D49" s="38" t="s">
        <v>89</v>
      </c>
      <c r="E49" s="38" t="s">
        <v>58</v>
      </c>
      <c r="F49" s="38">
        <v>999922256</v>
      </c>
      <c r="G49" s="1">
        <v>68</v>
      </c>
      <c r="H49" s="1"/>
    </row>
    <row r="50" spans="1:8" x14ac:dyDescent="0.35">
      <c r="A50" s="33" t="s">
        <v>351</v>
      </c>
      <c r="B50" s="33" t="s">
        <v>252</v>
      </c>
      <c r="C50" s="33" t="s">
        <v>2627</v>
      </c>
      <c r="D50" s="33" t="s">
        <v>2628</v>
      </c>
      <c r="E50" s="33" t="s">
        <v>58</v>
      </c>
      <c r="F50" s="33">
        <v>999925716</v>
      </c>
      <c r="G50" s="1">
        <v>68</v>
      </c>
      <c r="H50" s="1"/>
    </row>
    <row r="51" spans="1:8" x14ac:dyDescent="0.35">
      <c r="A51" s="38" t="s">
        <v>351</v>
      </c>
      <c r="B51" s="45" t="s">
        <v>252</v>
      </c>
      <c r="C51" s="38" t="s">
        <v>2902</v>
      </c>
      <c r="D51" s="38" t="s">
        <v>2901</v>
      </c>
      <c r="E51" s="38" t="s">
        <v>58</v>
      </c>
      <c r="F51" s="38">
        <v>999926410</v>
      </c>
      <c r="G51" s="1">
        <v>68</v>
      </c>
      <c r="H51" s="1"/>
    </row>
    <row r="52" spans="1:8" x14ac:dyDescent="0.35">
      <c r="A52" s="1" t="s">
        <v>351</v>
      </c>
      <c r="B52" s="1" t="s">
        <v>252</v>
      </c>
      <c r="C52" s="1" t="s">
        <v>3294</v>
      </c>
      <c r="D52" s="1" t="s">
        <v>3295</v>
      </c>
      <c r="E52" s="1" t="s">
        <v>58</v>
      </c>
      <c r="F52" s="1">
        <v>999927335</v>
      </c>
      <c r="G52" s="1">
        <v>68</v>
      </c>
      <c r="H52" s="1"/>
    </row>
    <row r="53" spans="1:8" x14ac:dyDescent="0.35">
      <c r="A53" s="33" t="s">
        <v>351</v>
      </c>
      <c r="B53" s="33" t="s">
        <v>252</v>
      </c>
      <c r="C53" s="33" t="s">
        <v>3554</v>
      </c>
      <c r="D53" s="33" t="s">
        <v>3555</v>
      </c>
      <c r="E53" s="33" t="s">
        <v>58</v>
      </c>
      <c r="F53" s="33">
        <v>999928046</v>
      </c>
      <c r="G53" s="1">
        <v>68</v>
      </c>
      <c r="H53" s="1"/>
    </row>
    <row r="54" spans="1:8" x14ac:dyDescent="0.35">
      <c r="A54" s="35" t="s">
        <v>351</v>
      </c>
      <c r="B54" s="35" t="s">
        <v>252</v>
      </c>
      <c r="C54" s="35" t="s">
        <v>3584</v>
      </c>
      <c r="D54" s="35" t="s">
        <v>3585</v>
      </c>
      <c r="E54" s="35" t="s">
        <v>58</v>
      </c>
      <c r="F54" s="35">
        <v>999928135</v>
      </c>
      <c r="G54" s="1">
        <v>68</v>
      </c>
      <c r="H54" s="1"/>
    </row>
    <row r="55" spans="1:8" x14ac:dyDescent="0.35">
      <c r="A55" s="33" t="s">
        <v>351</v>
      </c>
      <c r="B55" s="1" t="s">
        <v>252</v>
      </c>
      <c r="C55" s="1" t="s">
        <v>306</v>
      </c>
      <c r="D55" s="1" t="s">
        <v>1702</v>
      </c>
      <c r="E55" s="1" t="s">
        <v>58</v>
      </c>
      <c r="F55" s="1">
        <v>999921734</v>
      </c>
      <c r="G55" s="1">
        <v>63</v>
      </c>
      <c r="H55" s="33"/>
    </row>
    <row r="56" spans="1:8" x14ac:dyDescent="0.35">
      <c r="A56" s="33" t="s">
        <v>351</v>
      </c>
      <c r="B56" s="33" t="s">
        <v>252</v>
      </c>
      <c r="C56" s="33" t="s">
        <v>1298</v>
      </c>
      <c r="D56" s="33" t="s">
        <v>1299</v>
      </c>
      <c r="E56" s="33" t="s">
        <v>58</v>
      </c>
      <c r="F56" s="33">
        <v>999918974</v>
      </c>
      <c r="G56" s="1">
        <v>63</v>
      </c>
      <c r="H56" s="1"/>
    </row>
    <row r="57" spans="1:8" x14ac:dyDescent="0.35">
      <c r="A57" s="1" t="s">
        <v>351</v>
      </c>
      <c r="B57" s="1" t="s">
        <v>252</v>
      </c>
      <c r="C57" s="1" t="s">
        <v>1475</v>
      </c>
      <c r="D57" s="1" t="s">
        <v>1472</v>
      </c>
      <c r="E57" s="1" t="s">
        <v>58</v>
      </c>
      <c r="F57" s="1">
        <v>999920362</v>
      </c>
      <c r="G57" s="1">
        <v>63</v>
      </c>
      <c r="H57" s="1"/>
    </row>
    <row r="58" spans="1:8" x14ac:dyDescent="0.35">
      <c r="A58" s="1" t="s">
        <v>351</v>
      </c>
      <c r="B58" s="1" t="s">
        <v>252</v>
      </c>
      <c r="C58" s="1" t="s">
        <v>1800</v>
      </c>
      <c r="D58" s="1" t="s">
        <v>1697</v>
      </c>
      <c r="E58" s="1" t="s">
        <v>58</v>
      </c>
      <c r="F58" s="1">
        <v>999922229</v>
      </c>
      <c r="G58" s="1">
        <v>63</v>
      </c>
      <c r="H58" s="1"/>
    </row>
    <row r="59" spans="1:8" x14ac:dyDescent="0.35">
      <c r="A59" s="33" t="s">
        <v>351</v>
      </c>
      <c r="B59" s="1" t="s">
        <v>252</v>
      </c>
      <c r="C59" s="1" t="s">
        <v>1229</v>
      </c>
      <c r="D59" s="1" t="s">
        <v>1230</v>
      </c>
      <c r="E59" s="1" t="s">
        <v>58</v>
      </c>
      <c r="F59" s="1">
        <v>999918533</v>
      </c>
      <c r="G59" s="1">
        <v>60</v>
      </c>
      <c r="H59" s="33"/>
    </row>
    <row r="60" spans="1:8" x14ac:dyDescent="0.35">
      <c r="A60" s="33" t="s">
        <v>351</v>
      </c>
      <c r="B60" s="33" t="s">
        <v>252</v>
      </c>
      <c r="C60" s="41" t="s">
        <v>2030</v>
      </c>
      <c r="D60" s="41" t="s">
        <v>2031</v>
      </c>
      <c r="E60" s="37" t="s">
        <v>58</v>
      </c>
      <c r="F60" s="33">
        <v>999923421</v>
      </c>
      <c r="G60" s="1">
        <v>60</v>
      </c>
      <c r="H60" s="1"/>
    </row>
    <row r="61" spans="1:8" x14ac:dyDescent="0.35">
      <c r="A61" s="33" t="s">
        <v>351</v>
      </c>
      <c r="B61" s="1" t="s">
        <v>252</v>
      </c>
      <c r="C61" s="1" t="s">
        <v>1455</v>
      </c>
      <c r="D61" s="1" t="s">
        <v>1519</v>
      </c>
      <c r="E61" s="1" t="s">
        <v>58</v>
      </c>
      <c r="F61" s="1">
        <v>999920974</v>
      </c>
      <c r="G61" s="1">
        <v>52.5</v>
      </c>
      <c r="H61" s="33"/>
    </row>
    <row r="62" spans="1:8" x14ac:dyDescent="0.35">
      <c r="A62" s="33" t="s">
        <v>351</v>
      </c>
      <c r="B62" s="1" t="s">
        <v>252</v>
      </c>
      <c r="C62" s="1" t="s">
        <v>1332</v>
      </c>
      <c r="D62" s="1" t="s">
        <v>1333</v>
      </c>
      <c r="E62" s="1" t="s">
        <v>58</v>
      </c>
      <c r="F62" s="1">
        <v>999919189</v>
      </c>
      <c r="G62" s="1">
        <v>51</v>
      </c>
      <c r="H62" s="1">
        <v>51</v>
      </c>
    </row>
    <row r="63" spans="1:8" x14ac:dyDescent="0.35">
      <c r="A63" s="1" t="s">
        <v>351</v>
      </c>
      <c r="B63" s="1" t="s">
        <v>252</v>
      </c>
      <c r="C63" s="1" t="s">
        <v>1855</v>
      </c>
      <c r="D63" s="1" t="s">
        <v>1856</v>
      </c>
      <c r="E63" s="1" t="s">
        <v>58</v>
      </c>
      <c r="F63" s="1">
        <v>999922493</v>
      </c>
      <c r="G63" s="1">
        <v>51</v>
      </c>
      <c r="H63" s="1"/>
    </row>
    <row r="64" spans="1:8" x14ac:dyDescent="0.35">
      <c r="A64" s="1" t="s">
        <v>351</v>
      </c>
      <c r="B64" s="1" t="s">
        <v>252</v>
      </c>
      <c r="C64" s="1" t="s">
        <v>2120</v>
      </c>
      <c r="D64" s="1" t="s">
        <v>2121</v>
      </c>
      <c r="E64" s="1" t="s">
        <v>58</v>
      </c>
      <c r="F64" s="1">
        <v>999923934</v>
      </c>
      <c r="G64" s="1">
        <v>51</v>
      </c>
      <c r="H64" s="1"/>
    </row>
    <row r="65" spans="1:8" x14ac:dyDescent="0.35">
      <c r="A65" s="1" t="s">
        <v>351</v>
      </c>
      <c r="B65" s="1" t="s">
        <v>252</v>
      </c>
      <c r="C65" s="1" t="s">
        <v>2906</v>
      </c>
      <c r="D65" s="1" t="s">
        <v>2907</v>
      </c>
      <c r="E65" s="1" t="s">
        <v>58</v>
      </c>
      <c r="F65" s="1">
        <v>999926426</v>
      </c>
      <c r="G65" s="1">
        <v>51</v>
      </c>
      <c r="H65" s="1"/>
    </row>
    <row r="66" spans="1:8" x14ac:dyDescent="0.35">
      <c r="A66" s="1" t="s">
        <v>351</v>
      </c>
      <c r="B66" s="1" t="s">
        <v>252</v>
      </c>
      <c r="C66" s="1" t="s">
        <v>649</v>
      </c>
      <c r="D66" s="1" t="s">
        <v>3461</v>
      </c>
      <c r="E66" s="1" t="s">
        <v>58</v>
      </c>
      <c r="F66" s="1">
        <v>999927812</v>
      </c>
      <c r="G66" s="1">
        <v>45</v>
      </c>
      <c r="H66" s="1"/>
    </row>
    <row r="67" spans="1:8" x14ac:dyDescent="0.35">
      <c r="A67" s="33" t="s">
        <v>351</v>
      </c>
      <c r="B67" s="38" t="s">
        <v>252</v>
      </c>
      <c r="C67" s="38" t="s">
        <v>2754</v>
      </c>
      <c r="D67" s="38" t="s">
        <v>2755</v>
      </c>
      <c r="E67" s="38" t="s">
        <v>58</v>
      </c>
      <c r="F67" s="38">
        <v>999926033</v>
      </c>
      <c r="G67" s="1">
        <v>42.5</v>
      </c>
      <c r="H67" s="1">
        <v>42.5</v>
      </c>
    </row>
    <row r="68" spans="1:8" x14ac:dyDescent="0.35">
      <c r="A68" s="33" t="s">
        <v>351</v>
      </c>
      <c r="B68" s="1" t="s">
        <v>252</v>
      </c>
      <c r="C68" s="1" t="s">
        <v>709</v>
      </c>
      <c r="D68" s="1" t="s">
        <v>1518</v>
      </c>
      <c r="E68" s="1" t="s">
        <v>58</v>
      </c>
      <c r="F68" s="1">
        <v>999920963</v>
      </c>
      <c r="G68" s="1">
        <v>39.5</v>
      </c>
      <c r="H68" s="33"/>
    </row>
    <row r="69" spans="1:8" x14ac:dyDescent="0.35">
      <c r="A69" s="1" t="s">
        <v>351</v>
      </c>
      <c r="B69" s="1" t="s">
        <v>252</v>
      </c>
      <c r="C69" s="1" t="s">
        <v>546</v>
      </c>
      <c r="D69" s="1" t="s">
        <v>208</v>
      </c>
      <c r="E69" s="1" t="s">
        <v>58</v>
      </c>
      <c r="F69" s="1">
        <v>999920307</v>
      </c>
      <c r="G69" s="1">
        <v>38</v>
      </c>
      <c r="H69" s="1"/>
    </row>
    <row r="70" spans="1:8" x14ac:dyDescent="0.35">
      <c r="A70" s="1" t="s">
        <v>351</v>
      </c>
      <c r="B70" s="1" t="s">
        <v>252</v>
      </c>
      <c r="C70" s="1" t="s">
        <v>1478</v>
      </c>
      <c r="D70" s="1" t="s">
        <v>208</v>
      </c>
      <c r="E70" s="1" t="s">
        <v>58</v>
      </c>
      <c r="F70" s="1">
        <v>999920399</v>
      </c>
      <c r="G70" s="1">
        <v>38</v>
      </c>
      <c r="H70" s="1"/>
    </row>
    <row r="71" spans="1:8" x14ac:dyDescent="0.35">
      <c r="A71" s="1" t="s">
        <v>351</v>
      </c>
      <c r="B71" s="1" t="s">
        <v>252</v>
      </c>
      <c r="C71" s="1" t="s">
        <v>2424</v>
      </c>
      <c r="D71" s="1" t="s">
        <v>2425</v>
      </c>
      <c r="E71" s="1" t="s">
        <v>58</v>
      </c>
      <c r="F71" s="1">
        <v>999925264</v>
      </c>
      <c r="G71" s="1">
        <v>38</v>
      </c>
      <c r="H71" s="1"/>
    </row>
    <row r="72" spans="1:8" x14ac:dyDescent="0.35">
      <c r="A72" s="33" t="s">
        <v>351</v>
      </c>
      <c r="B72" s="34" t="s">
        <v>252</v>
      </c>
      <c r="C72" s="34" t="s">
        <v>2525</v>
      </c>
      <c r="D72" s="34" t="s">
        <v>2526</v>
      </c>
      <c r="E72" s="34" t="s">
        <v>58</v>
      </c>
      <c r="F72" s="1">
        <v>999925463</v>
      </c>
      <c r="G72" s="1">
        <v>34</v>
      </c>
      <c r="H72" s="1">
        <v>34</v>
      </c>
    </row>
    <row r="73" spans="1:8" x14ac:dyDescent="0.35">
      <c r="A73" s="33" t="s">
        <v>351</v>
      </c>
      <c r="B73" s="34" t="s">
        <v>252</v>
      </c>
      <c r="C73" s="34" t="s">
        <v>2579</v>
      </c>
      <c r="D73" s="34" t="s">
        <v>2580</v>
      </c>
      <c r="E73" s="34" t="s">
        <v>58</v>
      </c>
      <c r="F73" s="1">
        <v>999925610</v>
      </c>
      <c r="G73" s="1">
        <v>34</v>
      </c>
      <c r="H73" s="1">
        <v>34</v>
      </c>
    </row>
    <row r="74" spans="1:8" x14ac:dyDescent="0.35">
      <c r="A74" s="33" t="s">
        <v>351</v>
      </c>
      <c r="B74" s="34" t="s">
        <v>252</v>
      </c>
      <c r="C74" s="34" t="s">
        <v>916</v>
      </c>
      <c r="D74" s="34" t="s">
        <v>652</v>
      </c>
      <c r="E74" s="34" t="s">
        <v>58</v>
      </c>
      <c r="F74" s="1">
        <v>999926433</v>
      </c>
      <c r="G74" s="1">
        <v>34</v>
      </c>
      <c r="H74" s="1">
        <v>34</v>
      </c>
    </row>
    <row r="75" spans="1:8" x14ac:dyDescent="0.35">
      <c r="A75" s="33" t="s">
        <v>351</v>
      </c>
      <c r="B75" s="1" t="s">
        <v>252</v>
      </c>
      <c r="C75" s="33" t="s">
        <v>1752</v>
      </c>
      <c r="D75" s="33" t="s">
        <v>1753</v>
      </c>
      <c r="E75" s="33" t="s">
        <v>58</v>
      </c>
      <c r="F75" s="1">
        <v>999921976</v>
      </c>
      <c r="G75" s="1">
        <v>34</v>
      </c>
      <c r="H75" s="33"/>
    </row>
    <row r="76" spans="1:8" x14ac:dyDescent="0.35">
      <c r="A76" s="33" t="s">
        <v>351</v>
      </c>
      <c r="B76" s="1" t="s">
        <v>252</v>
      </c>
      <c r="C76" s="1" t="s">
        <v>2023</v>
      </c>
      <c r="D76" s="1" t="s">
        <v>1269</v>
      </c>
      <c r="E76" s="33" t="s">
        <v>58</v>
      </c>
      <c r="F76" s="1">
        <v>999923382</v>
      </c>
      <c r="G76" s="1">
        <v>34</v>
      </c>
      <c r="H76" s="33"/>
    </row>
    <row r="77" spans="1:8" x14ac:dyDescent="0.35">
      <c r="A77" s="33" t="s">
        <v>351</v>
      </c>
      <c r="B77" s="33" t="s">
        <v>252</v>
      </c>
      <c r="C77" s="33" t="s">
        <v>3183</v>
      </c>
      <c r="D77" s="33" t="s">
        <v>1746</v>
      </c>
      <c r="E77" s="37" t="s">
        <v>58</v>
      </c>
      <c r="F77" s="33">
        <v>999927063</v>
      </c>
      <c r="G77" s="1">
        <v>34</v>
      </c>
      <c r="H77" s="1"/>
    </row>
    <row r="78" spans="1:8" x14ac:dyDescent="0.35">
      <c r="A78" s="33" t="s">
        <v>351</v>
      </c>
      <c r="B78" s="34" t="s">
        <v>252</v>
      </c>
      <c r="C78" s="34" t="s">
        <v>3206</v>
      </c>
      <c r="D78" s="34" t="s">
        <v>3207</v>
      </c>
      <c r="E78" s="34" t="s">
        <v>58</v>
      </c>
      <c r="F78" s="1">
        <v>999927106</v>
      </c>
      <c r="G78" s="1">
        <v>31.5</v>
      </c>
      <c r="H78" s="1">
        <v>31.5</v>
      </c>
    </row>
    <row r="79" spans="1:8" x14ac:dyDescent="0.35">
      <c r="A79" s="1" t="s">
        <v>351</v>
      </c>
      <c r="B79" s="1" t="s">
        <v>252</v>
      </c>
      <c r="C79" s="1" t="s">
        <v>2251</v>
      </c>
      <c r="D79" s="1" t="s">
        <v>3498</v>
      </c>
      <c r="E79" s="1" t="s">
        <v>58</v>
      </c>
      <c r="F79" s="1">
        <v>999927908</v>
      </c>
      <c r="G79" s="1">
        <v>30</v>
      </c>
      <c r="H79" s="1"/>
    </row>
    <row r="80" spans="1:8" x14ac:dyDescent="0.35">
      <c r="A80" s="33" t="s">
        <v>351</v>
      </c>
      <c r="B80" s="1" t="s">
        <v>252</v>
      </c>
      <c r="C80" s="1" t="s">
        <v>962</v>
      </c>
      <c r="D80" s="1" t="s">
        <v>1565</v>
      </c>
      <c r="E80" s="1" t="s">
        <v>58</v>
      </c>
      <c r="F80" s="1">
        <v>999921189</v>
      </c>
      <c r="G80" s="1">
        <v>25.5</v>
      </c>
      <c r="H80" s="1">
        <v>25.5</v>
      </c>
    </row>
    <row r="81" spans="1:8" x14ac:dyDescent="0.35">
      <c r="A81" s="33" t="s">
        <v>351</v>
      </c>
      <c r="B81" s="38" t="s">
        <v>252</v>
      </c>
      <c r="C81" s="38" t="s">
        <v>1808</v>
      </c>
      <c r="D81" s="38" t="s">
        <v>1809</v>
      </c>
      <c r="E81" s="38" t="s">
        <v>58</v>
      </c>
      <c r="F81" s="38">
        <v>999922265</v>
      </c>
      <c r="G81" s="1">
        <v>22.5</v>
      </c>
      <c r="H81" s="1">
        <v>22.5</v>
      </c>
    </row>
    <row r="82" spans="1:8" x14ac:dyDescent="0.35">
      <c r="A82" s="33" t="s">
        <v>351</v>
      </c>
      <c r="B82" s="33" t="s">
        <v>252</v>
      </c>
      <c r="C82" s="33" t="s">
        <v>916</v>
      </c>
      <c r="D82" s="33" t="s">
        <v>2129</v>
      </c>
      <c r="E82" s="33" t="s">
        <v>58</v>
      </c>
      <c r="F82" s="33">
        <v>999923984</v>
      </c>
      <c r="G82" s="1">
        <v>22.5</v>
      </c>
      <c r="H82" s="1">
        <v>22.5</v>
      </c>
    </row>
    <row r="83" spans="1:8" x14ac:dyDescent="0.35">
      <c r="A83" s="33" t="s">
        <v>351</v>
      </c>
      <c r="B83" s="1" t="s">
        <v>252</v>
      </c>
      <c r="C83" s="1" t="s">
        <v>65</v>
      </c>
      <c r="D83" s="1" t="s">
        <v>2289</v>
      </c>
      <c r="E83" s="1" t="s">
        <v>58</v>
      </c>
      <c r="F83" s="1">
        <v>999924785</v>
      </c>
      <c r="G83" s="1">
        <v>22.5</v>
      </c>
      <c r="H83" s="1">
        <v>22.5</v>
      </c>
    </row>
    <row r="84" spans="1:8" ht="28" x14ac:dyDescent="0.35">
      <c r="A84" s="33" t="s">
        <v>351</v>
      </c>
      <c r="B84" s="35" t="s">
        <v>252</v>
      </c>
      <c r="C84" s="35" t="s">
        <v>3283</v>
      </c>
      <c r="D84" s="35" t="s">
        <v>3284</v>
      </c>
      <c r="E84" s="35" t="s">
        <v>58</v>
      </c>
      <c r="F84" s="1">
        <v>999927305</v>
      </c>
      <c r="G84" s="1">
        <v>22.5</v>
      </c>
      <c r="H84" s="1">
        <v>22.5</v>
      </c>
    </row>
    <row r="85" spans="1:8" x14ac:dyDescent="0.35">
      <c r="A85" s="33" t="s">
        <v>351</v>
      </c>
      <c r="B85" s="1" t="s">
        <v>252</v>
      </c>
      <c r="C85" s="1" t="s">
        <v>425</v>
      </c>
      <c r="D85" s="1" t="s">
        <v>1176</v>
      </c>
      <c r="E85" s="1" t="s">
        <v>58</v>
      </c>
      <c r="F85" s="1">
        <v>999924873</v>
      </c>
      <c r="G85" s="1">
        <v>0</v>
      </c>
      <c r="H85" s="1">
        <v>0</v>
      </c>
    </row>
    <row r="86" spans="1:8" x14ac:dyDescent="0.35">
      <c r="A86" s="33" t="s">
        <v>351</v>
      </c>
      <c r="B86" s="1" t="s">
        <v>252</v>
      </c>
      <c r="C86" s="1" t="s">
        <v>2351</v>
      </c>
      <c r="D86" s="1" t="s">
        <v>89</v>
      </c>
      <c r="E86" s="1" t="s">
        <v>58</v>
      </c>
      <c r="F86" s="1">
        <v>999925017</v>
      </c>
      <c r="G86" s="1">
        <v>0</v>
      </c>
      <c r="H86" s="1">
        <v>0</v>
      </c>
    </row>
    <row r="87" spans="1:8" x14ac:dyDescent="0.35">
      <c r="A87" s="33" t="s">
        <v>351</v>
      </c>
      <c r="B87" s="1" t="s">
        <v>252</v>
      </c>
      <c r="C87" s="1" t="s">
        <v>1298</v>
      </c>
      <c r="D87" s="1" t="s">
        <v>1511</v>
      </c>
      <c r="E87" s="1" t="s">
        <v>58</v>
      </c>
      <c r="F87" s="1">
        <v>999920814</v>
      </c>
      <c r="G87" s="1">
        <v>0</v>
      </c>
      <c r="H87" s="33"/>
    </row>
    <row r="88" spans="1:8" x14ac:dyDescent="0.35">
      <c r="A88" s="33" t="s">
        <v>351</v>
      </c>
      <c r="B88" s="1" t="s">
        <v>60</v>
      </c>
      <c r="C88" s="1" t="s">
        <v>1817</v>
      </c>
      <c r="D88" s="1" t="s">
        <v>1818</v>
      </c>
      <c r="E88" s="1" t="s">
        <v>58</v>
      </c>
      <c r="F88" s="1">
        <v>999922299</v>
      </c>
      <c r="G88" s="1">
        <v>400</v>
      </c>
      <c r="H88" s="33"/>
    </row>
    <row r="89" spans="1:8" x14ac:dyDescent="0.35">
      <c r="A89" s="33" t="s">
        <v>351</v>
      </c>
      <c r="B89" s="1" t="s">
        <v>60</v>
      </c>
      <c r="C89" s="33" t="s">
        <v>1513</v>
      </c>
      <c r="D89" s="33" t="s">
        <v>1967</v>
      </c>
      <c r="E89" s="1" t="s">
        <v>58</v>
      </c>
      <c r="F89" s="33">
        <v>999923057</v>
      </c>
      <c r="G89" s="1">
        <v>323</v>
      </c>
      <c r="H89" s="33"/>
    </row>
    <row r="90" spans="1:8" x14ac:dyDescent="0.35">
      <c r="A90" s="38" t="s">
        <v>351</v>
      </c>
      <c r="B90" s="38" t="s">
        <v>60</v>
      </c>
      <c r="C90" s="38" t="s">
        <v>1167</v>
      </c>
      <c r="D90" s="38" t="s">
        <v>1168</v>
      </c>
      <c r="E90" s="38" t="s">
        <v>58</v>
      </c>
      <c r="F90" s="38">
        <v>999918021</v>
      </c>
      <c r="G90" s="1">
        <v>279</v>
      </c>
      <c r="H90" s="1"/>
    </row>
    <row r="91" spans="1:8" x14ac:dyDescent="0.35">
      <c r="A91" s="33" t="s">
        <v>351</v>
      </c>
      <c r="B91" s="1" t="s">
        <v>60</v>
      </c>
      <c r="C91" s="33" t="s">
        <v>1957</v>
      </c>
      <c r="D91" s="33" t="s">
        <v>1958</v>
      </c>
      <c r="E91" s="1" t="s">
        <v>58</v>
      </c>
      <c r="F91" s="33">
        <v>999923026</v>
      </c>
      <c r="G91" s="1">
        <v>276</v>
      </c>
      <c r="H91" s="33"/>
    </row>
    <row r="92" spans="1:8" x14ac:dyDescent="0.35">
      <c r="A92" s="33" t="s">
        <v>351</v>
      </c>
      <c r="B92" s="1" t="s">
        <v>60</v>
      </c>
      <c r="C92" s="1" t="s">
        <v>1041</v>
      </c>
      <c r="D92" s="1" t="s">
        <v>1873</v>
      </c>
      <c r="E92" s="1" t="s">
        <v>58</v>
      </c>
      <c r="F92" s="1">
        <v>999922554</v>
      </c>
      <c r="G92" s="1">
        <v>211.5</v>
      </c>
      <c r="H92" s="1">
        <v>211.5</v>
      </c>
    </row>
    <row r="93" spans="1:8" x14ac:dyDescent="0.35">
      <c r="A93" s="1" t="s">
        <v>351</v>
      </c>
      <c r="B93" s="1" t="s">
        <v>60</v>
      </c>
      <c r="C93" s="1" t="s">
        <v>2122</v>
      </c>
      <c r="D93" s="1" t="s">
        <v>2123</v>
      </c>
      <c r="E93" s="1" t="s">
        <v>58</v>
      </c>
      <c r="F93" s="1">
        <v>999923941</v>
      </c>
      <c r="G93" s="1">
        <v>196</v>
      </c>
      <c r="H93" s="1"/>
    </row>
    <row r="94" spans="1:8" x14ac:dyDescent="0.35">
      <c r="A94" s="33" t="s">
        <v>351</v>
      </c>
      <c r="B94" s="1" t="s">
        <v>60</v>
      </c>
      <c r="C94" s="1" t="s">
        <v>1355</v>
      </c>
      <c r="D94" s="1" t="s">
        <v>1356</v>
      </c>
      <c r="E94" s="1" t="s">
        <v>58</v>
      </c>
      <c r="F94" s="1">
        <v>999919281</v>
      </c>
      <c r="G94" s="1">
        <v>193</v>
      </c>
      <c r="H94" s="33"/>
    </row>
    <row r="95" spans="1:8" x14ac:dyDescent="0.35">
      <c r="A95" s="33" t="s">
        <v>351</v>
      </c>
      <c r="B95" s="1" t="s">
        <v>60</v>
      </c>
      <c r="C95" s="1" t="s">
        <v>1495</v>
      </c>
      <c r="D95" s="1" t="s">
        <v>1135</v>
      </c>
      <c r="E95" s="1" t="s">
        <v>58</v>
      </c>
      <c r="F95" s="1">
        <v>999920587</v>
      </c>
      <c r="G95" s="1">
        <v>184.5</v>
      </c>
      <c r="H95" s="1">
        <v>184.5</v>
      </c>
    </row>
    <row r="96" spans="1:8" x14ac:dyDescent="0.35">
      <c r="A96" s="33" t="s">
        <v>351</v>
      </c>
      <c r="B96" s="1" t="s">
        <v>60</v>
      </c>
      <c r="C96" s="1" t="s">
        <v>2389</v>
      </c>
      <c r="D96" s="1" t="s">
        <v>910</v>
      </c>
      <c r="E96" s="1" t="s">
        <v>58</v>
      </c>
      <c r="F96" s="1">
        <v>999925170</v>
      </c>
      <c r="G96" s="1">
        <v>153.5</v>
      </c>
      <c r="H96" s="1">
        <v>153.5</v>
      </c>
    </row>
    <row r="97" spans="1:8" x14ac:dyDescent="0.35">
      <c r="A97" s="1" t="s">
        <v>351</v>
      </c>
      <c r="B97" s="1" t="s">
        <v>60</v>
      </c>
      <c r="C97" s="1" t="s">
        <v>2699</v>
      </c>
      <c r="D97" s="1" t="s">
        <v>2700</v>
      </c>
      <c r="E97" s="1" t="s">
        <v>58</v>
      </c>
      <c r="F97" s="1">
        <v>999925870</v>
      </c>
      <c r="G97" s="1">
        <v>142</v>
      </c>
      <c r="H97" s="1"/>
    </row>
    <row r="98" spans="1:8" x14ac:dyDescent="0.35">
      <c r="A98" s="38" t="s">
        <v>351</v>
      </c>
      <c r="B98" s="38" t="s">
        <v>60</v>
      </c>
      <c r="C98" s="38" t="s">
        <v>2535</v>
      </c>
      <c r="D98" s="38" t="s">
        <v>290</v>
      </c>
      <c r="E98" s="38" t="s">
        <v>58</v>
      </c>
      <c r="F98" s="38">
        <v>999925513</v>
      </c>
      <c r="G98" s="1">
        <v>141</v>
      </c>
      <c r="H98" s="1"/>
    </row>
    <row r="99" spans="1:8" x14ac:dyDescent="0.35">
      <c r="A99" s="33" t="s">
        <v>351</v>
      </c>
      <c r="B99" s="33" t="s">
        <v>60</v>
      </c>
      <c r="C99" s="33" t="s">
        <v>314</v>
      </c>
      <c r="D99" s="33" t="s">
        <v>1681</v>
      </c>
      <c r="E99" s="33" t="s">
        <v>58</v>
      </c>
      <c r="F99" s="33">
        <v>999921648</v>
      </c>
      <c r="G99" s="1">
        <v>137.75</v>
      </c>
      <c r="H99" s="1">
        <v>137.75</v>
      </c>
    </row>
    <row r="100" spans="1:8" x14ac:dyDescent="0.35">
      <c r="A100" s="33" t="s">
        <v>351</v>
      </c>
      <c r="B100" s="33" t="s">
        <v>60</v>
      </c>
      <c r="C100" s="33" t="s">
        <v>1570</v>
      </c>
      <c r="D100" s="33" t="s">
        <v>1569</v>
      </c>
      <c r="E100" s="33" t="s">
        <v>58</v>
      </c>
      <c r="F100" s="33">
        <v>999921201</v>
      </c>
      <c r="G100" s="1">
        <v>119</v>
      </c>
      <c r="H100" s="33"/>
    </row>
    <row r="101" spans="1:8" x14ac:dyDescent="0.35">
      <c r="A101" s="33" t="s">
        <v>351</v>
      </c>
      <c r="B101" s="33" t="s">
        <v>60</v>
      </c>
      <c r="C101" s="33" t="s">
        <v>959</v>
      </c>
      <c r="D101" s="33" t="s">
        <v>1540</v>
      </c>
      <c r="E101" s="37" t="s">
        <v>58</v>
      </c>
      <c r="F101" s="33">
        <v>999921094</v>
      </c>
      <c r="G101" s="1">
        <v>114</v>
      </c>
      <c r="H101" s="1"/>
    </row>
    <row r="102" spans="1:8" x14ac:dyDescent="0.35">
      <c r="A102" s="1" t="s">
        <v>351</v>
      </c>
      <c r="B102" s="1" t="s">
        <v>60</v>
      </c>
      <c r="C102" s="1" t="s">
        <v>914</v>
      </c>
      <c r="D102" s="1" t="s">
        <v>2417</v>
      </c>
      <c r="E102" s="1" t="s">
        <v>58</v>
      </c>
      <c r="F102" s="1">
        <v>999925238</v>
      </c>
      <c r="G102" s="1">
        <v>109</v>
      </c>
      <c r="H102" s="1"/>
    </row>
    <row r="103" spans="1:8" x14ac:dyDescent="0.35">
      <c r="A103" s="33" t="s">
        <v>351</v>
      </c>
      <c r="B103" s="1" t="s">
        <v>60</v>
      </c>
      <c r="C103" s="33" t="s">
        <v>1043</v>
      </c>
      <c r="D103" s="33" t="s">
        <v>568</v>
      </c>
      <c r="E103" s="33" t="s">
        <v>58</v>
      </c>
      <c r="F103" s="1">
        <v>999921923</v>
      </c>
      <c r="G103" s="1">
        <v>108</v>
      </c>
      <c r="H103" s="33"/>
    </row>
    <row r="104" spans="1:8" x14ac:dyDescent="0.35">
      <c r="A104" s="33" t="s">
        <v>351</v>
      </c>
      <c r="B104" s="34" t="s">
        <v>60</v>
      </c>
      <c r="C104" s="34" t="s">
        <v>1859</v>
      </c>
      <c r="D104" s="34" t="s">
        <v>647</v>
      </c>
      <c r="E104" s="34" t="s">
        <v>58</v>
      </c>
      <c r="F104" s="1">
        <v>999922659</v>
      </c>
      <c r="G104" s="1">
        <v>105</v>
      </c>
      <c r="H104" s="1">
        <v>105</v>
      </c>
    </row>
    <row r="105" spans="1:8" x14ac:dyDescent="0.35">
      <c r="A105" s="33" t="s">
        <v>351</v>
      </c>
      <c r="B105" s="1" t="s">
        <v>60</v>
      </c>
      <c r="C105" s="1" t="s">
        <v>2304</v>
      </c>
      <c r="D105" s="1" t="s">
        <v>1834</v>
      </c>
      <c r="E105" s="1" t="s">
        <v>58</v>
      </c>
      <c r="F105" s="1">
        <v>999924838</v>
      </c>
      <c r="G105" s="1">
        <v>96</v>
      </c>
      <c r="H105" s="33"/>
    </row>
    <row r="106" spans="1:8" x14ac:dyDescent="0.35">
      <c r="A106" s="33" t="s">
        <v>351</v>
      </c>
      <c r="B106" s="1" t="s">
        <v>60</v>
      </c>
      <c r="C106" s="33" t="s">
        <v>651</v>
      </c>
      <c r="D106" s="33" t="s">
        <v>2042</v>
      </c>
      <c r="E106" s="33" t="s">
        <v>58</v>
      </c>
      <c r="F106" s="1">
        <v>999923479</v>
      </c>
      <c r="G106" s="1">
        <v>95.5</v>
      </c>
      <c r="H106" s="1">
        <v>95.5</v>
      </c>
    </row>
    <row r="107" spans="1:8" x14ac:dyDescent="0.35">
      <c r="A107" s="33" t="s">
        <v>351</v>
      </c>
      <c r="B107" s="1" t="s">
        <v>60</v>
      </c>
      <c r="C107" s="1" t="s">
        <v>3081</v>
      </c>
      <c r="D107" s="1" t="s">
        <v>388</v>
      </c>
      <c r="E107" s="1" t="s">
        <v>58</v>
      </c>
      <c r="F107" s="1">
        <v>999927237</v>
      </c>
      <c r="G107" s="1">
        <v>92</v>
      </c>
      <c r="H107" s="1">
        <v>92</v>
      </c>
    </row>
    <row r="108" spans="1:8" x14ac:dyDescent="0.35">
      <c r="A108" s="33" t="s">
        <v>351</v>
      </c>
      <c r="B108" s="1" t="s">
        <v>60</v>
      </c>
      <c r="C108" s="1" t="s">
        <v>1896</v>
      </c>
      <c r="D108" s="1" t="s">
        <v>1897</v>
      </c>
      <c r="E108" s="1" t="s">
        <v>58</v>
      </c>
      <c r="F108" s="1">
        <v>999922709</v>
      </c>
      <c r="G108" s="1">
        <v>90</v>
      </c>
      <c r="H108" s="33"/>
    </row>
    <row r="109" spans="1:8" x14ac:dyDescent="0.35">
      <c r="A109" s="33" t="s">
        <v>351</v>
      </c>
      <c r="B109" s="1" t="s">
        <v>60</v>
      </c>
      <c r="C109" s="1" t="s">
        <v>2118</v>
      </c>
      <c r="D109" s="1" t="s">
        <v>2194</v>
      </c>
      <c r="E109" s="1" t="s">
        <v>58</v>
      </c>
      <c r="F109" s="1">
        <v>999925383</v>
      </c>
      <c r="G109" s="1">
        <v>73</v>
      </c>
      <c r="H109" s="1">
        <v>73</v>
      </c>
    </row>
    <row r="110" spans="1:8" x14ac:dyDescent="0.35">
      <c r="A110" s="33" t="s">
        <v>351</v>
      </c>
      <c r="B110" s="34" t="s">
        <v>60</v>
      </c>
      <c r="C110" s="34" t="s">
        <v>2090</v>
      </c>
      <c r="D110" s="34" t="s">
        <v>2091</v>
      </c>
      <c r="E110" s="34" t="s">
        <v>58</v>
      </c>
      <c r="F110" s="1">
        <v>999923805</v>
      </c>
      <c r="G110" s="1">
        <v>70.5</v>
      </c>
      <c r="H110" s="1">
        <v>70.5</v>
      </c>
    </row>
    <row r="111" spans="1:8" x14ac:dyDescent="0.35">
      <c r="A111" s="33" t="s">
        <v>351</v>
      </c>
      <c r="B111" s="38" t="s">
        <v>60</v>
      </c>
      <c r="C111" s="38" t="s">
        <v>2775</v>
      </c>
      <c r="D111" s="38" t="s">
        <v>2776</v>
      </c>
      <c r="E111" s="38" t="s">
        <v>58</v>
      </c>
      <c r="F111" s="38">
        <v>999926093</v>
      </c>
      <c r="G111" s="1">
        <v>68</v>
      </c>
      <c r="H111" s="1">
        <v>68</v>
      </c>
    </row>
    <row r="112" spans="1:8" x14ac:dyDescent="0.35">
      <c r="A112" s="1" t="s">
        <v>351</v>
      </c>
      <c r="B112" s="1" t="s">
        <v>60</v>
      </c>
      <c r="C112" s="1" t="s">
        <v>2412</v>
      </c>
      <c r="D112" s="1" t="s">
        <v>405</v>
      </c>
      <c r="E112" s="1" t="s">
        <v>58</v>
      </c>
      <c r="F112" s="1">
        <v>999925224</v>
      </c>
      <c r="G112" s="1">
        <v>68</v>
      </c>
      <c r="H112" s="1"/>
    </row>
    <row r="113" spans="1:8" x14ac:dyDescent="0.35">
      <c r="A113" s="33" t="s">
        <v>351</v>
      </c>
      <c r="B113" s="1" t="s">
        <v>60</v>
      </c>
      <c r="C113" s="1" t="s">
        <v>1172</v>
      </c>
      <c r="D113" s="1" t="s">
        <v>2334</v>
      </c>
      <c r="E113" s="1" t="s">
        <v>58</v>
      </c>
      <c r="F113" s="1">
        <v>999924914</v>
      </c>
      <c r="G113" s="1">
        <v>63</v>
      </c>
      <c r="H113" s="33"/>
    </row>
    <row r="114" spans="1:8" x14ac:dyDescent="0.35">
      <c r="A114" s="1" t="s">
        <v>351</v>
      </c>
      <c r="B114" s="1" t="s">
        <v>60</v>
      </c>
      <c r="C114" s="1" t="s">
        <v>1134</v>
      </c>
      <c r="D114" s="1" t="s">
        <v>2255</v>
      </c>
      <c r="E114" s="1" t="s">
        <v>58</v>
      </c>
      <c r="F114" s="1">
        <v>999924643</v>
      </c>
      <c r="G114" s="1">
        <v>63</v>
      </c>
      <c r="H114" s="1"/>
    </row>
    <row r="115" spans="1:8" x14ac:dyDescent="0.35">
      <c r="A115" s="1" t="s">
        <v>351</v>
      </c>
      <c r="B115" s="1" t="s">
        <v>60</v>
      </c>
      <c r="C115" s="1" t="s">
        <v>2629</v>
      </c>
      <c r="D115" s="1" t="s">
        <v>2434</v>
      </c>
      <c r="E115" s="1" t="s">
        <v>58</v>
      </c>
      <c r="F115" s="1">
        <v>999925718</v>
      </c>
      <c r="G115" s="1">
        <v>63</v>
      </c>
      <c r="H115" s="1"/>
    </row>
    <row r="116" spans="1:8" x14ac:dyDescent="0.35">
      <c r="A116" s="33" t="s">
        <v>351</v>
      </c>
      <c r="B116" s="33" t="s">
        <v>60</v>
      </c>
      <c r="C116" s="33" t="s">
        <v>3513</v>
      </c>
      <c r="D116" s="33" t="s">
        <v>3514</v>
      </c>
      <c r="E116" s="33" t="s">
        <v>58</v>
      </c>
      <c r="F116" s="33">
        <v>999927941</v>
      </c>
      <c r="G116" s="1">
        <v>63</v>
      </c>
      <c r="H116" s="1"/>
    </row>
    <row r="117" spans="1:8" x14ac:dyDescent="0.35">
      <c r="A117" s="34" t="s">
        <v>351</v>
      </c>
      <c r="B117" s="34" t="s">
        <v>60</v>
      </c>
      <c r="C117" s="34" t="s">
        <v>2084</v>
      </c>
      <c r="D117" s="34" t="s">
        <v>327</v>
      </c>
      <c r="E117" s="34" t="s">
        <v>58</v>
      </c>
      <c r="F117" s="1">
        <v>999923785</v>
      </c>
      <c r="G117" s="1">
        <v>60</v>
      </c>
      <c r="H117" s="1"/>
    </row>
    <row r="118" spans="1:8" x14ac:dyDescent="0.35">
      <c r="A118" s="33" t="s">
        <v>351</v>
      </c>
      <c r="B118" s="1" t="s">
        <v>60</v>
      </c>
      <c r="C118" s="1" t="s">
        <v>1383</v>
      </c>
      <c r="D118" s="1" t="s">
        <v>1384</v>
      </c>
      <c r="E118" s="1" t="s">
        <v>58</v>
      </c>
      <c r="F118" s="1">
        <v>999919536</v>
      </c>
      <c r="G118" s="1">
        <v>59.5</v>
      </c>
      <c r="H118" s="1">
        <v>59.5</v>
      </c>
    </row>
    <row r="119" spans="1:8" x14ac:dyDescent="0.35">
      <c r="A119" s="33" t="s">
        <v>351</v>
      </c>
      <c r="B119" s="33" t="s">
        <v>60</v>
      </c>
      <c r="C119" s="33" t="s">
        <v>1128</v>
      </c>
      <c r="D119" s="33" t="s">
        <v>3515</v>
      </c>
      <c r="E119" s="33" t="s">
        <v>58</v>
      </c>
      <c r="F119" s="33">
        <v>999927942</v>
      </c>
      <c r="G119" s="1">
        <v>58</v>
      </c>
      <c r="H119" s="1"/>
    </row>
    <row r="120" spans="1:8" x14ac:dyDescent="0.35">
      <c r="A120" s="33" t="s">
        <v>351</v>
      </c>
      <c r="B120" s="1" t="s">
        <v>60</v>
      </c>
      <c r="C120" s="33" t="s">
        <v>709</v>
      </c>
      <c r="D120" s="33" t="s">
        <v>1176</v>
      </c>
      <c r="E120" s="33" t="s">
        <v>58</v>
      </c>
      <c r="F120" s="1">
        <v>999924295</v>
      </c>
      <c r="G120" s="1">
        <v>56.6</v>
      </c>
      <c r="H120" s="1">
        <v>56.6</v>
      </c>
    </row>
    <row r="121" spans="1:8" x14ac:dyDescent="0.35">
      <c r="A121" s="33" t="s">
        <v>351</v>
      </c>
      <c r="B121" s="38" t="s">
        <v>60</v>
      </c>
      <c r="C121" s="38" t="s">
        <v>2868</v>
      </c>
      <c r="D121" s="38" t="s">
        <v>89</v>
      </c>
      <c r="E121" s="38" t="s">
        <v>58</v>
      </c>
      <c r="F121" s="38">
        <v>999926334</v>
      </c>
      <c r="G121" s="1">
        <v>54.5</v>
      </c>
      <c r="H121" s="1">
        <v>54.5</v>
      </c>
    </row>
    <row r="122" spans="1:8" x14ac:dyDescent="0.35">
      <c r="A122" s="33" t="s">
        <v>351</v>
      </c>
      <c r="B122" s="34" t="s">
        <v>60</v>
      </c>
      <c r="C122" s="34" t="s">
        <v>2151</v>
      </c>
      <c r="D122" s="34" t="s">
        <v>2150</v>
      </c>
      <c r="E122" s="34" t="s">
        <v>58</v>
      </c>
      <c r="F122" s="1">
        <v>999924232</v>
      </c>
      <c r="G122" s="1">
        <v>45</v>
      </c>
      <c r="H122" s="1">
        <v>45</v>
      </c>
    </row>
    <row r="123" spans="1:8" x14ac:dyDescent="0.35">
      <c r="A123" s="1" t="s">
        <v>351</v>
      </c>
      <c r="B123" s="1" t="s">
        <v>60</v>
      </c>
      <c r="C123" s="1" t="s">
        <v>3485</v>
      </c>
      <c r="D123" s="1" t="s">
        <v>2059</v>
      </c>
      <c r="E123" s="1" t="s">
        <v>58</v>
      </c>
      <c r="F123" s="1">
        <v>999927879</v>
      </c>
      <c r="G123" s="1">
        <v>45</v>
      </c>
      <c r="H123" s="1"/>
    </row>
    <row r="124" spans="1:8" x14ac:dyDescent="0.35">
      <c r="A124" s="1" t="s">
        <v>351</v>
      </c>
      <c r="B124" s="1" t="s">
        <v>60</v>
      </c>
      <c r="C124" s="1" t="s">
        <v>1493</v>
      </c>
      <c r="D124" s="1" t="s">
        <v>1494</v>
      </c>
      <c r="E124" s="1" t="s">
        <v>58</v>
      </c>
      <c r="F124" s="1">
        <v>999920533</v>
      </c>
      <c r="G124" s="1">
        <v>38</v>
      </c>
      <c r="H124" s="1"/>
    </row>
    <row r="125" spans="1:8" x14ac:dyDescent="0.35">
      <c r="A125" s="1" t="s">
        <v>351</v>
      </c>
      <c r="B125" s="1" t="s">
        <v>60</v>
      </c>
      <c r="C125" s="1" t="s">
        <v>2406</v>
      </c>
      <c r="D125" s="1" t="s">
        <v>2407</v>
      </c>
      <c r="E125" s="1" t="s">
        <v>58</v>
      </c>
      <c r="F125" s="1">
        <v>999925210</v>
      </c>
      <c r="G125" s="1">
        <v>38</v>
      </c>
      <c r="H125" s="1"/>
    </row>
    <row r="126" spans="1:8" x14ac:dyDescent="0.35">
      <c r="A126" s="1" t="s">
        <v>351</v>
      </c>
      <c r="B126" s="1" t="s">
        <v>60</v>
      </c>
      <c r="C126" s="1" t="s">
        <v>2444</v>
      </c>
      <c r="D126" s="1" t="s">
        <v>2445</v>
      </c>
      <c r="E126" s="1" t="s">
        <v>58</v>
      </c>
      <c r="F126" s="1">
        <v>999925279</v>
      </c>
      <c r="G126" s="1">
        <v>38</v>
      </c>
      <c r="H126" s="1"/>
    </row>
    <row r="127" spans="1:8" x14ac:dyDescent="0.35">
      <c r="A127" s="38" t="s">
        <v>351</v>
      </c>
      <c r="B127" s="38" t="s">
        <v>60</v>
      </c>
      <c r="C127" s="38" t="s">
        <v>2795</v>
      </c>
      <c r="D127" s="38" t="s">
        <v>2796</v>
      </c>
      <c r="E127" s="38" t="s">
        <v>58</v>
      </c>
      <c r="F127" s="38">
        <v>999926137</v>
      </c>
      <c r="G127" s="1">
        <v>38</v>
      </c>
      <c r="H127" s="1"/>
    </row>
    <row r="128" spans="1:8" x14ac:dyDescent="0.35">
      <c r="A128" s="1" t="s">
        <v>351</v>
      </c>
      <c r="B128" s="1" t="s">
        <v>60</v>
      </c>
      <c r="C128" s="1" t="s">
        <v>1635</v>
      </c>
      <c r="D128" s="1" t="s">
        <v>2957</v>
      </c>
      <c r="E128" s="1" t="s">
        <v>58</v>
      </c>
      <c r="F128" s="1">
        <v>999926542</v>
      </c>
      <c r="G128" s="1">
        <v>38</v>
      </c>
      <c r="H128" s="1"/>
    </row>
    <row r="129" spans="1:8" x14ac:dyDescent="0.35">
      <c r="A129" s="1" t="s">
        <v>351</v>
      </c>
      <c r="B129" s="1" t="s">
        <v>60</v>
      </c>
      <c r="C129" s="1" t="s">
        <v>3180</v>
      </c>
      <c r="D129" s="1" t="s">
        <v>756</v>
      </c>
      <c r="E129" s="1" t="s">
        <v>58</v>
      </c>
      <c r="F129" s="1">
        <v>999927056</v>
      </c>
      <c r="G129" s="1">
        <v>38</v>
      </c>
      <c r="H129" s="1"/>
    </row>
    <row r="130" spans="1:8" x14ac:dyDescent="0.35">
      <c r="A130" s="33" t="s">
        <v>351</v>
      </c>
      <c r="B130" s="33" t="s">
        <v>60</v>
      </c>
      <c r="C130" s="33" t="s">
        <v>3267</v>
      </c>
      <c r="D130" s="33" t="s">
        <v>1223</v>
      </c>
      <c r="E130" s="33" t="s">
        <v>58</v>
      </c>
      <c r="F130" s="33">
        <v>999927281</v>
      </c>
      <c r="G130" s="1">
        <v>34</v>
      </c>
      <c r="H130" s="1">
        <v>34</v>
      </c>
    </row>
    <row r="131" spans="1:8" x14ac:dyDescent="0.35">
      <c r="A131" s="33" t="s">
        <v>351</v>
      </c>
      <c r="B131" s="34" t="s">
        <v>60</v>
      </c>
      <c r="C131" s="34" t="s">
        <v>1957</v>
      </c>
      <c r="D131" s="34" t="s">
        <v>3319</v>
      </c>
      <c r="E131" s="34" t="s">
        <v>58</v>
      </c>
      <c r="F131" s="1">
        <v>999927395</v>
      </c>
      <c r="G131" s="1">
        <v>34</v>
      </c>
      <c r="H131" s="1">
        <v>34</v>
      </c>
    </row>
    <row r="132" spans="1:8" x14ac:dyDescent="0.35">
      <c r="A132" s="33" t="s">
        <v>351</v>
      </c>
      <c r="B132" s="33" t="s">
        <v>60</v>
      </c>
      <c r="C132" s="33" t="s">
        <v>546</v>
      </c>
      <c r="D132" s="33" t="s">
        <v>1379</v>
      </c>
      <c r="E132" s="33" t="s">
        <v>58</v>
      </c>
      <c r="F132" s="33">
        <v>999927686</v>
      </c>
      <c r="G132" s="1">
        <v>34</v>
      </c>
      <c r="H132" s="1">
        <v>34</v>
      </c>
    </row>
    <row r="133" spans="1:8" x14ac:dyDescent="0.35">
      <c r="A133" s="34" t="s">
        <v>351</v>
      </c>
      <c r="B133" s="34" t="s">
        <v>60</v>
      </c>
      <c r="C133" s="34" t="s">
        <v>2083</v>
      </c>
      <c r="D133" s="34" t="s">
        <v>974</v>
      </c>
      <c r="E133" s="34" t="s">
        <v>58</v>
      </c>
      <c r="F133" s="1">
        <v>999923774</v>
      </c>
      <c r="G133" s="1">
        <v>34</v>
      </c>
      <c r="H133" s="1"/>
    </row>
    <row r="134" spans="1:8" x14ac:dyDescent="0.35">
      <c r="A134" s="33" t="s">
        <v>351</v>
      </c>
      <c r="B134" s="1" t="s">
        <v>60</v>
      </c>
      <c r="C134" s="1" t="s">
        <v>1797</v>
      </c>
      <c r="D134" s="1" t="s">
        <v>1798</v>
      </c>
      <c r="E134" s="1" t="s">
        <v>58</v>
      </c>
      <c r="F134" s="1">
        <v>999922227</v>
      </c>
      <c r="G134" s="1">
        <v>31.5</v>
      </c>
      <c r="H134" s="1">
        <v>31.5</v>
      </c>
    </row>
    <row r="135" spans="1:8" x14ac:dyDescent="0.35">
      <c r="A135" s="33" t="s">
        <v>351</v>
      </c>
      <c r="B135" s="33" t="s">
        <v>60</v>
      </c>
      <c r="C135" s="33" t="s">
        <v>3432</v>
      </c>
      <c r="D135" s="33" t="s">
        <v>3433</v>
      </c>
      <c r="E135" s="33" t="s">
        <v>58</v>
      </c>
      <c r="F135" s="33">
        <v>999927721</v>
      </c>
      <c r="G135" s="1">
        <v>31.5</v>
      </c>
      <c r="H135" s="1">
        <v>31.5</v>
      </c>
    </row>
    <row r="136" spans="1:8" x14ac:dyDescent="0.35">
      <c r="A136" s="33" t="s">
        <v>351</v>
      </c>
      <c r="B136" s="1" t="s">
        <v>60</v>
      </c>
      <c r="C136" s="33" t="s">
        <v>1516</v>
      </c>
      <c r="D136" s="33" t="s">
        <v>1517</v>
      </c>
      <c r="E136" s="1" t="s">
        <v>58</v>
      </c>
      <c r="F136" s="33">
        <v>999920941</v>
      </c>
      <c r="G136" s="1">
        <v>30</v>
      </c>
      <c r="H136" s="1">
        <v>30</v>
      </c>
    </row>
    <row r="137" spans="1:8" x14ac:dyDescent="0.35">
      <c r="A137" s="33" t="s">
        <v>351</v>
      </c>
      <c r="B137" s="1" t="s">
        <v>60</v>
      </c>
      <c r="C137" s="1" t="s">
        <v>2060</v>
      </c>
      <c r="D137" s="1" t="s">
        <v>2061</v>
      </c>
      <c r="E137" s="1" t="s">
        <v>58</v>
      </c>
      <c r="F137" s="1">
        <v>999923614</v>
      </c>
      <c r="G137" s="1">
        <v>30</v>
      </c>
      <c r="H137" s="1">
        <v>30</v>
      </c>
    </row>
    <row r="138" spans="1:8" x14ac:dyDescent="0.35">
      <c r="A138" s="33" t="s">
        <v>351</v>
      </c>
      <c r="B138" s="34" t="s">
        <v>60</v>
      </c>
      <c r="C138" s="34" t="s">
        <v>3359</v>
      </c>
      <c r="D138" s="34" t="s">
        <v>3360</v>
      </c>
      <c r="E138" s="34" t="s">
        <v>58</v>
      </c>
      <c r="F138" s="1">
        <v>999927492</v>
      </c>
      <c r="G138" s="1">
        <v>27</v>
      </c>
      <c r="H138" s="1">
        <v>27</v>
      </c>
    </row>
    <row r="139" spans="1:8" x14ac:dyDescent="0.35">
      <c r="A139" s="33" t="s">
        <v>351</v>
      </c>
      <c r="B139" s="34" t="s">
        <v>60</v>
      </c>
      <c r="C139" s="34" t="s">
        <v>2810</v>
      </c>
      <c r="D139" s="34" t="s">
        <v>652</v>
      </c>
      <c r="E139" s="34" t="s">
        <v>58</v>
      </c>
      <c r="F139" s="1">
        <v>999926175</v>
      </c>
      <c r="G139" s="1">
        <v>25.5</v>
      </c>
      <c r="H139" s="1">
        <v>25.5</v>
      </c>
    </row>
    <row r="140" spans="1:8" x14ac:dyDescent="0.35">
      <c r="A140" s="33" t="s">
        <v>351</v>
      </c>
      <c r="B140" s="1" t="s">
        <v>60</v>
      </c>
      <c r="C140" s="1" t="s">
        <v>3015</v>
      </c>
      <c r="D140" s="1" t="s">
        <v>3014</v>
      </c>
      <c r="E140" s="1" t="s">
        <v>58</v>
      </c>
      <c r="F140" s="1">
        <v>999926695</v>
      </c>
      <c r="G140" s="1">
        <v>22.5</v>
      </c>
      <c r="H140" s="1">
        <v>22.5</v>
      </c>
    </row>
    <row r="141" spans="1:8" x14ac:dyDescent="0.35">
      <c r="A141" s="33" t="s">
        <v>351</v>
      </c>
      <c r="B141" s="1" t="s">
        <v>60</v>
      </c>
      <c r="C141" s="1" t="s">
        <v>3048</v>
      </c>
      <c r="D141" s="1" t="s">
        <v>91</v>
      </c>
      <c r="E141" s="1" t="s">
        <v>58</v>
      </c>
      <c r="F141" s="1">
        <v>999926770</v>
      </c>
      <c r="G141" s="1">
        <v>19</v>
      </c>
      <c r="H141" s="1">
        <v>19</v>
      </c>
    </row>
    <row r="142" spans="1:8" x14ac:dyDescent="0.35">
      <c r="A142" s="33" t="s">
        <v>351</v>
      </c>
      <c r="B142" s="1" t="s">
        <v>60</v>
      </c>
      <c r="C142" s="1" t="s">
        <v>3198</v>
      </c>
      <c r="D142" s="1" t="s">
        <v>3199</v>
      </c>
      <c r="E142" s="1" t="s">
        <v>58</v>
      </c>
      <c r="F142" s="1">
        <v>999927092</v>
      </c>
      <c r="G142" s="1">
        <v>19</v>
      </c>
      <c r="H142" s="1">
        <v>19</v>
      </c>
    </row>
    <row r="143" spans="1:8" x14ac:dyDescent="0.35">
      <c r="A143" s="33" t="s">
        <v>351</v>
      </c>
      <c r="B143" s="1" t="s">
        <v>60</v>
      </c>
      <c r="C143" s="1" t="s">
        <v>3240</v>
      </c>
      <c r="D143" s="1" t="s">
        <v>3241</v>
      </c>
      <c r="E143" s="1" t="s">
        <v>58</v>
      </c>
      <c r="F143" s="1">
        <v>999927199</v>
      </c>
      <c r="G143" s="1">
        <v>19</v>
      </c>
      <c r="H143" s="1">
        <v>19</v>
      </c>
    </row>
    <row r="144" spans="1:8" x14ac:dyDescent="0.35">
      <c r="A144" s="33" t="s">
        <v>351</v>
      </c>
      <c r="B144" s="1" t="s">
        <v>60</v>
      </c>
      <c r="C144" s="1" t="s">
        <v>451</v>
      </c>
      <c r="D144" s="1" t="s">
        <v>948</v>
      </c>
      <c r="E144" s="1" t="s">
        <v>58</v>
      </c>
      <c r="F144" s="1">
        <v>999924976</v>
      </c>
      <c r="G144" s="1">
        <v>0</v>
      </c>
      <c r="H144" s="1">
        <v>0</v>
      </c>
    </row>
    <row r="145" spans="1:8" x14ac:dyDescent="0.35">
      <c r="A145" s="33" t="s">
        <v>351</v>
      </c>
      <c r="B145" s="1" t="s">
        <v>232</v>
      </c>
      <c r="C145" s="1" t="s">
        <v>1551</v>
      </c>
      <c r="D145" s="1" t="s">
        <v>1938</v>
      </c>
      <c r="E145" s="1" t="s">
        <v>58</v>
      </c>
      <c r="F145" s="1">
        <v>999922924</v>
      </c>
      <c r="G145" s="1">
        <v>489</v>
      </c>
      <c r="H145" s="33"/>
    </row>
    <row r="146" spans="1:8" x14ac:dyDescent="0.35">
      <c r="A146" s="33" t="s">
        <v>351</v>
      </c>
      <c r="B146" s="1" t="s">
        <v>232</v>
      </c>
      <c r="C146" s="1" t="s">
        <v>1044</v>
      </c>
      <c r="D146" s="1" t="s">
        <v>2188</v>
      </c>
      <c r="E146" s="1" t="s">
        <v>58</v>
      </c>
      <c r="F146" s="1">
        <v>999924722</v>
      </c>
      <c r="G146" s="1">
        <v>310</v>
      </c>
      <c r="H146" s="33"/>
    </row>
    <row r="147" spans="1:8" x14ac:dyDescent="0.35">
      <c r="A147" s="33" t="s">
        <v>351</v>
      </c>
      <c r="B147" s="1" t="s">
        <v>232</v>
      </c>
      <c r="C147" s="1" t="s">
        <v>651</v>
      </c>
      <c r="D147" s="1" t="s">
        <v>1640</v>
      </c>
      <c r="E147" s="33" t="s">
        <v>58</v>
      </c>
      <c r="F147" s="1">
        <v>999921472</v>
      </c>
      <c r="G147" s="1">
        <v>302</v>
      </c>
      <c r="H147" s="33"/>
    </row>
    <row r="148" spans="1:8" x14ac:dyDescent="0.35">
      <c r="A148" s="33" t="s">
        <v>351</v>
      </c>
      <c r="B148" s="33" t="s">
        <v>232</v>
      </c>
      <c r="C148" s="33" t="s">
        <v>1551</v>
      </c>
      <c r="D148" s="33" t="s">
        <v>2006</v>
      </c>
      <c r="E148" s="33" t="s">
        <v>58</v>
      </c>
      <c r="F148" s="33">
        <v>999923262</v>
      </c>
      <c r="G148" s="1">
        <v>299</v>
      </c>
      <c r="H148" s="33"/>
    </row>
    <row r="149" spans="1:8" x14ac:dyDescent="0.35">
      <c r="A149" s="33" t="s">
        <v>351</v>
      </c>
      <c r="B149" s="1" t="s">
        <v>232</v>
      </c>
      <c r="C149" s="1" t="s">
        <v>1173</v>
      </c>
      <c r="D149" s="1" t="s">
        <v>1174</v>
      </c>
      <c r="E149" s="1" t="s">
        <v>58</v>
      </c>
      <c r="F149" s="1">
        <v>999918064</v>
      </c>
      <c r="G149" s="1">
        <v>247</v>
      </c>
      <c r="H149" s="33"/>
    </row>
    <row r="150" spans="1:8" x14ac:dyDescent="0.35">
      <c r="A150" s="33" t="s">
        <v>351</v>
      </c>
      <c r="B150" s="33" t="s">
        <v>232</v>
      </c>
      <c r="C150" s="33" t="s">
        <v>1549</v>
      </c>
      <c r="D150" s="33" t="s">
        <v>1550</v>
      </c>
      <c r="E150" s="33" t="s">
        <v>58</v>
      </c>
      <c r="F150" s="33">
        <v>999921126</v>
      </c>
      <c r="G150" s="1">
        <v>236</v>
      </c>
      <c r="H150" s="33"/>
    </row>
    <row r="151" spans="1:8" x14ac:dyDescent="0.35">
      <c r="A151" s="33" t="s">
        <v>351</v>
      </c>
      <c r="B151" s="1" t="s">
        <v>232</v>
      </c>
      <c r="C151" s="1" t="s">
        <v>1172</v>
      </c>
      <c r="D151" s="1" t="s">
        <v>116</v>
      </c>
      <c r="E151" s="1" t="s">
        <v>58</v>
      </c>
      <c r="F151" s="1">
        <v>999918053</v>
      </c>
      <c r="G151" s="1">
        <v>200</v>
      </c>
      <c r="H151" s="1">
        <v>200</v>
      </c>
    </row>
    <row r="152" spans="1:8" x14ac:dyDescent="0.35">
      <c r="A152" s="33" t="s">
        <v>351</v>
      </c>
      <c r="B152" s="33" t="s">
        <v>232</v>
      </c>
      <c r="C152" s="33" t="s">
        <v>1189</v>
      </c>
      <c r="D152" s="33" t="s">
        <v>1188</v>
      </c>
      <c r="E152" s="33" t="s">
        <v>58</v>
      </c>
      <c r="F152" s="1">
        <v>999918148</v>
      </c>
      <c r="G152" s="1">
        <v>195</v>
      </c>
      <c r="H152" s="33"/>
    </row>
    <row r="153" spans="1:8" x14ac:dyDescent="0.35">
      <c r="A153" s="33" t="s">
        <v>351</v>
      </c>
      <c r="B153" s="34" t="s">
        <v>232</v>
      </c>
      <c r="C153" s="34" t="s">
        <v>1383</v>
      </c>
      <c r="D153" s="34" t="s">
        <v>2302</v>
      </c>
      <c r="E153" s="34" t="s">
        <v>58</v>
      </c>
      <c r="F153" s="1">
        <v>999924829</v>
      </c>
      <c r="G153" s="1">
        <v>194</v>
      </c>
      <c r="H153" s="1">
        <v>194</v>
      </c>
    </row>
    <row r="154" spans="1:8" x14ac:dyDescent="0.35">
      <c r="A154" s="35" t="s">
        <v>351</v>
      </c>
      <c r="B154" s="35" t="s">
        <v>232</v>
      </c>
      <c r="C154" s="35" t="s">
        <v>1523</v>
      </c>
      <c r="D154" s="40" t="s">
        <v>1524</v>
      </c>
      <c r="E154" s="35" t="s">
        <v>58</v>
      </c>
      <c r="F154" s="35">
        <v>999920999</v>
      </c>
      <c r="G154" s="1">
        <v>190</v>
      </c>
      <c r="H154" s="1"/>
    </row>
    <row r="155" spans="1:8" x14ac:dyDescent="0.35">
      <c r="A155" s="33" t="s">
        <v>351</v>
      </c>
      <c r="B155" s="33" t="s">
        <v>232</v>
      </c>
      <c r="C155" s="33" t="s">
        <v>1077</v>
      </c>
      <c r="D155" s="33" t="s">
        <v>1078</v>
      </c>
      <c r="E155" s="1" t="s">
        <v>58</v>
      </c>
      <c r="F155" s="1">
        <v>999917048</v>
      </c>
      <c r="G155" s="1">
        <v>175.5</v>
      </c>
      <c r="H155" s="33"/>
    </row>
    <row r="156" spans="1:8" x14ac:dyDescent="0.35">
      <c r="A156" s="33" t="s">
        <v>351</v>
      </c>
      <c r="B156" s="38" t="s">
        <v>232</v>
      </c>
      <c r="C156" s="38" t="s">
        <v>2595</v>
      </c>
      <c r="D156" s="38" t="s">
        <v>116</v>
      </c>
      <c r="E156" s="38" t="s">
        <v>58</v>
      </c>
      <c r="F156" s="38">
        <v>999925643</v>
      </c>
      <c r="G156" s="1">
        <v>170.5</v>
      </c>
      <c r="H156" s="1">
        <v>170.5</v>
      </c>
    </row>
    <row r="157" spans="1:8" x14ac:dyDescent="0.35">
      <c r="A157" s="33" t="s">
        <v>351</v>
      </c>
      <c r="B157" s="1" t="s">
        <v>232</v>
      </c>
      <c r="C157" s="1" t="s">
        <v>649</v>
      </c>
      <c r="D157" s="1" t="s">
        <v>114</v>
      </c>
      <c r="E157" s="33" t="s">
        <v>58</v>
      </c>
      <c r="F157" s="1">
        <v>999923630</v>
      </c>
      <c r="G157" s="1">
        <v>154</v>
      </c>
      <c r="H157" s="33"/>
    </row>
    <row r="158" spans="1:8" x14ac:dyDescent="0.35">
      <c r="A158" s="34" t="s">
        <v>351</v>
      </c>
      <c r="B158" s="34" t="s">
        <v>232</v>
      </c>
      <c r="C158" s="34" t="s">
        <v>966</v>
      </c>
      <c r="D158" s="34" t="s">
        <v>875</v>
      </c>
      <c r="E158" s="34" t="s">
        <v>58</v>
      </c>
      <c r="F158" s="1">
        <v>999915423</v>
      </c>
      <c r="G158" s="1">
        <v>128</v>
      </c>
      <c r="H158" s="1"/>
    </row>
    <row r="159" spans="1:8" x14ac:dyDescent="0.35">
      <c r="A159" s="33" t="s">
        <v>351</v>
      </c>
      <c r="B159" s="33" t="s">
        <v>232</v>
      </c>
      <c r="C159" s="33" t="s">
        <v>861</v>
      </c>
      <c r="D159" s="33" t="s">
        <v>862</v>
      </c>
      <c r="E159" s="33" t="s">
        <v>58</v>
      </c>
      <c r="F159" s="33">
        <v>999910821</v>
      </c>
      <c r="G159" s="1">
        <v>124</v>
      </c>
      <c r="H159" s="33"/>
    </row>
    <row r="160" spans="1:8" x14ac:dyDescent="0.35">
      <c r="A160" s="33" t="s">
        <v>351</v>
      </c>
      <c r="B160" s="34" t="s">
        <v>232</v>
      </c>
      <c r="C160" s="34" t="s">
        <v>2427</v>
      </c>
      <c r="D160" s="34" t="s">
        <v>2428</v>
      </c>
      <c r="E160" s="34" t="s">
        <v>58</v>
      </c>
      <c r="F160" s="1">
        <v>999925267</v>
      </c>
      <c r="G160" s="1">
        <v>106</v>
      </c>
      <c r="H160" s="1">
        <v>106</v>
      </c>
    </row>
    <row r="161" spans="1:8" x14ac:dyDescent="0.35">
      <c r="A161" s="33" t="s">
        <v>351</v>
      </c>
      <c r="B161" s="1" t="s">
        <v>232</v>
      </c>
      <c r="C161" s="33" t="s">
        <v>2020</v>
      </c>
      <c r="D161" s="33" t="s">
        <v>210</v>
      </c>
      <c r="E161" s="33" t="s">
        <v>58</v>
      </c>
      <c r="F161" s="1">
        <v>999923367</v>
      </c>
      <c r="G161" s="1">
        <v>104</v>
      </c>
      <c r="H161" s="1">
        <v>104</v>
      </c>
    </row>
    <row r="162" spans="1:8" x14ac:dyDescent="0.35">
      <c r="A162" s="33" t="s">
        <v>351</v>
      </c>
      <c r="B162" s="1" t="s">
        <v>232</v>
      </c>
      <c r="C162" s="1" t="s">
        <v>3102</v>
      </c>
      <c r="D162" s="1" t="s">
        <v>1647</v>
      </c>
      <c r="E162" s="1" t="s">
        <v>58</v>
      </c>
      <c r="F162" s="1">
        <v>999926874</v>
      </c>
      <c r="G162" s="1">
        <v>99</v>
      </c>
      <c r="H162" s="1">
        <v>99</v>
      </c>
    </row>
    <row r="163" spans="1:8" x14ac:dyDescent="0.35">
      <c r="A163" s="33" t="s">
        <v>351</v>
      </c>
      <c r="B163" s="38" t="s">
        <v>232</v>
      </c>
      <c r="C163" s="38" t="s">
        <v>1765</v>
      </c>
      <c r="D163" s="38" t="s">
        <v>368</v>
      </c>
      <c r="E163" s="38" t="s">
        <v>58</v>
      </c>
      <c r="F163" s="38">
        <v>999922013</v>
      </c>
      <c r="G163" s="1">
        <v>98</v>
      </c>
      <c r="H163" s="1">
        <v>98</v>
      </c>
    </row>
    <row r="164" spans="1:8" x14ac:dyDescent="0.35">
      <c r="A164" s="33" t="s">
        <v>351</v>
      </c>
      <c r="B164" s="1" t="s">
        <v>232</v>
      </c>
      <c r="C164" s="1" t="s">
        <v>1982</v>
      </c>
      <c r="D164" s="1" t="s">
        <v>277</v>
      </c>
      <c r="E164" s="1" t="s">
        <v>58</v>
      </c>
      <c r="F164" s="1">
        <v>999923149</v>
      </c>
      <c r="G164" s="1">
        <v>90</v>
      </c>
      <c r="H164" s="1">
        <v>90</v>
      </c>
    </row>
    <row r="165" spans="1:8" x14ac:dyDescent="0.35">
      <c r="A165" s="34" t="s">
        <v>351</v>
      </c>
      <c r="B165" s="34" t="s">
        <v>232</v>
      </c>
      <c r="C165" s="34" t="s">
        <v>1597</v>
      </c>
      <c r="D165" s="34" t="s">
        <v>3474</v>
      </c>
      <c r="E165" s="34" t="s">
        <v>58</v>
      </c>
      <c r="F165" s="1">
        <v>999927842</v>
      </c>
      <c r="G165" s="1">
        <v>90</v>
      </c>
      <c r="H165" s="1"/>
    </row>
    <row r="166" spans="1:8" x14ac:dyDescent="0.35">
      <c r="A166" s="33" t="s">
        <v>351</v>
      </c>
      <c r="B166" s="1" t="s">
        <v>232</v>
      </c>
      <c r="C166" s="1" t="s">
        <v>2859</v>
      </c>
      <c r="D166" s="1" t="s">
        <v>2860</v>
      </c>
      <c r="E166" s="1" t="s">
        <v>58</v>
      </c>
      <c r="F166" s="1">
        <v>999926300</v>
      </c>
      <c r="G166" s="1">
        <v>75.5</v>
      </c>
      <c r="H166" s="1">
        <v>75.5</v>
      </c>
    </row>
    <row r="167" spans="1:8" x14ac:dyDescent="0.35">
      <c r="A167" s="33" t="s">
        <v>351</v>
      </c>
      <c r="B167" s="1" t="s">
        <v>232</v>
      </c>
      <c r="C167" s="1" t="s">
        <v>1331</v>
      </c>
      <c r="D167" s="1" t="s">
        <v>562</v>
      </c>
      <c r="E167" s="1" t="s">
        <v>58</v>
      </c>
      <c r="F167" s="1">
        <v>999919180</v>
      </c>
      <c r="G167" s="1">
        <v>72</v>
      </c>
      <c r="H167" s="1">
        <v>72</v>
      </c>
    </row>
    <row r="168" spans="1:8" x14ac:dyDescent="0.35">
      <c r="A168" s="33" t="s">
        <v>351</v>
      </c>
      <c r="B168" s="33" t="s">
        <v>232</v>
      </c>
      <c r="C168" s="33" t="s">
        <v>1194</v>
      </c>
      <c r="D168" s="33" t="s">
        <v>57</v>
      </c>
      <c r="E168" s="33" t="s">
        <v>58</v>
      </c>
      <c r="F168" s="33">
        <v>999918178</v>
      </c>
      <c r="G168" s="1">
        <v>68</v>
      </c>
      <c r="H168" s="33"/>
    </row>
    <row r="169" spans="1:8" x14ac:dyDescent="0.35">
      <c r="A169" s="1" t="s">
        <v>351</v>
      </c>
      <c r="B169" s="1" t="s">
        <v>232</v>
      </c>
      <c r="C169" s="1" t="s">
        <v>1930</v>
      </c>
      <c r="D169" s="1" t="s">
        <v>1931</v>
      </c>
      <c r="E169" s="1" t="s">
        <v>58</v>
      </c>
      <c r="F169" s="1">
        <v>999922889</v>
      </c>
      <c r="G169" s="1">
        <v>68</v>
      </c>
      <c r="H169" s="1"/>
    </row>
    <row r="170" spans="1:8" x14ac:dyDescent="0.35">
      <c r="A170" s="34" t="s">
        <v>351</v>
      </c>
      <c r="B170" s="34" t="s">
        <v>232</v>
      </c>
      <c r="C170" s="34" t="s">
        <v>2104</v>
      </c>
      <c r="D170" s="34" t="s">
        <v>2105</v>
      </c>
      <c r="E170" s="34" t="s">
        <v>58</v>
      </c>
      <c r="F170" s="1">
        <v>999923864</v>
      </c>
      <c r="G170" s="1">
        <v>68</v>
      </c>
      <c r="H170" s="1"/>
    </row>
    <row r="171" spans="1:8" x14ac:dyDescent="0.35">
      <c r="A171" s="34" t="s">
        <v>351</v>
      </c>
      <c r="B171" s="34" t="s">
        <v>232</v>
      </c>
      <c r="C171" s="34" t="s">
        <v>1320</v>
      </c>
      <c r="D171" s="34" t="s">
        <v>652</v>
      </c>
      <c r="E171" s="34" t="s">
        <v>58</v>
      </c>
      <c r="F171" s="1">
        <v>999926284</v>
      </c>
      <c r="G171" s="1">
        <v>68</v>
      </c>
      <c r="H171" s="1"/>
    </row>
    <row r="172" spans="1:8" x14ac:dyDescent="0.35">
      <c r="A172" s="34" t="s">
        <v>351</v>
      </c>
      <c r="B172" s="34" t="s">
        <v>232</v>
      </c>
      <c r="C172" s="34" t="s">
        <v>550</v>
      </c>
      <c r="D172" s="34" t="s">
        <v>3167</v>
      </c>
      <c r="E172" s="34" t="s">
        <v>58</v>
      </c>
      <c r="F172" s="1">
        <v>999927003</v>
      </c>
      <c r="G172" s="1">
        <v>68</v>
      </c>
      <c r="H172" s="1"/>
    </row>
    <row r="173" spans="1:8" x14ac:dyDescent="0.35">
      <c r="A173" s="33" t="s">
        <v>351</v>
      </c>
      <c r="B173" s="1" t="s">
        <v>232</v>
      </c>
      <c r="C173" s="1" t="s">
        <v>2789</v>
      </c>
      <c r="D173" s="1" t="s">
        <v>2958</v>
      </c>
      <c r="E173" s="1" t="s">
        <v>58</v>
      </c>
      <c r="F173" s="1">
        <v>999926550</v>
      </c>
      <c r="G173" s="1">
        <v>64.75</v>
      </c>
      <c r="H173" s="1">
        <v>64.75</v>
      </c>
    </row>
    <row r="174" spans="1:8" x14ac:dyDescent="0.35">
      <c r="A174" s="33" t="s">
        <v>351</v>
      </c>
      <c r="B174" s="1" t="s">
        <v>232</v>
      </c>
      <c r="C174" s="1" t="s">
        <v>2515</v>
      </c>
      <c r="D174" s="1" t="s">
        <v>2516</v>
      </c>
      <c r="E174" s="1" t="s">
        <v>58</v>
      </c>
      <c r="F174" s="1">
        <v>999925428</v>
      </c>
      <c r="G174" s="1">
        <v>63</v>
      </c>
      <c r="H174" s="1">
        <v>63</v>
      </c>
    </row>
    <row r="175" spans="1:8" x14ac:dyDescent="0.35">
      <c r="A175" s="1" t="s">
        <v>351</v>
      </c>
      <c r="B175" s="1" t="s">
        <v>232</v>
      </c>
      <c r="C175" s="1" t="s">
        <v>1455</v>
      </c>
      <c r="D175" s="1" t="s">
        <v>1456</v>
      </c>
      <c r="E175" s="1" t="s">
        <v>58</v>
      </c>
      <c r="F175" s="1">
        <v>999920226</v>
      </c>
      <c r="G175" s="1">
        <v>63</v>
      </c>
      <c r="H175" s="1"/>
    </row>
    <row r="176" spans="1:8" x14ac:dyDescent="0.35">
      <c r="A176" s="1" t="s">
        <v>351</v>
      </c>
      <c r="B176" s="1" t="s">
        <v>232</v>
      </c>
      <c r="C176" s="1" t="s">
        <v>1859</v>
      </c>
      <c r="D176" s="1" t="s">
        <v>706</v>
      </c>
      <c r="E176" s="1" t="s">
        <v>58</v>
      </c>
      <c r="F176" s="1">
        <v>999925126</v>
      </c>
      <c r="G176" s="1">
        <v>63</v>
      </c>
      <c r="H176" s="1"/>
    </row>
    <row r="177" spans="1:8" x14ac:dyDescent="0.35">
      <c r="A177" s="1" t="s">
        <v>351</v>
      </c>
      <c r="B177" s="1" t="s">
        <v>232</v>
      </c>
      <c r="C177" s="1" t="s">
        <v>2750</v>
      </c>
      <c r="D177" s="1" t="s">
        <v>2751</v>
      </c>
      <c r="E177" s="1" t="s">
        <v>58</v>
      </c>
      <c r="F177" s="1">
        <v>999926020</v>
      </c>
      <c r="G177" s="1">
        <v>63</v>
      </c>
      <c r="H177" s="1"/>
    </row>
    <row r="178" spans="1:8" x14ac:dyDescent="0.35">
      <c r="A178" s="1" t="s">
        <v>351</v>
      </c>
      <c r="B178" s="1" t="s">
        <v>232</v>
      </c>
      <c r="C178" s="1" t="s">
        <v>2212</v>
      </c>
      <c r="D178" s="1" t="s">
        <v>2865</v>
      </c>
      <c r="E178" s="1" t="s">
        <v>58</v>
      </c>
      <c r="F178" s="1">
        <v>999926356</v>
      </c>
      <c r="G178" s="1">
        <v>63</v>
      </c>
      <c r="H178" s="1"/>
    </row>
    <row r="179" spans="1:8" x14ac:dyDescent="0.35">
      <c r="A179" s="33" t="s">
        <v>351</v>
      </c>
      <c r="B179" s="34" t="s">
        <v>232</v>
      </c>
      <c r="C179" s="34" t="s">
        <v>371</v>
      </c>
      <c r="D179" s="34" t="s">
        <v>3006</v>
      </c>
      <c r="E179" s="34" t="s">
        <v>58</v>
      </c>
      <c r="F179" s="1">
        <v>999926677</v>
      </c>
      <c r="G179" s="1">
        <v>60</v>
      </c>
      <c r="H179" s="1">
        <v>60</v>
      </c>
    </row>
    <row r="180" spans="1:8" x14ac:dyDescent="0.35">
      <c r="A180" s="33" t="s">
        <v>351</v>
      </c>
      <c r="B180" s="1" t="s">
        <v>232</v>
      </c>
      <c r="C180" s="1" t="s">
        <v>1320</v>
      </c>
      <c r="D180" s="1" t="s">
        <v>1592</v>
      </c>
      <c r="E180" s="1" t="s">
        <v>58</v>
      </c>
      <c r="F180" s="1">
        <v>999921282</v>
      </c>
      <c r="G180" s="1">
        <v>59.25</v>
      </c>
      <c r="H180" s="1">
        <v>59.25</v>
      </c>
    </row>
    <row r="181" spans="1:8" x14ac:dyDescent="0.35">
      <c r="A181" s="1" t="s">
        <v>351</v>
      </c>
      <c r="B181" s="1" t="s">
        <v>232</v>
      </c>
      <c r="C181" s="1" t="s">
        <v>2779</v>
      </c>
      <c r="D181" s="1" t="s">
        <v>116</v>
      </c>
      <c r="E181" s="1" t="s">
        <v>58</v>
      </c>
      <c r="F181" s="1">
        <v>999926112</v>
      </c>
      <c r="G181" s="1">
        <v>58</v>
      </c>
      <c r="H181" s="1"/>
    </row>
    <row r="182" spans="1:8" x14ac:dyDescent="0.35">
      <c r="A182" s="33" t="s">
        <v>351</v>
      </c>
      <c r="B182" s="33" t="s">
        <v>232</v>
      </c>
      <c r="C182" s="33" t="s">
        <v>371</v>
      </c>
      <c r="D182" s="33" t="s">
        <v>420</v>
      </c>
      <c r="E182" s="33" t="s">
        <v>58</v>
      </c>
      <c r="F182" s="33">
        <v>999927279</v>
      </c>
      <c r="G182" s="1">
        <v>55.5</v>
      </c>
      <c r="H182" s="1">
        <v>55.5</v>
      </c>
    </row>
    <row r="183" spans="1:8" x14ac:dyDescent="0.35">
      <c r="A183" s="1" t="s">
        <v>351</v>
      </c>
      <c r="B183" s="1" t="s">
        <v>232</v>
      </c>
      <c r="C183" s="1" t="s">
        <v>2666</v>
      </c>
      <c r="D183" s="1" t="s">
        <v>2667</v>
      </c>
      <c r="E183" s="1" t="s">
        <v>58</v>
      </c>
      <c r="F183" s="1">
        <v>999925814</v>
      </c>
      <c r="G183" s="1">
        <v>54</v>
      </c>
      <c r="H183" s="1"/>
    </row>
    <row r="184" spans="1:8" x14ac:dyDescent="0.35">
      <c r="A184" s="34" t="s">
        <v>351</v>
      </c>
      <c r="B184" s="34" t="s">
        <v>232</v>
      </c>
      <c r="C184" s="34" t="s">
        <v>244</v>
      </c>
      <c r="D184" s="34" t="s">
        <v>652</v>
      </c>
      <c r="E184" s="34" t="s">
        <v>58</v>
      </c>
      <c r="F184" s="1">
        <v>999926173</v>
      </c>
      <c r="G184" s="1">
        <v>51</v>
      </c>
      <c r="H184" s="1"/>
    </row>
    <row r="185" spans="1:8" x14ac:dyDescent="0.35">
      <c r="A185" s="33" t="s">
        <v>351</v>
      </c>
      <c r="B185" s="34" t="s">
        <v>232</v>
      </c>
      <c r="C185" s="34" t="s">
        <v>748</v>
      </c>
      <c r="D185" s="34" t="s">
        <v>2705</v>
      </c>
      <c r="E185" s="34" t="s">
        <v>58</v>
      </c>
      <c r="F185" s="1">
        <v>999925882</v>
      </c>
      <c r="G185" s="1">
        <v>45</v>
      </c>
      <c r="H185" s="1">
        <v>45</v>
      </c>
    </row>
    <row r="186" spans="1:8" x14ac:dyDescent="0.35">
      <c r="A186" s="35" t="s">
        <v>351</v>
      </c>
      <c r="B186" s="35" t="s">
        <v>232</v>
      </c>
      <c r="C186" s="35" t="s">
        <v>2550</v>
      </c>
      <c r="D186" s="40" t="s">
        <v>652</v>
      </c>
      <c r="E186" s="35" t="s">
        <v>58</v>
      </c>
      <c r="F186" s="35">
        <v>999925547</v>
      </c>
      <c r="G186" s="1">
        <v>45</v>
      </c>
      <c r="H186" s="1"/>
    </row>
    <row r="187" spans="1:8" x14ac:dyDescent="0.35">
      <c r="A187" s="35" t="s">
        <v>351</v>
      </c>
      <c r="B187" s="35" t="s">
        <v>232</v>
      </c>
      <c r="C187" s="35" t="s">
        <v>314</v>
      </c>
      <c r="D187" s="35" t="s">
        <v>3339</v>
      </c>
      <c r="E187" s="35" t="s">
        <v>58</v>
      </c>
      <c r="F187" s="35">
        <v>999927450</v>
      </c>
      <c r="G187" s="1">
        <v>45</v>
      </c>
      <c r="H187" s="1"/>
    </row>
    <row r="188" spans="1:8" x14ac:dyDescent="0.35">
      <c r="A188" s="1" t="s">
        <v>351</v>
      </c>
      <c r="B188" s="1" t="s">
        <v>232</v>
      </c>
      <c r="C188" s="1" t="s">
        <v>1325</v>
      </c>
      <c r="D188" s="1" t="s">
        <v>3523</v>
      </c>
      <c r="E188" s="1" t="s">
        <v>58</v>
      </c>
      <c r="F188" s="1">
        <v>999927953</v>
      </c>
      <c r="G188" s="1">
        <v>45</v>
      </c>
      <c r="H188" s="1"/>
    </row>
    <row r="189" spans="1:8" x14ac:dyDescent="0.35">
      <c r="A189" s="1" t="s">
        <v>351</v>
      </c>
      <c r="B189" s="1" t="s">
        <v>232</v>
      </c>
      <c r="C189" s="1" t="s">
        <v>2351</v>
      </c>
      <c r="D189" s="1" t="s">
        <v>2611</v>
      </c>
      <c r="E189" s="1" t="s">
        <v>58</v>
      </c>
      <c r="F189" s="1">
        <v>999925672</v>
      </c>
      <c r="G189" s="1">
        <v>38</v>
      </c>
      <c r="H189" s="1"/>
    </row>
    <row r="190" spans="1:8" x14ac:dyDescent="0.35">
      <c r="A190" s="1" t="s">
        <v>351</v>
      </c>
      <c r="B190" s="1" t="s">
        <v>232</v>
      </c>
      <c r="C190" s="1" t="s">
        <v>2280</v>
      </c>
      <c r="D190" s="1" t="s">
        <v>2626</v>
      </c>
      <c r="E190" s="1" t="s">
        <v>58</v>
      </c>
      <c r="F190" s="1">
        <v>999925714</v>
      </c>
      <c r="G190" s="1">
        <v>38</v>
      </c>
      <c r="H190" s="1"/>
    </row>
    <row r="191" spans="1:8" x14ac:dyDescent="0.35">
      <c r="A191" s="1" t="s">
        <v>351</v>
      </c>
      <c r="B191" s="1" t="s">
        <v>232</v>
      </c>
      <c r="C191" s="1" t="s">
        <v>135</v>
      </c>
      <c r="D191" s="1" t="s">
        <v>2741</v>
      </c>
      <c r="E191" s="1" t="s">
        <v>58</v>
      </c>
      <c r="F191" s="1">
        <v>999925987</v>
      </c>
      <c r="G191" s="1">
        <v>38</v>
      </c>
      <c r="H191" s="1"/>
    </row>
    <row r="192" spans="1:8" x14ac:dyDescent="0.35">
      <c r="A192" s="1" t="s">
        <v>351</v>
      </c>
      <c r="B192" s="1" t="s">
        <v>232</v>
      </c>
      <c r="C192" s="1" t="s">
        <v>205</v>
      </c>
      <c r="D192" s="1" t="s">
        <v>2994</v>
      </c>
      <c r="E192" s="1" t="s">
        <v>58</v>
      </c>
      <c r="F192" s="1">
        <v>999926637</v>
      </c>
      <c r="G192" s="1">
        <v>38</v>
      </c>
      <c r="H192" s="1"/>
    </row>
    <row r="193" spans="1:8" x14ac:dyDescent="0.35">
      <c r="A193" s="34" t="s">
        <v>351</v>
      </c>
      <c r="B193" s="34" t="s">
        <v>232</v>
      </c>
      <c r="C193" s="34" t="s">
        <v>250</v>
      </c>
      <c r="D193" s="34" t="s">
        <v>3397</v>
      </c>
      <c r="E193" s="34" t="s">
        <v>58</v>
      </c>
      <c r="F193" s="1">
        <v>999927595</v>
      </c>
      <c r="G193" s="1">
        <v>38</v>
      </c>
      <c r="H193" s="1"/>
    </row>
    <row r="194" spans="1:8" x14ac:dyDescent="0.35">
      <c r="A194" s="34" t="s">
        <v>351</v>
      </c>
      <c r="B194" s="34" t="s">
        <v>232</v>
      </c>
      <c r="C194" s="34" t="s">
        <v>403</v>
      </c>
      <c r="D194" s="34" t="s">
        <v>405</v>
      </c>
      <c r="E194" s="34" t="s">
        <v>58</v>
      </c>
      <c r="F194" s="1">
        <v>999927643</v>
      </c>
      <c r="G194" s="1">
        <v>38</v>
      </c>
      <c r="H194" s="1"/>
    </row>
    <row r="195" spans="1:8" x14ac:dyDescent="0.35">
      <c r="A195" s="34" t="s">
        <v>351</v>
      </c>
      <c r="B195" s="34" t="s">
        <v>232</v>
      </c>
      <c r="C195" s="34" t="s">
        <v>408</v>
      </c>
      <c r="D195" s="34" t="s">
        <v>116</v>
      </c>
      <c r="E195" s="34" t="s">
        <v>58</v>
      </c>
      <c r="F195" s="1">
        <v>999927742</v>
      </c>
      <c r="G195" s="1">
        <v>38</v>
      </c>
      <c r="H195" s="1"/>
    </row>
    <row r="196" spans="1:8" x14ac:dyDescent="0.35">
      <c r="A196" s="34" t="s">
        <v>351</v>
      </c>
      <c r="B196" s="34" t="s">
        <v>232</v>
      </c>
      <c r="C196" s="34" t="s">
        <v>3543</v>
      </c>
      <c r="D196" s="34" t="s">
        <v>3542</v>
      </c>
      <c r="E196" s="34" t="s">
        <v>58</v>
      </c>
      <c r="F196" s="1">
        <v>999928010</v>
      </c>
      <c r="G196" s="1">
        <v>38</v>
      </c>
      <c r="H196" s="1"/>
    </row>
    <row r="197" spans="1:8" x14ac:dyDescent="0.35">
      <c r="A197" s="33" t="s">
        <v>351</v>
      </c>
      <c r="B197" s="1" t="s">
        <v>232</v>
      </c>
      <c r="C197" s="1" t="s">
        <v>962</v>
      </c>
      <c r="D197" s="1" t="s">
        <v>1454</v>
      </c>
      <c r="E197" s="1" t="s">
        <v>58</v>
      </c>
      <c r="F197" s="1">
        <v>999920225</v>
      </c>
      <c r="G197" s="1">
        <v>34</v>
      </c>
      <c r="H197" s="1">
        <v>34</v>
      </c>
    </row>
    <row r="198" spans="1:8" x14ac:dyDescent="0.35">
      <c r="A198" s="33" t="s">
        <v>351</v>
      </c>
      <c r="B198" s="1" t="s">
        <v>232</v>
      </c>
      <c r="C198" s="1" t="s">
        <v>2070</v>
      </c>
      <c r="D198" s="1" t="s">
        <v>2071</v>
      </c>
      <c r="E198" s="33" t="s">
        <v>58</v>
      </c>
      <c r="F198" s="1">
        <v>999923717</v>
      </c>
      <c r="G198" s="1">
        <v>34</v>
      </c>
      <c r="H198" s="1">
        <v>34</v>
      </c>
    </row>
    <row r="199" spans="1:8" x14ac:dyDescent="0.35">
      <c r="A199" s="33" t="s">
        <v>351</v>
      </c>
      <c r="B199" s="38" t="s">
        <v>232</v>
      </c>
      <c r="C199" s="38" t="s">
        <v>2649</v>
      </c>
      <c r="D199" s="38" t="s">
        <v>55</v>
      </c>
      <c r="E199" s="38" t="s">
        <v>58</v>
      </c>
      <c r="F199" s="38">
        <v>999925771</v>
      </c>
      <c r="G199" s="1">
        <v>34</v>
      </c>
      <c r="H199" s="1">
        <v>34</v>
      </c>
    </row>
    <row r="200" spans="1:8" x14ac:dyDescent="0.35">
      <c r="A200" s="33" t="s">
        <v>351</v>
      </c>
      <c r="B200" s="34" t="s">
        <v>232</v>
      </c>
      <c r="C200" s="34" t="s">
        <v>2811</v>
      </c>
      <c r="D200" s="34" t="s">
        <v>2812</v>
      </c>
      <c r="E200" s="34" t="s">
        <v>58</v>
      </c>
      <c r="F200" s="1">
        <v>999926182</v>
      </c>
      <c r="G200" s="1">
        <v>34</v>
      </c>
      <c r="H200" s="1">
        <v>34</v>
      </c>
    </row>
    <row r="201" spans="1:8" x14ac:dyDescent="0.35">
      <c r="A201" s="33" t="s">
        <v>351</v>
      </c>
      <c r="B201" s="1" t="s">
        <v>232</v>
      </c>
      <c r="C201" s="1" t="s">
        <v>1716</v>
      </c>
      <c r="D201" s="1" t="s">
        <v>2815</v>
      </c>
      <c r="E201" s="1" t="s">
        <v>58</v>
      </c>
      <c r="F201" s="1">
        <v>999926188</v>
      </c>
      <c r="G201" s="1">
        <v>34</v>
      </c>
      <c r="H201" s="1">
        <v>34</v>
      </c>
    </row>
    <row r="202" spans="1:8" x14ac:dyDescent="0.35">
      <c r="A202" s="33" t="s">
        <v>351</v>
      </c>
      <c r="B202" s="34" t="s">
        <v>232</v>
      </c>
      <c r="C202" s="34" t="s">
        <v>2833</v>
      </c>
      <c r="D202" s="34" t="s">
        <v>368</v>
      </c>
      <c r="E202" s="34" t="s">
        <v>58</v>
      </c>
      <c r="F202" s="1">
        <v>999926232</v>
      </c>
      <c r="G202" s="1">
        <v>34</v>
      </c>
      <c r="H202" s="1">
        <v>34</v>
      </c>
    </row>
    <row r="203" spans="1:8" x14ac:dyDescent="0.35">
      <c r="A203" s="33" t="s">
        <v>351</v>
      </c>
      <c r="B203" s="34" t="s">
        <v>232</v>
      </c>
      <c r="C203" s="34" t="s">
        <v>3142</v>
      </c>
      <c r="D203" s="34" t="s">
        <v>3424</v>
      </c>
      <c r="E203" s="34" t="s">
        <v>58</v>
      </c>
      <c r="F203" s="1">
        <v>999927669</v>
      </c>
      <c r="G203" s="1">
        <v>34</v>
      </c>
      <c r="H203" s="1">
        <v>34</v>
      </c>
    </row>
    <row r="204" spans="1:8" x14ac:dyDescent="0.35">
      <c r="A204" s="35" t="s">
        <v>351</v>
      </c>
      <c r="B204" s="35" t="s">
        <v>232</v>
      </c>
      <c r="C204" s="35" t="s">
        <v>65</v>
      </c>
      <c r="D204" s="40" t="s">
        <v>2837</v>
      </c>
      <c r="E204" s="35" t="s">
        <v>58</v>
      </c>
      <c r="F204" s="35">
        <v>999926247</v>
      </c>
      <c r="G204" s="1">
        <v>34</v>
      </c>
      <c r="H204" s="1"/>
    </row>
    <row r="205" spans="1:8" x14ac:dyDescent="0.35">
      <c r="A205" s="33" t="s">
        <v>351</v>
      </c>
      <c r="B205" s="33" t="s">
        <v>232</v>
      </c>
      <c r="C205" s="33" t="s">
        <v>2212</v>
      </c>
      <c r="D205" s="33" t="s">
        <v>3285</v>
      </c>
      <c r="E205" s="33" t="s">
        <v>58</v>
      </c>
      <c r="F205" s="33">
        <v>999927308</v>
      </c>
      <c r="G205" s="1">
        <v>34</v>
      </c>
      <c r="H205" s="1"/>
    </row>
    <row r="206" spans="1:8" x14ac:dyDescent="0.35">
      <c r="A206" s="33" t="s">
        <v>351</v>
      </c>
      <c r="B206" s="34" t="s">
        <v>232</v>
      </c>
      <c r="C206" s="34" t="s">
        <v>2809</v>
      </c>
      <c r="D206" s="34" t="s">
        <v>652</v>
      </c>
      <c r="E206" s="34" t="s">
        <v>58</v>
      </c>
      <c r="F206" s="1">
        <v>999926172</v>
      </c>
      <c r="G206" s="1">
        <v>29</v>
      </c>
      <c r="H206" s="1">
        <v>29</v>
      </c>
    </row>
    <row r="207" spans="1:8" x14ac:dyDescent="0.35">
      <c r="A207" s="33" t="s">
        <v>351</v>
      </c>
      <c r="B207" s="1" t="s">
        <v>232</v>
      </c>
      <c r="C207" s="1" t="s">
        <v>3343</v>
      </c>
      <c r="D207" s="1" t="s">
        <v>1072</v>
      </c>
      <c r="E207" s="1" t="s">
        <v>58</v>
      </c>
      <c r="F207" s="1">
        <v>999927468</v>
      </c>
      <c r="G207" s="1">
        <v>29</v>
      </c>
      <c r="H207" s="1">
        <v>29</v>
      </c>
    </row>
    <row r="208" spans="1:8" x14ac:dyDescent="0.35">
      <c r="A208" s="33" t="s">
        <v>351</v>
      </c>
      <c r="B208" s="34" t="s">
        <v>232</v>
      </c>
      <c r="C208" s="34" t="s">
        <v>1742</v>
      </c>
      <c r="D208" s="34" t="s">
        <v>1383</v>
      </c>
      <c r="E208" s="34" t="s">
        <v>58</v>
      </c>
      <c r="F208" s="1">
        <v>999921915</v>
      </c>
      <c r="G208" s="1">
        <v>27</v>
      </c>
      <c r="H208" s="1">
        <v>27</v>
      </c>
    </row>
    <row r="209" spans="1:8" x14ac:dyDescent="0.35">
      <c r="A209" s="33" t="s">
        <v>351</v>
      </c>
      <c r="B209" s="34" t="s">
        <v>232</v>
      </c>
      <c r="C209" s="34" t="s">
        <v>2066</v>
      </c>
      <c r="D209" s="34" t="s">
        <v>886</v>
      </c>
      <c r="E209" s="34" t="s">
        <v>58</v>
      </c>
      <c r="F209" s="1">
        <v>999927615</v>
      </c>
      <c r="G209" s="1">
        <v>27</v>
      </c>
      <c r="H209" s="1">
        <v>27</v>
      </c>
    </row>
    <row r="210" spans="1:8" x14ac:dyDescent="0.35">
      <c r="A210" s="33" t="s">
        <v>351</v>
      </c>
      <c r="B210" s="1" t="s">
        <v>232</v>
      </c>
      <c r="C210" s="1" t="s">
        <v>3312</v>
      </c>
      <c r="D210" s="1" t="s">
        <v>3311</v>
      </c>
      <c r="E210" s="1" t="s">
        <v>58</v>
      </c>
      <c r="F210" s="1">
        <v>999927379</v>
      </c>
      <c r="G210" s="1">
        <v>26.25</v>
      </c>
      <c r="H210" s="1">
        <v>26.25</v>
      </c>
    </row>
    <row r="211" spans="1:8" x14ac:dyDescent="0.35">
      <c r="A211" s="33" t="s">
        <v>351</v>
      </c>
      <c r="B211" s="33" t="s">
        <v>232</v>
      </c>
      <c r="C211" s="33" t="s">
        <v>2212</v>
      </c>
      <c r="D211" s="33" t="s">
        <v>3436</v>
      </c>
      <c r="E211" s="33" t="s">
        <v>58</v>
      </c>
      <c r="F211" s="33">
        <v>999927734</v>
      </c>
      <c r="G211" s="1">
        <v>22.5</v>
      </c>
      <c r="H211" s="1">
        <v>22.5</v>
      </c>
    </row>
    <row r="212" spans="1:8" x14ac:dyDescent="0.35">
      <c r="A212" s="33" t="s">
        <v>351</v>
      </c>
      <c r="B212" s="34" t="s">
        <v>232</v>
      </c>
      <c r="C212" s="34" t="s">
        <v>2274</v>
      </c>
      <c r="D212" s="34" t="s">
        <v>652</v>
      </c>
      <c r="E212" s="34" t="s">
        <v>58</v>
      </c>
      <c r="F212" s="1">
        <v>999926174</v>
      </c>
      <c r="G212" s="1">
        <v>19</v>
      </c>
      <c r="H212" s="1">
        <v>19</v>
      </c>
    </row>
    <row r="213" spans="1:8" x14ac:dyDescent="0.35">
      <c r="A213" s="33" t="s">
        <v>351</v>
      </c>
      <c r="B213" s="34" t="s">
        <v>232</v>
      </c>
      <c r="C213" s="34" t="s">
        <v>2274</v>
      </c>
      <c r="D213" s="34" t="s">
        <v>792</v>
      </c>
      <c r="E213" s="34" t="s">
        <v>58</v>
      </c>
      <c r="F213" s="1">
        <v>999926679</v>
      </c>
      <c r="G213" s="1">
        <v>19</v>
      </c>
      <c r="H213" s="1">
        <v>19</v>
      </c>
    </row>
    <row r="214" spans="1:8" x14ac:dyDescent="0.35">
      <c r="A214" s="33" t="s">
        <v>351</v>
      </c>
      <c r="B214" s="34" t="s">
        <v>232</v>
      </c>
      <c r="C214" s="34" t="s">
        <v>959</v>
      </c>
      <c r="D214" s="34" t="s">
        <v>3338</v>
      </c>
      <c r="E214" s="34" t="s">
        <v>58</v>
      </c>
      <c r="F214" s="1">
        <v>999927448</v>
      </c>
      <c r="G214" s="1">
        <v>19</v>
      </c>
      <c r="H214" s="1">
        <v>19</v>
      </c>
    </row>
    <row r="215" spans="1:8" x14ac:dyDescent="0.35">
      <c r="A215" s="33" t="s">
        <v>351</v>
      </c>
      <c r="B215" s="34" t="s">
        <v>232</v>
      </c>
      <c r="C215" s="34" t="s">
        <v>1968</v>
      </c>
      <c r="D215" s="34" t="s">
        <v>3145</v>
      </c>
      <c r="E215" s="34" t="s">
        <v>58</v>
      </c>
      <c r="F215" s="1">
        <v>999927652</v>
      </c>
      <c r="G215" s="1">
        <v>19</v>
      </c>
      <c r="H215" s="1">
        <v>19</v>
      </c>
    </row>
    <row r="216" spans="1:8" x14ac:dyDescent="0.35">
      <c r="A216" s="33" t="s">
        <v>351</v>
      </c>
      <c r="B216" s="34" t="s">
        <v>232</v>
      </c>
      <c r="C216" s="34" t="s">
        <v>3492</v>
      </c>
      <c r="D216" s="34" t="s">
        <v>3493</v>
      </c>
      <c r="E216" s="34" t="s">
        <v>58</v>
      </c>
      <c r="F216" s="1">
        <v>999927901</v>
      </c>
      <c r="G216" s="1">
        <v>19</v>
      </c>
      <c r="H216" s="1">
        <v>19</v>
      </c>
    </row>
    <row r="217" spans="1:8" x14ac:dyDescent="0.35">
      <c r="A217" s="33" t="s">
        <v>351</v>
      </c>
      <c r="B217" s="35" t="s">
        <v>232</v>
      </c>
      <c r="C217" s="35" t="s">
        <v>320</v>
      </c>
      <c r="D217" s="35" t="s">
        <v>3469</v>
      </c>
      <c r="E217" s="35" t="s">
        <v>58</v>
      </c>
      <c r="F217" s="35">
        <v>999927831</v>
      </c>
      <c r="G217" s="1">
        <v>15</v>
      </c>
      <c r="H217" s="1">
        <v>15</v>
      </c>
    </row>
    <row r="218" spans="1:8" x14ac:dyDescent="0.35">
      <c r="A218" s="33" t="s">
        <v>351</v>
      </c>
      <c r="B218" s="1" t="s">
        <v>64</v>
      </c>
      <c r="C218" s="1" t="s">
        <v>2274</v>
      </c>
      <c r="D218" s="1" t="s">
        <v>2275</v>
      </c>
      <c r="E218" s="1" t="s">
        <v>58</v>
      </c>
      <c r="F218" s="1">
        <v>999924735</v>
      </c>
      <c r="G218" s="1">
        <v>398</v>
      </c>
      <c r="H218" s="33"/>
    </row>
    <row r="219" spans="1:8" x14ac:dyDescent="0.35">
      <c r="A219" s="33" t="s">
        <v>351</v>
      </c>
      <c r="B219" s="1" t="s">
        <v>64</v>
      </c>
      <c r="C219" s="1" t="s">
        <v>2257</v>
      </c>
      <c r="D219" s="1" t="s">
        <v>520</v>
      </c>
      <c r="E219" s="1" t="s">
        <v>58</v>
      </c>
      <c r="F219" s="1">
        <v>999924646</v>
      </c>
      <c r="G219" s="1">
        <v>329</v>
      </c>
      <c r="H219" s="33"/>
    </row>
    <row r="220" spans="1:8" x14ac:dyDescent="0.35">
      <c r="A220" s="1" t="s">
        <v>351</v>
      </c>
      <c r="B220" s="1" t="s">
        <v>64</v>
      </c>
      <c r="C220" s="1" t="s">
        <v>2409</v>
      </c>
      <c r="D220" s="1" t="s">
        <v>114</v>
      </c>
      <c r="E220" s="1" t="s">
        <v>58</v>
      </c>
      <c r="F220" s="1">
        <v>999925215</v>
      </c>
      <c r="G220" s="1">
        <v>210</v>
      </c>
      <c r="H220" s="1"/>
    </row>
    <row r="221" spans="1:8" x14ac:dyDescent="0.35">
      <c r="A221" s="33" t="s">
        <v>351</v>
      </c>
      <c r="B221" s="33" t="s">
        <v>64</v>
      </c>
      <c r="C221" s="33" t="s">
        <v>1859</v>
      </c>
      <c r="D221" s="33" t="s">
        <v>900</v>
      </c>
      <c r="E221" s="33" t="s">
        <v>58</v>
      </c>
      <c r="F221" s="33">
        <v>999925775</v>
      </c>
      <c r="G221" s="1">
        <v>157</v>
      </c>
      <c r="H221" s="1">
        <v>157</v>
      </c>
    </row>
    <row r="222" spans="1:8" x14ac:dyDescent="0.35">
      <c r="A222" s="33" t="s">
        <v>351</v>
      </c>
      <c r="B222" s="1" t="s">
        <v>64</v>
      </c>
      <c r="C222" s="1" t="s">
        <v>611</v>
      </c>
      <c r="D222" s="1" t="s">
        <v>2491</v>
      </c>
      <c r="E222" s="1" t="s">
        <v>58</v>
      </c>
      <c r="F222" s="1">
        <v>999925364</v>
      </c>
      <c r="G222" s="1">
        <v>153</v>
      </c>
      <c r="H222" s="1">
        <v>153</v>
      </c>
    </row>
    <row r="223" spans="1:8" ht="28" x14ac:dyDescent="0.35">
      <c r="A223" s="35" t="s">
        <v>351</v>
      </c>
      <c r="B223" s="35" t="s">
        <v>64</v>
      </c>
      <c r="C223" s="35" t="s">
        <v>2220</v>
      </c>
      <c r="D223" s="35" t="s">
        <v>921</v>
      </c>
      <c r="E223" s="35" t="s">
        <v>58</v>
      </c>
      <c r="F223" s="35">
        <v>999927940</v>
      </c>
      <c r="G223" s="1">
        <v>144</v>
      </c>
      <c r="H223" s="1"/>
    </row>
    <row r="224" spans="1:8" x14ac:dyDescent="0.35">
      <c r="A224" s="33" t="s">
        <v>351</v>
      </c>
      <c r="B224" s="1" t="s">
        <v>64</v>
      </c>
      <c r="C224" s="1" t="s">
        <v>3023</v>
      </c>
      <c r="D224" s="1" t="s">
        <v>3024</v>
      </c>
      <c r="E224" s="1" t="s">
        <v>58</v>
      </c>
      <c r="F224" s="1">
        <v>999926714</v>
      </c>
      <c r="G224" s="1">
        <v>137.5</v>
      </c>
      <c r="H224" s="1">
        <v>137.5</v>
      </c>
    </row>
    <row r="225" spans="1:8" x14ac:dyDescent="0.35">
      <c r="A225" s="33" t="s">
        <v>351</v>
      </c>
      <c r="B225" s="1" t="s">
        <v>64</v>
      </c>
      <c r="C225" s="1" t="s">
        <v>1439</v>
      </c>
      <c r="D225" s="1" t="s">
        <v>652</v>
      </c>
      <c r="E225" s="1" t="s">
        <v>58</v>
      </c>
      <c r="F225" s="1">
        <v>999925062</v>
      </c>
      <c r="G225" s="1">
        <v>127</v>
      </c>
      <c r="H225" s="1">
        <v>127</v>
      </c>
    </row>
    <row r="226" spans="1:8" x14ac:dyDescent="0.35">
      <c r="A226" s="33" t="s">
        <v>351</v>
      </c>
      <c r="B226" s="33" t="s">
        <v>64</v>
      </c>
      <c r="C226" s="33" t="s">
        <v>1019</v>
      </c>
      <c r="D226" s="33" t="s">
        <v>1379</v>
      </c>
      <c r="E226" s="33" t="s">
        <v>58</v>
      </c>
      <c r="F226" s="33">
        <v>999928007</v>
      </c>
      <c r="G226" s="1">
        <v>120</v>
      </c>
      <c r="H226" s="1"/>
    </row>
    <row r="227" spans="1:8" x14ac:dyDescent="0.35">
      <c r="A227" s="33" t="s">
        <v>351</v>
      </c>
      <c r="B227" s="1" t="s">
        <v>64</v>
      </c>
      <c r="C227" s="1" t="s">
        <v>2288</v>
      </c>
      <c r="D227" s="1" t="s">
        <v>2287</v>
      </c>
      <c r="E227" s="1" t="s">
        <v>58</v>
      </c>
      <c r="F227" s="1">
        <v>999924773</v>
      </c>
      <c r="G227" s="1">
        <v>119</v>
      </c>
      <c r="H227" s="33"/>
    </row>
    <row r="228" spans="1:8" x14ac:dyDescent="0.35">
      <c r="A228" s="1" t="s">
        <v>351</v>
      </c>
      <c r="B228" s="1" t="s">
        <v>64</v>
      </c>
      <c r="C228" s="1" t="s">
        <v>513</v>
      </c>
      <c r="D228" s="1" t="s">
        <v>1401</v>
      </c>
      <c r="E228" s="1" t="s">
        <v>58</v>
      </c>
      <c r="F228" s="1">
        <v>999919666</v>
      </c>
      <c r="G228" s="1">
        <v>119</v>
      </c>
      <c r="H228" s="1"/>
    </row>
    <row r="229" spans="1:8" x14ac:dyDescent="0.35">
      <c r="A229" s="1" t="s">
        <v>351</v>
      </c>
      <c r="B229" s="1" t="s">
        <v>64</v>
      </c>
      <c r="C229" s="1" t="s">
        <v>3142</v>
      </c>
      <c r="D229" s="1" t="s">
        <v>3141</v>
      </c>
      <c r="E229" s="1" t="s">
        <v>58</v>
      </c>
      <c r="F229" s="1">
        <v>999926940</v>
      </c>
      <c r="G229" s="1">
        <v>119</v>
      </c>
      <c r="H229" s="1"/>
    </row>
    <row r="230" spans="1:8" x14ac:dyDescent="0.35">
      <c r="A230" s="33" t="s">
        <v>351</v>
      </c>
      <c r="B230" s="1" t="s">
        <v>64</v>
      </c>
      <c r="C230" s="1" t="s">
        <v>2338</v>
      </c>
      <c r="D230" s="1" t="s">
        <v>2339</v>
      </c>
      <c r="E230" s="1" t="s">
        <v>58</v>
      </c>
      <c r="F230" s="1">
        <v>999924936</v>
      </c>
      <c r="G230" s="1">
        <v>115</v>
      </c>
      <c r="H230" s="33"/>
    </row>
    <row r="231" spans="1:8" x14ac:dyDescent="0.35">
      <c r="A231" s="33" t="s">
        <v>351</v>
      </c>
      <c r="B231" s="33" t="s">
        <v>64</v>
      </c>
      <c r="C231" s="41" t="s">
        <v>2573</v>
      </c>
      <c r="D231" s="41" t="s">
        <v>2574</v>
      </c>
      <c r="E231" s="37" t="s">
        <v>58</v>
      </c>
      <c r="F231" s="33">
        <v>999925597</v>
      </c>
      <c r="G231" s="1">
        <v>111</v>
      </c>
      <c r="H231" s="1"/>
    </row>
    <row r="232" spans="1:8" x14ac:dyDescent="0.35">
      <c r="A232" s="34" t="s">
        <v>351</v>
      </c>
      <c r="B232" s="34" t="s">
        <v>64</v>
      </c>
      <c r="C232" s="34" t="s">
        <v>1597</v>
      </c>
      <c r="D232" s="34" t="s">
        <v>2320</v>
      </c>
      <c r="E232" s="34" t="s">
        <v>58</v>
      </c>
      <c r="F232" s="1">
        <v>999924859</v>
      </c>
      <c r="G232" s="1">
        <v>102</v>
      </c>
      <c r="H232" s="1"/>
    </row>
    <row r="233" spans="1:8" x14ac:dyDescent="0.35">
      <c r="A233" s="35" t="s">
        <v>351</v>
      </c>
      <c r="B233" s="35" t="s">
        <v>64</v>
      </c>
      <c r="C233" s="35" t="s">
        <v>362</v>
      </c>
      <c r="D233" s="35" t="s">
        <v>2667</v>
      </c>
      <c r="E233" s="35" t="s">
        <v>58</v>
      </c>
      <c r="F233" s="35">
        <v>999927040</v>
      </c>
      <c r="G233" s="1">
        <v>96</v>
      </c>
      <c r="H233" s="1"/>
    </row>
    <row r="234" spans="1:8" x14ac:dyDescent="0.35">
      <c r="A234" s="1" t="s">
        <v>351</v>
      </c>
      <c r="B234" s="1" t="s">
        <v>64</v>
      </c>
      <c r="C234" s="1" t="s">
        <v>3398</v>
      </c>
      <c r="D234" s="1" t="s">
        <v>3399</v>
      </c>
      <c r="E234" s="1" t="s">
        <v>58</v>
      </c>
      <c r="F234" s="1">
        <v>999927601</v>
      </c>
      <c r="G234" s="1">
        <v>96</v>
      </c>
      <c r="H234" s="1"/>
    </row>
    <row r="235" spans="1:8" x14ac:dyDescent="0.35">
      <c r="A235" s="33" t="s">
        <v>351</v>
      </c>
      <c r="B235" s="34" t="s">
        <v>64</v>
      </c>
      <c r="C235" s="34" t="s">
        <v>2583</v>
      </c>
      <c r="D235" s="34" t="s">
        <v>2584</v>
      </c>
      <c r="E235" s="34" t="s">
        <v>58</v>
      </c>
      <c r="F235" s="1">
        <v>999925614</v>
      </c>
      <c r="G235" s="1">
        <v>94</v>
      </c>
      <c r="H235" s="1">
        <v>94</v>
      </c>
    </row>
    <row r="236" spans="1:8" x14ac:dyDescent="0.35">
      <c r="A236" s="33" t="s">
        <v>351</v>
      </c>
      <c r="B236" s="1" t="s">
        <v>64</v>
      </c>
      <c r="C236" s="1" t="s">
        <v>2360</v>
      </c>
      <c r="D236" s="1" t="s">
        <v>405</v>
      </c>
      <c r="E236" s="1" t="s">
        <v>58</v>
      </c>
      <c r="F236" s="1">
        <v>999925060</v>
      </c>
      <c r="G236" s="1">
        <v>90</v>
      </c>
      <c r="H236" s="1">
        <v>90</v>
      </c>
    </row>
    <row r="237" spans="1:8" x14ac:dyDescent="0.35">
      <c r="A237" s="33" t="s">
        <v>351</v>
      </c>
      <c r="B237" s="1" t="s">
        <v>64</v>
      </c>
      <c r="C237" s="1" t="s">
        <v>2060</v>
      </c>
      <c r="D237" s="1" t="s">
        <v>3535</v>
      </c>
      <c r="E237" s="1" t="s">
        <v>58</v>
      </c>
      <c r="F237" s="1">
        <v>999927981</v>
      </c>
      <c r="G237" s="1">
        <v>90</v>
      </c>
      <c r="H237" s="1">
        <v>90</v>
      </c>
    </row>
    <row r="238" spans="1:8" x14ac:dyDescent="0.35">
      <c r="A238" s="33" t="s">
        <v>351</v>
      </c>
      <c r="B238" s="1" t="s">
        <v>64</v>
      </c>
      <c r="C238" s="1" t="s">
        <v>2212</v>
      </c>
      <c r="D238" s="1" t="s">
        <v>2228</v>
      </c>
      <c r="E238" s="1" t="s">
        <v>58</v>
      </c>
      <c r="F238" s="1">
        <v>999924527</v>
      </c>
      <c r="G238" s="1">
        <v>83</v>
      </c>
      <c r="H238" s="1">
        <v>83</v>
      </c>
    </row>
    <row r="239" spans="1:8" x14ac:dyDescent="0.35">
      <c r="A239" s="1" t="s">
        <v>351</v>
      </c>
      <c r="B239" s="1" t="s">
        <v>64</v>
      </c>
      <c r="C239" s="1" t="s">
        <v>1194</v>
      </c>
      <c r="D239" s="1" t="s">
        <v>3483</v>
      </c>
      <c r="E239" s="1" t="s">
        <v>58</v>
      </c>
      <c r="F239" s="1">
        <v>999927875</v>
      </c>
      <c r="G239" s="1">
        <v>81</v>
      </c>
      <c r="H239" s="1"/>
    </row>
    <row r="240" spans="1:8" x14ac:dyDescent="0.35">
      <c r="A240" s="33" t="s">
        <v>351</v>
      </c>
      <c r="B240" s="38" t="s">
        <v>64</v>
      </c>
      <c r="C240" s="38" t="s">
        <v>2542</v>
      </c>
      <c r="D240" s="38" t="s">
        <v>195</v>
      </c>
      <c r="E240" s="38" t="s">
        <v>58</v>
      </c>
      <c r="F240" s="38">
        <v>999925531</v>
      </c>
      <c r="G240" s="1">
        <v>79</v>
      </c>
      <c r="H240" s="1">
        <v>79</v>
      </c>
    </row>
    <row r="241" spans="1:8" x14ac:dyDescent="0.35">
      <c r="A241" s="33" t="s">
        <v>351</v>
      </c>
      <c r="B241" s="1" t="s">
        <v>64</v>
      </c>
      <c r="C241" s="1" t="s">
        <v>1054</v>
      </c>
      <c r="D241" s="1" t="s">
        <v>2413</v>
      </c>
      <c r="E241" s="1" t="s">
        <v>58</v>
      </c>
      <c r="F241" s="1">
        <v>999925229</v>
      </c>
      <c r="G241" s="1">
        <v>70.5</v>
      </c>
      <c r="H241" s="1">
        <v>70.5</v>
      </c>
    </row>
    <row r="242" spans="1:8" x14ac:dyDescent="0.35">
      <c r="A242" s="33" t="s">
        <v>351</v>
      </c>
      <c r="B242" s="33" t="s">
        <v>64</v>
      </c>
      <c r="C242" s="33" t="s">
        <v>1745</v>
      </c>
      <c r="D242" s="33" t="s">
        <v>1746</v>
      </c>
      <c r="E242" s="33" t="s">
        <v>58</v>
      </c>
      <c r="F242" s="33">
        <v>999921956</v>
      </c>
      <c r="G242" s="1">
        <v>70</v>
      </c>
      <c r="H242" s="1">
        <v>70</v>
      </c>
    </row>
    <row r="243" spans="1:8" x14ac:dyDescent="0.35">
      <c r="A243" s="1" t="s">
        <v>351</v>
      </c>
      <c r="B243" s="1" t="s">
        <v>64</v>
      </c>
      <c r="C243" s="1" t="s">
        <v>371</v>
      </c>
      <c r="D243" s="1" t="s">
        <v>1831</v>
      </c>
      <c r="E243" s="1" t="s">
        <v>58</v>
      </c>
      <c r="F243" s="1">
        <v>999925248</v>
      </c>
      <c r="G243" s="1">
        <v>68</v>
      </c>
      <c r="H243" s="1"/>
    </row>
    <row r="244" spans="1:8" x14ac:dyDescent="0.35">
      <c r="A244" s="1" t="s">
        <v>351</v>
      </c>
      <c r="B244" s="1" t="s">
        <v>64</v>
      </c>
      <c r="C244" s="1" t="s">
        <v>1716</v>
      </c>
      <c r="D244" s="1" t="s">
        <v>973</v>
      </c>
      <c r="E244" s="1" t="s">
        <v>58</v>
      </c>
      <c r="F244" s="1">
        <v>999926627</v>
      </c>
      <c r="G244" s="1">
        <v>68</v>
      </c>
      <c r="H244" s="1"/>
    </row>
    <row r="245" spans="1:8" x14ac:dyDescent="0.35">
      <c r="A245" s="1" t="s">
        <v>351</v>
      </c>
      <c r="B245" s="1" t="s">
        <v>64</v>
      </c>
      <c r="C245" s="1" t="s">
        <v>3056</v>
      </c>
      <c r="D245" s="1" t="s">
        <v>3057</v>
      </c>
      <c r="E245" s="1" t="s">
        <v>58</v>
      </c>
      <c r="F245" s="1">
        <v>999926783</v>
      </c>
      <c r="G245" s="1">
        <v>68</v>
      </c>
      <c r="H245" s="1"/>
    </row>
    <row r="246" spans="1:8" x14ac:dyDescent="0.35">
      <c r="A246" s="34" t="s">
        <v>351</v>
      </c>
      <c r="B246" s="34" t="s">
        <v>64</v>
      </c>
      <c r="C246" s="34" t="s">
        <v>1591</v>
      </c>
      <c r="D246" s="34" t="s">
        <v>120</v>
      </c>
      <c r="E246" s="34" t="s">
        <v>58</v>
      </c>
      <c r="F246" s="1">
        <v>999926930</v>
      </c>
      <c r="G246" s="1">
        <v>68</v>
      </c>
      <c r="H246" s="1"/>
    </row>
    <row r="247" spans="1:8" x14ac:dyDescent="0.35">
      <c r="A247" s="33" t="s">
        <v>351</v>
      </c>
      <c r="B247" s="33" t="s">
        <v>64</v>
      </c>
      <c r="C247" s="33" t="s">
        <v>3369</v>
      </c>
      <c r="D247" s="33" t="s">
        <v>3370</v>
      </c>
      <c r="E247" s="33" t="s">
        <v>58</v>
      </c>
      <c r="F247" s="33">
        <v>999927509</v>
      </c>
      <c r="G247" s="1">
        <v>68</v>
      </c>
      <c r="H247" s="1"/>
    </row>
    <row r="248" spans="1:8" x14ac:dyDescent="0.35">
      <c r="A248" s="34" t="s">
        <v>351</v>
      </c>
      <c r="B248" s="34" t="s">
        <v>64</v>
      </c>
      <c r="C248" s="34" t="s">
        <v>3198</v>
      </c>
      <c r="D248" s="34" t="s">
        <v>3502</v>
      </c>
      <c r="E248" s="34" t="s">
        <v>58</v>
      </c>
      <c r="F248" s="1">
        <v>999927912</v>
      </c>
      <c r="G248" s="1">
        <v>68</v>
      </c>
      <c r="H248" s="1"/>
    </row>
    <row r="249" spans="1:8" x14ac:dyDescent="0.35">
      <c r="A249" s="33" t="s">
        <v>351</v>
      </c>
      <c r="B249" s="33" t="s">
        <v>64</v>
      </c>
      <c r="C249" s="33" t="s">
        <v>365</v>
      </c>
      <c r="D249" s="33" t="s">
        <v>3539</v>
      </c>
      <c r="E249" s="33" t="s">
        <v>58</v>
      </c>
      <c r="F249" s="33">
        <v>999927994</v>
      </c>
      <c r="G249" s="1">
        <v>68</v>
      </c>
      <c r="H249" s="1"/>
    </row>
    <row r="250" spans="1:8" x14ac:dyDescent="0.35">
      <c r="A250" s="33" t="s">
        <v>351</v>
      </c>
      <c r="B250" s="1" t="s">
        <v>64</v>
      </c>
      <c r="C250" s="1" t="s">
        <v>2218</v>
      </c>
      <c r="D250" s="1" t="s">
        <v>2219</v>
      </c>
      <c r="E250" s="1" t="s">
        <v>58</v>
      </c>
      <c r="F250" s="1">
        <v>999924472</v>
      </c>
      <c r="G250" s="1">
        <v>63</v>
      </c>
      <c r="H250" s="33"/>
    </row>
    <row r="251" spans="1:8" x14ac:dyDescent="0.35">
      <c r="A251" s="1" t="s">
        <v>351</v>
      </c>
      <c r="B251" s="1" t="s">
        <v>64</v>
      </c>
      <c r="C251" s="1" t="s">
        <v>2448</v>
      </c>
      <c r="D251" s="1" t="s">
        <v>989</v>
      </c>
      <c r="E251" s="1" t="s">
        <v>58</v>
      </c>
      <c r="F251" s="1">
        <v>999925288</v>
      </c>
      <c r="G251" s="1">
        <v>63</v>
      </c>
      <c r="H251" s="1"/>
    </row>
    <row r="252" spans="1:8" x14ac:dyDescent="0.35">
      <c r="A252" s="1" t="s">
        <v>351</v>
      </c>
      <c r="B252" s="1" t="s">
        <v>64</v>
      </c>
      <c r="C252" s="1" t="s">
        <v>2360</v>
      </c>
      <c r="D252" s="1" t="s">
        <v>2888</v>
      </c>
      <c r="E252" s="1" t="s">
        <v>58</v>
      </c>
      <c r="F252" s="1">
        <v>999926386</v>
      </c>
      <c r="G252" s="1">
        <v>63</v>
      </c>
      <c r="H252" s="1"/>
    </row>
    <row r="253" spans="1:8" x14ac:dyDescent="0.35">
      <c r="A253" s="1" t="s">
        <v>351</v>
      </c>
      <c r="B253" s="1" t="s">
        <v>64</v>
      </c>
      <c r="C253" s="1" t="s">
        <v>3072</v>
      </c>
      <c r="D253" s="1" t="s">
        <v>3073</v>
      </c>
      <c r="E253" s="1" t="s">
        <v>58</v>
      </c>
      <c r="F253" s="1">
        <v>999926810</v>
      </c>
      <c r="G253" s="1">
        <v>63</v>
      </c>
      <c r="H253" s="1"/>
    </row>
    <row r="254" spans="1:8" x14ac:dyDescent="0.35">
      <c r="A254" s="33" t="s">
        <v>351</v>
      </c>
      <c r="B254" s="1" t="s">
        <v>64</v>
      </c>
      <c r="C254" s="1" t="s">
        <v>3601</v>
      </c>
      <c r="D254" s="1" t="s">
        <v>3602</v>
      </c>
      <c r="E254" s="1" t="s">
        <v>58</v>
      </c>
      <c r="F254" s="1">
        <v>999928169</v>
      </c>
      <c r="G254" s="1">
        <v>61</v>
      </c>
      <c r="H254" s="1">
        <v>61</v>
      </c>
    </row>
    <row r="255" spans="1:8" x14ac:dyDescent="0.35">
      <c r="A255" s="33" t="s">
        <v>351</v>
      </c>
      <c r="B255" s="1" t="s">
        <v>64</v>
      </c>
      <c r="C255" s="1" t="s">
        <v>2108</v>
      </c>
      <c r="D255" s="1" t="s">
        <v>886</v>
      </c>
      <c r="E255" s="33" t="s">
        <v>58</v>
      </c>
      <c r="F255" s="1">
        <v>999923869</v>
      </c>
      <c r="G255" s="1">
        <v>60</v>
      </c>
      <c r="H255" s="1">
        <v>60</v>
      </c>
    </row>
    <row r="256" spans="1:8" x14ac:dyDescent="0.35">
      <c r="A256" s="33" t="s">
        <v>351</v>
      </c>
      <c r="B256" s="1" t="s">
        <v>64</v>
      </c>
      <c r="C256" s="1" t="s">
        <v>1151</v>
      </c>
      <c r="D256" s="1" t="s">
        <v>2426</v>
      </c>
      <c r="E256" s="1" t="s">
        <v>58</v>
      </c>
      <c r="F256" s="1">
        <v>999925266</v>
      </c>
      <c r="G256" s="1">
        <v>60</v>
      </c>
      <c r="H256" s="1">
        <v>60</v>
      </c>
    </row>
    <row r="257" spans="1:8" x14ac:dyDescent="0.35">
      <c r="A257" s="33" t="s">
        <v>351</v>
      </c>
      <c r="B257" s="38" t="s">
        <v>64</v>
      </c>
      <c r="C257" s="38" t="s">
        <v>2769</v>
      </c>
      <c r="D257" s="38" t="s">
        <v>2770</v>
      </c>
      <c r="E257" s="38" t="s">
        <v>58</v>
      </c>
      <c r="F257" s="38">
        <v>999926074</v>
      </c>
      <c r="G257" s="1">
        <v>60</v>
      </c>
      <c r="H257" s="1">
        <v>60</v>
      </c>
    </row>
    <row r="258" spans="1:8" x14ac:dyDescent="0.35">
      <c r="A258" s="1" t="s">
        <v>351</v>
      </c>
      <c r="B258" s="1" t="s">
        <v>64</v>
      </c>
      <c r="C258" s="1" t="s">
        <v>2295</v>
      </c>
      <c r="D258" s="1" t="s">
        <v>3520</v>
      </c>
      <c r="E258" s="1" t="s">
        <v>58</v>
      </c>
      <c r="F258" s="1">
        <v>999927950</v>
      </c>
      <c r="G258" s="1">
        <v>60</v>
      </c>
      <c r="H258" s="1"/>
    </row>
    <row r="259" spans="1:8" x14ac:dyDescent="0.35">
      <c r="A259" s="33" t="s">
        <v>351</v>
      </c>
      <c r="B259" s="34" t="s">
        <v>64</v>
      </c>
      <c r="C259" s="34" t="s">
        <v>371</v>
      </c>
      <c r="D259" s="34" t="s">
        <v>2320</v>
      </c>
      <c r="E259" s="34" t="s">
        <v>58</v>
      </c>
      <c r="F259" s="1">
        <v>999924857</v>
      </c>
      <c r="G259" s="1">
        <v>59.5</v>
      </c>
      <c r="H259" s="1">
        <v>59.5</v>
      </c>
    </row>
    <row r="260" spans="1:8" x14ac:dyDescent="0.35">
      <c r="A260" s="33" t="s">
        <v>351</v>
      </c>
      <c r="B260" s="33" t="s">
        <v>64</v>
      </c>
      <c r="C260" s="33" t="s">
        <v>2274</v>
      </c>
      <c r="D260" s="33" t="s">
        <v>3252</v>
      </c>
      <c r="E260" s="33" t="s">
        <v>58</v>
      </c>
      <c r="F260" s="33">
        <v>999927234</v>
      </c>
      <c r="G260" s="1">
        <v>59.5</v>
      </c>
      <c r="H260" s="1">
        <v>59.5</v>
      </c>
    </row>
    <row r="261" spans="1:8" x14ac:dyDescent="0.35">
      <c r="A261" s="33" t="s">
        <v>351</v>
      </c>
      <c r="B261" s="35" t="s">
        <v>64</v>
      </c>
      <c r="C261" s="35" t="s">
        <v>798</v>
      </c>
      <c r="D261" s="35" t="s">
        <v>1102</v>
      </c>
      <c r="E261" s="35" t="s">
        <v>58</v>
      </c>
      <c r="F261" s="35">
        <v>999926559</v>
      </c>
      <c r="G261" s="1">
        <v>55.5</v>
      </c>
      <c r="H261" s="1">
        <v>55.5</v>
      </c>
    </row>
    <row r="262" spans="1:8" x14ac:dyDescent="0.35">
      <c r="A262" s="1" t="s">
        <v>351</v>
      </c>
      <c r="B262" s="1" t="s">
        <v>64</v>
      </c>
      <c r="C262" s="1" t="s">
        <v>2326</v>
      </c>
      <c r="D262" s="1" t="s">
        <v>2327</v>
      </c>
      <c r="E262" s="1" t="s">
        <v>58</v>
      </c>
      <c r="F262" s="1">
        <v>999924892</v>
      </c>
      <c r="G262" s="1">
        <v>51</v>
      </c>
      <c r="H262" s="1"/>
    </row>
    <row r="263" spans="1:8" x14ac:dyDescent="0.35">
      <c r="A263" s="33" t="s">
        <v>351</v>
      </c>
      <c r="B263" s="35" t="s">
        <v>64</v>
      </c>
      <c r="C263" s="35" t="s">
        <v>205</v>
      </c>
      <c r="D263" s="35" t="s">
        <v>3540</v>
      </c>
      <c r="E263" s="35" t="s">
        <v>58</v>
      </c>
      <c r="F263" s="35">
        <v>999927995</v>
      </c>
      <c r="G263" s="1">
        <v>48</v>
      </c>
      <c r="H263" s="1">
        <v>48</v>
      </c>
    </row>
    <row r="264" spans="1:8" x14ac:dyDescent="0.35">
      <c r="A264" s="33" t="s">
        <v>351</v>
      </c>
      <c r="B264" s="34" t="s">
        <v>64</v>
      </c>
      <c r="C264" s="34" t="s">
        <v>2719</v>
      </c>
      <c r="D264" s="34" t="s">
        <v>282</v>
      </c>
      <c r="E264" s="34" t="s">
        <v>58</v>
      </c>
      <c r="F264" s="1">
        <v>999925923</v>
      </c>
      <c r="G264" s="1">
        <v>45</v>
      </c>
      <c r="H264" s="1">
        <v>45</v>
      </c>
    </row>
    <row r="265" spans="1:8" x14ac:dyDescent="0.35">
      <c r="A265" s="33" t="s">
        <v>351</v>
      </c>
      <c r="B265" s="33" t="s">
        <v>64</v>
      </c>
      <c r="C265" s="33" t="s">
        <v>371</v>
      </c>
      <c r="D265" s="37" t="s">
        <v>2910</v>
      </c>
      <c r="E265" s="37" t="s">
        <v>58</v>
      </c>
      <c r="F265" s="33">
        <v>999926430</v>
      </c>
      <c r="G265" s="1">
        <v>45</v>
      </c>
      <c r="H265" s="1">
        <v>45</v>
      </c>
    </row>
    <row r="266" spans="1:8" x14ac:dyDescent="0.35">
      <c r="A266" s="33" t="s">
        <v>351</v>
      </c>
      <c r="B266" s="1" t="s">
        <v>64</v>
      </c>
      <c r="C266" s="1" t="s">
        <v>277</v>
      </c>
      <c r="D266" s="1" t="s">
        <v>1182</v>
      </c>
      <c r="E266" s="1" t="s">
        <v>58</v>
      </c>
      <c r="F266" s="1">
        <v>999926802</v>
      </c>
      <c r="G266" s="1">
        <v>45</v>
      </c>
      <c r="H266" s="1">
        <v>45</v>
      </c>
    </row>
    <row r="267" spans="1:8" x14ac:dyDescent="0.35">
      <c r="A267" s="33" t="s">
        <v>351</v>
      </c>
      <c r="B267" s="1" t="s">
        <v>64</v>
      </c>
      <c r="C267" s="1" t="s">
        <v>1014</v>
      </c>
      <c r="D267" s="1" t="s">
        <v>1689</v>
      </c>
      <c r="E267" s="1" t="s">
        <v>58</v>
      </c>
      <c r="F267" s="1">
        <v>999926816</v>
      </c>
      <c r="G267" s="1">
        <v>45</v>
      </c>
      <c r="H267" s="1">
        <v>45</v>
      </c>
    </row>
    <row r="268" spans="1:8" x14ac:dyDescent="0.35">
      <c r="A268" s="33" t="s">
        <v>351</v>
      </c>
      <c r="B268" s="34" t="s">
        <v>64</v>
      </c>
      <c r="C268" s="34" t="s">
        <v>3304</v>
      </c>
      <c r="D268" s="34" t="s">
        <v>974</v>
      </c>
      <c r="E268" s="34" t="s">
        <v>58</v>
      </c>
      <c r="F268" s="1">
        <v>999927351</v>
      </c>
      <c r="G268" s="1">
        <v>45</v>
      </c>
      <c r="H268" s="1">
        <v>45</v>
      </c>
    </row>
    <row r="269" spans="1:8" x14ac:dyDescent="0.35">
      <c r="A269" s="33" t="s">
        <v>351</v>
      </c>
      <c r="B269" s="1" t="s">
        <v>64</v>
      </c>
      <c r="C269" s="1" t="s">
        <v>761</v>
      </c>
      <c r="D269" s="1" t="s">
        <v>3633</v>
      </c>
      <c r="E269" s="1" t="s">
        <v>58</v>
      </c>
      <c r="F269" s="1">
        <v>999928263</v>
      </c>
      <c r="G269" s="1">
        <v>39.5</v>
      </c>
      <c r="H269" s="1">
        <v>39.5</v>
      </c>
    </row>
    <row r="270" spans="1:8" x14ac:dyDescent="0.35">
      <c r="A270" s="33" t="s">
        <v>351</v>
      </c>
      <c r="B270" s="33" t="s">
        <v>64</v>
      </c>
      <c r="C270" s="33" t="s">
        <v>2127</v>
      </c>
      <c r="D270" s="33" t="s">
        <v>2128</v>
      </c>
      <c r="E270" s="37" t="s">
        <v>58</v>
      </c>
      <c r="F270" s="44">
        <v>999923978</v>
      </c>
      <c r="G270" s="1">
        <v>34</v>
      </c>
      <c r="H270" s="1">
        <v>34</v>
      </c>
    </row>
    <row r="271" spans="1:8" x14ac:dyDescent="0.35">
      <c r="A271" s="33" t="s">
        <v>351</v>
      </c>
      <c r="B271" s="34" t="s">
        <v>64</v>
      </c>
      <c r="C271" s="34" t="s">
        <v>874</v>
      </c>
      <c r="D271" s="34" t="s">
        <v>652</v>
      </c>
      <c r="E271" s="34" t="s">
        <v>58</v>
      </c>
      <c r="F271" s="1">
        <v>999925948</v>
      </c>
      <c r="G271" s="1">
        <v>34</v>
      </c>
      <c r="H271" s="1">
        <v>34</v>
      </c>
    </row>
    <row r="272" spans="1:8" x14ac:dyDescent="0.35">
      <c r="A272" s="33" t="s">
        <v>351</v>
      </c>
      <c r="B272" s="1" t="s">
        <v>64</v>
      </c>
      <c r="C272" s="1" t="s">
        <v>3054</v>
      </c>
      <c r="D272" s="1" t="s">
        <v>3055</v>
      </c>
      <c r="E272" s="1" t="s">
        <v>58</v>
      </c>
      <c r="F272" s="1">
        <v>999926782</v>
      </c>
      <c r="G272" s="1">
        <v>34</v>
      </c>
      <c r="H272" s="1">
        <v>34</v>
      </c>
    </row>
    <row r="273" spans="1:8" x14ac:dyDescent="0.35">
      <c r="A273" s="33" t="s">
        <v>351</v>
      </c>
      <c r="B273" s="33" t="s">
        <v>64</v>
      </c>
      <c r="C273" s="33" t="s">
        <v>953</v>
      </c>
      <c r="D273" s="33" t="s">
        <v>3427</v>
      </c>
      <c r="E273" s="33" t="s">
        <v>58</v>
      </c>
      <c r="F273" s="33">
        <v>999927685</v>
      </c>
      <c r="G273" s="1">
        <v>34</v>
      </c>
      <c r="H273" s="1">
        <v>34</v>
      </c>
    </row>
    <row r="274" spans="1:8" x14ac:dyDescent="0.35">
      <c r="A274" s="33" t="s">
        <v>351</v>
      </c>
      <c r="B274" s="34" t="s">
        <v>64</v>
      </c>
      <c r="C274" s="34" t="s">
        <v>748</v>
      </c>
      <c r="D274" s="34" t="s">
        <v>1592</v>
      </c>
      <c r="E274" s="34" t="s">
        <v>58</v>
      </c>
      <c r="F274" s="1">
        <v>999925580</v>
      </c>
      <c r="G274" s="1">
        <v>31.5</v>
      </c>
      <c r="H274" s="1">
        <v>31.5</v>
      </c>
    </row>
    <row r="275" spans="1:8" x14ac:dyDescent="0.35">
      <c r="A275" s="33" t="s">
        <v>351</v>
      </c>
      <c r="B275" s="33" t="s">
        <v>64</v>
      </c>
      <c r="C275" s="33" t="s">
        <v>2592</v>
      </c>
      <c r="D275" s="33" t="s">
        <v>2593</v>
      </c>
      <c r="E275" s="33" t="s">
        <v>58</v>
      </c>
      <c r="F275" s="33">
        <v>999925641</v>
      </c>
      <c r="G275" s="1">
        <v>31.5</v>
      </c>
      <c r="H275" s="1">
        <v>31.5</v>
      </c>
    </row>
    <row r="276" spans="1:8" x14ac:dyDescent="0.35">
      <c r="A276" s="33" t="s">
        <v>351</v>
      </c>
      <c r="B276" s="1" t="s">
        <v>64</v>
      </c>
      <c r="C276" s="1" t="s">
        <v>1061</v>
      </c>
      <c r="D276" s="1" t="s">
        <v>3035</v>
      </c>
      <c r="E276" s="1" t="s">
        <v>58</v>
      </c>
      <c r="F276" s="1">
        <v>999926745</v>
      </c>
      <c r="G276" s="1">
        <v>31.5</v>
      </c>
      <c r="H276" s="1">
        <v>31.5</v>
      </c>
    </row>
    <row r="277" spans="1:8" x14ac:dyDescent="0.35">
      <c r="A277" s="33" t="s">
        <v>351</v>
      </c>
      <c r="B277" s="35" t="s">
        <v>64</v>
      </c>
      <c r="C277" s="35" t="s">
        <v>3518</v>
      </c>
      <c r="D277" s="35" t="s">
        <v>3519</v>
      </c>
      <c r="E277" s="35" t="s">
        <v>58</v>
      </c>
      <c r="F277" s="35">
        <v>999927949</v>
      </c>
      <c r="G277" s="1">
        <v>30</v>
      </c>
      <c r="H277" s="1">
        <v>30</v>
      </c>
    </row>
    <row r="278" spans="1:8" x14ac:dyDescent="0.35">
      <c r="A278" s="1" t="s">
        <v>351</v>
      </c>
      <c r="B278" s="1" t="s">
        <v>64</v>
      </c>
      <c r="C278" s="1" t="s">
        <v>371</v>
      </c>
      <c r="D278" s="1" t="s">
        <v>3309</v>
      </c>
      <c r="E278" s="1" t="s">
        <v>58</v>
      </c>
      <c r="F278" s="1">
        <v>999927374</v>
      </c>
      <c r="G278" s="1">
        <v>30</v>
      </c>
      <c r="H278" s="1"/>
    </row>
    <row r="279" spans="1:8" x14ac:dyDescent="0.35">
      <c r="A279" s="1" t="s">
        <v>351</v>
      </c>
      <c r="B279" s="1" t="s">
        <v>64</v>
      </c>
      <c r="C279" s="1" t="s">
        <v>1538</v>
      </c>
      <c r="D279" s="1" t="s">
        <v>3441</v>
      </c>
      <c r="E279" s="1" t="s">
        <v>58</v>
      </c>
      <c r="F279" s="1">
        <v>999927765</v>
      </c>
      <c r="G279" s="1">
        <v>30</v>
      </c>
      <c r="H279" s="1"/>
    </row>
    <row r="280" spans="1:8" x14ac:dyDescent="0.35">
      <c r="A280" s="33" t="s">
        <v>351</v>
      </c>
      <c r="B280" s="34" t="s">
        <v>64</v>
      </c>
      <c r="C280" s="34" t="s">
        <v>3361</v>
      </c>
      <c r="D280" s="34" t="s">
        <v>3362</v>
      </c>
      <c r="E280" s="34" t="s">
        <v>58</v>
      </c>
      <c r="F280" s="1">
        <v>999927494</v>
      </c>
      <c r="G280" s="1">
        <v>29</v>
      </c>
      <c r="H280" s="1">
        <v>29</v>
      </c>
    </row>
    <row r="281" spans="1:8" x14ac:dyDescent="0.35">
      <c r="A281" s="33" t="s">
        <v>351</v>
      </c>
      <c r="B281" s="33" t="s">
        <v>64</v>
      </c>
      <c r="C281" s="33" t="s">
        <v>3462</v>
      </c>
      <c r="D281" s="33" t="s">
        <v>3463</v>
      </c>
      <c r="E281" s="33" t="s">
        <v>58</v>
      </c>
      <c r="F281" s="33">
        <v>999927813</v>
      </c>
      <c r="G281" s="1">
        <v>27</v>
      </c>
      <c r="H281" s="1">
        <v>27</v>
      </c>
    </row>
    <row r="282" spans="1:8" x14ac:dyDescent="0.35">
      <c r="A282" s="33" t="s">
        <v>351</v>
      </c>
      <c r="B282" s="1" t="s">
        <v>64</v>
      </c>
      <c r="C282" s="1" t="s">
        <v>1325</v>
      </c>
      <c r="D282" s="1" t="s">
        <v>921</v>
      </c>
      <c r="E282" s="33" t="s">
        <v>58</v>
      </c>
      <c r="F282" s="1">
        <v>999923803</v>
      </c>
      <c r="G282" s="1">
        <v>25.5</v>
      </c>
      <c r="H282" s="1">
        <v>25.5</v>
      </c>
    </row>
    <row r="283" spans="1:8" x14ac:dyDescent="0.35">
      <c r="A283" s="33" t="s">
        <v>351</v>
      </c>
      <c r="B283" s="33" t="s">
        <v>64</v>
      </c>
      <c r="C283" s="33" t="s">
        <v>2015</v>
      </c>
      <c r="D283" s="33" t="s">
        <v>2016</v>
      </c>
      <c r="E283" s="33" t="s">
        <v>58</v>
      </c>
      <c r="F283" s="33">
        <v>999923322</v>
      </c>
      <c r="G283" s="1">
        <v>19</v>
      </c>
      <c r="H283" s="1">
        <v>19</v>
      </c>
    </row>
    <row r="284" spans="1:8" x14ac:dyDescent="0.35">
      <c r="A284" s="33" t="s">
        <v>351</v>
      </c>
      <c r="B284" s="1" t="s">
        <v>64</v>
      </c>
      <c r="C284" s="1" t="s">
        <v>300</v>
      </c>
      <c r="D284" s="1" t="s">
        <v>3454</v>
      </c>
      <c r="E284" s="1" t="s">
        <v>58</v>
      </c>
      <c r="F284" s="1">
        <v>999927801</v>
      </c>
      <c r="G284" s="1">
        <v>15</v>
      </c>
      <c r="H284" s="1">
        <v>15</v>
      </c>
    </row>
    <row r="285" spans="1:8" x14ac:dyDescent="0.35">
      <c r="A285" s="33" t="s">
        <v>351</v>
      </c>
      <c r="B285" s="1" t="s">
        <v>64</v>
      </c>
      <c r="C285" s="1" t="s">
        <v>3507</v>
      </c>
      <c r="D285" s="1" t="s">
        <v>3506</v>
      </c>
      <c r="E285" s="1" t="s">
        <v>58</v>
      </c>
      <c r="F285" s="1">
        <v>999927919</v>
      </c>
      <c r="G285" s="1">
        <v>15</v>
      </c>
      <c r="H285" s="1">
        <v>15</v>
      </c>
    </row>
    <row r="286" spans="1:8" x14ac:dyDescent="0.35">
      <c r="A286" s="33" t="s">
        <v>351</v>
      </c>
      <c r="B286" s="1" t="s">
        <v>55</v>
      </c>
      <c r="C286" s="1" t="s">
        <v>841</v>
      </c>
      <c r="D286" s="1" t="s">
        <v>165</v>
      </c>
      <c r="E286" s="1" t="s">
        <v>74</v>
      </c>
      <c r="F286" s="1">
        <v>999916727</v>
      </c>
      <c r="G286" s="1">
        <v>614</v>
      </c>
      <c r="H286" s="33"/>
    </row>
    <row r="287" spans="1:8" x14ac:dyDescent="0.35">
      <c r="A287" s="1" t="s">
        <v>351</v>
      </c>
      <c r="B287" s="1" t="s">
        <v>55</v>
      </c>
      <c r="C287" s="1" t="s">
        <v>455</v>
      </c>
      <c r="D287" s="1" t="s">
        <v>802</v>
      </c>
      <c r="E287" s="1" t="s">
        <v>74</v>
      </c>
      <c r="F287" s="1">
        <v>999920714</v>
      </c>
      <c r="G287" s="1">
        <v>377</v>
      </c>
      <c r="H287" s="33"/>
    </row>
    <row r="288" spans="1:8" x14ac:dyDescent="0.35">
      <c r="A288" s="1" t="s">
        <v>351</v>
      </c>
      <c r="B288" s="1" t="s">
        <v>55</v>
      </c>
      <c r="C288" s="1" t="s">
        <v>2497</v>
      </c>
      <c r="D288" s="1" t="s">
        <v>322</v>
      </c>
      <c r="E288" s="1" t="s">
        <v>74</v>
      </c>
      <c r="F288" s="1">
        <v>999925390</v>
      </c>
      <c r="G288" s="1">
        <v>347</v>
      </c>
      <c r="H288" s="1"/>
    </row>
    <row r="289" spans="1:8" x14ac:dyDescent="0.35">
      <c r="A289" s="33" t="s">
        <v>351</v>
      </c>
      <c r="B289" s="33" t="s">
        <v>55</v>
      </c>
      <c r="C289" s="33" t="s">
        <v>1060</v>
      </c>
      <c r="D289" s="33" t="s">
        <v>114</v>
      </c>
      <c r="E289" s="33" t="s">
        <v>74</v>
      </c>
      <c r="F289" s="1">
        <v>999916871</v>
      </c>
      <c r="G289" s="1">
        <v>272</v>
      </c>
      <c r="H289" s="33"/>
    </row>
    <row r="290" spans="1:8" x14ac:dyDescent="0.35">
      <c r="A290" s="1" t="s">
        <v>351</v>
      </c>
      <c r="B290" s="1" t="s">
        <v>55</v>
      </c>
      <c r="C290" s="1" t="s">
        <v>2458</v>
      </c>
      <c r="D290" s="1" t="s">
        <v>142</v>
      </c>
      <c r="E290" s="1" t="s">
        <v>74</v>
      </c>
      <c r="F290" s="1">
        <v>999925300</v>
      </c>
      <c r="G290" s="1">
        <v>258</v>
      </c>
      <c r="H290" s="1"/>
    </row>
    <row r="291" spans="1:8" x14ac:dyDescent="0.35">
      <c r="A291" s="33" t="s">
        <v>351</v>
      </c>
      <c r="B291" s="1" t="s">
        <v>55</v>
      </c>
      <c r="C291" s="1" t="s">
        <v>912</v>
      </c>
      <c r="D291" s="1" t="s">
        <v>913</v>
      </c>
      <c r="E291" s="1" t="s">
        <v>74</v>
      </c>
      <c r="F291" s="1">
        <v>999914109</v>
      </c>
      <c r="G291" s="1">
        <v>220</v>
      </c>
      <c r="H291" s="33"/>
    </row>
    <row r="292" spans="1:8" x14ac:dyDescent="0.35">
      <c r="A292" s="34" t="s">
        <v>351</v>
      </c>
      <c r="B292" s="34" t="s">
        <v>55</v>
      </c>
      <c r="C292" s="34" t="s">
        <v>2599</v>
      </c>
      <c r="D292" s="34" t="s">
        <v>2598</v>
      </c>
      <c r="E292" s="34" t="s">
        <v>74</v>
      </c>
      <c r="F292" s="1">
        <v>999925651</v>
      </c>
      <c r="G292" s="1">
        <v>211</v>
      </c>
      <c r="H292" s="1"/>
    </row>
    <row r="293" spans="1:8" x14ac:dyDescent="0.35">
      <c r="A293" s="34" t="s">
        <v>351</v>
      </c>
      <c r="B293" s="34" t="s">
        <v>55</v>
      </c>
      <c r="C293" s="34" t="s">
        <v>2418</v>
      </c>
      <c r="D293" s="34" t="s">
        <v>2419</v>
      </c>
      <c r="E293" s="34" t="s">
        <v>74</v>
      </c>
      <c r="F293" s="1">
        <v>999925241</v>
      </c>
      <c r="G293" s="1">
        <v>202</v>
      </c>
      <c r="H293" s="1"/>
    </row>
    <row r="294" spans="1:8" x14ac:dyDescent="0.35">
      <c r="A294" s="33" t="s">
        <v>351</v>
      </c>
      <c r="B294" s="1" t="s">
        <v>55</v>
      </c>
      <c r="C294" s="1" t="s">
        <v>1618</v>
      </c>
      <c r="D294" s="1" t="s">
        <v>1619</v>
      </c>
      <c r="E294" s="1" t="s">
        <v>74</v>
      </c>
      <c r="F294" s="1">
        <v>999921423</v>
      </c>
      <c r="G294" s="1">
        <v>196</v>
      </c>
      <c r="H294" s="33"/>
    </row>
    <row r="295" spans="1:8" x14ac:dyDescent="0.35">
      <c r="A295" s="34" t="s">
        <v>351</v>
      </c>
      <c r="B295" s="34" t="s">
        <v>55</v>
      </c>
      <c r="C295" s="34" t="s">
        <v>1263</v>
      </c>
      <c r="D295" s="34" t="s">
        <v>210</v>
      </c>
      <c r="E295" s="34" t="s">
        <v>74</v>
      </c>
      <c r="F295" s="1">
        <v>999927821</v>
      </c>
      <c r="G295" s="1">
        <v>177.2</v>
      </c>
      <c r="H295" s="1"/>
    </row>
    <row r="296" spans="1:8" x14ac:dyDescent="0.35">
      <c r="A296" s="33" t="s">
        <v>351</v>
      </c>
      <c r="B296" s="1" t="s">
        <v>55</v>
      </c>
      <c r="C296" s="1" t="s">
        <v>2456</v>
      </c>
      <c r="D296" s="1" t="s">
        <v>2457</v>
      </c>
      <c r="E296" s="1" t="s">
        <v>74</v>
      </c>
      <c r="F296" s="1">
        <v>999925299</v>
      </c>
      <c r="G296" s="1">
        <v>165</v>
      </c>
      <c r="H296" s="1">
        <v>165</v>
      </c>
    </row>
    <row r="297" spans="1:8" x14ac:dyDescent="0.35">
      <c r="A297" s="33" t="s">
        <v>351</v>
      </c>
      <c r="B297" s="1" t="s">
        <v>55</v>
      </c>
      <c r="C297" s="1" t="s">
        <v>1512</v>
      </c>
      <c r="D297" s="1" t="s">
        <v>120</v>
      </c>
      <c r="E297" s="1" t="s">
        <v>74</v>
      </c>
      <c r="F297" s="1">
        <v>999920832</v>
      </c>
      <c r="G297" s="1">
        <v>164</v>
      </c>
      <c r="H297" s="33"/>
    </row>
    <row r="298" spans="1:8" x14ac:dyDescent="0.35">
      <c r="A298" s="33" t="s">
        <v>351</v>
      </c>
      <c r="B298" s="1" t="s">
        <v>55</v>
      </c>
      <c r="C298" s="1" t="s">
        <v>2180</v>
      </c>
      <c r="D298" s="1" t="s">
        <v>2078</v>
      </c>
      <c r="E298" s="1" t="s">
        <v>74</v>
      </c>
      <c r="F298" s="1">
        <v>999924373</v>
      </c>
      <c r="G298" s="1">
        <v>137.5</v>
      </c>
      <c r="H298" s="33"/>
    </row>
    <row r="299" spans="1:8" x14ac:dyDescent="0.35">
      <c r="A299" s="1" t="s">
        <v>351</v>
      </c>
      <c r="B299" s="1" t="s">
        <v>55</v>
      </c>
      <c r="C299" s="1" t="s">
        <v>3161</v>
      </c>
      <c r="D299" s="1" t="s">
        <v>153</v>
      </c>
      <c r="E299" s="1" t="s">
        <v>74</v>
      </c>
      <c r="F299" s="1">
        <v>999926986</v>
      </c>
      <c r="G299" s="1">
        <v>128</v>
      </c>
      <c r="H299" s="1"/>
    </row>
    <row r="300" spans="1:8" x14ac:dyDescent="0.35">
      <c r="A300" s="33" t="s">
        <v>351</v>
      </c>
      <c r="B300" s="1" t="s">
        <v>55</v>
      </c>
      <c r="C300" s="1" t="s">
        <v>472</v>
      </c>
      <c r="D300" s="1" t="s">
        <v>2484</v>
      </c>
      <c r="E300" s="1" t="s">
        <v>74</v>
      </c>
      <c r="F300" s="1">
        <v>999925353</v>
      </c>
      <c r="G300" s="1">
        <v>123.75</v>
      </c>
      <c r="H300" s="1">
        <v>123.75</v>
      </c>
    </row>
    <row r="301" spans="1:8" x14ac:dyDescent="0.35">
      <c r="A301" s="1" t="s">
        <v>351</v>
      </c>
      <c r="B301" s="1" t="s">
        <v>55</v>
      </c>
      <c r="C301" s="1" t="s">
        <v>2172</v>
      </c>
      <c r="D301" s="1" t="s">
        <v>146</v>
      </c>
      <c r="E301" s="1" t="s">
        <v>74</v>
      </c>
      <c r="F301" s="1">
        <v>999924352</v>
      </c>
      <c r="G301" s="1">
        <v>122</v>
      </c>
      <c r="H301" s="1"/>
    </row>
    <row r="302" spans="1:8" x14ac:dyDescent="0.35">
      <c r="A302" s="1" t="s">
        <v>351</v>
      </c>
      <c r="B302" s="1" t="s">
        <v>55</v>
      </c>
      <c r="C302" s="1" t="s">
        <v>514</v>
      </c>
      <c r="D302" s="1" t="s">
        <v>89</v>
      </c>
      <c r="E302" s="1" t="s">
        <v>74</v>
      </c>
      <c r="F302" s="1">
        <v>999924948</v>
      </c>
      <c r="G302" s="1">
        <v>116</v>
      </c>
      <c r="H302" s="1"/>
    </row>
    <row r="303" spans="1:8" x14ac:dyDescent="0.35">
      <c r="A303" s="33" t="s">
        <v>351</v>
      </c>
      <c r="B303" s="1" t="s">
        <v>55</v>
      </c>
      <c r="C303" s="1" t="s">
        <v>1178</v>
      </c>
      <c r="D303" s="1" t="s">
        <v>471</v>
      </c>
      <c r="E303" s="1" t="s">
        <v>74</v>
      </c>
      <c r="F303" s="1">
        <v>999918085</v>
      </c>
      <c r="G303" s="1">
        <v>109</v>
      </c>
      <c r="H303" s="33"/>
    </row>
    <row r="304" spans="1:8" x14ac:dyDescent="0.35">
      <c r="A304" s="1" t="s">
        <v>351</v>
      </c>
      <c r="B304" s="1" t="s">
        <v>55</v>
      </c>
      <c r="C304" s="1" t="s">
        <v>1595</v>
      </c>
      <c r="D304" s="1" t="s">
        <v>195</v>
      </c>
      <c r="E304" s="1" t="s">
        <v>74</v>
      </c>
      <c r="F304" s="1">
        <v>999921303</v>
      </c>
      <c r="G304" s="1">
        <v>102</v>
      </c>
      <c r="H304" s="1"/>
    </row>
    <row r="305" spans="1:8" x14ac:dyDescent="0.35">
      <c r="A305" s="33" t="s">
        <v>351</v>
      </c>
      <c r="B305" s="1" t="s">
        <v>55</v>
      </c>
      <c r="C305" s="1" t="s">
        <v>2242</v>
      </c>
      <c r="D305" s="1" t="s">
        <v>2243</v>
      </c>
      <c r="E305" s="1" t="s">
        <v>74</v>
      </c>
      <c r="F305" s="1">
        <v>999924588</v>
      </c>
      <c r="G305" s="1">
        <v>99</v>
      </c>
      <c r="H305" s="33"/>
    </row>
    <row r="306" spans="1:8" x14ac:dyDescent="0.35">
      <c r="A306" s="33" t="s">
        <v>351</v>
      </c>
      <c r="B306" s="1" t="s">
        <v>55</v>
      </c>
      <c r="C306" s="1" t="s">
        <v>1179</v>
      </c>
      <c r="D306" s="1" t="s">
        <v>1180</v>
      </c>
      <c r="E306" s="1" t="s">
        <v>74</v>
      </c>
      <c r="F306" s="1">
        <v>999918088</v>
      </c>
      <c r="G306" s="1">
        <v>88</v>
      </c>
      <c r="H306" s="33"/>
    </row>
    <row r="307" spans="1:8" x14ac:dyDescent="0.35">
      <c r="A307" s="33" t="s">
        <v>351</v>
      </c>
      <c r="B307" s="1" t="s">
        <v>55</v>
      </c>
      <c r="C307" s="1" t="s">
        <v>554</v>
      </c>
      <c r="D307" s="1" t="s">
        <v>1166</v>
      </c>
      <c r="E307" s="1" t="s">
        <v>74</v>
      </c>
      <c r="F307" s="1">
        <v>999918558</v>
      </c>
      <c r="G307" s="1">
        <v>77.55</v>
      </c>
      <c r="H307" s="1">
        <v>77.55</v>
      </c>
    </row>
    <row r="308" spans="1:8" x14ac:dyDescent="0.35">
      <c r="A308" s="33" t="s">
        <v>351</v>
      </c>
      <c r="B308" s="1" t="s">
        <v>55</v>
      </c>
      <c r="C308" s="1" t="s">
        <v>257</v>
      </c>
      <c r="D308" s="1" t="s">
        <v>1843</v>
      </c>
      <c r="E308" s="1" t="s">
        <v>74</v>
      </c>
      <c r="F308" s="1">
        <v>999922443</v>
      </c>
      <c r="G308" s="1">
        <v>68</v>
      </c>
      <c r="H308" s="33"/>
    </row>
    <row r="309" spans="1:8" x14ac:dyDescent="0.35">
      <c r="A309" s="35" t="s">
        <v>351</v>
      </c>
      <c r="B309" s="35" t="s">
        <v>55</v>
      </c>
      <c r="C309" s="35" t="s">
        <v>3137</v>
      </c>
      <c r="D309" s="35" t="s">
        <v>2928</v>
      </c>
      <c r="E309" s="35" t="s">
        <v>74</v>
      </c>
      <c r="F309" s="35">
        <v>999926929</v>
      </c>
      <c r="G309" s="1">
        <v>68</v>
      </c>
      <c r="H309" s="1"/>
    </row>
    <row r="310" spans="1:8" x14ac:dyDescent="0.35">
      <c r="A310" s="1" t="s">
        <v>351</v>
      </c>
      <c r="B310" s="1" t="s">
        <v>55</v>
      </c>
      <c r="C310" s="1" t="s">
        <v>2501</v>
      </c>
      <c r="D310" s="1" t="s">
        <v>127</v>
      </c>
      <c r="E310" s="1" t="s">
        <v>74</v>
      </c>
      <c r="F310" s="1">
        <v>999925403</v>
      </c>
      <c r="G310" s="1">
        <v>58</v>
      </c>
      <c r="H310" s="1"/>
    </row>
    <row r="311" spans="1:8" x14ac:dyDescent="0.35">
      <c r="A311" s="34" t="s">
        <v>351</v>
      </c>
      <c r="B311" s="34" t="s">
        <v>55</v>
      </c>
      <c r="C311" s="34" t="s">
        <v>857</v>
      </c>
      <c r="D311" s="34" t="s">
        <v>3032</v>
      </c>
      <c r="E311" s="34" t="s">
        <v>74</v>
      </c>
      <c r="F311" s="1">
        <v>999926735</v>
      </c>
      <c r="G311" s="1">
        <v>58</v>
      </c>
      <c r="H311" s="1"/>
    </row>
    <row r="312" spans="1:8" x14ac:dyDescent="0.35">
      <c r="A312" s="34" t="s">
        <v>351</v>
      </c>
      <c r="B312" s="34" t="s">
        <v>55</v>
      </c>
      <c r="C312" s="34" t="s">
        <v>3101</v>
      </c>
      <c r="D312" s="34" t="s">
        <v>2381</v>
      </c>
      <c r="E312" s="34" t="s">
        <v>74</v>
      </c>
      <c r="F312" s="1">
        <v>999926873</v>
      </c>
      <c r="G312" s="1">
        <v>54</v>
      </c>
      <c r="H312" s="1"/>
    </row>
    <row r="313" spans="1:8" x14ac:dyDescent="0.35">
      <c r="A313" s="34" t="s">
        <v>351</v>
      </c>
      <c r="B313" s="34" t="s">
        <v>55</v>
      </c>
      <c r="C313" s="34" t="s">
        <v>3340</v>
      </c>
      <c r="D313" s="34" t="s">
        <v>159</v>
      </c>
      <c r="E313" s="34" t="s">
        <v>74</v>
      </c>
      <c r="F313" s="1">
        <v>999927453</v>
      </c>
      <c r="G313" s="1">
        <v>54</v>
      </c>
      <c r="H313" s="1"/>
    </row>
    <row r="314" spans="1:8" x14ac:dyDescent="0.35">
      <c r="A314" s="33" t="s">
        <v>351</v>
      </c>
      <c r="B314" s="33" t="s">
        <v>55</v>
      </c>
      <c r="C314" s="33" t="s">
        <v>2519</v>
      </c>
      <c r="D314" s="33" t="s">
        <v>165</v>
      </c>
      <c r="E314" s="33" t="s">
        <v>74</v>
      </c>
      <c r="F314" s="33">
        <v>999928126</v>
      </c>
      <c r="G314" s="1">
        <v>51.5</v>
      </c>
      <c r="H314" s="1"/>
    </row>
    <row r="315" spans="1:8" x14ac:dyDescent="0.35">
      <c r="A315" s="33" t="s">
        <v>351</v>
      </c>
      <c r="B315" s="1" t="s">
        <v>55</v>
      </c>
      <c r="C315" s="1" t="s">
        <v>1498</v>
      </c>
      <c r="D315" s="1" t="s">
        <v>1499</v>
      </c>
      <c r="E315" s="1" t="s">
        <v>74</v>
      </c>
      <c r="F315" s="1">
        <v>999920598</v>
      </c>
      <c r="G315" s="1">
        <v>45</v>
      </c>
      <c r="H315" s="1">
        <v>45</v>
      </c>
    </row>
    <row r="316" spans="1:8" x14ac:dyDescent="0.35">
      <c r="A316" s="1" t="s">
        <v>351</v>
      </c>
      <c r="B316" s="1" t="s">
        <v>55</v>
      </c>
      <c r="C316" s="1" t="s">
        <v>1414</v>
      </c>
      <c r="D316" s="1" t="s">
        <v>1415</v>
      </c>
      <c r="E316" s="1" t="s">
        <v>74</v>
      </c>
      <c r="F316" s="1">
        <v>999919719</v>
      </c>
      <c r="G316" s="1">
        <v>38</v>
      </c>
      <c r="H316" s="1"/>
    </row>
    <row r="317" spans="1:8" x14ac:dyDescent="0.35">
      <c r="A317" s="33" t="s">
        <v>351</v>
      </c>
      <c r="B317" s="34" t="s">
        <v>55</v>
      </c>
      <c r="C317" s="34" t="s">
        <v>3270</v>
      </c>
      <c r="D317" s="34" t="s">
        <v>3269</v>
      </c>
      <c r="E317" s="34" t="s">
        <v>74</v>
      </c>
      <c r="F317" s="1">
        <v>999927285</v>
      </c>
      <c r="G317" s="1">
        <v>30</v>
      </c>
      <c r="H317" s="1">
        <v>30</v>
      </c>
    </row>
    <row r="318" spans="1:8" x14ac:dyDescent="0.35">
      <c r="A318" s="33" t="s">
        <v>351</v>
      </c>
      <c r="B318" s="34" t="s">
        <v>55</v>
      </c>
      <c r="C318" s="34" t="s">
        <v>1496</v>
      </c>
      <c r="D318" s="34" t="s">
        <v>1497</v>
      </c>
      <c r="E318" s="34" t="s">
        <v>74</v>
      </c>
      <c r="F318" s="1">
        <v>999920593</v>
      </c>
      <c r="G318" s="1">
        <v>22.5</v>
      </c>
      <c r="H318" s="1">
        <v>22.5</v>
      </c>
    </row>
    <row r="319" spans="1:8" x14ac:dyDescent="0.35">
      <c r="A319" s="33" t="s">
        <v>351</v>
      </c>
      <c r="B319" s="1" t="s">
        <v>55</v>
      </c>
      <c r="C319" s="1" t="s">
        <v>389</v>
      </c>
      <c r="D319" s="1" t="s">
        <v>3524</v>
      </c>
      <c r="E319" s="1" t="s">
        <v>74</v>
      </c>
      <c r="F319" s="1">
        <v>999927955</v>
      </c>
      <c r="G319" s="1">
        <v>19</v>
      </c>
      <c r="H319" s="1">
        <v>19</v>
      </c>
    </row>
    <row r="320" spans="1:8" x14ac:dyDescent="0.35">
      <c r="A320" s="33" t="s">
        <v>351</v>
      </c>
      <c r="B320" s="34" t="s">
        <v>55</v>
      </c>
      <c r="C320" s="34" t="s">
        <v>3470</v>
      </c>
      <c r="D320" s="34" t="s">
        <v>3471</v>
      </c>
      <c r="E320" s="34" t="s">
        <v>74</v>
      </c>
      <c r="F320" s="1">
        <v>999927832</v>
      </c>
      <c r="G320" s="1">
        <v>17</v>
      </c>
      <c r="H320" s="1">
        <v>17</v>
      </c>
    </row>
    <row r="321" spans="1:8" x14ac:dyDescent="0.35">
      <c r="A321" s="33" t="s">
        <v>351</v>
      </c>
      <c r="B321" s="33" t="s">
        <v>55</v>
      </c>
      <c r="C321" s="33" t="s">
        <v>1170</v>
      </c>
      <c r="D321" s="33" t="s">
        <v>1171</v>
      </c>
      <c r="E321" s="33" t="s">
        <v>74</v>
      </c>
      <c r="F321" s="33">
        <v>999918049</v>
      </c>
      <c r="G321" s="1">
        <v>15</v>
      </c>
      <c r="H321" s="1">
        <v>15</v>
      </c>
    </row>
    <row r="322" spans="1:8" x14ac:dyDescent="0.35">
      <c r="A322" s="33" t="s">
        <v>351</v>
      </c>
      <c r="B322" s="1" t="s">
        <v>55</v>
      </c>
      <c r="C322" s="1" t="s">
        <v>1825</v>
      </c>
      <c r="D322" s="1" t="s">
        <v>127</v>
      </c>
      <c r="E322" s="1" t="s">
        <v>74</v>
      </c>
      <c r="F322" s="1">
        <v>999922333</v>
      </c>
      <c r="G322" s="1">
        <v>15</v>
      </c>
      <c r="H322" s="1">
        <v>15</v>
      </c>
    </row>
    <row r="323" spans="1:8" x14ac:dyDescent="0.35">
      <c r="A323" s="33" t="s">
        <v>351</v>
      </c>
      <c r="B323" s="1" t="s">
        <v>252</v>
      </c>
      <c r="C323" s="33" t="s">
        <v>2144</v>
      </c>
      <c r="D323" s="33" t="s">
        <v>2145</v>
      </c>
      <c r="E323" s="33" t="s">
        <v>74</v>
      </c>
      <c r="F323" s="1">
        <v>999924160</v>
      </c>
      <c r="G323" s="1">
        <v>425</v>
      </c>
      <c r="H323" s="33"/>
    </row>
    <row r="324" spans="1:8" x14ac:dyDescent="0.35">
      <c r="A324" s="33" t="s">
        <v>351</v>
      </c>
      <c r="B324" s="1" t="s">
        <v>252</v>
      </c>
      <c r="C324" s="33" t="s">
        <v>1177</v>
      </c>
      <c r="D324" s="33" t="s">
        <v>1603</v>
      </c>
      <c r="E324" s="1" t="s">
        <v>74</v>
      </c>
      <c r="F324" s="33">
        <v>999921348</v>
      </c>
      <c r="G324" s="1">
        <v>268</v>
      </c>
      <c r="H324" s="33"/>
    </row>
    <row r="325" spans="1:8" x14ac:dyDescent="0.35">
      <c r="A325" s="1" t="s">
        <v>351</v>
      </c>
      <c r="B325" s="1" t="s">
        <v>252</v>
      </c>
      <c r="C325" s="1" t="s">
        <v>1552</v>
      </c>
      <c r="D325" s="1" t="s">
        <v>1553</v>
      </c>
      <c r="E325" s="1" t="s">
        <v>74</v>
      </c>
      <c r="F325" s="1">
        <v>999921148</v>
      </c>
      <c r="G325" s="1">
        <v>229</v>
      </c>
      <c r="H325" s="1"/>
    </row>
    <row r="326" spans="1:8" x14ac:dyDescent="0.35">
      <c r="A326" s="33" t="s">
        <v>351</v>
      </c>
      <c r="B326" s="1" t="s">
        <v>252</v>
      </c>
      <c r="C326" s="1" t="s">
        <v>920</v>
      </c>
      <c r="D326" s="1" t="s">
        <v>1442</v>
      </c>
      <c r="E326" s="1" t="s">
        <v>74</v>
      </c>
      <c r="F326" s="1">
        <v>999920002</v>
      </c>
      <c r="G326" s="1">
        <v>210</v>
      </c>
      <c r="H326" s="33"/>
    </row>
    <row r="327" spans="1:8" x14ac:dyDescent="0.35">
      <c r="A327" s="1" t="s">
        <v>351</v>
      </c>
      <c r="B327" s="1" t="s">
        <v>252</v>
      </c>
      <c r="C327" s="1" t="s">
        <v>1082</v>
      </c>
      <c r="D327" s="1" t="s">
        <v>722</v>
      </c>
      <c r="E327" s="1" t="s">
        <v>74</v>
      </c>
      <c r="F327" s="1">
        <v>999925414</v>
      </c>
      <c r="G327" s="1">
        <v>190.5</v>
      </c>
      <c r="H327" s="1"/>
    </row>
    <row r="328" spans="1:8" x14ac:dyDescent="0.35">
      <c r="A328" s="33" t="s">
        <v>351</v>
      </c>
      <c r="B328" s="1" t="s">
        <v>252</v>
      </c>
      <c r="C328" s="1" t="s">
        <v>1343</v>
      </c>
      <c r="D328" s="1" t="s">
        <v>1344</v>
      </c>
      <c r="E328" s="1" t="s">
        <v>74</v>
      </c>
      <c r="F328" s="1">
        <v>999919223</v>
      </c>
      <c r="G328" s="1">
        <v>186.5</v>
      </c>
      <c r="H328" s="1">
        <v>186.5</v>
      </c>
    </row>
    <row r="329" spans="1:8" x14ac:dyDescent="0.35">
      <c r="A329" s="33" t="s">
        <v>351</v>
      </c>
      <c r="B329" s="1" t="s">
        <v>252</v>
      </c>
      <c r="C329" s="1" t="s">
        <v>1667</v>
      </c>
      <c r="D329" s="1" t="s">
        <v>338</v>
      </c>
      <c r="E329" s="1" t="s">
        <v>74</v>
      </c>
      <c r="F329" s="1">
        <v>999921595</v>
      </c>
      <c r="G329" s="1">
        <v>170</v>
      </c>
      <c r="H329" s="33"/>
    </row>
    <row r="330" spans="1:8" x14ac:dyDescent="0.35">
      <c r="A330" s="33" t="s">
        <v>351</v>
      </c>
      <c r="B330" s="1" t="s">
        <v>252</v>
      </c>
      <c r="C330" s="33" t="s">
        <v>1806</v>
      </c>
      <c r="D330" s="33" t="s">
        <v>1406</v>
      </c>
      <c r="E330" s="1" t="s">
        <v>74</v>
      </c>
      <c r="F330" s="33">
        <v>999922255</v>
      </c>
      <c r="G330" s="1">
        <v>136</v>
      </c>
      <c r="H330" s="33"/>
    </row>
    <row r="331" spans="1:8" x14ac:dyDescent="0.35">
      <c r="A331" s="33" t="s">
        <v>351</v>
      </c>
      <c r="B331" s="1" t="s">
        <v>252</v>
      </c>
      <c r="C331" s="1" t="s">
        <v>2095</v>
      </c>
      <c r="D331" s="1" t="s">
        <v>1875</v>
      </c>
      <c r="E331" s="33" t="s">
        <v>74</v>
      </c>
      <c r="F331" s="1">
        <v>999923825</v>
      </c>
      <c r="G331" s="1">
        <v>130</v>
      </c>
      <c r="H331" s="33"/>
    </row>
    <row r="332" spans="1:8" x14ac:dyDescent="0.35">
      <c r="A332" s="33" t="s">
        <v>351</v>
      </c>
      <c r="B332" s="1" t="s">
        <v>252</v>
      </c>
      <c r="C332" s="33" t="s">
        <v>1197</v>
      </c>
      <c r="D332" s="33" t="s">
        <v>1560</v>
      </c>
      <c r="E332" s="1" t="s">
        <v>74</v>
      </c>
      <c r="F332" s="33">
        <v>999921169</v>
      </c>
      <c r="G332" s="1">
        <v>125</v>
      </c>
      <c r="H332" s="1">
        <v>125</v>
      </c>
    </row>
    <row r="333" spans="1:8" x14ac:dyDescent="0.35">
      <c r="A333" s="33" t="s">
        <v>351</v>
      </c>
      <c r="B333" s="1" t="s">
        <v>252</v>
      </c>
      <c r="C333" s="1" t="s">
        <v>514</v>
      </c>
      <c r="D333" s="1" t="s">
        <v>1380</v>
      </c>
      <c r="E333" s="1" t="s">
        <v>74</v>
      </c>
      <c r="F333" s="1">
        <v>999919522</v>
      </c>
      <c r="G333" s="1">
        <v>120</v>
      </c>
      <c r="H333" s="33"/>
    </row>
    <row r="334" spans="1:8" x14ac:dyDescent="0.35">
      <c r="A334" s="33" t="s">
        <v>351</v>
      </c>
      <c r="B334" s="33" t="s">
        <v>252</v>
      </c>
      <c r="C334" s="33" t="s">
        <v>1400</v>
      </c>
      <c r="D334" s="33" t="s">
        <v>1717</v>
      </c>
      <c r="E334" s="33" t="s">
        <v>74</v>
      </c>
      <c r="F334" s="33">
        <v>999921773</v>
      </c>
      <c r="G334" s="1">
        <v>119</v>
      </c>
      <c r="H334" s="33"/>
    </row>
    <row r="335" spans="1:8" x14ac:dyDescent="0.35">
      <c r="A335" s="33" t="s">
        <v>351</v>
      </c>
      <c r="B335" s="1" t="s">
        <v>252</v>
      </c>
      <c r="C335" s="1" t="s">
        <v>947</v>
      </c>
      <c r="D335" s="1" t="s">
        <v>1397</v>
      </c>
      <c r="E335" s="1" t="s">
        <v>74</v>
      </c>
      <c r="F335" s="1">
        <v>999919650</v>
      </c>
      <c r="G335" s="1">
        <v>115</v>
      </c>
      <c r="H335" s="1">
        <v>115</v>
      </c>
    </row>
    <row r="336" spans="1:8" x14ac:dyDescent="0.35">
      <c r="A336" s="33" t="s">
        <v>351</v>
      </c>
      <c r="B336" s="1" t="s">
        <v>252</v>
      </c>
      <c r="C336" s="1" t="s">
        <v>1479</v>
      </c>
      <c r="D336" s="1" t="s">
        <v>1480</v>
      </c>
      <c r="E336" s="1" t="s">
        <v>74</v>
      </c>
      <c r="F336" s="1">
        <v>999920403</v>
      </c>
      <c r="G336" s="1">
        <v>115</v>
      </c>
      <c r="H336" s="1">
        <v>115</v>
      </c>
    </row>
    <row r="337" spans="1:8" x14ac:dyDescent="0.35">
      <c r="A337" s="33" t="s">
        <v>351</v>
      </c>
      <c r="B337" s="1" t="s">
        <v>252</v>
      </c>
      <c r="C337" s="1" t="s">
        <v>1247</v>
      </c>
      <c r="D337" s="1" t="s">
        <v>1248</v>
      </c>
      <c r="E337" s="1" t="s">
        <v>74</v>
      </c>
      <c r="F337" s="1">
        <v>999918662</v>
      </c>
      <c r="G337" s="1">
        <v>113</v>
      </c>
      <c r="H337" s="33"/>
    </row>
    <row r="338" spans="1:8" x14ac:dyDescent="0.35">
      <c r="A338" s="33" t="s">
        <v>351</v>
      </c>
      <c r="B338" s="34" t="s">
        <v>252</v>
      </c>
      <c r="C338" s="34" t="s">
        <v>560</v>
      </c>
      <c r="D338" s="34" t="s">
        <v>247</v>
      </c>
      <c r="E338" s="34" t="s">
        <v>74</v>
      </c>
      <c r="F338" s="1">
        <v>999926030</v>
      </c>
      <c r="G338" s="1">
        <v>101.25</v>
      </c>
      <c r="H338" s="1">
        <v>101.25</v>
      </c>
    </row>
    <row r="339" spans="1:8" x14ac:dyDescent="0.35">
      <c r="A339" s="33" t="s">
        <v>351</v>
      </c>
      <c r="B339" s="1" t="s">
        <v>252</v>
      </c>
      <c r="C339" s="1" t="s">
        <v>2013</v>
      </c>
      <c r="D339" s="1" t="s">
        <v>206</v>
      </c>
      <c r="E339" s="1" t="s">
        <v>74</v>
      </c>
      <c r="F339" s="1">
        <v>999924531</v>
      </c>
      <c r="G339" s="1">
        <v>90</v>
      </c>
      <c r="H339" s="33"/>
    </row>
    <row r="340" spans="1:8" x14ac:dyDescent="0.35">
      <c r="A340" s="33" t="s">
        <v>351</v>
      </c>
      <c r="B340" s="33" t="s">
        <v>252</v>
      </c>
      <c r="C340" s="33" t="s">
        <v>378</v>
      </c>
      <c r="D340" s="33" t="s">
        <v>1408</v>
      </c>
      <c r="E340" s="33" t="s">
        <v>74</v>
      </c>
      <c r="F340" s="33">
        <v>999919691</v>
      </c>
      <c r="G340" s="1">
        <v>90</v>
      </c>
      <c r="H340" s="1"/>
    </row>
    <row r="341" spans="1:8" x14ac:dyDescent="0.35">
      <c r="A341" s="33" t="s">
        <v>351</v>
      </c>
      <c r="B341" s="1" t="s">
        <v>252</v>
      </c>
      <c r="C341" s="1" t="s">
        <v>2075</v>
      </c>
      <c r="D341" s="1" t="s">
        <v>2074</v>
      </c>
      <c r="E341" s="33" t="s">
        <v>74</v>
      </c>
      <c r="F341" s="1">
        <v>999923738</v>
      </c>
      <c r="G341" s="1">
        <v>86.5</v>
      </c>
      <c r="H341" s="1">
        <v>86.5</v>
      </c>
    </row>
    <row r="342" spans="1:8" x14ac:dyDescent="0.35">
      <c r="A342" s="33" t="s">
        <v>351</v>
      </c>
      <c r="B342" s="1" t="s">
        <v>252</v>
      </c>
      <c r="C342" s="1" t="s">
        <v>586</v>
      </c>
      <c r="D342" s="1" t="s">
        <v>1472</v>
      </c>
      <c r="E342" s="1" t="s">
        <v>74</v>
      </c>
      <c r="F342" s="1">
        <v>999920315</v>
      </c>
      <c r="G342" s="1">
        <v>76</v>
      </c>
      <c r="H342" s="1">
        <v>76</v>
      </c>
    </row>
    <row r="343" spans="1:8" x14ac:dyDescent="0.35">
      <c r="A343" s="33" t="s">
        <v>351</v>
      </c>
      <c r="B343" s="1" t="s">
        <v>252</v>
      </c>
      <c r="C343" s="1" t="s">
        <v>2197</v>
      </c>
      <c r="D343" s="1" t="s">
        <v>2198</v>
      </c>
      <c r="E343" s="1" t="s">
        <v>74</v>
      </c>
      <c r="F343" s="1">
        <v>999924413</v>
      </c>
      <c r="G343" s="1">
        <v>70.5</v>
      </c>
      <c r="H343" s="1">
        <v>70.5</v>
      </c>
    </row>
    <row r="344" spans="1:8" x14ac:dyDescent="0.35">
      <c r="A344" s="1" t="s">
        <v>351</v>
      </c>
      <c r="B344" s="1" t="s">
        <v>252</v>
      </c>
      <c r="C344" s="1" t="s">
        <v>514</v>
      </c>
      <c r="D344" s="1" t="s">
        <v>3603</v>
      </c>
      <c r="E344" s="1" t="s">
        <v>74</v>
      </c>
      <c r="F344" s="1">
        <v>999928174</v>
      </c>
      <c r="G344" s="1">
        <v>70</v>
      </c>
      <c r="H344" s="1"/>
    </row>
    <row r="345" spans="1:8" x14ac:dyDescent="0.35">
      <c r="A345" s="33" t="s">
        <v>351</v>
      </c>
      <c r="B345" s="33" t="s">
        <v>252</v>
      </c>
      <c r="C345" s="33" t="s">
        <v>2181</v>
      </c>
      <c r="D345" s="33" t="s">
        <v>2969</v>
      </c>
      <c r="E345" s="33" t="s">
        <v>74</v>
      </c>
      <c r="F345" s="33">
        <v>999926587</v>
      </c>
      <c r="G345" s="1">
        <v>68</v>
      </c>
      <c r="H345" s="1"/>
    </row>
    <row r="346" spans="1:8" x14ac:dyDescent="0.35">
      <c r="A346" s="33" t="s">
        <v>351</v>
      </c>
      <c r="B346" s="33" t="s">
        <v>252</v>
      </c>
      <c r="C346" s="33" t="s">
        <v>3574</v>
      </c>
      <c r="D346" s="33" t="s">
        <v>3575</v>
      </c>
      <c r="E346" s="33" t="s">
        <v>74</v>
      </c>
      <c r="F346" s="33">
        <v>999928101</v>
      </c>
      <c r="G346" s="1">
        <v>68</v>
      </c>
      <c r="H346" s="1"/>
    </row>
    <row r="347" spans="1:8" x14ac:dyDescent="0.35">
      <c r="A347" s="38" t="s">
        <v>351</v>
      </c>
      <c r="B347" s="38" t="s">
        <v>252</v>
      </c>
      <c r="C347" s="38" t="s">
        <v>2548</v>
      </c>
      <c r="D347" s="38" t="s">
        <v>2549</v>
      </c>
      <c r="E347" s="38" t="s">
        <v>74</v>
      </c>
      <c r="F347" s="38">
        <v>999925546</v>
      </c>
      <c r="G347" s="1">
        <v>63</v>
      </c>
      <c r="H347" s="1"/>
    </row>
    <row r="348" spans="1:8" x14ac:dyDescent="0.35">
      <c r="A348" s="35" t="s">
        <v>351</v>
      </c>
      <c r="B348" s="35" t="s">
        <v>252</v>
      </c>
      <c r="C348" s="35" t="s">
        <v>847</v>
      </c>
      <c r="D348" s="35" t="s">
        <v>1431</v>
      </c>
      <c r="E348" s="35" t="s">
        <v>74</v>
      </c>
      <c r="F348" s="35">
        <v>999919855</v>
      </c>
      <c r="G348" s="1">
        <v>60</v>
      </c>
      <c r="H348" s="1"/>
    </row>
    <row r="349" spans="1:8" x14ac:dyDescent="0.35">
      <c r="A349" s="33" t="s">
        <v>351</v>
      </c>
      <c r="B349" s="1" t="s">
        <v>252</v>
      </c>
      <c r="C349" s="1" t="s">
        <v>1861</v>
      </c>
      <c r="D349" s="1" t="s">
        <v>1862</v>
      </c>
      <c r="E349" s="1" t="s">
        <v>74</v>
      </c>
      <c r="F349" s="1">
        <v>999922521</v>
      </c>
      <c r="G349" s="1">
        <v>60</v>
      </c>
      <c r="H349" s="33"/>
    </row>
    <row r="350" spans="1:8" x14ac:dyDescent="0.35">
      <c r="A350" s="34" t="s">
        <v>351</v>
      </c>
      <c r="B350" s="34" t="s">
        <v>252</v>
      </c>
      <c r="C350" s="34" t="s">
        <v>3347</v>
      </c>
      <c r="D350" s="34" t="s">
        <v>1297</v>
      </c>
      <c r="E350" s="34" t="s">
        <v>74</v>
      </c>
      <c r="F350" s="1">
        <v>999927472</v>
      </c>
      <c r="G350" s="1">
        <v>60</v>
      </c>
      <c r="H350" s="1"/>
    </row>
    <row r="351" spans="1:8" x14ac:dyDescent="0.35">
      <c r="A351" s="33" t="s">
        <v>351</v>
      </c>
      <c r="B351" s="1" t="s">
        <v>252</v>
      </c>
      <c r="C351" s="1" t="s">
        <v>1101</v>
      </c>
      <c r="D351" s="1" t="s">
        <v>1102</v>
      </c>
      <c r="E351" s="1" t="s">
        <v>74</v>
      </c>
      <c r="F351" s="1">
        <v>999917462</v>
      </c>
      <c r="G351" s="1">
        <v>58.25</v>
      </c>
      <c r="H351" s="1">
        <v>58.25</v>
      </c>
    </row>
    <row r="352" spans="1:8" x14ac:dyDescent="0.35">
      <c r="A352" s="33" t="s">
        <v>351</v>
      </c>
      <c r="B352" s="33" t="s">
        <v>252</v>
      </c>
      <c r="C352" s="33" t="s">
        <v>1612</v>
      </c>
      <c r="D352" s="33" t="s">
        <v>1613</v>
      </c>
      <c r="E352" s="33" t="s">
        <v>74</v>
      </c>
      <c r="F352" s="33">
        <v>999921391</v>
      </c>
      <c r="G352" s="1">
        <v>45</v>
      </c>
      <c r="H352" s="33"/>
    </row>
    <row r="353" spans="1:8" x14ac:dyDescent="0.35">
      <c r="A353" s="33" t="s">
        <v>351</v>
      </c>
      <c r="B353" s="1" t="s">
        <v>252</v>
      </c>
      <c r="C353" s="1" t="s">
        <v>604</v>
      </c>
      <c r="D353" s="1" t="s">
        <v>2014</v>
      </c>
      <c r="E353" s="33" t="s">
        <v>74</v>
      </c>
      <c r="F353" s="1">
        <v>999923290</v>
      </c>
      <c r="G353" s="1">
        <v>45</v>
      </c>
      <c r="H353" s="33"/>
    </row>
    <row r="354" spans="1:8" x14ac:dyDescent="0.35">
      <c r="A354" s="1" t="s">
        <v>351</v>
      </c>
      <c r="B354" s="1" t="s">
        <v>252</v>
      </c>
      <c r="C354" s="1" t="s">
        <v>1463</v>
      </c>
      <c r="D354" s="1" t="s">
        <v>1464</v>
      </c>
      <c r="E354" s="1" t="s">
        <v>74</v>
      </c>
      <c r="F354" s="1">
        <v>999920251</v>
      </c>
      <c r="G354" s="1">
        <v>38</v>
      </c>
      <c r="H354" s="1"/>
    </row>
    <row r="355" spans="1:8" x14ac:dyDescent="0.35">
      <c r="A355" s="1" t="s">
        <v>351</v>
      </c>
      <c r="B355" s="1" t="s">
        <v>252</v>
      </c>
      <c r="C355" s="1" t="s">
        <v>1660</v>
      </c>
      <c r="D355" s="1" t="s">
        <v>1661</v>
      </c>
      <c r="E355" s="1" t="s">
        <v>74</v>
      </c>
      <c r="F355" s="1">
        <v>999921577</v>
      </c>
      <c r="G355" s="1">
        <v>38</v>
      </c>
      <c r="H355" s="1"/>
    </row>
    <row r="356" spans="1:8" x14ac:dyDescent="0.35">
      <c r="A356" s="1" t="s">
        <v>351</v>
      </c>
      <c r="B356" s="1" t="s">
        <v>252</v>
      </c>
      <c r="C356" s="1" t="s">
        <v>1654</v>
      </c>
      <c r="D356" s="1" t="s">
        <v>2870</v>
      </c>
      <c r="E356" s="1" t="s">
        <v>74</v>
      </c>
      <c r="F356" s="1">
        <v>999926340</v>
      </c>
      <c r="G356" s="1">
        <v>38</v>
      </c>
      <c r="H356" s="1"/>
    </row>
    <row r="357" spans="1:8" x14ac:dyDescent="0.35">
      <c r="A357" s="1" t="s">
        <v>351</v>
      </c>
      <c r="B357" s="1" t="s">
        <v>252</v>
      </c>
      <c r="C357" s="1" t="s">
        <v>1451</v>
      </c>
      <c r="D357" s="1" t="s">
        <v>3242</v>
      </c>
      <c r="E357" s="1" t="s">
        <v>74</v>
      </c>
      <c r="F357" s="1">
        <v>999927201</v>
      </c>
      <c r="G357" s="1">
        <v>38</v>
      </c>
      <c r="H357" s="1"/>
    </row>
    <row r="358" spans="1:8" x14ac:dyDescent="0.35">
      <c r="A358" s="33" t="s">
        <v>351</v>
      </c>
      <c r="B358" s="33" t="s">
        <v>252</v>
      </c>
      <c r="C358" s="33" t="s">
        <v>1559</v>
      </c>
      <c r="D358" s="33" t="s">
        <v>1102</v>
      </c>
      <c r="E358" s="33" t="s">
        <v>74</v>
      </c>
      <c r="F358" s="33">
        <v>999921165</v>
      </c>
      <c r="G358" s="1">
        <v>34</v>
      </c>
      <c r="H358" s="33"/>
    </row>
    <row r="359" spans="1:8" x14ac:dyDescent="0.35">
      <c r="A359" s="1" t="s">
        <v>351</v>
      </c>
      <c r="B359" s="1" t="s">
        <v>252</v>
      </c>
      <c r="C359" s="1" t="s">
        <v>2621</v>
      </c>
      <c r="D359" s="1" t="s">
        <v>2622</v>
      </c>
      <c r="E359" s="1" t="s">
        <v>74</v>
      </c>
      <c r="F359" s="1">
        <v>999925706</v>
      </c>
      <c r="G359" s="1">
        <v>34</v>
      </c>
      <c r="H359" s="1"/>
    </row>
    <row r="360" spans="1:8" x14ac:dyDescent="0.35">
      <c r="A360" s="33" t="s">
        <v>351</v>
      </c>
      <c r="B360" s="1" t="s">
        <v>252</v>
      </c>
      <c r="C360" s="1" t="s">
        <v>1449</v>
      </c>
      <c r="D360" s="1" t="s">
        <v>1450</v>
      </c>
      <c r="E360" s="1" t="s">
        <v>74</v>
      </c>
      <c r="F360" s="1">
        <v>999920212</v>
      </c>
      <c r="G360" s="1">
        <v>31.5</v>
      </c>
      <c r="H360" s="1">
        <v>31.5</v>
      </c>
    </row>
    <row r="361" spans="1:8" x14ac:dyDescent="0.35">
      <c r="A361" s="33" t="s">
        <v>351</v>
      </c>
      <c r="B361" s="33" t="s">
        <v>252</v>
      </c>
      <c r="C361" s="33" t="s">
        <v>2024</v>
      </c>
      <c r="D361" s="33" t="s">
        <v>2025</v>
      </c>
      <c r="E361" s="33" t="s">
        <v>74</v>
      </c>
      <c r="F361" s="33">
        <v>999923384</v>
      </c>
      <c r="G361" s="1">
        <v>30</v>
      </c>
      <c r="H361" s="1">
        <v>30</v>
      </c>
    </row>
    <row r="362" spans="1:8" x14ac:dyDescent="0.35">
      <c r="A362" s="33" t="s">
        <v>351</v>
      </c>
      <c r="B362" s="35" t="s">
        <v>252</v>
      </c>
      <c r="C362" s="35" t="s">
        <v>552</v>
      </c>
      <c r="D362" s="35" t="s">
        <v>195</v>
      </c>
      <c r="E362" s="35" t="s">
        <v>74</v>
      </c>
      <c r="F362" s="35">
        <v>999927757</v>
      </c>
      <c r="G362" s="1">
        <v>30</v>
      </c>
      <c r="H362" s="1">
        <v>30</v>
      </c>
    </row>
    <row r="363" spans="1:8" x14ac:dyDescent="0.35">
      <c r="A363" s="33" t="s">
        <v>351</v>
      </c>
      <c r="B363" s="34" t="s">
        <v>252</v>
      </c>
      <c r="C363" s="34" t="s">
        <v>3328</v>
      </c>
      <c r="D363" s="34" t="s">
        <v>3329</v>
      </c>
      <c r="E363" s="34" t="s">
        <v>74</v>
      </c>
      <c r="F363" s="1">
        <v>999927436</v>
      </c>
      <c r="G363" s="1">
        <v>29</v>
      </c>
      <c r="H363" s="1">
        <v>29</v>
      </c>
    </row>
    <row r="364" spans="1:8" ht="28" x14ac:dyDescent="0.35">
      <c r="A364" s="33" t="s">
        <v>351</v>
      </c>
      <c r="B364" s="35" t="s">
        <v>252</v>
      </c>
      <c r="C364" s="35" t="s">
        <v>1595</v>
      </c>
      <c r="D364" s="35" t="s">
        <v>2228</v>
      </c>
      <c r="E364" s="35" t="s">
        <v>74</v>
      </c>
      <c r="F364" s="35">
        <v>999927846</v>
      </c>
      <c r="G364" s="1">
        <v>22.5</v>
      </c>
      <c r="H364" s="1">
        <v>22.5</v>
      </c>
    </row>
    <row r="365" spans="1:8" x14ac:dyDescent="0.35">
      <c r="A365" s="33" t="s">
        <v>351</v>
      </c>
      <c r="B365" s="33" t="s">
        <v>252</v>
      </c>
      <c r="C365" s="33" t="s">
        <v>1243</v>
      </c>
      <c r="D365" s="33" t="s">
        <v>1244</v>
      </c>
      <c r="E365" s="33" t="s">
        <v>74</v>
      </c>
      <c r="F365" s="33">
        <v>999918643</v>
      </c>
      <c r="G365" s="1">
        <v>17</v>
      </c>
      <c r="H365" s="1">
        <v>17</v>
      </c>
    </row>
    <row r="366" spans="1:8" x14ac:dyDescent="0.35">
      <c r="A366" s="33" t="s">
        <v>351</v>
      </c>
      <c r="B366" s="38" t="s">
        <v>252</v>
      </c>
      <c r="C366" s="38" t="s">
        <v>2683</v>
      </c>
      <c r="D366" s="38" t="s">
        <v>2684</v>
      </c>
      <c r="E366" s="38" t="s">
        <v>74</v>
      </c>
      <c r="F366" s="38">
        <v>999925846</v>
      </c>
      <c r="G366" s="1">
        <v>17</v>
      </c>
      <c r="H366" s="1">
        <v>17</v>
      </c>
    </row>
    <row r="367" spans="1:8" x14ac:dyDescent="0.35">
      <c r="A367" s="33" t="s">
        <v>351</v>
      </c>
      <c r="B367" s="35" t="s">
        <v>252</v>
      </c>
      <c r="C367" s="35" t="s">
        <v>3448</v>
      </c>
      <c r="D367" s="35" t="s">
        <v>3449</v>
      </c>
      <c r="E367" s="35" t="s">
        <v>74</v>
      </c>
      <c r="F367" s="35">
        <v>999927778</v>
      </c>
      <c r="G367" s="1">
        <v>17</v>
      </c>
      <c r="H367" s="1">
        <v>17</v>
      </c>
    </row>
    <row r="368" spans="1:8" x14ac:dyDescent="0.35">
      <c r="A368" s="33" t="s">
        <v>351</v>
      </c>
      <c r="B368" s="1" t="s">
        <v>252</v>
      </c>
      <c r="C368" s="1" t="s">
        <v>2240</v>
      </c>
      <c r="D368" s="1" t="s">
        <v>691</v>
      </c>
      <c r="E368" s="1" t="s">
        <v>74</v>
      </c>
      <c r="F368" s="1">
        <v>999924561</v>
      </c>
      <c r="G368" s="1">
        <v>0</v>
      </c>
      <c r="H368" s="1">
        <v>0</v>
      </c>
    </row>
    <row r="369" spans="1:8" x14ac:dyDescent="0.35">
      <c r="A369" s="33" t="s">
        <v>351</v>
      </c>
      <c r="B369" s="1" t="s">
        <v>252</v>
      </c>
      <c r="C369" s="1" t="s">
        <v>2349</v>
      </c>
      <c r="D369" s="1" t="s">
        <v>116</v>
      </c>
      <c r="E369" s="1" t="s">
        <v>74</v>
      </c>
      <c r="F369" s="1">
        <v>999925010</v>
      </c>
      <c r="G369" s="1">
        <v>0</v>
      </c>
      <c r="H369" s="1">
        <v>0</v>
      </c>
    </row>
    <row r="370" spans="1:8" x14ac:dyDescent="0.35">
      <c r="A370" s="33" t="s">
        <v>351</v>
      </c>
      <c r="B370" s="1" t="s">
        <v>252</v>
      </c>
      <c r="C370" s="1" t="s">
        <v>1395</v>
      </c>
      <c r="D370" s="1" t="s">
        <v>368</v>
      </c>
      <c r="E370" s="1" t="s">
        <v>74</v>
      </c>
      <c r="F370" s="1">
        <v>999925008</v>
      </c>
      <c r="G370" s="1">
        <v>0</v>
      </c>
      <c r="H370" s="1">
        <v>0</v>
      </c>
    </row>
    <row r="371" spans="1:8" x14ac:dyDescent="0.35">
      <c r="A371" s="33" t="s">
        <v>351</v>
      </c>
      <c r="B371" s="1" t="s">
        <v>252</v>
      </c>
      <c r="C371" s="1" t="s">
        <v>2131</v>
      </c>
      <c r="D371" s="1" t="s">
        <v>2132</v>
      </c>
      <c r="E371" s="1" t="s">
        <v>74</v>
      </c>
      <c r="F371" s="1">
        <v>999924000</v>
      </c>
      <c r="G371" s="1">
        <v>0</v>
      </c>
      <c r="H371" s="33"/>
    </row>
    <row r="372" spans="1:8" x14ac:dyDescent="0.35">
      <c r="A372" s="1" t="s">
        <v>351</v>
      </c>
      <c r="B372" s="1" t="s">
        <v>60</v>
      </c>
      <c r="C372" s="1" t="s">
        <v>2172</v>
      </c>
      <c r="D372" s="1" t="s">
        <v>1883</v>
      </c>
      <c r="E372" s="1" t="s">
        <v>74</v>
      </c>
      <c r="F372" s="1">
        <v>999925303</v>
      </c>
      <c r="G372" s="1">
        <v>437</v>
      </c>
      <c r="H372" s="1"/>
    </row>
    <row r="373" spans="1:8" x14ac:dyDescent="0.35">
      <c r="A373" s="1" t="s">
        <v>351</v>
      </c>
      <c r="B373" s="1" t="s">
        <v>60</v>
      </c>
      <c r="C373" s="1" t="s">
        <v>2358</v>
      </c>
      <c r="D373" s="1" t="s">
        <v>127</v>
      </c>
      <c r="E373" s="1" t="s">
        <v>74</v>
      </c>
      <c r="F373" s="1">
        <v>999925049</v>
      </c>
      <c r="G373" s="1">
        <v>307</v>
      </c>
      <c r="H373" s="1"/>
    </row>
    <row r="374" spans="1:8" x14ac:dyDescent="0.35">
      <c r="A374" s="33" t="s">
        <v>351</v>
      </c>
      <c r="B374" s="1" t="s">
        <v>60</v>
      </c>
      <c r="C374" s="33" t="s">
        <v>738</v>
      </c>
      <c r="D374" s="33" t="s">
        <v>216</v>
      </c>
      <c r="E374" s="1" t="s">
        <v>74</v>
      </c>
      <c r="F374" s="33">
        <v>999921665</v>
      </c>
      <c r="G374" s="1">
        <v>224</v>
      </c>
      <c r="H374" s="33"/>
    </row>
    <row r="375" spans="1:8" x14ac:dyDescent="0.35">
      <c r="A375" s="33" t="s">
        <v>351</v>
      </c>
      <c r="B375" s="33" t="s">
        <v>60</v>
      </c>
      <c r="C375" s="33" t="s">
        <v>2007</v>
      </c>
      <c r="D375" s="33" t="s">
        <v>568</v>
      </c>
      <c r="E375" s="33" t="s">
        <v>74</v>
      </c>
      <c r="F375" s="33">
        <v>999923264</v>
      </c>
      <c r="G375" s="1">
        <v>200</v>
      </c>
      <c r="H375" s="33"/>
    </row>
    <row r="376" spans="1:8" x14ac:dyDescent="0.35">
      <c r="A376" s="1" t="s">
        <v>351</v>
      </c>
      <c r="B376" s="1" t="s">
        <v>60</v>
      </c>
      <c r="C376" s="1" t="s">
        <v>2349</v>
      </c>
      <c r="D376" s="1" t="s">
        <v>2359</v>
      </c>
      <c r="E376" s="1" t="s">
        <v>74</v>
      </c>
      <c r="F376" s="1">
        <v>999925052</v>
      </c>
      <c r="G376" s="1">
        <v>181</v>
      </c>
      <c r="H376" s="1"/>
    </row>
    <row r="377" spans="1:8" x14ac:dyDescent="0.35">
      <c r="A377" s="33" t="s">
        <v>351</v>
      </c>
      <c r="B377" s="1" t="s">
        <v>60</v>
      </c>
      <c r="C377" s="1" t="s">
        <v>3050</v>
      </c>
      <c r="D377" s="1" t="s">
        <v>3051</v>
      </c>
      <c r="E377" s="1" t="s">
        <v>74</v>
      </c>
      <c r="F377" s="1">
        <v>999926780</v>
      </c>
      <c r="G377" s="1">
        <v>164.5</v>
      </c>
      <c r="H377" s="1">
        <v>164.5</v>
      </c>
    </row>
    <row r="378" spans="1:8" x14ac:dyDescent="0.35">
      <c r="A378" s="1" t="s">
        <v>351</v>
      </c>
      <c r="B378" s="1" t="s">
        <v>60</v>
      </c>
      <c r="C378" s="1" t="s">
        <v>465</v>
      </c>
      <c r="D378" s="1" t="s">
        <v>2614</v>
      </c>
      <c r="E378" s="1" t="s">
        <v>74</v>
      </c>
      <c r="F378" s="1">
        <v>999925678</v>
      </c>
      <c r="G378" s="1">
        <v>143</v>
      </c>
      <c r="H378" s="1"/>
    </row>
    <row r="379" spans="1:8" x14ac:dyDescent="0.35">
      <c r="A379" s="1" t="s">
        <v>351</v>
      </c>
      <c r="B379" s="1" t="s">
        <v>60</v>
      </c>
      <c r="C379" s="1" t="s">
        <v>1525</v>
      </c>
      <c r="D379" s="1" t="s">
        <v>1526</v>
      </c>
      <c r="E379" s="1" t="s">
        <v>74</v>
      </c>
      <c r="F379" s="1">
        <v>999921018</v>
      </c>
      <c r="G379" s="1">
        <v>140</v>
      </c>
      <c r="H379" s="1"/>
    </row>
    <row r="380" spans="1:8" x14ac:dyDescent="0.35">
      <c r="A380" s="33" t="s">
        <v>351</v>
      </c>
      <c r="B380" s="1" t="s">
        <v>60</v>
      </c>
      <c r="C380" s="33" t="s">
        <v>2075</v>
      </c>
      <c r="D380" s="33" t="s">
        <v>2161</v>
      </c>
      <c r="E380" s="33" t="s">
        <v>74</v>
      </c>
      <c r="F380" s="1">
        <v>999924300</v>
      </c>
      <c r="G380" s="1">
        <v>138.5</v>
      </c>
      <c r="H380" s="1">
        <v>138.5</v>
      </c>
    </row>
    <row r="381" spans="1:8" x14ac:dyDescent="0.35">
      <c r="A381" s="33" t="s">
        <v>351</v>
      </c>
      <c r="B381" s="1" t="s">
        <v>60</v>
      </c>
      <c r="C381" s="1" t="s">
        <v>2164</v>
      </c>
      <c r="D381" s="1" t="s">
        <v>1335</v>
      </c>
      <c r="E381" s="1" t="s">
        <v>74</v>
      </c>
      <c r="F381" s="1">
        <v>999924794</v>
      </c>
      <c r="G381" s="1">
        <v>138</v>
      </c>
      <c r="H381" s="33"/>
    </row>
    <row r="382" spans="1:8" x14ac:dyDescent="0.35">
      <c r="A382" s="33" t="s">
        <v>351</v>
      </c>
      <c r="B382" s="1" t="s">
        <v>60</v>
      </c>
      <c r="C382" s="1" t="s">
        <v>2203</v>
      </c>
      <c r="D382" s="1" t="s">
        <v>210</v>
      </c>
      <c r="E382" s="1" t="s">
        <v>74</v>
      </c>
      <c r="F382" s="1">
        <v>999924425</v>
      </c>
      <c r="G382" s="1">
        <v>120</v>
      </c>
      <c r="H382" s="1">
        <v>120</v>
      </c>
    </row>
    <row r="383" spans="1:8" x14ac:dyDescent="0.35">
      <c r="A383" s="33" t="s">
        <v>351</v>
      </c>
      <c r="B383" s="1" t="s">
        <v>60</v>
      </c>
      <c r="C383" s="1" t="s">
        <v>967</v>
      </c>
      <c r="D383" s="1" t="s">
        <v>2390</v>
      </c>
      <c r="E383" s="1" t="s">
        <v>74</v>
      </c>
      <c r="F383" s="1">
        <v>999925177</v>
      </c>
      <c r="G383" s="1">
        <v>120</v>
      </c>
      <c r="H383" s="1">
        <v>120</v>
      </c>
    </row>
    <row r="384" spans="1:8" x14ac:dyDescent="0.35">
      <c r="A384" s="33" t="s">
        <v>351</v>
      </c>
      <c r="B384" s="1" t="s">
        <v>60</v>
      </c>
      <c r="C384" s="1" t="s">
        <v>2081</v>
      </c>
      <c r="D384" s="1" t="s">
        <v>2082</v>
      </c>
      <c r="E384" s="33" t="s">
        <v>74</v>
      </c>
      <c r="F384" s="1">
        <v>999923768</v>
      </c>
      <c r="G384" s="1">
        <v>119</v>
      </c>
      <c r="H384" s="33"/>
    </row>
    <row r="385" spans="1:8" x14ac:dyDescent="0.35">
      <c r="A385" s="33" t="s">
        <v>351</v>
      </c>
      <c r="B385" s="34" t="s">
        <v>60</v>
      </c>
      <c r="C385" s="34" t="s">
        <v>1643</v>
      </c>
      <c r="D385" s="34" t="s">
        <v>1644</v>
      </c>
      <c r="E385" s="34" t="s">
        <v>74</v>
      </c>
      <c r="F385" s="1">
        <v>999921489</v>
      </c>
      <c r="G385" s="1">
        <v>99</v>
      </c>
      <c r="H385" s="1">
        <v>99</v>
      </c>
    </row>
    <row r="386" spans="1:8" x14ac:dyDescent="0.35">
      <c r="A386" s="1" t="s">
        <v>351</v>
      </c>
      <c r="B386" s="1" t="s">
        <v>60</v>
      </c>
      <c r="C386" s="1" t="s">
        <v>2998</v>
      </c>
      <c r="D386" s="1" t="s">
        <v>2999</v>
      </c>
      <c r="E386" s="1" t="s">
        <v>74</v>
      </c>
      <c r="F386" s="1">
        <v>999926650</v>
      </c>
      <c r="G386" s="1">
        <v>90</v>
      </c>
      <c r="H386" s="1"/>
    </row>
    <row r="387" spans="1:8" x14ac:dyDescent="0.35">
      <c r="A387" s="33" t="s">
        <v>351</v>
      </c>
      <c r="B387" s="1" t="s">
        <v>60</v>
      </c>
      <c r="C387" s="1" t="s">
        <v>1675</v>
      </c>
      <c r="D387" s="1" t="s">
        <v>768</v>
      </c>
      <c r="E387" s="1" t="s">
        <v>74</v>
      </c>
      <c r="F387" s="1">
        <v>999921632</v>
      </c>
      <c r="G387" s="1">
        <v>86.5</v>
      </c>
      <c r="H387" s="1">
        <v>86.5</v>
      </c>
    </row>
    <row r="388" spans="1:8" x14ac:dyDescent="0.35">
      <c r="A388" s="33" t="s">
        <v>351</v>
      </c>
      <c r="B388" s="1" t="s">
        <v>60</v>
      </c>
      <c r="C388" s="33" t="s">
        <v>1942</v>
      </c>
      <c r="D388" s="33" t="s">
        <v>905</v>
      </c>
      <c r="E388" s="33" t="s">
        <v>74</v>
      </c>
      <c r="F388" s="1">
        <v>999922969</v>
      </c>
      <c r="G388" s="1">
        <v>75</v>
      </c>
      <c r="H388" s="1">
        <v>75</v>
      </c>
    </row>
    <row r="389" spans="1:8" x14ac:dyDescent="0.35">
      <c r="A389" s="1" t="s">
        <v>351</v>
      </c>
      <c r="B389" s="1" t="s">
        <v>60</v>
      </c>
      <c r="C389" s="1" t="s">
        <v>1489</v>
      </c>
      <c r="D389" s="1" t="s">
        <v>669</v>
      </c>
      <c r="E389" s="1" t="s">
        <v>74</v>
      </c>
      <c r="F389" s="1">
        <v>999920497</v>
      </c>
      <c r="G389" s="1">
        <v>68</v>
      </c>
      <c r="H389" s="1"/>
    </row>
    <row r="390" spans="1:8" x14ac:dyDescent="0.35">
      <c r="A390" s="38" t="s">
        <v>351</v>
      </c>
      <c r="B390" s="38" t="s">
        <v>60</v>
      </c>
      <c r="C390" s="38" t="s">
        <v>2697</v>
      </c>
      <c r="D390" s="38" t="s">
        <v>2698</v>
      </c>
      <c r="E390" s="38" t="s">
        <v>74</v>
      </c>
      <c r="F390" s="38">
        <v>999925868</v>
      </c>
      <c r="G390" s="1">
        <v>68</v>
      </c>
      <c r="H390" s="1"/>
    </row>
    <row r="391" spans="1:8" x14ac:dyDescent="0.35">
      <c r="A391" s="1" t="s">
        <v>351</v>
      </c>
      <c r="B391" s="1" t="s">
        <v>60</v>
      </c>
      <c r="C391" s="1" t="s">
        <v>514</v>
      </c>
      <c r="D391" s="1" t="s">
        <v>2928</v>
      </c>
      <c r="E391" s="1" t="s">
        <v>74</v>
      </c>
      <c r="F391" s="1">
        <v>999927206</v>
      </c>
      <c r="G391" s="1">
        <v>68</v>
      </c>
      <c r="H391" s="1"/>
    </row>
    <row r="392" spans="1:8" x14ac:dyDescent="0.35">
      <c r="A392" s="38" t="s">
        <v>351</v>
      </c>
      <c r="B392" s="38" t="s">
        <v>60</v>
      </c>
      <c r="C392" s="38" t="s">
        <v>2701</v>
      </c>
      <c r="D392" s="38" t="s">
        <v>256</v>
      </c>
      <c r="E392" s="38" t="s">
        <v>74</v>
      </c>
      <c r="F392" s="38">
        <v>999925871</v>
      </c>
      <c r="G392" s="1">
        <v>63</v>
      </c>
      <c r="H392" s="1"/>
    </row>
    <row r="393" spans="1:8" x14ac:dyDescent="0.35">
      <c r="A393" s="1" t="s">
        <v>351</v>
      </c>
      <c r="B393" s="1" t="s">
        <v>60</v>
      </c>
      <c r="C393" s="1" t="s">
        <v>3256</v>
      </c>
      <c r="D393" s="1" t="s">
        <v>3257</v>
      </c>
      <c r="E393" s="1" t="s">
        <v>74</v>
      </c>
      <c r="F393" s="1">
        <v>999927255</v>
      </c>
      <c r="G393" s="1">
        <v>63</v>
      </c>
      <c r="H393" s="1"/>
    </row>
    <row r="394" spans="1:8" x14ac:dyDescent="0.35">
      <c r="A394" s="33" t="s">
        <v>351</v>
      </c>
      <c r="B394" s="1" t="s">
        <v>60</v>
      </c>
      <c r="C394" s="1" t="s">
        <v>3330</v>
      </c>
      <c r="D394" s="1" t="s">
        <v>3331</v>
      </c>
      <c r="E394" s="1" t="s">
        <v>74</v>
      </c>
      <c r="F394" s="1">
        <v>999927437</v>
      </c>
      <c r="G394" s="1">
        <v>60</v>
      </c>
      <c r="H394" s="1">
        <v>60</v>
      </c>
    </row>
    <row r="395" spans="1:8" x14ac:dyDescent="0.35">
      <c r="A395" s="33" t="s">
        <v>351</v>
      </c>
      <c r="B395" s="1" t="s">
        <v>60</v>
      </c>
      <c r="C395" s="1" t="s">
        <v>2207</v>
      </c>
      <c r="D395" s="1" t="s">
        <v>114</v>
      </c>
      <c r="E395" s="1" t="s">
        <v>74</v>
      </c>
      <c r="F395" s="1">
        <v>999924743</v>
      </c>
      <c r="G395" s="1">
        <v>60</v>
      </c>
      <c r="H395" s="33"/>
    </row>
    <row r="396" spans="1:8" x14ac:dyDescent="0.35">
      <c r="A396" s="1" t="s">
        <v>351</v>
      </c>
      <c r="B396" s="1" t="s">
        <v>60</v>
      </c>
      <c r="C396" s="1" t="s">
        <v>2536</v>
      </c>
      <c r="D396" s="1" t="s">
        <v>2537</v>
      </c>
      <c r="E396" s="1" t="s">
        <v>74</v>
      </c>
      <c r="F396" s="1">
        <v>999925514</v>
      </c>
      <c r="G396" s="1">
        <v>58.5</v>
      </c>
      <c r="H396" s="1"/>
    </row>
    <row r="397" spans="1:8" x14ac:dyDescent="0.35">
      <c r="A397" s="33" t="s">
        <v>351</v>
      </c>
      <c r="B397" s="1" t="s">
        <v>60</v>
      </c>
      <c r="C397" s="1" t="s">
        <v>257</v>
      </c>
      <c r="D397" s="1" t="s">
        <v>1268</v>
      </c>
      <c r="E397" s="1" t="s">
        <v>74</v>
      </c>
      <c r="F397" s="1">
        <v>999927637</v>
      </c>
      <c r="G397" s="1">
        <v>57</v>
      </c>
      <c r="H397" s="1">
        <v>57</v>
      </c>
    </row>
    <row r="398" spans="1:8" x14ac:dyDescent="0.35">
      <c r="A398" s="33" t="s">
        <v>351</v>
      </c>
      <c r="B398" s="1" t="s">
        <v>60</v>
      </c>
      <c r="C398" s="1" t="s">
        <v>1183</v>
      </c>
      <c r="D398" s="1" t="s">
        <v>1184</v>
      </c>
      <c r="E398" s="1" t="s">
        <v>74</v>
      </c>
      <c r="F398" s="1">
        <v>999918121</v>
      </c>
      <c r="G398" s="1">
        <v>56</v>
      </c>
      <c r="H398" s="1">
        <v>56</v>
      </c>
    </row>
    <row r="399" spans="1:8" x14ac:dyDescent="0.35">
      <c r="A399" s="33" t="s">
        <v>351</v>
      </c>
      <c r="B399" s="1" t="s">
        <v>60</v>
      </c>
      <c r="C399" s="1" t="s">
        <v>2110</v>
      </c>
      <c r="D399" s="1" t="s">
        <v>2111</v>
      </c>
      <c r="E399" s="33" t="s">
        <v>74</v>
      </c>
      <c r="F399" s="1">
        <v>999923881</v>
      </c>
      <c r="G399" s="1">
        <v>55</v>
      </c>
      <c r="H399" s="1">
        <v>55</v>
      </c>
    </row>
    <row r="400" spans="1:8" x14ac:dyDescent="0.35">
      <c r="A400" s="33" t="s">
        <v>351</v>
      </c>
      <c r="B400" s="1" t="s">
        <v>60</v>
      </c>
      <c r="C400" s="1" t="s">
        <v>692</v>
      </c>
      <c r="D400" s="1" t="s">
        <v>693</v>
      </c>
      <c r="E400" s="1" t="s">
        <v>74</v>
      </c>
      <c r="F400" s="1">
        <v>999903729</v>
      </c>
      <c r="G400" s="1">
        <v>54</v>
      </c>
      <c r="H400" s="1">
        <v>54</v>
      </c>
    </row>
    <row r="401" spans="1:8" x14ac:dyDescent="0.35">
      <c r="A401" s="33" t="s">
        <v>351</v>
      </c>
      <c r="B401" s="1" t="s">
        <v>60</v>
      </c>
      <c r="C401" s="1" t="s">
        <v>2466</v>
      </c>
      <c r="D401" s="1" t="s">
        <v>1348</v>
      </c>
      <c r="E401" s="1" t="s">
        <v>74</v>
      </c>
      <c r="F401" s="1">
        <v>999925314</v>
      </c>
      <c r="G401" s="1">
        <v>48</v>
      </c>
      <c r="H401" s="1">
        <v>48</v>
      </c>
    </row>
    <row r="402" spans="1:8" x14ac:dyDescent="0.35">
      <c r="A402" s="34" t="s">
        <v>351</v>
      </c>
      <c r="B402" s="34" t="s">
        <v>60</v>
      </c>
      <c r="C402" s="34" t="s">
        <v>2240</v>
      </c>
      <c r="D402" s="34" t="s">
        <v>652</v>
      </c>
      <c r="E402" s="34" t="s">
        <v>74</v>
      </c>
      <c r="F402" s="1">
        <v>999926176</v>
      </c>
      <c r="G402" s="1">
        <v>45</v>
      </c>
      <c r="H402" s="1"/>
    </row>
    <row r="403" spans="1:8" x14ac:dyDescent="0.35">
      <c r="A403" s="35" t="s">
        <v>351</v>
      </c>
      <c r="B403" s="35" t="s">
        <v>60</v>
      </c>
      <c r="C403" s="35" t="s">
        <v>2735</v>
      </c>
      <c r="D403" s="35" t="s">
        <v>3212</v>
      </c>
      <c r="E403" s="35" t="s">
        <v>74</v>
      </c>
      <c r="F403" s="35">
        <v>999927121</v>
      </c>
      <c r="G403" s="1">
        <v>45</v>
      </c>
      <c r="H403" s="1"/>
    </row>
    <row r="404" spans="1:8" x14ac:dyDescent="0.35">
      <c r="A404" s="1" t="s">
        <v>351</v>
      </c>
      <c r="B404" s="1" t="s">
        <v>60</v>
      </c>
      <c r="C404" s="1" t="s">
        <v>515</v>
      </c>
      <c r="D404" s="1" t="s">
        <v>3123</v>
      </c>
      <c r="E404" s="1" t="s">
        <v>74</v>
      </c>
      <c r="F404" s="1">
        <v>999926908</v>
      </c>
      <c r="G404" s="1">
        <v>38</v>
      </c>
      <c r="H404" s="1"/>
    </row>
    <row r="405" spans="1:8" x14ac:dyDescent="0.35">
      <c r="A405" s="33" t="s">
        <v>351</v>
      </c>
      <c r="B405" s="1" t="s">
        <v>60</v>
      </c>
      <c r="C405" s="1" t="s">
        <v>1918</v>
      </c>
      <c r="D405" s="1" t="s">
        <v>116</v>
      </c>
      <c r="E405" s="1" t="s">
        <v>74</v>
      </c>
      <c r="F405" s="1">
        <v>999922790</v>
      </c>
      <c r="G405" s="1">
        <v>35.5</v>
      </c>
      <c r="H405" s="1">
        <v>35.5</v>
      </c>
    </row>
    <row r="406" spans="1:8" x14ac:dyDescent="0.35">
      <c r="A406" s="33" t="s">
        <v>351</v>
      </c>
      <c r="B406" s="34" t="s">
        <v>60</v>
      </c>
      <c r="C406" s="34" t="s">
        <v>727</v>
      </c>
      <c r="D406" s="34" t="s">
        <v>652</v>
      </c>
      <c r="E406" s="34" t="s">
        <v>74</v>
      </c>
      <c r="F406" s="1">
        <v>999925861</v>
      </c>
      <c r="G406" s="1">
        <v>34</v>
      </c>
      <c r="H406" s="1">
        <v>34</v>
      </c>
    </row>
    <row r="407" spans="1:8" x14ac:dyDescent="0.35">
      <c r="A407" s="1" t="s">
        <v>351</v>
      </c>
      <c r="B407" s="1" t="s">
        <v>60</v>
      </c>
      <c r="C407" s="1" t="s">
        <v>2067</v>
      </c>
      <c r="D407" s="1" t="s">
        <v>2068</v>
      </c>
      <c r="E407" s="1" t="s">
        <v>74</v>
      </c>
      <c r="F407" s="1">
        <v>999923706</v>
      </c>
      <c r="G407" s="1">
        <v>34</v>
      </c>
      <c r="H407" s="1"/>
    </row>
    <row r="408" spans="1:8" x14ac:dyDescent="0.35">
      <c r="A408" s="33" t="s">
        <v>351</v>
      </c>
      <c r="B408" s="1" t="s">
        <v>60</v>
      </c>
      <c r="C408" s="1" t="s">
        <v>750</v>
      </c>
      <c r="D408" s="1" t="s">
        <v>3249</v>
      </c>
      <c r="E408" s="1" t="s">
        <v>74</v>
      </c>
      <c r="F408" s="1">
        <v>999927227</v>
      </c>
      <c r="G408" s="1">
        <v>31.5</v>
      </c>
      <c r="H408" s="1">
        <v>31.5</v>
      </c>
    </row>
    <row r="409" spans="1:8" x14ac:dyDescent="0.35">
      <c r="A409" s="33" t="s">
        <v>351</v>
      </c>
      <c r="B409" s="1" t="s">
        <v>60</v>
      </c>
      <c r="C409" s="1" t="s">
        <v>1245</v>
      </c>
      <c r="D409" s="1" t="s">
        <v>3249</v>
      </c>
      <c r="E409" s="1" t="s">
        <v>74</v>
      </c>
      <c r="F409" s="1">
        <v>999927228</v>
      </c>
      <c r="G409" s="1">
        <v>31.5</v>
      </c>
      <c r="H409" s="1">
        <v>31.5</v>
      </c>
    </row>
    <row r="410" spans="1:8" x14ac:dyDescent="0.35">
      <c r="A410" s="33" t="s">
        <v>351</v>
      </c>
      <c r="B410" s="34" t="s">
        <v>60</v>
      </c>
      <c r="C410" s="34" t="s">
        <v>2269</v>
      </c>
      <c r="D410" s="34" t="s">
        <v>886</v>
      </c>
      <c r="E410" s="34" t="s">
        <v>74</v>
      </c>
      <c r="F410" s="1">
        <v>999927659</v>
      </c>
      <c r="G410" s="1">
        <v>31.5</v>
      </c>
      <c r="H410" s="1">
        <v>31.5</v>
      </c>
    </row>
    <row r="411" spans="1:8" x14ac:dyDescent="0.35">
      <c r="A411" s="33" t="s">
        <v>351</v>
      </c>
      <c r="B411" s="1" t="s">
        <v>60</v>
      </c>
      <c r="C411" s="1" t="s">
        <v>2523</v>
      </c>
      <c r="D411" s="1" t="s">
        <v>2524</v>
      </c>
      <c r="E411" s="1" t="s">
        <v>74</v>
      </c>
      <c r="F411" s="1">
        <v>999925462</v>
      </c>
      <c r="G411" s="1">
        <v>30</v>
      </c>
      <c r="H411" s="1">
        <v>30</v>
      </c>
    </row>
    <row r="412" spans="1:8" x14ac:dyDescent="0.35">
      <c r="A412" s="33" t="s">
        <v>351</v>
      </c>
      <c r="B412" s="33" t="s">
        <v>60</v>
      </c>
      <c r="C412" s="33" t="s">
        <v>2420</v>
      </c>
      <c r="D412" s="33" t="s">
        <v>2421</v>
      </c>
      <c r="E412" s="33" t="s">
        <v>74</v>
      </c>
      <c r="F412" s="33">
        <v>999925253</v>
      </c>
      <c r="G412" s="1">
        <v>22.5</v>
      </c>
      <c r="H412" s="1">
        <v>22.5</v>
      </c>
    </row>
    <row r="413" spans="1:8" x14ac:dyDescent="0.35">
      <c r="A413" s="33" t="s">
        <v>351</v>
      </c>
      <c r="B413" s="34" t="s">
        <v>60</v>
      </c>
      <c r="C413" s="34" t="s">
        <v>2709</v>
      </c>
      <c r="D413" s="34" t="s">
        <v>2710</v>
      </c>
      <c r="E413" s="34" t="s">
        <v>74</v>
      </c>
      <c r="F413" s="1">
        <v>999925899</v>
      </c>
      <c r="G413" s="1">
        <v>17</v>
      </c>
      <c r="H413" s="1">
        <v>17</v>
      </c>
    </row>
    <row r="414" spans="1:8" x14ac:dyDescent="0.35">
      <c r="A414" s="33" t="s">
        <v>351</v>
      </c>
      <c r="B414" s="38" t="s">
        <v>60</v>
      </c>
      <c r="C414" s="38" t="s">
        <v>2744</v>
      </c>
      <c r="D414" s="38" t="s">
        <v>2745</v>
      </c>
      <c r="E414" s="38" t="s">
        <v>74</v>
      </c>
      <c r="F414" s="38">
        <v>999926004</v>
      </c>
      <c r="G414" s="1">
        <v>15</v>
      </c>
      <c r="H414" s="1">
        <v>15</v>
      </c>
    </row>
    <row r="415" spans="1:8" x14ac:dyDescent="0.35">
      <c r="A415" s="33" t="s">
        <v>351</v>
      </c>
      <c r="B415" s="1" t="s">
        <v>232</v>
      </c>
      <c r="C415" s="1" t="s">
        <v>2216</v>
      </c>
      <c r="D415" s="1" t="s">
        <v>2217</v>
      </c>
      <c r="E415" s="1" t="s">
        <v>74</v>
      </c>
      <c r="F415" s="1">
        <v>999924468</v>
      </c>
      <c r="G415" s="1">
        <v>395</v>
      </c>
      <c r="H415" s="33"/>
    </row>
    <row r="416" spans="1:8" x14ac:dyDescent="0.35">
      <c r="A416" s="33" t="s">
        <v>351</v>
      </c>
      <c r="B416" s="34" t="s">
        <v>232</v>
      </c>
      <c r="C416" s="34" t="s">
        <v>1203</v>
      </c>
      <c r="D416" s="34" t="s">
        <v>1204</v>
      </c>
      <c r="E416" s="34" t="s">
        <v>74</v>
      </c>
      <c r="F416" s="1">
        <v>999918249</v>
      </c>
      <c r="G416" s="1">
        <v>250</v>
      </c>
      <c r="H416" s="1">
        <v>250</v>
      </c>
    </row>
    <row r="417" spans="1:8" x14ac:dyDescent="0.35">
      <c r="A417" s="33" t="s">
        <v>351</v>
      </c>
      <c r="B417" s="1" t="s">
        <v>232</v>
      </c>
      <c r="C417" s="1" t="s">
        <v>1869</v>
      </c>
      <c r="D417" s="1" t="s">
        <v>1870</v>
      </c>
      <c r="E417" s="1" t="s">
        <v>74</v>
      </c>
      <c r="F417" s="1">
        <v>999922542</v>
      </c>
      <c r="G417" s="1">
        <v>187.5</v>
      </c>
      <c r="H417" s="1">
        <v>187.5</v>
      </c>
    </row>
    <row r="418" spans="1:8" x14ac:dyDescent="0.35">
      <c r="A418" s="38" t="s">
        <v>351</v>
      </c>
      <c r="B418" s="38" t="s">
        <v>232</v>
      </c>
      <c r="C418" s="38" t="s">
        <v>2568</v>
      </c>
      <c r="D418" s="38" t="s">
        <v>114</v>
      </c>
      <c r="E418" s="38" t="s">
        <v>74</v>
      </c>
      <c r="F418" s="38">
        <v>999925585</v>
      </c>
      <c r="G418" s="1">
        <v>141</v>
      </c>
      <c r="H418" s="1"/>
    </row>
    <row r="419" spans="1:8" x14ac:dyDescent="0.35">
      <c r="A419" s="38" t="s">
        <v>351</v>
      </c>
      <c r="B419" s="38" t="s">
        <v>232</v>
      </c>
      <c r="C419" s="38" t="s">
        <v>1907</v>
      </c>
      <c r="D419" s="38" t="s">
        <v>1908</v>
      </c>
      <c r="E419" s="38" t="s">
        <v>74</v>
      </c>
      <c r="F419" s="38">
        <v>999922746</v>
      </c>
      <c r="G419" s="1">
        <v>119</v>
      </c>
      <c r="H419" s="1"/>
    </row>
    <row r="420" spans="1:8" x14ac:dyDescent="0.35">
      <c r="A420" s="1" t="s">
        <v>351</v>
      </c>
      <c r="B420" s="1" t="s">
        <v>232</v>
      </c>
      <c r="C420" s="1" t="s">
        <v>854</v>
      </c>
      <c r="D420" s="1" t="s">
        <v>134</v>
      </c>
      <c r="E420" s="1" t="s">
        <v>74</v>
      </c>
      <c r="F420" s="1">
        <v>999928266</v>
      </c>
      <c r="G420" s="1">
        <v>118</v>
      </c>
      <c r="H420" s="1"/>
    </row>
    <row r="421" spans="1:8" x14ac:dyDescent="0.35">
      <c r="A421" s="33" t="s">
        <v>351</v>
      </c>
      <c r="B421" s="38" t="s">
        <v>232</v>
      </c>
      <c r="C421" s="38" t="s">
        <v>1075</v>
      </c>
      <c r="D421" s="38" t="s">
        <v>1076</v>
      </c>
      <c r="E421" s="38" t="s">
        <v>74</v>
      </c>
      <c r="F421" s="38">
        <v>999917036</v>
      </c>
      <c r="G421" s="1">
        <v>110.5</v>
      </c>
      <c r="H421" s="1">
        <v>110.5</v>
      </c>
    </row>
    <row r="422" spans="1:8" x14ac:dyDescent="0.35">
      <c r="A422" s="33" t="s">
        <v>351</v>
      </c>
      <c r="B422" s="1" t="s">
        <v>232</v>
      </c>
      <c r="C422" s="1" t="s">
        <v>1371</v>
      </c>
      <c r="D422" s="1" t="s">
        <v>1172</v>
      </c>
      <c r="E422" s="1" t="s">
        <v>74</v>
      </c>
      <c r="F422" s="1">
        <v>999919423</v>
      </c>
      <c r="G422" s="1">
        <v>96.75</v>
      </c>
      <c r="H422" s="1">
        <v>96.75</v>
      </c>
    </row>
    <row r="423" spans="1:8" x14ac:dyDescent="0.35">
      <c r="A423" s="33" t="s">
        <v>351</v>
      </c>
      <c r="B423" s="38" t="s">
        <v>232</v>
      </c>
      <c r="C423" s="38" t="s">
        <v>2912</v>
      </c>
      <c r="D423" s="38" t="s">
        <v>2911</v>
      </c>
      <c r="E423" s="38" t="s">
        <v>74</v>
      </c>
      <c r="F423" s="38">
        <v>999926438</v>
      </c>
      <c r="G423" s="1">
        <v>94</v>
      </c>
      <c r="H423" s="1">
        <v>94</v>
      </c>
    </row>
    <row r="424" spans="1:8" x14ac:dyDescent="0.35">
      <c r="A424" s="34" t="s">
        <v>351</v>
      </c>
      <c r="B424" s="34" t="s">
        <v>232</v>
      </c>
      <c r="C424" s="34" t="s">
        <v>2923</v>
      </c>
      <c r="D424" s="34" t="s">
        <v>510</v>
      </c>
      <c r="E424" s="34" t="s">
        <v>74</v>
      </c>
      <c r="F424" s="1">
        <v>999926769</v>
      </c>
      <c r="G424" s="1">
        <v>90</v>
      </c>
      <c r="H424" s="1"/>
    </row>
    <row r="425" spans="1:8" x14ac:dyDescent="0.35">
      <c r="A425" s="35" t="s">
        <v>351</v>
      </c>
      <c r="B425" s="35" t="s">
        <v>232</v>
      </c>
      <c r="C425" s="35" t="s">
        <v>1885</v>
      </c>
      <c r="D425" s="35" t="s">
        <v>2470</v>
      </c>
      <c r="E425" s="35" t="s">
        <v>74</v>
      </c>
      <c r="F425" s="35">
        <v>999925325</v>
      </c>
      <c r="G425" s="1">
        <v>85</v>
      </c>
      <c r="H425" s="1"/>
    </row>
    <row r="426" spans="1:8" x14ac:dyDescent="0.35">
      <c r="A426" s="33" t="s">
        <v>351</v>
      </c>
      <c r="B426" s="1" t="s">
        <v>232</v>
      </c>
      <c r="C426" s="1" t="s">
        <v>2422</v>
      </c>
      <c r="D426" s="1" t="s">
        <v>338</v>
      </c>
      <c r="E426" s="1" t="s">
        <v>74</v>
      </c>
      <c r="F426" s="1">
        <v>999925262</v>
      </c>
      <c r="G426" s="1">
        <v>84.15</v>
      </c>
      <c r="H426" s="1">
        <v>84.15</v>
      </c>
    </row>
    <row r="427" spans="1:8" x14ac:dyDescent="0.35">
      <c r="A427" s="33" t="s">
        <v>351</v>
      </c>
      <c r="B427" s="1" t="s">
        <v>232</v>
      </c>
      <c r="C427" s="1" t="s">
        <v>493</v>
      </c>
      <c r="D427" s="1" t="s">
        <v>3264</v>
      </c>
      <c r="E427" s="1" t="s">
        <v>74</v>
      </c>
      <c r="F427" s="1">
        <v>999927274</v>
      </c>
      <c r="G427" s="1">
        <v>83.6</v>
      </c>
      <c r="H427" s="1">
        <v>83.6</v>
      </c>
    </row>
    <row r="428" spans="1:8" x14ac:dyDescent="0.35">
      <c r="A428" s="33" t="s">
        <v>351</v>
      </c>
      <c r="B428" s="1" t="s">
        <v>232</v>
      </c>
      <c r="C428" s="1" t="s">
        <v>2205</v>
      </c>
      <c r="D428" s="1" t="s">
        <v>2206</v>
      </c>
      <c r="E428" s="1" t="s">
        <v>74</v>
      </c>
      <c r="F428" s="1">
        <v>999924429</v>
      </c>
      <c r="G428" s="1">
        <v>69.75</v>
      </c>
      <c r="H428" s="1">
        <v>69.75</v>
      </c>
    </row>
    <row r="429" spans="1:8" x14ac:dyDescent="0.35">
      <c r="A429" s="34" t="s">
        <v>351</v>
      </c>
      <c r="B429" s="34" t="s">
        <v>232</v>
      </c>
      <c r="C429" s="34" t="s">
        <v>2857</v>
      </c>
      <c r="D429" s="34" t="s">
        <v>2858</v>
      </c>
      <c r="E429" s="34" t="s">
        <v>74</v>
      </c>
      <c r="F429" s="1">
        <v>999926299</v>
      </c>
      <c r="G429" s="1">
        <v>68</v>
      </c>
      <c r="H429" s="1"/>
    </row>
    <row r="430" spans="1:8" x14ac:dyDescent="0.35">
      <c r="A430" s="33" t="s">
        <v>351</v>
      </c>
      <c r="B430" s="1" t="s">
        <v>232</v>
      </c>
      <c r="C430" s="1" t="s">
        <v>2214</v>
      </c>
      <c r="D430" s="1" t="s">
        <v>2215</v>
      </c>
      <c r="E430" s="1" t="s">
        <v>74</v>
      </c>
      <c r="F430" s="1">
        <v>999924467</v>
      </c>
      <c r="G430" s="1">
        <v>65.900000000000006</v>
      </c>
      <c r="H430" s="1">
        <v>65.900000000000006</v>
      </c>
    </row>
    <row r="431" spans="1:8" x14ac:dyDescent="0.35">
      <c r="A431" s="34" t="s">
        <v>351</v>
      </c>
      <c r="B431" s="34" t="s">
        <v>232</v>
      </c>
      <c r="C431" s="34" t="s">
        <v>2102</v>
      </c>
      <c r="D431" s="34" t="s">
        <v>2103</v>
      </c>
      <c r="E431" s="34" t="s">
        <v>74</v>
      </c>
      <c r="F431" s="1">
        <v>999923863</v>
      </c>
      <c r="G431" s="1">
        <v>63</v>
      </c>
      <c r="H431" s="1"/>
    </row>
    <row r="432" spans="1:8" x14ac:dyDescent="0.35">
      <c r="A432" s="1" t="s">
        <v>351</v>
      </c>
      <c r="B432" s="1" t="s">
        <v>232</v>
      </c>
      <c r="C432" s="1" t="s">
        <v>257</v>
      </c>
      <c r="D432" s="1" t="s">
        <v>2478</v>
      </c>
      <c r="E432" s="1" t="s">
        <v>74</v>
      </c>
      <c r="F432" s="1">
        <v>999925344</v>
      </c>
      <c r="G432" s="1">
        <v>63</v>
      </c>
      <c r="H432" s="1"/>
    </row>
    <row r="433" spans="1:8" x14ac:dyDescent="0.35">
      <c r="A433" s="1" t="s">
        <v>351</v>
      </c>
      <c r="B433" s="1" t="s">
        <v>232</v>
      </c>
      <c r="C433" s="1" t="s">
        <v>2317</v>
      </c>
      <c r="D433" s="1" t="s">
        <v>195</v>
      </c>
      <c r="E433" s="1" t="s">
        <v>74</v>
      </c>
      <c r="F433" s="1">
        <v>999925624</v>
      </c>
      <c r="G433" s="1">
        <v>63</v>
      </c>
      <c r="H433" s="1"/>
    </row>
    <row r="434" spans="1:8" x14ac:dyDescent="0.35">
      <c r="A434" s="33" t="s">
        <v>351</v>
      </c>
      <c r="B434" s="1" t="s">
        <v>232</v>
      </c>
      <c r="C434" s="1" t="s">
        <v>1706</v>
      </c>
      <c r="D434" s="1" t="s">
        <v>875</v>
      </c>
      <c r="E434" s="1" t="s">
        <v>74</v>
      </c>
      <c r="F434" s="1">
        <v>999926298</v>
      </c>
      <c r="G434" s="1">
        <v>60</v>
      </c>
      <c r="H434" s="1">
        <v>60</v>
      </c>
    </row>
    <row r="435" spans="1:8" x14ac:dyDescent="0.35">
      <c r="A435" s="33" t="s">
        <v>351</v>
      </c>
      <c r="B435" s="1" t="s">
        <v>232</v>
      </c>
      <c r="C435" s="1" t="s">
        <v>2283</v>
      </c>
      <c r="D435" s="1" t="s">
        <v>2284</v>
      </c>
      <c r="E435" s="1" t="s">
        <v>74</v>
      </c>
      <c r="F435" s="1">
        <v>999924756</v>
      </c>
      <c r="G435" s="1">
        <v>55.5</v>
      </c>
      <c r="H435" s="33"/>
    </row>
    <row r="436" spans="1:8" x14ac:dyDescent="0.35">
      <c r="A436" s="34" t="s">
        <v>351</v>
      </c>
      <c r="B436" s="34" t="s">
        <v>232</v>
      </c>
      <c r="C436" s="34" t="s">
        <v>794</v>
      </c>
      <c r="D436" s="34" t="s">
        <v>1550</v>
      </c>
      <c r="E436" s="34" t="s">
        <v>74</v>
      </c>
      <c r="F436" s="1">
        <v>999927049</v>
      </c>
      <c r="G436" s="1">
        <v>51</v>
      </c>
      <c r="H436" s="1"/>
    </row>
    <row r="437" spans="1:8" x14ac:dyDescent="0.35">
      <c r="A437" s="33" t="s">
        <v>351</v>
      </c>
      <c r="B437" s="38" t="s">
        <v>232</v>
      </c>
      <c r="C437" s="38" t="s">
        <v>2585</v>
      </c>
      <c r="D437" s="38" t="s">
        <v>2586</v>
      </c>
      <c r="E437" s="38" t="s">
        <v>74</v>
      </c>
      <c r="F437" s="38">
        <v>999925615</v>
      </c>
      <c r="G437" s="1">
        <v>45</v>
      </c>
      <c r="H437" s="1">
        <v>45</v>
      </c>
    </row>
    <row r="438" spans="1:8" x14ac:dyDescent="0.35">
      <c r="A438" s="33" t="s">
        <v>351</v>
      </c>
      <c r="B438" s="1" t="s">
        <v>232</v>
      </c>
      <c r="C438" s="1" t="s">
        <v>2740</v>
      </c>
      <c r="D438" s="1" t="s">
        <v>699</v>
      </c>
      <c r="E438" s="1" t="s">
        <v>74</v>
      </c>
      <c r="F438" s="1">
        <v>999925985</v>
      </c>
      <c r="G438" s="1">
        <v>40.5</v>
      </c>
      <c r="H438" s="1">
        <v>40.5</v>
      </c>
    </row>
    <row r="439" spans="1:8" x14ac:dyDescent="0.35">
      <c r="A439" s="33" t="s">
        <v>351</v>
      </c>
      <c r="B439" s="1" t="s">
        <v>232</v>
      </c>
      <c r="C439" s="1" t="s">
        <v>3635</v>
      </c>
      <c r="D439" s="1" t="s">
        <v>3634</v>
      </c>
      <c r="E439" s="1" t="s">
        <v>74</v>
      </c>
      <c r="F439" s="1">
        <v>999928271</v>
      </c>
      <c r="G439" s="1">
        <v>39.5</v>
      </c>
      <c r="H439" s="1">
        <v>39.5</v>
      </c>
    </row>
    <row r="440" spans="1:8" x14ac:dyDescent="0.35">
      <c r="A440" s="34" t="s">
        <v>351</v>
      </c>
      <c r="B440" s="34" t="s">
        <v>232</v>
      </c>
      <c r="C440" s="34" t="s">
        <v>854</v>
      </c>
      <c r="D440" s="34" t="s">
        <v>277</v>
      </c>
      <c r="E440" s="34" t="s">
        <v>74</v>
      </c>
      <c r="F440" s="1">
        <v>999926079</v>
      </c>
      <c r="G440" s="1">
        <v>38</v>
      </c>
      <c r="H440" s="1"/>
    </row>
    <row r="441" spans="1:8" x14ac:dyDescent="0.35">
      <c r="A441" s="34" t="s">
        <v>351</v>
      </c>
      <c r="B441" s="34" t="s">
        <v>232</v>
      </c>
      <c r="C441" s="34" t="s">
        <v>841</v>
      </c>
      <c r="D441" s="34" t="s">
        <v>3223</v>
      </c>
      <c r="E441" s="34" t="s">
        <v>74</v>
      </c>
      <c r="F441" s="1">
        <v>999927157</v>
      </c>
      <c r="G441" s="1">
        <v>38</v>
      </c>
      <c r="H441" s="1"/>
    </row>
    <row r="442" spans="1:8" x14ac:dyDescent="0.35">
      <c r="A442" s="33" t="s">
        <v>351</v>
      </c>
      <c r="B442" s="1" t="s">
        <v>232</v>
      </c>
      <c r="C442" s="1" t="s">
        <v>1898</v>
      </c>
      <c r="D442" s="1" t="s">
        <v>1899</v>
      </c>
      <c r="E442" s="1" t="s">
        <v>74</v>
      </c>
      <c r="F442" s="1">
        <v>999922729</v>
      </c>
      <c r="G442" s="1">
        <v>34</v>
      </c>
      <c r="H442" s="1">
        <v>34</v>
      </c>
    </row>
    <row r="443" spans="1:8" x14ac:dyDescent="0.35">
      <c r="A443" s="33" t="s">
        <v>351</v>
      </c>
      <c r="B443" s="1" t="s">
        <v>232</v>
      </c>
      <c r="C443" s="1" t="s">
        <v>1277</v>
      </c>
      <c r="D443" s="1" t="s">
        <v>1983</v>
      </c>
      <c r="E443" s="1" t="s">
        <v>74</v>
      </c>
      <c r="F443" s="1">
        <v>999923152</v>
      </c>
      <c r="G443" s="1">
        <v>34</v>
      </c>
      <c r="H443" s="1">
        <v>34</v>
      </c>
    </row>
    <row r="444" spans="1:8" x14ac:dyDescent="0.35">
      <c r="A444" s="33" t="s">
        <v>351</v>
      </c>
      <c r="B444" s="38" t="s">
        <v>232</v>
      </c>
      <c r="C444" s="38" t="s">
        <v>2533</v>
      </c>
      <c r="D444" s="38" t="s">
        <v>2945</v>
      </c>
      <c r="E444" s="38" t="s">
        <v>74</v>
      </c>
      <c r="F444" s="38">
        <v>999926512</v>
      </c>
      <c r="G444" s="1">
        <v>34</v>
      </c>
      <c r="H444" s="1">
        <v>34</v>
      </c>
    </row>
    <row r="445" spans="1:8" x14ac:dyDescent="0.35">
      <c r="A445" s="33" t="s">
        <v>351</v>
      </c>
      <c r="B445" s="34" t="s">
        <v>232</v>
      </c>
      <c r="C445" s="34" t="s">
        <v>1624</v>
      </c>
      <c r="D445" s="34" t="s">
        <v>1549</v>
      </c>
      <c r="E445" s="34" t="s">
        <v>74</v>
      </c>
      <c r="F445" s="1">
        <v>999927526</v>
      </c>
      <c r="G445" s="1">
        <v>34</v>
      </c>
      <c r="H445" s="1">
        <v>34</v>
      </c>
    </row>
    <row r="446" spans="1:8" x14ac:dyDescent="0.35">
      <c r="A446" s="33" t="s">
        <v>351</v>
      </c>
      <c r="B446" s="33" t="s">
        <v>232</v>
      </c>
      <c r="C446" s="33" t="s">
        <v>3247</v>
      </c>
      <c r="D446" s="33" t="s">
        <v>3248</v>
      </c>
      <c r="E446" s="33" t="s">
        <v>74</v>
      </c>
      <c r="F446" s="33">
        <v>999927219</v>
      </c>
      <c r="G446" s="1">
        <v>34</v>
      </c>
      <c r="H446" s="1"/>
    </row>
    <row r="447" spans="1:8" x14ac:dyDescent="0.35">
      <c r="A447" s="33" t="s">
        <v>351</v>
      </c>
      <c r="B447" s="34" t="s">
        <v>232</v>
      </c>
      <c r="C447" s="34" t="s">
        <v>3393</v>
      </c>
      <c r="D447" s="34" t="s">
        <v>439</v>
      </c>
      <c r="E447" s="34" t="s">
        <v>74</v>
      </c>
      <c r="F447" s="1">
        <v>999927571</v>
      </c>
      <c r="G447" s="1">
        <v>31.5</v>
      </c>
      <c r="H447" s="1">
        <v>31.5</v>
      </c>
    </row>
    <row r="448" spans="1:8" x14ac:dyDescent="0.35">
      <c r="A448" s="33" t="s">
        <v>351</v>
      </c>
      <c r="B448" s="34" t="s">
        <v>232</v>
      </c>
      <c r="C448" s="34" t="s">
        <v>554</v>
      </c>
      <c r="D448" s="34" t="s">
        <v>3160</v>
      </c>
      <c r="E448" s="34" t="s">
        <v>74</v>
      </c>
      <c r="F448" s="1">
        <v>999926981</v>
      </c>
      <c r="G448" s="1">
        <v>25.5</v>
      </c>
      <c r="H448" s="1">
        <v>25.5</v>
      </c>
    </row>
    <row r="449" spans="1:8" x14ac:dyDescent="0.35">
      <c r="A449" s="33" t="s">
        <v>351</v>
      </c>
      <c r="B449" s="1" t="s">
        <v>232</v>
      </c>
      <c r="C449" s="1" t="s">
        <v>1909</v>
      </c>
      <c r="D449" s="1" t="s">
        <v>490</v>
      </c>
      <c r="E449" s="1" t="s">
        <v>74</v>
      </c>
      <c r="F449" s="1">
        <v>999922765</v>
      </c>
      <c r="G449" s="1">
        <v>22.5</v>
      </c>
      <c r="H449" s="1">
        <v>22.5</v>
      </c>
    </row>
    <row r="450" spans="1:8" x14ac:dyDescent="0.35">
      <c r="A450" s="33" t="s">
        <v>351</v>
      </c>
      <c r="B450" s="34" t="s">
        <v>232</v>
      </c>
      <c r="C450" s="34" t="s">
        <v>1177</v>
      </c>
      <c r="D450" s="34" t="s">
        <v>57</v>
      </c>
      <c r="E450" s="34" t="s">
        <v>74</v>
      </c>
      <c r="F450" s="1">
        <v>999922263</v>
      </c>
      <c r="G450" s="1">
        <v>19</v>
      </c>
      <c r="H450" s="1">
        <v>19</v>
      </c>
    </row>
    <row r="451" spans="1:8" x14ac:dyDescent="0.35">
      <c r="A451" s="33" t="s">
        <v>351</v>
      </c>
      <c r="B451" s="34" t="s">
        <v>232</v>
      </c>
      <c r="C451" s="34" t="s">
        <v>1736</v>
      </c>
      <c r="D451" s="34" t="s">
        <v>3396</v>
      </c>
      <c r="E451" s="34" t="s">
        <v>74</v>
      </c>
      <c r="F451" s="1">
        <v>999927594</v>
      </c>
      <c r="G451" s="1">
        <v>19</v>
      </c>
      <c r="H451" s="1">
        <v>19</v>
      </c>
    </row>
    <row r="452" spans="1:8" x14ac:dyDescent="0.35">
      <c r="A452" s="33" t="s">
        <v>351</v>
      </c>
      <c r="B452" s="34" t="s">
        <v>232</v>
      </c>
      <c r="C452" s="34" t="s">
        <v>3430</v>
      </c>
      <c r="D452" s="34" t="s">
        <v>1852</v>
      </c>
      <c r="E452" s="34" t="s">
        <v>74</v>
      </c>
      <c r="F452" s="1">
        <v>999927695</v>
      </c>
      <c r="G452" s="1">
        <v>19</v>
      </c>
      <c r="H452" s="1">
        <v>19</v>
      </c>
    </row>
    <row r="453" spans="1:8" x14ac:dyDescent="0.35">
      <c r="A453" s="33" t="s">
        <v>351</v>
      </c>
      <c r="B453" s="1" t="s">
        <v>232</v>
      </c>
      <c r="C453" s="1" t="s">
        <v>2272</v>
      </c>
      <c r="D453" s="1" t="s">
        <v>900</v>
      </c>
      <c r="E453" s="1" t="s">
        <v>74</v>
      </c>
      <c r="F453" s="1">
        <v>999924712</v>
      </c>
      <c r="G453" s="1">
        <v>0</v>
      </c>
      <c r="H453" s="33"/>
    </row>
    <row r="454" spans="1:8" x14ac:dyDescent="0.35">
      <c r="A454" s="33" t="s">
        <v>351</v>
      </c>
      <c r="B454" s="1" t="s">
        <v>232</v>
      </c>
      <c r="C454" s="1" t="s">
        <v>2164</v>
      </c>
      <c r="D454" s="1" t="s">
        <v>242</v>
      </c>
      <c r="E454" s="1" t="s">
        <v>74</v>
      </c>
      <c r="F454" s="1">
        <v>999924313</v>
      </c>
      <c r="G454" s="1">
        <v>0</v>
      </c>
      <c r="H454" s="33"/>
    </row>
    <row r="455" spans="1:8" x14ac:dyDescent="0.35">
      <c r="A455" s="1" t="s">
        <v>351</v>
      </c>
      <c r="B455" s="1" t="s">
        <v>64</v>
      </c>
      <c r="C455" s="1" t="s">
        <v>124</v>
      </c>
      <c r="D455" s="1" t="s">
        <v>691</v>
      </c>
      <c r="E455" s="1" t="s">
        <v>74</v>
      </c>
      <c r="F455" s="1">
        <v>999924487</v>
      </c>
      <c r="G455" s="1">
        <v>480</v>
      </c>
      <c r="H455" s="1"/>
    </row>
    <row r="456" spans="1:8" x14ac:dyDescent="0.35">
      <c r="A456" s="1" t="s">
        <v>351</v>
      </c>
      <c r="B456" s="1" t="s">
        <v>64</v>
      </c>
      <c r="C456" s="1" t="s">
        <v>115</v>
      </c>
      <c r="D456" s="1" t="s">
        <v>3536</v>
      </c>
      <c r="E456" s="1" t="s">
        <v>74</v>
      </c>
      <c r="F456" s="1">
        <v>999927982</v>
      </c>
      <c r="G456" s="1">
        <v>295</v>
      </c>
      <c r="H456" s="1"/>
    </row>
    <row r="457" spans="1:8" x14ac:dyDescent="0.35">
      <c r="A457" s="1" t="s">
        <v>351</v>
      </c>
      <c r="B457" s="1" t="s">
        <v>64</v>
      </c>
      <c r="C457" s="1" t="s">
        <v>2349</v>
      </c>
      <c r="D457" s="1" t="s">
        <v>3085</v>
      </c>
      <c r="E457" s="1" t="s">
        <v>74</v>
      </c>
      <c r="F457" s="1">
        <v>999926842</v>
      </c>
      <c r="G457" s="1">
        <v>280</v>
      </c>
      <c r="H457" s="1"/>
    </row>
    <row r="458" spans="1:8" x14ac:dyDescent="0.35">
      <c r="A458" s="1" t="s">
        <v>351</v>
      </c>
      <c r="B458" s="1" t="s">
        <v>64</v>
      </c>
      <c r="C458" s="1" t="s">
        <v>3045</v>
      </c>
      <c r="D458" s="1" t="s">
        <v>3046</v>
      </c>
      <c r="E458" s="1" t="s">
        <v>74</v>
      </c>
      <c r="F458" s="1">
        <v>999926764</v>
      </c>
      <c r="G458" s="1">
        <v>201.5</v>
      </c>
      <c r="H458" s="1"/>
    </row>
    <row r="459" spans="1:8" x14ac:dyDescent="0.35">
      <c r="A459" s="33" t="s">
        <v>351</v>
      </c>
      <c r="B459" s="1" t="s">
        <v>64</v>
      </c>
      <c r="C459" s="1" t="s">
        <v>2231</v>
      </c>
      <c r="D459" s="1" t="s">
        <v>252</v>
      </c>
      <c r="E459" s="1" t="s">
        <v>74</v>
      </c>
      <c r="F459" s="1">
        <v>999924539</v>
      </c>
      <c r="G459" s="1">
        <v>165</v>
      </c>
      <c r="H459" s="1">
        <v>165</v>
      </c>
    </row>
    <row r="460" spans="1:8" x14ac:dyDescent="0.35">
      <c r="A460" s="1" t="s">
        <v>351</v>
      </c>
      <c r="B460" s="1" t="s">
        <v>64</v>
      </c>
      <c r="C460" s="1" t="s">
        <v>2366</v>
      </c>
      <c r="D460" s="1" t="s">
        <v>2367</v>
      </c>
      <c r="E460" s="1" t="s">
        <v>74</v>
      </c>
      <c r="F460" s="1">
        <v>999925065</v>
      </c>
      <c r="G460" s="1">
        <v>144</v>
      </c>
      <c r="H460" s="1"/>
    </row>
    <row r="461" spans="1:8" x14ac:dyDescent="0.35">
      <c r="A461" s="34" t="s">
        <v>351</v>
      </c>
      <c r="B461" s="34" t="s">
        <v>64</v>
      </c>
      <c r="C461" s="34" t="s">
        <v>2694</v>
      </c>
      <c r="D461" s="34" t="s">
        <v>566</v>
      </c>
      <c r="E461" s="34" t="s">
        <v>74</v>
      </c>
      <c r="F461" s="1">
        <v>999925859</v>
      </c>
      <c r="G461" s="1">
        <v>136</v>
      </c>
      <c r="H461" s="1"/>
    </row>
    <row r="462" spans="1:8" x14ac:dyDescent="0.35">
      <c r="A462" s="33" t="s">
        <v>351</v>
      </c>
      <c r="B462" s="1" t="s">
        <v>64</v>
      </c>
      <c r="C462" s="1" t="s">
        <v>2400</v>
      </c>
      <c r="D462" s="1" t="s">
        <v>2401</v>
      </c>
      <c r="E462" s="1" t="s">
        <v>74</v>
      </c>
      <c r="F462" s="1">
        <v>999925194</v>
      </c>
      <c r="G462" s="1">
        <v>132.5</v>
      </c>
      <c r="H462" s="1">
        <v>132.5</v>
      </c>
    </row>
    <row r="463" spans="1:8" x14ac:dyDescent="0.35">
      <c r="A463" s="33" t="s">
        <v>351</v>
      </c>
      <c r="B463" s="1" t="s">
        <v>64</v>
      </c>
      <c r="C463" s="1" t="s">
        <v>2317</v>
      </c>
      <c r="D463" s="1" t="s">
        <v>2316</v>
      </c>
      <c r="E463" s="1" t="s">
        <v>74</v>
      </c>
      <c r="F463" s="1">
        <v>999924855</v>
      </c>
      <c r="G463" s="1">
        <v>120</v>
      </c>
      <c r="H463" s="33"/>
    </row>
    <row r="464" spans="1:8" x14ac:dyDescent="0.35">
      <c r="A464" s="1" t="s">
        <v>351</v>
      </c>
      <c r="B464" s="1" t="s">
        <v>64</v>
      </c>
      <c r="C464" s="1" t="s">
        <v>2473</v>
      </c>
      <c r="D464" s="1" t="s">
        <v>2474</v>
      </c>
      <c r="E464" s="1" t="s">
        <v>74</v>
      </c>
      <c r="F464" s="1">
        <v>999925334</v>
      </c>
      <c r="G464" s="1">
        <v>120</v>
      </c>
      <c r="H464" s="1"/>
    </row>
    <row r="465" spans="1:8" x14ac:dyDescent="0.35">
      <c r="A465" s="33" t="s">
        <v>351</v>
      </c>
      <c r="B465" s="1" t="s">
        <v>64</v>
      </c>
      <c r="C465" s="1" t="s">
        <v>588</v>
      </c>
      <c r="D465" s="1" t="s">
        <v>114</v>
      </c>
      <c r="E465" s="1" t="s">
        <v>74</v>
      </c>
      <c r="F465" s="1">
        <v>999924886</v>
      </c>
      <c r="G465" s="1">
        <v>90</v>
      </c>
      <c r="H465" s="1">
        <v>90</v>
      </c>
    </row>
    <row r="466" spans="1:8" x14ac:dyDescent="0.35">
      <c r="A466" s="1" t="s">
        <v>351</v>
      </c>
      <c r="B466" s="1" t="s">
        <v>64</v>
      </c>
      <c r="C466" s="1" t="s">
        <v>779</v>
      </c>
      <c r="D466" s="1" t="s">
        <v>1958</v>
      </c>
      <c r="E466" s="1" t="s">
        <v>74</v>
      </c>
      <c r="F466" s="1">
        <v>999927014</v>
      </c>
      <c r="G466" s="1">
        <v>85</v>
      </c>
      <c r="H466" s="1"/>
    </row>
    <row r="467" spans="1:8" x14ac:dyDescent="0.35">
      <c r="A467" s="34" t="s">
        <v>351</v>
      </c>
      <c r="B467" s="34" t="s">
        <v>64</v>
      </c>
      <c r="C467" s="34" t="s">
        <v>2308</v>
      </c>
      <c r="D467" s="34" t="s">
        <v>2309</v>
      </c>
      <c r="E467" s="34" t="s">
        <v>74</v>
      </c>
      <c r="F467" s="1">
        <v>999924842</v>
      </c>
      <c r="G467" s="1">
        <v>68</v>
      </c>
      <c r="H467" s="1"/>
    </row>
    <row r="468" spans="1:8" x14ac:dyDescent="0.35">
      <c r="A468" s="1" t="s">
        <v>351</v>
      </c>
      <c r="B468" s="1" t="s">
        <v>64</v>
      </c>
      <c r="C468" s="1" t="s">
        <v>2322</v>
      </c>
      <c r="D468" s="1" t="s">
        <v>2055</v>
      </c>
      <c r="E468" s="1" t="s">
        <v>74</v>
      </c>
      <c r="F468" s="1">
        <v>999924876</v>
      </c>
      <c r="G468" s="1">
        <v>68</v>
      </c>
      <c r="H468" s="1"/>
    </row>
    <row r="469" spans="1:8" x14ac:dyDescent="0.35">
      <c r="A469" s="33" t="s">
        <v>351</v>
      </c>
      <c r="B469" s="33" t="s">
        <v>64</v>
      </c>
      <c r="C469" s="33" t="s">
        <v>2379</v>
      </c>
      <c r="D469" s="33" t="s">
        <v>398</v>
      </c>
      <c r="E469" s="33" t="s">
        <v>74</v>
      </c>
      <c r="F469" s="33">
        <v>999925137</v>
      </c>
      <c r="G469" s="1">
        <v>68</v>
      </c>
      <c r="H469" s="1"/>
    </row>
    <row r="470" spans="1:8" x14ac:dyDescent="0.35">
      <c r="A470" s="1" t="s">
        <v>351</v>
      </c>
      <c r="B470" s="1" t="s">
        <v>64</v>
      </c>
      <c r="C470" s="1" t="s">
        <v>3059</v>
      </c>
      <c r="D470" s="1" t="s">
        <v>3506</v>
      </c>
      <c r="E470" s="1" t="s">
        <v>74</v>
      </c>
      <c r="F470" s="1">
        <v>999927918</v>
      </c>
      <c r="G470" s="1">
        <v>68</v>
      </c>
      <c r="H470" s="1"/>
    </row>
    <row r="471" spans="1:8" x14ac:dyDescent="0.35">
      <c r="A471" s="33" t="s">
        <v>351</v>
      </c>
      <c r="B471" s="33" t="s">
        <v>64</v>
      </c>
      <c r="C471" s="33" t="s">
        <v>3067</v>
      </c>
      <c r="D471" s="33" t="s">
        <v>3273</v>
      </c>
      <c r="E471" s="33" t="s">
        <v>74</v>
      </c>
      <c r="F471" s="33">
        <v>999927291</v>
      </c>
      <c r="G471" s="1">
        <v>60</v>
      </c>
      <c r="H471" s="1">
        <v>60</v>
      </c>
    </row>
    <row r="472" spans="1:8" x14ac:dyDescent="0.35">
      <c r="A472" s="33" t="s">
        <v>351</v>
      </c>
      <c r="B472" s="1" t="s">
        <v>64</v>
      </c>
      <c r="C472" s="1" t="s">
        <v>2328</v>
      </c>
      <c r="D472" s="1" t="s">
        <v>3335</v>
      </c>
      <c r="E472" s="1" t="s">
        <v>74</v>
      </c>
      <c r="F472" s="1">
        <v>999927442</v>
      </c>
      <c r="G472" s="1">
        <v>60</v>
      </c>
      <c r="H472" s="1">
        <v>60</v>
      </c>
    </row>
    <row r="473" spans="1:8" x14ac:dyDescent="0.35">
      <c r="A473" s="34" t="s">
        <v>351</v>
      </c>
      <c r="B473" s="34" t="s">
        <v>64</v>
      </c>
      <c r="C473" s="34" t="s">
        <v>318</v>
      </c>
      <c r="D473" s="34" t="s">
        <v>3290</v>
      </c>
      <c r="E473" s="34" t="s">
        <v>74</v>
      </c>
      <c r="F473" s="1">
        <v>999927327</v>
      </c>
      <c r="G473" s="1">
        <v>60</v>
      </c>
      <c r="H473" s="1"/>
    </row>
    <row r="474" spans="1:8" x14ac:dyDescent="0.35">
      <c r="A474" s="33" t="s">
        <v>351</v>
      </c>
      <c r="B474" s="33" t="s">
        <v>64</v>
      </c>
      <c r="C474" s="33" t="s">
        <v>3380</v>
      </c>
      <c r="D474" s="33" t="s">
        <v>3381</v>
      </c>
      <c r="E474" s="33" t="s">
        <v>74</v>
      </c>
      <c r="F474" s="33">
        <v>999927545</v>
      </c>
      <c r="G474" s="1">
        <v>58</v>
      </c>
      <c r="H474" s="1"/>
    </row>
    <row r="475" spans="1:8" x14ac:dyDescent="0.35">
      <c r="A475" s="33" t="s">
        <v>351</v>
      </c>
      <c r="B475" s="1" t="s">
        <v>64</v>
      </c>
      <c r="C475" s="1" t="s">
        <v>2109</v>
      </c>
      <c r="D475" s="1" t="s">
        <v>886</v>
      </c>
      <c r="E475" s="33" t="s">
        <v>74</v>
      </c>
      <c r="F475" s="1">
        <v>999923870</v>
      </c>
      <c r="G475" s="1">
        <v>45</v>
      </c>
      <c r="H475" s="1">
        <v>45</v>
      </c>
    </row>
    <row r="476" spans="1:8" x14ac:dyDescent="0.35">
      <c r="A476" s="33" t="s">
        <v>351</v>
      </c>
      <c r="B476" s="33" t="s">
        <v>64</v>
      </c>
      <c r="C476" s="33" t="s">
        <v>2953</v>
      </c>
      <c r="D476" s="33" t="s">
        <v>3157</v>
      </c>
      <c r="E476" s="33" t="s">
        <v>74</v>
      </c>
      <c r="F476" s="33">
        <v>999926973</v>
      </c>
      <c r="G476" s="1">
        <v>45</v>
      </c>
      <c r="H476" s="1">
        <v>45</v>
      </c>
    </row>
    <row r="477" spans="1:8" x14ac:dyDescent="0.35">
      <c r="A477" s="1" t="s">
        <v>351</v>
      </c>
      <c r="B477" s="1" t="s">
        <v>64</v>
      </c>
      <c r="C477" s="1" t="s">
        <v>521</v>
      </c>
      <c r="D477" s="1" t="s">
        <v>3031</v>
      </c>
      <c r="E477" s="1" t="s">
        <v>74</v>
      </c>
      <c r="F477" s="1">
        <v>999926731</v>
      </c>
      <c r="G477" s="1">
        <v>45</v>
      </c>
      <c r="H477" s="1"/>
    </row>
    <row r="478" spans="1:8" x14ac:dyDescent="0.35">
      <c r="A478" s="34" t="s">
        <v>351</v>
      </c>
      <c r="B478" s="34" t="s">
        <v>64</v>
      </c>
      <c r="C478" s="34" t="s">
        <v>369</v>
      </c>
      <c r="D478" s="34" t="s">
        <v>3314</v>
      </c>
      <c r="E478" s="34" t="s">
        <v>74</v>
      </c>
      <c r="F478" s="1">
        <v>999927385</v>
      </c>
      <c r="G478" s="1">
        <v>45</v>
      </c>
      <c r="H478" s="1"/>
    </row>
    <row r="479" spans="1:8" x14ac:dyDescent="0.35">
      <c r="A479" s="33" t="s">
        <v>351</v>
      </c>
      <c r="B479" s="1" t="s">
        <v>64</v>
      </c>
      <c r="C479" s="1" t="s">
        <v>3181</v>
      </c>
      <c r="D479" s="1" t="s">
        <v>3182</v>
      </c>
      <c r="E479" s="1" t="s">
        <v>74</v>
      </c>
      <c r="F479" s="1">
        <v>999927061</v>
      </c>
      <c r="G479" s="1">
        <v>34</v>
      </c>
      <c r="H479" s="1">
        <v>34</v>
      </c>
    </row>
    <row r="480" spans="1:8" x14ac:dyDescent="0.35">
      <c r="A480" s="33" t="s">
        <v>351</v>
      </c>
      <c r="B480" s="1" t="s">
        <v>64</v>
      </c>
      <c r="C480" s="1" t="s">
        <v>3451</v>
      </c>
      <c r="D480" s="1" t="s">
        <v>3452</v>
      </c>
      <c r="E480" s="1" t="s">
        <v>74</v>
      </c>
      <c r="F480" s="1">
        <v>999927792</v>
      </c>
      <c r="G480" s="1">
        <v>34</v>
      </c>
      <c r="H480" s="1">
        <v>34</v>
      </c>
    </row>
    <row r="481" spans="1:8" x14ac:dyDescent="0.35">
      <c r="A481" s="33" t="s">
        <v>351</v>
      </c>
      <c r="B481" s="33" t="s">
        <v>64</v>
      </c>
      <c r="C481" s="33" t="s">
        <v>3552</v>
      </c>
      <c r="D481" s="33" t="s">
        <v>1805</v>
      </c>
      <c r="E481" s="33" t="s">
        <v>74</v>
      </c>
      <c r="F481" s="33">
        <v>999928085</v>
      </c>
      <c r="G481" s="1">
        <v>34</v>
      </c>
      <c r="H481" s="1">
        <v>34</v>
      </c>
    </row>
    <row r="482" spans="1:8" x14ac:dyDescent="0.35">
      <c r="A482" s="33" t="s">
        <v>351</v>
      </c>
      <c r="B482" s="33" t="s">
        <v>64</v>
      </c>
      <c r="C482" s="33" t="s">
        <v>3586</v>
      </c>
      <c r="D482" s="33" t="s">
        <v>3587</v>
      </c>
      <c r="E482" s="33" t="s">
        <v>74</v>
      </c>
      <c r="F482" s="33">
        <v>999928142</v>
      </c>
      <c r="G482" s="1">
        <v>34</v>
      </c>
      <c r="H482" s="1">
        <v>34</v>
      </c>
    </row>
    <row r="483" spans="1:8" x14ac:dyDescent="0.35">
      <c r="A483" s="34" t="s">
        <v>351</v>
      </c>
      <c r="B483" s="34" t="s">
        <v>64</v>
      </c>
      <c r="C483" s="34" t="s">
        <v>2349</v>
      </c>
      <c r="D483" s="34" t="s">
        <v>2708</v>
      </c>
      <c r="E483" s="34" t="s">
        <v>74</v>
      </c>
      <c r="F483" s="1">
        <v>999925890</v>
      </c>
      <c r="G483" s="1">
        <v>34</v>
      </c>
      <c r="H483" s="1"/>
    </row>
    <row r="484" spans="1:8" x14ac:dyDescent="0.35">
      <c r="A484" s="33" t="s">
        <v>351</v>
      </c>
      <c r="B484" s="1" t="s">
        <v>64</v>
      </c>
      <c r="C484" s="1" t="s">
        <v>2889</v>
      </c>
      <c r="D484" s="1" t="s">
        <v>2888</v>
      </c>
      <c r="E484" s="1" t="s">
        <v>74</v>
      </c>
      <c r="F484" s="1">
        <v>999926384</v>
      </c>
      <c r="G484" s="1">
        <v>31.5</v>
      </c>
      <c r="H484" s="1">
        <v>31.5</v>
      </c>
    </row>
    <row r="485" spans="1:8" x14ac:dyDescent="0.35">
      <c r="A485" s="33" t="s">
        <v>351</v>
      </c>
      <c r="B485" s="38" t="s">
        <v>64</v>
      </c>
      <c r="C485" s="38" t="s">
        <v>2540</v>
      </c>
      <c r="D485" s="38" t="s">
        <v>116</v>
      </c>
      <c r="E485" s="38" t="s">
        <v>74</v>
      </c>
      <c r="F485" s="38">
        <v>999925518</v>
      </c>
      <c r="G485" s="1">
        <v>30</v>
      </c>
      <c r="H485" s="1">
        <v>30</v>
      </c>
    </row>
    <row r="486" spans="1:8" x14ac:dyDescent="0.35">
      <c r="A486" s="33" t="s">
        <v>351</v>
      </c>
      <c r="B486" s="1" t="s">
        <v>64</v>
      </c>
      <c r="C486" s="1" t="s">
        <v>3500</v>
      </c>
      <c r="D486" s="1" t="s">
        <v>3501</v>
      </c>
      <c r="E486" s="1" t="s">
        <v>74</v>
      </c>
      <c r="F486" s="1">
        <v>999927911</v>
      </c>
      <c r="G486" s="1">
        <v>30</v>
      </c>
      <c r="H486" s="1">
        <v>30</v>
      </c>
    </row>
    <row r="487" spans="1:8" x14ac:dyDescent="0.35">
      <c r="A487" s="33" t="s">
        <v>351</v>
      </c>
      <c r="B487" s="1" t="s">
        <v>64</v>
      </c>
      <c r="C487" s="1" t="s">
        <v>2183</v>
      </c>
      <c r="D487" s="1" t="s">
        <v>2184</v>
      </c>
      <c r="E487" s="1" t="s">
        <v>74</v>
      </c>
      <c r="F487" s="1">
        <v>999924381</v>
      </c>
      <c r="G487" s="1">
        <v>27</v>
      </c>
      <c r="H487" s="1">
        <v>27</v>
      </c>
    </row>
    <row r="488" spans="1:8" x14ac:dyDescent="0.35">
      <c r="A488" s="33" t="s">
        <v>351</v>
      </c>
      <c r="B488" s="1" t="s">
        <v>64</v>
      </c>
      <c r="C488" s="1" t="s">
        <v>2446</v>
      </c>
      <c r="D488" s="1" t="s">
        <v>2447</v>
      </c>
      <c r="E488" s="1" t="s">
        <v>74</v>
      </c>
      <c r="F488" s="1">
        <v>999925286</v>
      </c>
      <c r="G488" s="1">
        <v>19</v>
      </c>
      <c r="H488" s="1">
        <v>19</v>
      </c>
    </row>
    <row r="489" spans="1:8" x14ac:dyDescent="0.35">
      <c r="A489" s="33" t="s">
        <v>351</v>
      </c>
      <c r="B489" s="1" t="s">
        <v>64</v>
      </c>
      <c r="C489" s="1" t="s">
        <v>2596</v>
      </c>
      <c r="D489" s="1" t="s">
        <v>2597</v>
      </c>
      <c r="E489" s="1" t="s">
        <v>74</v>
      </c>
      <c r="F489" s="1">
        <v>999925644</v>
      </c>
      <c r="G489" s="1">
        <v>19</v>
      </c>
      <c r="H489" s="1">
        <v>19</v>
      </c>
    </row>
    <row r="490" spans="1:8" x14ac:dyDescent="0.35">
      <c r="A490" s="33" t="s">
        <v>351</v>
      </c>
      <c r="B490" s="38" t="s">
        <v>64</v>
      </c>
      <c r="C490" s="38" t="s">
        <v>2873</v>
      </c>
      <c r="D490" s="38" t="s">
        <v>2874</v>
      </c>
      <c r="E490" s="38" t="s">
        <v>74</v>
      </c>
      <c r="F490" s="38">
        <v>999926347</v>
      </c>
      <c r="G490" s="1">
        <v>17</v>
      </c>
      <c r="H490" s="1">
        <v>17</v>
      </c>
    </row>
    <row r="491" spans="1:8" x14ac:dyDescent="0.35">
      <c r="A491" s="33" t="s">
        <v>351</v>
      </c>
      <c r="B491" s="1" t="s">
        <v>64</v>
      </c>
      <c r="C491" s="1" t="s">
        <v>841</v>
      </c>
      <c r="D491" s="1" t="s">
        <v>2346</v>
      </c>
      <c r="E491" s="1" t="s">
        <v>74</v>
      </c>
      <c r="F491" s="1">
        <v>999924964</v>
      </c>
      <c r="G491" s="1">
        <v>0</v>
      </c>
      <c r="H491" s="33"/>
    </row>
  </sheetData>
  <conditionalFormatting sqref="F455:F482">
    <cfRule type="duplicateValues" dxfId="29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H702"/>
  <sheetViews>
    <sheetView workbookViewId="0">
      <selection sqref="A1:H702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59</v>
      </c>
      <c r="B2" s="33" t="s">
        <v>55</v>
      </c>
      <c r="C2" s="33" t="s">
        <v>607</v>
      </c>
      <c r="D2" s="33" t="s">
        <v>608</v>
      </c>
      <c r="E2" s="33" t="s">
        <v>58</v>
      </c>
      <c r="F2" s="1">
        <v>999896881</v>
      </c>
      <c r="G2" s="1">
        <v>1165</v>
      </c>
      <c r="H2" s="1"/>
    </row>
    <row r="3" spans="1:8" x14ac:dyDescent="0.35">
      <c r="A3" s="1" t="s">
        <v>59</v>
      </c>
      <c r="B3" s="33" t="s">
        <v>55</v>
      </c>
      <c r="C3" s="33" t="s">
        <v>205</v>
      </c>
      <c r="D3" s="33" t="s">
        <v>116</v>
      </c>
      <c r="E3" s="33" t="s">
        <v>58</v>
      </c>
      <c r="F3" s="1">
        <v>999915820</v>
      </c>
      <c r="G3" s="1">
        <v>770</v>
      </c>
      <c r="H3" s="33"/>
    </row>
    <row r="4" spans="1:8" x14ac:dyDescent="0.35">
      <c r="A4" s="1" t="s">
        <v>59</v>
      </c>
      <c r="B4" s="33" t="s">
        <v>55</v>
      </c>
      <c r="C4" s="33" t="s">
        <v>513</v>
      </c>
      <c r="D4" s="33" t="s">
        <v>802</v>
      </c>
      <c r="E4" s="33" t="s">
        <v>58</v>
      </c>
      <c r="F4" s="1">
        <v>999908874</v>
      </c>
      <c r="G4" s="1">
        <v>603</v>
      </c>
      <c r="H4" s="1"/>
    </row>
    <row r="5" spans="1:8" x14ac:dyDescent="0.35">
      <c r="A5" s="1" t="s">
        <v>59</v>
      </c>
      <c r="B5" s="1" t="s">
        <v>55</v>
      </c>
      <c r="C5" s="1" t="s">
        <v>885</v>
      </c>
      <c r="D5" s="1" t="s">
        <v>610</v>
      </c>
      <c r="E5" s="1" t="s">
        <v>58</v>
      </c>
      <c r="F5" s="1">
        <v>999914689</v>
      </c>
      <c r="G5" s="1">
        <v>492</v>
      </c>
      <c r="H5" s="33"/>
    </row>
    <row r="6" spans="1:8" x14ac:dyDescent="0.35">
      <c r="A6" s="1" t="s">
        <v>59</v>
      </c>
      <c r="B6" s="1" t="s">
        <v>55</v>
      </c>
      <c r="C6" s="1" t="s">
        <v>761</v>
      </c>
      <c r="D6" s="1" t="s">
        <v>762</v>
      </c>
      <c r="E6" s="1" t="s">
        <v>58</v>
      </c>
      <c r="F6" s="1">
        <v>999907553</v>
      </c>
      <c r="G6" s="1">
        <v>475</v>
      </c>
      <c r="H6" s="33"/>
    </row>
    <row r="7" spans="1:8" x14ac:dyDescent="0.35">
      <c r="A7" s="1" t="s">
        <v>59</v>
      </c>
      <c r="B7" s="33" t="s">
        <v>55</v>
      </c>
      <c r="C7" s="33" t="s">
        <v>513</v>
      </c>
      <c r="D7" s="33" t="s">
        <v>116</v>
      </c>
      <c r="E7" s="33" t="s">
        <v>58</v>
      </c>
      <c r="F7" s="1">
        <v>999914315</v>
      </c>
      <c r="G7" s="1">
        <v>389</v>
      </c>
      <c r="H7" s="1"/>
    </row>
    <row r="8" spans="1:8" x14ac:dyDescent="0.35">
      <c r="A8" s="1" t="s">
        <v>59</v>
      </c>
      <c r="B8" s="1" t="s">
        <v>55</v>
      </c>
      <c r="C8" s="1" t="s">
        <v>1396</v>
      </c>
      <c r="D8" s="1" t="s">
        <v>114</v>
      </c>
      <c r="E8" s="1" t="s">
        <v>58</v>
      </c>
      <c r="F8" s="1">
        <v>999919639</v>
      </c>
      <c r="G8" s="1">
        <v>371</v>
      </c>
      <c r="H8" s="1"/>
    </row>
    <row r="9" spans="1:8" x14ac:dyDescent="0.35">
      <c r="A9" s="1" t="s">
        <v>59</v>
      </c>
      <c r="B9" s="33" t="s">
        <v>55</v>
      </c>
      <c r="C9" s="33" t="s">
        <v>539</v>
      </c>
      <c r="D9" s="33" t="s">
        <v>147</v>
      </c>
      <c r="E9" s="33" t="s">
        <v>58</v>
      </c>
      <c r="F9" s="1">
        <v>999890993</v>
      </c>
      <c r="G9" s="1">
        <v>361</v>
      </c>
      <c r="H9" s="1"/>
    </row>
    <row r="10" spans="1:8" x14ac:dyDescent="0.35">
      <c r="A10" s="1" t="s">
        <v>59</v>
      </c>
      <c r="B10" s="1" t="s">
        <v>55</v>
      </c>
      <c r="C10" s="1" t="s">
        <v>649</v>
      </c>
      <c r="D10" s="1" t="s">
        <v>650</v>
      </c>
      <c r="E10" s="1" t="s">
        <v>58</v>
      </c>
      <c r="F10" s="1">
        <v>999899231</v>
      </c>
      <c r="G10" s="1">
        <v>359</v>
      </c>
      <c r="H10" s="1"/>
    </row>
    <row r="11" spans="1:8" x14ac:dyDescent="0.35">
      <c r="A11" s="34" t="s">
        <v>59</v>
      </c>
      <c r="B11" s="34" t="s">
        <v>55</v>
      </c>
      <c r="C11" s="34" t="s">
        <v>1061</v>
      </c>
      <c r="D11" s="34" t="s">
        <v>2399</v>
      </c>
      <c r="E11" s="34" t="s">
        <v>58</v>
      </c>
      <c r="F11" s="1">
        <v>999925192</v>
      </c>
      <c r="G11" s="1">
        <v>310</v>
      </c>
      <c r="H11" s="1">
        <v>310</v>
      </c>
    </row>
    <row r="12" spans="1:8" x14ac:dyDescent="0.35">
      <c r="A12" s="34" t="s">
        <v>59</v>
      </c>
      <c r="B12" s="1" t="s">
        <v>55</v>
      </c>
      <c r="C12" s="1" t="s">
        <v>821</v>
      </c>
      <c r="D12" s="1" t="s">
        <v>335</v>
      </c>
      <c r="E12" s="1" t="s">
        <v>58</v>
      </c>
      <c r="F12" s="1">
        <v>999909516</v>
      </c>
      <c r="G12" s="1">
        <v>270</v>
      </c>
      <c r="H12" s="1">
        <v>270</v>
      </c>
    </row>
    <row r="13" spans="1:8" x14ac:dyDescent="0.35">
      <c r="A13" s="34" t="s">
        <v>59</v>
      </c>
      <c r="B13" s="33" t="s">
        <v>55</v>
      </c>
      <c r="C13" s="33" t="s">
        <v>1716</v>
      </c>
      <c r="D13" s="33" t="s">
        <v>1659</v>
      </c>
      <c r="E13" s="33" t="s">
        <v>58</v>
      </c>
      <c r="F13" s="33">
        <v>999921771</v>
      </c>
      <c r="G13" s="1">
        <v>265.5</v>
      </c>
      <c r="H13" s="1">
        <v>265.5</v>
      </c>
    </row>
    <row r="14" spans="1:8" x14ac:dyDescent="0.35">
      <c r="A14" s="1" t="s">
        <v>59</v>
      </c>
      <c r="B14" s="33" t="s">
        <v>55</v>
      </c>
      <c r="C14" s="33" t="s">
        <v>1014</v>
      </c>
      <c r="D14" s="33" t="s">
        <v>1015</v>
      </c>
      <c r="E14" s="33" t="s">
        <v>58</v>
      </c>
      <c r="F14" s="1">
        <v>999916423</v>
      </c>
      <c r="G14" s="1">
        <v>249</v>
      </c>
      <c r="H14" s="1"/>
    </row>
    <row r="15" spans="1:8" x14ac:dyDescent="0.35">
      <c r="A15" s="33" t="s">
        <v>59</v>
      </c>
      <c r="B15" s="1" t="s">
        <v>55</v>
      </c>
      <c r="C15" s="33" t="s">
        <v>306</v>
      </c>
      <c r="D15" s="33" t="s">
        <v>114</v>
      </c>
      <c r="E15" s="33" t="s">
        <v>58</v>
      </c>
      <c r="F15" s="33">
        <v>999922760</v>
      </c>
      <c r="G15" s="1">
        <v>243</v>
      </c>
      <c r="H15" s="1"/>
    </row>
    <row r="16" spans="1:8" x14ac:dyDescent="0.35">
      <c r="A16" s="1" t="s">
        <v>59</v>
      </c>
      <c r="B16" s="1" t="s">
        <v>55</v>
      </c>
      <c r="C16" s="1" t="s">
        <v>1096</v>
      </c>
      <c r="D16" s="1" t="s">
        <v>96</v>
      </c>
      <c r="E16" s="1" t="s">
        <v>58</v>
      </c>
      <c r="F16" s="1">
        <v>999917326</v>
      </c>
      <c r="G16" s="1">
        <v>236</v>
      </c>
      <c r="H16" s="1"/>
    </row>
    <row r="17" spans="1:8" x14ac:dyDescent="0.35">
      <c r="A17" s="34" t="s">
        <v>59</v>
      </c>
      <c r="B17" s="1" t="s">
        <v>55</v>
      </c>
      <c r="C17" s="1" t="s">
        <v>959</v>
      </c>
      <c r="D17" s="1" t="s">
        <v>538</v>
      </c>
      <c r="E17" s="1" t="s">
        <v>58</v>
      </c>
      <c r="F17" s="1">
        <v>999915157</v>
      </c>
      <c r="G17" s="1">
        <v>222</v>
      </c>
      <c r="H17" s="1">
        <v>222</v>
      </c>
    </row>
    <row r="18" spans="1:8" x14ac:dyDescent="0.35">
      <c r="A18" s="1" t="s">
        <v>59</v>
      </c>
      <c r="B18" s="1" t="s">
        <v>55</v>
      </c>
      <c r="C18" s="1" t="s">
        <v>135</v>
      </c>
      <c r="D18" s="1" t="s">
        <v>206</v>
      </c>
      <c r="E18" s="1" t="s">
        <v>58</v>
      </c>
      <c r="F18" s="1">
        <v>999915037</v>
      </c>
      <c r="G18" s="1">
        <v>215</v>
      </c>
      <c r="H18" s="33"/>
    </row>
    <row r="19" spans="1:8" x14ac:dyDescent="0.35">
      <c r="A19" s="1" t="s">
        <v>59</v>
      </c>
      <c r="B19" s="33" t="s">
        <v>55</v>
      </c>
      <c r="C19" s="33" t="s">
        <v>1009</v>
      </c>
      <c r="D19" s="33" t="s">
        <v>1010</v>
      </c>
      <c r="E19" s="33" t="s">
        <v>58</v>
      </c>
      <c r="F19" s="1">
        <v>999916402</v>
      </c>
      <c r="G19" s="1">
        <v>196</v>
      </c>
      <c r="H19" s="33"/>
    </row>
    <row r="20" spans="1:8" x14ac:dyDescent="0.35">
      <c r="A20" s="1" t="s">
        <v>59</v>
      </c>
      <c r="B20" s="33" t="s">
        <v>55</v>
      </c>
      <c r="C20" s="33" t="s">
        <v>244</v>
      </c>
      <c r="D20" s="33" t="s">
        <v>116</v>
      </c>
      <c r="E20" s="33" t="s">
        <v>58</v>
      </c>
      <c r="F20" s="1">
        <v>999921792</v>
      </c>
      <c r="G20" s="1">
        <v>164.8</v>
      </c>
      <c r="H20" s="33"/>
    </row>
    <row r="21" spans="1:8" x14ac:dyDescent="0.35">
      <c r="A21" s="34" t="s">
        <v>59</v>
      </c>
      <c r="B21" s="1" t="s">
        <v>55</v>
      </c>
      <c r="C21" s="1" t="s">
        <v>1872</v>
      </c>
      <c r="D21" s="1" t="s">
        <v>1335</v>
      </c>
      <c r="E21" s="1" t="s">
        <v>58</v>
      </c>
      <c r="F21" s="1">
        <v>999922551</v>
      </c>
      <c r="G21" s="1">
        <v>154.5</v>
      </c>
      <c r="H21" s="1">
        <v>154.5</v>
      </c>
    </row>
    <row r="22" spans="1:8" x14ac:dyDescent="0.35">
      <c r="A22" s="34" t="s">
        <v>59</v>
      </c>
      <c r="B22" s="1" t="s">
        <v>55</v>
      </c>
      <c r="C22" s="33" t="s">
        <v>752</v>
      </c>
      <c r="D22" s="33" t="s">
        <v>910</v>
      </c>
      <c r="E22" s="1" t="s">
        <v>58</v>
      </c>
      <c r="F22" s="33">
        <v>999921227</v>
      </c>
      <c r="G22" s="1">
        <v>144.5</v>
      </c>
      <c r="H22" s="1">
        <v>144.5</v>
      </c>
    </row>
    <row r="23" spans="1:8" x14ac:dyDescent="0.35">
      <c r="A23" s="1" t="s">
        <v>59</v>
      </c>
      <c r="B23" s="1" t="s">
        <v>55</v>
      </c>
      <c r="C23" s="1" t="s">
        <v>99</v>
      </c>
      <c r="D23" s="1" t="s">
        <v>782</v>
      </c>
      <c r="E23" s="1" t="s">
        <v>58</v>
      </c>
      <c r="F23" s="1">
        <v>999908007</v>
      </c>
      <c r="G23" s="1">
        <v>139</v>
      </c>
      <c r="H23" s="33"/>
    </row>
    <row r="24" spans="1:8" x14ac:dyDescent="0.35">
      <c r="A24" s="1" t="s">
        <v>59</v>
      </c>
      <c r="B24" s="1" t="s">
        <v>55</v>
      </c>
      <c r="C24" s="1" t="s">
        <v>213</v>
      </c>
      <c r="D24" s="1" t="s">
        <v>846</v>
      </c>
      <c r="E24" s="1" t="s">
        <v>58</v>
      </c>
      <c r="F24" s="1">
        <v>999919654</v>
      </c>
      <c r="G24" s="1">
        <v>139</v>
      </c>
      <c r="H24" s="33"/>
    </row>
    <row r="25" spans="1:8" x14ac:dyDescent="0.35">
      <c r="A25" s="34" t="s">
        <v>59</v>
      </c>
      <c r="B25" s="1" t="s">
        <v>55</v>
      </c>
      <c r="C25" s="1" t="s">
        <v>1147</v>
      </c>
      <c r="D25" s="1" t="s">
        <v>1148</v>
      </c>
      <c r="E25" s="1" t="s">
        <v>58</v>
      </c>
      <c r="F25" s="1">
        <v>999917874</v>
      </c>
      <c r="G25" s="1">
        <v>136</v>
      </c>
      <c r="H25" s="1">
        <v>136</v>
      </c>
    </row>
    <row r="26" spans="1:8" x14ac:dyDescent="0.35">
      <c r="A26" s="1" t="s">
        <v>59</v>
      </c>
      <c r="B26" s="1" t="s">
        <v>55</v>
      </c>
      <c r="C26" s="1" t="s">
        <v>1622</v>
      </c>
      <c r="D26" s="1" t="s">
        <v>1623</v>
      </c>
      <c r="E26" s="1" t="s">
        <v>58</v>
      </c>
      <c r="F26" s="1">
        <v>999921432</v>
      </c>
      <c r="G26" s="1">
        <v>135</v>
      </c>
      <c r="H26" s="33"/>
    </row>
    <row r="27" spans="1:8" x14ac:dyDescent="0.35">
      <c r="A27" s="1" t="s">
        <v>59</v>
      </c>
      <c r="B27" s="1" t="s">
        <v>55</v>
      </c>
      <c r="C27" s="1" t="s">
        <v>1300</v>
      </c>
      <c r="D27" s="1" t="s">
        <v>247</v>
      </c>
      <c r="E27" s="1" t="s">
        <v>58</v>
      </c>
      <c r="F27" s="1">
        <v>999919689</v>
      </c>
      <c r="G27" s="1">
        <v>131</v>
      </c>
      <c r="H27" s="33"/>
    </row>
    <row r="28" spans="1:8" x14ac:dyDescent="0.35">
      <c r="A28" s="1" t="s">
        <v>59</v>
      </c>
      <c r="B28" s="1" t="s">
        <v>55</v>
      </c>
      <c r="C28" s="1" t="s">
        <v>716</v>
      </c>
      <c r="D28" s="1" t="s">
        <v>1410</v>
      </c>
      <c r="E28" s="1" t="s">
        <v>58</v>
      </c>
      <c r="F28" s="1">
        <v>999919700</v>
      </c>
      <c r="G28" s="1">
        <v>131</v>
      </c>
      <c r="H28" s="1"/>
    </row>
    <row r="29" spans="1:8" x14ac:dyDescent="0.35">
      <c r="A29" s="1" t="s">
        <v>59</v>
      </c>
      <c r="B29" s="1" t="s">
        <v>55</v>
      </c>
      <c r="C29" s="1" t="s">
        <v>2176</v>
      </c>
      <c r="D29" s="1" t="s">
        <v>2177</v>
      </c>
      <c r="E29" s="1" t="s">
        <v>58</v>
      </c>
      <c r="F29" s="1">
        <v>999924363</v>
      </c>
      <c r="G29" s="1">
        <v>129.35</v>
      </c>
      <c r="H29" s="33"/>
    </row>
    <row r="30" spans="1:8" x14ac:dyDescent="0.35">
      <c r="A30" s="1" t="s">
        <v>59</v>
      </c>
      <c r="B30" s="1" t="s">
        <v>55</v>
      </c>
      <c r="C30" s="1" t="s">
        <v>993</v>
      </c>
      <c r="D30" s="1" t="s">
        <v>3010</v>
      </c>
      <c r="E30" s="1" t="s">
        <v>58</v>
      </c>
      <c r="F30" s="1">
        <v>999926686</v>
      </c>
      <c r="G30" s="1">
        <v>128</v>
      </c>
      <c r="H30" s="1"/>
    </row>
    <row r="31" spans="1:8" x14ac:dyDescent="0.35">
      <c r="A31" s="1" t="s">
        <v>59</v>
      </c>
      <c r="B31" s="1" t="s">
        <v>55</v>
      </c>
      <c r="C31" s="1" t="s">
        <v>1385</v>
      </c>
      <c r="D31" s="1" t="s">
        <v>245</v>
      </c>
      <c r="E31" s="1" t="s">
        <v>58</v>
      </c>
      <c r="F31" s="1">
        <v>999919583</v>
      </c>
      <c r="G31" s="1">
        <v>122</v>
      </c>
      <c r="H31" s="33"/>
    </row>
    <row r="32" spans="1:8" x14ac:dyDescent="0.35">
      <c r="A32" s="1" t="s">
        <v>59</v>
      </c>
      <c r="B32" s="1" t="s">
        <v>55</v>
      </c>
      <c r="C32" s="1" t="s">
        <v>198</v>
      </c>
      <c r="D32" s="1" t="s">
        <v>1361</v>
      </c>
      <c r="E32" s="1" t="s">
        <v>58</v>
      </c>
      <c r="F32" s="1">
        <v>999919358</v>
      </c>
      <c r="G32" s="1">
        <v>121</v>
      </c>
      <c r="H32" s="33"/>
    </row>
    <row r="33" spans="1:8" x14ac:dyDescent="0.35">
      <c r="A33" s="35" t="s">
        <v>59</v>
      </c>
      <c r="B33" s="35" t="s">
        <v>55</v>
      </c>
      <c r="C33" s="35" t="s">
        <v>1859</v>
      </c>
      <c r="D33" s="40" t="s">
        <v>1860</v>
      </c>
      <c r="E33" s="35" t="s">
        <v>58</v>
      </c>
      <c r="F33" s="35">
        <v>999922505</v>
      </c>
      <c r="G33" s="1">
        <v>112</v>
      </c>
      <c r="H33" s="1"/>
    </row>
    <row r="34" spans="1:8" x14ac:dyDescent="0.35">
      <c r="A34" s="1" t="s">
        <v>59</v>
      </c>
      <c r="B34" s="1" t="s">
        <v>55</v>
      </c>
      <c r="C34" s="1" t="s">
        <v>421</v>
      </c>
      <c r="D34" s="1" t="s">
        <v>711</v>
      </c>
      <c r="E34" s="1" t="s">
        <v>58</v>
      </c>
      <c r="F34" s="1">
        <v>999905578</v>
      </c>
      <c r="G34" s="1">
        <v>106</v>
      </c>
      <c r="H34" s="1"/>
    </row>
    <row r="35" spans="1:8" x14ac:dyDescent="0.35">
      <c r="A35" s="1" t="s">
        <v>59</v>
      </c>
      <c r="B35" s="1" t="s">
        <v>55</v>
      </c>
      <c r="C35" s="1" t="s">
        <v>2066</v>
      </c>
      <c r="D35" s="1" t="s">
        <v>116</v>
      </c>
      <c r="E35" s="1" t="s">
        <v>58</v>
      </c>
      <c r="F35" s="1">
        <v>999923702</v>
      </c>
      <c r="G35" s="1">
        <v>106</v>
      </c>
      <c r="H35" s="1"/>
    </row>
    <row r="36" spans="1:8" x14ac:dyDescent="0.35">
      <c r="A36" s="1" t="s">
        <v>59</v>
      </c>
      <c r="B36" s="1" t="s">
        <v>55</v>
      </c>
      <c r="C36" s="1" t="s">
        <v>1495</v>
      </c>
      <c r="D36" s="1" t="s">
        <v>1534</v>
      </c>
      <c r="E36" s="1" t="s">
        <v>58</v>
      </c>
      <c r="F36" s="1">
        <v>999925763</v>
      </c>
      <c r="G36" s="1">
        <v>106</v>
      </c>
      <c r="H36" s="1"/>
    </row>
    <row r="37" spans="1:8" x14ac:dyDescent="0.35">
      <c r="A37" s="34" t="s">
        <v>59</v>
      </c>
      <c r="B37" s="34" t="s">
        <v>55</v>
      </c>
      <c r="C37" s="34" t="s">
        <v>803</v>
      </c>
      <c r="D37" s="34" t="s">
        <v>127</v>
      </c>
      <c r="E37" s="34" t="s">
        <v>58</v>
      </c>
      <c r="F37" s="1">
        <v>999908872</v>
      </c>
      <c r="G37" s="1">
        <v>98</v>
      </c>
      <c r="H37" s="1"/>
    </row>
    <row r="38" spans="1:8" x14ac:dyDescent="0.35">
      <c r="A38" s="1" t="s">
        <v>59</v>
      </c>
      <c r="B38" s="1" t="s">
        <v>55</v>
      </c>
      <c r="C38" s="33" t="s">
        <v>1604</v>
      </c>
      <c r="D38" s="33" t="s">
        <v>305</v>
      </c>
      <c r="E38" s="1" t="s">
        <v>58</v>
      </c>
      <c r="F38" s="33">
        <v>999921355</v>
      </c>
      <c r="G38" s="1">
        <v>98</v>
      </c>
      <c r="H38" s="33"/>
    </row>
    <row r="39" spans="1:8" x14ac:dyDescent="0.35">
      <c r="A39" s="34" t="s">
        <v>59</v>
      </c>
      <c r="B39" s="1" t="s">
        <v>55</v>
      </c>
      <c r="C39" s="1" t="s">
        <v>815</v>
      </c>
      <c r="D39" s="1" t="s">
        <v>366</v>
      </c>
      <c r="E39" s="1" t="s">
        <v>58</v>
      </c>
      <c r="F39" s="1">
        <v>999922548</v>
      </c>
      <c r="G39" s="1">
        <v>97.7</v>
      </c>
      <c r="H39" s="1">
        <v>97.7</v>
      </c>
    </row>
    <row r="40" spans="1:8" x14ac:dyDescent="0.35">
      <c r="A40" s="34" t="s">
        <v>59</v>
      </c>
      <c r="B40" s="34" t="s">
        <v>55</v>
      </c>
      <c r="C40" s="34" t="s">
        <v>3466</v>
      </c>
      <c r="D40" s="34" t="s">
        <v>3467</v>
      </c>
      <c r="E40" s="34" t="s">
        <v>58</v>
      </c>
      <c r="F40" s="1">
        <v>999927828</v>
      </c>
      <c r="G40" s="1">
        <v>97</v>
      </c>
      <c r="H40" s="1"/>
    </row>
    <row r="41" spans="1:8" x14ac:dyDescent="0.35">
      <c r="A41" s="34" t="s">
        <v>59</v>
      </c>
      <c r="B41" s="34" t="s">
        <v>55</v>
      </c>
      <c r="C41" s="34" t="s">
        <v>2602</v>
      </c>
      <c r="D41" s="34" t="s">
        <v>2603</v>
      </c>
      <c r="E41" s="34" t="s">
        <v>58</v>
      </c>
      <c r="F41" s="1">
        <v>999925655</v>
      </c>
      <c r="G41" s="1">
        <v>93.5</v>
      </c>
      <c r="H41" s="1">
        <v>93.5</v>
      </c>
    </row>
    <row r="42" spans="1:8" x14ac:dyDescent="0.35">
      <c r="A42" s="1" t="s">
        <v>59</v>
      </c>
      <c r="B42" s="1" t="s">
        <v>55</v>
      </c>
      <c r="C42" s="33" t="s">
        <v>1071</v>
      </c>
      <c r="D42" s="33" t="s">
        <v>1072</v>
      </c>
      <c r="E42" s="1" t="s">
        <v>58</v>
      </c>
      <c r="F42" s="1">
        <v>999916960</v>
      </c>
      <c r="G42" s="1">
        <v>90</v>
      </c>
      <c r="H42" s="33"/>
    </row>
    <row r="43" spans="1:8" x14ac:dyDescent="0.35">
      <c r="A43" s="1" t="s">
        <v>59</v>
      </c>
      <c r="B43" s="1" t="s">
        <v>55</v>
      </c>
      <c r="C43" s="1" t="s">
        <v>1534</v>
      </c>
      <c r="D43" s="1" t="s">
        <v>116</v>
      </c>
      <c r="E43" s="1" t="s">
        <v>58</v>
      </c>
      <c r="F43" s="1">
        <v>999924328</v>
      </c>
      <c r="G43" s="1">
        <v>90</v>
      </c>
      <c r="H43" s="1"/>
    </row>
    <row r="44" spans="1:8" x14ac:dyDescent="0.35">
      <c r="A44" s="1" t="s">
        <v>59</v>
      </c>
      <c r="B44" s="1" t="s">
        <v>55</v>
      </c>
      <c r="C44" s="1" t="s">
        <v>2264</v>
      </c>
      <c r="D44" s="1" t="s">
        <v>303</v>
      </c>
      <c r="E44" s="1" t="s">
        <v>58</v>
      </c>
      <c r="F44" s="1">
        <v>999924678</v>
      </c>
      <c r="G44" s="1">
        <v>90</v>
      </c>
      <c r="H44" s="33"/>
    </row>
    <row r="45" spans="1:8" x14ac:dyDescent="0.35">
      <c r="A45" s="1" t="s">
        <v>59</v>
      </c>
      <c r="B45" s="1" t="s">
        <v>55</v>
      </c>
      <c r="C45" s="33" t="s">
        <v>2267</v>
      </c>
      <c r="D45" s="33" t="s">
        <v>2268</v>
      </c>
      <c r="E45" s="33" t="s">
        <v>58</v>
      </c>
      <c r="F45" s="1">
        <v>999924701</v>
      </c>
      <c r="G45" s="1">
        <v>83</v>
      </c>
      <c r="H45" s="1"/>
    </row>
    <row r="46" spans="1:8" x14ac:dyDescent="0.35">
      <c r="A46" s="34" t="s">
        <v>59</v>
      </c>
      <c r="B46" s="34" t="s">
        <v>55</v>
      </c>
      <c r="C46" s="34" t="s">
        <v>3215</v>
      </c>
      <c r="D46" s="34" t="s">
        <v>305</v>
      </c>
      <c r="E46" s="34" t="s">
        <v>58</v>
      </c>
      <c r="F46" s="1">
        <v>999927138</v>
      </c>
      <c r="G46" s="1">
        <v>83</v>
      </c>
      <c r="H46" s="1"/>
    </row>
    <row r="47" spans="1:8" x14ac:dyDescent="0.35">
      <c r="A47" s="34" t="s">
        <v>59</v>
      </c>
      <c r="B47" s="34" t="s">
        <v>55</v>
      </c>
      <c r="C47" s="34" t="s">
        <v>3497</v>
      </c>
      <c r="D47" s="34" t="s">
        <v>3494</v>
      </c>
      <c r="E47" s="34" t="s">
        <v>58</v>
      </c>
      <c r="F47" s="1">
        <v>999927905</v>
      </c>
      <c r="G47" s="1">
        <v>83</v>
      </c>
      <c r="H47" s="1"/>
    </row>
    <row r="48" spans="1:8" x14ac:dyDescent="0.35">
      <c r="A48" s="1" t="s">
        <v>59</v>
      </c>
      <c r="B48" s="1" t="s">
        <v>55</v>
      </c>
      <c r="C48" s="33" t="s">
        <v>798</v>
      </c>
      <c r="D48" s="33" t="s">
        <v>210</v>
      </c>
      <c r="E48" s="33" t="s">
        <v>58</v>
      </c>
      <c r="F48" s="1">
        <v>999923167</v>
      </c>
      <c r="G48" s="1">
        <v>82.55</v>
      </c>
      <c r="H48" s="33"/>
    </row>
    <row r="49" spans="1:8" x14ac:dyDescent="0.35">
      <c r="A49" s="1" t="s">
        <v>59</v>
      </c>
      <c r="B49" s="33" t="s">
        <v>55</v>
      </c>
      <c r="C49" s="33" t="s">
        <v>953</v>
      </c>
      <c r="D49" s="33" t="s">
        <v>89</v>
      </c>
      <c r="E49" s="33" t="s">
        <v>58</v>
      </c>
      <c r="F49" s="1">
        <v>999914992</v>
      </c>
      <c r="G49" s="1">
        <v>82</v>
      </c>
      <c r="H49" s="33"/>
    </row>
    <row r="50" spans="1:8" x14ac:dyDescent="0.35">
      <c r="A50" s="34" t="s">
        <v>59</v>
      </c>
      <c r="B50" s="34" t="s">
        <v>55</v>
      </c>
      <c r="C50" s="34" t="s">
        <v>3268</v>
      </c>
      <c r="D50" s="34" t="s">
        <v>3269</v>
      </c>
      <c r="E50" s="34" t="s">
        <v>58</v>
      </c>
      <c r="F50" s="1">
        <v>999927283</v>
      </c>
      <c r="G50" s="1">
        <v>81</v>
      </c>
      <c r="H50" s="1"/>
    </row>
    <row r="51" spans="1:8" x14ac:dyDescent="0.35">
      <c r="A51" s="34" t="s">
        <v>59</v>
      </c>
      <c r="B51" s="33" t="s">
        <v>55</v>
      </c>
      <c r="C51" s="33" t="s">
        <v>965</v>
      </c>
      <c r="D51" s="33" t="s">
        <v>89</v>
      </c>
      <c r="E51" s="33" t="s">
        <v>58</v>
      </c>
      <c r="F51" s="1">
        <v>999915402</v>
      </c>
      <c r="G51" s="1">
        <v>78</v>
      </c>
      <c r="H51" s="1">
        <v>78</v>
      </c>
    </row>
    <row r="52" spans="1:8" x14ac:dyDescent="0.35">
      <c r="A52" s="34" t="s">
        <v>59</v>
      </c>
      <c r="B52" s="34" t="s">
        <v>55</v>
      </c>
      <c r="C52" s="34" t="s">
        <v>709</v>
      </c>
      <c r="D52" s="34" t="s">
        <v>1120</v>
      </c>
      <c r="E52" s="34" t="s">
        <v>58</v>
      </c>
      <c r="F52" s="1">
        <v>999917687</v>
      </c>
      <c r="G52" s="1">
        <v>74.5</v>
      </c>
      <c r="H52" s="1">
        <v>74.5</v>
      </c>
    </row>
    <row r="53" spans="1:8" x14ac:dyDescent="0.35">
      <c r="A53" s="34" t="s">
        <v>59</v>
      </c>
      <c r="B53" s="1" t="s">
        <v>55</v>
      </c>
      <c r="C53" s="1" t="s">
        <v>1362</v>
      </c>
      <c r="D53" s="1" t="s">
        <v>1363</v>
      </c>
      <c r="E53" s="1" t="s">
        <v>58</v>
      </c>
      <c r="F53" s="1">
        <v>999919361</v>
      </c>
      <c r="G53" s="1">
        <v>72</v>
      </c>
      <c r="H53" s="1">
        <v>72</v>
      </c>
    </row>
    <row r="54" spans="1:8" x14ac:dyDescent="0.35">
      <c r="A54" s="1" t="s">
        <v>59</v>
      </c>
      <c r="B54" s="1" t="s">
        <v>55</v>
      </c>
      <c r="C54" s="1" t="s">
        <v>951</v>
      </c>
      <c r="D54" s="1" t="s">
        <v>952</v>
      </c>
      <c r="E54" s="1" t="s">
        <v>58</v>
      </c>
      <c r="F54" s="1">
        <v>999914881</v>
      </c>
      <c r="G54" s="1">
        <v>71</v>
      </c>
      <c r="H54" s="1"/>
    </row>
    <row r="55" spans="1:8" x14ac:dyDescent="0.35">
      <c r="A55" s="1" t="s">
        <v>59</v>
      </c>
      <c r="B55" s="33" t="s">
        <v>55</v>
      </c>
      <c r="C55" s="33" t="s">
        <v>1187</v>
      </c>
      <c r="D55" s="33" t="s">
        <v>1188</v>
      </c>
      <c r="E55" s="33" t="s">
        <v>58</v>
      </c>
      <c r="F55" s="33">
        <v>999918147</v>
      </c>
      <c r="G55" s="1">
        <v>68</v>
      </c>
      <c r="H55" s="33"/>
    </row>
    <row r="56" spans="1:8" x14ac:dyDescent="0.35">
      <c r="A56" s="34" t="s">
        <v>59</v>
      </c>
      <c r="B56" s="34" t="s">
        <v>55</v>
      </c>
      <c r="C56" s="34" t="s">
        <v>2114</v>
      </c>
      <c r="D56" s="34" t="s">
        <v>2115</v>
      </c>
      <c r="E56" s="34" t="s">
        <v>58</v>
      </c>
      <c r="F56" s="1">
        <v>999923903</v>
      </c>
      <c r="G56" s="1">
        <v>68</v>
      </c>
      <c r="H56" s="1"/>
    </row>
    <row r="57" spans="1:8" x14ac:dyDescent="0.35">
      <c r="A57" s="34" t="s">
        <v>59</v>
      </c>
      <c r="B57" s="1" t="s">
        <v>55</v>
      </c>
      <c r="C57" s="1" t="s">
        <v>1668</v>
      </c>
      <c r="D57" s="1" t="s">
        <v>1669</v>
      </c>
      <c r="E57" s="1" t="s">
        <v>58</v>
      </c>
      <c r="F57" s="1">
        <v>999921611</v>
      </c>
      <c r="G57" s="1">
        <v>65.5</v>
      </c>
      <c r="H57" s="1">
        <v>65.5</v>
      </c>
    </row>
    <row r="58" spans="1:8" x14ac:dyDescent="0.35">
      <c r="A58" s="1" t="s">
        <v>59</v>
      </c>
      <c r="B58" s="1" t="s">
        <v>55</v>
      </c>
      <c r="C58" s="1" t="s">
        <v>533</v>
      </c>
      <c r="D58" s="1" t="s">
        <v>905</v>
      </c>
      <c r="E58" s="1" t="s">
        <v>58</v>
      </c>
      <c r="F58" s="1">
        <v>999913927</v>
      </c>
      <c r="G58" s="1">
        <v>64</v>
      </c>
      <c r="H58" s="1"/>
    </row>
    <row r="59" spans="1:8" x14ac:dyDescent="0.35">
      <c r="A59" s="1" t="s">
        <v>59</v>
      </c>
      <c r="B59" s="1" t="s">
        <v>55</v>
      </c>
      <c r="C59" s="1" t="s">
        <v>1079</v>
      </c>
      <c r="D59" s="1" t="s">
        <v>1080</v>
      </c>
      <c r="E59" s="1" t="s">
        <v>58</v>
      </c>
      <c r="F59" s="1">
        <v>999917065</v>
      </c>
      <c r="G59" s="1">
        <v>63</v>
      </c>
      <c r="H59" s="1"/>
    </row>
    <row r="60" spans="1:8" x14ac:dyDescent="0.35">
      <c r="A60" s="34" t="s">
        <v>59</v>
      </c>
      <c r="B60" s="1" t="s">
        <v>55</v>
      </c>
      <c r="C60" s="1" t="s">
        <v>1338</v>
      </c>
      <c r="D60" s="1" t="s">
        <v>1005</v>
      </c>
      <c r="E60" s="1" t="s">
        <v>58</v>
      </c>
      <c r="F60" s="1">
        <v>999919204</v>
      </c>
      <c r="G60" s="1">
        <v>61</v>
      </c>
      <c r="H60" s="1">
        <v>61</v>
      </c>
    </row>
    <row r="61" spans="1:8" x14ac:dyDescent="0.35">
      <c r="A61" s="33" t="s">
        <v>59</v>
      </c>
      <c r="B61" s="33" t="s">
        <v>55</v>
      </c>
      <c r="C61" s="41" t="s">
        <v>561</v>
      </c>
      <c r="D61" s="41" t="s">
        <v>562</v>
      </c>
      <c r="E61" s="37" t="s">
        <v>58</v>
      </c>
      <c r="F61" s="33">
        <v>999892552</v>
      </c>
      <c r="G61" s="1">
        <v>60</v>
      </c>
      <c r="H61" s="1"/>
    </row>
    <row r="62" spans="1:8" x14ac:dyDescent="0.35">
      <c r="A62" s="1" t="s">
        <v>59</v>
      </c>
      <c r="B62" s="1" t="s">
        <v>55</v>
      </c>
      <c r="C62" s="33" t="s">
        <v>943</v>
      </c>
      <c r="D62" s="33" t="s">
        <v>1666</v>
      </c>
      <c r="E62" s="1" t="s">
        <v>58</v>
      </c>
      <c r="F62" s="33">
        <v>999921592</v>
      </c>
      <c r="G62" s="1">
        <v>60</v>
      </c>
      <c r="H62" s="33"/>
    </row>
    <row r="63" spans="1:8" x14ac:dyDescent="0.35">
      <c r="A63" s="1" t="s">
        <v>59</v>
      </c>
      <c r="B63" s="1" t="s">
        <v>55</v>
      </c>
      <c r="C63" s="1" t="s">
        <v>99</v>
      </c>
      <c r="D63" s="1" t="s">
        <v>372</v>
      </c>
      <c r="E63" s="1" t="s">
        <v>58</v>
      </c>
      <c r="F63" s="1">
        <v>999927676</v>
      </c>
      <c r="G63" s="1">
        <v>60</v>
      </c>
      <c r="H63" s="1"/>
    </row>
    <row r="64" spans="1:8" x14ac:dyDescent="0.35">
      <c r="A64" s="1" t="s">
        <v>59</v>
      </c>
      <c r="B64" s="1" t="s">
        <v>55</v>
      </c>
      <c r="C64" s="1" t="s">
        <v>2899</v>
      </c>
      <c r="D64" s="1" t="s">
        <v>2898</v>
      </c>
      <c r="E64" s="1" t="s">
        <v>58</v>
      </c>
      <c r="F64" s="1">
        <v>999926406</v>
      </c>
      <c r="G64" s="1">
        <v>58</v>
      </c>
      <c r="H64" s="1"/>
    </row>
    <row r="65" spans="1:8" x14ac:dyDescent="0.35">
      <c r="A65" s="38" t="s">
        <v>59</v>
      </c>
      <c r="B65" s="45" t="s">
        <v>55</v>
      </c>
      <c r="C65" s="38" t="s">
        <v>2955</v>
      </c>
      <c r="D65" s="38" t="s">
        <v>1499</v>
      </c>
      <c r="E65" s="38" t="s">
        <v>58</v>
      </c>
      <c r="F65" s="38">
        <v>999926524</v>
      </c>
      <c r="G65" s="1">
        <v>58</v>
      </c>
      <c r="H65" s="1"/>
    </row>
    <row r="66" spans="1:8" x14ac:dyDescent="0.35">
      <c r="A66" s="34" t="s">
        <v>59</v>
      </c>
      <c r="B66" s="34" t="s">
        <v>55</v>
      </c>
      <c r="C66" s="34" t="s">
        <v>2476</v>
      </c>
      <c r="D66" s="34" t="s">
        <v>3423</v>
      </c>
      <c r="E66" s="34" t="s">
        <v>58</v>
      </c>
      <c r="F66" s="1">
        <v>999927663</v>
      </c>
      <c r="G66" s="1">
        <v>57</v>
      </c>
      <c r="H66" s="1">
        <v>57</v>
      </c>
    </row>
    <row r="67" spans="1:8" x14ac:dyDescent="0.35">
      <c r="A67" s="33" t="s">
        <v>59</v>
      </c>
      <c r="B67" s="33" t="s">
        <v>55</v>
      </c>
      <c r="C67" s="33" t="s">
        <v>539</v>
      </c>
      <c r="D67" s="33" t="s">
        <v>368</v>
      </c>
      <c r="E67" s="33" t="s">
        <v>58</v>
      </c>
      <c r="F67" s="33">
        <v>999919439</v>
      </c>
      <c r="G67" s="1">
        <v>56</v>
      </c>
      <c r="H67" s="33"/>
    </row>
    <row r="68" spans="1:8" x14ac:dyDescent="0.35">
      <c r="A68" s="34" t="s">
        <v>59</v>
      </c>
      <c r="B68" s="1" t="s">
        <v>55</v>
      </c>
      <c r="C68" s="1" t="s">
        <v>874</v>
      </c>
      <c r="D68" s="1" t="s">
        <v>3088</v>
      </c>
      <c r="E68" s="1" t="s">
        <v>58</v>
      </c>
      <c r="F68" s="1">
        <v>999926851</v>
      </c>
      <c r="G68" s="1">
        <v>55.5</v>
      </c>
      <c r="H68" s="1">
        <v>55.5</v>
      </c>
    </row>
    <row r="69" spans="1:8" x14ac:dyDescent="0.35">
      <c r="A69" s="35" t="s">
        <v>59</v>
      </c>
      <c r="B69" s="35" t="s">
        <v>55</v>
      </c>
      <c r="C69" s="35" t="s">
        <v>2797</v>
      </c>
      <c r="D69" s="40" t="s">
        <v>2798</v>
      </c>
      <c r="E69" s="35" t="s">
        <v>58</v>
      </c>
      <c r="F69" s="35">
        <v>999926141</v>
      </c>
      <c r="G69" s="1">
        <v>54</v>
      </c>
      <c r="H69" s="1"/>
    </row>
    <row r="70" spans="1:8" x14ac:dyDescent="0.35">
      <c r="A70" s="34" t="s">
        <v>59</v>
      </c>
      <c r="B70" s="34" t="s">
        <v>55</v>
      </c>
      <c r="C70" s="34" t="s">
        <v>503</v>
      </c>
      <c r="D70" s="34" t="s">
        <v>3468</v>
      </c>
      <c r="E70" s="34" t="s">
        <v>58</v>
      </c>
      <c r="F70" s="1">
        <v>999927829</v>
      </c>
      <c r="G70" s="1">
        <v>49</v>
      </c>
      <c r="H70" s="1">
        <v>49</v>
      </c>
    </row>
    <row r="71" spans="1:8" x14ac:dyDescent="0.35">
      <c r="A71" s="1" t="s">
        <v>59</v>
      </c>
      <c r="B71" s="1" t="s">
        <v>55</v>
      </c>
      <c r="C71" s="1" t="s">
        <v>908</v>
      </c>
      <c r="D71" s="1" t="s">
        <v>909</v>
      </c>
      <c r="E71" s="1" t="s">
        <v>58</v>
      </c>
      <c r="F71" s="1">
        <v>999913987</v>
      </c>
      <c r="G71" s="1">
        <v>45</v>
      </c>
      <c r="H71" s="1"/>
    </row>
    <row r="72" spans="1:8" x14ac:dyDescent="0.35">
      <c r="A72" s="1" t="s">
        <v>59</v>
      </c>
      <c r="B72" s="1" t="s">
        <v>55</v>
      </c>
      <c r="C72" s="1" t="s">
        <v>513</v>
      </c>
      <c r="D72" s="1" t="s">
        <v>911</v>
      </c>
      <c r="E72" s="1" t="s">
        <v>58</v>
      </c>
      <c r="F72" s="1">
        <v>999914108</v>
      </c>
      <c r="G72" s="1">
        <v>45</v>
      </c>
      <c r="H72" s="33"/>
    </row>
    <row r="73" spans="1:8" x14ac:dyDescent="0.35">
      <c r="A73" s="1" t="s">
        <v>59</v>
      </c>
      <c r="B73" s="1" t="s">
        <v>55</v>
      </c>
      <c r="C73" s="1" t="s">
        <v>2118</v>
      </c>
      <c r="D73" s="1" t="s">
        <v>2119</v>
      </c>
      <c r="E73" s="1" t="s">
        <v>58</v>
      </c>
      <c r="F73" s="1">
        <v>999923920</v>
      </c>
      <c r="G73" s="1">
        <v>45</v>
      </c>
      <c r="H73" s="1"/>
    </row>
    <row r="74" spans="1:8" x14ac:dyDescent="0.35">
      <c r="A74" s="34" t="s">
        <v>59</v>
      </c>
      <c r="B74" s="1" t="s">
        <v>55</v>
      </c>
      <c r="C74" s="1" t="s">
        <v>1834</v>
      </c>
      <c r="D74" s="1" t="s">
        <v>1835</v>
      </c>
      <c r="E74" s="1" t="s">
        <v>58</v>
      </c>
      <c r="F74" s="1">
        <v>999922372</v>
      </c>
      <c r="G74" s="1">
        <v>45</v>
      </c>
      <c r="H74" s="1">
        <v>45</v>
      </c>
    </row>
    <row r="75" spans="1:8" x14ac:dyDescent="0.35">
      <c r="A75" s="1" t="s">
        <v>59</v>
      </c>
      <c r="B75" s="1" t="s">
        <v>55</v>
      </c>
      <c r="C75" s="1" t="s">
        <v>1324</v>
      </c>
      <c r="D75" s="1" t="s">
        <v>116</v>
      </c>
      <c r="E75" s="1" t="s">
        <v>58</v>
      </c>
      <c r="F75" s="1">
        <v>999919200</v>
      </c>
      <c r="G75" s="1">
        <v>44</v>
      </c>
      <c r="H75" s="33"/>
    </row>
    <row r="76" spans="1:8" x14ac:dyDescent="0.35">
      <c r="A76" s="1" t="s">
        <v>59</v>
      </c>
      <c r="B76" s="1" t="s">
        <v>55</v>
      </c>
      <c r="C76" s="1" t="s">
        <v>1439</v>
      </c>
      <c r="D76" s="1" t="s">
        <v>1440</v>
      </c>
      <c r="E76" s="1" t="s">
        <v>58</v>
      </c>
      <c r="F76" s="1">
        <v>999919965</v>
      </c>
      <c r="G76" s="1">
        <v>44</v>
      </c>
      <c r="H76" s="33"/>
    </row>
    <row r="77" spans="1:8" x14ac:dyDescent="0.35">
      <c r="A77" s="1" t="s">
        <v>59</v>
      </c>
      <c r="B77" s="1" t="s">
        <v>55</v>
      </c>
      <c r="C77" s="1" t="s">
        <v>709</v>
      </c>
      <c r="D77" s="1" t="s">
        <v>116</v>
      </c>
      <c r="E77" s="1" t="s">
        <v>58</v>
      </c>
      <c r="F77" s="1">
        <v>999928081</v>
      </c>
      <c r="G77" s="1">
        <v>44</v>
      </c>
      <c r="H77" s="1"/>
    </row>
    <row r="78" spans="1:8" x14ac:dyDescent="0.35">
      <c r="A78" s="1" t="s">
        <v>59</v>
      </c>
      <c r="B78" s="1" t="s">
        <v>55</v>
      </c>
      <c r="C78" s="33" t="s">
        <v>694</v>
      </c>
      <c r="D78" s="33" t="s">
        <v>695</v>
      </c>
      <c r="E78" s="33" t="s">
        <v>58</v>
      </c>
      <c r="F78" s="1">
        <v>999904127</v>
      </c>
      <c r="G78" s="1">
        <v>38</v>
      </c>
      <c r="H78" s="1"/>
    </row>
    <row r="79" spans="1:8" x14ac:dyDescent="0.35">
      <c r="A79" s="33" t="s">
        <v>59</v>
      </c>
      <c r="B79" s="33" t="s">
        <v>55</v>
      </c>
      <c r="C79" s="33" t="s">
        <v>1211</v>
      </c>
      <c r="D79" s="33" t="s">
        <v>1212</v>
      </c>
      <c r="E79" s="33" t="s">
        <v>58</v>
      </c>
      <c r="F79" s="33">
        <v>999918290</v>
      </c>
      <c r="G79" s="1">
        <v>38</v>
      </c>
      <c r="H79" s="1"/>
    </row>
    <row r="80" spans="1:8" x14ac:dyDescent="0.35">
      <c r="A80" s="1" t="s">
        <v>59</v>
      </c>
      <c r="B80" s="1" t="s">
        <v>55</v>
      </c>
      <c r="C80" s="1" t="s">
        <v>1336</v>
      </c>
      <c r="D80" s="1" t="s">
        <v>1337</v>
      </c>
      <c r="E80" s="1" t="s">
        <v>58</v>
      </c>
      <c r="F80" s="1">
        <v>999919201</v>
      </c>
      <c r="G80" s="1">
        <v>38</v>
      </c>
      <c r="H80" s="1"/>
    </row>
    <row r="81" spans="1:8" x14ac:dyDescent="0.35">
      <c r="A81" s="1" t="s">
        <v>59</v>
      </c>
      <c r="B81" s="1" t="s">
        <v>55</v>
      </c>
      <c r="C81" s="1" t="s">
        <v>1351</v>
      </c>
      <c r="D81" s="1" t="s">
        <v>1352</v>
      </c>
      <c r="E81" s="1" t="s">
        <v>58</v>
      </c>
      <c r="F81" s="1">
        <v>999919244</v>
      </c>
      <c r="G81" s="1">
        <v>38</v>
      </c>
      <c r="H81" s="1"/>
    </row>
    <row r="82" spans="1:8" x14ac:dyDescent="0.35">
      <c r="A82" s="1" t="s">
        <v>59</v>
      </c>
      <c r="B82" s="1" t="s">
        <v>55</v>
      </c>
      <c r="C82" s="1" t="s">
        <v>1353</v>
      </c>
      <c r="D82" s="1" t="s">
        <v>1352</v>
      </c>
      <c r="E82" s="1" t="s">
        <v>58</v>
      </c>
      <c r="F82" s="1">
        <v>999919245</v>
      </c>
      <c r="G82" s="1">
        <v>38</v>
      </c>
      <c r="H82" s="1"/>
    </row>
    <row r="83" spans="1:8" x14ac:dyDescent="0.35">
      <c r="A83" s="1" t="s">
        <v>59</v>
      </c>
      <c r="B83" s="1" t="s">
        <v>55</v>
      </c>
      <c r="C83" s="1" t="s">
        <v>1470</v>
      </c>
      <c r="D83" s="1" t="s">
        <v>868</v>
      </c>
      <c r="E83" s="1" t="s">
        <v>58</v>
      </c>
      <c r="F83" s="1">
        <v>999920292</v>
      </c>
      <c r="G83" s="1">
        <v>38</v>
      </c>
      <c r="H83" s="1"/>
    </row>
    <row r="84" spans="1:8" x14ac:dyDescent="0.35">
      <c r="A84" s="1" t="s">
        <v>59</v>
      </c>
      <c r="B84" s="1" t="s">
        <v>55</v>
      </c>
      <c r="C84" s="1" t="s">
        <v>278</v>
      </c>
      <c r="D84" s="1" t="s">
        <v>787</v>
      </c>
      <c r="E84" s="1" t="s">
        <v>58</v>
      </c>
      <c r="F84" s="1">
        <v>999920384</v>
      </c>
      <c r="G84" s="1">
        <v>38</v>
      </c>
      <c r="H84" s="1"/>
    </row>
    <row r="85" spans="1:8" x14ac:dyDescent="0.35">
      <c r="A85" s="1" t="s">
        <v>59</v>
      </c>
      <c r="B85" s="1" t="s">
        <v>55</v>
      </c>
      <c r="C85" s="1" t="s">
        <v>2728</v>
      </c>
      <c r="D85" s="1" t="s">
        <v>2729</v>
      </c>
      <c r="E85" s="1" t="s">
        <v>58</v>
      </c>
      <c r="F85" s="1">
        <v>999925954</v>
      </c>
      <c r="G85" s="1">
        <v>38</v>
      </c>
      <c r="H85" s="1"/>
    </row>
    <row r="86" spans="1:8" x14ac:dyDescent="0.35">
      <c r="A86" s="1" t="s">
        <v>59</v>
      </c>
      <c r="B86" s="1" t="s">
        <v>55</v>
      </c>
      <c r="C86" s="1" t="s">
        <v>1105</v>
      </c>
      <c r="D86" s="1" t="s">
        <v>1106</v>
      </c>
      <c r="E86" s="1" t="s">
        <v>58</v>
      </c>
      <c r="F86" s="1">
        <v>999917621</v>
      </c>
      <c r="G86" s="1">
        <v>34</v>
      </c>
      <c r="H86" s="1"/>
    </row>
    <row r="87" spans="1:8" x14ac:dyDescent="0.35">
      <c r="A87" s="1" t="s">
        <v>59</v>
      </c>
      <c r="B87" s="1" t="s">
        <v>55</v>
      </c>
      <c r="C87" s="1" t="s">
        <v>533</v>
      </c>
      <c r="D87" s="1" t="s">
        <v>1404</v>
      </c>
      <c r="E87" s="1" t="s">
        <v>58</v>
      </c>
      <c r="F87" s="1">
        <v>999919679</v>
      </c>
      <c r="G87" s="1">
        <v>34</v>
      </c>
      <c r="H87" s="1"/>
    </row>
    <row r="88" spans="1:8" x14ac:dyDescent="0.35">
      <c r="A88" s="34" t="s">
        <v>59</v>
      </c>
      <c r="B88" s="34" t="s">
        <v>55</v>
      </c>
      <c r="C88" s="34" t="s">
        <v>973</v>
      </c>
      <c r="D88" s="34" t="s">
        <v>974</v>
      </c>
      <c r="E88" s="34" t="s">
        <v>58</v>
      </c>
      <c r="F88" s="1">
        <v>999915460</v>
      </c>
      <c r="G88" s="1">
        <v>34</v>
      </c>
      <c r="H88" s="1">
        <v>34</v>
      </c>
    </row>
    <row r="89" spans="1:8" x14ac:dyDescent="0.35">
      <c r="A89" s="34" t="s">
        <v>59</v>
      </c>
      <c r="B89" s="34" t="s">
        <v>55</v>
      </c>
      <c r="C89" s="34" t="s">
        <v>323</v>
      </c>
      <c r="D89" s="34" t="s">
        <v>159</v>
      </c>
      <c r="E89" s="34" t="s">
        <v>58</v>
      </c>
      <c r="F89" s="1">
        <v>999927375</v>
      </c>
      <c r="G89" s="1">
        <v>34</v>
      </c>
      <c r="H89" s="1">
        <v>34</v>
      </c>
    </row>
    <row r="90" spans="1:8" x14ac:dyDescent="0.35">
      <c r="A90" s="34" t="s">
        <v>59</v>
      </c>
      <c r="B90" s="1" t="s">
        <v>55</v>
      </c>
      <c r="C90" s="1" t="s">
        <v>1369</v>
      </c>
      <c r="D90" s="1" t="s">
        <v>1370</v>
      </c>
      <c r="E90" s="1" t="s">
        <v>58</v>
      </c>
      <c r="F90" s="1">
        <v>999919400</v>
      </c>
      <c r="G90" s="1">
        <v>33.5</v>
      </c>
      <c r="H90" s="1">
        <v>33.5</v>
      </c>
    </row>
    <row r="91" spans="1:8" x14ac:dyDescent="0.35">
      <c r="A91" s="1" t="s">
        <v>59</v>
      </c>
      <c r="B91" s="1" t="s">
        <v>55</v>
      </c>
      <c r="C91" s="1" t="s">
        <v>962</v>
      </c>
      <c r="D91" s="1" t="s">
        <v>490</v>
      </c>
      <c r="E91" s="1" t="s">
        <v>58</v>
      </c>
      <c r="F91" s="1">
        <v>999921387</v>
      </c>
      <c r="G91" s="1">
        <v>33</v>
      </c>
      <c r="H91" s="1"/>
    </row>
    <row r="92" spans="1:8" x14ac:dyDescent="0.35">
      <c r="A92" s="1" t="s">
        <v>59</v>
      </c>
      <c r="B92" s="1" t="s">
        <v>55</v>
      </c>
      <c r="C92" s="1" t="s">
        <v>3621</v>
      </c>
      <c r="D92" s="1" t="s">
        <v>3622</v>
      </c>
      <c r="E92" s="1" t="s">
        <v>58</v>
      </c>
      <c r="F92" s="1">
        <v>999928236</v>
      </c>
      <c r="G92" s="1">
        <v>33</v>
      </c>
      <c r="H92" s="1"/>
    </row>
    <row r="93" spans="1:8" x14ac:dyDescent="0.35">
      <c r="A93" s="34" t="s">
        <v>59</v>
      </c>
      <c r="B93" s="1" t="s">
        <v>55</v>
      </c>
      <c r="C93" s="1" t="s">
        <v>65</v>
      </c>
      <c r="D93" s="1" t="s">
        <v>1181</v>
      </c>
      <c r="E93" s="1" t="s">
        <v>58</v>
      </c>
      <c r="F93" s="1">
        <v>999918101</v>
      </c>
      <c r="G93" s="1">
        <v>32</v>
      </c>
      <c r="H93" s="1">
        <v>32</v>
      </c>
    </row>
    <row r="94" spans="1:8" x14ac:dyDescent="0.35">
      <c r="A94" s="34" t="s">
        <v>59</v>
      </c>
      <c r="B94" s="33" t="s">
        <v>55</v>
      </c>
      <c r="C94" s="33" t="s">
        <v>1056</v>
      </c>
      <c r="D94" s="33" t="s">
        <v>1057</v>
      </c>
      <c r="E94" s="33" t="s">
        <v>58</v>
      </c>
      <c r="F94" s="33">
        <v>999916839</v>
      </c>
      <c r="G94" s="1">
        <v>30</v>
      </c>
      <c r="H94" s="1">
        <v>30</v>
      </c>
    </row>
    <row r="95" spans="1:8" x14ac:dyDescent="0.35">
      <c r="A95" s="34" t="s">
        <v>59</v>
      </c>
      <c r="B95" s="1" t="s">
        <v>55</v>
      </c>
      <c r="C95" s="1" t="s">
        <v>716</v>
      </c>
      <c r="D95" s="1" t="s">
        <v>3356</v>
      </c>
      <c r="E95" s="1" t="s">
        <v>58</v>
      </c>
      <c r="F95" s="1">
        <v>999927490</v>
      </c>
      <c r="G95" s="1">
        <v>30</v>
      </c>
      <c r="H95" s="1">
        <v>30</v>
      </c>
    </row>
    <row r="96" spans="1:8" x14ac:dyDescent="0.35">
      <c r="A96" s="34" t="s">
        <v>59</v>
      </c>
      <c r="B96" s="1" t="s">
        <v>55</v>
      </c>
      <c r="C96" s="1" t="s">
        <v>99</v>
      </c>
      <c r="D96" s="1" t="s">
        <v>2736</v>
      </c>
      <c r="E96" s="1" t="s">
        <v>58</v>
      </c>
      <c r="F96" s="1">
        <v>999925977</v>
      </c>
      <c r="G96" s="1">
        <v>29</v>
      </c>
      <c r="H96" s="1">
        <v>29</v>
      </c>
    </row>
    <row r="97" spans="1:8" x14ac:dyDescent="0.35">
      <c r="A97" s="34" t="s">
        <v>59</v>
      </c>
      <c r="B97" s="34" t="s">
        <v>55</v>
      </c>
      <c r="C97" s="34" t="s">
        <v>2682</v>
      </c>
      <c r="D97" s="34" t="s">
        <v>120</v>
      </c>
      <c r="E97" s="34" t="s">
        <v>58</v>
      </c>
      <c r="F97" s="1">
        <v>999925841</v>
      </c>
      <c r="G97" s="1">
        <v>27</v>
      </c>
      <c r="H97" s="1">
        <v>27</v>
      </c>
    </row>
    <row r="98" spans="1:8" x14ac:dyDescent="0.35">
      <c r="A98" s="34" t="s">
        <v>59</v>
      </c>
      <c r="B98" s="34" t="s">
        <v>55</v>
      </c>
      <c r="C98" s="34" t="s">
        <v>3486</v>
      </c>
      <c r="D98" s="34" t="s">
        <v>3487</v>
      </c>
      <c r="E98" s="34" t="s">
        <v>58</v>
      </c>
      <c r="F98" s="1">
        <v>999927887</v>
      </c>
      <c r="G98" s="1">
        <v>19</v>
      </c>
      <c r="H98" s="1">
        <v>19</v>
      </c>
    </row>
    <row r="99" spans="1:8" x14ac:dyDescent="0.35">
      <c r="A99" s="34" t="s">
        <v>59</v>
      </c>
      <c r="B99" s="35" t="s">
        <v>55</v>
      </c>
      <c r="C99" s="35" t="s">
        <v>295</v>
      </c>
      <c r="D99" s="40" t="s">
        <v>116</v>
      </c>
      <c r="E99" s="35" t="s">
        <v>58</v>
      </c>
      <c r="F99" s="35">
        <v>999925619</v>
      </c>
      <c r="G99" s="1">
        <v>15</v>
      </c>
      <c r="H99" s="1">
        <v>15</v>
      </c>
    </row>
    <row r="100" spans="1:8" x14ac:dyDescent="0.35">
      <c r="A100" s="1" t="s">
        <v>59</v>
      </c>
      <c r="B100" s="1" t="s">
        <v>55</v>
      </c>
      <c r="C100" s="33" t="s">
        <v>2173</v>
      </c>
      <c r="D100" s="33" t="s">
        <v>338</v>
      </c>
      <c r="E100" s="33" t="s">
        <v>58</v>
      </c>
      <c r="F100" s="1">
        <v>999924357</v>
      </c>
      <c r="G100" s="1">
        <v>0</v>
      </c>
      <c r="H100" s="33"/>
    </row>
    <row r="101" spans="1:8" x14ac:dyDescent="0.35">
      <c r="A101" s="1" t="s">
        <v>59</v>
      </c>
      <c r="B101" s="1" t="s">
        <v>55</v>
      </c>
      <c r="C101" s="1" t="s">
        <v>320</v>
      </c>
      <c r="D101" s="1" t="s">
        <v>116</v>
      </c>
      <c r="E101" s="1" t="s">
        <v>58</v>
      </c>
      <c r="F101" s="1">
        <v>999925007</v>
      </c>
      <c r="G101" s="1">
        <v>0</v>
      </c>
      <c r="H101" s="33"/>
    </row>
    <row r="102" spans="1:8" x14ac:dyDescent="0.35">
      <c r="A102" s="33" t="s">
        <v>59</v>
      </c>
      <c r="B102" s="33" t="s">
        <v>252</v>
      </c>
      <c r="C102" s="33" t="s">
        <v>320</v>
      </c>
      <c r="D102" s="33" t="s">
        <v>1180</v>
      </c>
      <c r="E102" s="33" t="s">
        <v>58</v>
      </c>
      <c r="F102" s="33">
        <v>999921848</v>
      </c>
      <c r="G102" s="1">
        <v>425</v>
      </c>
      <c r="H102" s="1"/>
    </row>
    <row r="103" spans="1:8" x14ac:dyDescent="0.35">
      <c r="A103" s="1" t="s">
        <v>59</v>
      </c>
      <c r="B103" s="1" t="s">
        <v>252</v>
      </c>
      <c r="C103" s="1" t="s">
        <v>2140</v>
      </c>
      <c r="D103" s="1" t="s">
        <v>114</v>
      </c>
      <c r="E103" s="1" t="s">
        <v>58</v>
      </c>
      <c r="F103" s="1">
        <v>999926713</v>
      </c>
      <c r="G103" s="1">
        <v>240</v>
      </c>
      <c r="H103" s="1"/>
    </row>
    <row r="104" spans="1:8" x14ac:dyDescent="0.35">
      <c r="A104" s="1" t="s">
        <v>59</v>
      </c>
      <c r="B104" s="1" t="s">
        <v>252</v>
      </c>
      <c r="C104" s="1" t="s">
        <v>65</v>
      </c>
      <c r="D104" s="1" t="s">
        <v>2258</v>
      </c>
      <c r="E104" s="1" t="s">
        <v>58</v>
      </c>
      <c r="F104" s="1">
        <v>999924647</v>
      </c>
      <c r="G104" s="1">
        <v>225</v>
      </c>
      <c r="H104" s="33"/>
    </row>
    <row r="105" spans="1:8" x14ac:dyDescent="0.35">
      <c r="A105" s="1" t="s">
        <v>59</v>
      </c>
      <c r="B105" s="1" t="s">
        <v>252</v>
      </c>
      <c r="C105" s="1" t="s">
        <v>2199</v>
      </c>
      <c r="D105" s="1" t="s">
        <v>2200</v>
      </c>
      <c r="E105" s="1" t="s">
        <v>58</v>
      </c>
      <c r="F105" s="1">
        <v>999924415</v>
      </c>
      <c r="G105" s="1">
        <v>214</v>
      </c>
      <c r="H105" s="33"/>
    </row>
    <row r="106" spans="1:8" x14ac:dyDescent="0.35">
      <c r="A106" s="1" t="s">
        <v>59</v>
      </c>
      <c r="B106" s="1" t="s">
        <v>252</v>
      </c>
      <c r="C106" s="1" t="s">
        <v>1849</v>
      </c>
      <c r="D106" s="1" t="s">
        <v>652</v>
      </c>
      <c r="E106" s="1" t="s">
        <v>58</v>
      </c>
      <c r="F106" s="36">
        <v>999922477</v>
      </c>
      <c r="G106" s="1">
        <v>210</v>
      </c>
      <c r="H106" s="33"/>
    </row>
    <row r="107" spans="1:8" x14ac:dyDescent="0.35">
      <c r="A107" s="1" t="s">
        <v>59</v>
      </c>
      <c r="B107" s="1" t="s">
        <v>252</v>
      </c>
      <c r="C107" s="1" t="s">
        <v>1004</v>
      </c>
      <c r="D107" s="1" t="s">
        <v>2459</v>
      </c>
      <c r="E107" s="1" t="s">
        <v>58</v>
      </c>
      <c r="F107" s="1">
        <v>999925305</v>
      </c>
      <c r="G107" s="1">
        <v>171.5</v>
      </c>
      <c r="H107" s="1"/>
    </row>
    <row r="108" spans="1:8" x14ac:dyDescent="0.35">
      <c r="A108" s="1" t="s">
        <v>59</v>
      </c>
      <c r="B108" s="1" t="s">
        <v>252</v>
      </c>
      <c r="C108" s="1" t="s">
        <v>1159</v>
      </c>
      <c r="D108" s="1" t="s">
        <v>1160</v>
      </c>
      <c r="E108" s="1" t="s">
        <v>58</v>
      </c>
      <c r="F108" s="1">
        <v>999917945</v>
      </c>
      <c r="G108" s="1">
        <v>164</v>
      </c>
      <c r="H108" s="33"/>
    </row>
    <row r="109" spans="1:8" x14ac:dyDescent="0.35">
      <c r="A109" s="1" t="s">
        <v>59</v>
      </c>
      <c r="B109" s="1" t="s">
        <v>252</v>
      </c>
      <c r="C109" s="1" t="s">
        <v>1858</v>
      </c>
      <c r="D109" s="1" t="s">
        <v>792</v>
      </c>
      <c r="E109" s="1" t="s">
        <v>58</v>
      </c>
      <c r="F109" s="1">
        <v>999922500</v>
      </c>
      <c r="G109" s="1">
        <v>158</v>
      </c>
      <c r="H109" s="33"/>
    </row>
    <row r="110" spans="1:8" x14ac:dyDescent="0.35">
      <c r="A110" s="1" t="s">
        <v>59</v>
      </c>
      <c r="B110" s="1" t="s">
        <v>252</v>
      </c>
      <c r="C110" s="1" t="s">
        <v>943</v>
      </c>
      <c r="D110" s="1" t="s">
        <v>1566</v>
      </c>
      <c r="E110" s="1" t="s">
        <v>58</v>
      </c>
      <c r="F110" s="1">
        <v>999921191</v>
      </c>
      <c r="G110" s="1">
        <v>158</v>
      </c>
      <c r="H110" s="1"/>
    </row>
    <row r="111" spans="1:8" x14ac:dyDescent="0.35">
      <c r="A111" s="1" t="s">
        <v>59</v>
      </c>
      <c r="B111" s="33" t="s">
        <v>252</v>
      </c>
      <c r="C111" s="33" t="s">
        <v>791</v>
      </c>
      <c r="D111" s="33" t="s">
        <v>208</v>
      </c>
      <c r="E111" s="33" t="s">
        <v>58</v>
      </c>
      <c r="F111" s="33">
        <v>999908553</v>
      </c>
      <c r="G111" s="1">
        <v>154</v>
      </c>
      <c r="H111" s="33"/>
    </row>
    <row r="112" spans="1:8" x14ac:dyDescent="0.35">
      <c r="A112" s="1" t="s">
        <v>59</v>
      </c>
      <c r="B112" s="1" t="s">
        <v>252</v>
      </c>
      <c r="C112" s="1" t="s">
        <v>2560</v>
      </c>
      <c r="D112" s="1" t="s">
        <v>2561</v>
      </c>
      <c r="E112" s="1" t="s">
        <v>58</v>
      </c>
      <c r="F112" s="1">
        <v>999925566</v>
      </c>
      <c r="G112" s="1">
        <v>134</v>
      </c>
      <c r="H112" s="1"/>
    </row>
    <row r="113" spans="1:8" x14ac:dyDescent="0.35">
      <c r="A113" s="1" t="s">
        <v>59</v>
      </c>
      <c r="B113" s="1" t="s">
        <v>252</v>
      </c>
      <c r="C113" s="33" t="s">
        <v>1402</v>
      </c>
      <c r="D113" s="33" t="s">
        <v>568</v>
      </c>
      <c r="E113" s="33" t="s">
        <v>58</v>
      </c>
      <c r="F113" s="1">
        <v>999921924</v>
      </c>
      <c r="G113" s="1">
        <v>128</v>
      </c>
      <c r="H113" s="33"/>
    </row>
    <row r="114" spans="1:8" x14ac:dyDescent="0.35">
      <c r="A114" s="34" t="s">
        <v>59</v>
      </c>
      <c r="B114" s="1" t="s">
        <v>252</v>
      </c>
      <c r="C114" s="1" t="s">
        <v>1476</v>
      </c>
      <c r="D114" s="1" t="s">
        <v>1477</v>
      </c>
      <c r="E114" s="1" t="s">
        <v>58</v>
      </c>
      <c r="F114" s="1">
        <v>999920375</v>
      </c>
      <c r="G114" s="1">
        <v>126</v>
      </c>
      <c r="H114" s="1">
        <v>126</v>
      </c>
    </row>
    <row r="115" spans="1:8" x14ac:dyDescent="0.35">
      <c r="A115" s="1" t="s">
        <v>59</v>
      </c>
      <c r="B115" s="1" t="s">
        <v>252</v>
      </c>
      <c r="C115" s="1" t="s">
        <v>1190</v>
      </c>
      <c r="D115" s="1" t="s">
        <v>1191</v>
      </c>
      <c r="E115" s="1" t="s">
        <v>58</v>
      </c>
      <c r="F115" s="1">
        <v>999918156</v>
      </c>
      <c r="G115" s="1">
        <v>119</v>
      </c>
      <c r="H115" s="33"/>
    </row>
    <row r="116" spans="1:8" x14ac:dyDescent="0.35">
      <c r="A116" s="38" t="s">
        <v>59</v>
      </c>
      <c r="B116" s="38" t="s">
        <v>252</v>
      </c>
      <c r="C116" s="38" t="s">
        <v>2768</v>
      </c>
      <c r="D116" s="38" t="s">
        <v>81</v>
      </c>
      <c r="E116" s="38" t="s">
        <v>58</v>
      </c>
      <c r="F116" s="38">
        <v>999926069</v>
      </c>
      <c r="G116" s="1">
        <v>119</v>
      </c>
      <c r="H116" s="1"/>
    </row>
    <row r="117" spans="1:8" x14ac:dyDescent="0.35">
      <c r="A117" s="1" t="s">
        <v>59</v>
      </c>
      <c r="B117" s="1" t="s">
        <v>252</v>
      </c>
      <c r="C117" s="1" t="s">
        <v>174</v>
      </c>
      <c r="D117" s="1" t="s">
        <v>884</v>
      </c>
      <c r="E117" s="1" t="s">
        <v>58</v>
      </c>
      <c r="F117" s="1">
        <v>999912200</v>
      </c>
      <c r="G117" s="1">
        <v>113</v>
      </c>
      <c r="H117" s="1"/>
    </row>
    <row r="118" spans="1:8" x14ac:dyDescent="0.35">
      <c r="A118" s="1" t="s">
        <v>59</v>
      </c>
      <c r="B118" s="1" t="s">
        <v>252</v>
      </c>
      <c r="C118" s="1" t="s">
        <v>2056</v>
      </c>
      <c r="D118" s="1" t="s">
        <v>2057</v>
      </c>
      <c r="E118" s="1" t="s">
        <v>58</v>
      </c>
      <c r="F118" s="1">
        <v>999923594</v>
      </c>
      <c r="G118" s="1">
        <v>111</v>
      </c>
      <c r="H118" s="33"/>
    </row>
    <row r="119" spans="1:8" x14ac:dyDescent="0.35">
      <c r="A119" s="34" t="s">
        <v>59</v>
      </c>
      <c r="B119" s="1" t="s">
        <v>252</v>
      </c>
      <c r="C119" s="33" t="s">
        <v>1963</v>
      </c>
      <c r="D119" s="33" t="s">
        <v>208</v>
      </c>
      <c r="E119" s="1" t="s">
        <v>58</v>
      </c>
      <c r="F119" s="1">
        <v>999923049</v>
      </c>
      <c r="G119" s="1">
        <v>108</v>
      </c>
      <c r="H119" s="1">
        <v>108</v>
      </c>
    </row>
    <row r="120" spans="1:8" x14ac:dyDescent="0.35">
      <c r="A120" s="1" t="s">
        <v>59</v>
      </c>
      <c r="B120" s="1" t="s">
        <v>252</v>
      </c>
      <c r="C120" s="1" t="s">
        <v>2277</v>
      </c>
      <c r="D120" s="1" t="s">
        <v>2278</v>
      </c>
      <c r="E120" s="1" t="s">
        <v>58</v>
      </c>
      <c r="F120" s="1">
        <v>999924739</v>
      </c>
      <c r="G120" s="1">
        <v>90</v>
      </c>
      <c r="H120" s="1"/>
    </row>
    <row r="121" spans="1:8" x14ac:dyDescent="0.35">
      <c r="A121" s="34" t="s">
        <v>59</v>
      </c>
      <c r="B121" s="34" t="s">
        <v>252</v>
      </c>
      <c r="C121" s="34" t="s">
        <v>371</v>
      </c>
      <c r="D121" s="34" t="s">
        <v>490</v>
      </c>
      <c r="E121" s="34" t="s">
        <v>58</v>
      </c>
      <c r="F121" s="1">
        <v>999922658</v>
      </c>
      <c r="G121" s="1">
        <v>90</v>
      </c>
      <c r="H121" s="1"/>
    </row>
    <row r="122" spans="1:8" x14ac:dyDescent="0.35">
      <c r="A122" s="38" t="s">
        <v>59</v>
      </c>
      <c r="B122" s="38" t="s">
        <v>252</v>
      </c>
      <c r="C122" s="38" t="s">
        <v>2900</v>
      </c>
      <c r="D122" s="38" t="s">
        <v>2901</v>
      </c>
      <c r="E122" s="38" t="s">
        <v>58</v>
      </c>
      <c r="F122" s="38">
        <v>999926409</v>
      </c>
      <c r="G122" s="1">
        <v>90</v>
      </c>
      <c r="H122" s="1"/>
    </row>
    <row r="123" spans="1:8" x14ac:dyDescent="0.35">
      <c r="A123" s="1" t="s">
        <v>59</v>
      </c>
      <c r="B123" s="1" t="s">
        <v>252</v>
      </c>
      <c r="C123" s="1" t="s">
        <v>1830</v>
      </c>
      <c r="D123" s="1" t="s">
        <v>1831</v>
      </c>
      <c r="E123" s="1" t="s">
        <v>58</v>
      </c>
      <c r="F123" s="1">
        <v>999922348</v>
      </c>
      <c r="G123" s="1">
        <v>81</v>
      </c>
      <c r="H123" s="1"/>
    </row>
    <row r="124" spans="1:8" x14ac:dyDescent="0.35">
      <c r="A124" s="34" t="s">
        <v>59</v>
      </c>
      <c r="B124" s="1" t="s">
        <v>252</v>
      </c>
      <c r="C124" s="1" t="s">
        <v>168</v>
      </c>
      <c r="D124" s="1" t="s">
        <v>210</v>
      </c>
      <c r="E124" s="1" t="s">
        <v>58</v>
      </c>
      <c r="F124" s="1">
        <v>999926547</v>
      </c>
      <c r="G124" s="1">
        <v>75</v>
      </c>
      <c r="H124" s="1">
        <v>75</v>
      </c>
    </row>
    <row r="125" spans="1:8" x14ac:dyDescent="0.35">
      <c r="A125" s="38" t="s">
        <v>59</v>
      </c>
      <c r="B125" s="38" t="s">
        <v>252</v>
      </c>
      <c r="C125" s="38" t="s">
        <v>998</v>
      </c>
      <c r="D125" s="38" t="s">
        <v>999</v>
      </c>
      <c r="E125" s="38" t="s">
        <v>58</v>
      </c>
      <c r="F125" s="38">
        <v>999915973</v>
      </c>
      <c r="G125" s="1">
        <v>68</v>
      </c>
      <c r="H125" s="1"/>
    </row>
    <row r="126" spans="1:8" x14ac:dyDescent="0.35">
      <c r="A126" s="1" t="s">
        <v>59</v>
      </c>
      <c r="B126" s="1" t="s">
        <v>252</v>
      </c>
      <c r="C126" s="33" t="s">
        <v>1966</v>
      </c>
      <c r="D126" s="33" t="s">
        <v>1960</v>
      </c>
      <c r="E126" s="1" t="s">
        <v>58</v>
      </c>
      <c r="F126" s="33">
        <v>999923051</v>
      </c>
      <c r="G126" s="1">
        <v>68</v>
      </c>
      <c r="H126" s="33"/>
    </row>
    <row r="127" spans="1:8" x14ac:dyDescent="0.35">
      <c r="A127" s="1" t="s">
        <v>59</v>
      </c>
      <c r="B127" s="1" t="s">
        <v>252</v>
      </c>
      <c r="C127" s="1" t="s">
        <v>3011</v>
      </c>
      <c r="D127" s="1" t="s">
        <v>3012</v>
      </c>
      <c r="E127" s="1" t="s">
        <v>58</v>
      </c>
      <c r="F127" s="1">
        <v>999926693</v>
      </c>
      <c r="G127" s="1">
        <v>68</v>
      </c>
      <c r="H127" s="1"/>
    </row>
    <row r="128" spans="1:8" x14ac:dyDescent="0.35">
      <c r="A128" s="34" t="s">
        <v>59</v>
      </c>
      <c r="B128" s="34" t="s">
        <v>252</v>
      </c>
      <c r="C128" s="34" t="s">
        <v>1044</v>
      </c>
      <c r="D128" s="34" t="s">
        <v>1912</v>
      </c>
      <c r="E128" s="34" t="s">
        <v>58</v>
      </c>
      <c r="F128" s="1">
        <v>999927205</v>
      </c>
      <c r="G128" s="1">
        <v>68</v>
      </c>
      <c r="H128" s="1"/>
    </row>
    <row r="129" spans="1:8" x14ac:dyDescent="0.35">
      <c r="A129" s="35" t="s">
        <v>59</v>
      </c>
      <c r="B129" s="35" t="s">
        <v>252</v>
      </c>
      <c r="C129" s="35" t="s">
        <v>993</v>
      </c>
      <c r="D129" s="35" t="s">
        <v>3375</v>
      </c>
      <c r="E129" s="35" t="s">
        <v>58</v>
      </c>
      <c r="F129" s="1">
        <v>999927532</v>
      </c>
      <c r="G129" s="1">
        <v>68</v>
      </c>
      <c r="H129" s="1"/>
    </row>
    <row r="130" spans="1:8" x14ac:dyDescent="0.35">
      <c r="A130" s="34" t="s">
        <v>59</v>
      </c>
      <c r="B130" s="1" t="s">
        <v>252</v>
      </c>
      <c r="C130" s="1" t="s">
        <v>2323</v>
      </c>
      <c r="D130" s="1" t="s">
        <v>180</v>
      </c>
      <c r="E130" s="1" t="s">
        <v>58</v>
      </c>
      <c r="F130" s="1">
        <v>999924881</v>
      </c>
      <c r="G130" s="1">
        <v>65.5</v>
      </c>
      <c r="H130" s="1">
        <v>65.5</v>
      </c>
    </row>
    <row r="131" spans="1:8" x14ac:dyDescent="0.35">
      <c r="A131" s="38" t="s">
        <v>59</v>
      </c>
      <c r="B131" s="38" t="s">
        <v>252</v>
      </c>
      <c r="C131" s="38" t="s">
        <v>2848</v>
      </c>
      <c r="D131" s="38" t="s">
        <v>2849</v>
      </c>
      <c r="E131" s="38" t="s">
        <v>58</v>
      </c>
      <c r="F131" s="38">
        <v>999926267</v>
      </c>
      <c r="G131" s="1">
        <v>63</v>
      </c>
      <c r="H131" s="1"/>
    </row>
    <row r="132" spans="1:8" x14ac:dyDescent="0.35">
      <c r="A132" s="1" t="s">
        <v>59</v>
      </c>
      <c r="B132" s="1" t="s">
        <v>252</v>
      </c>
      <c r="C132" s="1" t="s">
        <v>3075</v>
      </c>
      <c r="D132" s="1" t="s">
        <v>3076</v>
      </c>
      <c r="E132" s="1" t="s">
        <v>58</v>
      </c>
      <c r="F132" s="1">
        <v>999926820</v>
      </c>
      <c r="G132" s="1">
        <v>63</v>
      </c>
      <c r="H132" s="1"/>
    </row>
    <row r="133" spans="1:8" x14ac:dyDescent="0.35">
      <c r="A133" s="33" t="s">
        <v>59</v>
      </c>
      <c r="B133" s="33" t="s">
        <v>252</v>
      </c>
      <c r="C133" s="41" t="s">
        <v>1006</v>
      </c>
      <c r="D133" s="41" t="s">
        <v>1007</v>
      </c>
      <c r="E133" s="37" t="s">
        <v>58</v>
      </c>
      <c r="F133" s="33">
        <v>999916384</v>
      </c>
      <c r="G133" s="1">
        <v>60</v>
      </c>
      <c r="H133" s="1"/>
    </row>
    <row r="134" spans="1:8" x14ac:dyDescent="0.35">
      <c r="A134" s="1" t="s">
        <v>59</v>
      </c>
      <c r="B134" s="1" t="s">
        <v>252</v>
      </c>
      <c r="C134" s="1" t="s">
        <v>748</v>
      </c>
      <c r="D134" s="1" t="s">
        <v>93</v>
      </c>
      <c r="E134" s="1" t="s">
        <v>58</v>
      </c>
      <c r="F134" s="1">
        <v>999926625</v>
      </c>
      <c r="G134" s="1">
        <v>60</v>
      </c>
      <c r="H134" s="1"/>
    </row>
    <row r="135" spans="1:8" x14ac:dyDescent="0.35">
      <c r="A135" s="34" t="s">
        <v>59</v>
      </c>
      <c r="B135" s="34" t="s">
        <v>252</v>
      </c>
      <c r="C135" s="34" t="s">
        <v>421</v>
      </c>
      <c r="D135" s="34" t="s">
        <v>89</v>
      </c>
      <c r="E135" s="34" t="s">
        <v>58</v>
      </c>
      <c r="F135" s="1">
        <v>999926217</v>
      </c>
      <c r="G135" s="1">
        <v>60</v>
      </c>
      <c r="H135" s="1">
        <v>60</v>
      </c>
    </row>
    <row r="136" spans="1:8" x14ac:dyDescent="0.35">
      <c r="A136" s="34" t="s">
        <v>59</v>
      </c>
      <c r="B136" s="33" t="s">
        <v>252</v>
      </c>
      <c r="C136" s="33" t="s">
        <v>2230</v>
      </c>
      <c r="D136" s="33" t="s">
        <v>3426</v>
      </c>
      <c r="E136" s="33" t="s">
        <v>58</v>
      </c>
      <c r="F136" s="33">
        <v>999927684</v>
      </c>
      <c r="G136" s="1">
        <v>60</v>
      </c>
      <c r="H136" s="1">
        <v>60</v>
      </c>
    </row>
    <row r="137" spans="1:8" x14ac:dyDescent="0.35">
      <c r="A137" s="34" t="s">
        <v>59</v>
      </c>
      <c r="B137" s="1" t="s">
        <v>252</v>
      </c>
      <c r="C137" s="1" t="s">
        <v>2465</v>
      </c>
      <c r="D137" s="1" t="s">
        <v>1348</v>
      </c>
      <c r="E137" s="1" t="s">
        <v>58</v>
      </c>
      <c r="F137" s="1">
        <v>999925313</v>
      </c>
      <c r="G137" s="1">
        <v>48</v>
      </c>
      <c r="H137" s="1">
        <v>48</v>
      </c>
    </row>
    <row r="138" spans="1:8" x14ac:dyDescent="0.35">
      <c r="A138" s="1" t="s">
        <v>59</v>
      </c>
      <c r="B138" s="1" t="s">
        <v>252</v>
      </c>
      <c r="C138" s="1" t="s">
        <v>65</v>
      </c>
      <c r="D138" s="1" t="s">
        <v>1434</v>
      </c>
      <c r="E138" s="1" t="s">
        <v>58</v>
      </c>
      <c r="F138" s="1">
        <v>999919912</v>
      </c>
      <c r="G138" s="1">
        <v>45</v>
      </c>
      <c r="H138" s="33"/>
    </row>
    <row r="139" spans="1:8" x14ac:dyDescent="0.35">
      <c r="A139" s="33" t="s">
        <v>59</v>
      </c>
      <c r="B139" s="33" t="s">
        <v>252</v>
      </c>
      <c r="C139" s="43" t="s">
        <v>2009</v>
      </c>
      <c r="D139" s="43" t="s">
        <v>2010</v>
      </c>
      <c r="E139" s="37" t="s">
        <v>58</v>
      </c>
      <c r="F139" s="33">
        <v>999923276</v>
      </c>
      <c r="G139" s="1">
        <v>45</v>
      </c>
      <c r="H139" s="1"/>
    </row>
    <row r="140" spans="1:8" x14ac:dyDescent="0.35">
      <c r="A140" s="1" t="s">
        <v>59</v>
      </c>
      <c r="B140" s="1" t="s">
        <v>252</v>
      </c>
      <c r="C140" s="1" t="s">
        <v>2077</v>
      </c>
      <c r="D140" s="1" t="s">
        <v>2078</v>
      </c>
      <c r="E140" s="1" t="s">
        <v>58</v>
      </c>
      <c r="F140" s="1">
        <v>999923746</v>
      </c>
      <c r="G140" s="1">
        <v>45</v>
      </c>
      <c r="H140" s="1"/>
    </row>
    <row r="141" spans="1:8" x14ac:dyDescent="0.35">
      <c r="A141" s="34" t="s">
        <v>59</v>
      </c>
      <c r="B141" s="34" t="s">
        <v>252</v>
      </c>
      <c r="C141" s="34" t="s">
        <v>306</v>
      </c>
      <c r="D141" s="34" t="s">
        <v>3303</v>
      </c>
      <c r="E141" s="34" t="s">
        <v>58</v>
      </c>
      <c r="F141" s="1">
        <v>999927350</v>
      </c>
      <c r="G141" s="1">
        <v>45</v>
      </c>
      <c r="H141" s="1"/>
    </row>
    <row r="142" spans="1:8" x14ac:dyDescent="0.35">
      <c r="A142" s="34" t="s">
        <v>59</v>
      </c>
      <c r="B142" s="1" t="s">
        <v>252</v>
      </c>
      <c r="C142" s="1" t="s">
        <v>1461</v>
      </c>
      <c r="D142" s="1" t="s">
        <v>1462</v>
      </c>
      <c r="E142" s="1" t="s">
        <v>58</v>
      </c>
      <c r="F142" s="1">
        <v>999920247</v>
      </c>
      <c r="G142" s="1">
        <v>45</v>
      </c>
      <c r="H142" s="1">
        <v>45</v>
      </c>
    </row>
    <row r="143" spans="1:8" x14ac:dyDescent="0.35">
      <c r="A143" s="34" t="s">
        <v>59</v>
      </c>
      <c r="B143" s="38" t="s">
        <v>252</v>
      </c>
      <c r="C143" s="38" t="s">
        <v>1823</v>
      </c>
      <c r="D143" s="38" t="s">
        <v>2930</v>
      </c>
      <c r="E143" s="38" t="s">
        <v>58</v>
      </c>
      <c r="F143" s="38">
        <v>999926492</v>
      </c>
      <c r="G143" s="1">
        <v>45</v>
      </c>
      <c r="H143" s="1">
        <v>45</v>
      </c>
    </row>
    <row r="144" spans="1:8" x14ac:dyDescent="0.35">
      <c r="A144" s="33" t="s">
        <v>59</v>
      </c>
      <c r="B144" s="33" t="s">
        <v>252</v>
      </c>
      <c r="C144" s="33" t="s">
        <v>244</v>
      </c>
      <c r="D144" s="33" t="s">
        <v>1409</v>
      </c>
      <c r="E144" s="33" t="s">
        <v>58</v>
      </c>
      <c r="F144" s="33">
        <v>999919692</v>
      </c>
      <c r="G144" s="1">
        <v>34</v>
      </c>
      <c r="H144" s="1"/>
    </row>
    <row r="145" spans="1:8" x14ac:dyDescent="0.35">
      <c r="A145" s="33" t="s">
        <v>59</v>
      </c>
      <c r="B145" s="33" t="s">
        <v>252</v>
      </c>
      <c r="C145" s="41" t="s">
        <v>2134</v>
      </c>
      <c r="D145" s="41" t="s">
        <v>2135</v>
      </c>
      <c r="E145" s="37" t="s">
        <v>58</v>
      </c>
      <c r="F145" s="33">
        <v>999924033</v>
      </c>
      <c r="G145" s="1">
        <v>34</v>
      </c>
      <c r="H145" s="1"/>
    </row>
    <row r="146" spans="1:8" x14ac:dyDescent="0.35">
      <c r="A146" s="34" t="s">
        <v>59</v>
      </c>
      <c r="B146" s="34" t="s">
        <v>252</v>
      </c>
      <c r="C146" s="34" t="s">
        <v>2360</v>
      </c>
      <c r="D146" s="34" t="s">
        <v>3337</v>
      </c>
      <c r="E146" s="34" t="s">
        <v>58</v>
      </c>
      <c r="F146" s="1">
        <v>999927447</v>
      </c>
      <c r="G146" s="1">
        <v>34</v>
      </c>
      <c r="H146" s="1"/>
    </row>
    <row r="147" spans="1:8" x14ac:dyDescent="0.35">
      <c r="A147" s="34" t="s">
        <v>59</v>
      </c>
      <c r="B147" s="1" t="s">
        <v>252</v>
      </c>
      <c r="C147" s="1" t="s">
        <v>1377</v>
      </c>
      <c r="D147" s="1" t="s">
        <v>1378</v>
      </c>
      <c r="E147" s="1" t="s">
        <v>58</v>
      </c>
      <c r="F147" s="1">
        <v>999919511</v>
      </c>
      <c r="G147" s="1">
        <v>34</v>
      </c>
      <c r="H147" s="1">
        <v>34</v>
      </c>
    </row>
    <row r="148" spans="1:8" x14ac:dyDescent="0.35">
      <c r="A148" s="34" t="s">
        <v>59</v>
      </c>
      <c r="B148" s="34" t="s">
        <v>252</v>
      </c>
      <c r="C148" s="34" t="s">
        <v>320</v>
      </c>
      <c r="D148" s="34" t="s">
        <v>2764</v>
      </c>
      <c r="E148" s="34" t="s">
        <v>58</v>
      </c>
      <c r="F148" s="1">
        <v>999926052</v>
      </c>
      <c r="G148" s="1">
        <v>34</v>
      </c>
      <c r="H148" s="1">
        <v>34</v>
      </c>
    </row>
    <row r="149" spans="1:8" x14ac:dyDescent="0.35">
      <c r="A149" s="1" t="s">
        <v>59</v>
      </c>
      <c r="B149" s="1" t="s">
        <v>252</v>
      </c>
      <c r="C149" s="1" t="s">
        <v>1129</v>
      </c>
      <c r="D149" s="1" t="s">
        <v>1761</v>
      </c>
      <c r="E149" s="1" t="s">
        <v>58</v>
      </c>
      <c r="F149" s="1">
        <v>999925183</v>
      </c>
      <c r="G149" s="1">
        <v>30</v>
      </c>
      <c r="H149" s="1"/>
    </row>
    <row r="150" spans="1:8" x14ac:dyDescent="0.35">
      <c r="A150" s="35" t="s">
        <v>59</v>
      </c>
      <c r="B150" s="35" t="s">
        <v>252</v>
      </c>
      <c r="C150" s="35" t="s">
        <v>99</v>
      </c>
      <c r="D150" s="40" t="s">
        <v>2578</v>
      </c>
      <c r="E150" s="35" t="s">
        <v>58</v>
      </c>
      <c r="F150" s="35">
        <v>999925604</v>
      </c>
      <c r="G150" s="1">
        <v>30</v>
      </c>
      <c r="H150" s="1"/>
    </row>
    <row r="151" spans="1:8" x14ac:dyDescent="0.35">
      <c r="A151" s="34" t="s">
        <v>59</v>
      </c>
      <c r="B151" s="1" t="s">
        <v>252</v>
      </c>
      <c r="C151" s="1" t="s">
        <v>320</v>
      </c>
      <c r="D151" s="1" t="s">
        <v>1297</v>
      </c>
      <c r="E151" s="33" t="s">
        <v>58</v>
      </c>
      <c r="F151" s="1">
        <v>999923587</v>
      </c>
      <c r="G151" s="1">
        <v>30</v>
      </c>
      <c r="H151" s="1">
        <v>30</v>
      </c>
    </row>
    <row r="152" spans="1:8" x14ac:dyDescent="0.35">
      <c r="A152" s="34" t="s">
        <v>59</v>
      </c>
      <c r="B152" s="34" t="s">
        <v>252</v>
      </c>
      <c r="C152" s="34" t="s">
        <v>1720</v>
      </c>
      <c r="D152" s="34" t="s">
        <v>1721</v>
      </c>
      <c r="E152" s="34" t="s">
        <v>58</v>
      </c>
      <c r="F152" s="1">
        <v>999921794</v>
      </c>
      <c r="G152" s="1">
        <v>22.5</v>
      </c>
      <c r="H152" s="1">
        <v>22.5</v>
      </c>
    </row>
    <row r="153" spans="1:8" x14ac:dyDescent="0.35">
      <c r="A153" s="34" t="s">
        <v>59</v>
      </c>
      <c r="B153" s="1" t="s">
        <v>252</v>
      </c>
      <c r="C153" s="1" t="s">
        <v>1071</v>
      </c>
      <c r="D153" s="1" t="s">
        <v>1484</v>
      </c>
      <c r="E153" s="1" t="s">
        <v>58</v>
      </c>
      <c r="F153" s="1">
        <v>999920450</v>
      </c>
      <c r="G153" s="1">
        <v>19</v>
      </c>
      <c r="H153" s="1">
        <v>19</v>
      </c>
    </row>
    <row r="154" spans="1:8" x14ac:dyDescent="0.35">
      <c r="A154" s="34" t="s">
        <v>59</v>
      </c>
      <c r="B154" s="38" t="s">
        <v>252</v>
      </c>
      <c r="C154" s="38" t="s">
        <v>2693</v>
      </c>
      <c r="D154" s="38" t="s">
        <v>2692</v>
      </c>
      <c r="E154" s="38" t="s">
        <v>58</v>
      </c>
      <c r="F154" s="38">
        <v>999925855</v>
      </c>
      <c r="G154" s="1">
        <v>19</v>
      </c>
      <c r="H154" s="1">
        <v>19</v>
      </c>
    </row>
    <row r="155" spans="1:8" x14ac:dyDescent="0.35">
      <c r="A155" s="1" t="s">
        <v>59</v>
      </c>
      <c r="B155" s="1" t="s">
        <v>252</v>
      </c>
      <c r="C155" s="1" t="s">
        <v>1305</v>
      </c>
      <c r="D155" s="1" t="s">
        <v>1306</v>
      </c>
      <c r="E155" s="1" t="s">
        <v>58</v>
      </c>
      <c r="F155" s="1">
        <v>999919012</v>
      </c>
      <c r="G155" s="1">
        <v>0</v>
      </c>
      <c r="H155" s="1"/>
    </row>
    <row r="156" spans="1:8" x14ac:dyDescent="0.35">
      <c r="A156" s="1" t="s">
        <v>59</v>
      </c>
      <c r="B156" s="1" t="s">
        <v>252</v>
      </c>
      <c r="C156" s="1" t="s">
        <v>1351</v>
      </c>
      <c r="D156" s="1" t="s">
        <v>2350</v>
      </c>
      <c r="E156" s="1" t="s">
        <v>58</v>
      </c>
      <c r="F156" s="1">
        <v>999925012</v>
      </c>
      <c r="G156" s="1">
        <v>0</v>
      </c>
      <c r="H156" s="1"/>
    </row>
    <row r="157" spans="1:8" x14ac:dyDescent="0.35">
      <c r="A157" s="1" t="s">
        <v>59</v>
      </c>
      <c r="B157" s="1" t="s">
        <v>60</v>
      </c>
      <c r="C157" s="1" t="s">
        <v>2416</v>
      </c>
      <c r="D157" s="1" t="s">
        <v>1883</v>
      </c>
      <c r="E157" s="1" t="s">
        <v>58</v>
      </c>
      <c r="F157" s="1">
        <v>999925304</v>
      </c>
      <c r="G157" s="1">
        <v>314.5</v>
      </c>
      <c r="H157" s="1"/>
    </row>
    <row r="158" spans="1:8" x14ac:dyDescent="0.35">
      <c r="A158" s="1" t="s">
        <v>59</v>
      </c>
      <c r="B158" s="1" t="s">
        <v>60</v>
      </c>
      <c r="C158" s="33" t="s">
        <v>1374</v>
      </c>
      <c r="D158" s="33" t="s">
        <v>1610</v>
      </c>
      <c r="E158" s="1" t="s">
        <v>58</v>
      </c>
      <c r="F158" s="33">
        <v>999921369</v>
      </c>
      <c r="G158" s="1">
        <v>228</v>
      </c>
      <c r="H158" s="33"/>
    </row>
    <row r="159" spans="1:8" x14ac:dyDescent="0.35">
      <c r="A159" s="1" t="s">
        <v>59</v>
      </c>
      <c r="B159" s="1" t="s">
        <v>60</v>
      </c>
      <c r="C159" s="33" t="s">
        <v>977</v>
      </c>
      <c r="D159" s="33" t="s">
        <v>1685</v>
      </c>
      <c r="E159" s="1" t="s">
        <v>58</v>
      </c>
      <c r="F159" s="33">
        <v>999921662</v>
      </c>
      <c r="G159" s="1">
        <v>210</v>
      </c>
      <c r="H159" s="33"/>
    </row>
    <row r="160" spans="1:8" x14ac:dyDescent="0.35">
      <c r="A160" s="38" t="s">
        <v>59</v>
      </c>
      <c r="B160" s="38" t="s">
        <v>60</v>
      </c>
      <c r="C160" s="38" t="s">
        <v>2721</v>
      </c>
      <c r="D160" s="38" t="s">
        <v>2722</v>
      </c>
      <c r="E160" s="38" t="s">
        <v>58</v>
      </c>
      <c r="F160" s="38">
        <v>999925941</v>
      </c>
      <c r="G160" s="1">
        <v>188</v>
      </c>
      <c r="H160" s="1"/>
    </row>
    <row r="161" spans="1:8" x14ac:dyDescent="0.35">
      <c r="A161" s="1" t="s">
        <v>59</v>
      </c>
      <c r="B161" s="1" t="s">
        <v>60</v>
      </c>
      <c r="C161" s="1" t="s">
        <v>2476</v>
      </c>
      <c r="D161" s="1" t="s">
        <v>2477</v>
      </c>
      <c r="E161" s="1" t="s">
        <v>58</v>
      </c>
      <c r="F161" s="1">
        <v>999925342</v>
      </c>
      <c r="G161" s="1">
        <v>180</v>
      </c>
      <c r="H161" s="1"/>
    </row>
    <row r="162" spans="1:8" x14ac:dyDescent="0.35">
      <c r="A162" s="34" t="s">
        <v>59</v>
      </c>
      <c r="B162" s="1" t="s">
        <v>60</v>
      </c>
      <c r="C162" s="1" t="s">
        <v>881</v>
      </c>
      <c r="D162" s="1" t="s">
        <v>1940</v>
      </c>
      <c r="E162" s="1" t="s">
        <v>58</v>
      </c>
      <c r="F162" s="1">
        <v>999922958</v>
      </c>
      <c r="G162" s="1">
        <v>164</v>
      </c>
      <c r="H162" s="1">
        <v>164</v>
      </c>
    </row>
    <row r="163" spans="1:8" x14ac:dyDescent="0.35">
      <c r="A163" s="34" t="s">
        <v>59</v>
      </c>
      <c r="B163" s="1" t="s">
        <v>60</v>
      </c>
      <c r="C163" s="1" t="s">
        <v>1656</v>
      </c>
      <c r="D163" s="1" t="s">
        <v>1940</v>
      </c>
      <c r="E163" s="1" t="s">
        <v>58</v>
      </c>
      <c r="F163" s="1">
        <v>999922959</v>
      </c>
      <c r="G163" s="1">
        <v>160.5</v>
      </c>
      <c r="H163" s="1">
        <v>160.5</v>
      </c>
    </row>
    <row r="164" spans="1:8" x14ac:dyDescent="0.35">
      <c r="A164" s="1" t="s">
        <v>59</v>
      </c>
      <c r="B164" s="1" t="s">
        <v>60</v>
      </c>
      <c r="C164" s="1" t="s">
        <v>1955</v>
      </c>
      <c r="D164" s="1" t="s">
        <v>1956</v>
      </c>
      <c r="E164" s="1" t="s">
        <v>58</v>
      </c>
      <c r="F164" s="1">
        <v>999923018</v>
      </c>
      <c r="G164" s="1">
        <v>146</v>
      </c>
      <c r="H164" s="1"/>
    </row>
    <row r="165" spans="1:8" x14ac:dyDescent="0.35">
      <c r="A165" s="34" t="s">
        <v>59</v>
      </c>
      <c r="B165" s="1" t="s">
        <v>60</v>
      </c>
      <c r="C165" s="33" t="s">
        <v>2064</v>
      </c>
      <c r="D165" s="33" t="s">
        <v>2065</v>
      </c>
      <c r="E165" s="33" t="s">
        <v>58</v>
      </c>
      <c r="F165" s="1">
        <v>999923699</v>
      </c>
      <c r="G165" s="1">
        <v>132</v>
      </c>
      <c r="H165" s="1">
        <v>132</v>
      </c>
    </row>
    <row r="166" spans="1:8" x14ac:dyDescent="0.35">
      <c r="A166" s="33" t="s">
        <v>59</v>
      </c>
      <c r="B166" s="33" t="s">
        <v>60</v>
      </c>
      <c r="C166" s="33" t="s">
        <v>951</v>
      </c>
      <c r="D166" s="33" t="s">
        <v>1719</v>
      </c>
      <c r="E166" s="33" t="s">
        <v>58</v>
      </c>
      <c r="F166" s="33">
        <v>999921791</v>
      </c>
      <c r="G166" s="1">
        <v>111</v>
      </c>
      <c r="H166" s="1"/>
    </row>
    <row r="167" spans="1:8" x14ac:dyDescent="0.35">
      <c r="A167" s="34" t="s">
        <v>59</v>
      </c>
      <c r="B167" s="1" t="s">
        <v>60</v>
      </c>
      <c r="C167" s="1" t="s">
        <v>1688</v>
      </c>
      <c r="D167" s="1" t="s">
        <v>2355</v>
      </c>
      <c r="E167" s="1" t="s">
        <v>58</v>
      </c>
      <c r="F167" s="1">
        <v>999925043</v>
      </c>
      <c r="G167" s="1">
        <v>110</v>
      </c>
      <c r="H167" s="1">
        <v>110</v>
      </c>
    </row>
    <row r="168" spans="1:8" x14ac:dyDescent="0.35">
      <c r="A168" s="33" t="s">
        <v>59</v>
      </c>
      <c r="B168" s="33" t="s">
        <v>60</v>
      </c>
      <c r="C168" s="33" t="s">
        <v>99</v>
      </c>
      <c r="D168" s="33" t="s">
        <v>1854</v>
      </c>
      <c r="E168" s="33" t="s">
        <v>58</v>
      </c>
      <c r="F168" s="33">
        <v>999922490</v>
      </c>
      <c r="G168" s="1">
        <v>96</v>
      </c>
      <c r="H168" s="1"/>
    </row>
    <row r="169" spans="1:8" x14ac:dyDescent="0.35">
      <c r="A169" s="34" t="s">
        <v>59</v>
      </c>
      <c r="B169" s="33" t="s">
        <v>60</v>
      </c>
      <c r="C169" s="33" t="s">
        <v>1767</v>
      </c>
      <c r="D169" s="33" t="s">
        <v>1768</v>
      </c>
      <c r="E169" s="33" t="s">
        <v>58</v>
      </c>
      <c r="F169" s="33">
        <v>999922019</v>
      </c>
      <c r="G169" s="1">
        <v>94</v>
      </c>
      <c r="H169" s="1">
        <v>94</v>
      </c>
    </row>
    <row r="170" spans="1:8" x14ac:dyDescent="0.35">
      <c r="A170" s="34" t="s">
        <v>59</v>
      </c>
      <c r="B170" s="1" t="s">
        <v>60</v>
      </c>
      <c r="C170" s="1" t="s">
        <v>2252</v>
      </c>
      <c r="D170" s="1" t="s">
        <v>2253</v>
      </c>
      <c r="E170" s="1" t="s">
        <v>58</v>
      </c>
      <c r="F170" s="1">
        <v>999924634</v>
      </c>
      <c r="G170" s="1">
        <v>93.5</v>
      </c>
      <c r="H170" s="1">
        <v>93.5</v>
      </c>
    </row>
    <row r="171" spans="1:8" x14ac:dyDescent="0.35">
      <c r="A171" s="33" t="s">
        <v>59</v>
      </c>
      <c r="B171" s="33" t="s">
        <v>60</v>
      </c>
      <c r="C171" s="33" t="s">
        <v>748</v>
      </c>
      <c r="D171" s="33" t="s">
        <v>1937</v>
      </c>
      <c r="E171" s="33" t="s">
        <v>58</v>
      </c>
      <c r="F171" s="33">
        <v>999922918</v>
      </c>
      <c r="G171" s="1">
        <v>90</v>
      </c>
      <c r="H171" s="1"/>
    </row>
    <row r="172" spans="1:8" x14ac:dyDescent="0.35">
      <c r="A172" s="1" t="s">
        <v>59</v>
      </c>
      <c r="B172" s="1" t="s">
        <v>60</v>
      </c>
      <c r="C172" s="1" t="s">
        <v>2093</v>
      </c>
      <c r="D172" s="1" t="s">
        <v>2094</v>
      </c>
      <c r="E172" s="1" t="s">
        <v>58</v>
      </c>
      <c r="F172" s="1">
        <v>999923824</v>
      </c>
      <c r="G172" s="1">
        <v>90</v>
      </c>
      <c r="H172" s="1"/>
    </row>
    <row r="173" spans="1:8" x14ac:dyDescent="0.35">
      <c r="A173" s="34" t="s">
        <v>59</v>
      </c>
      <c r="B173" s="33" t="s">
        <v>60</v>
      </c>
      <c r="C173" s="33" t="s">
        <v>1853</v>
      </c>
      <c r="D173" s="33" t="s">
        <v>1854</v>
      </c>
      <c r="E173" s="33" t="s">
        <v>58</v>
      </c>
      <c r="F173" s="33">
        <v>999922489</v>
      </c>
      <c r="G173" s="1">
        <v>90</v>
      </c>
      <c r="H173" s="1">
        <v>90</v>
      </c>
    </row>
    <row r="174" spans="1:8" x14ac:dyDescent="0.35">
      <c r="A174" s="1" t="s">
        <v>59</v>
      </c>
      <c r="B174" s="1" t="s">
        <v>60</v>
      </c>
      <c r="C174" s="1" t="s">
        <v>3043</v>
      </c>
      <c r="D174" s="1" t="s">
        <v>3044</v>
      </c>
      <c r="E174" s="1" t="s">
        <v>58</v>
      </c>
      <c r="F174" s="1">
        <v>999926761</v>
      </c>
      <c r="G174" s="1">
        <v>85</v>
      </c>
      <c r="H174" s="1"/>
    </row>
    <row r="175" spans="1:8" ht="28" x14ac:dyDescent="0.35">
      <c r="A175" s="34" t="s">
        <v>59</v>
      </c>
      <c r="B175" s="33" t="s">
        <v>60</v>
      </c>
      <c r="C175" s="41" t="s">
        <v>2756</v>
      </c>
      <c r="D175" s="41" t="s">
        <v>2757</v>
      </c>
      <c r="E175" s="37" t="s">
        <v>58</v>
      </c>
      <c r="F175" s="33">
        <v>999926036</v>
      </c>
      <c r="G175" s="1">
        <v>79</v>
      </c>
      <c r="H175" s="1">
        <v>79</v>
      </c>
    </row>
    <row r="176" spans="1:8" x14ac:dyDescent="0.35">
      <c r="A176" s="1" t="s">
        <v>59</v>
      </c>
      <c r="B176" s="1" t="s">
        <v>60</v>
      </c>
      <c r="C176" s="1" t="s">
        <v>513</v>
      </c>
      <c r="D176" s="1" t="s">
        <v>3475</v>
      </c>
      <c r="E176" s="1" t="s">
        <v>58</v>
      </c>
      <c r="F176" s="1">
        <v>999927843</v>
      </c>
      <c r="G176" s="1">
        <v>70</v>
      </c>
      <c r="H176" s="1"/>
    </row>
    <row r="177" spans="1:8" x14ac:dyDescent="0.35">
      <c r="A177" s="34" t="s">
        <v>59</v>
      </c>
      <c r="B177" s="33" t="s">
        <v>60</v>
      </c>
      <c r="C177" s="33" t="s">
        <v>3378</v>
      </c>
      <c r="D177" s="33" t="s">
        <v>3379</v>
      </c>
      <c r="E177" s="33" t="s">
        <v>58</v>
      </c>
      <c r="F177" s="33">
        <v>999927541</v>
      </c>
      <c r="G177" s="1">
        <v>69.5</v>
      </c>
      <c r="H177" s="1">
        <v>69.5</v>
      </c>
    </row>
    <row r="178" spans="1:8" x14ac:dyDescent="0.35">
      <c r="A178" s="34" t="s">
        <v>59</v>
      </c>
      <c r="B178" s="34" t="s">
        <v>60</v>
      </c>
      <c r="C178" s="34" t="s">
        <v>61</v>
      </c>
      <c r="D178" s="34" t="s">
        <v>62</v>
      </c>
      <c r="E178" s="34" t="s">
        <v>58</v>
      </c>
      <c r="F178" s="1">
        <v>123456789</v>
      </c>
      <c r="G178" s="1">
        <v>68</v>
      </c>
      <c r="H178" s="1"/>
    </row>
    <row r="179" spans="1:8" x14ac:dyDescent="0.35">
      <c r="A179" s="33" t="s">
        <v>59</v>
      </c>
      <c r="B179" s="33" t="s">
        <v>60</v>
      </c>
      <c r="C179" s="33" t="s">
        <v>798</v>
      </c>
      <c r="D179" s="33" t="s">
        <v>1266</v>
      </c>
      <c r="E179" s="33" t="s">
        <v>58</v>
      </c>
      <c r="F179" s="33">
        <v>999918790</v>
      </c>
      <c r="G179" s="1">
        <v>68</v>
      </c>
      <c r="H179" s="1"/>
    </row>
    <row r="180" spans="1:8" x14ac:dyDescent="0.35">
      <c r="A180" s="1" t="s">
        <v>59</v>
      </c>
      <c r="B180" s="1" t="s">
        <v>60</v>
      </c>
      <c r="C180" s="1" t="s">
        <v>503</v>
      </c>
      <c r="D180" s="1" t="s">
        <v>1596</v>
      </c>
      <c r="E180" s="1" t="s">
        <v>58</v>
      </c>
      <c r="F180" s="1">
        <v>999921304</v>
      </c>
      <c r="G180" s="1">
        <v>63</v>
      </c>
      <c r="H180" s="1"/>
    </row>
    <row r="181" spans="1:8" x14ac:dyDescent="0.35">
      <c r="A181" s="1" t="s">
        <v>59</v>
      </c>
      <c r="B181" s="1" t="s">
        <v>60</v>
      </c>
      <c r="C181" s="1" t="s">
        <v>651</v>
      </c>
      <c r="D181" s="1" t="s">
        <v>669</v>
      </c>
      <c r="E181" s="1" t="s">
        <v>58</v>
      </c>
      <c r="F181" s="1">
        <v>999922466</v>
      </c>
      <c r="G181" s="1">
        <v>63</v>
      </c>
      <c r="H181" s="1"/>
    </row>
    <row r="182" spans="1:8" x14ac:dyDescent="0.35">
      <c r="A182" s="1" t="s">
        <v>59</v>
      </c>
      <c r="B182" s="1" t="s">
        <v>60</v>
      </c>
      <c r="C182" s="1" t="s">
        <v>2018</v>
      </c>
      <c r="D182" s="1" t="s">
        <v>2371</v>
      </c>
      <c r="E182" s="1" t="s">
        <v>58</v>
      </c>
      <c r="F182" s="1">
        <v>999925097</v>
      </c>
      <c r="G182" s="1">
        <v>63</v>
      </c>
      <c r="H182" s="1"/>
    </row>
    <row r="183" spans="1:8" x14ac:dyDescent="0.35">
      <c r="A183" s="1" t="s">
        <v>59</v>
      </c>
      <c r="B183" s="1" t="s">
        <v>60</v>
      </c>
      <c r="C183" s="1" t="s">
        <v>3200</v>
      </c>
      <c r="D183" s="1" t="s">
        <v>3201</v>
      </c>
      <c r="E183" s="1" t="s">
        <v>58</v>
      </c>
      <c r="F183" s="1">
        <v>999927094</v>
      </c>
      <c r="G183" s="1">
        <v>63</v>
      </c>
      <c r="H183" s="1"/>
    </row>
    <row r="184" spans="1:8" x14ac:dyDescent="0.35">
      <c r="A184" s="33" t="s">
        <v>59</v>
      </c>
      <c r="B184" s="33" t="s">
        <v>60</v>
      </c>
      <c r="C184" s="33" t="s">
        <v>1581</v>
      </c>
      <c r="D184" s="33" t="s">
        <v>1582</v>
      </c>
      <c r="E184" s="37" t="s">
        <v>58</v>
      </c>
      <c r="F184" s="33">
        <v>999921236</v>
      </c>
      <c r="G184" s="1">
        <v>60</v>
      </c>
      <c r="H184" s="1"/>
    </row>
    <row r="185" spans="1:8" x14ac:dyDescent="0.35">
      <c r="A185" s="1" t="s">
        <v>59</v>
      </c>
      <c r="B185" s="1" t="s">
        <v>60</v>
      </c>
      <c r="C185" s="1" t="s">
        <v>951</v>
      </c>
      <c r="D185" s="1" t="s">
        <v>2630</v>
      </c>
      <c r="E185" s="1" t="s">
        <v>58</v>
      </c>
      <c r="F185" s="1">
        <v>999925726</v>
      </c>
      <c r="G185" s="1">
        <v>60</v>
      </c>
      <c r="H185" s="1"/>
    </row>
    <row r="186" spans="1:8" x14ac:dyDescent="0.35">
      <c r="A186" s="1" t="s">
        <v>59</v>
      </c>
      <c r="B186" s="1" t="s">
        <v>60</v>
      </c>
      <c r="C186" s="1" t="s">
        <v>3092</v>
      </c>
      <c r="D186" s="1" t="s">
        <v>3093</v>
      </c>
      <c r="E186" s="1" t="s">
        <v>58</v>
      </c>
      <c r="F186" s="1">
        <v>999926854</v>
      </c>
      <c r="G186" s="1">
        <v>60</v>
      </c>
      <c r="H186" s="1"/>
    </row>
    <row r="187" spans="1:8" x14ac:dyDescent="0.35">
      <c r="A187" s="34" t="s">
        <v>59</v>
      </c>
      <c r="B187" s="34" t="s">
        <v>60</v>
      </c>
      <c r="C187" s="34" t="s">
        <v>385</v>
      </c>
      <c r="D187" s="34" t="s">
        <v>1689</v>
      </c>
      <c r="E187" s="34" t="s">
        <v>58</v>
      </c>
      <c r="F187" s="1">
        <v>999927352</v>
      </c>
      <c r="G187" s="1">
        <v>60</v>
      </c>
      <c r="H187" s="1"/>
    </row>
    <row r="188" spans="1:8" x14ac:dyDescent="0.35">
      <c r="A188" s="34" t="s">
        <v>59</v>
      </c>
      <c r="B188" s="1" t="s">
        <v>60</v>
      </c>
      <c r="C188" s="1" t="s">
        <v>709</v>
      </c>
      <c r="D188" s="1" t="s">
        <v>2273</v>
      </c>
      <c r="E188" s="1" t="s">
        <v>58</v>
      </c>
      <c r="F188" s="1">
        <v>999924731</v>
      </c>
      <c r="G188" s="1">
        <v>60</v>
      </c>
      <c r="H188" s="1">
        <v>60</v>
      </c>
    </row>
    <row r="189" spans="1:8" x14ac:dyDescent="0.35">
      <c r="A189" s="34" t="s">
        <v>59</v>
      </c>
      <c r="B189" s="1" t="s">
        <v>60</v>
      </c>
      <c r="C189" s="1" t="s">
        <v>1061</v>
      </c>
      <c r="D189" s="1" t="s">
        <v>1062</v>
      </c>
      <c r="E189" s="1" t="s">
        <v>58</v>
      </c>
      <c r="F189" s="1">
        <v>999916885</v>
      </c>
      <c r="G189" s="1">
        <v>59.5</v>
      </c>
      <c r="H189" s="1">
        <v>59.5</v>
      </c>
    </row>
    <row r="190" spans="1:8" x14ac:dyDescent="0.35">
      <c r="A190" s="34" t="s">
        <v>59</v>
      </c>
      <c r="B190" s="38" t="s">
        <v>60</v>
      </c>
      <c r="C190" s="38" t="s">
        <v>2867</v>
      </c>
      <c r="D190" s="38" t="s">
        <v>89</v>
      </c>
      <c r="E190" s="38" t="s">
        <v>58</v>
      </c>
      <c r="F190" s="38">
        <v>999926333</v>
      </c>
      <c r="G190" s="1">
        <v>59.5</v>
      </c>
      <c r="H190" s="1">
        <v>59.5</v>
      </c>
    </row>
    <row r="191" spans="1:8" x14ac:dyDescent="0.35">
      <c r="A191" s="34" t="s">
        <v>59</v>
      </c>
      <c r="B191" s="34" t="s">
        <v>60</v>
      </c>
      <c r="C191" s="34" t="s">
        <v>1153</v>
      </c>
      <c r="D191" s="34" t="s">
        <v>1154</v>
      </c>
      <c r="E191" s="34" t="s">
        <v>58</v>
      </c>
      <c r="F191" s="1">
        <v>999917899</v>
      </c>
      <c r="G191" s="1">
        <v>45</v>
      </c>
      <c r="H191" s="1"/>
    </row>
    <row r="192" spans="1:8" x14ac:dyDescent="0.35">
      <c r="A192" s="34" t="s">
        <v>59</v>
      </c>
      <c r="B192" s="34" t="s">
        <v>60</v>
      </c>
      <c r="C192" s="34" t="s">
        <v>2828</v>
      </c>
      <c r="D192" s="34" t="s">
        <v>2829</v>
      </c>
      <c r="E192" s="34" t="s">
        <v>58</v>
      </c>
      <c r="F192" s="1">
        <v>999926218</v>
      </c>
      <c r="G192" s="1">
        <v>45</v>
      </c>
      <c r="H192" s="1"/>
    </row>
    <row r="193" spans="1:8" x14ac:dyDescent="0.35">
      <c r="A193" s="34" t="s">
        <v>59</v>
      </c>
      <c r="B193" s="34" t="s">
        <v>60</v>
      </c>
      <c r="C193" s="34" t="s">
        <v>213</v>
      </c>
      <c r="D193" s="34" t="s">
        <v>3289</v>
      </c>
      <c r="E193" s="34" t="s">
        <v>58</v>
      </c>
      <c r="F193" s="1">
        <v>999927326</v>
      </c>
      <c r="G193" s="1">
        <v>45</v>
      </c>
      <c r="H193" s="1"/>
    </row>
    <row r="194" spans="1:8" x14ac:dyDescent="0.35">
      <c r="A194" s="34" t="s">
        <v>59</v>
      </c>
      <c r="B194" s="1" t="s">
        <v>60</v>
      </c>
      <c r="C194" s="33" t="s">
        <v>1968</v>
      </c>
      <c r="D194" s="33" t="s">
        <v>1969</v>
      </c>
      <c r="E194" s="1" t="s">
        <v>58</v>
      </c>
      <c r="F194" s="33">
        <v>999923058</v>
      </c>
      <c r="G194" s="1">
        <v>45</v>
      </c>
      <c r="H194" s="1">
        <v>45</v>
      </c>
    </row>
    <row r="195" spans="1:8" x14ac:dyDescent="0.35">
      <c r="A195" s="34" t="s">
        <v>59</v>
      </c>
      <c r="B195" s="1" t="s">
        <v>60</v>
      </c>
      <c r="C195" s="1" t="s">
        <v>1986</v>
      </c>
      <c r="D195" s="1" t="s">
        <v>2076</v>
      </c>
      <c r="E195" s="1" t="s">
        <v>58</v>
      </c>
      <c r="F195" s="1">
        <v>999923743</v>
      </c>
      <c r="G195" s="1">
        <v>45</v>
      </c>
      <c r="H195" s="1">
        <v>45</v>
      </c>
    </row>
    <row r="196" spans="1:8" x14ac:dyDescent="0.35">
      <c r="A196" s="1" t="s">
        <v>59</v>
      </c>
      <c r="B196" s="1" t="s">
        <v>60</v>
      </c>
      <c r="C196" s="1" t="s">
        <v>2978</v>
      </c>
      <c r="D196" s="1" t="s">
        <v>1958</v>
      </c>
      <c r="E196" s="1" t="s">
        <v>58</v>
      </c>
      <c r="F196" s="1">
        <v>999926600</v>
      </c>
      <c r="G196" s="1">
        <v>38</v>
      </c>
      <c r="H196" s="1"/>
    </row>
    <row r="197" spans="1:8" x14ac:dyDescent="0.35">
      <c r="A197" s="1" t="s">
        <v>59</v>
      </c>
      <c r="B197" s="1" t="s">
        <v>60</v>
      </c>
      <c r="C197" s="1" t="s">
        <v>371</v>
      </c>
      <c r="D197" s="1" t="s">
        <v>1647</v>
      </c>
      <c r="E197" s="1" t="s">
        <v>58</v>
      </c>
      <c r="F197" s="1">
        <v>999927284</v>
      </c>
      <c r="G197" s="1">
        <v>38</v>
      </c>
      <c r="H197" s="1"/>
    </row>
    <row r="198" spans="1:8" x14ac:dyDescent="0.35">
      <c r="A198" s="34" t="s">
        <v>59</v>
      </c>
      <c r="B198" s="33" t="s">
        <v>60</v>
      </c>
      <c r="C198" s="33" t="s">
        <v>314</v>
      </c>
      <c r="D198" s="33" t="s">
        <v>1330</v>
      </c>
      <c r="E198" s="33" t="s">
        <v>58</v>
      </c>
      <c r="F198" s="33">
        <v>999919169</v>
      </c>
      <c r="G198" s="1">
        <v>34</v>
      </c>
      <c r="H198" s="1">
        <v>34</v>
      </c>
    </row>
    <row r="199" spans="1:8" x14ac:dyDescent="0.35">
      <c r="A199" s="34" t="s">
        <v>59</v>
      </c>
      <c r="B199" s="33" t="s">
        <v>60</v>
      </c>
      <c r="C199" s="33" t="s">
        <v>1583</v>
      </c>
      <c r="D199" s="33" t="s">
        <v>1582</v>
      </c>
      <c r="E199" s="37" t="s">
        <v>58</v>
      </c>
      <c r="F199" s="33">
        <v>999921237</v>
      </c>
      <c r="G199" s="1">
        <v>34</v>
      </c>
      <c r="H199" s="1">
        <v>34</v>
      </c>
    </row>
    <row r="200" spans="1:8" x14ac:dyDescent="0.35">
      <c r="A200" s="34" t="s">
        <v>59</v>
      </c>
      <c r="B200" s="35" t="s">
        <v>60</v>
      </c>
      <c r="C200" s="35" t="s">
        <v>371</v>
      </c>
      <c r="D200" s="35" t="s">
        <v>768</v>
      </c>
      <c r="E200" s="35" t="s">
        <v>58</v>
      </c>
      <c r="F200" s="35">
        <v>999923997</v>
      </c>
      <c r="G200" s="1">
        <v>34</v>
      </c>
      <c r="H200" s="1">
        <v>34</v>
      </c>
    </row>
    <row r="201" spans="1:8" x14ac:dyDescent="0.35">
      <c r="A201" s="34" t="s">
        <v>59</v>
      </c>
      <c r="B201" s="1" t="s">
        <v>60</v>
      </c>
      <c r="C201" s="1" t="s">
        <v>320</v>
      </c>
      <c r="D201" s="1" t="s">
        <v>2388</v>
      </c>
      <c r="E201" s="1" t="s">
        <v>58</v>
      </c>
      <c r="F201" s="1">
        <v>999925169</v>
      </c>
      <c r="G201" s="1">
        <v>34</v>
      </c>
      <c r="H201" s="1">
        <v>34</v>
      </c>
    </row>
    <row r="202" spans="1:8" x14ac:dyDescent="0.35">
      <c r="A202" s="34" t="s">
        <v>59</v>
      </c>
      <c r="B202" s="34" t="s">
        <v>60</v>
      </c>
      <c r="C202" s="34" t="s">
        <v>3357</v>
      </c>
      <c r="D202" s="34" t="s">
        <v>3358</v>
      </c>
      <c r="E202" s="34" t="s">
        <v>58</v>
      </c>
      <c r="F202" s="1">
        <v>999927491</v>
      </c>
      <c r="G202" s="1">
        <v>34</v>
      </c>
      <c r="H202" s="1">
        <v>34</v>
      </c>
    </row>
    <row r="203" spans="1:8" x14ac:dyDescent="0.35">
      <c r="A203" s="34" t="s">
        <v>59</v>
      </c>
      <c r="B203" s="34" t="s">
        <v>60</v>
      </c>
      <c r="C203" s="34" t="s">
        <v>3477</v>
      </c>
      <c r="D203" s="34" t="s">
        <v>3478</v>
      </c>
      <c r="E203" s="34" t="s">
        <v>58</v>
      </c>
      <c r="F203" s="1">
        <v>999927857</v>
      </c>
      <c r="G203" s="1">
        <v>34</v>
      </c>
      <c r="H203" s="1">
        <v>34</v>
      </c>
    </row>
    <row r="204" spans="1:8" x14ac:dyDescent="0.35">
      <c r="A204" s="34" t="s">
        <v>59</v>
      </c>
      <c r="B204" s="1" t="s">
        <v>60</v>
      </c>
      <c r="C204" s="1" t="s">
        <v>244</v>
      </c>
      <c r="D204" s="1" t="s">
        <v>2213</v>
      </c>
      <c r="E204" s="1" t="s">
        <v>58</v>
      </c>
      <c r="F204" s="1">
        <v>999924642</v>
      </c>
      <c r="G204" s="1">
        <v>31.5</v>
      </c>
      <c r="H204" s="1">
        <v>31.5</v>
      </c>
    </row>
    <row r="205" spans="1:8" x14ac:dyDescent="0.35">
      <c r="A205" s="34" t="s">
        <v>59</v>
      </c>
      <c r="B205" s="1" t="s">
        <v>60</v>
      </c>
      <c r="C205" s="1" t="s">
        <v>3124</v>
      </c>
      <c r="D205" s="1" t="s">
        <v>2707</v>
      </c>
      <c r="E205" s="1" t="s">
        <v>58</v>
      </c>
      <c r="F205" s="1">
        <v>999926909</v>
      </c>
      <c r="G205" s="1">
        <v>31.5</v>
      </c>
      <c r="H205" s="1">
        <v>31.5</v>
      </c>
    </row>
    <row r="206" spans="1:8" x14ac:dyDescent="0.35">
      <c r="A206" s="1" t="s">
        <v>59</v>
      </c>
      <c r="B206" s="1" t="s">
        <v>60</v>
      </c>
      <c r="C206" s="1" t="s">
        <v>435</v>
      </c>
      <c r="D206" s="1" t="s">
        <v>910</v>
      </c>
      <c r="E206" s="1" t="s">
        <v>58</v>
      </c>
      <c r="F206" s="1">
        <v>999914044</v>
      </c>
      <c r="G206" s="1">
        <v>30</v>
      </c>
      <c r="H206" s="1"/>
    </row>
    <row r="207" spans="1:8" x14ac:dyDescent="0.35">
      <c r="A207" s="1" t="s">
        <v>59</v>
      </c>
      <c r="B207" s="1" t="s">
        <v>60</v>
      </c>
      <c r="C207" s="1" t="s">
        <v>2660</v>
      </c>
      <c r="D207" s="1" t="s">
        <v>2661</v>
      </c>
      <c r="E207" s="1" t="s">
        <v>58</v>
      </c>
      <c r="F207" s="1">
        <v>999925795</v>
      </c>
      <c r="G207" s="1">
        <v>30</v>
      </c>
      <c r="H207" s="1"/>
    </row>
    <row r="208" spans="1:8" x14ac:dyDescent="0.35">
      <c r="A208" s="1" t="s">
        <v>59</v>
      </c>
      <c r="B208" s="1" t="s">
        <v>60</v>
      </c>
      <c r="C208" s="1" t="s">
        <v>3495</v>
      </c>
      <c r="D208" s="1" t="s">
        <v>3496</v>
      </c>
      <c r="E208" s="1" t="s">
        <v>58</v>
      </c>
      <c r="F208" s="1">
        <v>999927904</v>
      </c>
      <c r="G208" s="1">
        <v>30</v>
      </c>
      <c r="H208" s="1"/>
    </row>
    <row r="209" spans="1:8" x14ac:dyDescent="0.35">
      <c r="A209" s="34" t="s">
        <v>59</v>
      </c>
      <c r="B209" s="38" t="s">
        <v>60</v>
      </c>
      <c r="C209" s="38" t="s">
        <v>2925</v>
      </c>
      <c r="D209" s="38" t="s">
        <v>2926</v>
      </c>
      <c r="E209" s="38" t="s">
        <v>58</v>
      </c>
      <c r="F209" s="38">
        <v>999926484</v>
      </c>
      <c r="G209" s="1">
        <v>29</v>
      </c>
      <c r="H209" s="1">
        <v>29</v>
      </c>
    </row>
    <row r="210" spans="1:8" x14ac:dyDescent="0.35">
      <c r="A210" s="34" t="s">
        <v>59</v>
      </c>
      <c r="B210" s="33" t="s">
        <v>60</v>
      </c>
      <c r="C210" s="41" t="s">
        <v>2948</v>
      </c>
      <c r="D210" s="41" t="s">
        <v>2949</v>
      </c>
      <c r="E210" s="37" t="s">
        <v>58</v>
      </c>
      <c r="F210" s="33">
        <v>999926514</v>
      </c>
      <c r="G210" s="1">
        <v>29</v>
      </c>
      <c r="H210" s="1">
        <v>29</v>
      </c>
    </row>
    <row r="211" spans="1:8" x14ac:dyDescent="0.35">
      <c r="A211" s="34" t="s">
        <v>59</v>
      </c>
      <c r="B211" s="1" t="s">
        <v>60</v>
      </c>
      <c r="C211" s="1" t="s">
        <v>3013</v>
      </c>
      <c r="D211" s="1" t="s">
        <v>3014</v>
      </c>
      <c r="E211" s="1" t="s">
        <v>58</v>
      </c>
      <c r="F211" s="1">
        <v>999926694</v>
      </c>
      <c r="G211" s="1">
        <v>29</v>
      </c>
      <c r="H211" s="1">
        <v>29</v>
      </c>
    </row>
    <row r="212" spans="1:8" x14ac:dyDescent="0.35">
      <c r="A212" s="34" t="s">
        <v>59</v>
      </c>
      <c r="B212" s="1" t="s">
        <v>60</v>
      </c>
      <c r="C212" s="1" t="s">
        <v>755</v>
      </c>
      <c r="D212" s="1" t="s">
        <v>756</v>
      </c>
      <c r="E212" s="1" t="s">
        <v>58</v>
      </c>
      <c r="F212" s="1">
        <v>999907341</v>
      </c>
      <c r="G212" s="1">
        <v>27</v>
      </c>
      <c r="H212" s="1">
        <v>27</v>
      </c>
    </row>
    <row r="213" spans="1:8" x14ac:dyDescent="0.35">
      <c r="A213" s="34" t="s">
        <v>59</v>
      </c>
      <c r="B213" s="38" t="s">
        <v>60</v>
      </c>
      <c r="C213" s="38" t="s">
        <v>2852</v>
      </c>
      <c r="D213" s="38" t="s">
        <v>1804</v>
      </c>
      <c r="E213" s="38" t="s">
        <v>58</v>
      </c>
      <c r="F213" s="38">
        <v>999926278</v>
      </c>
      <c r="G213" s="1">
        <v>27</v>
      </c>
      <c r="H213" s="1">
        <v>27</v>
      </c>
    </row>
    <row r="214" spans="1:8" x14ac:dyDescent="0.35">
      <c r="A214" s="34" t="s">
        <v>59</v>
      </c>
      <c r="B214" s="1" t="s">
        <v>60</v>
      </c>
      <c r="C214" s="1" t="s">
        <v>1690</v>
      </c>
      <c r="D214" s="1" t="s">
        <v>1691</v>
      </c>
      <c r="E214" s="33" t="s">
        <v>58</v>
      </c>
      <c r="F214" s="1">
        <v>999921671</v>
      </c>
      <c r="G214" s="1">
        <v>25.5</v>
      </c>
      <c r="H214" s="1">
        <v>25.5</v>
      </c>
    </row>
    <row r="215" spans="1:8" x14ac:dyDescent="0.35">
      <c r="A215" s="34" t="s">
        <v>59</v>
      </c>
      <c r="B215" s="33" t="s">
        <v>60</v>
      </c>
      <c r="C215" s="33" t="s">
        <v>1783</v>
      </c>
      <c r="D215" s="33" t="s">
        <v>1784</v>
      </c>
      <c r="E215" s="33" t="s">
        <v>58</v>
      </c>
      <c r="F215" s="33">
        <v>999922128</v>
      </c>
      <c r="G215" s="1">
        <v>25.5</v>
      </c>
      <c r="H215" s="1">
        <v>25.5</v>
      </c>
    </row>
    <row r="216" spans="1:8" x14ac:dyDescent="0.35">
      <c r="A216" s="34" t="s">
        <v>59</v>
      </c>
      <c r="B216" s="1" t="s">
        <v>60</v>
      </c>
      <c r="C216" s="1" t="s">
        <v>533</v>
      </c>
      <c r="D216" s="1" t="s">
        <v>2113</v>
      </c>
      <c r="E216" s="1" t="s">
        <v>58</v>
      </c>
      <c r="F216" s="1">
        <v>999923886</v>
      </c>
      <c r="G216" s="1">
        <v>22.5</v>
      </c>
      <c r="H216" s="1">
        <v>22.5</v>
      </c>
    </row>
    <row r="217" spans="1:8" x14ac:dyDescent="0.35">
      <c r="A217" s="34" t="s">
        <v>59</v>
      </c>
      <c r="B217" s="1" t="s">
        <v>60</v>
      </c>
      <c r="C217" s="1" t="s">
        <v>1591</v>
      </c>
      <c r="D217" s="1" t="s">
        <v>3353</v>
      </c>
      <c r="E217" s="1" t="s">
        <v>58</v>
      </c>
      <c r="F217" s="1">
        <v>999927486</v>
      </c>
      <c r="G217" s="1">
        <v>22.5</v>
      </c>
      <c r="H217" s="1">
        <v>22.5</v>
      </c>
    </row>
    <row r="218" spans="1:8" x14ac:dyDescent="0.35">
      <c r="A218" s="34" t="s">
        <v>59</v>
      </c>
      <c r="B218" s="1" t="s">
        <v>60</v>
      </c>
      <c r="C218" s="1" t="s">
        <v>2340</v>
      </c>
      <c r="D218" s="1" t="s">
        <v>120</v>
      </c>
      <c r="E218" s="1" t="s">
        <v>58</v>
      </c>
      <c r="F218" s="1">
        <v>999924945</v>
      </c>
      <c r="G218" s="1">
        <v>0</v>
      </c>
      <c r="H218" s="1">
        <v>0</v>
      </c>
    </row>
    <row r="219" spans="1:8" x14ac:dyDescent="0.35">
      <c r="A219" s="33" t="s">
        <v>59</v>
      </c>
      <c r="B219" s="33" t="s">
        <v>232</v>
      </c>
      <c r="C219" s="33" t="s">
        <v>1527</v>
      </c>
      <c r="D219" s="33" t="s">
        <v>1528</v>
      </c>
      <c r="E219" s="33" t="s">
        <v>58</v>
      </c>
      <c r="F219" s="33">
        <v>999921026</v>
      </c>
      <c r="G219" s="1">
        <v>391</v>
      </c>
      <c r="H219" s="1"/>
    </row>
    <row r="220" spans="1:8" x14ac:dyDescent="0.35">
      <c r="A220" s="1" t="s">
        <v>59</v>
      </c>
      <c r="B220" s="1" t="s">
        <v>232</v>
      </c>
      <c r="C220" s="1" t="s">
        <v>371</v>
      </c>
      <c r="D220" s="1" t="s">
        <v>1123</v>
      </c>
      <c r="E220" s="1" t="s">
        <v>58</v>
      </c>
      <c r="F220" s="1">
        <v>999917696</v>
      </c>
      <c r="G220" s="1">
        <v>375</v>
      </c>
      <c r="H220" s="33"/>
    </row>
    <row r="221" spans="1:8" x14ac:dyDescent="0.35">
      <c r="A221" s="38" t="s">
        <v>59</v>
      </c>
      <c r="B221" s="38" t="s">
        <v>232</v>
      </c>
      <c r="C221" s="38" t="s">
        <v>1751</v>
      </c>
      <c r="D221" s="38" t="s">
        <v>116</v>
      </c>
      <c r="E221" s="38" t="s">
        <v>58</v>
      </c>
      <c r="F221" s="38">
        <v>999921963</v>
      </c>
      <c r="G221" s="1">
        <v>366</v>
      </c>
      <c r="H221" s="1"/>
    </row>
    <row r="222" spans="1:8" x14ac:dyDescent="0.35">
      <c r="A222" s="1" t="s">
        <v>59</v>
      </c>
      <c r="B222" s="1" t="s">
        <v>232</v>
      </c>
      <c r="C222" s="1" t="s">
        <v>1116</v>
      </c>
      <c r="D222" s="1" t="s">
        <v>1117</v>
      </c>
      <c r="E222" s="1" t="s">
        <v>58</v>
      </c>
      <c r="F222" s="1">
        <v>999917672</v>
      </c>
      <c r="G222" s="1">
        <v>329</v>
      </c>
      <c r="H222" s="33"/>
    </row>
    <row r="223" spans="1:8" x14ac:dyDescent="0.35">
      <c r="A223" s="34" t="s">
        <v>59</v>
      </c>
      <c r="B223" s="1" t="s">
        <v>232</v>
      </c>
      <c r="C223" s="1" t="s">
        <v>1090</v>
      </c>
      <c r="D223" s="1" t="s">
        <v>1091</v>
      </c>
      <c r="E223" s="1" t="s">
        <v>58</v>
      </c>
      <c r="F223" s="1">
        <v>999917180</v>
      </c>
      <c r="G223" s="1">
        <v>210</v>
      </c>
      <c r="H223" s="1">
        <v>210</v>
      </c>
    </row>
    <row r="224" spans="1:8" x14ac:dyDescent="0.35">
      <c r="A224" s="1" t="s">
        <v>59</v>
      </c>
      <c r="B224" s="1" t="s">
        <v>232</v>
      </c>
      <c r="C224" s="1" t="s">
        <v>1047</v>
      </c>
      <c r="D224" s="1" t="s">
        <v>1048</v>
      </c>
      <c r="E224" s="1" t="s">
        <v>58</v>
      </c>
      <c r="F224" s="1">
        <v>999916723</v>
      </c>
      <c r="G224" s="1">
        <v>169</v>
      </c>
      <c r="H224" s="1"/>
    </row>
    <row r="225" spans="1:8" x14ac:dyDescent="0.35">
      <c r="A225" s="1" t="s">
        <v>59</v>
      </c>
      <c r="B225" s="1" t="s">
        <v>232</v>
      </c>
      <c r="C225" s="1" t="s">
        <v>962</v>
      </c>
      <c r="D225" s="1" t="s">
        <v>1046</v>
      </c>
      <c r="E225" s="1" t="s">
        <v>58</v>
      </c>
      <c r="F225" s="1">
        <v>999916706</v>
      </c>
      <c r="G225" s="1">
        <v>141</v>
      </c>
      <c r="H225" s="33"/>
    </row>
    <row r="226" spans="1:8" x14ac:dyDescent="0.35">
      <c r="A226" s="33" t="s">
        <v>59</v>
      </c>
      <c r="B226" s="33" t="s">
        <v>232</v>
      </c>
      <c r="C226" s="33" t="s">
        <v>1747</v>
      </c>
      <c r="D226" s="33" t="s">
        <v>490</v>
      </c>
      <c r="E226" s="33" t="s">
        <v>58</v>
      </c>
      <c r="F226" s="33">
        <v>999921957</v>
      </c>
      <c r="G226" s="1">
        <v>141</v>
      </c>
      <c r="H226" s="1"/>
    </row>
    <row r="227" spans="1:8" x14ac:dyDescent="0.35">
      <c r="A227" s="33" t="s">
        <v>59</v>
      </c>
      <c r="B227" s="33" t="s">
        <v>232</v>
      </c>
      <c r="C227" s="33" t="s">
        <v>818</v>
      </c>
      <c r="D227" s="33" t="s">
        <v>819</v>
      </c>
      <c r="E227" s="33" t="s">
        <v>58</v>
      </c>
      <c r="F227" s="33">
        <v>999909482</v>
      </c>
      <c r="G227" s="1">
        <v>134</v>
      </c>
      <c r="H227" s="1"/>
    </row>
    <row r="228" spans="1:8" x14ac:dyDescent="0.35">
      <c r="A228" s="1" t="s">
        <v>59</v>
      </c>
      <c r="B228" s="1" t="s">
        <v>232</v>
      </c>
      <c r="C228" s="33" t="s">
        <v>926</v>
      </c>
      <c r="D228" s="33" t="s">
        <v>1641</v>
      </c>
      <c r="E228" s="33" t="s">
        <v>58</v>
      </c>
      <c r="F228" s="1">
        <v>999921482</v>
      </c>
      <c r="G228" s="1">
        <v>122</v>
      </c>
      <c r="H228" s="33"/>
    </row>
    <row r="229" spans="1:8" x14ac:dyDescent="0.35">
      <c r="A229" s="34" t="s">
        <v>59</v>
      </c>
      <c r="B229" s="34" t="s">
        <v>232</v>
      </c>
      <c r="C229" s="34" t="s">
        <v>403</v>
      </c>
      <c r="D229" s="34" t="s">
        <v>1703</v>
      </c>
      <c r="E229" s="34" t="s">
        <v>58</v>
      </c>
      <c r="F229" s="1">
        <v>999921738</v>
      </c>
      <c r="G229" s="1">
        <v>120</v>
      </c>
      <c r="H229" s="1"/>
    </row>
    <row r="230" spans="1:8" x14ac:dyDescent="0.35">
      <c r="A230" s="1" t="s">
        <v>59</v>
      </c>
      <c r="B230" s="1" t="s">
        <v>232</v>
      </c>
      <c r="C230" s="1" t="s">
        <v>1173</v>
      </c>
      <c r="D230" s="1" t="s">
        <v>159</v>
      </c>
      <c r="E230" s="1" t="s">
        <v>58</v>
      </c>
      <c r="F230" s="1">
        <v>999925362</v>
      </c>
      <c r="G230" s="1">
        <v>120</v>
      </c>
      <c r="H230" s="1"/>
    </row>
    <row r="231" spans="1:8" x14ac:dyDescent="0.35">
      <c r="A231" s="35" t="s">
        <v>59</v>
      </c>
      <c r="B231" s="35" t="s">
        <v>232</v>
      </c>
      <c r="C231" s="35" t="s">
        <v>1688</v>
      </c>
      <c r="D231" s="35" t="s">
        <v>2059</v>
      </c>
      <c r="E231" s="35" t="s">
        <v>58</v>
      </c>
      <c r="F231" s="35">
        <v>999927182</v>
      </c>
      <c r="G231" s="1">
        <v>120</v>
      </c>
      <c r="H231" s="1"/>
    </row>
    <row r="232" spans="1:8" x14ac:dyDescent="0.35">
      <c r="A232" s="38" t="s">
        <v>59</v>
      </c>
      <c r="B232" s="38" t="s">
        <v>232</v>
      </c>
      <c r="C232" s="38" t="s">
        <v>2913</v>
      </c>
      <c r="D232" s="38" t="s">
        <v>2911</v>
      </c>
      <c r="E232" s="38" t="s">
        <v>58</v>
      </c>
      <c r="F232" s="38">
        <v>999926439</v>
      </c>
      <c r="G232" s="1">
        <v>119</v>
      </c>
      <c r="H232" s="1"/>
    </row>
    <row r="233" spans="1:8" x14ac:dyDescent="0.35">
      <c r="A233" s="34" t="s">
        <v>59</v>
      </c>
      <c r="B233" s="34" t="s">
        <v>232</v>
      </c>
      <c r="C233" s="34" t="s">
        <v>1402</v>
      </c>
      <c r="D233" s="34" t="s">
        <v>1403</v>
      </c>
      <c r="E233" s="34" t="s">
        <v>58</v>
      </c>
      <c r="F233" s="1">
        <v>999919671</v>
      </c>
      <c r="G233" s="1">
        <v>114</v>
      </c>
      <c r="H233" s="1"/>
    </row>
    <row r="234" spans="1:8" x14ac:dyDescent="0.35">
      <c r="A234" s="1" t="s">
        <v>59</v>
      </c>
      <c r="B234" s="1" t="s">
        <v>232</v>
      </c>
      <c r="C234" s="1" t="s">
        <v>2280</v>
      </c>
      <c r="D234" s="1" t="s">
        <v>2281</v>
      </c>
      <c r="E234" s="1" t="s">
        <v>58</v>
      </c>
      <c r="F234" s="1">
        <v>999924746</v>
      </c>
      <c r="G234" s="1">
        <v>113</v>
      </c>
      <c r="H234" s="33"/>
    </row>
    <row r="235" spans="1:8" x14ac:dyDescent="0.35">
      <c r="A235" s="1" t="s">
        <v>59</v>
      </c>
      <c r="B235" s="1" t="s">
        <v>232</v>
      </c>
      <c r="C235" s="1" t="s">
        <v>244</v>
      </c>
      <c r="D235" s="1" t="s">
        <v>1773</v>
      </c>
      <c r="E235" s="1" t="s">
        <v>58</v>
      </c>
      <c r="F235" s="1">
        <v>999922051</v>
      </c>
      <c r="G235" s="1">
        <v>112</v>
      </c>
      <c r="H235" s="33"/>
    </row>
    <row r="236" spans="1:8" x14ac:dyDescent="0.35">
      <c r="A236" s="1" t="s">
        <v>59</v>
      </c>
      <c r="B236" s="1" t="s">
        <v>232</v>
      </c>
      <c r="C236" s="1" t="s">
        <v>371</v>
      </c>
      <c r="D236" s="1" t="s">
        <v>2141</v>
      </c>
      <c r="E236" s="1" t="s">
        <v>58</v>
      </c>
      <c r="F236" s="1">
        <v>999924140</v>
      </c>
      <c r="G236" s="1">
        <v>108</v>
      </c>
      <c r="H236" s="1"/>
    </row>
    <row r="237" spans="1:8" x14ac:dyDescent="0.35">
      <c r="A237" s="34" t="s">
        <v>59</v>
      </c>
      <c r="B237" s="1" t="s">
        <v>232</v>
      </c>
      <c r="C237" s="1" t="s">
        <v>1884</v>
      </c>
      <c r="D237" s="1" t="s">
        <v>405</v>
      </c>
      <c r="E237" s="1" t="s">
        <v>58</v>
      </c>
      <c r="F237" s="1">
        <v>999923153</v>
      </c>
      <c r="G237" s="1">
        <v>99</v>
      </c>
      <c r="H237" s="1">
        <v>99</v>
      </c>
    </row>
    <row r="238" spans="1:8" x14ac:dyDescent="0.35">
      <c r="A238" s="1" t="s">
        <v>59</v>
      </c>
      <c r="B238" s="33" t="s">
        <v>232</v>
      </c>
      <c r="C238" s="33" t="s">
        <v>1520</v>
      </c>
      <c r="D238" s="33" t="s">
        <v>1521</v>
      </c>
      <c r="E238" s="33" t="s">
        <v>58</v>
      </c>
      <c r="F238" s="33">
        <v>999920987</v>
      </c>
      <c r="G238" s="1">
        <v>96</v>
      </c>
      <c r="H238" s="33"/>
    </row>
    <row r="239" spans="1:8" x14ac:dyDescent="0.35">
      <c r="A239" s="1" t="s">
        <v>59</v>
      </c>
      <c r="B239" s="1" t="s">
        <v>232</v>
      </c>
      <c r="C239" s="1" t="s">
        <v>3618</v>
      </c>
      <c r="D239" s="1" t="s">
        <v>3619</v>
      </c>
      <c r="E239" s="1" t="s">
        <v>58</v>
      </c>
      <c r="F239" s="1">
        <v>999928225</v>
      </c>
      <c r="G239" s="1">
        <v>95</v>
      </c>
      <c r="H239" s="1"/>
    </row>
    <row r="240" spans="1:8" x14ac:dyDescent="0.35">
      <c r="A240" s="1" t="s">
        <v>59</v>
      </c>
      <c r="B240" s="1" t="s">
        <v>232</v>
      </c>
      <c r="C240" s="1" t="s">
        <v>810</v>
      </c>
      <c r="D240" s="1" t="s">
        <v>811</v>
      </c>
      <c r="E240" s="33" t="s">
        <v>58</v>
      </c>
      <c r="F240" s="1">
        <v>999909226</v>
      </c>
      <c r="G240" s="1">
        <v>90</v>
      </c>
      <c r="H240" s="1"/>
    </row>
    <row r="241" spans="1:8" x14ac:dyDescent="0.35">
      <c r="A241" s="1" t="s">
        <v>59</v>
      </c>
      <c r="B241" s="1" t="s">
        <v>232</v>
      </c>
      <c r="C241" s="1" t="s">
        <v>661</v>
      </c>
      <c r="D241" s="1" t="s">
        <v>216</v>
      </c>
      <c r="E241" s="1" t="s">
        <v>58</v>
      </c>
      <c r="F241" s="1">
        <v>999923016</v>
      </c>
      <c r="G241" s="1">
        <v>90</v>
      </c>
      <c r="H241" s="1"/>
    </row>
    <row r="242" spans="1:8" x14ac:dyDescent="0.35">
      <c r="A242" s="35" t="s">
        <v>59</v>
      </c>
      <c r="B242" s="35" t="s">
        <v>232</v>
      </c>
      <c r="C242" s="35" t="s">
        <v>3582</v>
      </c>
      <c r="D242" s="35" t="s">
        <v>3583</v>
      </c>
      <c r="E242" s="35" t="s">
        <v>58</v>
      </c>
      <c r="F242" s="35">
        <v>999928134</v>
      </c>
      <c r="G242" s="1">
        <v>90</v>
      </c>
      <c r="H242" s="1"/>
    </row>
    <row r="243" spans="1:8" x14ac:dyDescent="0.35">
      <c r="A243" s="1" t="s">
        <v>59</v>
      </c>
      <c r="B243" s="1" t="s">
        <v>232</v>
      </c>
      <c r="C243" s="1" t="s">
        <v>1192</v>
      </c>
      <c r="D243" s="1" t="s">
        <v>1193</v>
      </c>
      <c r="E243" s="1" t="s">
        <v>58</v>
      </c>
      <c r="F243" s="1">
        <v>999918166</v>
      </c>
      <c r="G243" s="1">
        <v>85</v>
      </c>
      <c r="H243" s="1"/>
    </row>
    <row r="244" spans="1:8" x14ac:dyDescent="0.35">
      <c r="A244" s="1" t="s">
        <v>59</v>
      </c>
      <c r="B244" s="1" t="s">
        <v>232</v>
      </c>
      <c r="C244" s="1" t="s">
        <v>1686</v>
      </c>
      <c r="D244" s="1" t="s">
        <v>1687</v>
      </c>
      <c r="E244" s="1" t="s">
        <v>58</v>
      </c>
      <c r="F244" s="33">
        <v>999921663</v>
      </c>
      <c r="G244" s="1">
        <v>68</v>
      </c>
      <c r="H244" s="1"/>
    </row>
    <row r="245" spans="1:8" x14ac:dyDescent="0.35">
      <c r="A245" s="34" t="s">
        <v>59</v>
      </c>
      <c r="B245" s="34" t="s">
        <v>232</v>
      </c>
      <c r="C245" s="34" t="s">
        <v>959</v>
      </c>
      <c r="D245" s="34" t="s">
        <v>2675</v>
      </c>
      <c r="E245" s="34" t="s">
        <v>58</v>
      </c>
      <c r="F245" s="1">
        <v>999925823</v>
      </c>
      <c r="G245" s="1">
        <v>68</v>
      </c>
      <c r="H245" s="1"/>
    </row>
    <row r="246" spans="1:8" x14ac:dyDescent="0.35">
      <c r="A246" s="34" t="s">
        <v>59</v>
      </c>
      <c r="B246" s="34" t="s">
        <v>232</v>
      </c>
      <c r="C246" s="34" t="s">
        <v>2685</v>
      </c>
      <c r="D246" s="34" t="s">
        <v>2686</v>
      </c>
      <c r="E246" s="34" t="s">
        <v>58</v>
      </c>
      <c r="F246" s="1">
        <v>999925847</v>
      </c>
      <c r="G246" s="1">
        <v>68</v>
      </c>
      <c r="H246" s="1"/>
    </row>
    <row r="247" spans="1:8" x14ac:dyDescent="0.35">
      <c r="A247" s="34" t="s">
        <v>59</v>
      </c>
      <c r="B247" s="34" t="s">
        <v>232</v>
      </c>
      <c r="C247" s="34" t="s">
        <v>3175</v>
      </c>
      <c r="D247" s="34" t="s">
        <v>3176</v>
      </c>
      <c r="E247" s="34" t="s">
        <v>58</v>
      </c>
      <c r="F247" s="1">
        <v>999927043</v>
      </c>
      <c r="G247" s="1">
        <v>68</v>
      </c>
      <c r="H247" s="1"/>
    </row>
    <row r="248" spans="1:8" x14ac:dyDescent="0.35">
      <c r="A248" s="34" t="s">
        <v>59</v>
      </c>
      <c r="B248" s="34" t="s">
        <v>232</v>
      </c>
      <c r="C248" s="34" t="s">
        <v>3321</v>
      </c>
      <c r="D248" s="34" t="s">
        <v>3322</v>
      </c>
      <c r="E248" s="34" t="s">
        <v>58</v>
      </c>
      <c r="F248" s="1">
        <v>999927401</v>
      </c>
      <c r="G248" s="1">
        <v>68</v>
      </c>
      <c r="H248" s="1"/>
    </row>
    <row r="249" spans="1:8" x14ac:dyDescent="0.35">
      <c r="A249" s="34" t="s">
        <v>59</v>
      </c>
      <c r="B249" s="34" t="s">
        <v>232</v>
      </c>
      <c r="C249" s="34" t="s">
        <v>2828</v>
      </c>
      <c r="D249" s="34" t="s">
        <v>3363</v>
      </c>
      <c r="E249" s="34" t="s">
        <v>58</v>
      </c>
      <c r="F249" s="1">
        <v>999927495</v>
      </c>
      <c r="G249" s="1">
        <v>68</v>
      </c>
      <c r="H249" s="1"/>
    </row>
    <row r="250" spans="1:8" x14ac:dyDescent="0.35">
      <c r="A250" s="1" t="s">
        <v>59</v>
      </c>
      <c r="B250" s="1" t="s">
        <v>232</v>
      </c>
      <c r="C250" s="1" t="s">
        <v>1151</v>
      </c>
      <c r="D250" s="1" t="s">
        <v>1152</v>
      </c>
      <c r="E250" s="1" t="s">
        <v>58</v>
      </c>
      <c r="F250" s="1">
        <v>999917890</v>
      </c>
      <c r="G250" s="1">
        <v>63</v>
      </c>
      <c r="H250" s="33"/>
    </row>
    <row r="251" spans="1:8" x14ac:dyDescent="0.35">
      <c r="A251" s="1" t="s">
        <v>59</v>
      </c>
      <c r="B251" s="1" t="s">
        <v>232</v>
      </c>
      <c r="C251" s="1" t="s">
        <v>2761</v>
      </c>
      <c r="D251" s="1" t="s">
        <v>2762</v>
      </c>
      <c r="E251" s="1" t="s">
        <v>58</v>
      </c>
      <c r="F251" s="1">
        <v>999926044</v>
      </c>
      <c r="G251" s="1">
        <v>63</v>
      </c>
      <c r="H251" s="1"/>
    </row>
    <row r="252" spans="1:8" x14ac:dyDescent="0.35">
      <c r="A252" s="1" t="s">
        <v>59</v>
      </c>
      <c r="B252" s="1" t="s">
        <v>232</v>
      </c>
      <c r="C252" s="1" t="s">
        <v>3557</v>
      </c>
      <c r="D252" s="1" t="s">
        <v>3558</v>
      </c>
      <c r="E252" s="1" t="s">
        <v>58</v>
      </c>
      <c r="F252" s="1">
        <v>999928052</v>
      </c>
      <c r="G252" s="1">
        <v>63</v>
      </c>
      <c r="H252" s="1"/>
    </row>
    <row r="253" spans="1:8" x14ac:dyDescent="0.35">
      <c r="A253" s="34" t="s">
        <v>59</v>
      </c>
      <c r="B253" s="1" t="s">
        <v>232</v>
      </c>
      <c r="C253" s="1" t="s">
        <v>2664</v>
      </c>
      <c r="D253" s="1" t="s">
        <v>2665</v>
      </c>
      <c r="E253" s="1" t="s">
        <v>58</v>
      </c>
      <c r="F253" s="1">
        <v>999925811</v>
      </c>
      <c r="G253" s="1">
        <v>63</v>
      </c>
      <c r="H253" s="1">
        <v>63</v>
      </c>
    </row>
    <row r="254" spans="1:8" x14ac:dyDescent="0.35">
      <c r="A254" s="35" t="s">
        <v>59</v>
      </c>
      <c r="B254" s="35" t="s">
        <v>232</v>
      </c>
      <c r="C254" s="35" t="s">
        <v>2617</v>
      </c>
      <c r="D254" s="40" t="s">
        <v>116</v>
      </c>
      <c r="E254" s="35" t="s">
        <v>58</v>
      </c>
      <c r="F254" s="35">
        <v>999925695</v>
      </c>
      <c r="G254" s="1">
        <v>60</v>
      </c>
      <c r="H254" s="1"/>
    </row>
    <row r="255" spans="1:8" x14ac:dyDescent="0.35">
      <c r="A255" s="34" t="s">
        <v>59</v>
      </c>
      <c r="B255" s="1" t="s">
        <v>232</v>
      </c>
      <c r="C255" s="1" t="s">
        <v>533</v>
      </c>
      <c r="D255" s="1" t="s">
        <v>1422</v>
      </c>
      <c r="E255" s="1" t="s">
        <v>58</v>
      </c>
      <c r="F255" s="1">
        <v>999919792</v>
      </c>
      <c r="G255" s="1">
        <v>59.5</v>
      </c>
      <c r="H255" s="1">
        <v>59.5</v>
      </c>
    </row>
    <row r="256" spans="1:8" x14ac:dyDescent="0.35">
      <c r="A256" s="34" t="s">
        <v>59</v>
      </c>
      <c r="B256" s="1" t="s">
        <v>232</v>
      </c>
      <c r="C256" s="1" t="s">
        <v>2002</v>
      </c>
      <c r="D256" s="1" t="s">
        <v>1510</v>
      </c>
      <c r="E256" s="1" t="s">
        <v>58</v>
      </c>
      <c r="F256" s="1">
        <v>999923256</v>
      </c>
      <c r="G256" s="1">
        <v>59.5</v>
      </c>
      <c r="H256" s="1">
        <v>59.5</v>
      </c>
    </row>
    <row r="257" spans="1:8" x14ac:dyDescent="0.35">
      <c r="A257" s="34" t="s">
        <v>59</v>
      </c>
      <c r="B257" s="38" t="s">
        <v>232</v>
      </c>
      <c r="C257" s="38" t="s">
        <v>2594</v>
      </c>
      <c r="D257" s="38" t="s">
        <v>116</v>
      </c>
      <c r="E257" s="38" t="s">
        <v>58</v>
      </c>
      <c r="F257" s="38">
        <v>999925642</v>
      </c>
      <c r="G257" s="1">
        <v>59.5</v>
      </c>
      <c r="H257" s="1">
        <v>59.5</v>
      </c>
    </row>
    <row r="258" spans="1:8" x14ac:dyDescent="0.35">
      <c r="A258" s="38" t="s">
        <v>59</v>
      </c>
      <c r="B258" s="38" t="s">
        <v>232</v>
      </c>
      <c r="C258" s="38" t="s">
        <v>2835</v>
      </c>
      <c r="D258" s="38" t="s">
        <v>2836</v>
      </c>
      <c r="E258" s="38" t="s">
        <v>58</v>
      </c>
      <c r="F258" s="38">
        <v>999926239</v>
      </c>
      <c r="G258" s="1">
        <v>58</v>
      </c>
      <c r="H258" s="1"/>
    </row>
    <row r="259" spans="1:8" x14ac:dyDescent="0.35">
      <c r="A259" s="34" t="s">
        <v>59</v>
      </c>
      <c r="B259" s="34" t="s">
        <v>232</v>
      </c>
      <c r="C259" s="34" t="s">
        <v>2227</v>
      </c>
      <c r="D259" s="34" t="s">
        <v>120</v>
      </c>
      <c r="E259" s="34" t="s">
        <v>58</v>
      </c>
      <c r="F259" s="1">
        <v>999926958</v>
      </c>
      <c r="G259" s="1">
        <v>58</v>
      </c>
      <c r="H259" s="1"/>
    </row>
    <row r="260" spans="1:8" x14ac:dyDescent="0.35">
      <c r="A260" s="38" t="s">
        <v>59</v>
      </c>
      <c r="B260" s="38" t="s">
        <v>232</v>
      </c>
      <c r="C260" s="38" t="s">
        <v>2890</v>
      </c>
      <c r="D260" s="38" t="s">
        <v>892</v>
      </c>
      <c r="E260" s="38" t="s">
        <v>58</v>
      </c>
      <c r="F260" s="38">
        <v>999926389</v>
      </c>
      <c r="G260" s="1">
        <v>54</v>
      </c>
      <c r="H260" s="1"/>
    </row>
    <row r="261" spans="1:8" x14ac:dyDescent="0.35">
      <c r="A261" s="34" t="s">
        <v>59</v>
      </c>
      <c r="B261" s="34" t="s">
        <v>232</v>
      </c>
      <c r="C261" s="34" t="s">
        <v>1071</v>
      </c>
      <c r="D261" s="34" t="s">
        <v>114</v>
      </c>
      <c r="E261" s="34" t="s">
        <v>58</v>
      </c>
      <c r="F261" s="1">
        <v>999927672</v>
      </c>
      <c r="G261" s="1">
        <v>54</v>
      </c>
      <c r="H261" s="1"/>
    </row>
    <row r="262" spans="1:8" x14ac:dyDescent="0.35">
      <c r="A262" s="33" t="s">
        <v>59</v>
      </c>
      <c r="B262" s="33" t="s">
        <v>232</v>
      </c>
      <c r="C262" s="33" t="s">
        <v>3556</v>
      </c>
      <c r="D262" s="33" t="s">
        <v>114</v>
      </c>
      <c r="E262" s="33" t="s">
        <v>58</v>
      </c>
      <c r="F262" s="33">
        <v>999928048</v>
      </c>
      <c r="G262" s="1">
        <v>54</v>
      </c>
      <c r="H262" s="1"/>
    </row>
    <row r="263" spans="1:8" x14ac:dyDescent="0.35">
      <c r="A263" s="34" t="s">
        <v>59</v>
      </c>
      <c r="B263" s="1" t="s">
        <v>232</v>
      </c>
      <c r="C263" s="1" t="s">
        <v>2774</v>
      </c>
      <c r="D263" s="1" t="s">
        <v>89</v>
      </c>
      <c r="E263" s="1" t="s">
        <v>58</v>
      </c>
      <c r="F263" s="1">
        <v>999927208</v>
      </c>
      <c r="G263" s="1">
        <v>52.5</v>
      </c>
      <c r="H263" s="1">
        <v>52.5</v>
      </c>
    </row>
    <row r="264" spans="1:8" x14ac:dyDescent="0.35">
      <c r="A264" s="38" t="s">
        <v>59</v>
      </c>
      <c r="B264" s="38" t="s">
        <v>232</v>
      </c>
      <c r="C264" s="38" t="s">
        <v>2838</v>
      </c>
      <c r="D264" s="38" t="s">
        <v>2839</v>
      </c>
      <c r="E264" s="38" t="s">
        <v>58</v>
      </c>
      <c r="F264" s="38">
        <v>999926252</v>
      </c>
      <c r="G264" s="1">
        <v>51</v>
      </c>
      <c r="H264" s="1"/>
    </row>
    <row r="265" spans="1:8" x14ac:dyDescent="0.35">
      <c r="A265" s="1" t="s">
        <v>59</v>
      </c>
      <c r="B265" s="1" t="s">
        <v>232</v>
      </c>
      <c r="C265" s="1" t="s">
        <v>716</v>
      </c>
      <c r="D265" s="1" t="s">
        <v>904</v>
      </c>
      <c r="E265" s="1" t="s">
        <v>58</v>
      </c>
      <c r="F265" s="1">
        <v>999927873</v>
      </c>
      <c r="G265" s="1">
        <v>45</v>
      </c>
      <c r="H265" s="1"/>
    </row>
    <row r="266" spans="1:8" x14ac:dyDescent="0.35">
      <c r="A266" s="34" t="s">
        <v>59</v>
      </c>
      <c r="B266" s="38" t="s">
        <v>232</v>
      </c>
      <c r="C266" s="38" t="s">
        <v>1810</v>
      </c>
      <c r="D266" s="38" t="s">
        <v>114</v>
      </c>
      <c r="E266" s="38" t="s">
        <v>58</v>
      </c>
      <c r="F266" s="38">
        <v>999922266</v>
      </c>
      <c r="G266" s="1">
        <v>45</v>
      </c>
      <c r="H266" s="1">
        <v>45</v>
      </c>
    </row>
    <row r="267" spans="1:8" x14ac:dyDescent="0.35">
      <c r="A267" s="34" t="s">
        <v>59</v>
      </c>
      <c r="B267" s="1" t="s">
        <v>232</v>
      </c>
      <c r="C267" s="1" t="s">
        <v>65</v>
      </c>
      <c r="D267" s="1" t="s">
        <v>208</v>
      </c>
      <c r="E267" s="1" t="s">
        <v>58</v>
      </c>
      <c r="F267" s="1">
        <v>999926692</v>
      </c>
      <c r="G267" s="1">
        <v>45</v>
      </c>
      <c r="H267" s="1">
        <v>45</v>
      </c>
    </row>
    <row r="268" spans="1:8" x14ac:dyDescent="0.35">
      <c r="A268" s="38" t="s">
        <v>59</v>
      </c>
      <c r="B268" s="38" t="s">
        <v>232</v>
      </c>
      <c r="C268" s="38" t="s">
        <v>619</v>
      </c>
      <c r="D268" s="38" t="s">
        <v>620</v>
      </c>
      <c r="E268" s="38" t="s">
        <v>58</v>
      </c>
      <c r="F268" s="38">
        <v>999897292</v>
      </c>
      <c r="G268" s="1">
        <v>38</v>
      </c>
      <c r="H268" s="1"/>
    </row>
    <row r="269" spans="1:8" x14ac:dyDescent="0.35">
      <c r="A269" s="1" t="s">
        <v>59</v>
      </c>
      <c r="B269" s="1" t="s">
        <v>232</v>
      </c>
      <c r="C269" s="1" t="s">
        <v>1482</v>
      </c>
      <c r="D269" s="1" t="s">
        <v>1483</v>
      </c>
      <c r="E269" s="1" t="s">
        <v>58</v>
      </c>
      <c r="F269" s="1">
        <v>999920446</v>
      </c>
      <c r="G269" s="1">
        <v>38</v>
      </c>
      <c r="H269" s="1"/>
    </row>
    <row r="270" spans="1:8" x14ac:dyDescent="0.35">
      <c r="A270" s="1" t="s">
        <v>59</v>
      </c>
      <c r="B270" s="1" t="s">
        <v>232</v>
      </c>
      <c r="C270" s="33" t="s">
        <v>1630</v>
      </c>
      <c r="D270" s="33" t="s">
        <v>1631</v>
      </c>
      <c r="E270" s="1" t="s">
        <v>58</v>
      </c>
      <c r="F270" s="33">
        <v>999921456</v>
      </c>
      <c r="G270" s="1">
        <v>38</v>
      </c>
      <c r="H270" s="1"/>
    </row>
    <row r="271" spans="1:8" x14ac:dyDescent="0.35">
      <c r="A271" s="34" t="s">
        <v>59</v>
      </c>
      <c r="B271" s="34" t="s">
        <v>232</v>
      </c>
      <c r="C271" s="34" t="s">
        <v>2558</v>
      </c>
      <c r="D271" s="34" t="s">
        <v>437</v>
      </c>
      <c r="E271" s="34" t="s">
        <v>58</v>
      </c>
      <c r="F271" s="1">
        <v>999925562</v>
      </c>
      <c r="G271" s="1">
        <v>38</v>
      </c>
      <c r="H271" s="1"/>
    </row>
    <row r="272" spans="1:8" x14ac:dyDescent="0.35">
      <c r="A272" s="38" t="s">
        <v>59</v>
      </c>
      <c r="B272" s="38" t="s">
        <v>232</v>
      </c>
      <c r="C272" s="38" t="s">
        <v>2567</v>
      </c>
      <c r="D272" s="38" t="s">
        <v>114</v>
      </c>
      <c r="E272" s="38" t="s">
        <v>58</v>
      </c>
      <c r="F272" s="38">
        <v>999925584</v>
      </c>
      <c r="G272" s="1">
        <v>38</v>
      </c>
      <c r="H272" s="1"/>
    </row>
    <row r="273" spans="1:8" x14ac:dyDescent="0.35">
      <c r="A273" s="38" t="s">
        <v>59</v>
      </c>
      <c r="B273" s="38" t="s">
        <v>232</v>
      </c>
      <c r="C273" s="38" t="s">
        <v>2919</v>
      </c>
      <c r="D273" s="38" t="s">
        <v>2920</v>
      </c>
      <c r="E273" s="38" t="s">
        <v>58</v>
      </c>
      <c r="F273" s="38">
        <v>999926465</v>
      </c>
      <c r="G273" s="1">
        <v>38</v>
      </c>
      <c r="H273" s="1"/>
    </row>
    <row r="274" spans="1:8" x14ac:dyDescent="0.35">
      <c r="A274" s="34" t="s">
        <v>59</v>
      </c>
      <c r="B274" s="34" t="s">
        <v>232</v>
      </c>
      <c r="C274" s="34" t="s">
        <v>3387</v>
      </c>
      <c r="D274" s="34" t="s">
        <v>3388</v>
      </c>
      <c r="E274" s="34" t="s">
        <v>58</v>
      </c>
      <c r="F274" s="1">
        <v>999927561</v>
      </c>
      <c r="G274" s="1">
        <v>38</v>
      </c>
      <c r="H274" s="1"/>
    </row>
    <row r="275" spans="1:8" x14ac:dyDescent="0.35">
      <c r="A275" s="34" t="s">
        <v>59</v>
      </c>
      <c r="B275" s="34" t="s">
        <v>232</v>
      </c>
      <c r="C275" s="34" t="s">
        <v>3541</v>
      </c>
      <c r="D275" s="34" t="s">
        <v>3542</v>
      </c>
      <c r="E275" s="34" t="s">
        <v>58</v>
      </c>
      <c r="F275" s="1">
        <v>999928009</v>
      </c>
      <c r="G275" s="1">
        <v>38</v>
      </c>
      <c r="H275" s="1"/>
    </row>
    <row r="276" spans="1:8" x14ac:dyDescent="0.35">
      <c r="A276" s="1" t="s">
        <v>59</v>
      </c>
      <c r="B276" s="1" t="s">
        <v>232</v>
      </c>
      <c r="C276" s="1" t="s">
        <v>2271</v>
      </c>
      <c r="D276" s="1" t="s">
        <v>2270</v>
      </c>
      <c r="E276" s="1" t="s">
        <v>58</v>
      </c>
      <c r="F276" s="1">
        <v>999924709</v>
      </c>
      <c r="G276" s="1">
        <v>34</v>
      </c>
      <c r="H276" s="33"/>
    </row>
    <row r="277" spans="1:8" x14ac:dyDescent="0.35">
      <c r="A277" s="1" t="s">
        <v>59</v>
      </c>
      <c r="B277" s="1" t="s">
        <v>232</v>
      </c>
      <c r="C277" s="1" t="s">
        <v>1417</v>
      </c>
      <c r="D277" s="1" t="s">
        <v>1418</v>
      </c>
      <c r="E277" s="33" t="s">
        <v>58</v>
      </c>
      <c r="F277" s="1">
        <v>999919766</v>
      </c>
      <c r="G277" s="1">
        <v>34</v>
      </c>
      <c r="H277" s="1"/>
    </row>
    <row r="278" spans="1:8" x14ac:dyDescent="0.35">
      <c r="A278" s="34" t="s">
        <v>59</v>
      </c>
      <c r="B278" s="1" t="s">
        <v>232</v>
      </c>
      <c r="C278" s="1" t="s">
        <v>2162</v>
      </c>
      <c r="D278" s="1" t="s">
        <v>2163</v>
      </c>
      <c r="E278" s="1" t="s">
        <v>58</v>
      </c>
      <c r="F278" s="1">
        <v>999924311</v>
      </c>
      <c r="G278" s="1">
        <v>34</v>
      </c>
      <c r="H278" s="1">
        <v>34</v>
      </c>
    </row>
    <row r="279" spans="1:8" x14ac:dyDescent="0.35">
      <c r="A279" s="34" t="s">
        <v>59</v>
      </c>
      <c r="B279" s="1" t="s">
        <v>232</v>
      </c>
      <c r="C279" s="1" t="s">
        <v>1458</v>
      </c>
      <c r="D279" s="1" t="s">
        <v>1459</v>
      </c>
      <c r="E279" s="1" t="s">
        <v>58</v>
      </c>
      <c r="F279" s="1">
        <v>999920241</v>
      </c>
      <c r="G279" s="1">
        <v>34</v>
      </c>
      <c r="H279" s="1">
        <v>34</v>
      </c>
    </row>
    <row r="280" spans="1:8" x14ac:dyDescent="0.35">
      <c r="A280" s="34" t="s">
        <v>59</v>
      </c>
      <c r="B280" s="1" t="s">
        <v>232</v>
      </c>
      <c r="C280" s="1" t="s">
        <v>1533</v>
      </c>
      <c r="D280" s="1" t="s">
        <v>1532</v>
      </c>
      <c r="E280" s="1" t="s">
        <v>58</v>
      </c>
      <c r="F280" s="1">
        <v>999921045</v>
      </c>
      <c r="G280" s="1">
        <v>34</v>
      </c>
      <c r="H280" s="1">
        <v>34</v>
      </c>
    </row>
    <row r="281" spans="1:8" x14ac:dyDescent="0.35">
      <c r="A281" s="34" t="s">
        <v>59</v>
      </c>
      <c r="B281" s="34" t="s">
        <v>232</v>
      </c>
      <c r="C281" s="34" t="s">
        <v>2979</v>
      </c>
      <c r="D281" s="34" t="s">
        <v>2980</v>
      </c>
      <c r="E281" s="34" t="s">
        <v>58</v>
      </c>
      <c r="F281" s="1">
        <v>999926609</v>
      </c>
      <c r="G281" s="1">
        <v>34</v>
      </c>
      <c r="H281" s="1">
        <v>34</v>
      </c>
    </row>
    <row r="282" spans="1:8" x14ac:dyDescent="0.35">
      <c r="A282" s="34" t="s">
        <v>59</v>
      </c>
      <c r="B282" s="1" t="s">
        <v>232</v>
      </c>
      <c r="C282" s="1" t="s">
        <v>1327</v>
      </c>
      <c r="D282" s="1" t="s">
        <v>910</v>
      </c>
      <c r="E282" s="1" t="s">
        <v>58</v>
      </c>
      <c r="F282" s="1">
        <v>999919137</v>
      </c>
      <c r="G282" s="1">
        <v>31.5</v>
      </c>
      <c r="H282" s="1">
        <v>31.5</v>
      </c>
    </row>
    <row r="283" spans="1:8" x14ac:dyDescent="0.35">
      <c r="A283" s="1" t="s">
        <v>59</v>
      </c>
      <c r="B283" s="1" t="s">
        <v>232</v>
      </c>
      <c r="C283" s="1" t="s">
        <v>3527</v>
      </c>
      <c r="D283" s="1" t="s">
        <v>3526</v>
      </c>
      <c r="E283" s="1" t="s">
        <v>58</v>
      </c>
      <c r="F283" s="1">
        <v>999927966</v>
      </c>
      <c r="G283" s="1">
        <v>30</v>
      </c>
      <c r="H283" s="1"/>
    </row>
    <row r="284" spans="1:8" ht="28" x14ac:dyDescent="0.35">
      <c r="A284" s="34" t="s">
        <v>59</v>
      </c>
      <c r="B284" s="33" t="s">
        <v>232</v>
      </c>
      <c r="C284" s="42" t="s">
        <v>1331</v>
      </c>
      <c r="D284" s="42" t="s">
        <v>562</v>
      </c>
      <c r="E284" s="37" t="s">
        <v>58</v>
      </c>
      <c r="F284" s="33">
        <v>999919180</v>
      </c>
      <c r="G284" s="1">
        <v>30</v>
      </c>
      <c r="H284" s="1">
        <v>30</v>
      </c>
    </row>
    <row r="285" spans="1:8" ht="28" x14ac:dyDescent="0.35">
      <c r="A285" s="34" t="s">
        <v>59</v>
      </c>
      <c r="B285" s="35" t="s">
        <v>232</v>
      </c>
      <c r="C285" s="35" t="s">
        <v>951</v>
      </c>
      <c r="D285" s="35" t="s">
        <v>1441</v>
      </c>
      <c r="E285" s="35" t="s">
        <v>58</v>
      </c>
      <c r="F285" s="35">
        <v>999919990</v>
      </c>
      <c r="G285" s="1">
        <v>30</v>
      </c>
      <c r="H285" s="1">
        <v>30</v>
      </c>
    </row>
    <row r="286" spans="1:8" ht="28" x14ac:dyDescent="0.35">
      <c r="A286" s="34" t="s">
        <v>59</v>
      </c>
      <c r="B286" s="35" t="s">
        <v>232</v>
      </c>
      <c r="C286" s="35" t="s">
        <v>3503</v>
      </c>
      <c r="D286" s="35" t="s">
        <v>3504</v>
      </c>
      <c r="E286" s="35" t="s">
        <v>58</v>
      </c>
      <c r="F286" s="35">
        <v>999927913</v>
      </c>
      <c r="G286" s="1">
        <v>30</v>
      </c>
      <c r="H286" s="1">
        <v>30</v>
      </c>
    </row>
    <row r="287" spans="1:8" x14ac:dyDescent="0.35">
      <c r="A287" s="34" t="s">
        <v>59</v>
      </c>
      <c r="B287" s="1" t="s">
        <v>232</v>
      </c>
      <c r="C287" s="1" t="s">
        <v>3215</v>
      </c>
      <c r="D287" s="1" t="s">
        <v>208</v>
      </c>
      <c r="E287" s="1" t="s">
        <v>58</v>
      </c>
      <c r="F287" s="1">
        <v>999927937</v>
      </c>
      <c r="G287" s="1">
        <v>30</v>
      </c>
      <c r="H287" s="1">
        <v>30</v>
      </c>
    </row>
    <row r="288" spans="1:8" x14ac:dyDescent="0.35">
      <c r="A288" s="34" t="s">
        <v>59</v>
      </c>
      <c r="B288" s="1" t="s">
        <v>232</v>
      </c>
      <c r="C288" s="1" t="s">
        <v>1058</v>
      </c>
      <c r="D288" s="1" t="s">
        <v>1059</v>
      </c>
      <c r="E288" s="1" t="s">
        <v>58</v>
      </c>
      <c r="F288" s="1">
        <v>999916851</v>
      </c>
      <c r="G288" s="1">
        <v>29.5</v>
      </c>
      <c r="H288" s="1">
        <v>29.5</v>
      </c>
    </row>
    <row r="289" spans="1:8" x14ac:dyDescent="0.35">
      <c r="A289" s="34" t="s">
        <v>59</v>
      </c>
      <c r="B289" s="34" t="s">
        <v>232</v>
      </c>
      <c r="C289" s="34" t="s">
        <v>3312</v>
      </c>
      <c r="D289" s="34" t="s">
        <v>206</v>
      </c>
      <c r="E289" s="34" t="s">
        <v>58</v>
      </c>
      <c r="F289" s="1">
        <v>999927585</v>
      </c>
      <c r="G289" s="1">
        <v>29</v>
      </c>
      <c r="H289" s="1">
        <v>29</v>
      </c>
    </row>
    <row r="290" spans="1:8" x14ac:dyDescent="0.35">
      <c r="A290" s="34" t="s">
        <v>59</v>
      </c>
      <c r="B290" s="1" t="s">
        <v>232</v>
      </c>
      <c r="C290" s="1" t="s">
        <v>977</v>
      </c>
      <c r="D290" s="1" t="s">
        <v>978</v>
      </c>
      <c r="E290" s="1" t="s">
        <v>58</v>
      </c>
      <c r="F290" s="1">
        <v>999915486</v>
      </c>
      <c r="G290" s="1">
        <v>22.5</v>
      </c>
      <c r="H290" s="1">
        <v>22.5</v>
      </c>
    </row>
    <row r="291" spans="1:8" ht="28" x14ac:dyDescent="0.35">
      <c r="A291" s="34" t="s">
        <v>59</v>
      </c>
      <c r="B291" s="35" t="s">
        <v>232</v>
      </c>
      <c r="C291" s="35" t="s">
        <v>3384</v>
      </c>
      <c r="D291" s="35" t="s">
        <v>3385</v>
      </c>
      <c r="E291" s="35" t="s">
        <v>58</v>
      </c>
      <c r="F291" s="35">
        <v>999927550</v>
      </c>
      <c r="G291" s="1">
        <v>22.5</v>
      </c>
      <c r="H291" s="1">
        <v>22.5</v>
      </c>
    </row>
    <row r="292" spans="1:8" x14ac:dyDescent="0.35">
      <c r="A292" s="34" t="s">
        <v>59</v>
      </c>
      <c r="B292" s="1" t="s">
        <v>232</v>
      </c>
      <c r="C292" s="1" t="s">
        <v>2816</v>
      </c>
      <c r="D292" s="1" t="s">
        <v>475</v>
      </c>
      <c r="E292" s="1" t="s">
        <v>58</v>
      </c>
      <c r="F292" s="1">
        <v>999926198</v>
      </c>
      <c r="G292" s="1">
        <v>19</v>
      </c>
      <c r="H292" s="1">
        <v>19</v>
      </c>
    </row>
    <row r="293" spans="1:8" x14ac:dyDescent="0.35">
      <c r="A293" s="34" t="s">
        <v>59</v>
      </c>
      <c r="B293" s="38" t="s">
        <v>232</v>
      </c>
      <c r="C293" s="38" t="s">
        <v>2905</v>
      </c>
      <c r="D293" s="38" t="s">
        <v>1759</v>
      </c>
      <c r="E293" s="38" t="s">
        <v>58</v>
      </c>
      <c r="F293" s="38">
        <v>999926420</v>
      </c>
      <c r="G293" s="1">
        <v>19</v>
      </c>
      <c r="H293" s="1">
        <v>19</v>
      </c>
    </row>
    <row r="294" spans="1:8" x14ac:dyDescent="0.35">
      <c r="A294" s="34" t="s">
        <v>59</v>
      </c>
      <c r="B294" s="34" t="s">
        <v>232</v>
      </c>
      <c r="C294" s="34" t="s">
        <v>3421</v>
      </c>
      <c r="D294" s="34" t="s">
        <v>3145</v>
      </c>
      <c r="E294" s="34" t="s">
        <v>58</v>
      </c>
      <c r="F294" s="1">
        <v>999927651</v>
      </c>
      <c r="G294" s="1">
        <v>19</v>
      </c>
      <c r="H294" s="1">
        <v>19</v>
      </c>
    </row>
    <row r="295" spans="1:8" x14ac:dyDescent="0.35">
      <c r="A295" s="34" t="s">
        <v>59</v>
      </c>
      <c r="B295" s="34" t="s">
        <v>232</v>
      </c>
      <c r="C295" s="34" t="s">
        <v>3434</v>
      </c>
      <c r="D295" s="34" t="s">
        <v>3435</v>
      </c>
      <c r="E295" s="34" t="s">
        <v>58</v>
      </c>
      <c r="F295" s="1">
        <v>999927728</v>
      </c>
      <c r="G295" s="1">
        <v>19</v>
      </c>
      <c r="H295" s="1">
        <v>19</v>
      </c>
    </row>
    <row r="296" spans="1:8" x14ac:dyDescent="0.35">
      <c r="A296" s="1" t="s">
        <v>59</v>
      </c>
      <c r="B296" s="1" t="s">
        <v>232</v>
      </c>
      <c r="C296" s="1" t="s">
        <v>1290</v>
      </c>
      <c r="D296" s="1" t="s">
        <v>1291</v>
      </c>
      <c r="E296" s="1" t="s">
        <v>58</v>
      </c>
      <c r="F296" s="1">
        <v>999918956</v>
      </c>
      <c r="G296" s="1">
        <v>0</v>
      </c>
      <c r="H296" s="33"/>
    </row>
    <row r="297" spans="1:8" x14ac:dyDescent="0.35">
      <c r="A297" s="1" t="s">
        <v>59</v>
      </c>
      <c r="B297" s="1" t="s">
        <v>232</v>
      </c>
      <c r="C297" s="1" t="s">
        <v>1620</v>
      </c>
      <c r="D297" s="1" t="s">
        <v>1621</v>
      </c>
      <c r="E297" s="1" t="s">
        <v>58</v>
      </c>
      <c r="F297" s="1">
        <v>999921431</v>
      </c>
      <c r="G297" s="1">
        <v>0</v>
      </c>
      <c r="H297" s="33"/>
    </row>
    <row r="298" spans="1:8" x14ac:dyDescent="0.35">
      <c r="A298" s="34" t="s">
        <v>59</v>
      </c>
      <c r="B298" s="1" t="s">
        <v>232</v>
      </c>
      <c r="C298" s="33" t="s">
        <v>1269</v>
      </c>
      <c r="D298" s="33" t="s">
        <v>1354</v>
      </c>
      <c r="E298" s="33" t="s">
        <v>58</v>
      </c>
      <c r="F298" s="1">
        <v>999919268</v>
      </c>
      <c r="G298" s="1">
        <v>0</v>
      </c>
      <c r="H298" s="1">
        <v>0</v>
      </c>
    </row>
    <row r="299" spans="1:8" x14ac:dyDescent="0.35">
      <c r="A299" s="34" t="s">
        <v>59</v>
      </c>
      <c r="B299" s="1" t="s">
        <v>232</v>
      </c>
      <c r="C299" s="1" t="s">
        <v>885</v>
      </c>
      <c r="D299" s="1" t="s">
        <v>1617</v>
      </c>
      <c r="E299" s="1" t="s">
        <v>58</v>
      </c>
      <c r="F299" s="1">
        <v>999921419</v>
      </c>
      <c r="G299" s="1">
        <v>0</v>
      </c>
      <c r="H299" s="1">
        <v>0</v>
      </c>
    </row>
    <row r="300" spans="1:8" x14ac:dyDescent="0.35">
      <c r="A300" s="1" t="s">
        <v>59</v>
      </c>
      <c r="B300" s="1" t="s">
        <v>64</v>
      </c>
      <c r="C300" s="1" t="s">
        <v>244</v>
      </c>
      <c r="D300" s="1" t="s">
        <v>68</v>
      </c>
      <c r="E300" s="1" t="s">
        <v>58</v>
      </c>
      <c r="F300" s="1">
        <v>999921509</v>
      </c>
      <c r="G300" s="1">
        <v>300</v>
      </c>
      <c r="H300" s="1"/>
    </row>
    <row r="301" spans="1:8" x14ac:dyDescent="0.35">
      <c r="A301" s="1" t="s">
        <v>59</v>
      </c>
      <c r="B301" s="1" t="s">
        <v>64</v>
      </c>
      <c r="C301" s="1" t="s">
        <v>384</v>
      </c>
      <c r="D301" s="1" t="s">
        <v>3038</v>
      </c>
      <c r="E301" s="1" t="s">
        <v>58</v>
      </c>
      <c r="F301" s="1">
        <v>999926750</v>
      </c>
      <c r="G301" s="1">
        <v>259</v>
      </c>
      <c r="H301" s="1"/>
    </row>
    <row r="302" spans="1:8" x14ac:dyDescent="0.35">
      <c r="A302" s="1" t="s">
        <v>59</v>
      </c>
      <c r="B302" s="1" t="s">
        <v>64</v>
      </c>
      <c r="C302" s="1" t="s">
        <v>2256</v>
      </c>
      <c r="D302" s="1" t="s">
        <v>520</v>
      </c>
      <c r="E302" s="1" t="s">
        <v>58</v>
      </c>
      <c r="F302" s="1">
        <v>999924645</v>
      </c>
      <c r="G302" s="1">
        <v>210</v>
      </c>
      <c r="H302" s="33"/>
    </row>
    <row r="303" spans="1:8" x14ac:dyDescent="0.35">
      <c r="A303" s="1" t="s">
        <v>59</v>
      </c>
      <c r="B303" s="1" t="s">
        <v>64</v>
      </c>
      <c r="C303" s="1" t="s">
        <v>513</v>
      </c>
      <c r="D303" s="1" t="s">
        <v>2307</v>
      </c>
      <c r="E303" s="1" t="s">
        <v>58</v>
      </c>
      <c r="F303" s="1">
        <v>999924840</v>
      </c>
      <c r="G303" s="1">
        <v>210</v>
      </c>
      <c r="H303" s="1"/>
    </row>
    <row r="304" spans="1:8" x14ac:dyDescent="0.35">
      <c r="A304" s="1" t="s">
        <v>59</v>
      </c>
      <c r="B304" s="1" t="s">
        <v>64</v>
      </c>
      <c r="C304" s="1" t="s">
        <v>2492</v>
      </c>
      <c r="D304" s="1" t="s">
        <v>159</v>
      </c>
      <c r="E304" s="1" t="s">
        <v>58</v>
      </c>
      <c r="F304" s="1">
        <v>999925371</v>
      </c>
      <c r="G304" s="1">
        <v>210</v>
      </c>
      <c r="H304" s="1"/>
    </row>
    <row r="305" spans="1:8" x14ac:dyDescent="0.35">
      <c r="A305" s="1" t="s">
        <v>59</v>
      </c>
      <c r="B305" s="1" t="s">
        <v>64</v>
      </c>
      <c r="C305" s="1" t="s">
        <v>3611</v>
      </c>
      <c r="D305" s="1" t="s">
        <v>3612</v>
      </c>
      <c r="E305" s="1" t="s">
        <v>58</v>
      </c>
      <c r="F305" s="1">
        <v>999928201</v>
      </c>
      <c r="G305" s="1">
        <v>173</v>
      </c>
      <c r="H305" s="1"/>
    </row>
    <row r="306" spans="1:8" x14ac:dyDescent="0.35">
      <c r="A306" s="1" t="s">
        <v>59</v>
      </c>
      <c r="B306" s="1" t="s">
        <v>64</v>
      </c>
      <c r="C306" s="1" t="s">
        <v>2995</v>
      </c>
      <c r="D306" s="1" t="s">
        <v>2956</v>
      </c>
      <c r="E306" s="1" t="s">
        <v>58</v>
      </c>
      <c r="F306" s="1">
        <v>999926645</v>
      </c>
      <c r="G306" s="1">
        <v>155</v>
      </c>
      <c r="H306" s="1"/>
    </row>
    <row r="307" spans="1:8" x14ac:dyDescent="0.35">
      <c r="A307" s="1" t="s">
        <v>59</v>
      </c>
      <c r="B307" s="1" t="s">
        <v>64</v>
      </c>
      <c r="C307" s="1" t="s">
        <v>2397</v>
      </c>
      <c r="D307" s="1" t="s">
        <v>2398</v>
      </c>
      <c r="E307" s="1" t="s">
        <v>58</v>
      </c>
      <c r="F307" s="1">
        <v>999925190</v>
      </c>
      <c r="G307" s="1">
        <v>152</v>
      </c>
      <c r="H307" s="1"/>
    </row>
    <row r="308" spans="1:8" ht="28" x14ac:dyDescent="0.35">
      <c r="A308" s="35" t="s">
        <v>59</v>
      </c>
      <c r="B308" s="35" t="s">
        <v>64</v>
      </c>
      <c r="C308" s="35" t="s">
        <v>2351</v>
      </c>
      <c r="D308" s="35" t="s">
        <v>3578</v>
      </c>
      <c r="E308" s="35" t="s">
        <v>58</v>
      </c>
      <c r="F308" s="35">
        <v>999928109</v>
      </c>
      <c r="G308" s="1">
        <v>152</v>
      </c>
      <c r="H308" s="1"/>
    </row>
    <row r="309" spans="1:8" x14ac:dyDescent="0.35">
      <c r="A309" s="1" t="s">
        <v>59</v>
      </c>
      <c r="B309" s="1" t="s">
        <v>64</v>
      </c>
      <c r="C309" s="1" t="s">
        <v>716</v>
      </c>
      <c r="D309" s="1" t="s">
        <v>2303</v>
      </c>
      <c r="E309" s="1" t="s">
        <v>58</v>
      </c>
      <c r="F309" s="1">
        <v>999924831</v>
      </c>
      <c r="G309" s="1">
        <v>136</v>
      </c>
      <c r="H309" s="33"/>
    </row>
    <row r="310" spans="1:8" x14ac:dyDescent="0.35">
      <c r="A310" s="1" t="s">
        <v>59</v>
      </c>
      <c r="B310" s="1" t="s">
        <v>64</v>
      </c>
      <c r="C310" s="1" t="s">
        <v>3609</v>
      </c>
      <c r="D310" s="1" t="s">
        <v>3610</v>
      </c>
      <c r="E310" s="1" t="s">
        <v>58</v>
      </c>
      <c r="F310" s="1">
        <v>999928200</v>
      </c>
      <c r="G310" s="1">
        <v>130</v>
      </c>
      <c r="H310" s="1"/>
    </row>
    <row r="311" spans="1:8" x14ac:dyDescent="0.35">
      <c r="A311" s="33" t="s">
        <v>59</v>
      </c>
      <c r="B311" s="33" t="s">
        <v>64</v>
      </c>
      <c r="C311" s="33" t="s">
        <v>1859</v>
      </c>
      <c r="D311" s="33" t="s">
        <v>3568</v>
      </c>
      <c r="E311" s="33" t="s">
        <v>58</v>
      </c>
      <c r="F311" s="33">
        <v>999928087</v>
      </c>
      <c r="G311" s="1">
        <v>120</v>
      </c>
      <c r="H311" s="1"/>
    </row>
    <row r="312" spans="1:8" x14ac:dyDescent="0.35">
      <c r="A312" s="34" t="s">
        <v>59</v>
      </c>
      <c r="B312" s="34" t="s">
        <v>64</v>
      </c>
      <c r="C312" s="34" t="s">
        <v>2313</v>
      </c>
      <c r="D312" s="34" t="s">
        <v>2314</v>
      </c>
      <c r="E312" s="34" t="s">
        <v>58</v>
      </c>
      <c r="F312" s="1">
        <v>999924852</v>
      </c>
      <c r="G312" s="1">
        <v>119</v>
      </c>
      <c r="H312" s="1"/>
    </row>
    <row r="313" spans="1:8" x14ac:dyDescent="0.35">
      <c r="A313" s="34" t="s">
        <v>59</v>
      </c>
      <c r="B313" s="1" t="s">
        <v>64</v>
      </c>
      <c r="C313" s="1" t="s">
        <v>528</v>
      </c>
      <c r="D313" s="1" t="s">
        <v>210</v>
      </c>
      <c r="E313" s="1" t="s">
        <v>58</v>
      </c>
      <c r="F313" s="1">
        <v>999921537</v>
      </c>
      <c r="G313" s="1">
        <v>115</v>
      </c>
      <c r="H313" s="1">
        <v>115</v>
      </c>
    </row>
    <row r="314" spans="1:8" x14ac:dyDescent="0.35">
      <c r="A314" s="1" t="s">
        <v>59</v>
      </c>
      <c r="B314" s="1" t="s">
        <v>64</v>
      </c>
      <c r="C314" s="1" t="s">
        <v>1859</v>
      </c>
      <c r="D314" s="1" t="s">
        <v>2972</v>
      </c>
      <c r="E314" s="1" t="s">
        <v>58</v>
      </c>
      <c r="F314" s="1">
        <v>999926590</v>
      </c>
      <c r="G314" s="1">
        <v>93</v>
      </c>
      <c r="H314" s="1"/>
    </row>
    <row r="315" spans="1:8" x14ac:dyDescent="0.35">
      <c r="A315" s="34" t="s">
        <v>59</v>
      </c>
      <c r="B315" s="34" t="s">
        <v>64</v>
      </c>
      <c r="C315" s="34" t="s">
        <v>2372</v>
      </c>
      <c r="D315" s="34" t="s">
        <v>2373</v>
      </c>
      <c r="E315" s="34" t="s">
        <v>58</v>
      </c>
      <c r="F315" s="1">
        <v>999925098</v>
      </c>
      <c r="G315" s="1">
        <v>90</v>
      </c>
      <c r="H315" s="1"/>
    </row>
    <row r="316" spans="1:8" x14ac:dyDescent="0.35">
      <c r="A316" s="1" t="s">
        <v>59</v>
      </c>
      <c r="B316" s="1" t="s">
        <v>64</v>
      </c>
      <c r="C316" s="1" t="s">
        <v>885</v>
      </c>
      <c r="D316" s="1" t="s">
        <v>3454</v>
      </c>
      <c r="E316" s="1" t="s">
        <v>58</v>
      </c>
      <c r="F316" s="1">
        <v>999927799</v>
      </c>
      <c r="G316" s="1">
        <v>90</v>
      </c>
      <c r="H316" s="1"/>
    </row>
    <row r="317" spans="1:8" x14ac:dyDescent="0.35">
      <c r="A317" s="33" t="s">
        <v>59</v>
      </c>
      <c r="B317" s="33" t="s">
        <v>64</v>
      </c>
      <c r="C317" s="33" t="s">
        <v>3589</v>
      </c>
      <c r="D317" s="33" t="s">
        <v>3590</v>
      </c>
      <c r="E317" s="33" t="s">
        <v>58</v>
      </c>
      <c r="F317" s="33">
        <v>999928147</v>
      </c>
      <c r="G317" s="1">
        <v>90</v>
      </c>
      <c r="H317" s="1"/>
    </row>
    <row r="318" spans="1:8" x14ac:dyDescent="0.35">
      <c r="A318" s="1" t="s">
        <v>59</v>
      </c>
      <c r="B318" s="1" t="s">
        <v>64</v>
      </c>
      <c r="C318" s="1" t="s">
        <v>1986</v>
      </c>
      <c r="D318" s="1" t="s">
        <v>3070</v>
      </c>
      <c r="E318" s="1" t="s">
        <v>58</v>
      </c>
      <c r="F318" s="1">
        <v>999926805</v>
      </c>
      <c r="G318" s="1">
        <v>89</v>
      </c>
      <c r="H318" s="1"/>
    </row>
    <row r="319" spans="1:8" x14ac:dyDescent="0.35">
      <c r="A319" s="34" t="s">
        <v>59</v>
      </c>
      <c r="B319" s="1" t="s">
        <v>64</v>
      </c>
      <c r="C319" s="1" t="s">
        <v>2803</v>
      </c>
      <c r="D319" s="1" t="s">
        <v>2804</v>
      </c>
      <c r="E319" s="1" t="s">
        <v>58</v>
      </c>
      <c r="F319" s="1">
        <v>999926154</v>
      </c>
      <c r="G319" s="1">
        <v>84</v>
      </c>
      <c r="H319" s="1">
        <v>84</v>
      </c>
    </row>
    <row r="320" spans="1:8" x14ac:dyDescent="0.35">
      <c r="A320" s="35" t="s">
        <v>59</v>
      </c>
      <c r="B320" s="35" t="s">
        <v>64</v>
      </c>
      <c r="C320" s="35" t="s">
        <v>244</v>
      </c>
      <c r="D320" s="40" t="s">
        <v>1674</v>
      </c>
      <c r="E320" s="35" t="s">
        <v>58</v>
      </c>
      <c r="F320" s="35">
        <v>999925960</v>
      </c>
      <c r="G320" s="1">
        <v>81</v>
      </c>
      <c r="H320" s="1"/>
    </row>
    <row r="321" spans="1:8" x14ac:dyDescent="0.35">
      <c r="A321" s="1" t="s">
        <v>59</v>
      </c>
      <c r="B321" s="1" t="s">
        <v>64</v>
      </c>
      <c r="C321" s="1" t="s">
        <v>2294</v>
      </c>
      <c r="D321" s="1" t="s">
        <v>1223</v>
      </c>
      <c r="E321" s="1" t="s">
        <v>58</v>
      </c>
      <c r="F321" s="1">
        <v>999924808</v>
      </c>
      <c r="G321" s="1">
        <v>78</v>
      </c>
      <c r="H321" s="1"/>
    </row>
    <row r="322" spans="1:8" x14ac:dyDescent="0.35">
      <c r="A322" s="1" t="s">
        <v>59</v>
      </c>
      <c r="B322" s="1" t="s">
        <v>64</v>
      </c>
      <c r="C322" s="1" t="s">
        <v>119</v>
      </c>
      <c r="D322" s="1" t="s">
        <v>3636</v>
      </c>
      <c r="E322" s="1" t="s">
        <v>58</v>
      </c>
      <c r="F322" s="1">
        <v>999928272</v>
      </c>
      <c r="G322" s="1">
        <v>71</v>
      </c>
      <c r="H322" s="1"/>
    </row>
    <row r="323" spans="1:8" x14ac:dyDescent="0.35">
      <c r="A323" s="33" t="s">
        <v>59</v>
      </c>
      <c r="B323" s="33" t="s">
        <v>64</v>
      </c>
      <c r="C323" s="33" t="s">
        <v>798</v>
      </c>
      <c r="D323" s="33" t="s">
        <v>3138</v>
      </c>
      <c r="E323" s="33" t="s">
        <v>58</v>
      </c>
      <c r="F323" s="33">
        <v>999926932</v>
      </c>
      <c r="G323" s="1">
        <v>68</v>
      </c>
      <c r="H323" s="1"/>
    </row>
    <row r="324" spans="1:8" x14ac:dyDescent="0.35">
      <c r="A324" s="35" t="s">
        <v>59</v>
      </c>
      <c r="B324" s="35" t="s">
        <v>64</v>
      </c>
      <c r="C324" s="35" t="s">
        <v>3376</v>
      </c>
      <c r="D324" s="35" t="s">
        <v>3377</v>
      </c>
      <c r="E324" s="35" t="s">
        <v>58</v>
      </c>
      <c r="F324" s="35">
        <v>999927533</v>
      </c>
      <c r="G324" s="1">
        <v>68</v>
      </c>
      <c r="H324" s="1"/>
    </row>
    <row r="325" spans="1:8" x14ac:dyDescent="0.35">
      <c r="A325" s="1" t="s">
        <v>59</v>
      </c>
      <c r="B325" s="1" t="s">
        <v>64</v>
      </c>
      <c r="C325" s="1" t="s">
        <v>2251</v>
      </c>
      <c r="D325" s="1" t="s">
        <v>2500</v>
      </c>
      <c r="E325" s="1" t="s">
        <v>58</v>
      </c>
      <c r="F325" s="1">
        <v>999925397</v>
      </c>
      <c r="G325" s="1">
        <v>63</v>
      </c>
      <c r="H325" s="1"/>
    </row>
    <row r="326" spans="1:8" x14ac:dyDescent="0.35">
      <c r="A326" s="1" t="s">
        <v>59</v>
      </c>
      <c r="B326" s="1" t="s">
        <v>64</v>
      </c>
      <c r="C326" s="1" t="s">
        <v>2887</v>
      </c>
      <c r="D326" s="1" t="s">
        <v>2888</v>
      </c>
      <c r="E326" s="1" t="s">
        <v>58</v>
      </c>
      <c r="F326" s="1">
        <v>999926383</v>
      </c>
      <c r="G326" s="1">
        <v>63</v>
      </c>
      <c r="H326" s="1"/>
    </row>
    <row r="327" spans="1:8" x14ac:dyDescent="0.35">
      <c r="A327" s="1" t="s">
        <v>59</v>
      </c>
      <c r="B327" s="1" t="s">
        <v>64</v>
      </c>
      <c r="C327" s="1" t="s">
        <v>421</v>
      </c>
      <c r="D327" s="1" t="s">
        <v>3606</v>
      </c>
      <c r="E327" s="1" t="s">
        <v>58</v>
      </c>
      <c r="F327" s="1">
        <v>999928196</v>
      </c>
      <c r="G327" s="1">
        <v>63</v>
      </c>
      <c r="H327" s="1"/>
    </row>
    <row r="328" spans="1:8" x14ac:dyDescent="0.35">
      <c r="A328" s="38" t="s">
        <v>59</v>
      </c>
      <c r="B328" s="38" t="s">
        <v>64</v>
      </c>
      <c r="C328" s="38" t="s">
        <v>2668</v>
      </c>
      <c r="D328" s="38" t="s">
        <v>151</v>
      </c>
      <c r="E328" s="38" t="s">
        <v>58</v>
      </c>
      <c r="F328" s="38">
        <v>999926366</v>
      </c>
      <c r="G328" s="1">
        <v>60</v>
      </c>
      <c r="H328" s="1"/>
    </row>
    <row r="329" spans="1:8" x14ac:dyDescent="0.35">
      <c r="A329" s="1" t="s">
        <v>59</v>
      </c>
      <c r="B329" s="1" t="s">
        <v>64</v>
      </c>
      <c r="C329" s="1" t="s">
        <v>971</v>
      </c>
      <c r="D329" s="1" t="s">
        <v>973</v>
      </c>
      <c r="E329" s="1" t="s">
        <v>58</v>
      </c>
      <c r="F329" s="1">
        <v>999926628</v>
      </c>
      <c r="G329" s="1">
        <v>60</v>
      </c>
      <c r="H329" s="1"/>
    </row>
    <row r="330" spans="1:8" x14ac:dyDescent="0.35">
      <c r="A330" s="35" t="s">
        <v>59</v>
      </c>
      <c r="B330" s="35" t="s">
        <v>64</v>
      </c>
      <c r="C330" s="35" t="s">
        <v>2230</v>
      </c>
      <c r="D330" s="35" t="s">
        <v>3440</v>
      </c>
      <c r="E330" s="35" t="s">
        <v>58</v>
      </c>
      <c r="F330" s="35">
        <v>999927753</v>
      </c>
      <c r="G330" s="1">
        <v>60</v>
      </c>
      <c r="H330" s="1"/>
    </row>
    <row r="331" spans="1:8" x14ac:dyDescent="0.35">
      <c r="A331" s="34" t="s">
        <v>59</v>
      </c>
      <c r="B331" s="1" t="s">
        <v>64</v>
      </c>
      <c r="C331" s="1" t="s">
        <v>2305</v>
      </c>
      <c r="D331" s="1" t="s">
        <v>2306</v>
      </c>
      <c r="E331" s="1" t="s">
        <v>58</v>
      </c>
      <c r="F331" s="1">
        <v>999924839</v>
      </c>
      <c r="G331" s="1">
        <v>60</v>
      </c>
      <c r="H331" s="1">
        <v>60</v>
      </c>
    </row>
    <row r="332" spans="1:8" x14ac:dyDescent="0.35">
      <c r="A332" s="34" t="s">
        <v>59</v>
      </c>
      <c r="B332" s="1" t="s">
        <v>64</v>
      </c>
      <c r="C332" s="1" t="s">
        <v>1953</v>
      </c>
      <c r="D332" s="1" t="s">
        <v>1954</v>
      </c>
      <c r="E332" s="1" t="s">
        <v>58</v>
      </c>
      <c r="F332" s="1">
        <v>999923017</v>
      </c>
      <c r="G332" s="1">
        <v>60</v>
      </c>
      <c r="H332" s="1">
        <v>60</v>
      </c>
    </row>
    <row r="333" spans="1:8" x14ac:dyDescent="0.35">
      <c r="A333" s="34" t="s">
        <v>59</v>
      </c>
      <c r="B333" s="35" t="s">
        <v>64</v>
      </c>
      <c r="C333" s="35" t="s">
        <v>3404</v>
      </c>
      <c r="D333" s="35" t="s">
        <v>3405</v>
      </c>
      <c r="E333" s="35" t="s">
        <v>58</v>
      </c>
      <c r="F333" s="35">
        <v>999927614</v>
      </c>
      <c r="G333" s="1">
        <v>60</v>
      </c>
      <c r="H333" s="1">
        <v>60</v>
      </c>
    </row>
    <row r="334" spans="1:8" x14ac:dyDescent="0.35">
      <c r="A334" s="1" t="s">
        <v>59</v>
      </c>
      <c r="B334" s="1" t="s">
        <v>64</v>
      </c>
      <c r="C334" s="1" t="s">
        <v>2023</v>
      </c>
      <c r="D334" s="1" t="s">
        <v>2051</v>
      </c>
      <c r="E334" s="1" t="s">
        <v>58</v>
      </c>
      <c r="F334" s="1">
        <v>999923557</v>
      </c>
      <c r="G334" s="1">
        <v>51</v>
      </c>
      <c r="H334" s="1"/>
    </row>
    <row r="335" spans="1:8" x14ac:dyDescent="0.35">
      <c r="A335" s="38" t="s">
        <v>59</v>
      </c>
      <c r="B335" s="38" t="s">
        <v>64</v>
      </c>
      <c r="C335" s="38" t="s">
        <v>2876</v>
      </c>
      <c r="D335" s="38" t="s">
        <v>2528</v>
      </c>
      <c r="E335" s="38" t="s">
        <v>58</v>
      </c>
      <c r="F335" s="38">
        <v>999926350</v>
      </c>
      <c r="G335" s="1">
        <v>45</v>
      </c>
      <c r="H335" s="1"/>
    </row>
    <row r="336" spans="1:8" x14ac:dyDescent="0.35">
      <c r="A336" s="34" t="s">
        <v>59</v>
      </c>
      <c r="B336" s="1" t="s">
        <v>64</v>
      </c>
      <c r="C336" s="1" t="s">
        <v>2295</v>
      </c>
      <c r="D336" s="1" t="s">
        <v>2296</v>
      </c>
      <c r="E336" s="1" t="s">
        <v>58</v>
      </c>
      <c r="F336" s="1">
        <v>999924810</v>
      </c>
      <c r="G336" s="1">
        <v>45</v>
      </c>
      <c r="H336" s="1">
        <v>45</v>
      </c>
    </row>
    <row r="337" spans="1:8" x14ac:dyDescent="0.35">
      <c r="A337" s="34" t="s">
        <v>59</v>
      </c>
      <c r="B337" s="34" t="s">
        <v>64</v>
      </c>
      <c r="C337" s="34" t="s">
        <v>3279</v>
      </c>
      <c r="D337" s="34" t="s">
        <v>156</v>
      </c>
      <c r="E337" s="34" t="s">
        <v>58</v>
      </c>
      <c r="F337" s="1">
        <v>999927301</v>
      </c>
      <c r="G337" s="1">
        <v>40.5</v>
      </c>
      <c r="H337" s="1">
        <v>40.5</v>
      </c>
    </row>
    <row r="338" spans="1:8" x14ac:dyDescent="0.35">
      <c r="A338" s="1" t="s">
        <v>59</v>
      </c>
      <c r="B338" s="1" t="s">
        <v>64</v>
      </c>
      <c r="C338" s="1" t="s">
        <v>244</v>
      </c>
      <c r="D338" s="1" t="s">
        <v>1378</v>
      </c>
      <c r="E338" s="1" t="s">
        <v>58</v>
      </c>
      <c r="F338" s="1">
        <v>999925338</v>
      </c>
      <c r="G338" s="1">
        <v>38</v>
      </c>
      <c r="H338" s="1"/>
    </row>
    <row r="339" spans="1:8" x14ac:dyDescent="0.35">
      <c r="A339" s="1" t="s">
        <v>59</v>
      </c>
      <c r="B339" s="1" t="s">
        <v>64</v>
      </c>
      <c r="C339" s="1" t="s">
        <v>1351</v>
      </c>
      <c r="D339" s="1" t="s">
        <v>3258</v>
      </c>
      <c r="E339" s="1" t="s">
        <v>58</v>
      </c>
      <c r="F339" s="1">
        <v>999927256</v>
      </c>
      <c r="G339" s="1">
        <v>38</v>
      </c>
      <c r="H339" s="1"/>
    </row>
    <row r="340" spans="1:8" x14ac:dyDescent="0.35">
      <c r="A340" s="1" t="s">
        <v>59</v>
      </c>
      <c r="B340" s="1" t="s">
        <v>64</v>
      </c>
      <c r="C340" s="1" t="s">
        <v>1597</v>
      </c>
      <c r="D340" s="1" t="s">
        <v>3261</v>
      </c>
      <c r="E340" s="1" t="s">
        <v>58</v>
      </c>
      <c r="F340" s="1">
        <v>999927267</v>
      </c>
      <c r="G340" s="1">
        <v>38</v>
      </c>
      <c r="H340" s="1"/>
    </row>
    <row r="341" spans="1:8" x14ac:dyDescent="0.35">
      <c r="A341" s="34" t="s">
        <v>59</v>
      </c>
      <c r="B341" s="1" t="s">
        <v>64</v>
      </c>
      <c r="C341" s="1" t="s">
        <v>1968</v>
      </c>
      <c r="D341" s="1" t="s">
        <v>405</v>
      </c>
      <c r="E341" s="1" t="s">
        <v>58</v>
      </c>
      <c r="F341" s="1">
        <v>999924590</v>
      </c>
      <c r="G341" s="1">
        <v>34</v>
      </c>
      <c r="H341" s="1">
        <v>34</v>
      </c>
    </row>
    <row r="342" spans="1:8" x14ac:dyDescent="0.35">
      <c r="A342" s="34" t="s">
        <v>59</v>
      </c>
      <c r="B342" s="1" t="s">
        <v>64</v>
      </c>
      <c r="C342" s="1" t="s">
        <v>2431</v>
      </c>
      <c r="D342" s="1" t="s">
        <v>2432</v>
      </c>
      <c r="E342" s="1" t="s">
        <v>58</v>
      </c>
      <c r="F342" s="1">
        <v>999925269</v>
      </c>
      <c r="G342" s="1">
        <v>31.5</v>
      </c>
      <c r="H342" s="1">
        <v>31.5</v>
      </c>
    </row>
    <row r="343" spans="1:8" x14ac:dyDescent="0.35">
      <c r="A343" s="34" t="s">
        <v>59</v>
      </c>
      <c r="B343" s="34" t="s">
        <v>64</v>
      </c>
      <c r="C343" s="34" t="s">
        <v>371</v>
      </c>
      <c r="D343" s="34" t="s">
        <v>3020</v>
      </c>
      <c r="E343" s="34" t="s">
        <v>58</v>
      </c>
      <c r="F343" s="1">
        <v>999926704</v>
      </c>
      <c r="G343" s="1">
        <v>31.5</v>
      </c>
      <c r="H343" s="1">
        <v>31.5</v>
      </c>
    </row>
    <row r="344" spans="1:8" x14ac:dyDescent="0.35">
      <c r="A344" s="34" t="s">
        <v>59</v>
      </c>
      <c r="B344" s="33" t="s">
        <v>64</v>
      </c>
      <c r="C344" s="33" t="s">
        <v>371</v>
      </c>
      <c r="D344" s="33" t="s">
        <v>3573</v>
      </c>
      <c r="E344" s="33" t="s">
        <v>58</v>
      </c>
      <c r="F344" s="33">
        <v>999928096</v>
      </c>
      <c r="G344" s="1">
        <v>31.5</v>
      </c>
      <c r="H344" s="1">
        <v>31.5</v>
      </c>
    </row>
    <row r="345" spans="1:8" x14ac:dyDescent="0.35">
      <c r="A345" s="34" t="s">
        <v>59</v>
      </c>
      <c r="B345" s="1" t="s">
        <v>64</v>
      </c>
      <c r="C345" s="1" t="s">
        <v>1134</v>
      </c>
      <c r="D345" s="1" t="s">
        <v>3605</v>
      </c>
      <c r="E345" s="1" t="s">
        <v>58</v>
      </c>
      <c r="F345" s="1">
        <v>999928190</v>
      </c>
      <c r="G345" s="1">
        <v>26.25</v>
      </c>
      <c r="H345" s="1">
        <v>26.25</v>
      </c>
    </row>
    <row r="346" spans="1:8" x14ac:dyDescent="0.35">
      <c r="A346" s="34" t="s">
        <v>59</v>
      </c>
      <c r="B346" s="1" t="s">
        <v>64</v>
      </c>
      <c r="C346" s="1" t="s">
        <v>2742</v>
      </c>
      <c r="D346" s="1" t="s">
        <v>2743</v>
      </c>
      <c r="E346" s="1" t="s">
        <v>58</v>
      </c>
      <c r="F346" s="1">
        <v>999925988</v>
      </c>
      <c r="G346" s="1">
        <v>25.5</v>
      </c>
      <c r="H346" s="1">
        <v>25.5</v>
      </c>
    </row>
    <row r="347" spans="1:8" x14ac:dyDescent="0.35">
      <c r="A347" s="34" t="s">
        <v>59</v>
      </c>
      <c r="B347" s="1" t="s">
        <v>64</v>
      </c>
      <c r="C347" s="1" t="s">
        <v>2507</v>
      </c>
      <c r="D347" s="1" t="s">
        <v>2508</v>
      </c>
      <c r="E347" s="1" t="s">
        <v>58</v>
      </c>
      <c r="F347" s="1">
        <v>999925412</v>
      </c>
      <c r="G347" s="1">
        <v>19</v>
      </c>
      <c r="H347" s="1">
        <v>19</v>
      </c>
    </row>
    <row r="348" spans="1:8" x14ac:dyDescent="0.35">
      <c r="A348" s="34" t="s">
        <v>59</v>
      </c>
      <c r="B348" s="1" t="s">
        <v>64</v>
      </c>
      <c r="C348" s="1" t="s">
        <v>3202</v>
      </c>
      <c r="D348" s="1" t="s">
        <v>3201</v>
      </c>
      <c r="E348" s="1" t="s">
        <v>58</v>
      </c>
      <c r="F348" s="1">
        <v>999927095</v>
      </c>
      <c r="G348" s="1">
        <v>19</v>
      </c>
      <c r="H348" s="1">
        <v>19</v>
      </c>
    </row>
    <row r="349" spans="1:8" x14ac:dyDescent="0.35">
      <c r="A349" s="34" t="s">
        <v>59</v>
      </c>
      <c r="B349" s="33" t="s">
        <v>64</v>
      </c>
      <c r="C349" s="46" t="s">
        <v>2909</v>
      </c>
      <c r="D349" s="46" t="s">
        <v>2910</v>
      </c>
      <c r="E349" s="37" t="s">
        <v>58</v>
      </c>
      <c r="F349" s="33">
        <v>999926429</v>
      </c>
      <c r="G349" s="1">
        <v>17</v>
      </c>
      <c r="H349" s="1">
        <v>17</v>
      </c>
    </row>
    <row r="350" spans="1:8" x14ac:dyDescent="0.35">
      <c r="A350" s="34" t="s">
        <v>59</v>
      </c>
      <c r="B350" s="35" t="s">
        <v>64</v>
      </c>
      <c r="C350" s="35" t="s">
        <v>533</v>
      </c>
      <c r="D350" s="40" t="s">
        <v>629</v>
      </c>
      <c r="E350" s="35" t="s">
        <v>58</v>
      </c>
      <c r="F350" s="35">
        <v>999925637</v>
      </c>
      <c r="G350" s="1">
        <v>15</v>
      </c>
      <c r="H350" s="1">
        <v>15</v>
      </c>
    </row>
    <row r="351" spans="1:8" x14ac:dyDescent="0.35">
      <c r="A351" s="1" t="s">
        <v>59</v>
      </c>
      <c r="B351" s="1" t="s">
        <v>64</v>
      </c>
      <c r="C351" s="1" t="s">
        <v>2138</v>
      </c>
      <c r="D351" s="1" t="s">
        <v>2139</v>
      </c>
      <c r="E351" s="33" t="s">
        <v>58</v>
      </c>
      <c r="F351" s="1">
        <v>999924077</v>
      </c>
      <c r="G351" s="1">
        <v>0</v>
      </c>
      <c r="H351" s="1"/>
    </row>
    <row r="352" spans="1:8" x14ac:dyDescent="0.35">
      <c r="A352" s="1" t="s">
        <v>59</v>
      </c>
      <c r="B352" s="33" t="s">
        <v>55</v>
      </c>
      <c r="C352" s="33" t="s">
        <v>514</v>
      </c>
      <c r="D352" s="33" t="s">
        <v>792</v>
      </c>
      <c r="E352" s="33" t="s">
        <v>74</v>
      </c>
      <c r="F352" s="1">
        <v>999908593</v>
      </c>
      <c r="G352" s="1">
        <v>1318</v>
      </c>
      <c r="H352" s="1"/>
    </row>
    <row r="353" spans="1:8" x14ac:dyDescent="0.35">
      <c r="A353" s="1" t="s">
        <v>59</v>
      </c>
      <c r="B353" s="33" t="s">
        <v>55</v>
      </c>
      <c r="C353" s="33" t="s">
        <v>928</v>
      </c>
      <c r="D353" s="33" t="s">
        <v>180</v>
      </c>
      <c r="E353" s="33" t="s">
        <v>74</v>
      </c>
      <c r="F353" s="1">
        <v>999914453</v>
      </c>
      <c r="G353" s="1">
        <v>841</v>
      </c>
      <c r="H353" s="1"/>
    </row>
    <row r="354" spans="1:8" x14ac:dyDescent="0.35">
      <c r="A354" s="1" t="s">
        <v>59</v>
      </c>
      <c r="B354" s="33" t="s">
        <v>55</v>
      </c>
      <c r="C354" s="33" t="s">
        <v>560</v>
      </c>
      <c r="D354" s="33" t="s">
        <v>664</v>
      </c>
      <c r="E354" s="33" t="s">
        <v>74</v>
      </c>
      <c r="F354" s="1">
        <v>999900302</v>
      </c>
      <c r="G354" s="1">
        <v>690</v>
      </c>
      <c r="H354" s="1"/>
    </row>
    <row r="355" spans="1:8" x14ac:dyDescent="0.35">
      <c r="A355" s="1" t="s">
        <v>59</v>
      </c>
      <c r="B355" s="1" t="s">
        <v>55</v>
      </c>
      <c r="C355" s="1" t="s">
        <v>1008</v>
      </c>
      <c r="D355" s="1" t="s">
        <v>114</v>
      </c>
      <c r="E355" s="1" t="s">
        <v>74</v>
      </c>
      <c r="F355" s="1">
        <v>999916398</v>
      </c>
      <c r="G355" s="1">
        <v>627</v>
      </c>
      <c r="H355" s="33"/>
    </row>
    <row r="356" spans="1:8" x14ac:dyDescent="0.35">
      <c r="A356" s="1" t="s">
        <v>59</v>
      </c>
      <c r="B356" s="1" t="s">
        <v>55</v>
      </c>
      <c r="C356" s="1" t="s">
        <v>1037</v>
      </c>
      <c r="D356" s="1" t="s">
        <v>1038</v>
      </c>
      <c r="E356" s="1" t="s">
        <v>74</v>
      </c>
      <c r="F356" s="1">
        <v>999916672</v>
      </c>
      <c r="G356" s="1">
        <v>573</v>
      </c>
      <c r="H356" s="33"/>
    </row>
    <row r="357" spans="1:8" x14ac:dyDescent="0.35">
      <c r="A357" s="1" t="s">
        <v>59</v>
      </c>
      <c r="B357" s="1" t="s">
        <v>55</v>
      </c>
      <c r="C357" s="1" t="s">
        <v>929</v>
      </c>
      <c r="D357" s="1" t="s">
        <v>930</v>
      </c>
      <c r="E357" s="1" t="s">
        <v>74</v>
      </c>
      <c r="F357" s="1">
        <v>999914467</v>
      </c>
      <c r="G357" s="1">
        <v>572</v>
      </c>
      <c r="H357" s="33"/>
    </row>
    <row r="358" spans="1:8" x14ac:dyDescent="0.35">
      <c r="A358" s="1" t="s">
        <v>59</v>
      </c>
      <c r="B358" s="1" t="s">
        <v>55</v>
      </c>
      <c r="C358" s="1" t="s">
        <v>653</v>
      </c>
      <c r="D358" s="1" t="s">
        <v>210</v>
      </c>
      <c r="E358" s="1" t="s">
        <v>74</v>
      </c>
      <c r="F358" s="1">
        <v>999899298</v>
      </c>
      <c r="G358" s="1">
        <v>529</v>
      </c>
      <c r="H358" s="1"/>
    </row>
    <row r="359" spans="1:8" x14ac:dyDescent="0.35">
      <c r="A359" s="1" t="s">
        <v>59</v>
      </c>
      <c r="B359" s="33" t="s">
        <v>55</v>
      </c>
      <c r="C359" s="33" t="s">
        <v>698</v>
      </c>
      <c r="D359" s="33" t="s">
        <v>699</v>
      </c>
      <c r="E359" s="33" t="s">
        <v>74</v>
      </c>
      <c r="F359" s="1">
        <v>999904445</v>
      </c>
      <c r="G359" s="1">
        <v>502</v>
      </c>
      <c r="H359" s="1"/>
    </row>
    <row r="360" spans="1:8" x14ac:dyDescent="0.35">
      <c r="A360" s="1" t="s">
        <v>59</v>
      </c>
      <c r="B360" s="1" t="s">
        <v>55</v>
      </c>
      <c r="C360" s="1" t="s">
        <v>763</v>
      </c>
      <c r="D360" s="1" t="s">
        <v>764</v>
      </c>
      <c r="E360" s="1" t="s">
        <v>74</v>
      </c>
      <c r="F360" s="1">
        <v>999907568</v>
      </c>
      <c r="G360" s="1">
        <v>379</v>
      </c>
      <c r="H360" s="33"/>
    </row>
    <row r="361" spans="1:8" x14ac:dyDescent="0.35">
      <c r="A361" s="34" t="s">
        <v>59</v>
      </c>
      <c r="B361" s="33" t="s">
        <v>55</v>
      </c>
      <c r="C361" s="33" t="s">
        <v>373</v>
      </c>
      <c r="D361" s="33" t="s">
        <v>301</v>
      </c>
      <c r="E361" s="33" t="s">
        <v>74</v>
      </c>
      <c r="F361" s="33">
        <v>999925180</v>
      </c>
      <c r="G361" s="1">
        <v>363</v>
      </c>
      <c r="H361" s="1">
        <v>363</v>
      </c>
    </row>
    <row r="362" spans="1:8" x14ac:dyDescent="0.35">
      <c r="A362" s="1" t="s">
        <v>59</v>
      </c>
      <c r="B362" s="1" t="s">
        <v>55</v>
      </c>
      <c r="C362" s="1" t="s">
        <v>1027</v>
      </c>
      <c r="D362" s="1" t="s">
        <v>1028</v>
      </c>
      <c r="E362" s="1" t="s">
        <v>74</v>
      </c>
      <c r="F362" s="1">
        <v>999916608</v>
      </c>
      <c r="G362" s="1">
        <v>336</v>
      </c>
      <c r="H362" s="33"/>
    </row>
    <row r="363" spans="1:8" x14ac:dyDescent="0.35">
      <c r="A363" s="1" t="s">
        <v>59</v>
      </c>
      <c r="B363" s="1" t="s">
        <v>55</v>
      </c>
      <c r="C363" s="1" t="s">
        <v>777</v>
      </c>
      <c r="D363" s="1" t="s">
        <v>778</v>
      </c>
      <c r="E363" s="33" t="s">
        <v>74</v>
      </c>
      <c r="F363" s="1">
        <v>999907971</v>
      </c>
      <c r="G363" s="1">
        <v>300</v>
      </c>
      <c r="H363" s="1"/>
    </row>
    <row r="364" spans="1:8" x14ac:dyDescent="0.35">
      <c r="A364" s="34" t="s">
        <v>59</v>
      </c>
      <c r="B364" s="38" t="s">
        <v>55</v>
      </c>
      <c r="C364" s="38" t="s">
        <v>2297</v>
      </c>
      <c r="D364" s="38" t="s">
        <v>89</v>
      </c>
      <c r="E364" s="38" t="s">
        <v>74</v>
      </c>
      <c r="F364" s="38">
        <v>999924813</v>
      </c>
      <c r="G364" s="1">
        <v>289.5</v>
      </c>
      <c r="H364" s="1">
        <v>289.5</v>
      </c>
    </row>
    <row r="365" spans="1:8" x14ac:dyDescent="0.35">
      <c r="A365" s="1" t="s">
        <v>59</v>
      </c>
      <c r="B365" s="33" t="s">
        <v>55</v>
      </c>
      <c r="C365" s="33" t="s">
        <v>947</v>
      </c>
      <c r="D365" s="33" t="s">
        <v>948</v>
      </c>
      <c r="E365" s="33" t="s">
        <v>74</v>
      </c>
      <c r="F365" s="1">
        <v>999914801</v>
      </c>
      <c r="G365" s="1">
        <v>270</v>
      </c>
      <c r="H365" s="33"/>
    </row>
    <row r="366" spans="1:8" x14ac:dyDescent="0.35">
      <c r="A366" s="1" t="s">
        <v>59</v>
      </c>
      <c r="B366" s="1" t="s">
        <v>55</v>
      </c>
      <c r="C366" s="1" t="s">
        <v>1031</v>
      </c>
      <c r="D366" s="1" t="s">
        <v>846</v>
      </c>
      <c r="E366" s="1" t="s">
        <v>74</v>
      </c>
      <c r="F366" s="1">
        <v>999916631</v>
      </c>
      <c r="G366" s="1">
        <v>267</v>
      </c>
      <c r="H366" s="33"/>
    </row>
    <row r="367" spans="1:8" x14ac:dyDescent="0.35">
      <c r="A367" s="1" t="s">
        <v>59</v>
      </c>
      <c r="B367" s="1" t="s">
        <v>55</v>
      </c>
      <c r="C367" s="1" t="s">
        <v>1034</v>
      </c>
      <c r="D367" s="1" t="s">
        <v>1035</v>
      </c>
      <c r="E367" s="1" t="s">
        <v>74</v>
      </c>
      <c r="F367" s="1">
        <v>999916643</v>
      </c>
      <c r="G367" s="1">
        <v>262</v>
      </c>
      <c r="H367" s="1"/>
    </row>
    <row r="368" spans="1:8" x14ac:dyDescent="0.35">
      <c r="A368" s="34" t="s">
        <v>59</v>
      </c>
      <c r="B368" s="34" t="s">
        <v>55</v>
      </c>
      <c r="C368" s="34" t="s">
        <v>990</v>
      </c>
      <c r="D368" s="34" t="s">
        <v>2598</v>
      </c>
      <c r="E368" s="34" t="s">
        <v>74</v>
      </c>
      <c r="F368" s="1">
        <v>999925650</v>
      </c>
      <c r="G368" s="1">
        <v>247</v>
      </c>
      <c r="H368" s="1"/>
    </row>
    <row r="369" spans="1:8" x14ac:dyDescent="0.35">
      <c r="A369" s="34" t="s">
        <v>59</v>
      </c>
      <c r="B369" s="1" t="s">
        <v>55</v>
      </c>
      <c r="C369" s="1" t="s">
        <v>1624</v>
      </c>
      <c r="D369" s="1" t="s">
        <v>208</v>
      </c>
      <c r="E369" s="1" t="s">
        <v>74</v>
      </c>
      <c r="F369" s="1">
        <v>999921433</v>
      </c>
      <c r="G369" s="1">
        <v>240.5</v>
      </c>
      <c r="H369" s="1">
        <v>240.5</v>
      </c>
    </row>
    <row r="370" spans="1:8" x14ac:dyDescent="0.35">
      <c r="A370" s="34" t="s">
        <v>59</v>
      </c>
      <c r="B370" s="1" t="s">
        <v>55</v>
      </c>
      <c r="C370" s="1" t="s">
        <v>1175</v>
      </c>
      <c r="D370" s="1" t="s">
        <v>1176</v>
      </c>
      <c r="E370" s="1" t="s">
        <v>74</v>
      </c>
      <c r="F370" s="1">
        <v>999918072</v>
      </c>
      <c r="G370" s="1">
        <v>220.5</v>
      </c>
      <c r="H370" s="1">
        <v>220.5</v>
      </c>
    </row>
    <row r="371" spans="1:8" x14ac:dyDescent="0.35">
      <c r="A371" s="1" t="s">
        <v>59</v>
      </c>
      <c r="B371" s="1" t="s">
        <v>55</v>
      </c>
      <c r="C371" s="1" t="s">
        <v>1284</v>
      </c>
      <c r="D371" s="1" t="s">
        <v>114</v>
      </c>
      <c r="E371" s="1" t="s">
        <v>74</v>
      </c>
      <c r="F371" s="1">
        <v>999924809</v>
      </c>
      <c r="G371" s="1">
        <v>217</v>
      </c>
      <c r="H371" s="1"/>
    </row>
    <row r="372" spans="1:8" x14ac:dyDescent="0.35">
      <c r="A372" s="1" t="s">
        <v>59</v>
      </c>
      <c r="B372" s="1" t="s">
        <v>55</v>
      </c>
      <c r="C372" s="1" t="s">
        <v>923</v>
      </c>
      <c r="D372" s="1" t="s">
        <v>924</v>
      </c>
      <c r="E372" s="1" t="s">
        <v>74</v>
      </c>
      <c r="F372" s="1">
        <v>999914369</v>
      </c>
      <c r="G372" s="1">
        <v>212</v>
      </c>
      <c r="H372" s="1"/>
    </row>
    <row r="373" spans="1:8" x14ac:dyDescent="0.35">
      <c r="A373" s="34" t="s">
        <v>59</v>
      </c>
      <c r="B373" s="1" t="s">
        <v>55</v>
      </c>
      <c r="C373" s="1" t="s">
        <v>854</v>
      </c>
      <c r="D373" s="1" t="s">
        <v>1360</v>
      </c>
      <c r="E373" s="1" t="s">
        <v>74</v>
      </c>
      <c r="F373" s="1">
        <v>999919356</v>
      </c>
      <c r="G373" s="1">
        <v>207.5</v>
      </c>
      <c r="H373" s="1">
        <v>207.5</v>
      </c>
    </row>
    <row r="374" spans="1:8" x14ac:dyDescent="0.35">
      <c r="A374" s="34" t="s">
        <v>59</v>
      </c>
      <c r="B374" s="34" t="s">
        <v>55</v>
      </c>
      <c r="C374" s="34" t="s">
        <v>1245</v>
      </c>
      <c r="D374" s="34" t="s">
        <v>2598</v>
      </c>
      <c r="E374" s="34" t="s">
        <v>74</v>
      </c>
      <c r="F374" s="1">
        <v>999925652</v>
      </c>
      <c r="G374" s="1">
        <v>202</v>
      </c>
      <c r="H374" s="1"/>
    </row>
    <row r="375" spans="1:8" x14ac:dyDescent="0.35">
      <c r="A375" s="34" t="s">
        <v>59</v>
      </c>
      <c r="B375" s="1" t="s">
        <v>55</v>
      </c>
      <c r="C375" s="1" t="s">
        <v>934</v>
      </c>
      <c r="D375" s="1" t="s">
        <v>116</v>
      </c>
      <c r="E375" s="1" t="s">
        <v>74</v>
      </c>
      <c r="F375" s="1">
        <v>999914642</v>
      </c>
      <c r="G375" s="1">
        <v>192.5</v>
      </c>
      <c r="H375" s="1">
        <v>192.5</v>
      </c>
    </row>
    <row r="376" spans="1:8" x14ac:dyDescent="0.35">
      <c r="A376" s="1" t="s">
        <v>59</v>
      </c>
      <c r="B376" s="1" t="s">
        <v>55</v>
      </c>
      <c r="C376" s="1" t="s">
        <v>3166</v>
      </c>
      <c r="D376" s="1" t="s">
        <v>1488</v>
      </c>
      <c r="E376" s="1" t="s">
        <v>74</v>
      </c>
      <c r="F376" s="1">
        <v>999926992</v>
      </c>
      <c r="G376" s="1">
        <v>190</v>
      </c>
      <c r="H376" s="1"/>
    </row>
    <row r="377" spans="1:8" x14ac:dyDescent="0.35">
      <c r="A377" s="38" t="s">
        <v>59</v>
      </c>
      <c r="B377" s="38" t="s">
        <v>55</v>
      </c>
      <c r="C377" s="38" t="s">
        <v>877</v>
      </c>
      <c r="D377" s="38" t="s">
        <v>878</v>
      </c>
      <c r="E377" s="38" t="s">
        <v>74</v>
      </c>
      <c r="F377" s="38">
        <v>999911322</v>
      </c>
      <c r="G377" s="1">
        <v>187</v>
      </c>
      <c r="H377" s="1"/>
    </row>
    <row r="378" spans="1:8" x14ac:dyDescent="0.35">
      <c r="A378" s="1" t="s">
        <v>59</v>
      </c>
      <c r="B378" s="1" t="s">
        <v>55</v>
      </c>
      <c r="C378" s="1" t="s">
        <v>302</v>
      </c>
      <c r="D378" s="1" t="s">
        <v>1157</v>
      </c>
      <c r="E378" s="1" t="s">
        <v>74</v>
      </c>
      <c r="F378" s="1">
        <v>999917929</v>
      </c>
      <c r="G378" s="1">
        <v>177</v>
      </c>
      <c r="H378" s="33"/>
    </row>
    <row r="379" spans="1:8" x14ac:dyDescent="0.35">
      <c r="A379" s="34" t="s">
        <v>59</v>
      </c>
      <c r="B379" s="33" t="s">
        <v>55</v>
      </c>
      <c r="C379" s="33" t="s">
        <v>1729</v>
      </c>
      <c r="D379" s="33" t="s">
        <v>114</v>
      </c>
      <c r="E379" s="33" t="s">
        <v>74</v>
      </c>
      <c r="F379" s="33">
        <v>999921850</v>
      </c>
      <c r="G379" s="1">
        <v>155.5</v>
      </c>
      <c r="H379" s="1">
        <v>155.5</v>
      </c>
    </row>
    <row r="380" spans="1:8" x14ac:dyDescent="0.35">
      <c r="A380" s="34" t="s">
        <v>59</v>
      </c>
      <c r="B380" s="1" t="s">
        <v>55</v>
      </c>
      <c r="C380" s="1" t="s">
        <v>3631</v>
      </c>
      <c r="D380" s="1" t="s">
        <v>3632</v>
      </c>
      <c r="E380" s="1" t="s">
        <v>74</v>
      </c>
      <c r="F380" s="1">
        <v>999928262</v>
      </c>
      <c r="G380" s="1">
        <v>153</v>
      </c>
      <c r="H380" s="1">
        <v>153</v>
      </c>
    </row>
    <row r="381" spans="1:8" x14ac:dyDescent="0.35">
      <c r="A381" s="1" t="s">
        <v>59</v>
      </c>
      <c r="B381" s="1" t="s">
        <v>55</v>
      </c>
      <c r="C381" s="1" t="s">
        <v>1049</v>
      </c>
      <c r="D381" s="1" t="s">
        <v>1050</v>
      </c>
      <c r="E381" s="1" t="s">
        <v>74</v>
      </c>
      <c r="F381" s="1">
        <v>999916725</v>
      </c>
      <c r="G381" s="1">
        <v>148</v>
      </c>
      <c r="H381" s="33"/>
    </row>
    <row r="382" spans="1:8" x14ac:dyDescent="0.35">
      <c r="A382" s="34" t="s">
        <v>59</v>
      </c>
      <c r="B382" s="1" t="s">
        <v>55</v>
      </c>
      <c r="C382" s="1" t="s">
        <v>1043</v>
      </c>
      <c r="D382" s="1" t="s">
        <v>338</v>
      </c>
      <c r="E382" s="1" t="s">
        <v>74</v>
      </c>
      <c r="F382" s="1">
        <v>999916695</v>
      </c>
      <c r="G382" s="1">
        <v>146</v>
      </c>
      <c r="H382" s="1">
        <v>146</v>
      </c>
    </row>
    <row r="383" spans="1:8" x14ac:dyDescent="0.35">
      <c r="A383" s="1" t="s">
        <v>59</v>
      </c>
      <c r="B383" s="1" t="s">
        <v>55</v>
      </c>
      <c r="C383" s="1" t="s">
        <v>1648</v>
      </c>
      <c r="D383" s="1" t="s">
        <v>1649</v>
      </c>
      <c r="E383" s="1" t="s">
        <v>74</v>
      </c>
      <c r="F383" s="1">
        <v>999921510</v>
      </c>
      <c r="G383" s="1">
        <v>141</v>
      </c>
      <c r="H383" s="33"/>
    </row>
    <row r="384" spans="1:8" x14ac:dyDescent="0.35">
      <c r="A384" s="1" t="s">
        <v>59</v>
      </c>
      <c r="B384" s="1" t="s">
        <v>55</v>
      </c>
      <c r="C384" s="1" t="s">
        <v>841</v>
      </c>
      <c r="D384" s="1" t="s">
        <v>883</v>
      </c>
      <c r="E384" s="1" t="s">
        <v>74</v>
      </c>
      <c r="F384" s="1">
        <v>999912196</v>
      </c>
      <c r="G384" s="1">
        <v>133</v>
      </c>
      <c r="H384" s="33"/>
    </row>
    <row r="385" spans="1:8" x14ac:dyDescent="0.35">
      <c r="A385" s="1" t="s">
        <v>59</v>
      </c>
      <c r="B385" s="1" t="s">
        <v>55</v>
      </c>
      <c r="C385" s="1" t="s">
        <v>1366</v>
      </c>
      <c r="D385" s="1" t="s">
        <v>1365</v>
      </c>
      <c r="E385" s="33" t="s">
        <v>74</v>
      </c>
      <c r="F385" s="1">
        <v>999919368</v>
      </c>
      <c r="G385" s="1">
        <v>131.45000000000002</v>
      </c>
      <c r="H385" s="33"/>
    </row>
    <row r="386" spans="1:8" x14ac:dyDescent="0.35">
      <c r="A386" s="34" t="s">
        <v>59</v>
      </c>
      <c r="B386" s="34" t="s">
        <v>55</v>
      </c>
      <c r="C386" s="34" t="s">
        <v>72</v>
      </c>
      <c r="D386" s="34" t="s">
        <v>2528</v>
      </c>
      <c r="E386" s="34" t="s">
        <v>74</v>
      </c>
      <c r="F386" s="1">
        <v>999925482</v>
      </c>
      <c r="G386" s="1">
        <v>129.5</v>
      </c>
      <c r="H386" s="1">
        <v>129.5</v>
      </c>
    </row>
    <row r="387" spans="1:8" x14ac:dyDescent="0.35">
      <c r="A387" s="34" t="s">
        <v>59</v>
      </c>
      <c r="B387" s="1" t="s">
        <v>55</v>
      </c>
      <c r="C387" s="33" t="s">
        <v>318</v>
      </c>
      <c r="D387" s="33" t="s">
        <v>274</v>
      </c>
      <c r="E387" s="33" t="s">
        <v>74</v>
      </c>
      <c r="F387" s="1">
        <v>999919727</v>
      </c>
      <c r="G387" s="1">
        <v>129</v>
      </c>
      <c r="H387" s="1">
        <v>129</v>
      </c>
    </row>
    <row r="388" spans="1:8" x14ac:dyDescent="0.35">
      <c r="A388" s="34" t="s">
        <v>59</v>
      </c>
      <c r="B388" s="1" t="s">
        <v>55</v>
      </c>
      <c r="C388" s="1" t="s">
        <v>318</v>
      </c>
      <c r="D388" s="1" t="s">
        <v>815</v>
      </c>
      <c r="E388" s="1" t="s">
        <v>74</v>
      </c>
      <c r="F388" s="1">
        <v>999922546</v>
      </c>
      <c r="G388" s="1">
        <v>126</v>
      </c>
      <c r="H388" s="1">
        <v>126</v>
      </c>
    </row>
    <row r="389" spans="1:8" x14ac:dyDescent="0.35">
      <c r="A389" s="34" t="s">
        <v>59</v>
      </c>
      <c r="B389" s="1" t="s">
        <v>55</v>
      </c>
      <c r="C389" s="1" t="s">
        <v>1364</v>
      </c>
      <c r="D389" s="1" t="s">
        <v>1365</v>
      </c>
      <c r="E389" s="1" t="s">
        <v>74</v>
      </c>
      <c r="F389" s="1">
        <v>999919367</v>
      </c>
      <c r="G389" s="1">
        <v>117.89999999999998</v>
      </c>
      <c r="H389" s="1">
        <v>117.9</v>
      </c>
    </row>
    <row r="390" spans="1:8" x14ac:dyDescent="0.35">
      <c r="A390" s="1" t="s">
        <v>59</v>
      </c>
      <c r="B390" s="1" t="s">
        <v>55</v>
      </c>
      <c r="C390" s="1" t="s">
        <v>1629</v>
      </c>
      <c r="D390" s="1" t="s">
        <v>677</v>
      </c>
      <c r="E390" s="1" t="s">
        <v>74</v>
      </c>
      <c r="F390" s="1">
        <v>999921449</v>
      </c>
      <c r="G390" s="1">
        <v>115</v>
      </c>
      <c r="H390" s="33"/>
    </row>
    <row r="391" spans="1:8" x14ac:dyDescent="0.35">
      <c r="A391" s="34" t="s">
        <v>59</v>
      </c>
      <c r="B391" s="33" t="s">
        <v>55</v>
      </c>
      <c r="C391" s="33" t="s">
        <v>814</v>
      </c>
      <c r="D391" s="33" t="s">
        <v>942</v>
      </c>
      <c r="E391" s="33" t="s">
        <v>74</v>
      </c>
      <c r="F391" s="1">
        <v>999914685</v>
      </c>
      <c r="G391" s="1">
        <v>110.5</v>
      </c>
      <c r="H391" s="1">
        <v>110.5</v>
      </c>
    </row>
    <row r="392" spans="1:8" x14ac:dyDescent="0.35">
      <c r="A392" s="1" t="s">
        <v>59</v>
      </c>
      <c r="B392" s="1" t="s">
        <v>55</v>
      </c>
      <c r="C392" s="1" t="s">
        <v>2488</v>
      </c>
      <c r="D392" s="1" t="s">
        <v>1636</v>
      </c>
      <c r="E392" s="1" t="s">
        <v>74</v>
      </c>
      <c r="F392" s="1">
        <v>999925359</v>
      </c>
      <c r="G392" s="1">
        <v>109</v>
      </c>
      <c r="H392" s="1"/>
    </row>
    <row r="393" spans="1:8" x14ac:dyDescent="0.35">
      <c r="A393" s="34" t="s">
        <v>59</v>
      </c>
      <c r="B393" s="1" t="s">
        <v>55</v>
      </c>
      <c r="C393" s="1" t="s">
        <v>318</v>
      </c>
      <c r="D393" s="1" t="s">
        <v>114</v>
      </c>
      <c r="E393" s="1" t="s">
        <v>74</v>
      </c>
      <c r="F393" s="1">
        <v>999925079</v>
      </c>
      <c r="G393" s="1">
        <v>108.5</v>
      </c>
      <c r="H393" s="1">
        <v>108.5</v>
      </c>
    </row>
    <row r="394" spans="1:8" x14ac:dyDescent="0.35">
      <c r="A394" s="1" t="s">
        <v>59</v>
      </c>
      <c r="B394" s="1" t="s">
        <v>55</v>
      </c>
      <c r="C394" s="1" t="s">
        <v>465</v>
      </c>
      <c r="D394" s="1" t="s">
        <v>815</v>
      </c>
      <c r="E394" s="1" t="s">
        <v>74</v>
      </c>
      <c r="F394" s="1">
        <v>999924021</v>
      </c>
      <c r="G394" s="1">
        <v>106</v>
      </c>
      <c r="H394" s="1"/>
    </row>
    <row r="395" spans="1:8" x14ac:dyDescent="0.35">
      <c r="A395" s="1" t="s">
        <v>59</v>
      </c>
      <c r="B395" s="1" t="s">
        <v>55</v>
      </c>
      <c r="C395" s="1" t="s">
        <v>890</v>
      </c>
      <c r="D395" s="1" t="s">
        <v>622</v>
      </c>
      <c r="E395" s="1" t="s">
        <v>74</v>
      </c>
      <c r="F395" s="1">
        <v>999913347</v>
      </c>
      <c r="G395" s="1">
        <v>102</v>
      </c>
      <c r="H395" s="33"/>
    </row>
    <row r="396" spans="1:8" x14ac:dyDescent="0.35">
      <c r="A396" s="1" t="s">
        <v>59</v>
      </c>
      <c r="B396" s="1" t="s">
        <v>55</v>
      </c>
      <c r="C396" s="1" t="s">
        <v>967</v>
      </c>
      <c r="D396" s="1" t="s">
        <v>1937</v>
      </c>
      <c r="E396" s="1" t="s">
        <v>74</v>
      </c>
      <c r="F396" s="1">
        <v>999924399</v>
      </c>
      <c r="G396" s="1">
        <v>97</v>
      </c>
      <c r="H396" s="1"/>
    </row>
    <row r="397" spans="1:8" x14ac:dyDescent="0.35">
      <c r="A397" s="1" t="s">
        <v>59</v>
      </c>
      <c r="B397" s="1" t="s">
        <v>55</v>
      </c>
      <c r="C397" s="1" t="s">
        <v>842</v>
      </c>
      <c r="D397" s="1" t="s">
        <v>1132</v>
      </c>
      <c r="E397" s="1" t="s">
        <v>74</v>
      </c>
      <c r="F397" s="1">
        <v>999917750</v>
      </c>
      <c r="G397" s="1">
        <v>96</v>
      </c>
      <c r="H397" s="33"/>
    </row>
    <row r="398" spans="1:8" x14ac:dyDescent="0.35">
      <c r="A398" s="1" t="s">
        <v>59</v>
      </c>
      <c r="B398" s="1" t="s">
        <v>55</v>
      </c>
      <c r="C398" s="1" t="s">
        <v>656</v>
      </c>
      <c r="D398" s="1" t="s">
        <v>116</v>
      </c>
      <c r="E398" s="1" t="s">
        <v>74</v>
      </c>
      <c r="F398" s="1">
        <v>999899575</v>
      </c>
      <c r="G398" s="1">
        <v>95</v>
      </c>
      <c r="H398" s="33"/>
    </row>
    <row r="399" spans="1:8" x14ac:dyDescent="0.35">
      <c r="A399" s="1" t="s">
        <v>59</v>
      </c>
      <c r="B399" s="33" t="s">
        <v>55</v>
      </c>
      <c r="C399" s="33" t="s">
        <v>779</v>
      </c>
      <c r="D399" s="33" t="s">
        <v>120</v>
      </c>
      <c r="E399" s="33" t="s">
        <v>74</v>
      </c>
      <c r="F399" s="1">
        <v>999907972</v>
      </c>
      <c r="G399" s="1">
        <v>92</v>
      </c>
      <c r="H399" s="33"/>
    </row>
    <row r="400" spans="1:8" x14ac:dyDescent="0.35">
      <c r="A400" s="34" t="s">
        <v>59</v>
      </c>
      <c r="B400" s="38" t="s">
        <v>55</v>
      </c>
      <c r="C400" s="38" t="s">
        <v>1728</v>
      </c>
      <c r="D400" s="38" t="s">
        <v>116</v>
      </c>
      <c r="E400" s="38" t="s">
        <v>74</v>
      </c>
      <c r="F400" s="38">
        <v>999921837</v>
      </c>
      <c r="G400" s="1">
        <v>92</v>
      </c>
      <c r="H400" s="1">
        <v>92</v>
      </c>
    </row>
    <row r="401" spans="1:8" x14ac:dyDescent="0.35">
      <c r="A401" s="1" t="s">
        <v>59</v>
      </c>
      <c r="B401" s="33" t="s">
        <v>55</v>
      </c>
      <c r="C401" s="33" t="s">
        <v>990</v>
      </c>
      <c r="D401" s="33" t="s">
        <v>991</v>
      </c>
      <c r="E401" s="33" t="s">
        <v>74</v>
      </c>
      <c r="F401" s="1">
        <v>999915685</v>
      </c>
      <c r="G401" s="1">
        <v>84</v>
      </c>
      <c r="H401" s="33"/>
    </row>
    <row r="402" spans="1:8" x14ac:dyDescent="0.35">
      <c r="A402" s="1" t="s">
        <v>59</v>
      </c>
      <c r="B402" s="1" t="s">
        <v>55</v>
      </c>
      <c r="C402" s="1" t="s">
        <v>2654</v>
      </c>
      <c r="D402" s="1" t="s">
        <v>2655</v>
      </c>
      <c r="E402" s="1" t="s">
        <v>74</v>
      </c>
      <c r="F402" s="1">
        <v>999925787</v>
      </c>
      <c r="G402" s="1">
        <v>83</v>
      </c>
      <c r="H402" s="1"/>
    </row>
    <row r="403" spans="1:8" x14ac:dyDescent="0.35">
      <c r="A403" s="34" t="s">
        <v>59</v>
      </c>
      <c r="B403" s="34" t="s">
        <v>55</v>
      </c>
      <c r="C403" s="34" t="s">
        <v>1309</v>
      </c>
      <c r="D403" s="34" t="s">
        <v>1445</v>
      </c>
      <c r="E403" s="34" t="s">
        <v>74</v>
      </c>
      <c r="F403" s="1">
        <v>999920599</v>
      </c>
      <c r="G403" s="1">
        <v>79</v>
      </c>
      <c r="H403" s="1">
        <v>79</v>
      </c>
    </row>
    <row r="404" spans="1:8" x14ac:dyDescent="0.35">
      <c r="A404" s="1" t="s">
        <v>59</v>
      </c>
      <c r="B404" s="34" t="s">
        <v>55</v>
      </c>
      <c r="C404" s="34" t="s">
        <v>842</v>
      </c>
      <c r="D404" s="34" t="s">
        <v>843</v>
      </c>
      <c r="E404" s="34" t="s">
        <v>74</v>
      </c>
      <c r="F404" s="1">
        <v>999910320</v>
      </c>
      <c r="G404" s="1">
        <v>76</v>
      </c>
      <c r="H404" s="1"/>
    </row>
    <row r="405" spans="1:8" x14ac:dyDescent="0.35">
      <c r="A405" s="1" t="s">
        <v>59</v>
      </c>
      <c r="B405" s="1" t="s">
        <v>55</v>
      </c>
      <c r="C405" s="1" t="s">
        <v>1022</v>
      </c>
      <c r="D405" s="1" t="s">
        <v>210</v>
      </c>
      <c r="E405" s="1" t="s">
        <v>74</v>
      </c>
      <c r="F405" s="1">
        <v>999916492</v>
      </c>
      <c r="G405" s="1">
        <v>76</v>
      </c>
      <c r="H405" s="33"/>
    </row>
    <row r="406" spans="1:8" x14ac:dyDescent="0.35">
      <c r="A406" s="1" t="s">
        <v>59</v>
      </c>
      <c r="B406" s="1" t="s">
        <v>55</v>
      </c>
      <c r="C406" s="1" t="s">
        <v>1502</v>
      </c>
      <c r="D406" s="1" t="s">
        <v>127</v>
      </c>
      <c r="E406" s="1" t="s">
        <v>74</v>
      </c>
      <c r="F406" s="1">
        <v>999920675</v>
      </c>
      <c r="G406" s="1">
        <v>71</v>
      </c>
      <c r="H406" s="1"/>
    </row>
    <row r="407" spans="1:8" x14ac:dyDescent="0.35">
      <c r="A407" s="1" t="s">
        <v>59</v>
      </c>
      <c r="B407" s="33" t="s">
        <v>55</v>
      </c>
      <c r="C407" s="33" t="s">
        <v>554</v>
      </c>
      <c r="D407" s="33" t="s">
        <v>555</v>
      </c>
      <c r="E407" s="33" t="s">
        <v>74</v>
      </c>
      <c r="F407" s="1">
        <v>999892014</v>
      </c>
      <c r="G407" s="1">
        <v>68</v>
      </c>
      <c r="H407" s="1"/>
    </row>
    <row r="408" spans="1:8" x14ac:dyDescent="0.35">
      <c r="A408" s="1" t="s">
        <v>59</v>
      </c>
      <c r="B408" s="1" t="s">
        <v>55</v>
      </c>
      <c r="C408" s="1" t="s">
        <v>1149</v>
      </c>
      <c r="D408" s="1" t="s">
        <v>1150</v>
      </c>
      <c r="E408" s="1" t="s">
        <v>74</v>
      </c>
      <c r="F408" s="1">
        <v>999917878</v>
      </c>
      <c r="G408" s="1">
        <v>68</v>
      </c>
      <c r="H408" s="1"/>
    </row>
    <row r="409" spans="1:8" x14ac:dyDescent="0.35">
      <c r="A409" s="1" t="s">
        <v>59</v>
      </c>
      <c r="B409" s="1" t="s">
        <v>55</v>
      </c>
      <c r="C409" s="1" t="s">
        <v>1082</v>
      </c>
      <c r="D409" s="1" t="s">
        <v>1165</v>
      </c>
      <c r="E409" s="1" t="s">
        <v>74</v>
      </c>
      <c r="F409" s="1">
        <v>999918016</v>
      </c>
      <c r="G409" s="1">
        <v>68</v>
      </c>
      <c r="H409" s="1"/>
    </row>
    <row r="410" spans="1:8" x14ac:dyDescent="0.35">
      <c r="A410" s="34" t="s">
        <v>59</v>
      </c>
      <c r="B410" s="34" t="s">
        <v>55</v>
      </c>
      <c r="C410" s="34" t="s">
        <v>472</v>
      </c>
      <c r="D410" s="34" t="s">
        <v>598</v>
      </c>
      <c r="E410" s="34" t="s">
        <v>74</v>
      </c>
      <c r="F410" s="1">
        <v>999921726</v>
      </c>
      <c r="G410" s="1">
        <v>68</v>
      </c>
      <c r="H410" s="1"/>
    </row>
    <row r="411" spans="1:8" x14ac:dyDescent="0.35">
      <c r="A411" s="1" t="s">
        <v>59</v>
      </c>
      <c r="B411" s="1" t="s">
        <v>55</v>
      </c>
      <c r="C411" s="1" t="s">
        <v>115</v>
      </c>
      <c r="D411" s="1" t="s">
        <v>116</v>
      </c>
      <c r="E411" s="1" t="s">
        <v>74</v>
      </c>
      <c r="F411" s="1">
        <v>999925439</v>
      </c>
      <c r="G411" s="1">
        <v>68</v>
      </c>
      <c r="H411" s="1"/>
    </row>
    <row r="412" spans="1:8" x14ac:dyDescent="0.35">
      <c r="A412" s="1" t="s">
        <v>59</v>
      </c>
      <c r="B412" s="1" t="s">
        <v>55</v>
      </c>
      <c r="C412" s="1" t="s">
        <v>1847</v>
      </c>
      <c r="D412" s="1" t="s">
        <v>490</v>
      </c>
      <c r="E412" s="1" t="s">
        <v>74</v>
      </c>
      <c r="F412" s="1">
        <v>999922470</v>
      </c>
      <c r="G412" s="1">
        <v>64</v>
      </c>
      <c r="H412" s="33"/>
    </row>
    <row r="413" spans="1:8" x14ac:dyDescent="0.35">
      <c r="A413" s="33" t="s">
        <v>59</v>
      </c>
      <c r="B413" s="33" t="s">
        <v>55</v>
      </c>
      <c r="C413" s="33" t="s">
        <v>671</v>
      </c>
      <c r="D413" s="33" t="s">
        <v>672</v>
      </c>
      <c r="E413" s="33" t="s">
        <v>74</v>
      </c>
      <c r="F413" s="33">
        <v>999901479</v>
      </c>
      <c r="G413" s="1">
        <v>63</v>
      </c>
      <c r="H413" s="1"/>
    </row>
    <row r="414" spans="1:8" x14ac:dyDescent="0.35">
      <c r="A414" s="1" t="s">
        <v>59</v>
      </c>
      <c r="B414" s="1" t="s">
        <v>55</v>
      </c>
      <c r="C414" s="33" t="s">
        <v>1605</v>
      </c>
      <c r="D414" s="33" t="s">
        <v>1606</v>
      </c>
      <c r="E414" s="1" t="s">
        <v>74</v>
      </c>
      <c r="F414" s="33">
        <v>999921360</v>
      </c>
      <c r="G414" s="1">
        <v>63</v>
      </c>
      <c r="H414" s="33"/>
    </row>
    <row r="415" spans="1:8" x14ac:dyDescent="0.35">
      <c r="A415" s="1" t="s">
        <v>59</v>
      </c>
      <c r="B415" s="33" t="s">
        <v>55</v>
      </c>
      <c r="C415" s="33" t="s">
        <v>745</v>
      </c>
      <c r="D415" s="33" t="s">
        <v>746</v>
      </c>
      <c r="E415" s="33" t="s">
        <v>74</v>
      </c>
      <c r="F415" s="1">
        <v>999906573</v>
      </c>
      <c r="G415" s="1">
        <v>60</v>
      </c>
      <c r="H415" s="1"/>
    </row>
    <row r="416" spans="1:8" x14ac:dyDescent="0.35">
      <c r="A416" s="35" t="s">
        <v>59</v>
      </c>
      <c r="B416" s="35" t="s">
        <v>55</v>
      </c>
      <c r="C416" s="35" t="s">
        <v>847</v>
      </c>
      <c r="D416" s="35" t="s">
        <v>1005</v>
      </c>
      <c r="E416" s="35" t="s">
        <v>74</v>
      </c>
      <c r="F416" s="1">
        <v>999916377</v>
      </c>
      <c r="G416" s="1">
        <v>60</v>
      </c>
      <c r="H416" s="1"/>
    </row>
    <row r="417" spans="1:8" x14ac:dyDescent="0.35">
      <c r="A417" s="1" t="s">
        <v>59</v>
      </c>
      <c r="B417" s="33" t="s">
        <v>55</v>
      </c>
      <c r="C417" s="33" t="s">
        <v>1554</v>
      </c>
      <c r="D417" s="33" t="s">
        <v>1555</v>
      </c>
      <c r="E417" s="33" t="s">
        <v>74</v>
      </c>
      <c r="F417" s="33">
        <v>999921151</v>
      </c>
      <c r="G417" s="1">
        <v>60</v>
      </c>
      <c r="H417" s="33"/>
    </row>
    <row r="418" spans="1:8" x14ac:dyDescent="0.35">
      <c r="A418" s="1" t="s">
        <v>59</v>
      </c>
      <c r="B418" s="1" t="s">
        <v>55</v>
      </c>
      <c r="C418" s="1" t="s">
        <v>124</v>
      </c>
      <c r="D418" s="1" t="s">
        <v>116</v>
      </c>
      <c r="E418" s="1" t="s">
        <v>74</v>
      </c>
      <c r="F418" s="1">
        <v>999926113</v>
      </c>
      <c r="G418" s="1">
        <v>58</v>
      </c>
      <c r="H418" s="1"/>
    </row>
    <row r="419" spans="1:8" x14ac:dyDescent="0.35">
      <c r="A419" s="34" t="s">
        <v>59</v>
      </c>
      <c r="B419" s="34" t="s">
        <v>55</v>
      </c>
      <c r="C419" s="34" t="s">
        <v>842</v>
      </c>
      <c r="D419" s="34" t="s">
        <v>3482</v>
      </c>
      <c r="E419" s="34" t="s">
        <v>74</v>
      </c>
      <c r="F419" s="1">
        <v>999927861</v>
      </c>
      <c r="G419" s="1">
        <v>58</v>
      </c>
      <c r="H419" s="1"/>
    </row>
    <row r="420" spans="1:8" x14ac:dyDescent="0.35">
      <c r="A420" s="34" t="s">
        <v>59</v>
      </c>
      <c r="B420" s="34" t="s">
        <v>55</v>
      </c>
      <c r="C420" s="34" t="s">
        <v>785</v>
      </c>
      <c r="D420" s="34" t="s">
        <v>786</v>
      </c>
      <c r="E420" s="34" t="s">
        <v>74</v>
      </c>
      <c r="F420" s="1">
        <v>999908147</v>
      </c>
      <c r="G420" s="1">
        <v>54</v>
      </c>
      <c r="H420" s="1"/>
    </row>
    <row r="421" spans="1:8" x14ac:dyDescent="0.35">
      <c r="A421" s="1" t="s">
        <v>59</v>
      </c>
      <c r="B421" s="1" t="s">
        <v>55</v>
      </c>
      <c r="C421" s="1" t="s">
        <v>1505</v>
      </c>
      <c r="D421" s="1" t="s">
        <v>1506</v>
      </c>
      <c r="E421" s="1" t="s">
        <v>74</v>
      </c>
      <c r="F421" s="1">
        <v>999920772</v>
      </c>
      <c r="G421" s="1">
        <v>51</v>
      </c>
      <c r="H421" s="1"/>
    </row>
    <row r="422" spans="1:8" x14ac:dyDescent="0.35">
      <c r="A422" s="1" t="s">
        <v>59</v>
      </c>
      <c r="B422" s="1" t="s">
        <v>55</v>
      </c>
      <c r="C422" s="1" t="s">
        <v>2482</v>
      </c>
      <c r="D422" s="1" t="s">
        <v>538</v>
      </c>
      <c r="E422" s="1" t="s">
        <v>74</v>
      </c>
      <c r="F422" s="1">
        <v>999925351</v>
      </c>
      <c r="G422" s="1">
        <v>48</v>
      </c>
      <c r="H422" s="1"/>
    </row>
    <row r="423" spans="1:8" x14ac:dyDescent="0.35">
      <c r="A423" s="1" t="s">
        <v>59</v>
      </c>
      <c r="B423" s="1" t="s">
        <v>55</v>
      </c>
      <c r="C423" s="1" t="s">
        <v>2510</v>
      </c>
      <c r="D423" s="1" t="s">
        <v>2511</v>
      </c>
      <c r="E423" s="1" t="s">
        <v>74</v>
      </c>
      <c r="F423" s="1">
        <v>999925418</v>
      </c>
      <c r="G423" s="1">
        <v>48</v>
      </c>
      <c r="H423" s="1"/>
    </row>
    <row r="424" spans="1:8" x14ac:dyDescent="0.35">
      <c r="A424" s="40" t="s">
        <v>59</v>
      </c>
      <c r="B424" s="40" t="s">
        <v>55</v>
      </c>
      <c r="C424" s="40" t="s">
        <v>1919</v>
      </c>
      <c r="D424" s="40" t="s">
        <v>1920</v>
      </c>
      <c r="E424" s="40" t="s">
        <v>74</v>
      </c>
      <c r="F424" s="40">
        <v>999922791</v>
      </c>
      <c r="G424" s="1">
        <v>45</v>
      </c>
      <c r="H424" s="1"/>
    </row>
    <row r="425" spans="1:8" x14ac:dyDescent="0.35">
      <c r="A425" s="34" t="s">
        <v>59</v>
      </c>
      <c r="B425" s="33" t="s">
        <v>55</v>
      </c>
      <c r="C425" s="33" t="s">
        <v>1885</v>
      </c>
      <c r="D425" s="33" t="s">
        <v>2092</v>
      </c>
      <c r="E425" s="33" t="s">
        <v>74</v>
      </c>
      <c r="F425" s="33">
        <v>999923823</v>
      </c>
      <c r="G425" s="1">
        <v>44.5</v>
      </c>
      <c r="H425" s="1">
        <v>44.5</v>
      </c>
    </row>
    <row r="426" spans="1:8" x14ac:dyDescent="0.35">
      <c r="A426" s="1" t="s">
        <v>59</v>
      </c>
      <c r="B426" s="1" t="s">
        <v>55</v>
      </c>
      <c r="C426" s="1" t="s">
        <v>2207</v>
      </c>
      <c r="D426" s="1" t="s">
        <v>2208</v>
      </c>
      <c r="E426" s="1" t="s">
        <v>74</v>
      </c>
      <c r="F426" s="1">
        <v>999924439</v>
      </c>
      <c r="G426" s="1">
        <v>38</v>
      </c>
      <c r="H426" s="1"/>
    </row>
    <row r="427" spans="1:8" x14ac:dyDescent="0.35">
      <c r="A427" s="1" t="s">
        <v>59</v>
      </c>
      <c r="B427" s="1" t="s">
        <v>55</v>
      </c>
      <c r="C427" s="1" t="s">
        <v>723</v>
      </c>
      <c r="D427" s="1" t="s">
        <v>441</v>
      </c>
      <c r="E427" s="1" t="s">
        <v>74</v>
      </c>
      <c r="F427" s="1">
        <v>999905851</v>
      </c>
      <c r="G427" s="1">
        <v>38</v>
      </c>
      <c r="H427" s="1"/>
    </row>
    <row r="428" spans="1:8" x14ac:dyDescent="0.35">
      <c r="A428" s="1" t="s">
        <v>59</v>
      </c>
      <c r="B428" s="1" t="s">
        <v>55</v>
      </c>
      <c r="C428" s="1" t="s">
        <v>604</v>
      </c>
      <c r="D428" s="1" t="s">
        <v>787</v>
      </c>
      <c r="E428" s="1" t="s">
        <v>74</v>
      </c>
      <c r="F428" s="1">
        <v>999908152</v>
      </c>
      <c r="G428" s="1">
        <v>38</v>
      </c>
      <c r="H428" s="1"/>
    </row>
    <row r="429" spans="1:8" x14ac:dyDescent="0.35">
      <c r="A429" s="34" t="s">
        <v>59</v>
      </c>
      <c r="B429" s="34" t="s">
        <v>55</v>
      </c>
      <c r="C429" s="34" t="s">
        <v>960</v>
      </c>
      <c r="D429" s="34" t="s">
        <v>961</v>
      </c>
      <c r="E429" s="34" t="s">
        <v>74</v>
      </c>
      <c r="F429" s="1">
        <v>999915245</v>
      </c>
      <c r="G429" s="1">
        <v>38</v>
      </c>
      <c r="H429" s="1"/>
    </row>
    <row r="430" spans="1:8" x14ac:dyDescent="0.35">
      <c r="A430" s="34" t="s">
        <v>59</v>
      </c>
      <c r="B430" s="34" t="s">
        <v>55</v>
      </c>
      <c r="C430" s="34" t="s">
        <v>1118</v>
      </c>
      <c r="D430" s="34" t="s">
        <v>1119</v>
      </c>
      <c r="E430" s="34" t="s">
        <v>74</v>
      </c>
      <c r="F430" s="1">
        <v>999917685</v>
      </c>
      <c r="G430" s="1">
        <v>38</v>
      </c>
      <c r="H430" s="1"/>
    </row>
    <row r="431" spans="1:8" x14ac:dyDescent="0.35">
      <c r="A431" s="1" t="s">
        <v>59</v>
      </c>
      <c r="B431" s="1" t="s">
        <v>55</v>
      </c>
      <c r="C431" s="1" t="s">
        <v>1395</v>
      </c>
      <c r="D431" s="1" t="s">
        <v>208</v>
      </c>
      <c r="E431" s="1" t="s">
        <v>74</v>
      </c>
      <c r="F431" s="1">
        <v>999919619</v>
      </c>
      <c r="G431" s="1">
        <v>38</v>
      </c>
      <c r="H431" s="1"/>
    </row>
    <row r="432" spans="1:8" x14ac:dyDescent="0.35">
      <c r="A432" s="1" t="s">
        <v>59</v>
      </c>
      <c r="B432" s="1" t="s">
        <v>55</v>
      </c>
      <c r="C432" s="1" t="s">
        <v>417</v>
      </c>
      <c r="D432" s="1" t="s">
        <v>439</v>
      </c>
      <c r="E432" s="1" t="s">
        <v>74</v>
      </c>
      <c r="F432" s="1">
        <v>999920279</v>
      </c>
      <c r="G432" s="1">
        <v>38</v>
      </c>
      <c r="H432" s="33"/>
    </row>
    <row r="433" spans="1:8" x14ac:dyDescent="0.35">
      <c r="A433" s="1" t="s">
        <v>59</v>
      </c>
      <c r="B433" s="1" t="s">
        <v>55</v>
      </c>
      <c r="C433" s="1" t="s">
        <v>790</v>
      </c>
      <c r="D433" s="1" t="s">
        <v>216</v>
      </c>
      <c r="E433" s="1" t="s">
        <v>74</v>
      </c>
      <c r="F433" s="1">
        <v>999921457</v>
      </c>
      <c r="G433" s="1">
        <v>38</v>
      </c>
      <c r="H433" s="1"/>
    </row>
    <row r="434" spans="1:8" x14ac:dyDescent="0.35">
      <c r="A434" s="34" t="s">
        <v>59</v>
      </c>
      <c r="B434" s="34" t="s">
        <v>55</v>
      </c>
      <c r="C434" s="34" t="s">
        <v>1595</v>
      </c>
      <c r="D434" s="34" t="s">
        <v>1286</v>
      </c>
      <c r="E434" s="34" t="s">
        <v>74</v>
      </c>
      <c r="F434" s="1">
        <v>999922467</v>
      </c>
      <c r="G434" s="1">
        <v>38</v>
      </c>
      <c r="H434" s="1"/>
    </row>
    <row r="435" spans="1:8" x14ac:dyDescent="0.35">
      <c r="A435" s="38" t="s">
        <v>59</v>
      </c>
      <c r="B435" s="38" t="s">
        <v>55</v>
      </c>
      <c r="C435" s="38" t="s">
        <v>2533</v>
      </c>
      <c r="D435" s="38" t="s">
        <v>116</v>
      </c>
      <c r="E435" s="38" t="s">
        <v>74</v>
      </c>
      <c r="F435" s="38">
        <v>999925508</v>
      </c>
      <c r="G435" s="1">
        <v>38</v>
      </c>
      <c r="H435" s="1"/>
    </row>
    <row r="436" spans="1:8" x14ac:dyDescent="0.35">
      <c r="A436" s="33" t="s">
        <v>59</v>
      </c>
      <c r="B436" s="33" t="s">
        <v>55</v>
      </c>
      <c r="C436" s="33" t="s">
        <v>1549</v>
      </c>
      <c r="D436" s="33" t="s">
        <v>2718</v>
      </c>
      <c r="E436" s="33" t="s">
        <v>74</v>
      </c>
      <c r="F436" s="33">
        <v>999925922</v>
      </c>
      <c r="G436" s="1">
        <v>38</v>
      </c>
      <c r="H436" s="1"/>
    </row>
    <row r="437" spans="1:8" x14ac:dyDescent="0.35">
      <c r="A437" s="1" t="s">
        <v>59</v>
      </c>
      <c r="B437" s="1" t="s">
        <v>55</v>
      </c>
      <c r="C437" s="1" t="s">
        <v>841</v>
      </c>
      <c r="D437" s="1" t="s">
        <v>2725</v>
      </c>
      <c r="E437" s="1" t="s">
        <v>74</v>
      </c>
      <c r="F437" s="1">
        <v>999925947</v>
      </c>
      <c r="G437" s="1">
        <v>38</v>
      </c>
      <c r="H437" s="1"/>
    </row>
    <row r="438" spans="1:8" x14ac:dyDescent="0.35">
      <c r="A438" s="1" t="s">
        <v>59</v>
      </c>
      <c r="B438" s="1" t="s">
        <v>55</v>
      </c>
      <c r="C438" s="1" t="s">
        <v>3094</v>
      </c>
      <c r="D438" s="1" t="s">
        <v>3095</v>
      </c>
      <c r="E438" s="1" t="s">
        <v>74</v>
      </c>
      <c r="F438" s="1">
        <v>999926857</v>
      </c>
      <c r="G438" s="1">
        <v>38</v>
      </c>
      <c r="H438" s="1"/>
    </row>
    <row r="439" spans="1:8" x14ac:dyDescent="0.35">
      <c r="A439" s="34" t="s">
        <v>59</v>
      </c>
      <c r="B439" s="34" t="s">
        <v>55</v>
      </c>
      <c r="C439" s="34" t="s">
        <v>257</v>
      </c>
      <c r="D439" s="34" t="s">
        <v>3313</v>
      </c>
      <c r="E439" s="34" t="s">
        <v>74</v>
      </c>
      <c r="F439" s="1">
        <v>999927383</v>
      </c>
      <c r="G439" s="1">
        <v>38</v>
      </c>
      <c r="H439" s="1"/>
    </row>
    <row r="440" spans="1:8" x14ac:dyDescent="0.35">
      <c r="A440" s="1" t="s">
        <v>59</v>
      </c>
      <c r="B440" s="33" t="s">
        <v>55</v>
      </c>
      <c r="C440" s="33" t="s">
        <v>448</v>
      </c>
      <c r="D440" s="33" t="s">
        <v>804</v>
      </c>
      <c r="E440" s="33" t="s">
        <v>74</v>
      </c>
      <c r="F440" s="1">
        <v>999908930</v>
      </c>
      <c r="G440" s="1">
        <v>34</v>
      </c>
      <c r="H440" s="33"/>
    </row>
    <row r="441" spans="1:8" x14ac:dyDescent="0.35">
      <c r="A441" s="1" t="s">
        <v>59</v>
      </c>
      <c r="B441" s="1" t="s">
        <v>55</v>
      </c>
      <c r="C441" s="1" t="s">
        <v>1245</v>
      </c>
      <c r="D441" s="1" t="s">
        <v>1246</v>
      </c>
      <c r="E441" s="1" t="s">
        <v>74</v>
      </c>
      <c r="F441" s="1">
        <v>999918659</v>
      </c>
      <c r="G441" s="1">
        <v>34</v>
      </c>
      <c r="H441" s="1"/>
    </row>
    <row r="442" spans="1:8" x14ac:dyDescent="0.35">
      <c r="A442" s="34" t="s">
        <v>59</v>
      </c>
      <c r="B442" s="1" t="s">
        <v>55</v>
      </c>
      <c r="C442" s="1" t="s">
        <v>773</v>
      </c>
      <c r="D442" s="1" t="s">
        <v>774</v>
      </c>
      <c r="E442" s="1" t="s">
        <v>74</v>
      </c>
      <c r="F442" s="1">
        <v>999907808</v>
      </c>
      <c r="G442" s="1">
        <v>34</v>
      </c>
      <c r="H442" s="1">
        <v>34</v>
      </c>
    </row>
    <row r="443" spans="1:8" x14ac:dyDescent="0.35">
      <c r="A443" s="34" t="s">
        <v>59</v>
      </c>
      <c r="B443" s="34" t="s">
        <v>55</v>
      </c>
      <c r="C443" s="34" t="s">
        <v>1121</v>
      </c>
      <c r="D443" s="34" t="s">
        <v>1122</v>
      </c>
      <c r="E443" s="34" t="s">
        <v>74</v>
      </c>
      <c r="F443" s="1">
        <v>999917688</v>
      </c>
      <c r="G443" s="1">
        <v>34</v>
      </c>
      <c r="H443" s="1">
        <v>34</v>
      </c>
    </row>
    <row r="444" spans="1:8" x14ac:dyDescent="0.35">
      <c r="A444" s="1" t="s">
        <v>59</v>
      </c>
      <c r="B444" s="1" t="s">
        <v>55</v>
      </c>
      <c r="C444" s="1" t="s">
        <v>2460</v>
      </c>
      <c r="D444" s="1" t="s">
        <v>2461</v>
      </c>
      <c r="E444" s="1" t="s">
        <v>74</v>
      </c>
      <c r="F444" s="1">
        <v>999925306</v>
      </c>
      <c r="G444" s="1">
        <v>33</v>
      </c>
      <c r="H444" s="1"/>
    </row>
    <row r="445" spans="1:8" x14ac:dyDescent="0.35">
      <c r="A445" s="1" t="s">
        <v>59</v>
      </c>
      <c r="B445" s="1" t="s">
        <v>55</v>
      </c>
      <c r="C445" s="1" t="s">
        <v>1393</v>
      </c>
      <c r="D445" s="1" t="s">
        <v>3100</v>
      </c>
      <c r="E445" s="1" t="s">
        <v>74</v>
      </c>
      <c r="F445" s="1">
        <v>999926870</v>
      </c>
      <c r="G445" s="1">
        <v>33</v>
      </c>
      <c r="H445" s="1"/>
    </row>
    <row r="446" spans="1:8" x14ac:dyDescent="0.35">
      <c r="A446" s="1" t="s">
        <v>59</v>
      </c>
      <c r="B446" s="1" t="s">
        <v>55</v>
      </c>
      <c r="C446" s="1" t="s">
        <v>3600</v>
      </c>
      <c r="D446" s="1" t="s">
        <v>114</v>
      </c>
      <c r="E446" s="1" t="s">
        <v>74</v>
      </c>
      <c r="F446" s="1">
        <v>999928165</v>
      </c>
      <c r="G446" s="1">
        <v>33</v>
      </c>
      <c r="H446" s="1"/>
    </row>
    <row r="447" spans="1:8" x14ac:dyDescent="0.35">
      <c r="A447" s="33" t="s">
        <v>59</v>
      </c>
      <c r="B447" s="33" t="s">
        <v>55</v>
      </c>
      <c r="C447" s="33" t="s">
        <v>1841</v>
      </c>
      <c r="D447" s="33" t="s">
        <v>206</v>
      </c>
      <c r="E447" s="33" t="s">
        <v>74</v>
      </c>
      <c r="F447" s="33">
        <v>999928619</v>
      </c>
      <c r="G447" s="1">
        <v>32</v>
      </c>
      <c r="H447" s="33"/>
    </row>
    <row r="448" spans="1:8" x14ac:dyDescent="0.35">
      <c r="A448" s="33" t="s">
        <v>59</v>
      </c>
      <c r="B448" s="33" t="s">
        <v>55</v>
      </c>
      <c r="C448" s="33" t="s">
        <v>3706</v>
      </c>
      <c r="D448" s="33" t="s">
        <v>1306</v>
      </c>
      <c r="E448" s="33" t="s">
        <v>74</v>
      </c>
      <c r="F448" s="33">
        <v>999921286</v>
      </c>
      <c r="G448" s="1">
        <v>32</v>
      </c>
      <c r="H448" s="33"/>
    </row>
    <row r="449" spans="1:8" x14ac:dyDescent="0.35">
      <c r="A449" s="33" t="s">
        <v>59</v>
      </c>
      <c r="B449" s="33" t="s">
        <v>55</v>
      </c>
      <c r="C449" s="33" t="s">
        <v>3707</v>
      </c>
      <c r="D449" s="33" t="s">
        <v>116</v>
      </c>
      <c r="E449" s="33" t="s">
        <v>74</v>
      </c>
      <c r="F449" s="33">
        <v>999924379</v>
      </c>
      <c r="G449" s="1">
        <v>32</v>
      </c>
      <c r="H449" s="33"/>
    </row>
    <row r="450" spans="1:8" x14ac:dyDescent="0.35">
      <c r="A450" s="34" t="s">
        <v>59</v>
      </c>
      <c r="B450" s="1" t="s">
        <v>55</v>
      </c>
      <c r="C450" s="1" t="s">
        <v>2453</v>
      </c>
      <c r="D450" s="1" t="s">
        <v>2454</v>
      </c>
      <c r="E450" s="1" t="s">
        <v>74</v>
      </c>
      <c r="F450" s="1">
        <v>999925297</v>
      </c>
      <c r="G450" s="1">
        <v>32</v>
      </c>
      <c r="H450" s="1">
        <v>32</v>
      </c>
    </row>
    <row r="451" spans="1:8" x14ac:dyDescent="0.35">
      <c r="A451" s="34" t="s">
        <v>59</v>
      </c>
      <c r="B451" s="34" t="s">
        <v>55</v>
      </c>
      <c r="C451" s="34" t="s">
        <v>793</v>
      </c>
      <c r="D451" s="34" t="s">
        <v>647</v>
      </c>
      <c r="E451" s="34" t="s">
        <v>74</v>
      </c>
      <c r="F451" s="1">
        <v>999908753</v>
      </c>
      <c r="G451" s="1">
        <v>31.5</v>
      </c>
      <c r="H451" s="1">
        <v>31.5</v>
      </c>
    </row>
    <row r="452" spans="1:8" x14ac:dyDescent="0.35">
      <c r="A452" s="34" t="s">
        <v>59</v>
      </c>
      <c r="B452" s="33" t="s">
        <v>55</v>
      </c>
      <c r="C452" s="33" t="s">
        <v>992</v>
      </c>
      <c r="D452" s="33" t="s">
        <v>225</v>
      </c>
      <c r="E452" s="33" t="s">
        <v>74</v>
      </c>
      <c r="F452" s="1">
        <v>999915706</v>
      </c>
      <c r="G452" s="1">
        <v>31.5</v>
      </c>
      <c r="H452" s="1">
        <v>31.5</v>
      </c>
    </row>
    <row r="453" spans="1:8" x14ac:dyDescent="0.35">
      <c r="A453" s="34" t="s">
        <v>59</v>
      </c>
      <c r="B453" s="33" t="s">
        <v>55</v>
      </c>
      <c r="C453" s="33" t="s">
        <v>272</v>
      </c>
      <c r="D453" s="33" t="s">
        <v>2625</v>
      </c>
      <c r="E453" s="33" t="s">
        <v>74</v>
      </c>
      <c r="F453" s="33">
        <v>999925712</v>
      </c>
      <c r="G453" s="1">
        <v>31.5</v>
      </c>
      <c r="H453" s="1">
        <v>31.5</v>
      </c>
    </row>
    <row r="454" spans="1:8" x14ac:dyDescent="0.35">
      <c r="A454" s="1" t="s">
        <v>59</v>
      </c>
      <c r="B454" s="1" t="s">
        <v>55</v>
      </c>
      <c r="C454" s="1" t="s">
        <v>1067</v>
      </c>
      <c r="D454" s="1" t="s">
        <v>1068</v>
      </c>
      <c r="E454" s="1" t="s">
        <v>74</v>
      </c>
      <c r="F454" s="1">
        <v>999916941</v>
      </c>
      <c r="G454" s="1">
        <v>30</v>
      </c>
      <c r="H454" s="33"/>
    </row>
    <row r="455" spans="1:8" x14ac:dyDescent="0.35">
      <c r="A455" s="1" t="s">
        <v>59</v>
      </c>
      <c r="B455" s="1" t="s">
        <v>55</v>
      </c>
      <c r="C455" s="1" t="s">
        <v>1738</v>
      </c>
      <c r="D455" s="1" t="s">
        <v>1739</v>
      </c>
      <c r="E455" s="1" t="s">
        <v>74</v>
      </c>
      <c r="F455" s="1">
        <v>999921899</v>
      </c>
      <c r="G455" s="1">
        <v>29</v>
      </c>
      <c r="H455" s="33"/>
    </row>
    <row r="456" spans="1:8" x14ac:dyDescent="0.35">
      <c r="A456" s="1" t="s">
        <v>59</v>
      </c>
      <c r="B456" s="1" t="s">
        <v>55</v>
      </c>
      <c r="C456" s="1" t="s">
        <v>514</v>
      </c>
      <c r="D456" s="1" t="s">
        <v>1485</v>
      </c>
      <c r="E456" s="1" t="s">
        <v>74</v>
      </c>
      <c r="F456" s="1">
        <v>999920471</v>
      </c>
      <c r="G456" s="1">
        <v>29</v>
      </c>
      <c r="H456" s="1"/>
    </row>
    <row r="457" spans="1:8" x14ac:dyDescent="0.35">
      <c r="A457" s="1" t="s">
        <v>59</v>
      </c>
      <c r="B457" s="1" t="s">
        <v>55</v>
      </c>
      <c r="C457" s="1" t="s">
        <v>1263</v>
      </c>
      <c r="D457" s="1" t="s">
        <v>1488</v>
      </c>
      <c r="E457" s="1" t="s">
        <v>74</v>
      </c>
      <c r="F457" s="1">
        <v>999920495</v>
      </c>
      <c r="G457" s="1">
        <v>29</v>
      </c>
      <c r="H457" s="1"/>
    </row>
    <row r="458" spans="1:8" x14ac:dyDescent="0.35">
      <c r="A458" s="1" t="s">
        <v>59</v>
      </c>
      <c r="B458" s="1" t="s">
        <v>55</v>
      </c>
      <c r="C458" s="1" t="s">
        <v>2711</v>
      </c>
      <c r="D458" s="1" t="s">
        <v>2712</v>
      </c>
      <c r="E458" s="1" t="s">
        <v>74</v>
      </c>
      <c r="F458" s="1">
        <v>999925908</v>
      </c>
      <c r="G458" s="1">
        <v>29</v>
      </c>
      <c r="H458" s="1"/>
    </row>
    <row r="459" spans="1:8" x14ac:dyDescent="0.35">
      <c r="A459" s="1" t="s">
        <v>59</v>
      </c>
      <c r="B459" s="1" t="s">
        <v>55</v>
      </c>
      <c r="C459" s="1" t="s">
        <v>2842</v>
      </c>
      <c r="D459" s="1" t="s">
        <v>2843</v>
      </c>
      <c r="E459" s="1" t="s">
        <v>74</v>
      </c>
      <c r="F459" s="1">
        <v>999926255</v>
      </c>
      <c r="G459" s="1">
        <v>29</v>
      </c>
      <c r="H459" s="1"/>
    </row>
    <row r="460" spans="1:8" x14ac:dyDescent="0.35">
      <c r="A460" s="34" t="s">
        <v>59</v>
      </c>
      <c r="B460" s="1" t="s">
        <v>55</v>
      </c>
      <c r="C460" s="1" t="s">
        <v>830</v>
      </c>
      <c r="D460" s="1" t="s">
        <v>831</v>
      </c>
      <c r="E460" s="1" t="s">
        <v>74</v>
      </c>
      <c r="F460" s="36">
        <v>999909843</v>
      </c>
      <c r="G460" s="1">
        <v>29</v>
      </c>
      <c r="H460" s="1">
        <v>29</v>
      </c>
    </row>
    <row r="461" spans="1:8" x14ac:dyDescent="0.35">
      <c r="A461" s="34" t="s">
        <v>59</v>
      </c>
      <c r="B461" s="1" t="s">
        <v>55</v>
      </c>
      <c r="C461" s="1" t="s">
        <v>2488</v>
      </c>
      <c r="D461" s="1" t="s">
        <v>1647</v>
      </c>
      <c r="E461" s="1" t="s">
        <v>74</v>
      </c>
      <c r="F461" s="1">
        <v>999926879</v>
      </c>
      <c r="G461" s="1">
        <v>29</v>
      </c>
      <c r="H461" s="1">
        <v>29</v>
      </c>
    </row>
    <row r="462" spans="1:8" x14ac:dyDescent="0.35">
      <c r="A462" s="34" t="s">
        <v>59</v>
      </c>
      <c r="B462" s="1" t="s">
        <v>55</v>
      </c>
      <c r="C462" s="1" t="s">
        <v>1865</v>
      </c>
      <c r="D462" s="1" t="s">
        <v>1866</v>
      </c>
      <c r="E462" s="1" t="s">
        <v>74</v>
      </c>
      <c r="F462" s="1">
        <v>999922529</v>
      </c>
      <c r="G462" s="1">
        <v>27</v>
      </c>
      <c r="H462" s="1">
        <v>27</v>
      </c>
    </row>
    <row r="463" spans="1:8" x14ac:dyDescent="0.35">
      <c r="A463" s="34" t="s">
        <v>59</v>
      </c>
      <c r="B463" s="1" t="s">
        <v>55</v>
      </c>
      <c r="C463" s="1" t="s">
        <v>1000</v>
      </c>
      <c r="D463" s="1" t="s">
        <v>89</v>
      </c>
      <c r="E463" s="1" t="s">
        <v>74</v>
      </c>
      <c r="F463" s="1">
        <v>999924178</v>
      </c>
      <c r="G463" s="1">
        <v>22.5</v>
      </c>
      <c r="H463" s="1">
        <v>22.5</v>
      </c>
    </row>
    <row r="464" spans="1:8" x14ac:dyDescent="0.35">
      <c r="A464" s="34" t="s">
        <v>59</v>
      </c>
      <c r="B464" s="1" t="s">
        <v>55</v>
      </c>
      <c r="C464" s="1" t="s">
        <v>316</v>
      </c>
      <c r="D464" s="1" t="s">
        <v>2259</v>
      </c>
      <c r="E464" s="1" t="s">
        <v>74</v>
      </c>
      <c r="F464" s="1">
        <v>999924652</v>
      </c>
      <c r="G464" s="1">
        <v>22</v>
      </c>
      <c r="H464" s="1">
        <v>22</v>
      </c>
    </row>
    <row r="465" spans="1:8" x14ac:dyDescent="0.35">
      <c r="A465" s="34" t="s">
        <v>59</v>
      </c>
      <c r="B465" s="1" t="s">
        <v>55</v>
      </c>
      <c r="C465" s="1" t="s">
        <v>1989</v>
      </c>
      <c r="D465" s="1" t="s">
        <v>1990</v>
      </c>
      <c r="E465" s="1" t="s">
        <v>74</v>
      </c>
      <c r="F465" s="1">
        <v>999923207</v>
      </c>
      <c r="G465" s="1">
        <v>19</v>
      </c>
      <c r="H465" s="1">
        <v>19</v>
      </c>
    </row>
    <row r="466" spans="1:8" x14ac:dyDescent="0.35">
      <c r="A466" s="34" t="s">
        <v>59</v>
      </c>
      <c r="B466" s="1" t="s">
        <v>55</v>
      </c>
      <c r="C466" s="1" t="s">
        <v>2394</v>
      </c>
      <c r="D466" s="1" t="s">
        <v>2395</v>
      </c>
      <c r="E466" s="1" t="s">
        <v>74</v>
      </c>
      <c r="F466" s="1">
        <v>999925182</v>
      </c>
      <c r="G466" s="1">
        <v>19</v>
      </c>
      <c r="H466" s="1">
        <v>19</v>
      </c>
    </row>
    <row r="467" spans="1:8" x14ac:dyDescent="0.35">
      <c r="A467" s="34" t="s">
        <v>59</v>
      </c>
      <c r="B467" s="1" t="s">
        <v>55</v>
      </c>
      <c r="C467" s="1" t="s">
        <v>2780</v>
      </c>
      <c r="D467" s="1" t="s">
        <v>2781</v>
      </c>
      <c r="E467" s="1" t="s">
        <v>74</v>
      </c>
      <c r="F467" s="1">
        <v>999926114</v>
      </c>
      <c r="G467" s="1">
        <v>19</v>
      </c>
      <c r="H467" s="1">
        <v>19</v>
      </c>
    </row>
    <row r="468" spans="1:8" x14ac:dyDescent="0.35">
      <c r="A468" s="1" t="s">
        <v>59</v>
      </c>
      <c r="B468" s="33" t="s">
        <v>55</v>
      </c>
      <c r="C468" s="33" t="s">
        <v>887</v>
      </c>
      <c r="D468" s="33" t="s">
        <v>206</v>
      </c>
      <c r="E468" s="33" t="s">
        <v>74</v>
      </c>
      <c r="F468" s="36">
        <v>999912727</v>
      </c>
      <c r="G468" s="1">
        <v>0</v>
      </c>
      <c r="H468" s="33"/>
    </row>
    <row r="469" spans="1:8" x14ac:dyDescent="0.35">
      <c r="A469" s="1" t="s">
        <v>59</v>
      </c>
      <c r="B469" s="1" t="s">
        <v>252</v>
      </c>
      <c r="C469" s="1" t="s">
        <v>2344</v>
      </c>
      <c r="D469" s="1" t="s">
        <v>2345</v>
      </c>
      <c r="E469" s="1" t="s">
        <v>74</v>
      </c>
      <c r="F469" s="1">
        <v>999924961</v>
      </c>
      <c r="G469" s="1">
        <v>388</v>
      </c>
      <c r="H469" s="1"/>
    </row>
    <row r="470" spans="1:8" x14ac:dyDescent="0.35">
      <c r="A470" s="1" t="s">
        <v>59</v>
      </c>
      <c r="B470" s="1" t="s">
        <v>252</v>
      </c>
      <c r="C470" s="1" t="s">
        <v>2298</v>
      </c>
      <c r="D470" s="1" t="s">
        <v>2299</v>
      </c>
      <c r="E470" s="1" t="s">
        <v>74</v>
      </c>
      <c r="F470" s="1">
        <v>999924814</v>
      </c>
      <c r="G470" s="1">
        <v>376</v>
      </c>
      <c r="H470" s="1"/>
    </row>
    <row r="471" spans="1:8" x14ac:dyDescent="0.35">
      <c r="A471" s="38" t="s">
        <v>59</v>
      </c>
      <c r="B471" s="38" t="s">
        <v>252</v>
      </c>
      <c r="C471" s="38" t="s">
        <v>1419</v>
      </c>
      <c r="D471" s="38" t="s">
        <v>225</v>
      </c>
      <c r="E471" s="38" t="s">
        <v>74</v>
      </c>
      <c r="F471" s="38">
        <v>999919779</v>
      </c>
      <c r="G471" s="1">
        <v>360</v>
      </c>
      <c r="H471" s="1"/>
    </row>
    <row r="472" spans="1:8" x14ac:dyDescent="0.35">
      <c r="A472" s="1" t="s">
        <v>59</v>
      </c>
      <c r="B472" s="1" t="s">
        <v>252</v>
      </c>
      <c r="C472" s="33" t="s">
        <v>318</v>
      </c>
      <c r="D472" s="33" t="s">
        <v>627</v>
      </c>
      <c r="E472" s="1" t="s">
        <v>74</v>
      </c>
      <c r="F472" s="33">
        <v>999922998</v>
      </c>
      <c r="G472" s="1">
        <v>298</v>
      </c>
      <c r="H472" s="1"/>
    </row>
    <row r="473" spans="1:8" x14ac:dyDescent="0.35">
      <c r="A473" s="1" t="s">
        <v>59</v>
      </c>
      <c r="B473" s="1" t="s">
        <v>252</v>
      </c>
      <c r="C473" s="1" t="s">
        <v>466</v>
      </c>
      <c r="D473" s="1" t="s">
        <v>208</v>
      </c>
      <c r="E473" s="1" t="s">
        <v>74</v>
      </c>
      <c r="F473" s="1">
        <v>999926727</v>
      </c>
      <c r="G473" s="1">
        <v>280</v>
      </c>
      <c r="H473" s="1"/>
    </row>
    <row r="474" spans="1:8" x14ac:dyDescent="0.35">
      <c r="A474" s="38" t="s">
        <v>59</v>
      </c>
      <c r="B474" s="38" t="s">
        <v>252</v>
      </c>
      <c r="C474" s="38" t="s">
        <v>2778</v>
      </c>
      <c r="D474" s="38" t="s">
        <v>921</v>
      </c>
      <c r="E474" s="38" t="s">
        <v>74</v>
      </c>
      <c r="F474" s="38">
        <v>999926099</v>
      </c>
      <c r="G474" s="1">
        <v>271</v>
      </c>
      <c r="H474" s="1"/>
    </row>
    <row r="475" spans="1:8" x14ac:dyDescent="0.35">
      <c r="A475" s="1" t="s">
        <v>59</v>
      </c>
      <c r="B475" s="1" t="s">
        <v>252</v>
      </c>
      <c r="C475" s="1" t="s">
        <v>2201</v>
      </c>
      <c r="D475" s="1" t="s">
        <v>2202</v>
      </c>
      <c r="E475" s="1" t="s">
        <v>74</v>
      </c>
      <c r="F475" s="1">
        <v>999924417</v>
      </c>
      <c r="G475" s="1">
        <v>197</v>
      </c>
      <c r="H475" s="33"/>
    </row>
    <row r="476" spans="1:8" x14ac:dyDescent="0.35">
      <c r="A476" s="34" t="s">
        <v>59</v>
      </c>
      <c r="B476" s="33" t="s">
        <v>252</v>
      </c>
      <c r="C476" s="33" t="s">
        <v>854</v>
      </c>
      <c r="D476" s="33" t="s">
        <v>1180</v>
      </c>
      <c r="E476" s="33" t="s">
        <v>74</v>
      </c>
      <c r="F476" s="33">
        <v>999921847</v>
      </c>
      <c r="G476" s="1">
        <v>163.05000000000001</v>
      </c>
      <c r="H476" s="1">
        <v>163.05000000000001</v>
      </c>
    </row>
    <row r="477" spans="1:8" x14ac:dyDescent="0.35">
      <c r="A477" s="34" t="s">
        <v>59</v>
      </c>
      <c r="B477" s="1" t="s">
        <v>252</v>
      </c>
      <c r="C477" s="1" t="s">
        <v>2026</v>
      </c>
      <c r="D477" s="1" t="s">
        <v>2027</v>
      </c>
      <c r="E477" s="1" t="s">
        <v>74</v>
      </c>
      <c r="F477" s="1">
        <v>999923386</v>
      </c>
      <c r="G477" s="1">
        <v>161.5</v>
      </c>
      <c r="H477" s="1">
        <v>161.5</v>
      </c>
    </row>
    <row r="478" spans="1:8" x14ac:dyDescent="0.35">
      <c r="A478" s="34" t="s">
        <v>59</v>
      </c>
      <c r="B478" s="34" t="s">
        <v>252</v>
      </c>
      <c r="C478" s="34" t="s">
        <v>1680</v>
      </c>
      <c r="D478" s="34" t="s">
        <v>114</v>
      </c>
      <c r="E478" s="34" t="s">
        <v>74</v>
      </c>
      <c r="F478" s="1">
        <v>999921641</v>
      </c>
      <c r="G478" s="1">
        <v>141</v>
      </c>
      <c r="H478" s="1"/>
    </row>
    <row r="479" spans="1:8" x14ac:dyDescent="0.35">
      <c r="A479" s="1" t="s">
        <v>59</v>
      </c>
      <c r="B479" s="1" t="s">
        <v>252</v>
      </c>
      <c r="C479" s="33" t="s">
        <v>2166</v>
      </c>
      <c r="D479" s="33" t="s">
        <v>2167</v>
      </c>
      <c r="E479" s="33" t="s">
        <v>74</v>
      </c>
      <c r="F479" s="1">
        <v>999924326</v>
      </c>
      <c r="G479" s="1">
        <v>130</v>
      </c>
      <c r="H479" s="33"/>
    </row>
    <row r="480" spans="1:8" x14ac:dyDescent="0.35">
      <c r="A480" s="34" t="s">
        <v>59</v>
      </c>
      <c r="B480" s="34" t="s">
        <v>252</v>
      </c>
      <c r="C480" s="34" t="s">
        <v>536</v>
      </c>
      <c r="D480" s="34" t="s">
        <v>1036</v>
      </c>
      <c r="E480" s="34" t="s">
        <v>74</v>
      </c>
      <c r="F480" s="1">
        <v>999927248</v>
      </c>
      <c r="G480" s="1">
        <v>120</v>
      </c>
      <c r="H480" s="1"/>
    </row>
    <row r="481" spans="1:8" x14ac:dyDescent="0.35">
      <c r="A481" s="1" t="s">
        <v>59</v>
      </c>
      <c r="B481" s="1" t="s">
        <v>252</v>
      </c>
      <c r="C481" s="1" t="s">
        <v>124</v>
      </c>
      <c r="D481" s="1" t="s">
        <v>116</v>
      </c>
      <c r="E481" s="1" t="s">
        <v>74</v>
      </c>
      <c r="F481" s="1">
        <v>999926111</v>
      </c>
      <c r="G481" s="1">
        <v>111</v>
      </c>
      <c r="H481" s="1"/>
    </row>
    <row r="482" spans="1:8" x14ac:dyDescent="0.35">
      <c r="A482" s="1" t="s">
        <v>59</v>
      </c>
      <c r="B482" s="1" t="s">
        <v>252</v>
      </c>
      <c r="C482" s="1" t="s">
        <v>2190</v>
      </c>
      <c r="D482" s="1" t="s">
        <v>2191</v>
      </c>
      <c r="E482" s="1" t="s">
        <v>74</v>
      </c>
      <c r="F482" s="1">
        <v>999924406</v>
      </c>
      <c r="G482" s="1">
        <v>102</v>
      </c>
      <c r="H482" s="1"/>
    </row>
    <row r="483" spans="1:8" x14ac:dyDescent="0.35">
      <c r="A483" s="1" t="s">
        <v>59</v>
      </c>
      <c r="B483" s="1" t="s">
        <v>252</v>
      </c>
      <c r="C483" s="1" t="s">
        <v>1082</v>
      </c>
      <c r="D483" s="1" t="s">
        <v>1083</v>
      </c>
      <c r="E483" s="1" t="s">
        <v>74</v>
      </c>
      <c r="F483" s="1">
        <v>999917109</v>
      </c>
      <c r="G483" s="1">
        <v>98</v>
      </c>
      <c r="H483" s="1"/>
    </row>
    <row r="484" spans="1:8" x14ac:dyDescent="0.35">
      <c r="A484" s="1" t="s">
        <v>59</v>
      </c>
      <c r="B484" s="1" t="s">
        <v>252</v>
      </c>
      <c r="C484" s="1" t="s">
        <v>1799</v>
      </c>
      <c r="D484" s="1" t="s">
        <v>1697</v>
      </c>
      <c r="E484" s="1" t="s">
        <v>74</v>
      </c>
      <c r="F484" s="1">
        <v>999922228</v>
      </c>
      <c r="G484" s="1">
        <v>90</v>
      </c>
      <c r="H484" s="1"/>
    </row>
    <row r="485" spans="1:8" x14ac:dyDescent="0.35">
      <c r="A485" s="1" t="s">
        <v>59</v>
      </c>
      <c r="B485" s="1" t="s">
        <v>252</v>
      </c>
      <c r="C485" s="1" t="s">
        <v>2441</v>
      </c>
      <c r="D485" s="1" t="s">
        <v>2442</v>
      </c>
      <c r="E485" s="1" t="s">
        <v>74</v>
      </c>
      <c r="F485" s="1">
        <v>999925276</v>
      </c>
      <c r="G485" s="1">
        <v>90</v>
      </c>
      <c r="H485" s="1"/>
    </row>
    <row r="486" spans="1:8" x14ac:dyDescent="0.35">
      <c r="A486" s="34" t="s">
        <v>59</v>
      </c>
      <c r="B486" s="1" t="s">
        <v>252</v>
      </c>
      <c r="C486" s="1" t="s">
        <v>2235</v>
      </c>
      <c r="D486" s="1" t="s">
        <v>2236</v>
      </c>
      <c r="E486" s="1" t="s">
        <v>74</v>
      </c>
      <c r="F486" s="1">
        <v>999924545</v>
      </c>
      <c r="G486" s="1">
        <v>85.5</v>
      </c>
      <c r="H486" s="1">
        <v>85.5</v>
      </c>
    </row>
    <row r="487" spans="1:8" x14ac:dyDescent="0.35">
      <c r="A487" s="34" t="s">
        <v>59</v>
      </c>
      <c r="B487" s="33" t="s">
        <v>252</v>
      </c>
      <c r="C487" s="33" t="s">
        <v>744</v>
      </c>
      <c r="D487" s="33" t="s">
        <v>620</v>
      </c>
      <c r="E487" s="33" t="s">
        <v>74</v>
      </c>
      <c r="F487" s="33">
        <v>999906559</v>
      </c>
      <c r="G487" s="1">
        <v>70.5</v>
      </c>
      <c r="H487" s="1">
        <v>70.5</v>
      </c>
    </row>
    <row r="488" spans="1:8" x14ac:dyDescent="0.35">
      <c r="A488" s="1" t="s">
        <v>59</v>
      </c>
      <c r="B488" s="1" t="s">
        <v>252</v>
      </c>
      <c r="C488" s="1" t="s">
        <v>763</v>
      </c>
      <c r="D488" s="1" t="s">
        <v>1791</v>
      </c>
      <c r="E488" s="1" t="s">
        <v>74</v>
      </c>
      <c r="F488" s="1">
        <v>999922187</v>
      </c>
      <c r="G488" s="1">
        <v>68</v>
      </c>
      <c r="H488" s="1"/>
    </row>
    <row r="489" spans="1:8" x14ac:dyDescent="0.35">
      <c r="A489" s="38" t="s">
        <v>59</v>
      </c>
      <c r="B489" s="38" t="s">
        <v>252</v>
      </c>
      <c r="C489" s="38" t="s">
        <v>2871</v>
      </c>
      <c r="D489" s="38" t="s">
        <v>2200</v>
      </c>
      <c r="E489" s="38" t="s">
        <v>74</v>
      </c>
      <c r="F489" s="38">
        <v>999926342</v>
      </c>
      <c r="G489" s="1">
        <v>68</v>
      </c>
      <c r="H489" s="1"/>
    </row>
    <row r="490" spans="1:8" x14ac:dyDescent="0.35">
      <c r="A490" s="1" t="s">
        <v>59</v>
      </c>
      <c r="B490" s="1" t="s">
        <v>252</v>
      </c>
      <c r="C490" s="1" t="s">
        <v>514</v>
      </c>
      <c r="D490" s="1" t="s">
        <v>2974</v>
      </c>
      <c r="E490" s="1" t="s">
        <v>74</v>
      </c>
      <c r="F490" s="1">
        <v>999926592</v>
      </c>
      <c r="G490" s="1">
        <v>68</v>
      </c>
      <c r="H490" s="1"/>
    </row>
    <row r="491" spans="1:8" x14ac:dyDescent="0.35">
      <c r="A491" s="34" t="s">
        <v>59</v>
      </c>
      <c r="B491" s="1" t="s">
        <v>252</v>
      </c>
      <c r="C491" s="33" t="s">
        <v>2168</v>
      </c>
      <c r="D491" s="33" t="s">
        <v>2167</v>
      </c>
      <c r="E491" s="33" t="s">
        <v>74</v>
      </c>
      <c r="F491" s="1">
        <v>999924327</v>
      </c>
      <c r="G491" s="1">
        <v>65</v>
      </c>
      <c r="H491" s="1">
        <v>65</v>
      </c>
    </row>
    <row r="492" spans="1:8" x14ac:dyDescent="0.35">
      <c r="A492" s="34" t="s">
        <v>59</v>
      </c>
      <c r="B492" s="34" t="s">
        <v>252</v>
      </c>
      <c r="C492" s="34" t="s">
        <v>1695</v>
      </c>
      <c r="D492" s="34" t="s">
        <v>1696</v>
      </c>
      <c r="E492" s="34" t="s">
        <v>74</v>
      </c>
      <c r="F492" s="1">
        <v>999921679</v>
      </c>
      <c r="G492" s="1">
        <v>63</v>
      </c>
      <c r="H492" s="1"/>
    </row>
    <row r="493" spans="1:8" x14ac:dyDescent="0.35">
      <c r="A493" s="1" t="s">
        <v>59</v>
      </c>
      <c r="B493" s="1" t="s">
        <v>252</v>
      </c>
      <c r="C493" s="1" t="s">
        <v>2404</v>
      </c>
      <c r="D493" s="1" t="s">
        <v>2405</v>
      </c>
      <c r="E493" s="1" t="s">
        <v>74</v>
      </c>
      <c r="F493" s="1">
        <v>999925205</v>
      </c>
      <c r="G493" s="1">
        <v>63</v>
      </c>
      <c r="H493" s="1"/>
    </row>
    <row r="494" spans="1:8" x14ac:dyDescent="0.35">
      <c r="A494" s="1" t="s">
        <v>59</v>
      </c>
      <c r="B494" s="1" t="s">
        <v>252</v>
      </c>
      <c r="C494" s="1" t="s">
        <v>2800</v>
      </c>
      <c r="D494" s="1" t="s">
        <v>2801</v>
      </c>
      <c r="E494" s="1" t="s">
        <v>74</v>
      </c>
      <c r="F494" s="1">
        <v>999926144</v>
      </c>
      <c r="G494" s="1">
        <v>63</v>
      </c>
      <c r="H494" s="1"/>
    </row>
    <row r="495" spans="1:8" x14ac:dyDescent="0.35">
      <c r="A495" s="1" t="s">
        <v>59</v>
      </c>
      <c r="B495" s="1" t="s">
        <v>252</v>
      </c>
      <c r="C495" s="1" t="s">
        <v>3121</v>
      </c>
      <c r="D495" s="1" t="s">
        <v>3122</v>
      </c>
      <c r="E495" s="1" t="s">
        <v>74</v>
      </c>
      <c r="F495" s="1">
        <v>999926905</v>
      </c>
      <c r="G495" s="1">
        <v>63</v>
      </c>
      <c r="H495" s="1"/>
    </row>
    <row r="496" spans="1:8" x14ac:dyDescent="0.35">
      <c r="A496" s="1" t="s">
        <v>59</v>
      </c>
      <c r="B496" s="1" t="s">
        <v>252</v>
      </c>
      <c r="C496" s="1" t="s">
        <v>1736</v>
      </c>
      <c r="D496" s="1" t="s">
        <v>1737</v>
      </c>
      <c r="E496" s="1" t="s">
        <v>74</v>
      </c>
      <c r="F496" s="1">
        <v>999921887</v>
      </c>
      <c r="G496" s="1">
        <v>60</v>
      </c>
      <c r="H496" s="33"/>
    </row>
    <row r="497" spans="1:8" x14ac:dyDescent="0.35">
      <c r="A497" s="33" t="s">
        <v>59</v>
      </c>
      <c r="B497" s="33" t="s">
        <v>252</v>
      </c>
      <c r="C497" s="33" t="s">
        <v>3062</v>
      </c>
      <c r="D497" s="33" t="s">
        <v>3063</v>
      </c>
      <c r="E497" s="37" t="s">
        <v>74</v>
      </c>
      <c r="F497" s="33">
        <v>999926791</v>
      </c>
      <c r="G497" s="1">
        <v>60</v>
      </c>
      <c r="H497" s="1"/>
    </row>
    <row r="498" spans="1:8" x14ac:dyDescent="0.35">
      <c r="A498" s="34" t="s">
        <v>59</v>
      </c>
      <c r="B498" s="38" t="s">
        <v>252</v>
      </c>
      <c r="C498" s="38" t="s">
        <v>2884</v>
      </c>
      <c r="D498" s="38" t="s">
        <v>2885</v>
      </c>
      <c r="E498" s="38" t="s">
        <v>74</v>
      </c>
      <c r="F498" s="38">
        <v>999926380</v>
      </c>
      <c r="G498" s="1">
        <v>60</v>
      </c>
      <c r="H498" s="1">
        <v>60</v>
      </c>
    </row>
    <row r="499" spans="1:8" x14ac:dyDescent="0.35">
      <c r="A499" s="34" t="s">
        <v>59</v>
      </c>
      <c r="B499" s="1" t="s">
        <v>252</v>
      </c>
      <c r="C499" s="1" t="s">
        <v>2282</v>
      </c>
      <c r="D499" s="1" t="s">
        <v>2281</v>
      </c>
      <c r="E499" s="1" t="s">
        <v>74</v>
      </c>
      <c r="F499" s="1">
        <v>999924747</v>
      </c>
      <c r="G499" s="1">
        <v>54</v>
      </c>
      <c r="H499" s="1">
        <v>54</v>
      </c>
    </row>
    <row r="500" spans="1:8" x14ac:dyDescent="0.35">
      <c r="A500" s="34" t="s">
        <v>59</v>
      </c>
      <c r="B500" s="40" t="s">
        <v>252</v>
      </c>
      <c r="C500" s="40" t="s">
        <v>1762</v>
      </c>
      <c r="D500" s="40" t="s">
        <v>1763</v>
      </c>
      <c r="E500" s="40" t="s">
        <v>74</v>
      </c>
      <c r="F500" s="40">
        <v>999922009</v>
      </c>
      <c r="G500" s="1">
        <v>48</v>
      </c>
      <c r="H500" s="1">
        <v>48</v>
      </c>
    </row>
    <row r="501" spans="1:8" x14ac:dyDescent="0.35">
      <c r="A501" s="34" t="s">
        <v>59</v>
      </c>
      <c r="B501" s="1" t="s">
        <v>252</v>
      </c>
      <c r="C501" s="1" t="s">
        <v>920</v>
      </c>
      <c r="D501" s="1" t="s">
        <v>3004</v>
      </c>
      <c r="E501" s="1" t="s">
        <v>74</v>
      </c>
      <c r="F501" s="1">
        <v>999926659</v>
      </c>
      <c r="G501" s="1">
        <v>48</v>
      </c>
      <c r="H501" s="1">
        <v>48</v>
      </c>
    </row>
    <row r="502" spans="1:8" x14ac:dyDescent="0.35">
      <c r="A502" s="34" t="s">
        <v>59</v>
      </c>
      <c r="B502" s="1" t="s">
        <v>252</v>
      </c>
      <c r="C502" s="33" t="s">
        <v>1082</v>
      </c>
      <c r="D502" s="33" t="s">
        <v>1645</v>
      </c>
      <c r="E502" s="1" t="s">
        <v>74</v>
      </c>
      <c r="F502" s="33">
        <v>999921499</v>
      </c>
      <c r="G502" s="1">
        <v>45</v>
      </c>
      <c r="H502" s="1">
        <v>45</v>
      </c>
    </row>
    <row r="503" spans="1:8" x14ac:dyDescent="0.35">
      <c r="A503" s="1" t="s">
        <v>59</v>
      </c>
      <c r="B503" s="1" t="s">
        <v>252</v>
      </c>
      <c r="C503" s="1" t="s">
        <v>2807</v>
      </c>
      <c r="D503" s="1" t="s">
        <v>2808</v>
      </c>
      <c r="E503" s="1" t="s">
        <v>74</v>
      </c>
      <c r="F503" s="1">
        <v>999926169</v>
      </c>
      <c r="G503" s="1">
        <v>38</v>
      </c>
      <c r="H503" s="1"/>
    </row>
    <row r="504" spans="1:8" x14ac:dyDescent="0.35">
      <c r="A504" s="1" t="s">
        <v>59</v>
      </c>
      <c r="B504" s="1" t="s">
        <v>252</v>
      </c>
      <c r="C504" s="1" t="s">
        <v>3126</v>
      </c>
      <c r="D504" s="1" t="s">
        <v>3127</v>
      </c>
      <c r="E504" s="1" t="s">
        <v>74</v>
      </c>
      <c r="F504" s="1">
        <v>999926913</v>
      </c>
      <c r="G504" s="1">
        <v>38</v>
      </c>
      <c r="H504" s="1"/>
    </row>
    <row r="505" spans="1:8" x14ac:dyDescent="0.35">
      <c r="A505" s="1" t="s">
        <v>59</v>
      </c>
      <c r="B505" s="1" t="s">
        <v>252</v>
      </c>
      <c r="C505" s="1" t="s">
        <v>3262</v>
      </c>
      <c r="D505" s="1" t="s">
        <v>3261</v>
      </c>
      <c r="E505" s="1" t="s">
        <v>74</v>
      </c>
      <c r="F505" s="1">
        <v>999927269</v>
      </c>
      <c r="G505" s="1">
        <v>38</v>
      </c>
      <c r="H505" s="1"/>
    </row>
    <row r="506" spans="1:8" x14ac:dyDescent="0.35">
      <c r="A506" s="34" t="s">
        <v>59</v>
      </c>
      <c r="B506" s="34" t="s">
        <v>252</v>
      </c>
      <c r="C506" s="34" t="s">
        <v>2377</v>
      </c>
      <c r="D506" s="34" t="s">
        <v>2378</v>
      </c>
      <c r="E506" s="34" t="s">
        <v>74</v>
      </c>
      <c r="F506" s="1">
        <v>999925111</v>
      </c>
      <c r="G506" s="1">
        <v>34</v>
      </c>
      <c r="H506" s="1">
        <v>34</v>
      </c>
    </row>
    <row r="507" spans="1:8" x14ac:dyDescent="0.35">
      <c r="A507" s="34" t="s">
        <v>59</v>
      </c>
      <c r="B507" s="1" t="s">
        <v>252</v>
      </c>
      <c r="C507" s="1" t="s">
        <v>124</v>
      </c>
      <c r="D507" s="1" t="s">
        <v>2169</v>
      </c>
      <c r="E507" s="1" t="s">
        <v>74</v>
      </c>
      <c r="F507" s="1">
        <v>999924620</v>
      </c>
      <c r="G507" s="1">
        <v>31.5</v>
      </c>
      <c r="H507" s="1">
        <v>31.5</v>
      </c>
    </row>
    <row r="508" spans="1:8" x14ac:dyDescent="0.35">
      <c r="A508" s="34" t="s">
        <v>59</v>
      </c>
      <c r="B508" s="34" t="s">
        <v>252</v>
      </c>
      <c r="C508" s="34" t="s">
        <v>1727</v>
      </c>
      <c r="D508" s="34" t="s">
        <v>335</v>
      </c>
      <c r="E508" s="34" t="s">
        <v>74</v>
      </c>
      <c r="F508" s="1">
        <v>999921833</v>
      </c>
      <c r="G508" s="1">
        <v>31.5</v>
      </c>
      <c r="H508" s="1">
        <v>31.5</v>
      </c>
    </row>
    <row r="509" spans="1:8" x14ac:dyDescent="0.35">
      <c r="A509" s="34" t="s">
        <v>59</v>
      </c>
      <c r="B509" s="1" t="s">
        <v>252</v>
      </c>
      <c r="C509" s="1" t="s">
        <v>2631</v>
      </c>
      <c r="D509" s="1" t="s">
        <v>2632</v>
      </c>
      <c r="E509" s="1" t="s">
        <v>74</v>
      </c>
      <c r="F509" s="1">
        <v>999925731</v>
      </c>
      <c r="G509" s="1">
        <v>31.5</v>
      </c>
      <c r="H509" s="1">
        <v>31.5</v>
      </c>
    </row>
    <row r="510" spans="1:8" x14ac:dyDescent="0.35">
      <c r="A510" s="34" t="s">
        <v>59</v>
      </c>
      <c r="B510" s="33" t="s">
        <v>252</v>
      </c>
      <c r="C510" s="33" t="s">
        <v>2646</v>
      </c>
      <c r="D510" s="33" t="s">
        <v>2647</v>
      </c>
      <c r="E510" s="33" t="s">
        <v>74</v>
      </c>
      <c r="F510" s="33">
        <v>999925762</v>
      </c>
      <c r="G510" s="1">
        <v>31.5</v>
      </c>
      <c r="H510" s="1">
        <v>31.5</v>
      </c>
    </row>
    <row r="511" spans="1:8" x14ac:dyDescent="0.35">
      <c r="A511" s="33" t="s">
        <v>59</v>
      </c>
      <c r="B511" s="33" t="s">
        <v>252</v>
      </c>
      <c r="C511" s="33" t="s">
        <v>536</v>
      </c>
      <c r="D511" s="33" t="s">
        <v>1318</v>
      </c>
      <c r="E511" s="33" t="s">
        <v>74</v>
      </c>
      <c r="F511" s="33">
        <v>999919085</v>
      </c>
      <c r="G511" s="1">
        <v>30</v>
      </c>
      <c r="H511" s="1"/>
    </row>
    <row r="512" spans="1:8" x14ac:dyDescent="0.35">
      <c r="A512" s="34" t="s">
        <v>59</v>
      </c>
      <c r="B512" s="40" t="s">
        <v>252</v>
      </c>
      <c r="C512" s="40" t="s">
        <v>604</v>
      </c>
      <c r="D512" s="40" t="s">
        <v>114</v>
      </c>
      <c r="E512" s="40" t="s">
        <v>74</v>
      </c>
      <c r="F512" s="40">
        <v>999921968</v>
      </c>
      <c r="G512" s="1">
        <v>30</v>
      </c>
      <c r="H512" s="1">
        <v>30</v>
      </c>
    </row>
    <row r="513" spans="1:8" x14ac:dyDescent="0.35">
      <c r="A513" s="34" t="s">
        <v>59</v>
      </c>
      <c r="B513" s="35" t="s">
        <v>252</v>
      </c>
      <c r="C513" s="35" t="s">
        <v>1247</v>
      </c>
      <c r="D513" s="35" t="s">
        <v>3400</v>
      </c>
      <c r="E513" s="35" t="s">
        <v>74</v>
      </c>
      <c r="F513" s="35">
        <v>999927603</v>
      </c>
      <c r="G513" s="1">
        <v>30</v>
      </c>
      <c r="H513" s="1">
        <v>30</v>
      </c>
    </row>
    <row r="514" spans="1:8" x14ac:dyDescent="0.35">
      <c r="A514" s="34" t="s">
        <v>59</v>
      </c>
      <c r="B514" s="38" t="s">
        <v>252</v>
      </c>
      <c r="C514" s="38" t="s">
        <v>1811</v>
      </c>
      <c r="D514" s="38" t="s">
        <v>1812</v>
      </c>
      <c r="E514" s="38" t="s">
        <v>74</v>
      </c>
      <c r="F514" s="38">
        <v>999922268</v>
      </c>
      <c r="G514" s="1">
        <v>29</v>
      </c>
      <c r="H514" s="1">
        <v>29</v>
      </c>
    </row>
    <row r="515" spans="1:8" x14ac:dyDescent="0.35">
      <c r="A515" s="34" t="s">
        <v>59</v>
      </c>
      <c r="B515" s="38" t="s">
        <v>252</v>
      </c>
      <c r="C515" s="38" t="s">
        <v>2619</v>
      </c>
      <c r="D515" s="38" t="s">
        <v>2620</v>
      </c>
      <c r="E515" s="38" t="s">
        <v>74</v>
      </c>
      <c r="F515" s="38">
        <v>999925704</v>
      </c>
      <c r="G515" s="1">
        <v>27</v>
      </c>
      <c r="H515" s="1">
        <v>27</v>
      </c>
    </row>
    <row r="516" spans="1:8" x14ac:dyDescent="0.35">
      <c r="A516" s="34" t="s">
        <v>59</v>
      </c>
      <c r="B516" s="38" t="s">
        <v>252</v>
      </c>
      <c r="C516" s="38" t="s">
        <v>1813</v>
      </c>
      <c r="D516" s="38" t="s">
        <v>1814</v>
      </c>
      <c r="E516" s="38" t="s">
        <v>74</v>
      </c>
      <c r="F516" s="38">
        <v>999922269</v>
      </c>
      <c r="G516" s="1">
        <v>25.5</v>
      </c>
      <c r="H516" s="1">
        <v>25.5</v>
      </c>
    </row>
    <row r="517" spans="1:8" x14ac:dyDescent="0.35">
      <c r="A517" s="34" t="s">
        <v>59</v>
      </c>
      <c r="B517" s="1" t="s">
        <v>252</v>
      </c>
      <c r="C517" s="1" t="s">
        <v>2656</v>
      </c>
      <c r="D517" s="1" t="s">
        <v>2657</v>
      </c>
      <c r="E517" s="1" t="s">
        <v>74</v>
      </c>
      <c r="F517" s="1">
        <v>999925788</v>
      </c>
      <c r="G517" s="1">
        <v>22.5</v>
      </c>
      <c r="H517" s="1">
        <v>22.5</v>
      </c>
    </row>
    <row r="518" spans="1:8" x14ac:dyDescent="0.35">
      <c r="A518" s="34" t="s">
        <v>59</v>
      </c>
      <c r="B518" s="1" t="s">
        <v>252</v>
      </c>
      <c r="C518" s="1" t="s">
        <v>3528</v>
      </c>
      <c r="D518" s="1" t="s">
        <v>3529</v>
      </c>
      <c r="E518" s="1" t="s">
        <v>74</v>
      </c>
      <c r="F518" s="1">
        <v>999927971</v>
      </c>
      <c r="G518" s="1">
        <v>22.5</v>
      </c>
      <c r="H518" s="1">
        <v>22.5</v>
      </c>
    </row>
    <row r="519" spans="1:8" ht="28" x14ac:dyDescent="0.35">
      <c r="A519" s="34" t="s">
        <v>59</v>
      </c>
      <c r="B519" s="35" t="s">
        <v>252</v>
      </c>
      <c r="C519" s="35" t="s">
        <v>2170</v>
      </c>
      <c r="D519" s="35" t="s">
        <v>3581</v>
      </c>
      <c r="E519" s="35" t="s">
        <v>74</v>
      </c>
      <c r="F519" s="1">
        <v>999928130</v>
      </c>
      <c r="G519" s="1">
        <v>22.5</v>
      </c>
      <c r="H519" s="1">
        <v>22.5</v>
      </c>
    </row>
    <row r="520" spans="1:8" x14ac:dyDescent="0.35">
      <c r="A520" s="34" t="s">
        <v>59</v>
      </c>
      <c r="B520" s="1" t="s">
        <v>252</v>
      </c>
      <c r="C520" s="1" t="s">
        <v>1398</v>
      </c>
      <c r="D520" s="1" t="s">
        <v>1399</v>
      </c>
      <c r="E520" s="1" t="s">
        <v>74</v>
      </c>
      <c r="F520" s="1">
        <v>999919659</v>
      </c>
      <c r="G520" s="1">
        <v>19</v>
      </c>
      <c r="H520" s="1">
        <v>19</v>
      </c>
    </row>
    <row r="521" spans="1:8" x14ac:dyDescent="0.35">
      <c r="A521" s="34" t="s">
        <v>59</v>
      </c>
      <c r="B521" s="1" t="s">
        <v>252</v>
      </c>
      <c r="C521" s="1" t="s">
        <v>1660</v>
      </c>
      <c r="D521" s="1" t="s">
        <v>1796</v>
      </c>
      <c r="E521" s="1" t="s">
        <v>74</v>
      </c>
      <c r="F521" s="1">
        <v>999922221</v>
      </c>
      <c r="G521" s="1">
        <v>19</v>
      </c>
      <c r="H521" s="1">
        <v>19</v>
      </c>
    </row>
    <row r="522" spans="1:8" x14ac:dyDescent="0.35">
      <c r="A522" s="34" t="s">
        <v>59</v>
      </c>
      <c r="B522" s="38" t="s">
        <v>252</v>
      </c>
      <c r="C522" s="38" t="s">
        <v>2748</v>
      </c>
      <c r="D522" s="38" t="s">
        <v>2749</v>
      </c>
      <c r="E522" s="38" t="s">
        <v>74</v>
      </c>
      <c r="F522" s="38">
        <v>999926019</v>
      </c>
      <c r="G522" s="1">
        <v>19</v>
      </c>
      <c r="H522" s="1">
        <v>19</v>
      </c>
    </row>
    <row r="523" spans="1:8" x14ac:dyDescent="0.35">
      <c r="A523" s="34" t="s">
        <v>59</v>
      </c>
      <c r="B523" s="40" t="s">
        <v>252</v>
      </c>
      <c r="C523" s="40" t="s">
        <v>847</v>
      </c>
      <c r="D523" s="40" t="s">
        <v>2864</v>
      </c>
      <c r="E523" s="40" t="s">
        <v>74</v>
      </c>
      <c r="F523" s="40">
        <v>999926316</v>
      </c>
      <c r="G523" s="1">
        <v>17</v>
      </c>
      <c r="H523" s="1">
        <v>17</v>
      </c>
    </row>
    <row r="524" spans="1:8" x14ac:dyDescent="0.35">
      <c r="A524" s="34" t="s">
        <v>59</v>
      </c>
      <c r="B524" s="34" t="s">
        <v>252</v>
      </c>
      <c r="C524" s="34" t="s">
        <v>3323</v>
      </c>
      <c r="D524" s="34" t="s">
        <v>886</v>
      </c>
      <c r="E524" s="34" t="s">
        <v>74</v>
      </c>
      <c r="F524" s="1">
        <v>999927405</v>
      </c>
      <c r="G524" s="1">
        <v>17</v>
      </c>
      <c r="H524" s="1">
        <v>17</v>
      </c>
    </row>
    <row r="525" spans="1:8" x14ac:dyDescent="0.35">
      <c r="A525" s="1" t="s">
        <v>59</v>
      </c>
      <c r="B525" s="1" t="s">
        <v>252</v>
      </c>
      <c r="C525" s="1" t="s">
        <v>2276</v>
      </c>
      <c r="D525" s="1" t="s">
        <v>1029</v>
      </c>
      <c r="E525" s="1" t="s">
        <v>74</v>
      </c>
      <c r="F525" s="1">
        <v>999924738</v>
      </c>
      <c r="G525" s="1">
        <v>0</v>
      </c>
      <c r="H525" s="33"/>
    </row>
    <row r="526" spans="1:8" x14ac:dyDescent="0.35">
      <c r="A526" s="34" t="s">
        <v>59</v>
      </c>
      <c r="B526" s="1" t="s">
        <v>252</v>
      </c>
      <c r="C526" s="1" t="s">
        <v>1063</v>
      </c>
      <c r="D526" s="1" t="s">
        <v>1166</v>
      </c>
      <c r="E526" s="1" t="s">
        <v>74</v>
      </c>
      <c r="F526" s="1">
        <v>999918559</v>
      </c>
      <c r="G526" s="1">
        <v>0</v>
      </c>
      <c r="H526" s="1">
        <v>0</v>
      </c>
    </row>
    <row r="527" spans="1:8" x14ac:dyDescent="0.35">
      <c r="A527" s="1" t="s">
        <v>59</v>
      </c>
      <c r="B527" s="1" t="s">
        <v>60</v>
      </c>
      <c r="C527" s="1" t="s">
        <v>990</v>
      </c>
      <c r="D527" s="1" t="s">
        <v>1871</v>
      </c>
      <c r="E527" s="1" t="s">
        <v>74</v>
      </c>
      <c r="F527" s="1">
        <v>999922545</v>
      </c>
      <c r="G527" s="1">
        <v>369</v>
      </c>
      <c r="H527" s="33"/>
    </row>
    <row r="528" spans="1:8" x14ac:dyDescent="0.35">
      <c r="A528" s="1" t="s">
        <v>59</v>
      </c>
      <c r="B528" s="1" t="s">
        <v>60</v>
      </c>
      <c r="C528" s="1" t="s">
        <v>560</v>
      </c>
      <c r="D528" s="1" t="s">
        <v>114</v>
      </c>
      <c r="E528" s="1" t="s">
        <v>74</v>
      </c>
      <c r="F528" s="1">
        <v>999919778</v>
      </c>
      <c r="G528" s="1">
        <v>320</v>
      </c>
      <c r="H528" s="1"/>
    </row>
    <row r="529" spans="1:8" x14ac:dyDescent="0.35">
      <c r="A529" s="1" t="s">
        <v>59</v>
      </c>
      <c r="B529" s="1" t="s">
        <v>60</v>
      </c>
      <c r="C529" s="1" t="s">
        <v>1328</v>
      </c>
      <c r="D529" s="1" t="s">
        <v>1329</v>
      </c>
      <c r="E529" s="1" t="s">
        <v>74</v>
      </c>
      <c r="F529" s="1">
        <v>999919150</v>
      </c>
      <c r="G529" s="1">
        <v>266</v>
      </c>
      <c r="H529" s="33"/>
    </row>
    <row r="530" spans="1:8" x14ac:dyDescent="0.35">
      <c r="A530" s="1" t="s">
        <v>59</v>
      </c>
      <c r="B530" s="1" t="s">
        <v>60</v>
      </c>
      <c r="C530" s="1" t="s">
        <v>2013</v>
      </c>
      <c r="D530" s="1" t="s">
        <v>368</v>
      </c>
      <c r="E530" s="1" t="s">
        <v>74</v>
      </c>
      <c r="F530" s="1">
        <v>999923289</v>
      </c>
      <c r="G530" s="1">
        <v>260</v>
      </c>
      <c r="H530" s="1"/>
    </row>
    <row r="531" spans="1:8" x14ac:dyDescent="0.35">
      <c r="A531" s="1" t="s">
        <v>59</v>
      </c>
      <c r="B531" s="1" t="s">
        <v>60</v>
      </c>
      <c r="C531" s="1" t="s">
        <v>1357</v>
      </c>
      <c r="D531" s="1" t="s">
        <v>1358</v>
      </c>
      <c r="E531" s="1" t="s">
        <v>74</v>
      </c>
      <c r="F531" s="1">
        <v>999919282</v>
      </c>
      <c r="G531" s="1">
        <v>192</v>
      </c>
      <c r="H531" s="33"/>
    </row>
    <row r="532" spans="1:8" x14ac:dyDescent="0.35">
      <c r="A532" s="1" t="s">
        <v>59</v>
      </c>
      <c r="B532" s="1" t="s">
        <v>60</v>
      </c>
      <c r="C532" s="1" t="s">
        <v>2237</v>
      </c>
      <c r="D532" s="1" t="s">
        <v>2238</v>
      </c>
      <c r="E532" s="1" t="s">
        <v>74</v>
      </c>
      <c r="F532" s="1">
        <v>999924552</v>
      </c>
      <c r="G532" s="1">
        <v>191</v>
      </c>
      <c r="H532" s="33"/>
    </row>
    <row r="533" spans="1:8" x14ac:dyDescent="0.35">
      <c r="A533" s="1" t="s">
        <v>59</v>
      </c>
      <c r="B533" s="1" t="s">
        <v>60</v>
      </c>
      <c r="C533" s="1" t="s">
        <v>2318</v>
      </c>
      <c r="D533" s="1" t="s">
        <v>2319</v>
      </c>
      <c r="E533" s="1" t="s">
        <v>74</v>
      </c>
      <c r="F533" s="1">
        <v>999924856</v>
      </c>
      <c r="G533" s="1">
        <v>171</v>
      </c>
      <c r="H533" s="33"/>
    </row>
    <row r="534" spans="1:8" x14ac:dyDescent="0.35">
      <c r="A534" s="1" t="s">
        <v>59</v>
      </c>
      <c r="B534" s="1" t="s">
        <v>60</v>
      </c>
      <c r="C534" s="1" t="s">
        <v>2541</v>
      </c>
      <c r="D534" s="1" t="s">
        <v>208</v>
      </c>
      <c r="E534" s="1" t="s">
        <v>74</v>
      </c>
      <c r="F534" s="1">
        <v>999925521</v>
      </c>
      <c r="G534" s="1">
        <v>171</v>
      </c>
      <c r="H534" s="1"/>
    </row>
    <row r="535" spans="1:8" x14ac:dyDescent="0.35">
      <c r="A535" s="1" t="s">
        <v>59</v>
      </c>
      <c r="B535" s="1" t="s">
        <v>60</v>
      </c>
      <c r="C535" s="1" t="s">
        <v>865</v>
      </c>
      <c r="D535" s="1" t="s">
        <v>2106</v>
      </c>
      <c r="E535" s="1" t="s">
        <v>74</v>
      </c>
      <c r="F535" s="1">
        <v>999923866</v>
      </c>
      <c r="G535" s="1">
        <v>169</v>
      </c>
      <c r="H535" s="1"/>
    </row>
    <row r="536" spans="1:8" x14ac:dyDescent="0.35">
      <c r="A536" s="1" t="s">
        <v>59</v>
      </c>
      <c r="B536" s="1" t="s">
        <v>60</v>
      </c>
      <c r="C536" s="1" t="s">
        <v>514</v>
      </c>
      <c r="D536" s="1" t="s">
        <v>2182</v>
      </c>
      <c r="E536" s="1" t="s">
        <v>74</v>
      </c>
      <c r="F536" s="1">
        <v>999924376</v>
      </c>
      <c r="G536" s="1">
        <v>141</v>
      </c>
      <c r="H536" s="33"/>
    </row>
    <row r="537" spans="1:8" x14ac:dyDescent="0.35">
      <c r="A537" s="38" t="s">
        <v>59</v>
      </c>
      <c r="B537" s="38" t="s">
        <v>60</v>
      </c>
      <c r="C537" s="38" t="s">
        <v>2866</v>
      </c>
      <c r="D537" s="38" t="s">
        <v>89</v>
      </c>
      <c r="E537" s="38" t="s">
        <v>74</v>
      </c>
      <c r="F537" s="38">
        <v>999926332</v>
      </c>
      <c r="G537" s="1">
        <v>141</v>
      </c>
      <c r="H537" s="1"/>
    </row>
    <row r="538" spans="1:8" x14ac:dyDescent="0.35">
      <c r="A538" s="1" t="s">
        <v>59</v>
      </c>
      <c r="B538" s="1" t="s">
        <v>60</v>
      </c>
      <c r="C538" s="1" t="s">
        <v>1447</v>
      </c>
      <c r="D538" s="1" t="s">
        <v>1448</v>
      </c>
      <c r="E538" s="1" t="s">
        <v>74</v>
      </c>
      <c r="F538" s="1">
        <v>999920123</v>
      </c>
      <c r="G538" s="1">
        <v>133</v>
      </c>
      <c r="H538" s="1"/>
    </row>
    <row r="539" spans="1:8" x14ac:dyDescent="0.35">
      <c r="A539" s="34" t="s">
        <v>59</v>
      </c>
      <c r="B539" s="1" t="s">
        <v>60</v>
      </c>
      <c r="C539" s="33" t="s">
        <v>1970</v>
      </c>
      <c r="D539" s="33" t="s">
        <v>1967</v>
      </c>
      <c r="E539" s="1" t="s">
        <v>74</v>
      </c>
      <c r="F539" s="33">
        <v>999923059</v>
      </c>
      <c r="G539" s="1">
        <v>125.5</v>
      </c>
      <c r="H539" s="1">
        <v>125.5</v>
      </c>
    </row>
    <row r="540" spans="1:8" x14ac:dyDescent="0.35">
      <c r="A540" s="1" t="s">
        <v>59</v>
      </c>
      <c r="B540" s="1" t="s">
        <v>60</v>
      </c>
      <c r="C540" s="1" t="s">
        <v>2195</v>
      </c>
      <c r="D540" s="1" t="s">
        <v>2196</v>
      </c>
      <c r="E540" s="1" t="s">
        <v>74</v>
      </c>
      <c r="F540" s="1">
        <v>999924410</v>
      </c>
      <c r="G540" s="1">
        <v>120</v>
      </c>
      <c r="H540" s="1"/>
    </row>
    <row r="541" spans="1:8" ht="28" x14ac:dyDescent="0.35">
      <c r="A541" s="35" t="s">
        <v>59</v>
      </c>
      <c r="B541" s="35" t="s">
        <v>60</v>
      </c>
      <c r="C541" s="35" t="s">
        <v>1082</v>
      </c>
      <c r="D541" s="35" t="s">
        <v>1443</v>
      </c>
      <c r="E541" s="35" t="s">
        <v>74</v>
      </c>
      <c r="F541" s="35">
        <v>999920004</v>
      </c>
      <c r="G541" s="1">
        <v>120</v>
      </c>
      <c r="H541" s="1"/>
    </row>
    <row r="542" spans="1:8" x14ac:dyDescent="0.35">
      <c r="A542" s="33" t="s">
        <v>59</v>
      </c>
      <c r="B542" s="33" t="s">
        <v>60</v>
      </c>
      <c r="C542" s="33" t="s">
        <v>282</v>
      </c>
      <c r="D542" s="33" t="s">
        <v>476</v>
      </c>
      <c r="E542" s="33" t="s">
        <v>74</v>
      </c>
      <c r="F542" s="33">
        <v>999927312</v>
      </c>
      <c r="G542" s="1">
        <v>120</v>
      </c>
      <c r="H542" s="1"/>
    </row>
    <row r="543" spans="1:8" x14ac:dyDescent="0.35">
      <c r="A543" s="33" t="s">
        <v>59</v>
      </c>
      <c r="B543" s="33" t="s">
        <v>60</v>
      </c>
      <c r="C543" s="33" t="s">
        <v>514</v>
      </c>
      <c r="D543" s="33" t="s">
        <v>1805</v>
      </c>
      <c r="E543" s="33" t="s">
        <v>74</v>
      </c>
      <c r="F543" s="33">
        <v>999922243</v>
      </c>
      <c r="G543" s="1">
        <v>90</v>
      </c>
      <c r="H543" s="1"/>
    </row>
    <row r="544" spans="1:8" x14ac:dyDescent="0.35">
      <c r="A544" s="34" t="s">
        <v>59</v>
      </c>
      <c r="B544" s="34" t="s">
        <v>60</v>
      </c>
      <c r="C544" s="34" t="s">
        <v>2349</v>
      </c>
      <c r="D544" s="34" t="s">
        <v>471</v>
      </c>
      <c r="E544" s="34" t="s">
        <v>74</v>
      </c>
      <c r="F544" s="1">
        <v>999925875</v>
      </c>
      <c r="G544" s="1">
        <v>90</v>
      </c>
      <c r="H544" s="1"/>
    </row>
    <row r="545" spans="1:8" x14ac:dyDescent="0.35">
      <c r="A545" s="34" t="s">
        <v>59</v>
      </c>
      <c r="B545" s="38" t="s">
        <v>60</v>
      </c>
      <c r="C545" s="38" t="s">
        <v>1432</v>
      </c>
      <c r="D545" s="38" t="s">
        <v>1433</v>
      </c>
      <c r="E545" s="38" t="s">
        <v>74</v>
      </c>
      <c r="F545" s="38">
        <v>999919897</v>
      </c>
      <c r="G545" s="1">
        <v>81</v>
      </c>
      <c r="H545" s="1">
        <v>81</v>
      </c>
    </row>
    <row r="546" spans="1:8" x14ac:dyDescent="0.35">
      <c r="A546" s="1" t="s">
        <v>59</v>
      </c>
      <c r="B546" s="1" t="s">
        <v>60</v>
      </c>
      <c r="C546" s="1" t="s">
        <v>2170</v>
      </c>
      <c r="D546" s="1" t="s">
        <v>2171</v>
      </c>
      <c r="E546" s="1" t="s">
        <v>74</v>
      </c>
      <c r="F546" s="1">
        <v>999924342</v>
      </c>
      <c r="G546" s="1">
        <v>68</v>
      </c>
      <c r="H546" s="1"/>
    </row>
    <row r="547" spans="1:8" x14ac:dyDescent="0.35">
      <c r="A547" s="1" t="s">
        <v>59</v>
      </c>
      <c r="B547" s="1" t="s">
        <v>60</v>
      </c>
      <c r="C547" s="1" t="s">
        <v>2292</v>
      </c>
      <c r="D547" s="1" t="s">
        <v>706</v>
      </c>
      <c r="E547" s="1" t="s">
        <v>74</v>
      </c>
      <c r="F547" s="1">
        <v>999924805</v>
      </c>
      <c r="G547" s="1">
        <v>68</v>
      </c>
      <c r="H547" s="1"/>
    </row>
    <row r="548" spans="1:8" x14ac:dyDescent="0.35">
      <c r="A548" s="33" t="s">
        <v>59</v>
      </c>
      <c r="B548" s="33" t="s">
        <v>60</v>
      </c>
      <c r="C548" s="33" t="s">
        <v>1740</v>
      </c>
      <c r="D548" s="33" t="s">
        <v>1741</v>
      </c>
      <c r="E548" s="33" t="s">
        <v>74</v>
      </c>
      <c r="F548" s="33">
        <v>999921907</v>
      </c>
      <c r="G548" s="1">
        <v>68</v>
      </c>
      <c r="H548" s="1"/>
    </row>
    <row r="549" spans="1:8" x14ac:dyDescent="0.35">
      <c r="A549" s="38" t="s">
        <v>59</v>
      </c>
      <c r="B549" s="38" t="s">
        <v>60</v>
      </c>
      <c r="C549" s="38" t="s">
        <v>2615</v>
      </c>
      <c r="D549" s="38" t="s">
        <v>2616</v>
      </c>
      <c r="E549" s="38" t="s">
        <v>74</v>
      </c>
      <c r="F549" s="38">
        <v>999925689</v>
      </c>
      <c r="G549" s="1">
        <v>68</v>
      </c>
      <c r="H549" s="1"/>
    </row>
    <row r="550" spans="1:8" x14ac:dyDescent="0.35">
      <c r="A550" s="38" t="s">
        <v>59</v>
      </c>
      <c r="B550" s="38" t="s">
        <v>60</v>
      </c>
      <c r="C550" s="38" t="s">
        <v>2652</v>
      </c>
      <c r="D550" s="38" t="s">
        <v>2653</v>
      </c>
      <c r="E550" s="38" t="s">
        <v>74</v>
      </c>
      <c r="F550" s="38">
        <v>999925781</v>
      </c>
      <c r="G550" s="1">
        <v>68</v>
      </c>
      <c r="H550" s="1"/>
    </row>
    <row r="551" spans="1:8" x14ac:dyDescent="0.35">
      <c r="A551" s="34" t="s">
        <v>59</v>
      </c>
      <c r="B551" s="34" t="s">
        <v>60</v>
      </c>
      <c r="C551" s="34" t="s">
        <v>1316</v>
      </c>
      <c r="D551" s="34" t="s">
        <v>114</v>
      </c>
      <c r="E551" s="34" t="s">
        <v>74</v>
      </c>
      <c r="F551" s="1">
        <v>999926084</v>
      </c>
      <c r="G551" s="1">
        <v>68</v>
      </c>
      <c r="H551" s="1"/>
    </row>
    <row r="552" spans="1:8" x14ac:dyDescent="0.35">
      <c r="A552" s="1" t="s">
        <v>59</v>
      </c>
      <c r="B552" s="1" t="s">
        <v>60</v>
      </c>
      <c r="C552" s="1" t="s">
        <v>2172</v>
      </c>
      <c r="D552" s="1" t="s">
        <v>3174</v>
      </c>
      <c r="E552" s="1" t="s">
        <v>74</v>
      </c>
      <c r="F552" s="1">
        <v>999927036</v>
      </c>
      <c r="G552" s="1">
        <v>68</v>
      </c>
      <c r="H552" s="1"/>
    </row>
    <row r="553" spans="1:8" x14ac:dyDescent="0.35">
      <c r="A553" s="34" t="s">
        <v>59</v>
      </c>
      <c r="B553" s="1" t="s">
        <v>60</v>
      </c>
      <c r="C553" s="1" t="s">
        <v>1113</v>
      </c>
      <c r="D553" s="1" t="s">
        <v>526</v>
      </c>
      <c r="E553" s="1" t="s">
        <v>74</v>
      </c>
      <c r="F553" s="1">
        <v>999917656</v>
      </c>
      <c r="G553" s="1">
        <v>67.5</v>
      </c>
      <c r="H553" s="1">
        <v>67.5</v>
      </c>
    </row>
    <row r="554" spans="1:8" x14ac:dyDescent="0.35">
      <c r="A554" s="1" t="s">
        <v>59</v>
      </c>
      <c r="B554" s="1" t="s">
        <v>60</v>
      </c>
      <c r="C554" s="1" t="s">
        <v>2260</v>
      </c>
      <c r="D554" s="1" t="s">
        <v>510</v>
      </c>
      <c r="E554" s="1" t="s">
        <v>74</v>
      </c>
      <c r="F554" s="1">
        <v>999926485</v>
      </c>
      <c r="G554" s="1">
        <v>63</v>
      </c>
      <c r="H554" s="1"/>
    </row>
    <row r="555" spans="1:8" x14ac:dyDescent="0.35">
      <c r="A555" s="1" t="s">
        <v>59</v>
      </c>
      <c r="B555" s="1" t="s">
        <v>60</v>
      </c>
      <c r="C555" s="1" t="s">
        <v>1624</v>
      </c>
      <c r="D555" s="1" t="s">
        <v>3305</v>
      </c>
      <c r="E555" s="1" t="s">
        <v>74</v>
      </c>
      <c r="F555" s="1">
        <v>999927355</v>
      </c>
      <c r="G555" s="1">
        <v>63</v>
      </c>
      <c r="H555" s="1"/>
    </row>
    <row r="556" spans="1:8" x14ac:dyDescent="0.35">
      <c r="A556" s="1" t="s">
        <v>59</v>
      </c>
      <c r="B556" s="1" t="s">
        <v>60</v>
      </c>
      <c r="C556" s="1" t="s">
        <v>2612</v>
      </c>
      <c r="D556" s="1" t="s">
        <v>2613</v>
      </c>
      <c r="E556" s="1" t="s">
        <v>74</v>
      </c>
      <c r="F556" s="1">
        <v>999925676</v>
      </c>
      <c r="G556" s="1">
        <v>60</v>
      </c>
      <c r="H556" s="1"/>
    </row>
    <row r="557" spans="1:8" x14ac:dyDescent="0.35">
      <c r="A557" s="34" t="s">
        <v>59</v>
      </c>
      <c r="B557" s="34" t="s">
        <v>60</v>
      </c>
      <c r="C557" s="34" t="s">
        <v>2149</v>
      </c>
      <c r="D557" s="34" t="s">
        <v>2150</v>
      </c>
      <c r="E557" s="34" t="s">
        <v>74</v>
      </c>
      <c r="F557" s="1">
        <v>999924230</v>
      </c>
      <c r="G557" s="1">
        <v>60</v>
      </c>
      <c r="H557" s="1">
        <v>60</v>
      </c>
    </row>
    <row r="558" spans="1:8" x14ac:dyDescent="0.35">
      <c r="A558" s="34" t="s">
        <v>59</v>
      </c>
      <c r="B558" s="34" t="s">
        <v>60</v>
      </c>
      <c r="C558" s="34" t="s">
        <v>2638</v>
      </c>
      <c r="D558" s="34" t="s">
        <v>2639</v>
      </c>
      <c r="E558" s="34" t="s">
        <v>74</v>
      </c>
      <c r="F558" s="1">
        <v>999925741</v>
      </c>
      <c r="G558" s="1">
        <v>60</v>
      </c>
      <c r="H558" s="1">
        <v>60</v>
      </c>
    </row>
    <row r="559" spans="1:8" x14ac:dyDescent="0.35">
      <c r="A559" s="1" t="s">
        <v>59</v>
      </c>
      <c r="B559" s="1" t="s">
        <v>60</v>
      </c>
      <c r="C559" s="1" t="s">
        <v>2439</v>
      </c>
      <c r="D559" s="1" t="s">
        <v>2440</v>
      </c>
      <c r="E559" s="1" t="s">
        <v>74</v>
      </c>
      <c r="F559" s="1">
        <v>999925275</v>
      </c>
      <c r="G559" s="1">
        <v>45</v>
      </c>
      <c r="H559" s="1"/>
    </row>
    <row r="560" spans="1:8" x14ac:dyDescent="0.35">
      <c r="A560" s="1" t="s">
        <v>59</v>
      </c>
      <c r="B560" s="1" t="s">
        <v>60</v>
      </c>
      <c r="C560" s="1" t="s">
        <v>3025</v>
      </c>
      <c r="D560" s="1" t="s">
        <v>3026</v>
      </c>
      <c r="E560" s="1" t="s">
        <v>74</v>
      </c>
      <c r="F560" s="1">
        <v>999926715</v>
      </c>
      <c r="G560" s="1">
        <v>45</v>
      </c>
      <c r="H560" s="1"/>
    </row>
    <row r="561" spans="1:8" x14ac:dyDescent="0.35">
      <c r="A561" s="1" t="s">
        <v>59</v>
      </c>
      <c r="B561" s="1" t="s">
        <v>60</v>
      </c>
      <c r="C561" s="1" t="s">
        <v>3484</v>
      </c>
      <c r="D561" s="1" t="s">
        <v>2059</v>
      </c>
      <c r="E561" s="1" t="s">
        <v>74</v>
      </c>
      <c r="F561" s="1">
        <v>999927878</v>
      </c>
      <c r="G561" s="1">
        <v>45</v>
      </c>
      <c r="H561" s="1"/>
    </row>
    <row r="562" spans="1:8" x14ac:dyDescent="0.35">
      <c r="A562" s="34" t="s">
        <v>59</v>
      </c>
      <c r="B562" s="34" t="s">
        <v>60</v>
      </c>
      <c r="C562" s="34" t="s">
        <v>1643</v>
      </c>
      <c r="D562" s="34" t="s">
        <v>1689</v>
      </c>
      <c r="E562" s="34" t="s">
        <v>74</v>
      </c>
      <c r="F562" s="1">
        <v>999923773</v>
      </c>
      <c r="G562" s="1">
        <v>45</v>
      </c>
      <c r="H562" s="1">
        <v>45</v>
      </c>
    </row>
    <row r="563" spans="1:8" x14ac:dyDescent="0.35">
      <c r="A563" s="34" t="s">
        <v>59</v>
      </c>
      <c r="B563" s="1" t="s">
        <v>60</v>
      </c>
      <c r="C563" s="1" t="s">
        <v>3592</v>
      </c>
      <c r="D563" s="1" t="s">
        <v>3593</v>
      </c>
      <c r="E563" s="1" t="s">
        <v>74</v>
      </c>
      <c r="F563" s="1">
        <v>999928154</v>
      </c>
      <c r="G563" s="1">
        <v>40.5</v>
      </c>
      <c r="H563" s="1">
        <v>40.5</v>
      </c>
    </row>
    <row r="564" spans="1:8" x14ac:dyDescent="0.35">
      <c r="A564" s="1" t="s">
        <v>59</v>
      </c>
      <c r="B564" s="1" t="s">
        <v>60</v>
      </c>
      <c r="C564" s="1" t="s">
        <v>1729</v>
      </c>
      <c r="D564" s="1" t="s">
        <v>2720</v>
      </c>
      <c r="E564" s="1" t="s">
        <v>74</v>
      </c>
      <c r="F564" s="1">
        <v>999925930</v>
      </c>
      <c r="G564" s="1">
        <v>38</v>
      </c>
      <c r="H564" s="1"/>
    </row>
    <row r="565" spans="1:8" x14ac:dyDescent="0.35">
      <c r="A565" s="1" t="s">
        <v>59</v>
      </c>
      <c r="B565" s="1" t="s">
        <v>60</v>
      </c>
      <c r="C565" s="1" t="s">
        <v>2787</v>
      </c>
      <c r="D565" s="1" t="s">
        <v>2788</v>
      </c>
      <c r="E565" s="1" t="s">
        <v>74</v>
      </c>
      <c r="F565" s="1">
        <v>999926123</v>
      </c>
      <c r="G565" s="1">
        <v>38</v>
      </c>
      <c r="H565" s="1"/>
    </row>
    <row r="566" spans="1:8" x14ac:dyDescent="0.35">
      <c r="A566" s="1" t="s">
        <v>59</v>
      </c>
      <c r="B566" s="1" t="s">
        <v>60</v>
      </c>
      <c r="C566" s="1" t="s">
        <v>2793</v>
      </c>
      <c r="D566" s="1" t="s">
        <v>2794</v>
      </c>
      <c r="E566" s="1" t="s">
        <v>74</v>
      </c>
      <c r="F566" s="1">
        <v>999926136</v>
      </c>
      <c r="G566" s="1">
        <v>38</v>
      </c>
      <c r="H566" s="1"/>
    </row>
    <row r="567" spans="1:8" x14ac:dyDescent="0.35">
      <c r="A567" s="1" t="s">
        <v>59</v>
      </c>
      <c r="B567" s="1" t="s">
        <v>60</v>
      </c>
      <c r="C567" s="1" t="s">
        <v>1841</v>
      </c>
      <c r="D567" s="1" t="s">
        <v>2986</v>
      </c>
      <c r="E567" s="1" t="s">
        <v>74</v>
      </c>
      <c r="F567" s="1">
        <v>999926626</v>
      </c>
      <c r="G567" s="1">
        <v>38</v>
      </c>
      <c r="H567" s="1"/>
    </row>
    <row r="568" spans="1:8" x14ac:dyDescent="0.35">
      <c r="A568" s="1" t="s">
        <v>59</v>
      </c>
      <c r="B568" s="33" t="s">
        <v>60</v>
      </c>
      <c r="C568" s="33" t="s">
        <v>1755</v>
      </c>
      <c r="D568" s="33" t="s">
        <v>1756</v>
      </c>
      <c r="E568" s="33" t="s">
        <v>74</v>
      </c>
      <c r="F568" s="33">
        <v>999921981</v>
      </c>
      <c r="G568" s="1">
        <v>34</v>
      </c>
      <c r="H568" s="33"/>
    </row>
    <row r="569" spans="1:8" x14ac:dyDescent="0.35">
      <c r="A569" s="1" t="s">
        <v>59</v>
      </c>
      <c r="B569" s="1" t="s">
        <v>60</v>
      </c>
      <c r="C569" s="1" t="s">
        <v>923</v>
      </c>
      <c r="D569" s="1" t="s">
        <v>2569</v>
      </c>
      <c r="E569" s="1" t="s">
        <v>74</v>
      </c>
      <c r="F569" s="1">
        <v>999925594</v>
      </c>
      <c r="G569" s="1">
        <v>34</v>
      </c>
      <c r="H569" s="1"/>
    </row>
    <row r="570" spans="1:8" x14ac:dyDescent="0.35">
      <c r="A570" s="34" t="s">
        <v>59</v>
      </c>
      <c r="B570" s="1" t="s">
        <v>60</v>
      </c>
      <c r="C570" s="33" t="s">
        <v>1601</v>
      </c>
      <c r="D570" s="33" t="s">
        <v>1602</v>
      </c>
      <c r="E570" s="1" t="s">
        <v>74</v>
      </c>
      <c r="F570" s="33">
        <v>999921346</v>
      </c>
      <c r="G570" s="1">
        <v>34</v>
      </c>
      <c r="H570" s="1">
        <v>34</v>
      </c>
    </row>
    <row r="571" spans="1:8" x14ac:dyDescent="0.35">
      <c r="A571" s="34" t="s">
        <v>59</v>
      </c>
      <c r="B571" s="1" t="s">
        <v>60</v>
      </c>
      <c r="C571" s="1" t="s">
        <v>2531</v>
      </c>
      <c r="D571" s="1" t="s">
        <v>2532</v>
      </c>
      <c r="E571" s="1" t="s">
        <v>74</v>
      </c>
      <c r="F571" s="1">
        <v>999925507</v>
      </c>
      <c r="G571" s="1">
        <v>34</v>
      </c>
      <c r="H571" s="1">
        <v>34</v>
      </c>
    </row>
    <row r="572" spans="1:8" x14ac:dyDescent="0.35">
      <c r="A572" s="34" t="s">
        <v>59</v>
      </c>
      <c r="B572" s="34" t="s">
        <v>60</v>
      </c>
      <c r="C572" s="34" t="s">
        <v>2713</v>
      </c>
      <c r="D572" s="34" t="s">
        <v>2714</v>
      </c>
      <c r="E572" s="34" t="s">
        <v>74</v>
      </c>
      <c r="F572" s="1">
        <v>999925912</v>
      </c>
      <c r="G572" s="1">
        <v>34</v>
      </c>
      <c r="H572" s="1">
        <v>34</v>
      </c>
    </row>
    <row r="573" spans="1:8" x14ac:dyDescent="0.35">
      <c r="A573" s="34" t="s">
        <v>59</v>
      </c>
      <c r="B573" s="38" t="s">
        <v>60</v>
      </c>
      <c r="C573" s="38" t="s">
        <v>2891</v>
      </c>
      <c r="D573" s="38" t="s">
        <v>2892</v>
      </c>
      <c r="E573" s="38" t="s">
        <v>74</v>
      </c>
      <c r="F573" s="38">
        <v>999926391</v>
      </c>
      <c r="G573" s="1">
        <v>34</v>
      </c>
      <c r="H573" s="1">
        <v>34</v>
      </c>
    </row>
    <row r="574" spans="1:8" x14ac:dyDescent="0.35">
      <c r="A574" s="34" t="s">
        <v>59</v>
      </c>
      <c r="B574" s="34" t="s">
        <v>60</v>
      </c>
      <c r="C574" s="34" t="s">
        <v>3243</v>
      </c>
      <c r="D574" s="34" t="s">
        <v>654</v>
      </c>
      <c r="E574" s="34" t="s">
        <v>74</v>
      </c>
      <c r="F574" s="1">
        <v>999927213</v>
      </c>
      <c r="G574" s="1">
        <v>34</v>
      </c>
      <c r="H574" s="1">
        <v>34</v>
      </c>
    </row>
    <row r="575" spans="1:8" x14ac:dyDescent="0.35">
      <c r="A575" s="34" t="s">
        <v>59</v>
      </c>
      <c r="B575" s="34" t="s">
        <v>60</v>
      </c>
      <c r="C575" s="34" t="s">
        <v>3354</v>
      </c>
      <c r="D575" s="34" t="s">
        <v>3355</v>
      </c>
      <c r="E575" s="34" t="s">
        <v>74</v>
      </c>
      <c r="F575" s="1">
        <v>999927487</v>
      </c>
      <c r="G575" s="1">
        <v>34</v>
      </c>
      <c r="H575" s="1">
        <v>34</v>
      </c>
    </row>
    <row r="576" spans="1:8" x14ac:dyDescent="0.35">
      <c r="A576" s="34" t="s">
        <v>59</v>
      </c>
      <c r="B576" s="1" t="s">
        <v>60</v>
      </c>
      <c r="C576" s="1" t="s">
        <v>1486</v>
      </c>
      <c r="D576" s="1" t="s">
        <v>705</v>
      </c>
      <c r="E576" s="1" t="s">
        <v>74</v>
      </c>
      <c r="F576" s="1">
        <v>999925050</v>
      </c>
      <c r="G576" s="1">
        <v>31.5</v>
      </c>
      <c r="H576" s="1">
        <v>31.5</v>
      </c>
    </row>
    <row r="577" spans="1:8" x14ac:dyDescent="0.35">
      <c r="A577" s="34" t="s">
        <v>59</v>
      </c>
      <c r="B577" s="1" t="s">
        <v>60</v>
      </c>
      <c r="C577" s="1" t="s">
        <v>2449</v>
      </c>
      <c r="D577" s="1" t="s">
        <v>756</v>
      </c>
      <c r="E577" s="1" t="s">
        <v>74</v>
      </c>
      <c r="F577" s="1">
        <v>999925294</v>
      </c>
      <c r="G577" s="1">
        <v>31.5</v>
      </c>
      <c r="H577" s="1">
        <v>31.5</v>
      </c>
    </row>
    <row r="578" spans="1:8" x14ac:dyDescent="0.35">
      <c r="A578" s="1" t="s">
        <v>59</v>
      </c>
      <c r="B578" s="1" t="s">
        <v>60</v>
      </c>
      <c r="C578" s="1" t="s">
        <v>3530</v>
      </c>
      <c r="D578" s="1" t="s">
        <v>3531</v>
      </c>
      <c r="E578" s="1" t="s">
        <v>74</v>
      </c>
      <c r="F578" s="1">
        <v>999927972</v>
      </c>
      <c r="G578" s="1">
        <v>30</v>
      </c>
      <c r="H578" s="1"/>
    </row>
    <row r="579" spans="1:8" x14ac:dyDescent="0.35">
      <c r="A579" s="34" t="s">
        <v>59</v>
      </c>
      <c r="B579" s="1" t="s">
        <v>60</v>
      </c>
      <c r="C579" s="1" t="s">
        <v>2483</v>
      </c>
      <c r="D579" s="1" t="s">
        <v>1674</v>
      </c>
      <c r="E579" s="1" t="s">
        <v>74</v>
      </c>
      <c r="F579" s="1">
        <v>999925352</v>
      </c>
      <c r="G579" s="1">
        <v>30</v>
      </c>
      <c r="H579" s="1">
        <v>30</v>
      </c>
    </row>
    <row r="580" spans="1:8" x14ac:dyDescent="0.35">
      <c r="A580" s="34" t="s">
        <v>59</v>
      </c>
      <c r="B580" s="33" t="s">
        <v>60</v>
      </c>
      <c r="C580" s="33" t="s">
        <v>3596</v>
      </c>
      <c r="D580" s="33" t="s">
        <v>3597</v>
      </c>
      <c r="E580" s="33" t="s">
        <v>74</v>
      </c>
      <c r="F580" s="33">
        <v>999928159</v>
      </c>
      <c r="G580" s="1">
        <v>30</v>
      </c>
      <c r="H580" s="1">
        <v>30</v>
      </c>
    </row>
    <row r="581" spans="1:8" x14ac:dyDescent="0.35">
      <c r="A581" s="34" t="s">
        <v>59</v>
      </c>
      <c r="B581" s="1" t="s">
        <v>60</v>
      </c>
      <c r="C581" s="1" t="s">
        <v>3016</v>
      </c>
      <c r="D581" s="1" t="s">
        <v>3017</v>
      </c>
      <c r="E581" s="1" t="s">
        <v>74</v>
      </c>
      <c r="F581" s="1">
        <v>999926696</v>
      </c>
      <c r="G581" s="1">
        <v>22.5</v>
      </c>
      <c r="H581" s="1">
        <v>22.5</v>
      </c>
    </row>
    <row r="582" spans="1:8" x14ac:dyDescent="0.35">
      <c r="A582" s="34" t="s">
        <v>59</v>
      </c>
      <c r="B582" s="1" t="s">
        <v>60</v>
      </c>
      <c r="C582" s="1" t="s">
        <v>3155</v>
      </c>
      <c r="D582" s="1" t="s">
        <v>784</v>
      </c>
      <c r="E582" s="1" t="s">
        <v>74</v>
      </c>
      <c r="F582" s="1">
        <v>999927416</v>
      </c>
      <c r="G582" s="1">
        <v>22.5</v>
      </c>
      <c r="H582" s="1">
        <v>22.5</v>
      </c>
    </row>
    <row r="583" spans="1:8" x14ac:dyDescent="0.35">
      <c r="A583" s="34" t="s">
        <v>59</v>
      </c>
      <c r="B583" s="1" t="s">
        <v>60</v>
      </c>
      <c r="C583" s="1" t="s">
        <v>1486</v>
      </c>
      <c r="D583" s="1" t="s">
        <v>1939</v>
      </c>
      <c r="E583" s="1" t="s">
        <v>74</v>
      </c>
      <c r="F583" s="1">
        <v>999922957</v>
      </c>
      <c r="G583" s="1">
        <v>19</v>
      </c>
      <c r="H583" s="1">
        <v>19</v>
      </c>
    </row>
    <row r="584" spans="1:8" x14ac:dyDescent="0.35">
      <c r="A584" s="34" t="s">
        <v>59</v>
      </c>
      <c r="B584" s="1" t="s">
        <v>60</v>
      </c>
      <c r="C584" s="1" t="s">
        <v>2391</v>
      </c>
      <c r="D584" s="1" t="s">
        <v>2390</v>
      </c>
      <c r="E584" s="1" t="s">
        <v>74</v>
      </c>
      <c r="F584" s="1">
        <v>999925178</v>
      </c>
      <c r="G584" s="1">
        <v>19</v>
      </c>
      <c r="H584" s="1">
        <v>19</v>
      </c>
    </row>
    <row r="585" spans="1:8" x14ac:dyDescent="0.35">
      <c r="A585" s="34" t="s">
        <v>59</v>
      </c>
      <c r="B585" s="1" t="s">
        <v>60</v>
      </c>
      <c r="C585" s="1" t="s">
        <v>847</v>
      </c>
      <c r="D585" s="1" t="s">
        <v>2527</v>
      </c>
      <c r="E585" s="1" t="s">
        <v>74</v>
      </c>
      <c r="F585" s="1">
        <v>999925469</v>
      </c>
      <c r="G585" s="1">
        <v>19</v>
      </c>
      <c r="H585" s="1">
        <v>19</v>
      </c>
    </row>
    <row r="586" spans="1:8" x14ac:dyDescent="0.35">
      <c r="A586" s="34" t="s">
        <v>59</v>
      </c>
      <c r="B586" s="1" t="s">
        <v>60</v>
      </c>
      <c r="C586" s="1" t="s">
        <v>332</v>
      </c>
      <c r="D586" s="1" t="s">
        <v>925</v>
      </c>
      <c r="E586" s="1" t="s">
        <v>74</v>
      </c>
      <c r="F586" s="1">
        <v>999926160</v>
      </c>
      <c r="G586" s="1">
        <v>19</v>
      </c>
      <c r="H586" s="1">
        <v>19</v>
      </c>
    </row>
    <row r="587" spans="1:8" x14ac:dyDescent="0.35">
      <c r="A587" s="34" t="s">
        <v>59</v>
      </c>
      <c r="B587" s="1" t="s">
        <v>60</v>
      </c>
      <c r="C587" s="1" t="s">
        <v>3260</v>
      </c>
      <c r="D587" s="1" t="s">
        <v>127</v>
      </c>
      <c r="E587" s="1" t="s">
        <v>74</v>
      </c>
      <c r="F587" s="1">
        <v>999927262</v>
      </c>
      <c r="G587" s="1">
        <v>19</v>
      </c>
      <c r="H587" s="1">
        <v>19</v>
      </c>
    </row>
    <row r="588" spans="1:8" x14ac:dyDescent="0.35">
      <c r="A588" s="1" t="s">
        <v>59</v>
      </c>
      <c r="B588" s="1" t="s">
        <v>232</v>
      </c>
      <c r="C588" s="1" t="s">
        <v>1676</v>
      </c>
      <c r="D588" s="1" t="s">
        <v>1677</v>
      </c>
      <c r="E588" s="33" t="s">
        <v>74</v>
      </c>
      <c r="F588" s="1">
        <v>999921634</v>
      </c>
      <c r="G588" s="1">
        <v>420</v>
      </c>
      <c r="H588" s="33"/>
    </row>
    <row r="589" spans="1:8" x14ac:dyDescent="0.35">
      <c r="A589" s="1" t="s">
        <v>59</v>
      </c>
      <c r="B589" s="1" t="s">
        <v>232</v>
      </c>
      <c r="C589" s="1" t="s">
        <v>1155</v>
      </c>
      <c r="D589" s="1" t="s">
        <v>1156</v>
      </c>
      <c r="E589" s="1" t="s">
        <v>74</v>
      </c>
      <c r="F589" s="1">
        <v>999917918</v>
      </c>
      <c r="G589" s="1">
        <v>283</v>
      </c>
      <c r="H589" s="33"/>
    </row>
    <row r="590" spans="1:8" x14ac:dyDescent="0.35">
      <c r="A590" s="1" t="s">
        <v>59</v>
      </c>
      <c r="B590" s="1" t="s">
        <v>232</v>
      </c>
      <c r="C590" s="1" t="s">
        <v>2008</v>
      </c>
      <c r="D590" s="1" t="s">
        <v>114</v>
      </c>
      <c r="E590" s="1" t="s">
        <v>74</v>
      </c>
      <c r="F590" s="1">
        <v>999923271</v>
      </c>
      <c r="G590" s="1">
        <v>265</v>
      </c>
      <c r="H590" s="1"/>
    </row>
    <row r="591" spans="1:8" x14ac:dyDescent="0.35">
      <c r="A591" s="34" t="s">
        <v>59</v>
      </c>
      <c r="B591" s="1" t="s">
        <v>232</v>
      </c>
      <c r="C591" s="1" t="s">
        <v>854</v>
      </c>
      <c r="D591" s="1" t="s">
        <v>2146</v>
      </c>
      <c r="E591" s="1" t="s">
        <v>74</v>
      </c>
      <c r="F591" s="1">
        <v>999924166</v>
      </c>
      <c r="G591" s="1">
        <v>250</v>
      </c>
      <c r="H591" s="1">
        <v>250</v>
      </c>
    </row>
    <row r="592" spans="1:8" x14ac:dyDescent="0.35">
      <c r="A592" s="34" t="s">
        <v>59</v>
      </c>
      <c r="B592" s="1" t="s">
        <v>232</v>
      </c>
      <c r="C592" s="1" t="s">
        <v>178</v>
      </c>
      <c r="D592" s="1" t="s">
        <v>116</v>
      </c>
      <c r="E592" s="1" t="s">
        <v>74</v>
      </c>
      <c r="F592" s="1">
        <v>999918052</v>
      </c>
      <c r="G592" s="1">
        <v>243</v>
      </c>
      <c r="H592" s="1">
        <v>243</v>
      </c>
    </row>
    <row r="593" spans="1:8" x14ac:dyDescent="0.35">
      <c r="A593" s="34" t="s">
        <v>59</v>
      </c>
      <c r="B593" s="34" t="s">
        <v>232</v>
      </c>
      <c r="C593" s="34" t="s">
        <v>1245</v>
      </c>
      <c r="D593" s="34" t="s">
        <v>2302</v>
      </c>
      <c r="E593" s="34" t="s">
        <v>74</v>
      </c>
      <c r="F593" s="1">
        <v>999924828</v>
      </c>
      <c r="G593" s="1">
        <v>221</v>
      </c>
      <c r="H593" s="1">
        <v>221</v>
      </c>
    </row>
    <row r="594" spans="1:8" x14ac:dyDescent="0.35">
      <c r="A594" s="34" t="s">
        <v>59</v>
      </c>
      <c r="B594" s="1" t="s">
        <v>232</v>
      </c>
      <c r="C594" s="1" t="s">
        <v>2689</v>
      </c>
      <c r="D594" s="1" t="s">
        <v>2690</v>
      </c>
      <c r="E594" s="1" t="s">
        <v>74</v>
      </c>
      <c r="F594" s="1">
        <v>999925852</v>
      </c>
      <c r="G594" s="1">
        <v>195.5</v>
      </c>
      <c r="H594" s="1">
        <v>195.5</v>
      </c>
    </row>
    <row r="595" spans="1:8" x14ac:dyDescent="0.35">
      <c r="A595" s="1" t="s">
        <v>59</v>
      </c>
      <c r="B595" s="1" t="s">
        <v>232</v>
      </c>
      <c r="C595" s="1" t="s">
        <v>124</v>
      </c>
      <c r="D595" s="1" t="s">
        <v>985</v>
      </c>
      <c r="E595" s="1" t="s">
        <v>74</v>
      </c>
      <c r="F595" s="1">
        <v>999915574</v>
      </c>
      <c r="G595" s="1">
        <v>192</v>
      </c>
      <c r="H595" s="1"/>
    </row>
    <row r="596" spans="1:8" x14ac:dyDescent="0.35">
      <c r="A596" s="34" t="s">
        <v>59</v>
      </c>
      <c r="B596" s="1" t="s">
        <v>232</v>
      </c>
      <c r="C596" s="33" t="s">
        <v>1063</v>
      </c>
      <c r="D596" s="33" t="s">
        <v>1591</v>
      </c>
      <c r="E596" s="1" t="s">
        <v>74</v>
      </c>
      <c r="F596" s="33">
        <v>999921271</v>
      </c>
      <c r="G596" s="1">
        <v>185</v>
      </c>
      <c r="H596" s="1">
        <v>185</v>
      </c>
    </row>
    <row r="597" spans="1:8" x14ac:dyDescent="0.35">
      <c r="A597" s="34" t="s">
        <v>59</v>
      </c>
      <c r="B597" s="34" t="s">
        <v>232</v>
      </c>
      <c r="C597" s="34" t="s">
        <v>949</v>
      </c>
      <c r="D597" s="34" t="s">
        <v>950</v>
      </c>
      <c r="E597" s="34" t="s">
        <v>74</v>
      </c>
      <c r="F597" s="1">
        <v>999914843</v>
      </c>
      <c r="G597" s="1">
        <v>171</v>
      </c>
      <c r="H597" s="1"/>
    </row>
    <row r="598" spans="1:8" x14ac:dyDescent="0.35">
      <c r="A598" s="38" t="s">
        <v>59</v>
      </c>
      <c r="B598" s="38" t="s">
        <v>232</v>
      </c>
      <c r="C598" s="38" t="s">
        <v>1780</v>
      </c>
      <c r="D598" s="38" t="s">
        <v>1781</v>
      </c>
      <c r="E598" s="38" t="s">
        <v>74</v>
      </c>
      <c r="F598" s="38">
        <v>999922119</v>
      </c>
      <c r="G598" s="1">
        <v>158</v>
      </c>
      <c r="H598" s="1"/>
    </row>
    <row r="599" spans="1:8" x14ac:dyDescent="0.35">
      <c r="A599" s="34" t="s">
        <v>59</v>
      </c>
      <c r="B599" s="34" t="s">
        <v>232</v>
      </c>
      <c r="C599" s="34" t="s">
        <v>841</v>
      </c>
      <c r="D599" s="34" t="s">
        <v>1870</v>
      </c>
      <c r="E599" s="34" t="s">
        <v>74</v>
      </c>
      <c r="F599" s="1">
        <v>999926170</v>
      </c>
      <c r="G599" s="1">
        <v>150.9</v>
      </c>
      <c r="H599" s="1"/>
    </row>
    <row r="600" spans="1:8" x14ac:dyDescent="0.35">
      <c r="A600" s="1" t="s">
        <v>59</v>
      </c>
      <c r="B600" s="33" t="s">
        <v>232</v>
      </c>
      <c r="C600" s="33" t="s">
        <v>514</v>
      </c>
      <c r="D600" s="33" t="s">
        <v>368</v>
      </c>
      <c r="E600" s="33" t="s">
        <v>74</v>
      </c>
      <c r="F600" s="33">
        <v>999922012</v>
      </c>
      <c r="G600" s="1">
        <v>141</v>
      </c>
      <c r="H600" s="33"/>
    </row>
    <row r="601" spans="1:8" x14ac:dyDescent="0.35">
      <c r="A601" s="35" t="s">
        <v>59</v>
      </c>
      <c r="B601" s="35" t="s">
        <v>232</v>
      </c>
      <c r="C601" s="35" t="s">
        <v>2982</v>
      </c>
      <c r="D601" s="35" t="s">
        <v>2983</v>
      </c>
      <c r="E601" s="35" t="s">
        <v>74</v>
      </c>
      <c r="F601" s="35">
        <v>999926622</v>
      </c>
      <c r="G601" s="1">
        <v>130</v>
      </c>
      <c r="H601" s="1"/>
    </row>
    <row r="602" spans="1:8" x14ac:dyDescent="0.35">
      <c r="A602" s="34" t="s">
        <v>59</v>
      </c>
      <c r="B602" s="1" t="s">
        <v>232</v>
      </c>
      <c r="C602" s="1" t="s">
        <v>124</v>
      </c>
      <c r="D602" s="1" t="s">
        <v>1640</v>
      </c>
      <c r="E602" s="1" t="s">
        <v>74</v>
      </c>
      <c r="F602" s="1">
        <v>999924482</v>
      </c>
      <c r="G602" s="1">
        <v>129</v>
      </c>
      <c r="H602" s="1">
        <v>129</v>
      </c>
    </row>
    <row r="603" spans="1:8" x14ac:dyDescent="0.35">
      <c r="A603" s="34" t="s">
        <v>59</v>
      </c>
      <c r="B603" s="34" t="s">
        <v>232</v>
      </c>
      <c r="C603" s="34" t="s">
        <v>1595</v>
      </c>
      <c r="D603" s="34" t="s">
        <v>2279</v>
      </c>
      <c r="E603" s="34" t="s">
        <v>74</v>
      </c>
      <c r="F603" s="1">
        <v>999924745</v>
      </c>
      <c r="G603" s="1">
        <v>127.5</v>
      </c>
      <c r="H603" s="1">
        <v>127.5</v>
      </c>
    </row>
    <row r="604" spans="1:8" x14ac:dyDescent="0.35">
      <c r="A604" s="1" t="s">
        <v>59</v>
      </c>
      <c r="B604" s="1" t="s">
        <v>232</v>
      </c>
      <c r="C604" s="1" t="s">
        <v>1228</v>
      </c>
      <c r="D604" s="1" t="s">
        <v>120</v>
      </c>
      <c r="E604" s="1" t="s">
        <v>74</v>
      </c>
      <c r="F604" s="1">
        <v>999918527</v>
      </c>
      <c r="G604" s="1">
        <v>120</v>
      </c>
      <c r="H604" s="33"/>
    </row>
    <row r="605" spans="1:8" x14ac:dyDescent="0.35">
      <c r="A605" s="35" t="s">
        <v>59</v>
      </c>
      <c r="B605" s="35" t="s">
        <v>232</v>
      </c>
      <c r="C605" s="35" t="s">
        <v>1051</v>
      </c>
      <c r="D605" s="35" t="s">
        <v>116</v>
      </c>
      <c r="E605" s="35" t="s">
        <v>74</v>
      </c>
      <c r="F605" s="35">
        <v>999916764</v>
      </c>
      <c r="G605" s="1">
        <v>119</v>
      </c>
      <c r="H605" s="1"/>
    </row>
    <row r="606" spans="1:8" x14ac:dyDescent="0.35">
      <c r="A606" s="1" t="s">
        <v>59</v>
      </c>
      <c r="B606" s="1" t="s">
        <v>232</v>
      </c>
      <c r="C606" s="1" t="s">
        <v>1309</v>
      </c>
      <c r="D606" s="1" t="s">
        <v>1535</v>
      </c>
      <c r="E606" s="1" t="s">
        <v>74</v>
      </c>
      <c r="F606" s="1">
        <v>999921077</v>
      </c>
      <c r="G606" s="1">
        <v>114</v>
      </c>
      <c r="H606" s="1"/>
    </row>
    <row r="607" spans="1:8" x14ac:dyDescent="0.35">
      <c r="A607" s="1" t="s">
        <v>59</v>
      </c>
      <c r="B607" s="33" t="s">
        <v>232</v>
      </c>
      <c r="C607" s="33" t="s">
        <v>1522</v>
      </c>
      <c r="D607" s="33" t="s">
        <v>1521</v>
      </c>
      <c r="E607" s="33" t="s">
        <v>74</v>
      </c>
      <c r="F607" s="33">
        <v>999920988</v>
      </c>
      <c r="G607" s="1">
        <v>111</v>
      </c>
      <c r="H607" s="33"/>
    </row>
    <row r="608" spans="1:8" x14ac:dyDescent="0.35">
      <c r="A608" s="1" t="s">
        <v>59</v>
      </c>
      <c r="B608" s="1" t="s">
        <v>232</v>
      </c>
      <c r="C608" s="33" t="s">
        <v>2079</v>
      </c>
      <c r="D608" s="33" t="s">
        <v>2080</v>
      </c>
      <c r="E608" s="33" t="s">
        <v>74</v>
      </c>
      <c r="F608" s="1">
        <v>999923751</v>
      </c>
      <c r="G608" s="1">
        <v>111</v>
      </c>
      <c r="H608" s="33"/>
    </row>
    <row r="609" spans="1:8" x14ac:dyDescent="0.35">
      <c r="A609" s="1" t="s">
        <v>59</v>
      </c>
      <c r="B609" s="1" t="s">
        <v>232</v>
      </c>
      <c r="C609" s="1" t="s">
        <v>3390</v>
      </c>
      <c r="D609" s="1" t="s">
        <v>3391</v>
      </c>
      <c r="E609" s="1" t="s">
        <v>74</v>
      </c>
      <c r="F609" s="1">
        <v>999927565</v>
      </c>
      <c r="G609" s="1">
        <v>111</v>
      </c>
      <c r="H609" s="1"/>
    </row>
    <row r="610" spans="1:8" x14ac:dyDescent="0.35">
      <c r="A610" s="34" t="s">
        <v>59</v>
      </c>
      <c r="B610" s="1" t="s">
        <v>232</v>
      </c>
      <c r="C610" s="33" t="s">
        <v>990</v>
      </c>
      <c r="D610" s="33" t="s">
        <v>1575</v>
      </c>
      <c r="E610" s="1" t="s">
        <v>74</v>
      </c>
      <c r="F610" s="33">
        <v>999921214</v>
      </c>
      <c r="G610" s="1">
        <v>110</v>
      </c>
      <c r="H610" s="1">
        <v>110</v>
      </c>
    </row>
    <row r="611" spans="1:8" x14ac:dyDescent="0.35">
      <c r="A611" s="1" t="s">
        <v>59</v>
      </c>
      <c r="B611" s="1" t="s">
        <v>232</v>
      </c>
      <c r="C611" s="1" t="s">
        <v>2519</v>
      </c>
      <c r="D611" s="1" t="s">
        <v>2520</v>
      </c>
      <c r="E611" s="1" t="s">
        <v>74</v>
      </c>
      <c r="F611" s="1">
        <v>999925435</v>
      </c>
      <c r="G611" s="1">
        <v>97</v>
      </c>
      <c r="H611" s="1"/>
    </row>
    <row r="612" spans="1:8" x14ac:dyDescent="0.35">
      <c r="A612" s="1" t="s">
        <v>59</v>
      </c>
      <c r="B612" s="1" t="s">
        <v>232</v>
      </c>
      <c r="C612" s="1" t="s">
        <v>1082</v>
      </c>
      <c r="D612" s="1" t="s">
        <v>1346</v>
      </c>
      <c r="E612" s="33" t="s">
        <v>74</v>
      </c>
      <c r="F612" s="1">
        <v>999919238</v>
      </c>
      <c r="G612" s="1">
        <v>96</v>
      </c>
      <c r="H612" s="33"/>
    </row>
    <row r="613" spans="1:8" x14ac:dyDescent="0.35">
      <c r="A613" s="1" t="s">
        <v>59</v>
      </c>
      <c r="B613" s="1" t="s">
        <v>232</v>
      </c>
      <c r="C613" s="1" t="s">
        <v>3170</v>
      </c>
      <c r="D613" s="1" t="s">
        <v>3171</v>
      </c>
      <c r="E613" s="1" t="s">
        <v>74</v>
      </c>
      <c r="F613" s="1">
        <v>999927021</v>
      </c>
      <c r="G613" s="1">
        <v>96</v>
      </c>
      <c r="H613" s="1"/>
    </row>
    <row r="614" spans="1:8" x14ac:dyDescent="0.35">
      <c r="A614" s="1" t="s">
        <v>59</v>
      </c>
      <c r="B614" s="1" t="s">
        <v>232</v>
      </c>
      <c r="C614" s="1" t="s">
        <v>2072</v>
      </c>
      <c r="D614" s="1" t="s">
        <v>2073</v>
      </c>
      <c r="E614" s="1" t="s">
        <v>74</v>
      </c>
      <c r="F614" s="1">
        <v>999923731</v>
      </c>
      <c r="G614" s="1">
        <v>90</v>
      </c>
      <c r="H614" s="33"/>
    </row>
    <row r="615" spans="1:8" x14ac:dyDescent="0.35">
      <c r="A615" s="34" t="s">
        <v>59</v>
      </c>
      <c r="B615" s="34" t="s">
        <v>232</v>
      </c>
      <c r="C615" s="34" t="s">
        <v>2896</v>
      </c>
      <c r="D615" s="34" t="s">
        <v>2897</v>
      </c>
      <c r="E615" s="34" t="s">
        <v>74</v>
      </c>
      <c r="F615" s="1">
        <v>999926402</v>
      </c>
      <c r="G615" s="1">
        <v>90</v>
      </c>
      <c r="H615" s="1"/>
    </row>
    <row r="616" spans="1:8" x14ac:dyDescent="0.35">
      <c r="A616" s="38" t="s">
        <v>59</v>
      </c>
      <c r="B616" s="38" t="s">
        <v>232</v>
      </c>
      <c r="C616" s="38" t="s">
        <v>2606</v>
      </c>
      <c r="D616" s="38" t="s">
        <v>2607</v>
      </c>
      <c r="E616" s="38" t="s">
        <v>74</v>
      </c>
      <c r="F616" s="38">
        <v>999925659</v>
      </c>
      <c r="G616" s="1">
        <v>89</v>
      </c>
      <c r="H616" s="1"/>
    </row>
    <row r="617" spans="1:8" x14ac:dyDescent="0.35">
      <c r="A617" s="34" t="s">
        <v>59</v>
      </c>
      <c r="B617" s="1" t="s">
        <v>232</v>
      </c>
      <c r="C617" s="1" t="s">
        <v>1468</v>
      </c>
      <c r="D617" s="1" t="s">
        <v>1469</v>
      </c>
      <c r="E617" s="1" t="s">
        <v>74</v>
      </c>
      <c r="F617" s="1">
        <v>999920282</v>
      </c>
      <c r="G617" s="1">
        <v>85.5</v>
      </c>
      <c r="H617" s="1">
        <v>85.5</v>
      </c>
    </row>
    <row r="618" spans="1:8" x14ac:dyDescent="0.35">
      <c r="A618" s="1" t="s">
        <v>59</v>
      </c>
      <c r="B618" s="1" t="s">
        <v>232</v>
      </c>
      <c r="C618" s="1" t="s">
        <v>1787</v>
      </c>
      <c r="D618" s="1" t="s">
        <v>1788</v>
      </c>
      <c r="E618" s="1" t="s">
        <v>74</v>
      </c>
      <c r="F618" s="1">
        <v>999922135</v>
      </c>
      <c r="G618" s="1">
        <v>81</v>
      </c>
      <c r="H618" s="1"/>
    </row>
    <row r="619" spans="1:8" x14ac:dyDescent="0.35">
      <c r="A619" s="34" t="s">
        <v>59</v>
      </c>
      <c r="B619" s="1" t="s">
        <v>232</v>
      </c>
      <c r="C619" s="1" t="s">
        <v>2481</v>
      </c>
      <c r="D619" s="1" t="s">
        <v>208</v>
      </c>
      <c r="E619" s="1" t="s">
        <v>74</v>
      </c>
      <c r="F619" s="1">
        <v>999925348</v>
      </c>
      <c r="G619" s="1">
        <v>76</v>
      </c>
      <c r="H619" s="1">
        <v>76</v>
      </c>
    </row>
    <row r="620" spans="1:8" x14ac:dyDescent="0.35">
      <c r="A620" s="34" t="s">
        <v>59</v>
      </c>
      <c r="B620" s="1" t="s">
        <v>232</v>
      </c>
      <c r="C620" s="33" t="s">
        <v>604</v>
      </c>
      <c r="D620" s="33" t="s">
        <v>1611</v>
      </c>
      <c r="E620" s="1" t="s">
        <v>74</v>
      </c>
      <c r="F620" s="33">
        <v>999921385</v>
      </c>
      <c r="G620" s="1">
        <v>74.599999999999994</v>
      </c>
      <c r="H620" s="1">
        <v>74.599999999999994</v>
      </c>
    </row>
    <row r="621" spans="1:8" x14ac:dyDescent="0.35">
      <c r="A621" s="1" t="s">
        <v>59</v>
      </c>
      <c r="B621" s="1" t="s">
        <v>232</v>
      </c>
      <c r="C621" s="1" t="s">
        <v>1841</v>
      </c>
      <c r="D621" s="1" t="s">
        <v>3311</v>
      </c>
      <c r="E621" s="1" t="s">
        <v>74</v>
      </c>
      <c r="F621" s="1">
        <v>999927378</v>
      </c>
      <c r="G621" s="1">
        <v>70</v>
      </c>
      <c r="H621" s="1"/>
    </row>
    <row r="622" spans="1:8" x14ac:dyDescent="0.35">
      <c r="A622" s="1" t="s">
        <v>59</v>
      </c>
      <c r="B622" s="1" t="s">
        <v>232</v>
      </c>
      <c r="C622" s="33" t="s">
        <v>967</v>
      </c>
      <c r="D622" s="33" t="s">
        <v>1120</v>
      </c>
      <c r="E622" s="33" t="s">
        <v>74</v>
      </c>
      <c r="F622" s="1">
        <v>999921046</v>
      </c>
      <c r="G622" s="1">
        <v>68</v>
      </c>
      <c r="H622" s="33"/>
    </row>
    <row r="623" spans="1:8" x14ac:dyDescent="0.35">
      <c r="A623" s="1" t="s">
        <v>59</v>
      </c>
      <c r="B623" s="1" t="s">
        <v>232</v>
      </c>
      <c r="C623" s="1" t="s">
        <v>1749</v>
      </c>
      <c r="D623" s="1" t="s">
        <v>1750</v>
      </c>
      <c r="E623" s="1" t="s">
        <v>74</v>
      </c>
      <c r="F623" s="1">
        <v>999921962</v>
      </c>
      <c r="G623" s="1">
        <v>68</v>
      </c>
      <c r="H623" s="1"/>
    </row>
    <row r="624" spans="1:8" x14ac:dyDescent="0.35">
      <c r="A624" s="34" t="s">
        <v>59</v>
      </c>
      <c r="B624" s="34" t="s">
        <v>232</v>
      </c>
      <c r="C624" s="34" t="s">
        <v>3177</v>
      </c>
      <c r="D624" s="34" t="s">
        <v>3178</v>
      </c>
      <c r="E624" s="34" t="s">
        <v>74</v>
      </c>
      <c r="F624" s="1">
        <v>999927045</v>
      </c>
      <c r="G624" s="1">
        <v>68</v>
      </c>
      <c r="H624" s="1"/>
    </row>
    <row r="625" spans="1:8" x14ac:dyDescent="0.35">
      <c r="A625" s="33" t="s">
        <v>59</v>
      </c>
      <c r="B625" s="33" t="s">
        <v>232</v>
      </c>
      <c r="C625" s="33" t="s">
        <v>217</v>
      </c>
      <c r="D625" s="33" t="s">
        <v>3559</v>
      </c>
      <c r="E625" s="33" t="s">
        <v>74</v>
      </c>
      <c r="F625" s="33">
        <v>999928056</v>
      </c>
      <c r="G625" s="1">
        <v>68</v>
      </c>
      <c r="H625" s="1"/>
    </row>
    <row r="626" spans="1:8" x14ac:dyDescent="0.35">
      <c r="A626" s="33" t="s">
        <v>59</v>
      </c>
      <c r="B626" s="33" t="s">
        <v>232</v>
      </c>
      <c r="C626" s="33" t="s">
        <v>954</v>
      </c>
      <c r="D626" s="33" t="s">
        <v>955</v>
      </c>
      <c r="E626" s="33" t="s">
        <v>74</v>
      </c>
      <c r="F626" s="1">
        <v>999915018</v>
      </c>
      <c r="G626" s="1">
        <v>63</v>
      </c>
      <c r="H626" s="1"/>
    </row>
    <row r="627" spans="1:8" x14ac:dyDescent="0.35">
      <c r="A627" s="1" t="s">
        <v>59</v>
      </c>
      <c r="B627" s="1" t="s">
        <v>232</v>
      </c>
      <c r="C627" s="1" t="s">
        <v>1615</v>
      </c>
      <c r="D627" s="1" t="s">
        <v>1616</v>
      </c>
      <c r="E627" s="1" t="s">
        <v>74</v>
      </c>
      <c r="F627" s="1">
        <v>999921418</v>
      </c>
      <c r="G627" s="1">
        <v>63</v>
      </c>
      <c r="H627" s="33"/>
    </row>
    <row r="628" spans="1:8" x14ac:dyDescent="0.35">
      <c r="A628" s="1" t="s">
        <v>59</v>
      </c>
      <c r="B628" s="1" t="s">
        <v>232</v>
      </c>
      <c r="C628" s="1" t="s">
        <v>2993</v>
      </c>
      <c r="D628" s="1" t="s">
        <v>2994</v>
      </c>
      <c r="E628" s="1" t="s">
        <v>74</v>
      </c>
      <c r="F628" s="1">
        <v>999926636</v>
      </c>
      <c r="G628" s="1">
        <v>63</v>
      </c>
      <c r="H628" s="1"/>
    </row>
    <row r="629" spans="1:8" x14ac:dyDescent="0.35">
      <c r="A629" s="33" t="s">
        <v>59</v>
      </c>
      <c r="B629" s="33" t="s">
        <v>232</v>
      </c>
      <c r="C629" s="33" t="s">
        <v>841</v>
      </c>
      <c r="D629" s="33" t="s">
        <v>116</v>
      </c>
      <c r="E629" s="33" t="s">
        <v>74</v>
      </c>
      <c r="F629" s="33">
        <v>999927104</v>
      </c>
      <c r="G629" s="1">
        <v>63</v>
      </c>
      <c r="H629" s="1"/>
    </row>
    <row r="630" spans="1:8" x14ac:dyDescent="0.35">
      <c r="A630" s="34" t="s">
        <v>59</v>
      </c>
      <c r="B630" s="34" t="s">
        <v>232</v>
      </c>
      <c r="C630" s="34" t="s">
        <v>1722</v>
      </c>
      <c r="D630" s="34" t="s">
        <v>1802</v>
      </c>
      <c r="E630" s="34" t="s">
        <v>74</v>
      </c>
      <c r="F630" s="1">
        <v>999927770</v>
      </c>
      <c r="G630" s="1">
        <v>63</v>
      </c>
      <c r="H630" s="1"/>
    </row>
    <row r="631" spans="1:8" x14ac:dyDescent="0.35">
      <c r="A631" s="1" t="s">
        <v>59</v>
      </c>
      <c r="B631" s="1" t="s">
        <v>232</v>
      </c>
      <c r="C631" s="1" t="s">
        <v>3479</v>
      </c>
      <c r="D631" s="1" t="s">
        <v>147</v>
      </c>
      <c r="E631" s="1" t="s">
        <v>74</v>
      </c>
      <c r="F631" s="1">
        <v>999927859</v>
      </c>
      <c r="G631" s="1">
        <v>63</v>
      </c>
      <c r="H631" s="1"/>
    </row>
    <row r="632" spans="1:8" x14ac:dyDescent="0.35">
      <c r="A632" s="38" t="s">
        <v>59</v>
      </c>
      <c r="B632" s="38" t="s">
        <v>232</v>
      </c>
      <c r="C632" s="38" t="s">
        <v>1824</v>
      </c>
      <c r="D632" s="38" t="s">
        <v>1816</v>
      </c>
      <c r="E632" s="38" t="s">
        <v>74</v>
      </c>
      <c r="F632" s="38">
        <v>999922313</v>
      </c>
      <c r="G632" s="1">
        <v>58</v>
      </c>
      <c r="H632" s="1"/>
    </row>
    <row r="633" spans="1:8" x14ac:dyDescent="0.35">
      <c r="A633" s="1" t="s">
        <v>59</v>
      </c>
      <c r="B633" s="1" t="s">
        <v>232</v>
      </c>
      <c r="C633" s="1" t="s">
        <v>1032</v>
      </c>
      <c r="D633" s="1" t="s">
        <v>125</v>
      </c>
      <c r="E633" s="1" t="s">
        <v>74</v>
      </c>
      <c r="F633" s="1">
        <v>999927398</v>
      </c>
      <c r="G633" s="1">
        <v>58</v>
      </c>
      <c r="H633" s="1"/>
    </row>
    <row r="634" spans="1:8" x14ac:dyDescent="0.35">
      <c r="A634" s="34" t="s">
        <v>59</v>
      </c>
      <c r="B634" s="34" t="s">
        <v>232</v>
      </c>
      <c r="C634" s="34" t="s">
        <v>3179</v>
      </c>
      <c r="D634" s="34" t="s">
        <v>3145</v>
      </c>
      <c r="E634" s="34" t="s">
        <v>74</v>
      </c>
      <c r="F634" s="1">
        <v>999927802</v>
      </c>
      <c r="G634" s="1">
        <v>58</v>
      </c>
      <c r="H634" s="1"/>
    </row>
    <row r="635" spans="1:8" x14ac:dyDescent="0.35">
      <c r="A635" s="34" t="s">
        <v>59</v>
      </c>
      <c r="B635" s="34" t="s">
        <v>232</v>
      </c>
      <c r="C635" s="34" t="s">
        <v>3458</v>
      </c>
      <c r="D635" s="34" t="s">
        <v>1802</v>
      </c>
      <c r="E635" s="34" t="s">
        <v>74</v>
      </c>
      <c r="F635" s="1">
        <v>999927805</v>
      </c>
      <c r="G635" s="1">
        <v>54</v>
      </c>
      <c r="H635" s="1"/>
    </row>
    <row r="636" spans="1:8" x14ac:dyDescent="0.35">
      <c r="A636" s="33" t="s">
        <v>59</v>
      </c>
      <c r="B636" s="33" t="s">
        <v>232</v>
      </c>
      <c r="C636" s="33" t="s">
        <v>3564</v>
      </c>
      <c r="D636" s="33" t="s">
        <v>3565</v>
      </c>
      <c r="E636" s="33" t="s">
        <v>74</v>
      </c>
      <c r="F636" s="33">
        <v>999928071</v>
      </c>
      <c r="G636" s="1">
        <v>54</v>
      </c>
      <c r="H636" s="1"/>
    </row>
    <row r="637" spans="1:8" x14ac:dyDescent="0.35">
      <c r="A637" s="34" t="s">
        <v>59</v>
      </c>
      <c r="B637" s="34" t="s">
        <v>232</v>
      </c>
      <c r="C637" s="34" t="s">
        <v>1672</v>
      </c>
      <c r="D637" s="34" t="s">
        <v>1673</v>
      </c>
      <c r="E637" s="34" t="s">
        <v>74</v>
      </c>
      <c r="F637" s="1">
        <v>999921615</v>
      </c>
      <c r="G637" s="1">
        <v>51</v>
      </c>
      <c r="H637" s="1"/>
    </row>
    <row r="638" spans="1:8" x14ac:dyDescent="0.35">
      <c r="A638" s="34" t="s">
        <v>59</v>
      </c>
      <c r="B638" s="1" t="s">
        <v>232</v>
      </c>
      <c r="C638" s="1" t="s">
        <v>2552</v>
      </c>
      <c r="D638" s="1" t="s">
        <v>2553</v>
      </c>
      <c r="E638" s="1" t="s">
        <v>74</v>
      </c>
      <c r="F638" s="1">
        <v>999925556</v>
      </c>
      <c r="G638" s="1">
        <v>51</v>
      </c>
      <c r="H638" s="1">
        <v>51</v>
      </c>
    </row>
    <row r="639" spans="1:8" x14ac:dyDescent="0.35">
      <c r="A639" s="34" t="s">
        <v>59</v>
      </c>
      <c r="B639" s="1" t="s">
        <v>232</v>
      </c>
      <c r="C639" s="1" t="s">
        <v>1263</v>
      </c>
      <c r="D639" s="1" t="s">
        <v>2265</v>
      </c>
      <c r="E639" s="1" t="s">
        <v>74</v>
      </c>
      <c r="F639" s="1">
        <v>999924685</v>
      </c>
      <c r="G639" s="1">
        <v>45</v>
      </c>
      <c r="H639" s="1">
        <v>45</v>
      </c>
    </row>
    <row r="640" spans="1:8" x14ac:dyDescent="0.35">
      <c r="A640" s="34" t="s">
        <v>59</v>
      </c>
      <c r="B640" s="1" t="s">
        <v>232</v>
      </c>
      <c r="C640" s="1" t="s">
        <v>3510</v>
      </c>
      <c r="D640" s="1" t="s">
        <v>1687</v>
      </c>
      <c r="E640" s="1" t="s">
        <v>74</v>
      </c>
      <c r="F640" s="1">
        <v>999927931</v>
      </c>
      <c r="G640" s="1">
        <v>43.5</v>
      </c>
      <c r="H640" s="1">
        <v>43.5</v>
      </c>
    </row>
    <row r="641" spans="1:8" x14ac:dyDescent="0.35">
      <c r="A641" s="34" t="s">
        <v>59</v>
      </c>
      <c r="B641" s="1" t="s">
        <v>232</v>
      </c>
      <c r="C641" s="1" t="s">
        <v>1381</v>
      </c>
      <c r="D641" s="1" t="s">
        <v>1382</v>
      </c>
      <c r="E641" s="1" t="s">
        <v>74</v>
      </c>
      <c r="F641" s="1">
        <v>999919535</v>
      </c>
      <c r="G641" s="1">
        <v>40.5</v>
      </c>
      <c r="H641" s="1">
        <v>40.5</v>
      </c>
    </row>
    <row r="642" spans="1:8" x14ac:dyDescent="0.35">
      <c r="A642" s="1" t="s">
        <v>59</v>
      </c>
      <c r="B642" s="1" t="s">
        <v>232</v>
      </c>
      <c r="C642" s="1" t="s">
        <v>514</v>
      </c>
      <c r="D642" s="1" t="s">
        <v>1598</v>
      </c>
      <c r="E642" s="1" t="s">
        <v>74</v>
      </c>
      <c r="F642" s="1">
        <v>999921328</v>
      </c>
      <c r="G642" s="1">
        <v>38</v>
      </c>
      <c r="H642" s="1"/>
    </row>
    <row r="643" spans="1:8" x14ac:dyDescent="0.35">
      <c r="A643" s="1" t="s">
        <v>59</v>
      </c>
      <c r="B643" s="1" t="s">
        <v>232</v>
      </c>
      <c r="C643" s="1" t="s">
        <v>1632</v>
      </c>
      <c r="D643" s="1" t="s">
        <v>1633</v>
      </c>
      <c r="E643" s="1" t="s">
        <v>74</v>
      </c>
      <c r="F643" s="1">
        <v>999921459</v>
      </c>
      <c r="G643" s="1">
        <v>38</v>
      </c>
      <c r="H643" s="1"/>
    </row>
    <row r="644" spans="1:8" x14ac:dyDescent="0.35">
      <c r="A644" s="38" t="s">
        <v>59</v>
      </c>
      <c r="B644" s="38" t="s">
        <v>232</v>
      </c>
      <c r="C644" s="38" t="s">
        <v>2691</v>
      </c>
      <c r="D644" s="38" t="s">
        <v>2692</v>
      </c>
      <c r="E644" s="38" t="s">
        <v>74</v>
      </c>
      <c r="F644" s="38">
        <v>999925854</v>
      </c>
      <c r="G644" s="1">
        <v>38</v>
      </c>
      <c r="H644" s="1"/>
    </row>
    <row r="645" spans="1:8" x14ac:dyDescent="0.35">
      <c r="A645" s="1" t="s">
        <v>59</v>
      </c>
      <c r="B645" s="1" t="s">
        <v>232</v>
      </c>
      <c r="C645" s="1" t="s">
        <v>1885</v>
      </c>
      <c r="D645" s="1" t="s">
        <v>2825</v>
      </c>
      <c r="E645" s="1" t="s">
        <v>74</v>
      </c>
      <c r="F645" s="1">
        <v>999926210</v>
      </c>
      <c r="G645" s="1">
        <v>38</v>
      </c>
      <c r="H645" s="1"/>
    </row>
    <row r="646" spans="1:8" x14ac:dyDescent="0.35">
      <c r="A646" s="38" t="s">
        <v>59</v>
      </c>
      <c r="B646" s="38" t="s">
        <v>232</v>
      </c>
      <c r="C646" s="38" t="s">
        <v>2916</v>
      </c>
      <c r="D646" s="38" t="s">
        <v>366</v>
      </c>
      <c r="E646" s="38" t="s">
        <v>74</v>
      </c>
      <c r="F646" s="38">
        <v>999926446</v>
      </c>
      <c r="G646" s="1">
        <v>38</v>
      </c>
      <c r="H646" s="1"/>
    </row>
    <row r="647" spans="1:8" x14ac:dyDescent="0.35">
      <c r="A647" s="1" t="s">
        <v>59</v>
      </c>
      <c r="B647" s="1" t="s">
        <v>232</v>
      </c>
      <c r="C647" s="1" t="s">
        <v>763</v>
      </c>
      <c r="D647" s="1" t="s">
        <v>195</v>
      </c>
      <c r="E647" s="1" t="s">
        <v>74</v>
      </c>
      <c r="F647" s="1">
        <v>999927968</v>
      </c>
      <c r="G647" s="1">
        <v>38</v>
      </c>
      <c r="H647" s="1"/>
    </row>
    <row r="648" spans="1:8" x14ac:dyDescent="0.35">
      <c r="A648" s="1" t="s">
        <v>59</v>
      </c>
      <c r="B648" s="1" t="s">
        <v>232</v>
      </c>
      <c r="C648" s="1" t="s">
        <v>1730</v>
      </c>
      <c r="D648" s="1" t="s">
        <v>1731</v>
      </c>
      <c r="E648" s="1" t="s">
        <v>74</v>
      </c>
      <c r="F648" s="1">
        <v>999921853</v>
      </c>
      <c r="G648" s="1">
        <v>34</v>
      </c>
      <c r="H648" s="33"/>
    </row>
    <row r="649" spans="1:8" x14ac:dyDescent="0.35">
      <c r="A649" s="34" t="s">
        <v>59</v>
      </c>
      <c r="B649" s="1" t="s">
        <v>232</v>
      </c>
      <c r="C649" s="1" t="s">
        <v>318</v>
      </c>
      <c r="D649" s="1" t="s">
        <v>2265</v>
      </c>
      <c r="E649" s="1" t="s">
        <v>74</v>
      </c>
      <c r="F649" s="1">
        <v>999924686</v>
      </c>
      <c r="G649" s="1">
        <v>34</v>
      </c>
      <c r="H649" s="1">
        <v>34</v>
      </c>
    </row>
    <row r="650" spans="1:8" x14ac:dyDescent="0.35">
      <c r="A650" s="34" t="s">
        <v>59</v>
      </c>
      <c r="B650" s="34" t="s">
        <v>232</v>
      </c>
      <c r="C650" s="34" t="s">
        <v>1670</v>
      </c>
      <c r="D650" s="34" t="s">
        <v>1671</v>
      </c>
      <c r="E650" s="34" t="s">
        <v>74</v>
      </c>
      <c r="F650" s="1">
        <v>999921612</v>
      </c>
      <c r="G650" s="1">
        <v>34</v>
      </c>
      <c r="H650" s="1">
        <v>34</v>
      </c>
    </row>
    <row r="651" spans="1:8" x14ac:dyDescent="0.35">
      <c r="A651" s="34" t="s">
        <v>59</v>
      </c>
      <c r="B651" s="38" t="s">
        <v>232</v>
      </c>
      <c r="C651" s="38" t="s">
        <v>2479</v>
      </c>
      <c r="D651" s="38" t="s">
        <v>902</v>
      </c>
      <c r="E651" s="38" t="s">
        <v>74</v>
      </c>
      <c r="F651" s="38">
        <v>999925346</v>
      </c>
      <c r="G651" s="1">
        <v>34</v>
      </c>
      <c r="H651" s="1">
        <v>34</v>
      </c>
    </row>
    <row r="652" spans="1:8" x14ac:dyDescent="0.35">
      <c r="A652" s="34" t="s">
        <v>59</v>
      </c>
      <c r="B652" s="1" t="s">
        <v>232</v>
      </c>
      <c r="C652" s="1" t="s">
        <v>738</v>
      </c>
      <c r="D652" s="1" t="s">
        <v>520</v>
      </c>
      <c r="E652" s="1" t="s">
        <v>74</v>
      </c>
      <c r="F652" s="1">
        <v>999906254</v>
      </c>
      <c r="G652" s="1">
        <v>33.5</v>
      </c>
      <c r="H652" s="1">
        <v>33.5</v>
      </c>
    </row>
    <row r="653" spans="1:8" x14ac:dyDescent="0.35">
      <c r="A653" s="34" t="s">
        <v>59</v>
      </c>
      <c r="B653" s="1" t="s">
        <v>232</v>
      </c>
      <c r="C653" s="1" t="s">
        <v>1652</v>
      </c>
      <c r="D653" s="1" t="s">
        <v>1653</v>
      </c>
      <c r="E653" s="1" t="s">
        <v>74</v>
      </c>
      <c r="F653" s="1">
        <v>999921528</v>
      </c>
      <c r="G653" s="1">
        <v>31.5</v>
      </c>
      <c r="H653" s="1">
        <v>31.5</v>
      </c>
    </row>
    <row r="654" spans="1:8" x14ac:dyDescent="0.35">
      <c r="A654" s="34" t="s">
        <v>59</v>
      </c>
      <c r="B654" s="1" t="s">
        <v>232</v>
      </c>
      <c r="C654" s="1" t="s">
        <v>1471</v>
      </c>
      <c r="D654" s="1" t="s">
        <v>868</v>
      </c>
      <c r="E654" s="1" t="s">
        <v>74</v>
      </c>
      <c r="F654" s="1">
        <v>999920293</v>
      </c>
      <c r="G654" s="1">
        <v>31.5</v>
      </c>
      <c r="H654" s="1">
        <v>31.5</v>
      </c>
    </row>
    <row r="655" spans="1:8" x14ac:dyDescent="0.35">
      <c r="A655" s="34" t="s">
        <v>59</v>
      </c>
      <c r="B655" s="1" t="s">
        <v>232</v>
      </c>
      <c r="C655" s="1" t="s">
        <v>854</v>
      </c>
      <c r="D655" s="1" t="s">
        <v>2637</v>
      </c>
      <c r="E655" s="1" t="s">
        <v>74</v>
      </c>
      <c r="F655" s="1">
        <v>999926012</v>
      </c>
      <c r="G655" s="1">
        <v>31.5</v>
      </c>
      <c r="H655" s="1">
        <v>31.5</v>
      </c>
    </row>
    <row r="656" spans="1:8" x14ac:dyDescent="0.35">
      <c r="A656" s="1" t="s">
        <v>59</v>
      </c>
      <c r="B656" s="1" t="s">
        <v>232</v>
      </c>
      <c r="C656" s="1" t="s">
        <v>1032</v>
      </c>
      <c r="D656" s="1" t="s">
        <v>1033</v>
      </c>
      <c r="E656" s="1" t="s">
        <v>74</v>
      </c>
      <c r="F656" s="1">
        <v>999916637</v>
      </c>
      <c r="G656" s="1">
        <v>30</v>
      </c>
      <c r="H656" s="1"/>
    </row>
    <row r="657" spans="1:8" x14ac:dyDescent="0.35">
      <c r="A657" s="40" t="s">
        <v>59</v>
      </c>
      <c r="B657" s="40" t="s">
        <v>232</v>
      </c>
      <c r="C657" s="40" t="s">
        <v>2587</v>
      </c>
      <c r="D657" s="40" t="s">
        <v>2588</v>
      </c>
      <c r="E657" s="40" t="s">
        <v>74</v>
      </c>
      <c r="F657" s="40">
        <v>999925622</v>
      </c>
      <c r="G657" s="1">
        <v>30</v>
      </c>
      <c r="H657" s="1"/>
    </row>
    <row r="658" spans="1:8" x14ac:dyDescent="0.35">
      <c r="A658" s="34" t="s">
        <v>59</v>
      </c>
      <c r="B658" s="33" t="s">
        <v>232</v>
      </c>
      <c r="C658" s="33" t="s">
        <v>560</v>
      </c>
      <c r="D658" s="33" t="s">
        <v>783</v>
      </c>
      <c r="E658" s="33" t="s">
        <v>74</v>
      </c>
      <c r="F658" s="33">
        <v>999921121</v>
      </c>
      <c r="G658" s="1">
        <v>30</v>
      </c>
      <c r="H658" s="1">
        <v>30</v>
      </c>
    </row>
    <row r="659" spans="1:8" x14ac:dyDescent="0.35">
      <c r="A659" s="34" t="s">
        <v>59</v>
      </c>
      <c r="B659" s="34" t="s">
        <v>232</v>
      </c>
      <c r="C659" s="34" t="s">
        <v>289</v>
      </c>
      <c r="D659" s="34" t="s">
        <v>301</v>
      </c>
      <c r="E659" s="34" t="s">
        <v>74</v>
      </c>
      <c r="F659" s="1">
        <v>999926425</v>
      </c>
      <c r="G659" s="1">
        <v>29</v>
      </c>
      <c r="H659" s="1">
        <v>29</v>
      </c>
    </row>
    <row r="660" spans="1:8" x14ac:dyDescent="0.35">
      <c r="A660" s="34" t="s">
        <v>59</v>
      </c>
      <c r="B660" s="1" t="s">
        <v>232</v>
      </c>
      <c r="C660" s="1" t="s">
        <v>554</v>
      </c>
      <c r="D660" s="1" t="s">
        <v>2301</v>
      </c>
      <c r="E660" s="1" t="s">
        <v>74</v>
      </c>
      <c r="F660" s="1">
        <v>999926788</v>
      </c>
      <c r="G660" s="1">
        <v>29</v>
      </c>
      <c r="H660" s="1">
        <v>29</v>
      </c>
    </row>
    <row r="661" spans="1:8" x14ac:dyDescent="0.35">
      <c r="A661" s="34" t="s">
        <v>59</v>
      </c>
      <c r="B661" s="34" t="s">
        <v>232</v>
      </c>
      <c r="C661" s="34" t="s">
        <v>1316</v>
      </c>
      <c r="D661" s="34" t="s">
        <v>3071</v>
      </c>
      <c r="E661" s="34" t="s">
        <v>74</v>
      </c>
      <c r="F661" s="1">
        <v>999926806</v>
      </c>
      <c r="G661" s="1">
        <v>29</v>
      </c>
      <c r="H661" s="1">
        <v>29</v>
      </c>
    </row>
    <row r="662" spans="1:8" x14ac:dyDescent="0.35">
      <c r="A662" s="34" t="s">
        <v>59</v>
      </c>
      <c r="B662" s="33" t="s">
        <v>232</v>
      </c>
      <c r="C662" s="33" t="s">
        <v>1587</v>
      </c>
      <c r="D662" s="33" t="s">
        <v>1588</v>
      </c>
      <c r="E662" s="33" t="s">
        <v>74</v>
      </c>
      <c r="F662" s="33">
        <v>999921265</v>
      </c>
      <c r="G662" s="1">
        <v>22.5</v>
      </c>
      <c r="H662" s="1">
        <v>22.5</v>
      </c>
    </row>
    <row r="663" spans="1:8" x14ac:dyDescent="0.35">
      <c r="A663" s="34" t="s">
        <v>59</v>
      </c>
      <c r="B663" s="34" t="s">
        <v>232</v>
      </c>
      <c r="C663" s="34" t="s">
        <v>3008</v>
      </c>
      <c r="D663" s="34" t="s">
        <v>3009</v>
      </c>
      <c r="E663" s="34" t="s">
        <v>74</v>
      </c>
      <c r="F663" s="1">
        <v>999926681</v>
      </c>
      <c r="G663" s="1">
        <v>19</v>
      </c>
      <c r="H663" s="1">
        <v>19</v>
      </c>
    </row>
    <row r="664" spans="1:8" x14ac:dyDescent="0.35">
      <c r="A664" s="34" t="s">
        <v>59</v>
      </c>
      <c r="B664" s="34" t="s">
        <v>232</v>
      </c>
      <c r="C664" s="34" t="s">
        <v>3373</v>
      </c>
      <c r="D664" s="34" t="s">
        <v>3374</v>
      </c>
      <c r="E664" s="34" t="s">
        <v>74</v>
      </c>
      <c r="F664" s="1">
        <v>999927530</v>
      </c>
      <c r="G664" s="1">
        <v>19</v>
      </c>
      <c r="H664" s="1">
        <v>19</v>
      </c>
    </row>
    <row r="665" spans="1:8" x14ac:dyDescent="0.35">
      <c r="A665" s="34" t="s">
        <v>59</v>
      </c>
      <c r="B665" s="33" t="s">
        <v>232</v>
      </c>
      <c r="C665" s="33" t="s">
        <v>1541</v>
      </c>
      <c r="D665" s="33" t="s">
        <v>1542</v>
      </c>
      <c r="E665" s="33" t="s">
        <v>74</v>
      </c>
      <c r="F665" s="33">
        <v>999921105</v>
      </c>
      <c r="G665" s="1">
        <v>14</v>
      </c>
      <c r="H665" s="1">
        <v>14</v>
      </c>
    </row>
    <row r="666" spans="1:8" x14ac:dyDescent="0.35">
      <c r="A666" s="1" t="s">
        <v>59</v>
      </c>
      <c r="B666" s="1" t="s">
        <v>232</v>
      </c>
      <c r="C666" s="1" t="s">
        <v>1507</v>
      </c>
      <c r="D666" s="1" t="s">
        <v>1508</v>
      </c>
      <c r="E666" s="1" t="s">
        <v>74</v>
      </c>
      <c r="F666" s="1">
        <v>999920801</v>
      </c>
      <c r="G666" s="1">
        <v>0</v>
      </c>
      <c r="H666" s="33"/>
    </row>
    <row r="667" spans="1:8" x14ac:dyDescent="0.35">
      <c r="A667" s="1" t="s">
        <v>59</v>
      </c>
      <c r="B667" s="1" t="s">
        <v>64</v>
      </c>
      <c r="C667" s="1" t="s">
        <v>794</v>
      </c>
      <c r="D667" s="1" t="s">
        <v>1958</v>
      </c>
      <c r="E667" s="1" t="s">
        <v>74</v>
      </c>
      <c r="F667" s="1">
        <v>999926644</v>
      </c>
      <c r="G667" s="1">
        <v>258</v>
      </c>
      <c r="H667" s="1"/>
    </row>
    <row r="668" spans="1:8" x14ac:dyDescent="0.35">
      <c r="A668" s="35" t="s">
        <v>59</v>
      </c>
      <c r="B668" s="35" t="s">
        <v>64</v>
      </c>
      <c r="C668" s="35" t="s">
        <v>3402</v>
      </c>
      <c r="D668" s="35" t="s">
        <v>3403</v>
      </c>
      <c r="E668" s="35" t="s">
        <v>74</v>
      </c>
      <c r="F668" s="1">
        <v>999927613</v>
      </c>
      <c r="G668" s="1">
        <v>150</v>
      </c>
      <c r="H668" s="1"/>
    </row>
    <row r="669" spans="1:8" x14ac:dyDescent="0.35">
      <c r="A669" s="33" t="s">
        <v>59</v>
      </c>
      <c r="B669" s="33" t="s">
        <v>64</v>
      </c>
      <c r="C669" s="33" t="s">
        <v>2600</v>
      </c>
      <c r="D669" s="33" t="s">
        <v>2601</v>
      </c>
      <c r="E669" s="33" t="s">
        <v>74</v>
      </c>
      <c r="F669" s="33">
        <v>999925654</v>
      </c>
      <c r="G669" s="1">
        <v>120</v>
      </c>
      <c r="H669" s="1"/>
    </row>
    <row r="670" spans="1:8" x14ac:dyDescent="0.35">
      <c r="A670" s="1" t="s">
        <v>59</v>
      </c>
      <c r="B670" s="1" t="s">
        <v>64</v>
      </c>
      <c r="C670" s="1" t="s">
        <v>604</v>
      </c>
      <c r="D670" s="1" t="s">
        <v>127</v>
      </c>
      <c r="E670" s="1" t="s">
        <v>74</v>
      </c>
      <c r="F670" s="1">
        <v>999926424</v>
      </c>
      <c r="G670" s="1">
        <v>120</v>
      </c>
      <c r="H670" s="1"/>
    </row>
    <row r="671" spans="1:8" x14ac:dyDescent="0.35">
      <c r="A671" s="34" t="s">
        <v>59</v>
      </c>
      <c r="B671" s="33" t="s">
        <v>64</v>
      </c>
      <c r="C671" s="33" t="s">
        <v>3516</v>
      </c>
      <c r="D671" s="33" t="s">
        <v>3517</v>
      </c>
      <c r="E671" s="33" t="s">
        <v>74</v>
      </c>
      <c r="F671" s="33">
        <v>999927943</v>
      </c>
      <c r="G671" s="1">
        <v>96</v>
      </c>
      <c r="H671" s="1">
        <v>96</v>
      </c>
    </row>
    <row r="672" spans="1:8" x14ac:dyDescent="0.35">
      <c r="A672" s="34" t="s">
        <v>59</v>
      </c>
      <c r="B672" s="38" t="s">
        <v>64</v>
      </c>
      <c r="C672" s="38" t="s">
        <v>2726</v>
      </c>
      <c r="D672" s="38" t="s">
        <v>2727</v>
      </c>
      <c r="E672" s="38" t="s">
        <v>74</v>
      </c>
      <c r="F672" s="38">
        <v>999925953</v>
      </c>
      <c r="G672" s="1">
        <v>92</v>
      </c>
      <c r="H672" s="1">
        <v>92</v>
      </c>
    </row>
    <row r="673" spans="1:8" x14ac:dyDescent="0.35">
      <c r="A673" s="33" t="s">
        <v>59</v>
      </c>
      <c r="B673" s="33" t="s">
        <v>64</v>
      </c>
      <c r="C673" s="33" t="s">
        <v>3560</v>
      </c>
      <c r="D673" s="33" t="s">
        <v>3561</v>
      </c>
      <c r="E673" s="33" t="s">
        <v>74</v>
      </c>
      <c r="F673" s="33">
        <v>999928066</v>
      </c>
      <c r="G673" s="1">
        <v>90</v>
      </c>
      <c r="H673" s="1"/>
    </row>
    <row r="674" spans="1:8" x14ac:dyDescent="0.35">
      <c r="A674" s="34" t="s">
        <v>59</v>
      </c>
      <c r="B674" s="1" t="s">
        <v>64</v>
      </c>
      <c r="C674" s="1" t="s">
        <v>2232</v>
      </c>
      <c r="D674" s="1" t="s">
        <v>252</v>
      </c>
      <c r="E674" s="1" t="s">
        <v>74</v>
      </c>
      <c r="F674" s="1">
        <v>999924540</v>
      </c>
      <c r="G674" s="1">
        <v>78</v>
      </c>
      <c r="H674" s="1">
        <v>78</v>
      </c>
    </row>
    <row r="675" spans="1:8" x14ac:dyDescent="0.35">
      <c r="A675" s="40" t="s">
        <v>59</v>
      </c>
      <c r="B675" s="40" t="s">
        <v>64</v>
      </c>
      <c r="C675" s="40" t="s">
        <v>2623</v>
      </c>
      <c r="D675" s="40" t="s">
        <v>206</v>
      </c>
      <c r="E675" s="40" t="s">
        <v>74</v>
      </c>
      <c r="F675" s="40">
        <v>999925707</v>
      </c>
      <c r="G675" s="1">
        <v>69.5</v>
      </c>
      <c r="H675" s="1"/>
    </row>
    <row r="676" spans="1:8" x14ac:dyDescent="0.35">
      <c r="A676" s="1" t="s">
        <v>59</v>
      </c>
      <c r="B676" s="1" t="s">
        <v>64</v>
      </c>
      <c r="C676" s="1" t="s">
        <v>1838</v>
      </c>
      <c r="D676" s="1" t="s">
        <v>2396</v>
      </c>
      <c r="E676" s="1" t="s">
        <v>74</v>
      </c>
      <c r="F676" s="1">
        <v>999925187</v>
      </c>
      <c r="G676" s="1">
        <v>68</v>
      </c>
      <c r="H676" s="1"/>
    </row>
    <row r="677" spans="1:8" x14ac:dyDescent="0.35">
      <c r="A677" s="34" t="s">
        <v>59</v>
      </c>
      <c r="B677" s="1" t="s">
        <v>64</v>
      </c>
      <c r="C677" s="1" t="s">
        <v>1885</v>
      </c>
      <c r="D677" s="1" t="s">
        <v>372</v>
      </c>
      <c r="E677" s="1" t="s">
        <v>74</v>
      </c>
      <c r="F677" s="1">
        <v>999928202</v>
      </c>
      <c r="G677" s="1">
        <v>65</v>
      </c>
      <c r="H677" s="1">
        <v>65</v>
      </c>
    </row>
    <row r="678" spans="1:8" x14ac:dyDescent="0.35">
      <c r="A678" s="1" t="s">
        <v>59</v>
      </c>
      <c r="B678" s="1" t="s">
        <v>64</v>
      </c>
      <c r="C678" s="1" t="s">
        <v>2935</v>
      </c>
      <c r="D678" s="1" t="s">
        <v>412</v>
      </c>
      <c r="E678" s="1" t="s">
        <v>74</v>
      </c>
      <c r="F678" s="1">
        <v>999926498</v>
      </c>
      <c r="G678" s="1">
        <v>63</v>
      </c>
      <c r="H678" s="1"/>
    </row>
    <row r="679" spans="1:8" x14ac:dyDescent="0.35">
      <c r="A679" s="33" t="s">
        <v>59</v>
      </c>
      <c r="B679" s="33" t="s">
        <v>64</v>
      </c>
      <c r="C679" s="33" t="s">
        <v>794</v>
      </c>
      <c r="D679" s="33" t="s">
        <v>3415</v>
      </c>
      <c r="E679" s="33" t="s">
        <v>74</v>
      </c>
      <c r="F679" s="33">
        <v>999927640</v>
      </c>
      <c r="G679" s="1">
        <v>63</v>
      </c>
      <c r="H679" s="1"/>
    </row>
    <row r="680" spans="1:8" x14ac:dyDescent="0.35">
      <c r="A680" s="1" t="s">
        <v>59</v>
      </c>
      <c r="B680" s="1" t="s">
        <v>64</v>
      </c>
      <c r="C680" s="1" t="s">
        <v>2054</v>
      </c>
      <c r="D680" s="1" t="s">
        <v>2055</v>
      </c>
      <c r="E680" s="1" t="s">
        <v>74</v>
      </c>
      <c r="F680" s="1">
        <v>999923560</v>
      </c>
      <c r="G680" s="1">
        <v>60</v>
      </c>
      <c r="H680" s="1"/>
    </row>
    <row r="681" spans="1:8" x14ac:dyDescent="0.35">
      <c r="A681" s="1" t="s">
        <v>59</v>
      </c>
      <c r="B681" s="1" t="s">
        <v>64</v>
      </c>
      <c r="C681" s="1" t="s">
        <v>2679</v>
      </c>
      <c r="D681" s="1" t="s">
        <v>2680</v>
      </c>
      <c r="E681" s="1" t="s">
        <v>74</v>
      </c>
      <c r="F681" s="1">
        <v>999925830</v>
      </c>
      <c r="G681" s="1">
        <v>60</v>
      </c>
      <c r="H681" s="1"/>
    </row>
    <row r="682" spans="1:8" x14ac:dyDescent="0.35">
      <c r="A682" s="33" t="s">
        <v>59</v>
      </c>
      <c r="B682" s="33" t="s">
        <v>64</v>
      </c>
      <c r="C682" s="37" t="s">
        <v>3297</v>
      </c>
      <c r="D682" s="33" t="s">
        <v>3298</v>
      </c>
      <c r="E682" s="37" t="s">
        <v>74</v>
      </c>
      <c r="F682" s="33">
        <v>999927340</v>
      </c>
      <c r="G682" s="1">
        <v>60</v>
      </c>
      <c r="H682" s="1"/>
    </row>
    <row r="683" spans="1:8" x14ac:dyDescent="0.35">
      <c r="A683" s="1" t="s">
        <v>59</v>
      </c>
      <c r="B683" s="1" t="s">
        <v>64</v>
      </c>
      <c r="C683" s="1" t="s">
        <v>3480</v>
      </c>
      <c r="D683" s="1" t="s">
        <v>3481</v>
      </c>
      <c r="E683" s="1" t="s">
        <v>74</v>
      </c>
      <c r="F683" s="1">
        <v>999927860</v>
      </c>
      <c r="G683" s="1">
        <v>60</v>
      </c>
      <c r="H683" s="1"/>
    </row>
    <row r="684" spans="1:8" x14ac:dyDescent="0.35">
      <c r="A684" s="34" t="s">
        <v>59</v>
      </c>
      <c r="B684" s="1" t="s">
        <v>64</v>
      </c>
      <c r="C684" s="1" t="s">
        <v>3140</v>
      </c>
      <c r="D684" s="1" t="s">
        <v>3141</v>
      </c>
      <c r="E684" s="1" t="s">
        <v>74</v>
      </c>
      <c r="F684" s="1">
        <v>999926939</v>
      </c>
      <c r="G684" s="1">
        <v>56</v>
      </c>
      <c r="H684" s="1">
        <v>56</v>
      </c>
    </row>
    <row r="685" spans="1:8" x14ac:dyDescent="0.35">
      <c r="A685" s="1" t="s">
        <v>59</v>
      </c>
      <c r="B685" s="1" t="s">
        <v>64</v>
      </c>
      <c r="C685" s="1" t="s">
        <v>3625</v>
      </c>
      <c r="D685" s="1" t="s">
        <v>3626</v>
      </c>
      <c r="E685" s="1" t="s">
        <v>74</v>
      </c>
      <c r="F685" s="1">
        <v>999928247</v>
      </c>
      <c r="G685" s="1">
        <v>52.5</v>
      </c>
      <c r="H685" s="1"/>
    </row>
    <row r="686" spans="1:8" x14ac:dyDescent="0.35">
      <c r="A686" s="1" t="s">
        <v>59</v>
      </c>
      <c r="B686" s="1" t="s">
        <v>64</v>
      </c>
      <c r="C686" s="1" t="s">
        <v>3030</v>
      </c>
      <c r="D686" s="1" t="s">
        <v>3031</v>
      </c>
      <c r="E686" s="1" t="s">
        <v>74</v>
      </c>
      <c r="F686" s="1">
        <v>999926730</v>
      </c>
      <c r="G686" s="1">
        <v>45</v>
      </c>
      <c r="H686" s="1"/>
    </row>
    <row r="687" spans="1:8" x14ac:dyDescent="0.35">
      <c r="A687" s="33" t="s">
        <v>59</v>
      </c>
      <c r="B687" s="33" t="s">
        <v>64</v>
      </c>
      <c r="C687" s="33" t="s">
        <v>3036</v>
      </c>
      <c r="D687" s="33" t="s">
        <v>3037</v>
      </c>
      <c r="E687" s="37" t="s">
        <v>74</v>
      </c>
      <c r="F687" s="33">
        <v>999926748</v>
      </c>
      <c r="G687" s="1">
        <v>45</v>
      </c>
      <c r="H687" s="1"/>
    </row>
    <row r="688" spans="1:8" x14ac:dyDescent="0.35">
      <c r="A688" s="1" t="s">
        <v>59</v>
      </c>
      <c r="B688" s="1" t="s">
        <v>64</v>
      </c>
      <c r="C688" s="1" t="s">
        <v>3143</v>
      </c>
      <c r="D688" s="1" t="s">
        <v>3144</v>
      </c>
      <c r="E688" s="1" t="s">
        <v>74</v>
      </c>
      <c r="F688" s="1">
        <v>999926941</v>
      </c>
      <c r="G688" s="1">
        <v>45</v>
      </c>
      <c r="H688" s="1"/>
    </row>
    <row r="689" spans="1:8" x14ac:dyDescent="0.35">
      <c r="A689" s="34" t="s">
        <v>59</v>
      </c>
      <c r="B689" s="34" t="s">
        <v>64</v>
      </c>
      <c r="C689" s="34" t="s">
        <v>2703</v>
      </c>
      <c r="D689" s="34" t="s">
        <v>2704</v>
      </c>
      <c r="E689" s="34" t="s">
        <v>74</v>
      </c>
      <c r="F689" s="1">
        <v>999925876</v>
      </c>
      <c r="G689" s="1">
        <v>45</v>
      </c>
      <c r="H689" s="1">
        <v>45</v>
      </c>
    </row>
    <row r="690" spans="1:8" x14ac:dyDescent="0.35">
      <c r="A690" s="34" t="s">
        <v>59</v>
      </c>
      <c r="B690" s="34" t="s">
        <v>64</v>
      </c>
      <c r="C690" s="34" t="s">
        <v>1082</v>
      </c>
      <c r="D690" s="34" t="s">
        <v>3348</v>
      </c>
      <c r="E690" s="34" t="s">
        <v>74</v>
      </c>
      <c r="F690" s="1">
        <v>999927475</v>
      </c>
      <c r="G690" s="1">
        <v>45</v>
      </c>
      <c r="H690" s="1">
        <v>45</v>
      </c>
    </row>
    <row r="691" spans="1:8" x14ac:dyDescent="0.35">
      <c r="A691" s="34" t="s">
        <v>59</v>
      </c>
      <c r="B691" s="1" t="s">
        <v>64</v>
      </c>
      <c r="C691" s="1" t="s">
        <v>3613</v>
      </c>
      <c r="D691" s="1" t="s">
        <v>3614</v>
      </c>
      <c r="E691" s="1" t="s">
        <v>74</v>
      </c>
      <c r="F691" s="1">
        <v>999928203</v>
      </c>
      <c r="G691" s="1">
        <v>39.5</v>
      </c>
      <c r="H691" s="1">
        <v>39.5</v>
      </c>
    </row>
    <row r="692" spans="1:8" x14ac:dyDescent="0.35">
      <c r="A692" s="38" t="s">
        <v>59</v>
      </c>
      <c r="B692" s="38" t="s">
        <v>64</v>
      </c>
      <c r="C692" s="38" t="s">
        <v>2950</v>
      </c>
      <c r="D692" s="38" t="s">
        <v>2951</v>
      </c>
      <c r="E692" s="38" t="s">
        <v>74</v>
      </c>
      <c r="F692" s="38">
        <v>999926516</v>
      </c>
      <c r="G692" s="1">
        <v>38</v>
      </c>
      <c r="H692" s="1"/>
    </row>
    <row r="693" spans="1:8" x14ac:dyDescent="0.35">
      <c r="A693" s="33" t="s">
        <v>59</v>
      </c>
      <c r="B693" s="33" t="s">
        <v>64</v>
      </c>
      <c r="C693" s="33" t="s">
        <v>1113</v>
      </c>
      <c r="D693" s="33" t="s">
        <v>3103</v>
      </c>
      <c r="E693" s="37" t="s">
        <v>74</v>
      </c>
      <c r="F693" s="33">
        <v>999926877</v>
      </c>
      <c r="G693" s="1">
        <v>34</v>
      </c>
      <c r="H693" s="1"/>
    </row>
    <row r="694" spans="1:8" x14ac:dyDescent="0.35">
      <c r="A694" s="34" t="s">
        <v>59</v>
      </c>
      <c r="B694" s="34" t="s">
        <v>64</v>
      </c>
      <c r="C694" s="34" t="s">
        <v>1680</v>
      </c>
      <c r="D694" s="34" t="s">
        <v>3443</v>
      </c>
      <c r="E694" s="34" t="s">
        <v>74</v>
      </c>
      <c r="F694" s="1">
        <v>999927774</v>
      </c>
      <c r="G694" s="1">
        <v>34</v>
      </c>
      <c r="H694" s="1">
        <v>34</v>
      </c>
    </row>
    <row r="695" spans="1:8" x14ac:dyDescent="0.35">
      <c r="A695" s="34" t="s">
        <v>59</v>
      </c>
      <c r="B695" s="34" t="s">
        <v>64</v>
      </c>
      <c r="C695" s="34" t="s">
        <v>3450</v>
      </c>
      <c r="D695" s="34" t="s">
        <v>691</v>
      </c>
      <c r="E695" s="34" t="s">
        <v>74</v>
      </c>
      <c r="F695" s="1">
        <v>999927781</v>
      </c>
      <c r="G695" s="1">
        <v>31.5</v>
      </c>
      <c r="H695" s="1">
        <v>31.5</v>
      </c>
    </row>
    <row r="696" spans="1:8" x14ac:dyDescent="0.35">
      <c r="A696" s="34" t="s">
        <v>59</v>
      </c>
      <c r="B696" s="33" t="s">
        <v>64</v>
      </c>
      <c r="C696" s="33" t="s">
        <v>1638</v>
      </c>
      <c r="D696" s="33" t="s">
        <v>3473</v>
      </c>
      <c r="E696" s="33" t="s">
        <v>74</v>
      </c>
      <c r="F696" s="33">
        <v>999927837</v>
      </c>
      <c r="G696" s="1">
        <v>31.5</v>
      </c>
      <c r="H696" s="1">
        <v>31.5</v>
      </c>
    </row>
    <row r="697" spans="1:8" x14ac:dyDescent="0.35">
      <c r="A697" s="34" t="s">
        <v>59</v>
      </c>
      <c r="B697" s="34" t="s">
        <v>64</v>
      </c>
      <c r="C697" s="34" t="s">
        <v>369</v>
      </c>
      <c r="D697" s="34" t="s">
        <v>2782</v>
      </c>
      <c r="E697" s="34" t="s">
        <v>74</v>
      </c>
      <c r="F697" s="1">
        <v>999926115</v>
      </c>
      <c r="G697" s="1">
        <v>30</v>
      </c>
      <c r="H697" s="1"/>
    </row>
    <row r="698" spans="1:8" x14ac:dyDescent="0.35">
      <c r="A698" s="1" t="s">
        <v>59</v>
      </c>
      <c r="B698" s="1" t="s">
        <v>64</v>
      </c>
      <c r="C698" s="1" t="s">
        <v>1277</v>
      </c>
      <c r="D698" s="1" t="s">
        <v>3238</v>
      </c>
      <c r="E698" s="1" t="s">
        <v>74</v>
      </c>
      <c r="F698" s="1">
        <v>999927195</v>
      </c>
      <c r="G698" s="1">
        <v>30</v>
      </c>
      <c r="H698" s="1"/>
    </row>
    <row r="699" spans="1:8" x14ac:dyDescent="0.35">
      <c r="A699" s="34" t="s">
        <v>59</v>
      </c>
      <c r="B699" s="34" t="s">
        <v>64</v>
      </c>
      <c r="C699" s="34" t="s">
        <v>3274</v>
      </c>
      <c r="D699" s="34" t="s">
        <v>3275</v>
      </c>
      <c r="E699" s="34" t="s">
        <v>74</v>
      </c>
      <c r="F699" s="1">
        <v>999927292</v>
      </c>
      <c r="G699" s="1">
        <v>30</v>
      </c>
      <c r="H699" s="1"/>
    </row>
    <row r="700" spans="1:8" x14ac:dyDescent="0.35">
      <c r="A700" s="34" t="s">
        <v>59</v>
      </c>
      <c r="B700" s="38" t="s">
        <v>64</v>
      </c>
      <c r="C700" s="38" t="s">
        <v>2844</v>
      </c>
      <c r="D700" s="38" t="s">
        <v>2845</v>
      </c>
      <c r="E700" s="38" t="s">
        <v>74</v>
      </c>
      <c r="F700" s="38">
        <v>999926257</v>
      </c>
      <c r="G700" s="1">
        <v>30</v>
      </c>
      <c r="H700" s="1">
        <v>30</v>
      </c>
    </row>
    <row r="701" spans="1:8" x14ac:dyDescent="0.35">
      <c r="A701" s="34" t="s">
        <v>59</v>
      </c>
      <c r="B701" s="33" t="s">
        <v>64</v>
      </c>
      <c r="C701" s="33" t="s">
        <v>750</v>
      </c>
      <c r="D701" s="33" t="s">
        <v>116</v>
      </c>
      <c r="E701" s="33" t="s">
        <v>74</v>
      </c>
      <c r="F701" s="33">
        <v>999928442</v>
      </c>
      <c r="G701" s="1">
        <v>25</v>
      </c>
      <c r="H701" s="1">
        <v>25</v>
      </c>
    </row>
    <row r="702" spans="1:8" x14ac:dyDescent="0.35">
      <c r="A702" s="34" t="s">
        <v>59</v>
      </c>
      <c r="B702" s="38" t="s">
        <v>64</v>
      </c>
      <c r="C702" s="38" t="s">
        <v>2882</v>
      </c>
      <c r="D702" s="38" t="s">
        <v>2883</v>
      </c>
      <c r="E702" s="38" t="s">
        <v>74</v>
      </c>
      <c r="F702" s="38">
        <v>999926372</v>
      </c>
      <c r="G702" s="1">
        <v>22.5</v>
      </c>
      <c r="H702" s="1">
        <v>22.5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H479"/>
  <sheetViews>
    <sheetView workbookViewId="0">
      <selection sqref="A1:H479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33" t="s">
        <v>173</v>
      </c>
      <c r="B2" s="33" t="s">
        <v>55</v>
      </c>
      <c r="C2" s="33" t="s">
        <v>703</v>
      </c>
      <c r="D2" s="33" t="s">
        <v>319</v>
      </c>
      <c r="E2" s="33" t="s">
        <v>58</v>
      </c>
      <c r="F2" s="1">
        <v>999904863</v>
      </c>
      <c r="G2" s="1">
        <v>1620</v>
      </c>
      <c r="H2" s="1"/>
    </row>
    <row r="3" spans="1:8" x14ac:dyDescent="0.35">
      <c r="A3" s="33" t="s">
        <v>173</v>
      </c>
      <c r="B3" s="33" t="s">
        <v>55</v>
      </c>
      <c r="C3" s="33" t="s">
        <v>425</v>
      </c>
      <c r="D3" s="33" t="s">
        <v>210</v>
      </c>
      <c r="E3" s="33" t="s">
        <v>58</v>
      </c>
      <c r="F3" s="1">
        <v>999879225</v>
      </c>
      <c r="G3" s="1">
        <v>719</v>
      </c>
      <c r="H3" s="33"/>
    </row>
    <row r="4" spans="1:8" x14ac:dyDescent="0.35">
      <c r="A4" s="33" t="s">
        <v>173</v>
      </c>
      <c r="B4" s="1" t="s">
        <v>55</v>
      </c>
      <c r="C4" s="1" t="s">
        <v>135</v>
      </c>
      <c r="D4" s="1" t="s">
        <v>484</v>
      </c>
      <c r="E4" s="1" t="s">
        <v>58</v>
      </c>
      <c r="F4" s="1">
        <v>999884831</v>
      </c>
      <c r="G4" s="1">
        <v>571</v>
      </c>
      <c r="H4" s="1"/>
    </row>
    <row r="5" spans="1:8" x14ac:dyDescent="0.35">
      <c r="A5" s="33" t="s">
        <v>173</v>
      </c>
      <c r="B5" s="33" t="s">
        <v>55</v>
      </c>
      <c r="C5" s="33" t="s">
        <v>350</v>
      </c>
      <c r="D5" s="33" t="s">
        <v>180</v>
      </c>
      <c r="E5" s="33" t="s">
        <v>58</v>
      </c>
      <c r="F5" s="1">
        <v>999869081</v>
      </c>
      <c r="G5" s="1">
        <v>543</v>
      </c>
      <c r="H5" s="33"/>
    </row>
    <row r="6" spans="1:8" x14ac:dyDescent="0.35">
      <c r="A6" s="1" t="s">
        <v>173</v>
      </c>
      <c r="B6" s="1" t="s">
        <v>55</v>
      </c>
      <c r="C6" s="33" t="s">
        <v>365</v>
      </c>
      <c r="D6" s="33" t="s">
        <v>2169</v>
      </c>
      <c r="E6" s="33" t="s">
        <v>58</v>
      </c>
      <c r="F6" s="1">
        <v>999924329</v>
      </c>
      <c r="G6" s="1">
        <v>538</v>
      </c>
      <c r="H6" s="1"/>
    </row>
    <row r="7" spans="1:8" x14ac:dyDescent="0.35">
      <c r="A7" s="33" t="s">
        <v>173</v>
      </c>
      <c r="B7" s="33" t="s">
        <v>55</v>
      </c>
      <c r="C7" s="33" t="s">
        <v>761</v>
      </c>
      <c r="D7" s="33" t="s">
        <v>802</v>
      </c>
      <c r="E7" s="33" t="s">
        <v>58</v>
      </c>
      <c r="F7" s="1">
        <v>999908871</v>
      </c>
      <c r="G7" s="1">
        <v>419</v>
      </c>
      <c r="H7" s="1"/>
    </row>
    <row r="8" spans="1:8" x14ac:dyDescent="0.35">
      <c r="A8" s="33" t="s">
        <v>173</v>
      </c>
      <c r="B8" s="33" t="s">
        <v>55</v>
      </c>
      <c r="C8" s="33" t="s">
        <v>205</v>
      </c>
      <c r="D8" s="33" t="s">
        <v>658</v>
      </c>
      <c r="E8" s="33" t="s">
        <v>58</v>
      </c>
      <c r="F8" s="1">
        <v>999899628</v>
      </c>
      <c r="G8" s="1">
        <v>401</v>
      </c>
      <c r="H8" s="1">
        <v>401</v>
      </c>
    </row>
    <row r="9" spans="1:8" x14ac:dyDescent="0.35">
      <c r="A9" s="33" t="s">
        <v>173</v>
      </c>
      <c r="B9" s="33" t="s">
        <v>55</v>
      </c>
      <c r="C9" s="33" t="s">
        <v>609</v>
      </c>
      <c r="D9" s="33" t="s">
        <v>610</v>
      </c>
      <c r="E9" s="33" t="s">
        <v>58</v>
      </c>
      <c r="F9" s="1">
        <v>999896930</v>
      </c>
      <c r="G9" s="1">
        <v>397.5</v>
      </c>
      <c r="H9" s="33"/>
    </row>
    <row r="10" spans="1:8" x14ac:dyDescent="0.35">
      <c r="A10" s="33" t="s">
        <v>173</v>
      </c>
      <c r="B10" s="33" t="s">
        <v>55</v>
      </c>
      <c r="C10" s="33" t="s">
        <v>380</v>
      </c>
      <c r="D10" s="33" t="s">
        <v>381</v>
      </c>
      <c r="E10" s="33" t="s">
        <v>58</v>
      </c>
      <c r="F10" s="1">
        <v>999872178</v>
      </c>
      <c r="G10" s="1">
        <v>384</v>
      </c>
      <c r="H10" s="1"/>
    </row>
    <row r="11" spans="1:8" x14ac:dyDescent="0.35">
      <c r="A11" s="1" t="s">
        <v>173</v>
      </c>
      <c r="B11" s="1" t="s">
        <v>55</v>
      </c>
      <c r="C11" s="1" t="s">
        <v>403</v>
      </c>
      <c r="D11" s="1" t="s">
        <v>127</v>
      </c>
      <c r="E11" s="1" t="s">
        <v>58</v>
      </c>
      <c r="F11" s="1">
        <v>999875453</v>
      </c>
      <c r="G11" s="1">
        <v>384</v>
      </c>
      <c r="H11" s="1"/>
    </row>
    <row r="12" spans="1:8" x14ac:dyDescent="0.35">
      <c r="A12" s="33" t="s">
        <v>173</v>
      </c>
      <c r="B12" s="1" t="s">
        <v>55</v>
      </c>
      <c r="C12" s="1" t="s">
        <v>1097</v>
      </c>
      <c r="D12" s="1" t="s">
        <v>96</v>
      </c>
      <c r="E12" s="1" t="s">
        <v>58</v>
      </c>
      <c r="F12" s="1">
        <v>999917327</v>
      </c>
      <c r="G12" s="1">
        <v>332</v>
      </c>
      <c r="H12" s="33"/>
    </row>
    <row r="13" spans="1:8" x14ac:dyDescent="0.35">
      <c r="A13" s="33" t="s">
        <v>173</v>
      </c>
      <c r="B13" s="33" t="s">
        <v>55</v>
      </c>
      <c r="C13" s="33" t="s">
        <v>922</v>
      </c>
      <c r="D13" s="33" t="s">
        <v>116</v>
      </c>
      <c r="E13" s="33" t="s">
        <v>58</v>
      </c>
      <c r="F13" s="1">
        <v>999914331</v>
      </c>
      <c r="G13" s="1">
        <v>284</v>
      </c>
      <c r="H13" s="1"/>
    </row>
    <row r="14" spans="1:8" x14ac:dyDescent="0.35">
      <c r="A14" s="33" t="s">
        <v>173</v>
      </c>
      <c r="B14" s="1" t="s">
        <v>55</v>
      </c>
      <c r="C14" s="1" t="s">
        <v>798</v>
      </c>
      <c r="D14" s="1" t="s">
        <v>1319</v>
      </c>
      <c r="E14" s="1" t="s">
        <v>58</v>
      </c>
      <c r="F14" s="1">
        <v>999920206</v>
      </c>
      <c r="G14" s="1">
        <v>282</v>
      </c>
      <c r="H14" s="33"/>
    </row>
    <row r="15" spans="1:8" x14ac:dyDescent="0.35">
      <c r="A15" s="33" t="s">
        <v>173</v>
      </c>
      <c r="B15" s="33" t="s">
        <v>55</v>
      </c>
      <c r="C15" s="33" t="s">
        <v>631</v>
      </c>
      <c r="D15" s="33" t="s">
        <v>632</v>
      </c>
      <c r="E15" s="33" t="s">
        <v>58</v>
      </c>
      <c r="F15" s="1">
        <v>999897812</v>
      </c>
      <c r="G15" s="1">
        <v>273</v>
      </c>
      <c r="H15" s="1"/>
    </row>
    <row r="16" spans="1:8" x14ac:dyDescent="0.35">
      <c r="A16" s="33" t="s">
        <v>173</v>
      </c>
      <c r="B16" s="33" t="s">
        <v>55</v>
      </c>
      <c r="C16" s="33" t="s">
        <v>244</v>
      </c>
      <c r="D16" s="33" t="s">
        <v>652</v>
      </c>
      <c r="E16" s="33" t="s">
        <v>58</v>
      </c>
      <c r="F16" s="1">
        <v>999899289</v>
      </c>
      <c r="G16" s="1">
        <v>228.5</v>
      </c>
      <c r="H16" s="1">
        <v>228.5</v>
      </c>
    </row>
    <row r="17" spans="1:8" x14ac:dyDescent="0.35">
      <c r="A17" s="33" t="s">
        <v>173</v>
      </c>
      <c r="B17" s="33" t="s">
        <v>55</v>
      </c>
      <c r="C17" s="33" t="s">
        <v>709</v>
      </c>
      <c r="D17" s="33" t="s">
        <v>116</v>
      </c>
      <c r="E17" s="33" t="s">
        <v>58</v>
      </c>
      <c r="F17" s="1">
        <v>999905534</v>
      </c>
      <c r="G17" s="1">
        <v>215</v>
      </c>
      <c r="H17" s="33"/>
    </row>
    <row r="18" spans="1:8" x14ac:dyDescent="0.35">
      <c r="A18" s="33" t="s">
        <v>173</v>
      </c>
      <c r="B18" s="33" t="s">
        <v>55</v>
      </c>
      <c r="C18" s="33" t="s">
        <v>387</v>
      </c>
      <c r="D18" s="33" t="s">
        <v>388</v>
      </c>
      <c r="E18" s="33" t="s">
        <v>58</v>
      </c>
      <c r="F18" s="1">
        <v>999873199</v>
      </c>
      <c r="G18" s="1">
        <v>201</v>
      </c>
      <c r="H18" s="1"/>
    </row>
    <row r="19" spans="1:8" x14ac:dyDescent="0.35">
      <c r="A19" s="33" t="s">
        <v>173</v>
      </c>
      <c r="B19" s="1" t="s">
        <v>55</v>
      </c>
      <c r="C19" s="1" t="s">
        <v>761</v>
      </c>
      <c r="D19" s="1" t="s">
        <v>846</v>
      </c>
      <c r="E19" s="1" t="s">
        <v>58</v>
      </c>
      <c r="F19" s="1">
        <v>999910470</v>
      </c>
      <c r="G19" s="1">
        <v>200</v>
      </c>
      <c r="H19" s="1"/>
    </row>
    <row r="20" spans="1:8" x14ac:dyDescent="0.35">
      <c r="A20" s="1" t="s">
        <v>173</v>
      </c>
      <c r="B20" s="1" t="s">
        <v>55</v>
      </c>
      <c r="C20" s="1" t="s">
        <v>914</v>
      </c>
      <c r="D20" s="1" t="s">
        <v>915</v>
      </c>
      <c r="E20" s="1" t="s">
        <v>58</v>
      </c>
      <c r="F20" s="1">
        <v>999914114</v>
      </c>
      <c r="G20" s="1">
        <v>166</v>
      </c>
      <c r="H20" s="33"/>
    </row>
    <row r="21" spans="1:8" x14ac:dyDescent="0.35">
      <c r="A21" s="33" t="s">
        <v>173</v>
      </c>
      <c r="B21" s="33" t="s">
        <v>55</v>
      </c>
      <c r="C21" s="33" t="s">
        <v>517</v>
      </c>
      <c r="D21" s="33" t="s">
        <v>516</v>
      </c>
      <c r="E21" s="33" t="s">
        <v>58</v>
      </c>
      <c r="F21" s="1">
        <v>999888871</v>
      </c>
      <c r="G21" s="1">
        <v>164</v>
      </c>
      <c r="H21" s="33"/>
    </row>
    <row r="22" spans="1:8" x14ac:dyDescent="0.35">
      <c r="A22" s="33" t="s">
        <v>173</v>
      </c>
      <c r="B22" s="1" t="s">
        <v>55</v>
      </c>
      <c r="C22" s="1" t="s">
        <v>238</v>
      </c>
      <c r="D22" s="1" t="s">
        <v>116</v>
      </c>
      <c r="E22" s="1" t="s">
        <v>58</v>
      </c>
      <c r="F22" s="1">
        <v>999885178</v>
      </c>
      <c r="G22" s="1">
        <v>157</v>
      </c>
      <c r="H22" s="33"/>
    </row>
    <row r="23" spans="1:8" x14ac:dyDescent="0.35">
      <c r="A23" s="33" t="s">
        <v>173</v>
      </c>
      <c r="B23" s="1" t="s">
        <v>55</v>
      </c>
      <c r="C23" s="33" t="s">
        <v>1688</v>
      </c>
      <c r="D23" s="33" t="s">
        <v>1689</v>
      </c>
      <c r="E23" s="1" t="s">
        <v>58</v>
      </c>
      <c r="F23" s="33">
        <v>999921668</v>
      </c>
      <c r="G23" s="1">
        <v>137</v>
      </c>
      <c r="H23" s="33"/>
    </row>
    <row r="24" spans="1:8" x14ac:dyDescent="0.35">
      <c r="A24" s="33" t="s">
        <v>173</v>
      </c>
      <c r="B24" s="33" t="s">
        <v>55</v>
      </c>
      <c r="C24" s="33" t="s">
        <v>550</v>
      </c>
      <c r="D24" s="33" t="s">
        <v>116</v>
      </c>
      <c r="E24" s="33" t="s">
        <v>58</v>
      </c>
      <c r="F24" s="1">
        <v>999891722</v>
      </c>
      <c r="G24" s="1">
        <v>136</v>
      </c>
      <c r="H24" s="33"/>
    </row>
    <row r="25" spans="1:8" x14ac:dyDescent="0.35">
      <c r="A25" s="33" t="s">
        <v>173</v>
      </c>
      <c r="B25" s="1" t="s">
        <v>55</v>
      </c>
      <c r="C25" s="1" t="s">
        <v>761</v>
      </c>
      <c r="D25" s="1" t="s">
        <v>815</v>
      </c>
      <c r="E25" s="1" t="s">
        <v>58</v>
      </c>
      <c r="F25" s="1">
        <v>999909375</v>
      </c>
      <c r="G25" s="1">
        <v>133</v>
      </c>
      <c r="H25" s="33"/>
    </row>
    <row r="26" spans="1:8" x14ac:dyDescent="0.35">
      <c r="A26" s="33" t="s">
        <v>173</v>
      </c>
      <c r="B26" s="1" t="s">
        <v>55</v>
      </c>
      <c r="C26" s="1" t="s">
        <v>447</v>
      </c>
      <c r="D26" s="1" t="s">
        <v>245</v>
      </c>
      <c r="E26" s="1" t="s">
        <v>58</v>
      </c>
      <c r="F26" s="1">
        <v>999905828</v>
      </c>
      <c r="G26" s="1">
        <v>130</v>
      </c>
      <c r="H26" s="33"/>
    </row>
    <row r="27" spans="1:8" x14ac:dyDescent="0.35">
      <c r="A27" s="33" t="s">
        <v>173</v>
      </c>
      <c r="B27" s="1" t="s">
        <v>55</v>
      </c>
      <c r="C27" s="1" t="s">
        <v>1339</v>
      </c>
      <c r="D27" s="1" t="s">
        <v>1340</v>
      </c>
      <c r="E27" s="1" t="s">
        <v>58</v>
      </c>
      <c r="F27" s="1">
        <v>999919205</v>
      </c>
      <c r="G27" s="1">
        <v>130</v>
      </c>
      <c r="H27" s="1"/>
    </row>
    <row r="28" spans="1:8" x14ac:dyDescent="0.35">
      <c r="A28" s="33" t="s">
        <v>173</v>
      </c>
      <c r="B28" s="1" t="s">
        <v>55</v>
      </c>
      <c r="C28" s="1" t="s">
        <v>1334</v>
      </c>
      <c r="D28" s="1" t="s">
        <v>1335</v>
      </c>
      <c r="E28" s="1" t="s">
        <v>58</v>
      </c>
      <c r="F28" s="1">
        <v>999919193</v>
      </c>
      <c r="G28" s="1">
        <v>129</v>
      </c>
      <c r="H28" s="1"/>
    </row>
    <row r="29" spans="1:8" x14ac:dyDescent="0.35">
      <c r="A29" s="33" t="s">
        <v>173</v>
      </c>
      <c r="B29" s="33" t="s">
        <v>55</v>
      </c>
      <c r="C29" s="1" t="s">
        <v>244</v>
      </c>
      <c r="D29" s="1" t="s">
        <v>1276</v>
      </c>
      <c r="E29" s="1" t="s">
        <v>58</v>
      </c>
      <c r="F29" s="1">
        <v>999918851</v>
      </c>
      <c r="G29" s="1">
        <v>126</v>
      </c>
      <c r="H29" s="1">
        <v>126</v>
      </c>
    </row>
    <row r="30" spans="1:8" x14ac:dyDescent="0.35">
      <c r="A30" s="33" t="s">
        <v>173</v>
      </c>
      <c r="B30" s="1" t="s">
        <v>55</v>
      </c>
      <c r="C30" s="1" t="s">
        <v>385</v>
      </c>
      <c r="D30" s="1" t="s">
        <v>623</v>
      </c>
      <c r="E30" s="1" t="s">
        <v>58</v>
      </c>
      <c r="F30" s="1">
        <v>999897500</v>
      </c>
      <c r="G30" s="1">
        <v>126</v>
      </c>
      <c r="H30" s="33"/>
    </row>
    <row r="31" spans="1:8" x14ac:dyDescent="0.35">
      <c r="A31" s="34" t="s">
        <v>173</v>
      </c>
      <c r="B31" s="34" t="s">
        <v>55</v>
      </c>
      <c r="C31" s="34" t="s">
        <v>874</v>
      </c>
      <c r="D31" s="34" t="s">
        <v>875</v>
      </c>
      <c r="E31" s="34" t="s">
        <v>58</v>
      </c>
      <c r="F31" s="1">
        <v>999911251</v>
      </c>
      <c r="G31" s="1">
        <v>122</v>
      </c>
      <c r="H31" s="1"/>
    </row>
    <row r="32" spans="1:8" x14ac:dyDescent="0.35">
      <c r="A32" s="33" t="s">
        <v>173</v>
      </c>
      <c r="B32" s="33" t="s">
        <v>55</v>
      </c>
      <c r="C32" s="33" t="s">
        <v>567</v>
      </c>
      <c r="D32" s="33" t="s">
        <v>568</v>
      </c>
      <c r="E32" s="33" t="s">
        <v>58</v>
      </c>
      <c r="F32" s="1">
        <v>999892923</v>
      </c>
      <c r="G32" s="1">
        <v>119</v>
      </c>
      <c r="H32" s="1"/>
    </row>
    <row r="33" spans="1:8" x14ac:dyDescent="0.35">
      <c r="A33" s="33" t="s">
        <v>173</v>
      </c>
      <c r="B33" s="1" t="s">
        <v>55</v>
      </c>
      <c r="C33" s="1" t="s">
        <v>720</v>
      </c>
      <c r="D33" s="1" t="s">
        <v>717</v>
      </c>
      <c r="E33" s="1" t="s">
        <v>58</v>
      </c>
      <c r="F33" s="1">
        <v>999905785</v>
      </c>
      <c r="G33" s="1">
        <v>119</v>
      </c>
      <c r="H33" s="1"/>
    </row>
    <row r="34" spans="1:8" x14ac:dyDescent="0.35">
      <c r="A34" s="1" t="s">
        <v>173</v>
      </c>
      <c r="B34" s="1" t="s">
        <v>55</v>
      </c>
      <c r="C34" s="33" t="s">
        <v>748</v>
      </c>
      <c r="D34" s="33" t="s">
        <v>114</v>
      </c>
      <c r="E34" s="33" t="s">
        <v>58</v>
      </c>
      <c r="F34" s="1">
        <v>999906791</v>
      </c>
      <c r="G34" s="1">
        <v>119</v>
      </c>
      <c r="H34" s="1"/>
    </row>
    <row r="35" spans="1:8" x14ac:dyDescent="0.35">
      <c r="A35" s="33" t="s">
        <v>173</v>
      </c>
      <c r="B35" s="33" t="s">
        <v>55</v>
      </c>
      <c r="C35" s="33" t="s">
        <v>320</v>
      </c>
      <c r="D35" s="33" t="s">
        <v>319</v>
      </c>
      <c r="E35" s="33" t="s">
        <v>58</v>
      </c>
      <c r="F35" s="1">
        <v>999862523</v>
      </c>
      <c r="G35" s="1">
        <v>109</v>
      </c>
      <c r="H35" s="1"/>
    </row>
    <row r="36" spans="1:8" x14ac:dyDescent="0.35">
      <c r="A36" s="33" t="s">
        <v>173</v>
      </c>
      <c r="B36" s="1" t="s">
        <v>55</v>
      </c>
      <c r="C36" s="1" t="s">
        <v>135</v>
      </c>
      <c r="D36" s="1" t="s">
        <v>995</v>
      </c>
      <c r="E36" s="1" t="s">
        <v>58</v>
      </c>
      <c r="F36" s="1">
        <v>999915749</v>
      </c>
      <c r="G36" s="1">
        <v>106.5</v>
      </c>
      <c r="H36" s="1">
        <v>106.5</v>
      </c>
    </row>
    <row r="37" spans="1:8" x14ac:dyDescent="0.35">
      <c r="A37" s="33" t="s">
        <v>173</v>
      </c>
      <c r="B37" s="33" t="s">
        <v>55</v>
      </c>
      <c r="C37" s="33" t="s">
        <v>971</v>
      </c>
      <c r="D37" s="33" t="s">
        <v>972</v>
      </c>
      <c r="E37" s="33" t="s">
        <v>58</v>
      </c>
      <c r="F37" s="1">
        <v>999915446</v>
      </c>
      <c r="G37" s="1">
        <v>105</v>
      </c>
      <c r="H37" s="33"/>
    </row>
    <row r="38" spans="1:8" x14ac:dyDescent="0.35">
      <c r="A38" s="33" t="s">
        <v>173</v>
      </c>
      <c r="B38" s="1" t="s">
        <v>55</v>
      </c>
      <c r="C38" s="1" t="s">
        <v>535</v>
      </c>
      <c r="D38" s="1" t="s">
        <v>208</v>
      </c>
      <c r="E38" s="1" t="s">
        <v>58</v>
      </c>
      <c r="F38" s="1">
        <v>999890261</v>
      </c>
      <c r="G38" s="1">
        <v>104.5</v>
      </c>
      <c r="H38" s="1">
        <v>104.5</v>
      </c>
    </row>
    <row r="39" spans="1:8" x14ac:dyDescent="0.35">
      <c r="A39" s="33" t="s">
        <v>173</v>
      </c>
      <c r="B39" s="1" t="s">
        <v>55</v>
      </c>
      <c r="C39" s="1" t="s">
        <v>419</v>
      </c>
      <c r="D39" s="1" t="s">
        <v>420</v>
      </c>
      <c r="E39" s="1" t="s">
        <v>58</v>
      </c>
      <c r="F39" s="1">
        <v>999878684</v>
      </c>
      <c r="G39" s="1">
        <v>102</v>
      </c>
      <c r="H39" s="33"/>
    </row>
    <row r="40" spans="1:8" x14ac:dyDescent="0.35">
      <c r="A40" s="33" t="s">
        <v>173</v>
      </c>
      <c r="B40" s="33" t="s">
        <v>55</v>
      </c>
      <c r="C40" s="33" t="s">
        <v>403</v>
      </c>
      <c r="D40" s="33" t="s">
        <v>749</v>
      </c>
      <c r="E40" s="33" t="s">
        <v>58</v>
      </c>
      <c r="F40" s="1">
        <v>999906904</v>
      </c>
      <c r="G40" s="1">
        <v>101</v>
      </c>
      <c r="H40" s="1"/>
    </row>
    <row r="41" spans="1:8" x14ac:dyDescent="0.35">
      <c r="A41" s="33" t="s">
        <v>173</v>
      </c>
      <c r="B41" s="33" t="s">
        <v>55</v>
      </c>
      <c r="C41" s="33" t="s">
        <v>897</v>
      </c>
      <c r="D41" s="33" t="s">
        <v>898</v>
      </c>
      <c r="E41" s="33" t="s">
        <v>58</v>
      </c>
      <c r="F41" s="1">
        <v>999913713</v>
      </c>
      <c r="G41" s="1">
        <v>101</v>
      </c>
      <c r="H41" s="1"/>
    </row>
    <row r="42" spans="1:8" x14ac:dyDescent="0.35">
      <c r="A42" s="33" t="s">
        <v>173</v>
      </c>
      <c r="B42" s="1" t="s">
        <v>55</v>
      </c>
      <c r="C42" s="33" t="s">
        <v>435</v>
      </c>
      <c r="D42" s="33" t="s">
        <v>127</v>
      </c>
      <c r="E42" s="33" t="s">
        <v>58</v>
      </c>
      <c r="F42" s="33">
        <v>999902157</v>
      </c>
      <c r="G42" s="1">
        <v>99</v>
      </c>
      <c r="H42" s="1">
        <v>99</v>
      </c>
    </row>
    <row r="43" spans="1:8" x14ac:dyDescent="0.35">
      <c r="A43" s="34" t="s">
        <v>173</v>
      </c>
      <c r="B43" s="34" t="s">
        <v>55</v>
      </c>
      <c r="C43" s="34" t="s">
        <v>1916</v>
      </c>
      <c r="D43" s="34" t="s">
        <v>3439</v>
      </c>
      <c r="E43" s="34" t="s">
        <v>58</v>
      </c>
      <c r="F43" s="1">
        <v>999927743</v>
      </c>
      <c r="G43" s="1">
        <v>98</v>
      </c>
      <c r="H43" s="1"/>
    </row>
    <row r="44" spans="1:8" x14ac:dyDescent="0.35">
      <c r="A44" s="33" t="s">
        <v>173</v>
      </c>
      <c r="B44" s="33" t="s">
        <v>55</v>
      </c>
      <c r="C44" s="1" t="s">
        <v>1081</v>
      </c>
      <c r="D44" s="1" t="s">
        <v>114</v>
      </c>
      <c r="E44" s="1" t="s">
        <v>58</v>
      </c>
      <c r="F44" s="1">
        <v>999917066</v>
      </c>
      <c r="G44" s="1">
        <v>96</v>
      </c>
      <c r="H44" s="33"/>
    </row>
    <row r="45" spans="1:8" x14ac:dyDescent="0.35">
      <c r="A45" s="34" t="s">
        <v>173</v>
      </c>
      <c r="B45" s="34" t="s">
        <v>55</v>
      </c>
      <c r="C45" s="34" t="s">
        <v>415</v>
      </c>
      <c r="D45" s="34" t="s">
        <v>416</v>
      </c>
      <c r="E45" s="34" t="s">
        <v>58</v>
      </c>
      <c r="F45" s="1">
        <v>999878095</v>
      </c>
      <c r="G45" s="1">
        <v>88</v>
      </c>
      <c r="H45" s="1"/>
    </row>
    <row r="46" spans="1:8" x14ac:dyDescent="0.35">
      <c r="A46" s="33" t="s">
        <v>173</v>
      </c>
      <c r="B46" s="1" t="s">
        <v>55</v>
      </c>
      <c r="C46" s="1" t="s">
        <v>1158</v>
      </c>
      <c r="D46" s="1" t="s">
        <v>1157</v>
      </c>
      <c r="E46" s="1" t="s">
        <v>58</v>
      </c>
      <c r="F46" s="1">
        <v>999917930</v>
      </c>
      <c r="G46" s="1">
        <v>86.5</v>
      </c>
      <c r="H46" s="1">
        <v>86.5</v>
      </c>
    </row>
    <row r="47" spans="1:8" x14ac:dyDescent="0.35">
      <c r="A47" s="33" t="s">
        <v>173</v>
      </c>
      <c r="B47" s="33" t="s">
        <v>55</v>
      </c>
      <c r="C47" s="33" t="s">
        <v>518</v>
      </c>
      <c r="D47" s="33" t="s">
        <v>519</v>
      </c>
      <c r="E47" s="33" t="s">
        <v>58</v>
      </c>
      <c r="F47" s="1">
        <v>999889119</v>
      </c>
      <c r="G47" s="1">
        <v>84</v>
      </c>
      <c r="H47" s="1"/>
    </row>
    <row r="48" spans="1:8" x14ac:dyDescent="0.35">
      <c r="A48" s="1" t="s">
        <v>173</v>
      </c>
      <c r="B48" s="1" t="s">
        <v>55</v>
      </c>
      <c r="C48" s="1" t="s">
        <v>421</v>
      </c>
      <c r="D48" s="1" t="s">
        <v>1001</v>
      </c>
      <c r="E48" s="1" t="s">
        <v>58</v>
      </c>
      <c r="F48" s="1">
        <v>999928282</v>
      </c>
      <c r="G48" s="1">
        <v>84</v>
      </c>
      <c r="H48" s="1"/>
    </row>
    <row r="49" spans="1:8" x14ac:dyDescent="0.35">
      <c r="A49" s="33" t="s">
        <v>173</v>
      </c>
      <c r="B49" s="1" t="s">
        <v>55</v>
      </c>
      <c r="C49" s="1" t="s">
        <v>174</v>
      </c>
      <c r="D49" s="1" t="s">
        <v>149</v>
      </c>
      <c r="E49" s="1" t="s">
        <v>58</v>
      </c>
      <c r="F49" s="1">
        <v>999791649</v>
      </c>
      <c r="G49" s="1">
        <v>83</v>
      </c>
      <c r="H49" s="33"/>
    </row>
    <row r="50" spans="1:8" x14ac:dyDescent="0.35">
      <c r="A50" s="33" t="s">
        <v>173</v>
      </c>
      <c r="B50" s="1" t="s">
        <v>55</v>
      </c>
      <c r="C50" s="1" t="s">
        <v>1523</v>
      </c>
      <c r="D50" s="1" t="s">
        <v>600</v>
      </c>
      <c r="E50" s="33" t="s">
        <v>58</v>
      </c>
      <c r="F50" s="1">
        <v>999922842</v>
      </c>
      <c r="G50" s="1">
        <v>82</v>
      </c>
      <c r="H50" s="33"/>
    </row>
    <row r="51" spans="1:8" x14ac:dyDescent="0.35">
      <c r="A51" s="34" t="s">
        <v>173</v>
      </c>
      <c r="B51" s="34" t="s">
        <v>55</v>
      </c>
      <c r="C51" s="34" t="s">
        <v>959</v>
      </c>
      <c r="D51" s="34" t="s">
        <v>2509</v>
      </c>
      <c r="E51" s="34" t="s">
        <v>58</v>
      </c>
      <c r="F51" s="1">
        <v>999927386</v>
      </c>
      <c r="G51" s="1">
        <v>81</v>
      </c>
      <c r="H51" s="1"/>
    </row>
    <row r="52" spans="1:8" x14ac:dyDescent="0.35">
      <c r="A52" s="33" t="s">
        <v>173</v>
      </c>
      <c r="B52" s="1" t="s">
        <v>55</v>
      </c>
      <c r="C52" s="1" t="s">
        <v>99</v>
      </c>
      <c r="D52" s="1" t="s">
        <v>1018</v>
      </c>
      <c r="E52" s="1" t="s">
        <v>58</v>
      </c>
      <c r="F52" s="1">
        <v>999916452</v>
      </c>
      <c r="G52" s="1">
        <v>79</v>
      </c>
      <c r="H52" s="1"/>
    </row>
    <row r="53" spans="1:8" x14ac:dyDescent="0.35">
      <c r="A53" s="1" t="s">
        <v>173</v>
      </c>
      <c r="B53" s="1" t="s">
        <v>55</v>
      </c>
      <c r="C53" s="1" t="s">
        <v>655</v>
      </c>
      <c r="D53" s="1" t="s">
        <v>127</v>
      </c>
      <c r="E53" s="1" t="s">
        <v>58</v>
      </c>
      <c r="F53" s="1">
        <v>999899573</v>
      </c>
      <c r="G53" s="1">
        <v>71</v>
      </c>
      <c r="H53" s="1"/>
    </row>
    <row r="54" spans="1:8" x14ac:dyDescent="0.35">
      <c r="A54" s="1" t="s">
        <v>173</v>
      </c>
      <c r="B54" s="1" t="s">
        <v>55</v>
      </c>
      <c r="C54" s="1" t="s">
        <v>737</v>
      </c>
      <c r="D54" s="1" t="s">
        <v>510</v>
      </c>
      <c r="E54" s="1" t="s">
        <v>58</v>
      </c>
      <c r="F54" s="1">
        <v>999906250</v>
      </c>
      <c r="G54" s="1">
        <v>71</v>
      </c>
      <c r="H54" s="1"/>
    </row>
    <row r="55" spans="1:8" x14ac:dyDescent="0.35">
      <c r="A55" s="1" t="s">
        <v>173</v>
      </c>
      <c r="B55" s="1" t="s">
        <v>55</v>
      </c>
      <c r="C55" s="1" t="s">
        <v>959</v>
      </c>
      <c r="D55" s="1" t="s">
        <v>116</v>
      </c>
      <c r="E55" s="1" t="s">
        <v>58</v>
      </c>
      <c r="F55" s="1">
        <v>999923826</v>
      </c>
      <c r="G55" s="1">
        <v>71</v>
      </c>
      <c r="H55" s="1"/>
    </row>
    <row r="56" spans="1:8" x14ac:dyDescent="0.35">
      <c r="A56" s="1" t="s">
        <v>173</v>
      </c>
      <c r="B56" s="1" t="s">
        <v>55</v>
      </c>
      <c r="C56" s="1" t="s">
        <v>709</v>
      </c>
      <c r="D56" s="1" t="s">
        <v>3007</v>
      </c>
      <c r="E56" s="1" t="s">
        <v>58</v>
      </c>
      <c r="F56" s="1">
        <v>999926680</v>
      </c>
      <c r="G56" s="1">
        <v>71</v>
      </c>
      <c r="H56" s="1"/>
    </row>
    <row r="57" spans="1:8" x14ac:dyDescent="0.35">
      <c r="A57" s="33" t="s">
        <v>173</v>
      </c>
      <c r="B57" s="1" t="s">
        <v>55</v>
      </c>
      <c r="C57" s="1" t="s">
        <v>435</v>
      </c>
      <c r="D57" s="1" t="s">
        <v>436</v>
      </c>
      <c r="E57" s="1" t="s">
        <v>58</v>
      </c>
      <c r="F57" s="1">
        <v>999880344</v>
      </c>
      <c r="G57" s="1">
        <v>68</v>
      </c>
      <c r="H57" s="33"/>
    </row>
    <row r="58" spans="1:8" x14ac:dyDescent="0.35">
      <c r="A58" s="33" t="s">
        <v>173</v>
      </c>
      <c r="B58" s="1" t="s">
        <v>55</v>
      </c>
      <c r="C58" s="1" t="s">
        <v>90</v>
      </c>
      <c r="D58" s="1" t="s">
        <v>208</v>
      </c>
      <c r="E58" s="1" t="s">
        <v>58</v>
      </c>
      <c r="F58" s="1">
        <v>999888621</v>
      </c>
      <c r="G58" s="1">
        <v>68</v>
      </c>
      <c r="H58" s="33"/>
    </row>
    <row r="59" spans="1:8" x14ac:dyDescent="0.35">
      <c r="A59" s="1" t="s">
        <v>173</v>
      </c>
      <c r="B59" s="1" t="s">
        <v>55</v>
      </c>
      <c r="C59" s="1" t="s">
        <v>937</v>
      </c>
      <c r="D59" s="1" t="s">
        <v>938</v>
      </c>
      <c r="E59" s="1" t="s">
        <v>58</v>
      </c>
      <c r="F59" s="1">
        <v>999914655</v>
      </c>
      <c r="G59" s="1">
        <v>68</v>
      </c>
      <c r="H59" s="1"/>
    </row>
    <row r="60" spans="1:8" x14ac:dyDescent="0.35">
      <c r="A60" s="34" t="s">
        <v>173</v>
      </c>
      <c r="B60" s="34" t="s">
        <v>55</v>
      </c>
      <c r="C60" s="34" t="s">
        <v>244</v>
      </c>
      <c r="D60" s="34" t="s">
        <v>3494</v>
      </c>
      <c r="E60" s="34" t="s">
        <v>58</v>
      </c>
      <c r="F60" s="1">
        <v>999927902</v>
      </c>
      <c r="G60" s="1">
        <v>68</v>
      </c>
      <c r="H60" s="1"/>
    </row>
    <row r="61" spans="1:8" x14ac:dyDescent="0.35">
      <c r="A61" s="33" t="s">
        <v>173</v>
      </c>
      <c r="B61" s="1" t="s">
        <v>55</v>
      </c>
      <c r="C61" s="1" t="s">
        <v>1435</v>
      </c>
      <c r="D61" s="1" t="s">
        <v>1436</v>
      </c>
      <c r="E61" s="1" t="s">
        <v>58</v>
      </c>
      <c r="F61" s="1">
        <v>999919930</v>
      </c>
      <c r="G61" s="1">
        <v>65.5</v>
      </c>
      <c r="H61" s="1">
        <v>65.5</v>
      </c>
    </row>
    <row r="62" spans="1:8" ht="28" x14ac:dyDescent="0.35">
      <c r="A62" s="33" t="s">
        <v>173</v>
      </c>
      <c r="B62" s="35" t="s">
        <v>55</v>
      </c>
      <c r="C62" s="35" t="s">
        <v>1094</v>
      </c>
      <c r="D62" s="35" t="s">
        <v>3588</v>
      </c>
      <c r="E62" s="35" t="s">
        <v>58</v>
      </c>
      <c r="F62" s="35">
        <v>999928144</v>
      </c>
      <c r="G62" s="1">
        <v>64</v>
      </c>
      <c r="H62" s="1">
        <v>64</v>
      </c>
    </row>
    <row r="63" spans="1:8" x14ac:dyDescent="0.35">
      <c r="A63" s="33" t="s">
        <v>173</v>
      </c>
      <c r="B63" s="1" t="s">
        <v>55</v>
      </c>
      <c r="C63" s="1" t="s">
        <v>1274</v>
      </c>
      <c r="D63" s="1" t="s">
        <v>1275</v>
      </c>
      <c r="E63" s="1" t="s">
        <v>58</v>
      </c>
      <c r="F63" s="1">
        <v>999918850</v>
      </c>
      <c r="G63" s="1">
        <v>64</v>
      </c>
      <c r="H63" s="1"/>
    </row>
    <row r="64" spans="1:8" x14ac:dyDescent="0.35">
      <c r="A64" s="1" t="s">
        <v>173</v>
      </c>
      <c r="B64" s="1" t="s">
        <v>55</v>
      </c>
      <c r="C64" s="1" t="s">
        <v>903</v>
      </c>
      <c r="D64" s="1" t="s">
        <v>904</v>
      </c>
      <c r="E64" s="1" t="s">
        <v>58</v>
      </c>
      <c r="F64" s="1">
        <v>999913853</v>
      </c>
      <c r="G64" s="1">
        <v>64</v>
      </c>
      <c r="H64" s="1"/>
    </row>
    <row r="65" spans="1:8" x14ac:dyDescent="0.35">
      <c r="A65" s="33" t="s">
        <v>173</v>
      </c>
      <c r="B65" s="1" t="s">
        <v>55</v>
      </c>
      <c r="C65" s="1" t="s">
        <v>403</v>
      </c>
      <c r="D65" s="1" t="s">
        <v>142</v>
      </c>
      <c r="E65" s="1" t="s">
        <v>58</v>
      </c>
      <c r="F65" s="1">
        <v>999917111</v>
      </c>
      <c r="G65" s="1">
        <v>64</v>
      </c>
      <c r="H65" s="1"/>
    </row>
    <row r="66" spans="1:8" x14ac:dyDescent="0.35">
      <c r="A66" s="1" t="s">
        <v>173</v>
      </c>
      <c r="B66" s="1" t="s">
        <v>55</v>
      </c>
      <c r="C66" s="1" t="s">
        <v>3125</v>
      </c>
      <c r="D66" s="1" t="s">
        <v>127</v>
      </c>
      <c r="E66" s="1" t="s">
        <v>58</v>
      </c>
      <c r="F66" s="1">
        <v>999926910</v>
      </c>
      <c r="G66" s="1">
        <v>62</v>
      </c>
      <c r="H66" s="1"/>
    </row>
    <row r="67" spans="1:8" x14ac:dyDescent="0.35">
      <c r="A67" s="33" t="s">
        <v>173</v>
      </c>
      <c r="B67" s="35" t="s">
        <v>55</v>
      </c>
      <c r="C67" s="35" t="s">
        <v>480</v>
      </c>
      <c r="D67" s="35" t="s">
        <v>481</v>
      </c>
      <c r="E67" s="35" t="s">
        <v>58</v>
      </c>
      <c r="F67" s="35">
        <v>999884607</v>
      </c>
      <c r="G67" s="1">
        <v>60</v>
      </c>
      <c r="H67" s="1">
        <v>60</v>
      </c>
    </row>
    <row r="68" spans="1:8" x14ac:dyDescent="0.35">
      <c r="A68" s="1" t="s">
        <v>173</v>
      </c>
      <c r="B68" s="1" t="s">
        <v>55</v>
      </c>
      <c r="C68" s="1" t="s">
        <v>432</v>
      </c>
      <c r="D68" s="1" t="s">
        <v>433</v>
      </c>
      <c r="E68" s="1" t="s">
        <v>58</v>
      </c>
      <c r="F68" s="1">
        <v>999879775</v>
      </c>
      <c r="G68" s="1">
        <v>60</v>
      </c>
      <c r="H68" s="1"/>
    </row>
    <row r="69" spans="1:8" x14ac:dyDescent="0.35">
      <c r="A69" s="1" t="s">
        <v>173</v>
      </c>
      <c r="B69" s="1" t="s">
        <v>55</v>
      </c>
      <c r="C69" s="1" t="s">
        <v>238</v>
      </c>
      <c r="D69" s="1" t="s">
        <v>116</v>
      </c>
      <c r="E69" s="1" t="s">
        <v>58</v>
      </c>
      <c r="F69" s="1">
        <v>999925438</v>
      </c>
      <c r="G69" s="1">
        <v>60</v>
      </c>
      <c r="H69" s="1"/>
    </row>
    <row r="70" spans="1:8" x14ac:dyDescent="0.35">
      <c r="A70" s="33" t="s">
        <v>173</v>
      </c>
      <c r="B70" s="33" t="s">
        <v>55</v>
      </c>
      <c r="C70" s="33" t="s">
        <v>651</v>
      </c>
      <c r="D70" s="33" t="s">
        <v>114</v>
      </c>
      <c r="E70" s="33" t="s">
        <v>58</v>
      </c>
      <c r="F70" s="1">
        <v>999906294</v>
      </c>
      <c r="G70" s="1">
        <v>58</v>
      </c>
      <c r="H70" s="1"/>
    </row>
    <row r="71" spans="1:8" x14ac:dyDescent="0.35">
      <c r="A71" s="33" t="s">
        <v>173</v>
      </c>
      <c r="B71" s="1" t="s">
        <v>55</v>
      </c>
      <c r="C71" s="1" t="s">
        <v>90</v>
      </c>
      <c r="D71" s="1" t="s">
        <v>840</v>
      </c>
      <c r="E71" s="1" t="s">
        <v>58</v>
      </c>
      <c r="F71" s="1">
        <v>999910191</v>
      </c>
      <c r="G71" s="1">
        <v>58</v>
      </c>
      <c r="H71" s="33"/>
    </row>
    <row r="72" spans="1:8" x14ac:dyDescent="0.35">
      <c r="A72" s="33" t="s">
        <v>173</v>
      </c>
      <c r="B72" s="1" t="s">
        <v>55</v>
      </c>
      <c r="C72" s="1" t="s">
        <v>631</v>
      </c>
      <c r="D72" s="1" t="s">
        <v>1112</v>
      </c>
      <c r="E72" s="1" t="s">
        <v>58</v>
      </c>
      <c r="F72" s="1">
        <v>999917646</v>
      </c>
      <c r="G72" s="1">
        <v>57.5</v>
      </c>
      <c r="H72" s="1">
        <v>57.5</v>
      </c>
    </row>
    <row r="73" spans="1:8" x14ac:dyDescent="0.35">
      <c r="A73" s="33" t="s">
        <v>173</v>
      </c>
      <c r="B73" s="33" t="s">
        <v>55</v>
      </c>
      <c r="C73" s="33" t="s">
        <v>809</v>
      </c>
      <c r="D73" s="33" t="s">
        <v>669</v>
      </c>
      <c r="E73" s="33" t="s">
        <v>58</v>
      </c>
      <c r="F73" s="33">
        <v>999909147</v>
      </c>
      <c r="G73" s="1">
        <v>51</v>
      </c>
      <c r="H73" s="1"/>
    </row>
    <row r="74" spans="1:8" x14ac:dyDescent="0.35">
      <c r="A74" s="33" t="s">
        <v>173</v>
      </c>
      <c r="B74" s="1" t="s">
        <v>55</v>
      </c>
      <c r="C74" s="1" t="s">
        <v>1084</v>
      </c>
      <c r="D74" s="1" t="s">
        <v>142</v>
      </c>
      <c r="E74" s="1" t="s">
        <v>58</v>
      </c>
      <c r="F74" s="1">
        <v>999917110</v>
      </c>
      <c r="G74" s="1">
        <v>48</v>
      </c>
      <c r="H74" s="33"/>
    </row>
    <row r="75" spans="1:8" x14ac:dyDescent="0.35">
      <c r="A75" s="1" t="s">
        <v>173</v>
      </c>
      <c r="B75" s="1" t="s">
        <v>55</v>
      </c>
      <c r="C75" s="1" t="s">
        <v>2369</v>
      </c>
      <c r="D75" s="1" t="s">
        <v>2370</v>
      </c>
      <c r="E75" s="1" t="s">
        <v>58</v>
      </c>
      <c r="F75" s="1">
        <v>999925077</v>
      </c>
      <c r="G75" s="1">
        <v>48</v>
      </c>
      <c r="H75" s="1"/>
    </row>
    <row r="76" spans="1:8" x14ac:dyDescent="0.35">
      <c r="A76" s="33" t="s">
        <v>173</v>
      </c>
      <c r="B76" s="1" t="s">
        <v>55</v>
      </c>
      <c r="C76" s="1" t="s">
        <v>3532</v>
      </c>
      <c r="D76" s="1" t="s">
        <v>3533</v>
      </c>
      <c r="E76" s="1" t="s">
        <v>58</v>
      </c>
      <c r="F76" s="1">
        <v>999927976</v>
      </c>
      <c r="G76" s="1">
        <v>47.5</v>
      </c>
      <c r="H76" s="1">
        <v>47.5</v>
      </c>
    </row>
    <row r="77" spans="1:8" x14ac:dyDescent="0.35">
      <c r="A77" s="33" t="s">
        <v>173</v>
      </c>
      <c r="B77" s="35" t="s">
        <v>55</v>
      </c>
      <c r="C77" s="35" t="s">
        <v>742</v>
      </c>
      <c r="D77" s="40" t="s">
        <v>743</v>
      </c>
      <c r="E77" s="35" t="s">
        <v>58</v>
      </c>
      <c r="F77" s="35">
        <v>999906558</v>
      </c>
      <c r="G77" s="1">
        <v>45.5</v>
      </c>
      <c r="H77" s="1">
        <v>45.5</v>
      </c>
    </row>
    <row r="78" spans="1:8" x14ac:dyDescent="0.35">
      <c r="A78" s="33" t="s">
        <v>173</v>
      </c>
      <c r="B78" s="1" t="s">
        <v>55</v>
      </c>
      <c r="C78" s="1" t="s">
        <v>244</v>
      </c>
      <c r="D78" s="1" t="s">
        <v>638</v>
      </c>
      <c r="E78" s="1" t="s">
        <v>58</v>
      </c>
      <c r="F78" s="1">
        <v>999907606</v>
      </c>
      <c r="G78" s="1">
        <v>45</v>
      </c>
      <c r="H78" s="1">
        <v>45</v>
      </c>
    </row>
    <row r="79" spans="1:8" x14ac:dyDescent="0.35">
      <c r="A79" s="1" t="s">
        <v>173</v>
      </c>
      <c r="B79" s="1" t="s">
        <v>55</v>
      </c>
      <c r="C79" s="1" t="s">
        <v>993</v>
      </c>
      <c r="D79" s="1" t="s">
        <v>2854</v>
      </c>
      <c r="E79" s="1" t="s">
        <v>58</v>
      </c>
      <c r="F79" s="1">
        <v>999926292</v>
      </c>
      <c r="G79" s="1">
        <v>45</v>
      </c>
      <c r="H79" s="1"/>
    </row>
    <row r="80" spans="1:8" x14ac:dyDescent="0.35">
      <c r="A80" s="1" t="s">
        <v>173</v>
      </c>
      <c r="B80" s="1" t="s">
        <v>55</v>
      </c>
      <c r="C80" s="1" t="s">
        <v>3437</v>
      </c>
      <c r="D80" s="1" t="s">
        <v>3438</v>
      </c>
      <c r="E80" s="1" t="s">
        <v>58</v>
      </c>
      <c r="F80" s="1">
        <v>999927737</v>
      </c>
      <c r="G80" s="1">
        <v>45</v>
      </c>
      <c r="H80" s="1"/>
    </row>
    <row r="81" spans="1:8" x14ac:dyDescent="0.35">
      <c r="A81" s="33" t="s">
        <v>173</v>
      </c>
      <c r="B81" s="1" t="s">
        <v>55</v>
      </c>
      <c r="C81" s="1" t="s">
        <v>297</v>
      </c>
      <c r="D81" s="1" t="s">
        <v>116</v>
      </c>
      <c r="E81" s="1" t="s">
        <v>58</v>
      </c>
      <c r="F81" s="1">
        <v>999860372</v>
      </c>
      <c r="G81" s="1">
        <v>44</v>
      </c>
      <c r="H81" s="33"/>
    </row>
    <row r="82" spans="1:8" x14ac:dyDescent="0.35">
      <c r="A82" s="33" t="s">
        <v>173</v>
      </c>
      <c r="B82" s="1" t="s">
        <v>55</v>
      </c>
      <c r="C82" s="1" t="s">
        <v>964</v>
      </c>
      <c r="D82" s="1" t="s">
        <v>159</v>
      </c>
      <c r="E82" s="1" t="s">
        <v>58</v>
      </c>
      <c r="F82" s="1">
        <v>999915401</v>
      </c>
      <c r="G82" s="1">
        <v>39.5</v>
      </c>
      <c r="H82" s="1">
        <v>39.5</v>
      </c>
    </row>
    <row r="83" spans="1:8" x14ac:dyDescent="0.35">
      <c r="A83" s="33" t="s">
        <v>173</v>
      </c>
      <c r="B83" s="33" t="s">
        <v>55</v>
      </c>
      <c r="C83" s="33" t="s">
        <v>606</v>
      </c>
      <c r="D83" s="33" t="s">
        <v>127</v>
      </c>
      <c r="E83" s="33" t="s">
        <v>58</v>
      </c>
      <c r="F83" s="33">
        <v>999896818</v>
      </c>
      <c r="G83" s="1">
        <v>38</v>
      </c>
      <c r="H83" s="1"/>
    </row>
    <row r="84" spans="1:8" x14ac:dyDescent="0.35">
      <c r="A84" s="33" t="s">
        <v>173</v>
      </c>
      <c r="B84" s="1" t="s">
        <v>55</v>
      </c>
      <c r="C84" s="1" t="s">
        <v>916</v>
      </c>
      <c r="D84" s="1" t="s">
        <v>206</v>
      </c>
      <c r="E84" s="1" t="s">
        <v>58</v>
      </c>
      <c r="F84" s="1">
        <v>999914129</v>
      </c>
      <c r="G84" s="1">
        <v>38</v>
      </c>
      <c r="H84" s="33"/>
    </row>
    <row r="85" spans="1:8" x14ac:dyDescent="0.35">
      <c r="A85" s="1" t="s">
        <v>173</v>
      </c>
      <c r="B85" s="1" t="s">
        <v>55</v>
      </c>
      <c r="C85" s="1" t="s">
        <v>1341</v>
      </c>
      <c r="D85" s="1" t="s">
        <v>1342</v>
      </c>
      <c r="E85" s="1" t="s">
        <v>58</v>
      </c>
      <c r="F85" s="1">
        <v>999919212</v>
      </c>
      <c r="G85" s="1">
        <v>38</v>
      </c>
      <c r="H85" s="1"/>
    </row>
    <row r="86" spans="1:8" x14ac:dyDescent="0.35">
      <c r="A86" s="1" t="s">
        <v>173</v>
      </c>
      <c r="B86" s="1" t="s">
        <v>55</v>
      </c>
      <c r="C86" s="1" t="s">
        <v>1658</v>
      </c>
      <c r="D86" s="1" t="s">
        <v>208</v>
      </c>
      <c r="E86" s="1" t="s">
        <v>58</v>
      </c>
      <c r="F86" s="1">
        <v>999921565</v>
      </c>
      <c r="G86" s="1">
        <v>38</v>
      </c>
      <c r="H86" s="1"/>
    </row>
    <row r="87" spans="1:8" x14ac:dyDescent="0.35">
      <c r="A87" s="38" t="s">
        <v>173</v>
      </c>
      <c r="B87" s="38" t="s">
        <v>55</v>
      </c>
      <c r="C87" s="38" t="s">
        <v>2641</v>
      </c>
      <c r="D87" s="38" t="s">
        <v>2642</v>
      </c>
      <c r="E87" s="38" t="s">
        <v>58</v>
      </c>
      <c r="F87" s="38">
        <v>999925747</v>
      </c>
      <c r="G87" s="1">
        <v>38</v>
      </c>
      <c r="H87" s="1"/>
    </row>
    <row r="88" spans="1:8" x14ac:dyDescent="0.35">
      <c r="A88" s="33" t="s">
        <v>173</v>
      </c>
      <c r="B88" s="34" t="s">
        <v>55</v>
      </c>
      <c r="C88" s="34" t="s">
        <v>1334</v>
      </c>
      <c r="D88" s="34" t="s">
        <v>1843</v>
      </c>
      <c r="E88" s="34" t="s">
        <v>58</v>
      </c>
      <c r="F88" s="1">
        <v>999927366</v>
      </c>
      <c r="G88" s="1">
        <v>36</v>
      </c>
      <c r="H88" s="1">
        <v>36</v>
      </c>
    </row>
    <row r="89" spans="1:8" x14ac:dyDescent="0.35">
      <c r="A89" s="33" t="s">
        <v>173</v>
      </c>
      <c r="B89" s="1" t="s">
        <v>55</v>
      </c>
      <c r="C89" s="1" t="s">
        <v>135</v>
      </c>
      <c r="D89" s="1" t="s">
        <v>1491</v>
      </c>
      <c r="E89" s="1" t="s">
        <v>58</v>
      </c>
      <c r="F89" s="1">
        <v>999923203</v>
      </c>
      <c r="G89" s="1">
        <v>35.5</v>
      </c>
      <c r="H89" s="1">
        <v>35.5</v>
      </c>
    </row>
    <row r="90" spans="1:8" x14ac:dyDescent="0.35">
      <c r="A90" s="33" t="s">
        <v>173</v>
      </c>
      <c r="B90" s="1" t="s">
        <v>55</v>
      </c>
      <c r="C90" s="1" t="s">
        <v>237</v>
      </c>
      <c r="D90" s="1" t="s">
        <v>83</v>
      </c>
      <c r="E90" s="1" t="s">
        <v>58</v>
      </c>
      <c r="F90" s="1">
        <v>999844499</v>
      </c>
      <c r="G90" s="1">
        <v>34</v>
      </c>
      <c r="H90" s="1">
        <v>34</v>
      </c>
    </row>
    <row r="91" spans="1:8" x14ac:dyDescent="0.35">
      <c r="A91" s="33" t="s">
        <v>173</v>
      </c>
      <c r="B91" s="33" t="s">
        <v>55</v>
      </c>
      <c r="C91" s="33" t="s">
        <v>244</v>
      </c>
      <c r="D91" s="33" t="s">
        <v>322</v>
      </c>
      <c r="E91" s="33" t="s">
        <v>58</v>
      </c>
      <c r="F91" s="1">
        <v>999899352</v>
      </c>
      <c r="G91" s="1">
        <v>34</v>
      </c>
      <c r="H91" s="1">
        <v>34</v>
      </c>
    </row>
    <row r="92" spans="1:8" x14ac:dyDescent="0.35">
      <c r="A92" s="33" t="s">
        <v>173</v>
      </c>
      <c r="B92" s="34" t="s">
        <v>55</v>
      </c>
      <c r="C92" s="34" t="s">
        <v>2738</v>
      </c>
      <c r="D92" s="34" t="s">
        <v>263</v>
      </c>
      <c r="E92" s="34" t="s">
        <v>58</v>
      </c>
      <c r="F92" s="1">
        <v>999925981</v>
      </c>
      <c r="G92" s="1">
        <v>34</v>
      </c>
      <c r="H92" s="1">
        <v>34</v>
      </c>
    </row>
    <row r="93" spans="1:8" x14ac:dyDescent="0.35">
      <c r="A93" s="1" t="s">
        <v>173</v>
      </c>
      <c r="B93" s="1" t="s">
        <v>55</v>
      </c>
      <c r="C93" s="1" t="s">
        <v>1324</v>
      </c>
      <c r="D93" s="1" t="s">
        <v>3623</v>
      </c>
      <c r="E93" s="1" t="s">
        <v>58</v>
      </c>
      <c r="F93" s="1">
        <v>999928240</v>
      </c>
      <c r="G93" s="1">
        <v>33</v>
      </c>
      <c r="H93" s="1"/>
    </row>
    <row r="94" spans="1:8" x14ac:dyDescent="0.35">
      <c r="A94" s="33" t="s">
        <v>173</v>
      </c>
      <c r="B94" s="1" t="s">
        <v>55</v>
      </c>
      <c r="C94" s="1" t="s">
        <v>1848</v>
      </c>
      <c r="D94" s="1" t="s">
        <v>490</v>
      </c>
      <c r="E94" s="33" t="s">
        <v>58</v>
      </c>
      <c r="F94" s="1">
        <v>999922471</v>
      </c>
      <c r="G94" s="1">
        <v>32</v>
      </c>
      <c r="H94" s="1">
        <v>32</v>
      </c>
    </row>
    <row r="95" spans="1:8" x14ac:dyDescent="0.35">
      <c r="A95" s="33" t="s">
        <v>173</v>
      </c>
      <c r="B95" s="1" t="s">
        <v>55</v>
      </c>
      <c r="C95" s="1" t="s">
        <v>1975</v>
      </c>
      <c r="D95" s="1" t="s">
        <v>1976</v>
      </c>
      <c r="E95" s="1" t="s">
        <v>58</v>
      </c>
      <c r="F95" s="1">
        <v>999923114</v>
      </c>
      <c r="G95" s="1">
        <v>32</v>
      </c>
      <c r="H95" s="1">
        <v>32</v>
      </c>
    </row>
    <row r="96" spans="1:8" x14ac:dyDescent="0.35">
      <c r="A96" s="33" t="s">
        <v>173</v>
      </c>
      <c r="B96" s="1" t="s">
        <v>55</v>
      </c>
      <c r="C96" s="1" t="s">
        <v>2414</v>
      </c>
      <c r="D96" s="1" t="s">
        <v>2415</v>
      </c>
      <c r="E96" s="1" t="s">
        <v>58</v>
      </c>
      <c r="F96" s="1">
        <v>999925236</v>
      </c>
      <c r="G96" s="1">
        <v>31.5</v>
      </c>
      <c r="H96" s="1">
        <v>31.5</v>
      </c>
    </row>
    <row r="97" spans="1:8" x14ac:dyDescent="0.35">
      <c r="A97" s="33" t="s">
        <v>173</v>
      </c>
      <c r="B97" s="35" t="s">
        <v>55</v>
      </c>
      <c r="C97" s="35" t="s">
        <v>1859</v>
      </c>
      <c r="D97" s="40" t="s">
        <v>2259</v>
      </c>
      <c r="E97" s="35" t="s">
        <v>58</v>
      </c>
      <c r="F97" s="35">
        <v>999925489</v>
      </c>
      <c r="G97" s="1">
        <v>31.5</v>
      </c>
      <c r="H97" s="1">
        <v>31.5</v>
      </c>
    </row>
    <row r="98" spans="1:8" x14ac:dyDescent="0.35">
      <c r="A98" s="33" t="s">
        <v>173</v>
      </c>
      <c r="B98" s="1" t="s">
        <v>55</v>
      </c>
      <c r="C98" s="1" t="s">
        <v>3455</v>
      </c>
      <c r="D98" s="1" t="s">
        <v>3456</v>
      </c>
      <c r="E98" s="1" t="s">
        <v>58</v>
      </c>
      <c r="F98" s="1">
        <v>999927800</v>
      </c>
      <c r="G98" s="1">
        <v>31.5</v>
      </c>
      <c r="H98" s="1">
        <v>31.5</v>
      </c>
    </row>
    <row r="99" spans="1:8" x14ac:dyDescent="0.35">
      <c r="A99" s="1" t="s">
        <v>173</v>
      </c>
      <c r="B99" s="1" t="s">
        <v>55</v>
      </c>
      <c r="C99" s="1" t="s">
        <v>595</v>
      </c>
      <c r="D99" s="1" t="s">
        <v>596</v>
      </c>
      <c r="E99" s="1" t="s">
        <v>58</v>
      </c>
      <c r="F99" s="1">
        <v>999896079</v>
      </c>
      <c r="G99" s="1">
        <v>30</v>
      </c>
      <c r="H99" s="1"/>
    </row>
    <row r="100" spans="1:8" x14ac:dyDescent="0.35">
      <c r="A100" s="1" t="s">
        <v>173</v>
      </c>
      <c r="B100" s="1" t="s">
        <v>55</v>
      </c>
      <c r="C100" s="1" t="s">
        <v>951</v>
      </c>
      <c r="D100" s="1" t="s">
        <v>815</v>
      </c>
      <c r="E100" s="1" t="s">
        <v>58</v>
      </c>
      <c r="F100" s="1">
        <v>999924020</v>
      </c>
      <c r="G100" s="1">
        <v>30</v>
      </c>
      <c r="H100" s="1"/>
    </row>
    <row r="101" spans="1:8" x14ac:dyDescent="0.35">
      <c r="A101" s="1" t="s">
        <v>173</v>
      </c>
      <c r="B101" s="1" t="s">
        <v>55</v>
      </c>
      <c r="C101" s="1" t="s">
        <v>3064</v>
      </c>
      <c r="D101" s="1" t="s">
        <v>3065</v>
      </c>
      <c r="E101" s="1" t="s">
        <v>58</v>
      </c>
      <c r="F101" s="1">
        <v>999926795</v>
      </c>
      <c r="G101" s="1">
        <v>30</v>
      </c>
      <c r="H101" s="1"/>
    </row>
    <row r="102" spans="1:8" x14ac:dyDescent="0.35">
      <c r="A102" s="33" t="s">
        <v>173</v>
      </c>
      <c r="B102" s="33" t="s">
        <v>55</v>
      </c>
      <c r="C102" s="33" t="s">
        <v>807</v>
      </c>
      <c r="D102" s="33" t="s">
        <v>808</v>
      </c>
      <c r="E102" s="33" t="s">
        <v>58</v>
      </c>
      <c r="F102" s="1">
        <v>999909127</v>
      </c>
      <c r="G102" s="1">
        <v>29</v>
      </c>
      <c r="H102" s="1">
        <v>29</v>
      </c>
    </row>
    <row r="103" spans="1:8" x14ac:dyDescent="0.35">
      <c r="A103" s="33" t="s">
        <v>173</v>
      </c>
      <c r="B103" s="1" t="s">
        <v>55</v>
      </c>
      <c r="C103" s="1" t="s">
        <v>859</v>
      </c>
      <c r="D103" s="1" t="s">
        <v>860</v>
      </c>
      <c r="E103" s="1" t="s">
        <v>58</v>
      </c>
      <c r="F103" s="1">
        <v>999910820</v>
      </c>
      <c r="G103" s="1">
        <v>27</v>
      </c>
      <c r="H103" s="1">
        <v>27</v>
      </c>
    </row>
    <row r="104" spans="1:8" x14ac:dyDescent="0.35">
      <c r="A104" s="33" t="s">
        <v>173</v>
      </c>
      <c r="B104" s="33" t="s">
        <v>55</v>
      </c>
      <c r="C104" s="33" t="s">
        <v>975</v>
      </c>
      <c r="D104" s="33" t="s">
        <v>976</v>
      </c>
      <c r="E104" s="33" t="s">
        <v>58</v>
      </c>
      <c r="F104" s="33">
        <v>999915467</v>
      </c>
      <c r="G104" s="1">
        <v>27</v>
      </c>
      <c r="H104" s="1">
        <v>27</v>
      </c>
    </row>
    <row r="105" spans="1:8" x14ac:dyDescent="0.35">
      <c r="A105" s="33" t="s">
        <v>173</v>
      </c>
      <c r="B105" s="38" t="s">
        <v>55</v>
      </c>
      <c r="C105" s="38" t="s">
        <v>1819</v>
      </c>
      <c r="D105" s="38" t="s">
        <v>1820</v>
      </c>
      <c r="E105" s="38" t="s">
        <v>58</v>
      </c>
      <c r="F105" s="38">
        <v>999922306</v>
      </c>
      <c r="G105" s="1">
        <v>25.5</v>
      </c>
      <c r="H105" s="1">
        <v>25.5</v>
      </c>
    </row>
    <row r="106" spans="1:8" x14ac:dyDescent="0.35">
      <c r="A106" s="33" t="s">
        <v>173</v>
      </c>
      <c r="B106" s="33" t="s">
        <v>55</v>
      </c>
      <c r="C106" s="33" t="s">
        <v>371</v>
      </c>
      <c r="D106" s="33" t="s">
        <v>652</v>
      </c>
      <c r="E106" s="33" t="s">
        <v>58</v>
      </c>
      <c r="F106" s="33">
        <v>999926497</v>
      </c>
      <c r="G106" s="1">
        <v>25.5</v>
      </c>
      <c r="H106" s="1">
        <v>25.5</v>
      </c>
    </row>
    <row r="107" spans="1:8" x14ac:dyDescent="0.35">
      <c r="A107" s="33" t="s">
        <v>173</v>
      </c>
      <c r="B107" s="1" t="s">
        <v>55</v>
      </c>
      <c r="C107" s="1" t="s">
        <v>969</v>
      </c>
      <c r="D107" s="1" t="s">
        <v>970</v>
      </c>
      <c r="E107" s="1" t="s">
        <v>58</v>
      </c>
      <c r="F107" s="1">
        <v>999915445</v>
      </c>
      <c r="G107" s="1">
        <v>22</v>
      </c>
      <c r="H107" s="1">
        <v>22</v>
      </c>
    </row>
    <row r="108" spans="1:8" x14ac:dyDescent="0.35">
      <c r="A108" s="33" t="s">
        <v>173</v>
      </c>
      <c r="B108" s="1" t="s">
        <v>55</v>
      </c>
      <c r="C108" s="1" t="s">
        <v>2761</v>
      </c>
      <c r="D108" s="1" t="s">
        <v>3047</v>
      </c>
      <c r="E108" s="1" t="s">
        <v>58</v>
      </c>
      <c r="F108" s="1">
        <v>999926768</v>
      </c>
      <c r="G108" s="1">
        <v>22</v>
      </c>
      <c r="H108" s="1">
        <v>22</v>
      </c>
    </row>
    <row r="109" spans="1:8" x14ac:dyDescent="0.35">
      <c r="A109" s="33" t="s">
        <v>173</v>
      </c>
      <c r="B109" s="1" t="s">
        <v>55</v>
      </c>
      <c r="C109" s="1" t="s">
        <v>1634</v>
      </c>
      <c r="D109" s="1" t="s">
        <v>1633</v>
      </c>
      <c r="E109" s="1" t="s">
        <v>58</v>
      </c>
      <c r="F109" s="1">
        <v>999921460</v>
      </c>
      <c r="G109" s="1">
        <v>19</v>
      </c>
      <c r="H109" s="1">
        <v>19</v>
      </c>
    </row>
    <row r="110" spans="1:8" x14ac:dyDescent="0.35">
      <c r="A110" s="33" t="s">
        <v>173</v>
      </c>
      <c r="B110" s="33" t="s">
        <v>55</v>
      </c>
      <c r="C110" s="33" t="s">
        <v>1905</v>
      </c>
      <c r="D110" s="33" t="s">
        <v>1904</v>
      </c>
      <c r="E110" s="33" t="s">
        <v>58</v>
      </c>
      <c r="F110" s="33">
        <v>999922742</v>
      </c>
      <c r="G110" s="1">
        <v>19</v>
      </c>
      <c r="H110" s="1">
        <v>19</v>
      </c>
    </row>
    <row r="111" spans="1:8" x14ac:dyDescent="0.35">
      <c r="A111" s="33" t="s">
        <v>173</v>
      </c>
      <c r="B111" s="33" t="s">
        <v>55</v>
      </c>
      <c r="C111" s="33" t="s">
        <v>795</v>
      </c>
      <c r="D111" s="33" t="s">
        <v>114</v>
      </c>
      <c r="E111" s="33" t="s">
        <v>58</v>
      </c>
      <c r="F111" s="33">
        <v>999923258</v>
      </c>
      <c r="G111" s="1">
        <v>19</v>
      </c>
      <c r="H111" s="1">
        <v>19</v>
      </c>
    </row>
    <row r="112" spans="1:8" x14ac:dyDescent="0.35">
      <c r="A112" s="33" t="s">
        <v>173</v>
      </c>
      <c r="B112" s="1" t="s">
        <v>55</v>
      </c>
      <c r="C112" s="1" t="s">
        <v>2450</v>
      </c>
      <c r="D112" s="1" t="s">
        <v>483</v>
      </c>
      <c r="E112" s="1" t="s">
        <v>58</v>
      </c>
      <c r="F112" s="1">
        <v>999925295</v>
      </c>
      <c r="G112" s="1">
        <v>19</v>
      </c>
      <c r="H112" s="1">
        <v>19</v>
      </c>
    </row>
    <row r="113" spans="1:8" x14ac:dyDescent="0.35">
      <c r="A113" s="33" t="s">
        <v>173</v>
      </c>
      <c r="B113" s="1" t="s">
        <v>55</v>
      </c>
      <c r="C113" s="1" t="s">
        <v>3066</v>
      </c>
      <c r="D113" s="1" t="s">
        <v>1379</v>
      </c>
      <c r="E113" s="1" t="s">
        <v>58</v>
      </c>
      <c r="F113" s="1">
        <v>999926801</v>
      </c>
      <c r="G113" s="1">
        <v>19</v>
      </c>
      <c r="H113" s="1">
        <v>19</v>
      </c>
    </row>
    <row r="114" spans="1:8" x14ac:dyDescent="0.35">
      <c r="A114" s="33" t="s">
        <v>173</v>
      </c>
      <c r="B114" s="1" t="s">
        <v>55</v>
      </c>
      <c r="C114" s="1" t="s">
        <v>1769</v>
      </c>
      <c r="D114" s="1" t="s">
        <v>1770</v>
      </c>
      <c r="E114" s="1" t="s">
        <v>58</v>
      </c>
      <c r="F114" s="1">
        <v>999922028</v>
      </c>
      <c r="G114" s="1">
        <v>0</v>
      </c>
      <c r="H114" s="1">
        <v>0</v>
      </c>
    </row>
    <row r="115" spans="1:8" x14ac:dyDescent="0.35">
      <c r="A115" s="33" t="s">
        <v>173</v>
      </c>
      <c r="B115" s="1" t="s">
        <v>55</v>
      </c>
      <c r="C115" s="1" t="s">
        <v>135</v>
      </c>
      <c r="D115" s="1" t="s">
        <v>490</v>
      </c>
      <c r="E115" s="1" t="s">
        <v>58</v>
      </c>
      <c r="F115" s="1">
        <v>999886336</v>
      </c>
      <c r="G115" s="1">
        <v>0</v>
      </c>
      <c r="H115" s="1"/>
    </row>
    <row r="116" spans="1:8" x14ac:dyDescent="0.35">
      <c r="A116" s="1" t="s">
        <v>173</v>
      </c>
      <c r="B116" s="1" t="s">
        <v>252</v>
      </c>
      <c r="C116" s="1" t="s">
        <v>2248</v>
      </c>
      <c r="D116" s="1" t="s">
        <v>652</v>
      </c>
      <c r="E116" s="1" t="s">
        <v>58</v>
      </c>
      <c r="F116" s="1">
        <v>999924624</v>
      </c>
      <c r="G116" s="1">
        <v>325</v>
      </c>
      <c r="H116" s="1"/>
    </row>
    <row r="117" spans="1:8" x14ac:dyDescent="0.35">
      <c r="A117" s="33" t="s">
        <v>173</v>
      </c>
      <c r="B117" s="1" t="s">
        <v>252</v>
      </c>
      <c r="C117" s="1" t="s">
        <v>2263</v>
      </c>
      <c r="D117" s="1" t="s">
        <v>1223</v>
      </c>
      <c r="E117" s="1" t="s">
        <v>58</v>
      </c>
      <c r="F117" s="1">
        <v>999924673</v>
      </c>
      <c r="G117" s="1">
        <v>202</v>
      </c>
      <c r="H117" s="33"/>
    </row>
    <row r="118" spans="1:8" x14ac:dyDescent="0.35">
      <c r="A118" s="35" t="s">
        <v>173</v>
      </c>
      <c r="B118" s="35" t="s">
        <v>252</v>
      </c>
      <c r="C118" s="35" t="s">
        <v>1446</v>
      </c>
      <c r="D118" s="35" t="s">
        <v>1445</v>
      </c>
      <c r="E118" s="35" t="s">
        <v>58</v>
      </c>
      <c r="F118" s="35">
        <v>999920027</v>
      </c>
      <c r="G118" s="1">
        <v>165</v>
      </c>
      <c r="H118" s="1"/>
    </row>
    <row r="119" spans="1:8" x14ac:dyDescent="0.35">
      <c r="A119" s="34" t="s">
        <v>173</v>
      </c>
      <c r="B119" s="34" t="s">
        <v>252</v>
      </c>
      <c r="C119" s="34" t="s">
        <v>452</v>
      </c>
      <c r="D119" s="34" t="s">
        <v>453</v>
      </c>
      <c r="E119" s="34" t="s">
        <v>58</v>
      </c>
      <c r="F119" s="1">
        <v>999881971</v>
      </c>
      <c r="G119" s="1">
        <v>159</v>
      </c>
      <c r="H119" s="1"/>
    </row>
    <row r="120" spans="1:8" x14ac:dyDescent="0.35">
      <c r="A120" s="1" t="s">
        <v>173</v>
      </c>
      <c r="B120" s="1" t="s">
        <v>252</v>
      </c>
      <c r="C120" s="1" t="s">
        <v>885</v>
      </c>
      <c r="D120" s="1" t="s">
        <v>1697</v>
      </c>
      <c r="E120" s="1" t="s">
        <v>58</v>
      </c>
      <c r="F120" s="1">
        <v>999921681</v>
      </c>
      <c r="G120" s="1">
        <v>135</v>
      </c>
      <c r="H120" s="33"/>
    </row>
    <row r="121" spans="1:8" x14ac:dyDescent="0.35">
      <c r="A121" s="33" t="s">
        <v>173</v>
      </c>
      <c r="B121" s="1" t="s">
        <v>252</v>
      </c>
      <c r="C121" s="1" t="s">
        <v>1044</v>
      </c>
      <c r="D121" s="1" t="s">
        <v>1444</v>
      </c>
      <c r="E121" s="1" t="s">
        <v>58</v>
      </c>
      <c r="F121" s="1">
        <v>999920018</v>
      </c>
      <c r="G121" s="1">
        <v>125</v>
      </c>
      <c r="H121" s="1"/>
    </row>
    <row r="122" spans="1:8" x14ac:dyDescent="0.35">
      <c r="A122" s="1" t="s">
        <v>173</v>
      </c>
      <c r="B122" s="1" t="s">
        <v>252</v>
      </c>
      <c r="C122" s="1" t="s">
        <v>1961</v>
      </c>
      <c r="D122" s="1" t="s">
        <v>1962</v>
      </c>
      <c r="E122" s="1" t="s">
        <v>58</v>
      </c>
      <c r="F122" s="1">
        <v>999923038</v>
      </c>
      <c r="G122" s="1">
        <v>107</v>
      </c>
      <c r="H122" s="1"/>
    </row>
    <row r="123" spans="1:8" x14ac:dyDescent="0.35">
      <c r="A123" s="1" t="s">
        <v>173</v>
      </c>
      <c r="B123" s="1" t="s">
        <v>252</v>
      </c>
      <c r="C123" s="1" t="s">
        <v>2210</v>
      </c>
      <c r="D123" s="1" t="s">
        <v>2211</v>
      </c>
      <c r="E123" s="1" t="s">
        <v>58</v>
      </c>
      <c r="F123" s="1">
        <v>999924449</v>
      </c>
      <c r="G123" s="1">
        <v>68</v>
      </c>
      <c r="H123" s="1"/>
    </row>
    <row r="124" spans="1:8" x14ac:dyDescent="0.35">
      <c r="A124" s="33" t="s">
        <v>173</v>
      </c>
      <c r="B124" s="1" t="s">
        <v>252</v>
      </c>
      <c r="C124" s="1" t="s">
        <v>447</v>
      </c>
      <c r="D124" s="1" t="s">
        <v>114</v>
      </c>
      <c r="E124" s="1" t="s">
        <v>58</v>
      </c>
      <c r="F124" s="1">
        <v>999881597</v>
      </c>
      <c r="G124" s="1">
        <v>68</v>
      </c>
      <c r="H124" s="33"/>
    </row>
    <row r="125" spans="1:8" x14ac:dyDescent="0.35">
      <c r="A125" s="1" t="s">
        <v>173</v>
      </c>
      <c r="B125" s="1" t="s">
        <v>252</v>
      </c>
      <c r="C125" s="1" t="s">
        <v>2178</v>
      </c>
      <c r="D125" s="1" t="s">
        <v>2179</v>
      </c>
      <c r="E125" s="1" t="s">
        <v>58</v>
      </c>
      <c r="F125" s="1">
        <v>999924364</v>
      </c>
      <c r="G125" s="1">
        <v>63</v>
      </c>
      <c r="H125" s="1"/>
    </row>
    <row r="126" spans="1:8" x14ac:dyDescent="0.35">
      <c r="A126" s="33" t="s">
        <v>173</v>
      </c>
      <c r="B126" s="1" t="s">
        <v>252</v>
      </c>
      <c r="C126" s="33" t="s">
        <v>1959</v>
      </c>
      <c r="D126" s="33" t="s">
        <v>1960</v>
      </c>
      <c r="E126" s="1" t="s">
        <v>58</v>
      </c>
      <c r="F126" s="33">
        <v>999923029</v>
      </c>
      <c r="G126" s="1">
        <v>60</v>
      </c>
      <c r="H126" s="1">
        <v>60</v>
      </c>
    </row>
    <row r="127" spans="1:8" x14ac:dyDescent="0.35">
      <c r="A127" s="33" t="s">
        <v>173</v>
      </c>
      <c r="B127" s="1" t="s">
        <v>252</v>
      </c>
      <c r="C127" s="1" t="s">
        <v>1785</v>
      </c>
      <c r="D127" s="1" t="s">
        <v>1786</v>
      </c>
      <c r="E127" s="1" t="s">
        <v>58</v>
      </c>
      <c r="F127" s="1">
        <v>999922131</v>
      </c>
      <c r="G127" s="1">
        <v>60</v>
      </c>
      <c r="H127" s="33"/>
    </row>
    <row r="128" spans="1:8" x14ac:dyDescent="0.35">
      <c r="A128" s="1" t="s">
        <v>173</v>
      </c>
      <c r="B128" s="1" t="s">
        <v>252</v>
      </c>
      <c r="C128" s="1" t="s">
        <v>916</v>
      </c>
      <c r="D128" s="1" t="s">
        <v>1561</v>
      </c>
      <c r="E128" s="1" t="s">
        <v>58</v>
      </c>
      <c r="F128" s="1">
        <v>999921170</v>
      </c>
      <c r="G128" s="1">
        <v>51</v>
      </c>
      <c r="H128" s="1"/>
    </row>
    <row r="129" spans="1:8" x14ac:dyDescent="0.35">
      <c r="A129" s="33" t="s">
        <v>173</v>
      </c>
      <c r="B129" s="1" t="s">
        <v>252</v>
      </c>
      <c r="C129" s="1" t="s">
        <v>3107</v>
      </c>
      <c r="D129" s="1" t="s">
        <v>3108</v>
      </c>
      <c r="E129" s="1" t="s">
        <v>58</v>
      </c>
      <c r="F129" s="1">
        <v>999926889</v>
      </c>
      <c r="G129" s="1">
        <v>45.25</v>
      </c>
      <c r="H129" s="1">
        <v>45.25</v>
      </c>
    </row>
    <row r="130" spans="1:8" x14ac:dyDescent="0.35">
      <c r="A130" s="33" t="s">
        <v>173</v>
      </c>
      <c r="B130" s="1" t="s">
        <v>252</v>
      </c>
      <c r="C130" s="1" t="s">
        <v>1065</v>
      </c>
      <c r="D130" s="1" t="s">
        <v>1066</v>
      </c>
      <c r="E130" s="1" t="s">
        <v>58</v>
      </c>
      <c r="F130" s="1">
        <v>999916890</v>
      </c>
      <c r="G130" s="1">
        <v>34</v>
      </c>
      <c r="H130" s="1">
        <v>34</v>
      </c>
    </row>
    <row r="131" spans="1:8" x14ac:dyDescent="0.35">
      <c r="A131" s="33" t="s">
        <v>173</v>
      </c>
      <c r="B131" s="33" t="s">
        <v>252</v>
      </c>
      <c r="C131" s="33" t="s">
        <v>244</v>
      </c>
      <c r="D131" s="33" t="s">
        <v>1846</v>
      </c>
      <c r="E131" s="33" t="s">
        <v>58</v>
      </c>
      <c r="F131" s="33">
        <v>999922455</v>
      </c>
      <c r="G131" s="1">
        <v>30</v>
      </c>
      <c r="H131" s="1">
        <v>30</v>
      </c>
    </row>
    <row r="132" spans="1:8" x14ac:dyDescent="0.35">
      <c r="A132" s="33" t="s">
        <v>173</v>
      </c>
      <c r="B132" s="33" t="s">
        <v>252</v>
      </c>
      <c r="C132" s="33" t="s">
        <v>3154</v>
      </c>
      <c r="D132" s="33" t="s">
        <v>699</v>
      </c>
      <c r="E132" s="37" t="s">
        <v>58</v>
      </c>
      <c r="F132" s="33">
        <v>999926970</v>
      </c>
      <c r="G132" s="1">
        <v>30</v>
      </c>
      <c r="H132" s="1"/>
    </row>
    <row r="133" spans="1:8" x14ac:dyDescent="0.35">
      <c r="A133" s="34" t="s">
        <v>173</v>
      </c>
      <c r="B133" s="34" t="s">
        <v>252</v>
      </c>
      <c r="C133" s="34" t="s">
        <v>533</v>
      </c>
      <c r="D133" s="34" t="s">
        <v>410</v>
      </c>
      <c r="E133" s="34" t="s">
        <v>58</v>
      </c>
      <c r="F133" s="1">
        <v>999927329</v>
      </c>
      <c r="G133" s="1">
        <v>30</v>
      </c>
      <c r="H133" s="1"/>
    </row>
    <row r="134" spans="1:8" x14ac:dyDescent="0.35">
      <c r="A134" s="33" t="s">
        <v>173</v>
      </c>
      <c r="B134" s="33" t="s">
        <v>252</v>
      </c>
      <c r="C134" s="33" t="s">
        <v>3505</v>
      </c>
      <c r="D134" s="33" t="s">
        <v>1408</v>
      </c>
      <c r="E134" s="33" t="s">
        <v>58</v>
      </c>
      <c r="F134" s="33">
        <v>999927917</v>
      </c>
      <c r="G134" s="1">
        <v>30</v>
      </c>
      <c r="H134" s="1"/>
    </row>
    <row r="135" spans="1:8" x14ac:dyDescent="0.35">
      <c r="A135" s="33" t="s">
        <v>173</v>
      </c>
      <c r="B135" s="1" t="s">
        <v>252</v>
      </c>
      <c r="C135" s="1" t="s">
        <v>2589</v>
      </c>
      <c r="D135" s="1" t="s">
        <v>2590</v>
      </c>
      <c r="E135" s="1" t="s">
        <v>58</v>
      </c>
      <c r="F135" s="1">
        <v>999925629</v>
      </c>
      <c r="G135" s="1">
        <v>17</v>
      </c>
      <c r="H135" s="1">
        <v>17</v>
      </c>
    </row>
    <row r="136" spans="1:8" x14ac:dyDescent="0.35">
      <c r="A136" s="33" t="s">
        <v>173</v>
      </c>
      <c r="B136" s="1" t="s">
        <v>252</v>
      </c>
      <c r="C136" s="1" t="s">
        <v>371</v>
      </c>
      <c r="D136" s="1" t="s">
        <v>1627</v>
      </c>
      <c r="E136" s="1" t="s">
        <v>58</v>
      </c>
      <c r="F136" s="1">
        <v>999921441</v>
      </c>
      <c r="G136" s="1">
        <v>0</v>
      </c>
      <c r="H136" s="1">
        <v>0</v>
      </c>
    </row>
    <row r="137" spans="1:8" x14ac:dyDescent="0.35">
      <c r="A137" s="33" t="s">
        <v>173</v>
      </c>
      <c r="B137" s="34" t="s">
        <v>60</v>
      </c>
      <c r="C137" s="34" t="s">
        <v>2783</v>
      </c>
      <c r="D137" s="34" t="s">
        <v>2784</v>
      </c>
      <c r="E137" s="34" t="s">
        <v>58</v>
      </c>
      <c r="F137" s="1">
        <v>999926121</v>
      </c>
      <c r="G137" s="1">
        <v>120</v>
      </c>
      <c r="H137" s="1">
        <v>120</v>
      </c>
    </row>
    <row r="138" spans="1:8" x14ac:dyDescent="0.35">
      <c r="A138" s="38" t="s">
        <v>173</v>
      </c>
      <c r="B138" s="38" t="s">
        <v>60</v>
      </c>
      <c r="C138" s="38" t="s">
        <v>2677</v>
      </c>
      <c r="D138" s="38" t="s">
        <v>2678</v>
      </c>
      <c r="E138" s="38" t="s">
        <v>58</v>
      </c>
      <c r="F138" s="38">
        <v>999925829</v>
      </c>
      <c r="G138" s="1">
        <v>120</v>
      </c>
      <c r="H138" s="1"/>
    </row>
    <row r="139" spans="1:8" x14ac:dyDescent="0.35">
      <c r="A139" s="33" t="s">
        <v>173</v>
      </c>
      <c r="B139" s="33" t="s">
        <v>60</v>
      </c>
      <c r="C139" s="33" t="s">
        <v>1568</v>
      </c>
      <c r="D139" s="33" t="s">
        <v>1569</v>
      </c>
      <c r="E139" s="33" t="s">
        <v>58</v>
      </c>
      <c r="F139" s="33">
        <v>999921200</v>
      </c>
      <c r="G139" s="1">
        <v>90</v>
      </c>
      <c r="H139" s="1"/>
    </row>
    <row r="140" spans="1:8" x14ac:dyDescent="0.35">
      <c r="A140" s="38" t="s">
        <v>173</v>
      </c>
      <c r="B140" s="38" t="s">
        <v>60</v>
      </c>
      <c r="C140" s="38" t="s">
        <v>2886</v>
      </c>
      <c r="D140" s="38" t="s">
        <v>190</v>
      </c>
      <c r="E140" s="38" t="s">
        <v>58</v>
      </c>
      <c r="F140" s="38">
        <v>999926382</v>
      </c>
      <c r="G140" s="1">
        <v>90</v>
      </c>
      <c r="H140" s="1"/>
    </row>
    <row r="141" spans="1:8" x14ac:dyDescent="0.35">
      <c r="A141" s="33" t="s">
        <v>173</v>
      </c>
      <c r="B141" s="1" t="s">
        <v>60</v>
      </c>
      <c r="C141" s="33" t="s">
        <v>1044</v>
      </c>
      <c r="D141" s="33" t="s">
        <v>2112</v>
      </c>
      <c r="E141" s="33" t="s">
        <v>58</v>
      </c>
      <c r="F141" s="1">
        <v>999923882</v>
      </c>
      <c r="G141" s="1">
        <v>77</v>
      </c>
      <c r="H141" s="1">
        <v>77</v>
      </c>
    </row>
    <row r="142" spans="1:8" x14ac:dyDescent="0.35">
      <c r="A142" s="1" t="s">
        <v>173</v>
      </c>
      <c r="B142" s="1" t="s">
        <v>60</v>
      </c>
      <c r="C142" s="1" t="s">
        <v>2416</v>
      </c>
      <c r="D142" s="1" t="s">
        <v>2973</v>
      </c>
      <c r="E142" s="1" t="s">
        <v>58</v>
      </c>
      <c r="F142" s="1">
        <v>999926591</v>
      </c>
      <c r="G142" s="1">
        <v>75</v>
      </c>
      <c r="H142" s="1"/>
    </row>
    <row r="143" spans="1:8" x14ac:dyDescent="0.35">
      <c r="A143" s="38" t="s">
        <v>173</v>
      </c>
      <c r="B143" s="38" t="s">
        <v>60</v>
      </c>
      <c r="C143" s="38" t="s">
        <v>2547</v>
      </c>
      <c r="D143" s="38" t="s">
        <v>1291</v>
      </c>
      <c r="E143" s="38" t="s">
        <v>58</v>
      </c>
      <c r="F143" s="38">
        <v>999925545</v>
      </c>
      <c r="G143" s="1">
        <v>68</v>
      </c>
      <c r="H143" s="1"/>
    </row>
    <row r="144" spans="1:8" x14ac:dyDescent="0.35">
      <c r="A144" s="38" t="s">
        <v>173</v>
      </c>
      <c r="B144" s="38" t="s">
        <v>60</v>
      </c>
      <c r="C144" s="38" t="s">
        <v>2564</v>
      </c>
      <c r="D144" s="38" t="s">
        <v>195</v>
      </c>
      <c r="E144" s="38" t="s">
        <v>58</v>
      </c>
      <c r="F144" s="38">
        <v>999925572</v>
      </c>
      <c r="G144" s="1">
        <v>68</v>
      </c>
      <c r="H144" s="1"/>
    </row>
    <row r="145" spans="1:8" x14ac:dyDescent="0.35">
      <c r="A145" s="33" t="s">
        <v>173</v>
      </c>
      <c r="B145" s="33" t="s">
        <v>60</v>
      </c>
      <c r="C145" s="33" t="s">
        <v>914</v>
      </c>
      <c r="D145" s="33" t="s">
        <v>3537</v>
      </c>
      <c r="E145" s="33" t="s">
        <v>58</v>
      </c>
      <c r="F145" s="33">
        <v>999927985</v>
      </c>
      <c r="G145" s="1">
        <v>60</v>
      </c>
      <c r="H145" s="1">
        <v>60</v>
      </c>
    </row>
    <row r="146" spans="1:8" x14ac:dyDescent="0.35">
      <c r="A146" s="33" t="s">
        <v>173</v>
      </c>
      <c r="B146" s="1" t="s">
        <v>60</v>
      </c>
      <c r="C146" s="1" t="s">
        <v>244</v>
      </c>
      <c r="D146" s="1" t="s">
        <v>114</v>
      </c>
      <c r="E146" s="33" t="s">
        <v>58</v>
      </c>
      <c r="F146" s="1">
        <v>999921894</v>
      </c>
      <c r="G146" s="1">
        <v>60</v>
      </c>
      <c r="H146" s="33"/>
    </row>
    <row r="147" spans="1:8" x14ac:dyDescent="0.35">
      <c r="A147" s="33" t="s">
        <v>173</v>
      </c>
      <c r="B147" s="1" t="s">
        <v>60</v>
      </c>
      <c r="C147" s="1" t="s">
        <v>1372</v>
      </c>
      <c r="D147" s="1" t="s">
        <v>1373</v>
      </c>
      <c r="E147" s="33" t="s">
        <v>58</v>
      </c>
      <c r="F147" s="1">
        <v>999919430</v>
      </c>
      <c r="G147" s="1">
        <v>45</v>
      </c>
      <c r="H147" s="1">
        <v>45</v>
      </c>
    </row>
    <row r="148" spans="1:8" x14ac:dyDescent="0.35">
      <c r="A148" s="1" t="s">
        <v>173</v>
      </c>
      <c r="B148" s="1" t="s">
        <v>60</v>
      </c>
      <c r="C148" s="1" t="s">
        <v>1325</v>
      </c>
      <c r="D148" s="1" t="s">
        <v>1925</v>
      </c>
      <c r="E148" s="1" t="s">
        <v>58</v>
      </c>
      <c r="F148" s="1">
        <v>999922830</v>
      </c>
      <c r="G148" s="1">
        <v>45</v>
      </c>
      <c r="H148" s="1"/>
    </row>
    <row r="149" spans="1:8" x14ac:dyDescent="0.35">
      <c r="A149" s="33" t="s">
        <v>173</v>
      </c>
      <c r="B149" s="33" t="s">
        <v>60</v>
      </c>
      <c r="C149" s="33" t="s">
        <v>2066</v>
      </c>
      <c r="D149" s="33" t="s">
        <v>1510</v>
      </c>
      <c r="E149" s="33" t="s">
        <v>58</v>
      </c>
      <c r="F149" s="33">
        <v>999927977</v>
      </c>
      <c r="G149" s="1">
        <v>34</v>
      </c>
      <c r="H149" s="1">
        <v>34</v>
      </c>
    </row>
    <row r="150" spans="1:8" x14ac:dyDescent="0.35">
      <c r="A150" s="34" t="s">
        <v>173</v>
      </c>
      <c r="B150" s="34" t="s">
        <v>60</v>
      </c>
      <c r="C150" s="34" t="s">
        <v>65</v>
      </c>
      <c r="D150" s="34" t="s">
        <v>114</v>
      </c>
      <c r="E150" s="34" t="s">
        <v>58</v>
      </c>
      <c r="F150" s="1">
        <v>999926085</v>
      </c>
      <c r="G150" s="1">
        <v>30</v>
      </c>
      <c r="H150" s="1"/>
    </row>
    <row r="151" spans="1:8" x14ac:dyDescent="0.35">
      <c r="A151" s="1" t="s">
        <v>173</v>
      </c>
      <c r="B151" s="1" t="s">
        <v>60</v>
      </c>
      <c r="C151" s="1" t="s">
        <v>3052</v>
      </c>
      <c r="D151" s="1" t="s">
        <v>3053</v>
      </c>
      <c r="E151" s="1" t="s">
        <v>58</v>
      </c>
      <c r="F151" s="1">
        <v>999926781</v>
      </c>
      <c r="G151" s="1">
        <v>30</v>
      </c>
      <c r="H151" s="1"/>
    </row>
    <row r="152" spans="1:8" x14ac:dyDescent="0.35">
      <c r="A152" s="34" t="s">
        <v>173</v>
      </c>
      <c r="B152" s="34" t="s">
        <v>60</v>
      </c>
      <c r="C152" s="34" t="s">
        <v>2809</v>
      </c>
      <c r="D152" s="34" t="s">
        <v>3139</v>
      </c>
      <c r="E152" s="34" t="s">
        <v>58</v>
      </c>
      <c r="F152" s="1">
        <v>999926938</v>
      </c>
      <c r="G152" s="1">
        <v>30</v>
      </c>
      <c r="H152" s="1"/>
    </row>
    <row r="153" spans="1:8" x14ac:dyDescent="0.35">
      <c r="A153" s="33" t="s">
        <v>173</v>
      </c>
      <c r="B153" s="33" t="s">
        <v>60</v>
      </c>
      <c r="C153" s="33" t="s">
        <v>2311</v>
      </c>
      <c r="D153" s="33" t="s">
        <v>3598</v>
      </c>
      <c r="E153" s="33" t="s">
        <v>58</v>
      </c>
      <c r="F153" s="33">
        <v>999928161</v>
      </c>
      <c r="G153" s="1">
        <v>30</v>
      </c>
      <c r="H153" s="1"/>
    </row>
    <row r="154" spans="1:8" x14ac:dyDescent="0.35">
      <c r="A154" s="33" t="s">
        <v>173</v>
      </c>
      <c r="B154" s="1" t="s">
        <v>60</v>
      </c>
      <c r="C154" s="1" t="s">
        <v>863</v>
      </c>
      <c r="D154" s="1" t="s">
        <v>864</v>
      </c>
      <c r="E154" s="1" t="s">
        <v>58</v>
      </c>
      <c r="F154" s="1">
        <v>999910824</v>
      </c>
      <c r="G154" s="1">
        <v>26.25</v>
      </c>
      <c r="H154" s="1">
        <v>26.25</v>
      </c>
    </row>
    <row r="155" spans="1:8" x14ac:dyDescent="0.35">
      <c r="A155" s="33" t="s">
        <v>173</v>
      </c>
      <c r="B155" s="1" t="s">
        <v>60</v>
      </c>
      <c r="C155" s="1" t="s">
        <v>3018</v>
      </c>
      <c r="D155" s="1" t="s">
        <v>862</v>
      </c>
      <c r="E155" s="1" t="s">
        <v>58</v>
      </c>
      <c r="F155" s="1">
        <v>999926697</v>
      </c>
      <c r="G155" s="1">
        <v>22.5</v>
      </c>
      <c r="H155" s="1">
        <v>22.5</v>
      </c>
    </row>
    <row r="156" spans="1:8" x14ac:dyDescent="0.35">
      <c r="A156" s="33" t="s">
        <v>173</v>
      </c>
      <c r="B156" s="1" t="s">
        <v>60</v>
      </c>
      <c r="C156" s="1" t="s">
        <v>421</v>
      </c>
      <c r="D156" s="1" t="s">
        <v>2325</v>
      </c>
      <c r="E156" s="1" t="s">
        <v>58</v>
      </c>
      <c r="F156" s="1">
        <v>999924883</v>
      </c>
      <c r="G156" s="1">
        <v>0</v>
      </c>
      <c r="H156" s="1">
        <v>0</v>
      </c>
    </row>
    <row r="157" spans="1:8" x14ac:dyDescent="0.35">
      <c r="A157" s="33" t="s">
        <v>173</v>
      </c>
      <c r="B157" s="1" t="s">
        <v>60</v>
      </c>
      <c r="C157" s="1" t="s">
        <v>1411</v>
      </c>
      <c r="D157" s="1" t="s">
        <v>1412</v>
      </c>
      <c r="E157" s="1" t="s">
        <v>58</v>
      </c>
      <c r="F157" s="1">
        <v>999919705</v>
      </c>
      <c r="G157" s="1">
        <v>0</v>
      </c>
      <c r="H157" s="1"/>
    </row>
    <row r="158" spans="1:8" x14ac:dyDescent="0.35">
      <c r="A158" s="33" t="s">
        <v>173</v>
      </c>
      <c r="B158" s="1" t="s">
        <v>232</v>
      </c>
      <c r="C158" s="1" t="s">
        <v>2212</v>
      </c>
      <c r="D158" s="1" t="s">
        <v>2352</v>
      </c>
      <c r="E158" s="1" t="s">
        <v>58</v>
      </c>
      <c r="F158" s="1">
        <v>999925022</v>
      </c>
      <c r="G158" s="1">
        <v>344</v>
      </c>
      <c r="H158" s="33"/>
    </row>
    <row r="159" spans="1:8" x14ac:dyDescent="0.35">
      <c r="A159" s="1" t="s">
        <v>173</v>
      </c>
      <c r="B159" s="1" t="s">
        <v>232</v>
      </c>
      <c r="C159" s="1" t="s">
        <v>816</v>
      </c>
      <c r="D159" s="1" t="s">
        <v>817</v>
      </c>
      <c r="E159" s="1" t="s">
        <v>58</v>
      </c>
      <c r="F159" s="1">
        <v>999909397</v>
      </c>
      <c r="G159" s="1">
        <v>308</v>
      </c>
      <c r="H159" s="1"/>
    </row>
    <row r="160" spans="1:8" x14ac:dyDescent="0.35">
      <c r="A160" s="33" t="s">
        <v>173</v>
      </c>
      <c r="B160" s="33" t="s">
        <v>232</v>
      </c>
      <c r="C160" s="33" t="s">
        <v>244</v>
      </c>
      <c r="D160" s="33" t="s">
        <v>208</v>
      </c>
      <c r="E160" s="33" t="s">
        <v>58</v>
      </c>
      <c r="F160" s="33">
        <v>999902247</v>
      </c>
      <c r="G160" s="1">
        <v>300</v>
      </c>
      <c r="H160" s="33"/>
    </row>
    <row r="161" spans="1:8" x14ac:dyDescent="0.35">
      <c r="A161" s="33" t="s">
        <v>173</v>
      </c>
      <c r="B161" s="33" t="s">
        <v>232</v>
      </c>
      <c r="C161" s="33" t="s">
        <v>168</v>
      </c>
      <c r="D161" s="33" t="s">
        <v>1416</v>
      </c>
      <c r="E161" s="33" t="s">
        <v>58</v>
      </c>
      <c r="F161" s="33">
        <v>999919724</v>
      </c>
      <c r="G161" s="1">
        <v>275</v>
      </c>
      <c r="H161" s="33"/>
    </row>
    <row r="162" spans="1:8" x14ac:dyDescent="0.35">
      <c r="A162" s="33" t="s">
        <v>173</v>
      </c>
      <c r="B162" s="1" t="s">
        <v>232</v>
      </c>
      <c r="C162" s="1" t="s">
        <v>852</v>
      </c>
      <c r="D162" s="1" t="s">
        <v>853</v>
      </c>
      <c r="E162" s="1" t="s">
        <v>58</v>
      </c>
      <c r="F162" s="1">
        <v>999910743</v>
      </c>
      <c r="G162" s="1">
        <v>243</v>
      </c>
      <c r="H162" s="33"/>
    </row>
    <row r="163" spans="1:8" x14ac:dyDescent="0.35">
      <c r="A163" s="33" t="s">
        <v>173</v>
      </c>
      <c r="B163" s="34" t="s">
        <v>232</v>
      </c>
      <c r="C163" s="34" t="s">
        <v>2293</v>
      </c>
      <c r="D163" s="34" t="s">
        <v>1440</v>
      </c>
      <c r="E163" s="34" t="s">
        <v>58</v>
      </c>
      <c r="F163" s="1">
        <v>999924807</v>
      </c>
      <c r="G163" s="1">
        <v>202.5</v>
      </c>
      <c r="H163" s="1">
        <v>202.5</v>
      </c>
    </row>
    <row r="164" spans="1:8" x14ac:dyDescent="0.35">
      <c r="A164" s="1" t="s">
        <v>173</v>
      </c>
      <c r="B164" s="1" t="s">
        <v>232</v>
      </c>
      <c r="C164" s="1" t="s">
        <v>306</v>
      </c>
      <c r="D164" s="1" t="s">
        <v>159</v>
      </c>
      <c r="E164" s="1" t="s">
        <v>58</v>
      </c>
      <c r="F164" s="1">
        <v>999926296</v>
      </c>
      <c r="G164" s="1">
        <v>193.5</v>
      </c>
      <c r="H164" s="1"/>
    </row>
    <row r="165" spans="1:8" x14ac:dyDescent="0.35">
      <c r="A165" s="33" t="s">
        <v>173</v>
      </c>
      <c r="B165" s="38" t="s">
        <v>232</v>
      </c>
      <c r="C165" s="38" t="s">
        <v>1748</v>
      </c>
      <c r="D165" s="38" t="s">
        <v>116</v>
      </c>
      <c r="E165" s="38" t="s">
        <v>58</v>
      </c>
      <c r="F165" s="38">
        <v>999921961</v>
      </c>
      <c r="G165" s="1">
        <v>167.25</v>
      </c>
      <c r="H165" s="1">
        <v>167.25</v>
      </c>
    </row>
    <row r="166" spans="1:8" x14ac:dyDescent="0.35">
      <c r="A166" s="1" t="s">
        <v>173</v>
      </c>
      <c r="B166" s="1" t="s">
        <v>232</v>
      </c>
      <c r="C166" s="1" t="s">
        <v>511</v>
      </c>
      <c r="D166" s="1" t="s">
        <v>512</v>
      </c>
      <c r="E166" s="1" t="s">
        <v>58</v>
      </c>
      <c r="F166" s="1">
        <v>999888662</v>
      </c>
      <c r="G166" s="1">
        <v>130</v>
      </c>
      <c r="H166" s="1"/>
    </row>
    <row r="167" spans="1:8" x14ac:dyDescent="0.35">
      <c r="A167" s="1" t="s">
        <v>173</v>
      </c>
      <c r="B167" s="1" t="s">
        <v>232</v>
      </c>
      <c r="C167" s="1" t="s">
        <v>421</v>
      </c>
      <c r="D167" s="1" t="s">
        <v>3460</v>
      </c>
      <c r="E167" s="1" t="s">
        <v>58</v>
      </c>
      <c r="F167" s="1">
        <v>999927807</v>
      </c>
      <c r="G167" s="1">
        <v>128</v>
      </c>
      <c r="H167" s="1"/>
    </row>
    <row r="168" spans="1:8" x14ac:dyDescent="0.35">
      <c r="A168" s="33" t="s">
        <v>173</v>
      </c>
      <c r="B168" s="1" t="s">
        <v>232</v>
      </c>
      <c r="C168" s="1" t="s">
        <v>748</v>
      </c>
      <c r="D168" s="1" t="s">
        <v>985</v>
      </c>
      <c r="E168" s="1" t="s">
        <v>58</v>
      </c>
      <c r="F168" s="1">
        <v>999915569</v>
      </c>
      <c r="G168" s="1">
        <v>120</v>
      </c>
      <c r="H168" s="1"/>
    </row>
    <row r="169" spans="1:8" x14ac:dyDescent="0.35">
      <c r="A169" s="1" t="s">
        <v>173</v>
      </c>
      <c r="B169" s="1" t="s">
        <v>232</v>
      </c>
      <c r="C169" s="1" t="s">
        <v>1567</v>
      </c>
      <c r="D169" s="1" t="s">
        <v>2767</v>
      </c>
      <c r="E169" s="1" t="s">
        <v>58</v>
      </c>
      <c r="F169" s="1">
        <v>999926068</v>
      </c>
      <c r="G169" s="1">
        <v>111.5</v>
      </c>
      <c r="H169" s="1"/>
    </row>
    <row r="170" spans="1:8" x14ac:dyDescent="0.35">
      <c r="A170" s="38" t="s">
        <v>173</v>
      </c>
      <c r="B170" s="38" t="s">
        <v>232</v>
      </c>
      <c r="C170" s="38" t="s">
        <v>1815</v>
      </c>
      <c r="D170" s="38" t="s">
        <v>1816</v>
      </c>
      <c r="E170" s="38" t="s">
        <v>58</v>
      </c>
      <c r="F170" s="38">
        <v>999922272</v>
      </c>
      <c r="G170" s="1">
        <v>111</v>
      </c>
      <c r="H170" s="1"/>
    </row>
    <row r="171" spans="1:8" x14ac:dyDescent="0.35">
      <c r="A171" s="33" t="s">
        <v>173</v>
      </c>
      <c r="B171" s="1" t="s">
        <v>232</v>
      </c>
      <c r="C171" s="33" t="s">
        <v>168</v>
      </c>
      <c r="D171" s="33" t="s">
        <v>1682</v>
      </c>
      <c r="E171" s="33" t="s">
        <v>58</v>
      </c>
      <c r="F171" s="1">
        <v>999921653</v>
      </c>
      <c r="G171" s="1">
        <v>96</v>
      </c>
      <c r="H171" s="1">
        <v>96</v>
      </c>
    </row>
    <row r="172" spans="1:8" x14ac:dyDescent="0.35">
      <c r="A172" s="38" t="s">
        <v>173</v>
      </c>
      <c r="B172" s="38" t="s">
        <v>232</v>
      </c>
      <c r="C172" s="38" t="s">
        <v>2917</v>
      </c>
      <c r="D172" s="38" t="s">
        <v>366</v>
      </c>
      <c r="E172" s="38" t="s">
        <v>58</v>
      </c>
      <c r="F172" s="38">
        <v>999926448</v>
      </c>
      <c r="G172" s="1">
        <v>96</v>
      </c>
      <c r="H172" s="1"/>
    </row>
    <row r="173" spans="1:8" x14ac:dyDescent="0.35">
      <c r="A173" s="1" t="s">
        <v>173</v>
      </c>
      <c r="B173" s="1" t="s">
        <v>232</v>
      </c>
      <c r="C173" s="1" t="s">
        <v>3371</v>
      </c>
      <c r="D173" s="1" t="s">
        <v>3372</v>
      </c>
      <c r="E173" s="1" t="s">
        <v>58</v>
      </c>
      <c r="F173" s="1">
        <v>999927522</v>
      </c>
      <c r="G173" s="1">
        <v>96</v>
      </c>
      <c r="H173" s="1"/>
    </row>
    <row r="174" spans="1:8" x14ac:dyDescent="0.35">
      <c r="A174" s="33" t="s">
        <v>173</v>
      </c>
      <c r="B174" s="1" t="s">
        <v>232</v>
      </c>
      <c r="C174" s="1" t="s">
        <v>665</v>
      </c>
      <c r="D174" s="1" t="s">
        <v>568</v>
      </c>
      <c r="E174" s="1" t="s">
        <v>58</v>
      </c>
      <c r="F174" s="1">
        <v>999900682</v>
      </c>
      <c r="G174" s="1">
        <v>91.5</v>
      </c>
      <c r="H174" s="1">
        <v>91.5</v>
      </c>
    </row>
    <row r="175" spans="1:8" x14ac:dyDescent="0.35">
      <c r="A175" s="33" t="s">
        <v>173</v>
      </c>
      <c r="B175" s="33" t="s">
        <v>232</v>
      </c>
      <c r="C175" s="33" t="s">
        <v>2494</v>
      </c>
      <c r="D175" s="33" t="s">
        <v>1283</v>
      </c>
      <c r="E175" s="33" t="s">
        <v>58</v>
      </c>
      <c r="F175" s="33">
        <v>999925384</v>
      </c>
      <c r="G175" s="1">
        <v>90</v>
      </c>
      <c r="H175" s="1"/>
    </row>
    <row r="176" spans="1:8" x14ac:dyDescent="0.35">
      <c r="A176" s="33" t="s">
        <v>173</v>
      </c>
      <c r="B176" s="33" t="s">
        <v>232</v>
      </c>
      <c r="C176" s="33" t="s">
        <v>1241</v>
      </c>
      <c r="D176" s="33" t="s">
        <v>1242</v>
      </c>
      <c r="E176" s="33" t="s">
        <v>58</v>
      </c>
      <c r="F176" s="33">
        <v>999918642</v>
      </c>
      <c r="G176" s="1">
        <v>68</v>
      </c>
      <c r="H176" s="1"/>
    </row>
    <row r="177" spans="1:8" x14ac:dyDescent="0.35">
      <c r="A177" s="33" t="s">
        <v>173</v>
      </c>
      <c r="B177" s="33" t="s">
        <v>232</v>
      </c>
      <c r="C177" s="33" t="s">
        <v>1971</v>
      </c>
      <c r="D177" s="33" t="s">
        <v>1972</v>
      </c>
      <c r="E177" s="33" t="s">
        <v>58</v>
      </c>
      <c r="F177" s="33">
        <v>999923071</v>
      </c>
      <c r="G177" s="1">
        <v>68</v>
      </c>
      <c r="H177" s="1"/>
    </row>
    <row r="178" spans="1:8" x14ac:dyDescent="0.35">
      <c r="A178" s="1" t="s">
        <v>173</v>
      </c>
      <c r="B178" s="1" t="s">
        <v>232</v>
      </c>
      <c r="C178" s="1" t="s">
        <v>1466</v>
      </c>
      <c r="D178" s="1" t="s">
        <v>2382</v>
      </c>
      <c r="E178" s="1" t="s">
        <v>58</v>
      </c>
      <c r="F178" s="1">
        <v>999927633</v>
      </c>
      <c r="G178" s="1">
        <v>68</v>
      </c>
      <c r="H178" s="1"/>
    </row>
    <row r="179" spans="1:8" x14ac:dyDescent="0.35">
      <c r="A179" s="1" t="s">
        <v>173</v>
      </c>
      <c r="B179" s="1" t="s">
        <v>232</v>
      </c>
      <c r="C179" s="1" t="s">
        <v>2018</v>
      </c>
      <c r="D179" s="1" t="s">
        <v>3526</v>
      </c>
      <c r="E179" s="1" t="s">
        <v>58</v>
      </c>
      <c r="F179" s="1">
        <v>999927965</v>
      </c>
      <c r="G179" s="1">
        <v>68</v>
      </c>
      <c r="H179" s="1"/>
    </row>
    <row r="180" spans="1:8" x14ac:dyDescent="0.35">
      <c r="A180" s="33" t="s">
        <v>173</v>
      </c>
      <c r="B180" s="1" t="s">
        <v>232</v>
      </c>
      <c r="C180" s="1" t="s">
        <v>1134</v>
      </c>
      <c r="D180" s="1" t="s">
        <v>1589</v>
      </c>
      <c r="E180" s="1" t="s">
        <v>58</v>
      </c>
      <c r="F180" s="1">
        <v>999921266</v>
      </c>
      <c r="G180" s="1">
        <v>64</v>
      </c>
      <c r="H180" s="1">
        <v>64</v>
      </c>
    </row>
    <row r="181" spans="1:8" x14ac:dyDescent="0.35">
      <c r="A181" s="33" t="s">
        <v>173</v>
      </c>
      <c r="B181" s="33" t="s">
        <v>232</v>
      </c>
      <c r="C181" s="33" t="s">
        <v>651</v>
      </c>
      <c r="D181" s="33" t="s">
        <v>1272</v>
      </c>
      <c r="E181" s="33" t="s">
        <v>58</v>
      </c>
      <c r="F181" s="33">
        <v>999918823</v>
      </c>
      <c r="G181" s="1">
        <v>63</v>
      </c>
      <c r="H181" s="1"/>
    </row>
    <row r="182" spans="1:8" x14ac:dyDescent="0.35">
      <c r="A182" s="1" t="s">
        <v>173</v>
      </c>
      <c r="B182" s="1" t="s">
        <v>232</v>
      </c>
      <c r="C182" s="1" t="s">
        <v>3263</v>
      </c>
      <c r="D182" s="1" t="s">
        <v>208</v>
      </c>
      <c r="E182" s="1" t="s">
        <v>58</v>
      </c>
      <c r="F182" s="1">
        <v>999927273</v>
      </c>
      <c r="G182" s="1">
        <v>63</v>
      </c>
      <c r="H182" s="1"/>
    </row>
    <row r="183" spans="1:8" x14ac:dyDescent="0.35">
      <c r="A183" s="1" t="s">
        <v>173</v>
      </c>
      <c r="B183" s="1" t="s">
        <v>232</v>
      </c>
      <c r="C183" s="1" t="s">
        <v>371</v>
      </c>
      <c r="D183" s="1" t="s">
        <v>1857</v>
      </c>
      <c r="E183" s="1" t="s">
        <v>58</v>
      </c>
      <c r="F183" s="1">
        <v>999922498</v>
      </c>
      <c r="G183" s="1">
        <v>60</v>
      </c>
      <c r="H183" s="1"/>
    </row>
    <row r="184" spans="1:8" ht="28" x14ac:dyDescent="0.35">
      <c r="A184" s="35" t="s">
        <v>173</v>
      </c>
      <c r="B184" s="35" t="s">
        <v>232</v>
      </c>
      <c r="C184" s="35" t="s">
        <v>2933</v>
      </c>
      <c r="D184" s="35" t="s">
        <v>3522</v>
      </c>
      <c r="E184" s="35" t="s">
        <v>58</v>
      </c>
      <c r="F184" s="35">
        <v>999927952</v>
      </c>
      <c r="G184" s="1">
        <v>60</v>
      </c>
      <c r="H184" s="1"/>
    </row>
    <row r="185" spans="1:8" x14ac:dyDescent="0.35">
      <c r="A185" s="33" t="s">
        <v>173</v>
      </c>
      <c r="B185" s="1" t="s">
        <v>232</v>
      </c>
      <c r="C185" s="33" t="s">
        <v>1656</v>
      </c>
      <c r="D185" s="33" t="s">
        <v>1214</v>
      </c>
      <c r="E185" s="1" t="s">
        <v>58</v>
      </c>
      <c r="F185" s="33">
        <v>999921547</v>
      </c>
      <c r="G185" s="1">
        <v>59.5</v>
      </c>
      <c r="H185" s="1">
        <v>59.5</v>
      </c>
    </row>
    <row r="186" spans="1:8" x14ac:dyDescent="0.35">
      <c r="A186" s="33" t="s">
        <v>173</v>
      </c>
      <c r="B186" s="38" t="s">
        <v>232</v>
      </c>
      <c r="C186" s="38" t="s">
        <v>1764</v>
      </c>
      <c r="D186" s="38" t="s">
        <v>368</v>
      </c>
      <c r="E186" s="38" t="s">
        <v>58</v>
      </c>
      <c r="F186" s="38">
        <v>999922011</v>
      </c>
      <c r="G186" s="1">
        <v>59.5</v>
      </c>
      <c r="H186" s="1">
        <v>59.5</v>
      </c>
    </row>
    <row r="187" spans="1:8" x14ac:dyDescent="0.35">
      <c r="A187" s="33" t="s">
        <v>173</v>
      </c>
      <c r="B187" s="33" t="s">
        <v>232</v>
      </c>
      <c r="C187" s="33" t="s">
        <v>1271</v>
      </c>
      <c r="D187" s="33" t="s">
        <v>1272</v>
      </c>
      <c r="E187" s="33" t="s">
        <v>58</v>
      </c>
      <c r="F187" s="33">
        <v>999918822</v>
      </c>
      <c r="G187" s="1">
        <v>58</v>
      </c>
      <c r="H187" s="1"/>
    </row>
    <row r="188" spans="1:8" x14ac:dyDescent="0.35">
      <c r="A188" s="1" t="s">
        <v>173</v>
      </c>
      <c r="B188" s="1" t="s">
        <v>232</v>
      </c>
      <c r="C188" s="1" t="s">
        <v>1024</v>
      </c>
      <c r="D188" s="1" t="s">
        <v>1025</v>
      </c>
      <c r="E188" s="1" t="s">
        <v>58</v>
      </c>
      <c r="F188" s="1">
        <v>999916539</v>
      </c>
      <c r="G188" s="1">
        <v>51</v>
      </c>
      <c r="H188" s="1"/>
    </row>
    <row r="189" spans="1:8" x14ac:dyDescent="0.35">
      <c r="A189" s="33" t="s">
        <v>173</v>
      </c>
      <c r="B189" s="33" t="s">
        <v>232</v>
      </c>
      <c r="C189" s="33" t="s">
        <v>642</v>
      </c>
      <c r="D189" s="33" t="s">
        <v>643</v>
      </c>
      <c r="E189" s="33" t="s">
        <v>58</v>
      </c>
      <c r="F189" s="1">
        <v>999898622</v>
      </c>
      <c r="G189" s="1">
        <v>45</v>
      </c>
      <c r="H189" s="33"/>
    </row>
    <row r="190" spans="1:8" x14ac:dyDescent="0.35">
      <c r="A190" s="33" t="s">
        <v>173</v>
      </c>
      <c r="B190" s="1" t="s">
        <v>232</v>
      </c>
      <c r="C190" s="1" t="s">
        <v>1902</v>
      </c>
      <c r="D190" s="1" t="s">
        <v>900</v>
      </c>
      <c r="E190" s="1" t="s">
        <v>58</v>
      </c>
      <c r="F190" s="1">
        <v>999922738</v>
      </c>
      <c r="G190" s="1">
        <v>44.5</v>
      </c>
      <c r="H190" s="1">
        <v>44.5</v>
      </c>
    </row>
    <row r="191" spans="1:8" x14ac:dyDescent="0.35">
      <c r="A191" s="33" t="s">
        <v>173</v>
      </c>
      <c r="B191" s="1" t="s">
        <v>232</v>
      </c>
      <c r="C191" s="1" t="s">
        <v>783</v>
      </c>
      <c r="D191" s="1" t="s">
        <v>784</v>
      </c>
      <c r="E191" s="1" t="s">
        <v>58</v>
      </c>
      <c r="F191" s="1">
        <v>999908136</v>
      </c>
      <c r="G191" s="1">
        <v>44.5</v>
      </c>
      <c r="H191" s="1">
        <v>44.5</v>
      </c>
    </row>
    <row r="192" spans="1:8" x14ac:dyDescent="0.35">
      <c r="A192" s="33" t="s">
        <v>173</v>
      </c>
      <c r="B192" s="1" t="s">
        <v>232</v>
      </c>
      <c r="C192" s="1" t="s">
        <v>1013</v>
      </c>
      <c r="D192" s="1" t="s">
        <v>3460</v>
      </c>
      <c r="E192" s="1" t="s">
        <v>58</v>
      </c>
      <c r="F192" s="1">
        <v>999927808</v>
      </c>
      <c r="G192" s="1">
        <v>34</v>
      </c>
      <c r="H192" s="1">
        <v>34</v>
      </c>
    </row>
    <row r="193" spans="1:8" x14ac:dyDescent="0.35">
      <c r="A193" s="38" t="s">
        <v>173</v>
      </c>
      <c r="B193" s="38" t="s">
        <v>232</v>
      </c>
      <c r="C193" s="38" t="s">
        <v>2648</v>
      </c>
      <c r="D193" s="38" t="s">
        <v>1857</v>
      </c>
      <c r="E193" s="38" t="s">
        <v>58</v>
      </c>
      <c r="F193" s="38">
        <v>999925770</v>
      </c>
      <c r="G193" s="1">
        <v>34</v>
      </c>
      <c r="H193" s="1"/>
    </row>
    <row r="194" spans="1:8" x14ac:dyDescent="0.35">
      <c r="A194" s="34" t="s">
        <v>173</v>
      </c>
      <c r="B194" s="34" t="s">
        <v>232</v>
      </c>
      <c r="C194" s="34" t="s">
        <v>2702</v>
      </c>
      <c r="D194" s="34" t="s">
        <v>471</v>
      </c>
      <c r="E194" s="34" t="s">
        <v>58</v>
      </c>
      <c r="F194" s="1">
        <v>999925874</v>
      </c>
      <c r="G194" s="1">
        <v>34</v>
      </c>
      <c r="H194" s="1"/>
    </row>
    <row r="195" spans="1:8" x14ac:dyDescent="0.35">
      <c r="A195" s="35" t="s">
        <v>173</v>
      </c>
      <c r="B195" s="35" t="s">
        <v>232</v>
      </c>
      <c r="C195" s="35" t="s">
        <v>761</v>
      </c>
      <c r="D195" s="35" t="s">
        <v>3293</v>
      </c>
      <c r="E195" s="35" t="s">
        <v>58</v>
      </c>
      <c r="F195" s="35">
        <v>999927333</v>
      </c>
      <c r="G195" s="1">
        <v>34</v>
      </c>
      <c r="H195" s="1"/>
    </row>
    <row r="196" spans="1:8" x14ac:dyDescent="0.35">
      <c r="A196" s="1" t="s">
        <v>173</v>
      </c>
      <c r="B196" s="1" t="s">
        <v>232</v>
      </c>
      <c r="C196" s="1" t="s">
        <v>1009</v>
      </c>
      <c r="D196" s="1" t="s">
        <v>147</v>
      </c>
      <c r="E196" s="1" t="s">
        <v>58</v>
      </c>
      <c r="F196" s="1">
        <v>999927858</v>
      </c>
      <c r="G196" s="1">
        <v>34</v>
      </c>
      <c r="H196" s="1"/>
    </row>
    <row r="197" spans="1:8" x14ac:dyDescent="0.35">
      <c r="A197" s="33" t="s">
        <v>173</v>
      </c>
      <c r="B197" s="33" t="s">
        <v>232</v>
      </c>
      <c r="C197" s="33" t="s">
        <v>591</v>
      </c>
      <c r="D197" s="33" t="s">
        <v>592</v>
      </c>
      <c r="E197" s="33" t="s">
        <v>58</v>
      </c>
      <c r="F197" s="1">
        <v>999895388</v>
      </c>
      <c r="G197" s="1">
        <v>31.5</v>
      </c>
      <c r="H197" s="1">
        <v>31.5</v>
      </c>
    </row>
    <row r="198" spans="1:8" x14ac:dyDescent="0.35">
      <c r="A198" s="33" t="s">
        <v>173</v>
      </c>
      <c r="B198" s="34" t="s">
        <v>232</v>
      </c>
      <c r="C198" s="34" t="s">
        <v>168</v>
      </c>
      <c r="D198" s="34" t="s">
        <v>2268</v>
      </c>
      <c r="E198" s="34" t="s">
        <v>58</v>
      </c>
      <c r="F198" s="1">
        <v>999926221</v>
      </c>
      <c r="G198" s="1">
        <v>31.5</v>
      </c>
      <c r="H198" s="1">
        <v>31.5</v>
      </c>
    </row>
    <row r="199" spans="1:8" x14ac:dyDescent="0.35">
      <c r="A199" s="33" t="s">
        <v>173</v>
      </c>
      <c r="B199" s="1" t="s">
        <v>232</v>
      </c>
      <c r="C199" s="1" t="s">
        <v>2416</v>
      </c>
      <c r="D199" s="1" t="s">
        <v>3216</v>
      </c>
      <c r="E199" s="1" t="s">
        <v>58</v>
      </c>
      <c r="F199" s="1">
        <v>999927143</v>
      </c>
      <c r="G199" s="1">
        <v>31.5</v>
      </c>
      <c r="H199" s="1">
        <v>31.5</v>
      </c>
    </row>
    <row r="200" spans="1:8" x14ac:dyDescent="0.35">
      <c r="A200" s="33" t="s">
        <v>173</v>
      </c>
      <c r="B200" s="33" t="s">
        <v>232</v>
      </c>
      <c r="C200" s="33" t="s">
        <v>1578</v>
      </c>
      <c r="D200" s="33" t="s">
        <v>114</v>
      </c>
      <c r="E200" s="33" t="s">
        <v>58</v>
      </c>
      <c r="F200" s="33">
        <v>999921218</v>
      </c>
      <c r="G200" s="1">
        <v>30</v>
      </c>
      <c r="H200" s="1">
        <v>30</v>
      </c>
    </row>
    <row r="201" spans="1:8" x14ac:dyDescent="0.35">
      <c r="A201" s="33" t="s">
        <v>173</v>
      </c>
      <c r="B201" s="1" t="s">
        <v>232</v>
      </c>
      <c r="C201" s="1" t="s">
        <v>885</v>
      </c>
      <c r="D201" s="1" t="s">
        <v>3320</v>
      </c>
      <c r="E201" s="1" t="s">
        <v>58</v>
      </c>
      <c r="F201" s="1">
        <v>999927396</v>
      </c>
      <c r="G201" s="1">
        <v>29</v>
      </c>
      <c r="H201" s="1">
        <v>29</v>
      </c>
    </row>
    <row r="202" spans="1:8" x14ac:dyDescent="0.35">
      <c r="A202" s="33" t="s">
        <v>173</v>
      </c>
      <c r="B202" s="33" t="s">
        <v>232</v>
      </c>
      <c r="C202" s="33" t="s">
        <v>665</v>
      </c>
      <c r="D202" s="33" t="s">
        <v>3538</v>
      </c>
      <c r="E202" s="33" t="s">
        <v>58</v>
      </c>
      <c r="F202" s="33">
        <v>999927987</v>
      </c>
      <c r="G202" s="1">
        <v>29</v>
      </c>
      <c r="H202" s="1">
        <v>29</v>
      </c>
    </row>
    <row r="203" spans="1:8" x14ac:dyDescent="0.35">
      <c r="A203" s="33" t="s">
        <v>173</v>
      </c>
      <c r="B203" s="35" t="s">
        <v>232</v>
      </c>
      <c r="C203" s="35" t="s">
        <v>1910</v>
      </c>
      <c r="D203" s="40" t="s">
        <v>1911</v>
      </c>
      <c r="E203" s="35" t="s">
        <v>58</v>
      </c>
      <c r="F203" s="35">
        <v>999922775</v>
      </c>
      <c r="G203" s="1">
        <v>22.5</v>
      </c>
      <c r="H203" s="1">
        <v>22.5</v>
      </c>
    </row>
    <row r="204" spans="1:8" x14ac:dyDescent="0.35">
      <c r="A204" s="33" t="s">
        <v>173</v>
      </c>
      <c r="B204" s="38" t="s">
        <v>232</v>
      </c>
      <c r="C204" s="38" t="s">
        <v>1734</v>
      </c>
      <c r="D204" s="38" t="s">
        <v>1735</v>
      </c>
      <c r="E204" s="38" t="s">
        <v>58</v>
      </c>
      <c r="F204" s="38">
        <v>999921885</v>
      </c>
      <c r="G204" s="1">
        <v>19</v>
      </c>
      <c r="H204" s="1">
        <v>19</v>
      </c>
    </row>
    <row r="205" spans="1:8" x14ac:dyDescent="0.35">
      <c r="A205" s="33" t="s">
        <v>173</v>
      </c>
      <c r="B205" s="38" t="s">
        <v>232</v>
      </c>
      <c r="C205" s="38" t="s">
        <v>1850</v>
      </c>
      <c r="D205" s="38" t="s">
        <v>1851</v>
      </c>
      <c r="E205" s="38" t="s">
        <v>58</v>
      </c>
      <c r="F205" s="38">
        <v>999922481</v>
      </c>
      <c r="G205" s="1">
        <v>19</v>
      </c>
      <c r="H205" s="1">
        <v>19</v>
      </c>
    </row>
    <row r="206" spans="1:8" ht="28" x14ac:dyDescent="0.35">
      <c r="A206" s="33" t="s">
        <v>173</v>
      </c>
      <c r="B206" s="35" t="s">
        <v>232</v>
      </c>
      <c r="C206" s="35" t="s">
        <v>3382</v>
      </c>
      <c r="D206" s="35" t="s">
        <v>3383</v>
      </c>
      <c r="E206" s="35" t="s">
        <v>58</v>
      </c>
      <c r="F206" s="1">
        <v>999927546</v>
      </c>
      <c r="G206" s="1">
        <v>15</v>
      </c>
      <c r="H206" s="1">
        <v>15</v>
      </c>
    </row>
    <row r="207" spans="1:8" x14ac:dyDescent="0.35">
      <c r="A207" s="33" t="s">
        <v>173</v>
      </c>
      <c r="B207" s="1" t="s">
        <v>232</v>
      </c>
      <c r="C207" s="1" t="s">
        <v>244</v>
      </c>
      <c r="D207" s="1" t="s">
        <v>1617</v>
      </c>
      <c r="E207" s="1" t="s">
        <v>58</v>
      </c>
      <c r="F207" s="1">
        <v>999921420</v>
      </c>
      <c r="G207" s="1">
        <v>0</v>
      </c>
      <c r="H207" s="1">
        <v>0</v>
      </c>
    </row>
    <row r="208" spans="1:8" x14ac:dyDescent="0.35">
      <c r="A208" s="1" t="s">
        <v>173</v>
      </c>
      <c r="B208" s="1" t="s">
        <v>232</v>
      </c>
      <c r="C208" s="1" t="s">
        <v>2140</v>
      </c>
      <c r="D208" s="1" t="s">
        <v>114</v>
      </c>
      <c r="E208" s="1" t="s">
        <v>58</v>
      </c>
      <c r="F208" s="1">
        <v>999924097</v>
      </c>
      <c r="G208" s="1">
        <v>0</v>
      </c>
      <c r="H208" s="1"/>
    </row>
    <row r="209" spans="1:8" x14ac:dyDescent="0.35">
      <c r="A209" s="1" t="s">
        <v>173</v>
      </c>
      <c r="B209" s="1" t="s">
        <v>232</v>
      </c>
      <c r="C209" s="1" t="s">
        <v>1986</v>
      </c>
      <c r="D209" s="1" t="s">
        <v>1987</v>
      </c>
      <c r="E209" s="1" t="s">
        <v>58</v>
      </c>
      <c r="F209" s="1">
        <v>999923197</v>
      </c>
      <c r="G209" s="1">
        <v>0</v>
      </c>
      <c r="H209" s="1"/>
    </row>
    <row r="210" spans="1:8" x14ac:dyDescent="0.35">
      <c r="A210" s="1" t="s">
        <v>173</v>
      </c>
      <c r="B210" s="1" t="s">
        <v>64</v>
      </c>
      <c r="C210" s="1" t="s">
        <v>3534</v>
      </c>
      <c r="D210" s="1" t="s">
        <v>116</v>
      </c>
      <c r="E210" s="1" t="s">
        <v>58</v>
      </c>
      <c r="F210" s="1">
        <v>999927980</v>
      </c>
      <c r="G210" s="1">
        <v>230</v>
      </c>
      <c r="H210" s="1"/>
    </row>
    <row r="211" spans="1:8" x14ac:dyDescent="0.35">
      <c r="A211" s="1" t="s">
        <v>173</v>
      </c>
      <c r="B211" s="1" t="s">
        <v>64</v>
      </c>
      <c r="C211" s="1" t="s">
        <v>3105</v>
      </c>
      <c r="D211" s="1" t="s">
        <v>3106</v>
      </c>
      <c r="E211" s="1" t="s">
        <v>58</v>
      </c>
      <c r="F211" s="1">
        <v>999926885</v>
      </c>
      <c r="G211" s="1">
        <v>159</v>
      </c>
      <c r="H211" s="1"/>
    </row>
    <row r="212" spans="1:8" x14ac:dyDescent="0.35">
      <c r="A212" s="1" t="s">
        <v>173</v>
      </c>
      <c r="B212" s="1" t="s">
        <v>64</v>
      </c>
      <c r="C212" s="1" t="s">
        <v>951</v>
      </c>
      <c r="D212" s="1" t="s">
        <v>2310</v>
      </c>
      <c r="E212" s="1" t="s">
        <v>58</v>
      </c>
      <c r="F212" s="1">
        <v>999924847</v>
      </c>
      <c r="G212" s="1">
        <v>150</v>
      </c>
      <c r="H212" s="1"/>
    </row>
    <row r="213" spans="1:8" x14ac:dyDescent="0.35">
      <c r="A213" s="1" t="s">
        <v>173</v>
      </c>
      <c r="B213" s="1" t="s">
        <v>64</v>
      </c>
      <c r="C213" s="1" t="s">
        <v>111</v>
      </c>
      <c r="D213" s="1" t="s">
        <v>1444</v>
      </c>
      <c r="E213" s="1" t="s">
        <v>58</v>
      </c>
      <c r="F213" s="1">
        <v>999928357</v>
      </c>
      <c r="G213" s="1">
        <v>120</v>
      </c>
      <c r="H213" s="1"/>
    </row>
    <row r="214" spans="1:8" x14ac:dyDescent="0.35">
      <c r="A214" s="33" t="s">
        <v>173</v>
      </c>
      <c r="B214" s="1" t="s">
        <v>64</v>
      </c>
      <c r="C214" s="1" t="s">
        <v>111</v>
      </c>
      <c r="D214" s="1" t="s">
        <v>3401</v>
      </c>
      <c r="E214" s="1" t="s">
        <v>58</v>
      </c>
      <c r="F214" s="1">
        <v>999927610</v>
      </c>
      <c r="G214" s="1">
        <v>60</v>
      </c>
      <c r="H214" s="1">
        <v>60</v>
      </c>
    </row>
    <row r="215" spans="1:8" x14ac:dyDescent="0.35">
      <c r="A215" s="1" t="s">
        <v>173</v>
      </c>
      <c r="B215" s="1" t="s">
        <v>64</v>
      </c>
      <c r="C215" s="1" t="s">
        <v>3607</v>
      </c>
      <c r="D215" s="1" t="s">
        <v>3608</v>
      </c>
      <c r="E215" s="1" t="s">
        <v>58</v>
      </c>
      <c r="F215" s="1">
        <v>999928199</v>
      </c>
      <c r="G215" s="1">
        <v>52.5</v>
      </c>
      <c r="H215" s="1"/>
    </row>
    <row r="216" spans="1:8" x14ac:dyDescent="0.35">
      <c r="A216" s="33" t="s">
        <v>173</v>
      </c>
      <c r="B216" s="1" t="s">
        <v>64</v>
      </c>
      <c r="C216" s="1" t="s">
        <v>2785</v>
      </c>
      <c r="D216" s="1" t="s">
        <v>2786</v>
      </c>
      <c r="E216" s="1" t="s">
        <v>58</v>
      </c>
      <c r="F216" s="1">
        <v>999926122</v>
      </c>
      <c r="G216" s="1">
        <v>48</v>
      </c>
      <c r="H216" s="1">
        <v>48</v>
      </c>
    </row>
    <row r="217" spans="1:8" x14ac:dyDescent="0.35">
      <c r="A217" s="34" t="s">
        <v>173</v>
      </c>
      <c r="B217" s="34" t="s">
        <v>64</v>
      </c>
      <c r="C217" s="34" t="s">
        <v>1257</v>
      </c>
      <c r="D217" s="34" t="s">
        <v>2156</v>
      </c>
      <c r="E217" s="34" t="s">
        <v>58</v>
      </c>
      <c r="F217" s="1">
        <v>999924263</v>
      </c>
      <c r="G217" s="1">
        <v>45</v>
      </c>
      <c r="H217" s="1"/>
    </row>
    <row r="218" spans="1:8" x14ac:dyDescent="0.35">
      <c r="A218" s="33" t="s">
        <v>173</v>
      </c>
      <c r="B218" s="1" t="s">
        <v>64</v>
      </c>
      <c r="C218" s="1" t="s">
        <v>2991</v>
      </c>
      <c r="D218" s="1" t="s">
        <v>208</v>
      </c>
      <c r="E218" s="1" t="s">
        <v>58</v>
      </c>
      <c r="F218" s="1">
        <v>999926634</v>
      </c>
      <c r="G218" s="1">
        <v>34</v>
      </c>
      <c r="H218" s="1">
        <v>34</v>
      </c>
    </row>
    <row r="219" spans="1:8" x14ac:dyDescent="0.35">
      <c r="A219" s="1" t="s">
        <v>173</v>
      </c>
      <c r="B219" s="1" t="s">
        <v>64</v>
      </c>
      <c r="C219" s="1" t="s">
        <v>798</v>
      </c>
      <c r="D219" s="1" t="s">
        <v>2551</v>
      </c>
      <c r="E219" s="1" t="s">
        <v>58</v>
      </c>
      <c r="F219" s="1">
        <v>999925555</v>
      </c>
      <c r="G219" s="1">
        <v>30</v>
      </c>
      <c r="H219" s="1"/>
    </row>
    <row r="220" spans="1:8" x14ac:dyDescent="0.35">
      <c r="A220" s="38" t="s">
        <v>173</v>
      </c>
      <c r="B220" s="38" t="s">
        <v>64</v>
      </c>
      <c r="C220" s="38" t="s">
        <v>2818</v>
      </c>
      <c r="D220" s="38" t="s">
        <v>2196</v>
      </c>
      <c r="E220" s="38" t="s">
        <v>58</v>
      </c>
      <c r="F220" s="38">
        <v>999926203</v>
      </c>
      <c r="G220" s="1">
        <v>30</v>
      </c>
      <c r="H220" s="1"/>
    </row>
    <row r="221" spans="1:8" x14ac:dyDescent="0.35">
      <c r="A221" s="1" t="s">
        <v>173</v>
      </c>
      <c r="B221" s="1" t="s">
        <v>64</v>
      </c>
      <c r="C221" s="1" t="s">
        <v>2230</v>
      </c>
      <c r="D221" s="1" t="s">
        <v>3454</v>
      </c>
      <c r="E221" s="1" t="s">
        <v>58</v>
      </c>
      <c r="F221" s="1">
        <v>999927798</v>
      </c>
      <c r="G221" s="1">
        <v>30</v>
      </c>
      <c r="H221" s="1"/>
    </row>
    <row r="222" spans="1:8" x14ac:dyDescent="0.35">
      <c r="A222" s="1" t="s">
        <v>173</v>
      </c>
      <c r="B222" s="1" t="s">
        <v>64</v>
      </c>
      <c r="C222" s="1" t="s">
        <v>3511</v>
      </c>
      <c r="D222" s="1" t="s">
        <v>3512</v>
      </c>
      <c r="E222" s="1" t="s">
        <v>58</v>
      </c>
      <c r="F222" s="1">
        <v>999927933</v>
      </c>
      <c r="G222" s="1">
        <v>30</v>
      </c>
      <c r="H222" s="1"/>
    </row>
    <row r="223" spans="1:8" x14ac:dyDescent="0.35">
      <c r="A223" s="33" t="s">
        <v>173</v>
      </c>
      <c r="B223" s="1" t="s">
        <v>55</v>
      </c>
      <c r="C223" s="1" t="s">
        <v>341</v>
      </c>
      <c r="D223" s="1" t="s">
        <v>342</v>
      </c>
      <c r="E223" s="1" t="s">
        <v>74</v>
      </c>
      <c r="F223" s="1">
        <v>999865853</v>
      </c>
      <c r="G223" s="1">
        <v>843</v>
      </c>
      <c r="H223" s="1"/>
    </row>
    <row r="224" spans="1:8" x14ac:dyDescent="0.35">
      <c r="A224" s="33" t="s">
        <v>173</v>
      </c>
      <c r="B224" s="1" t="s">
        <v>55</v>
      </c>
      <c r="C224" s="1" t="s">
        <v>624</v>
      </c>
      <c r="D224" s="1" t="s">
        <v>625</v>
      </c>
      <c r="E224" s="1" t="s">
        <v>74</v>
      </c>
      <c r="F224" s="1">
        <v>999897534</v>
      </c>
      <c r="G224" s="1">
        <v>687</v>
      </c>
      <c r="H224" s="1"/>
    </row>
    <row r="225" spans="1:8" x14ac:dyDescent="0.35">
      <c r="A225" s="33" t="s">
        <v>173</v>
      </c>
      <c r="B225" s="33" t="s">
        <v>55</v>
      </c>
      <c r="C225" s="33" t="s">
        <v>603</v>
      </c>
      <c r="D225" s="33" t="s">
        <v>210</v>
      </c>
      <c r="E225" s="33" t="s">
        <v>74</v>
      </c>
      <c r="F225" s="1">
        <v>999896686</v>
      </c>
      <c r="G225" s="1">
        <v>603</v>
      </c>
      <c r="H225" s="1"/>
    </row>
    <row r="226" spans="1:8" x14ac:dyDescent="0.35">
      <c r="A226" s="33" t="s">
        <v>173</v>
      </c>
      <c r="B226" s="33" t="s">
        <v>55</v>
      </c>
      <c r="C226" s="33" t="s">
        <v>536</v>
      </c>
      <c r="D226" s="33" t="s">
        <v>368</v>
      </c>
      <c r="E226" s="33" t="s">
        <v>74</v>
      </c>
      <c r="F226" s="1">
        <v>999890302</v>
      </c>
      <c r="G226" s="1">
        <v>587</v>
      </c>
      <c r="H226" s="1"/>
    </row>
    <row r="227" spans="1:8" x14ac:dyDescent="0.35">
      <c r="A227" s="33" t="s">
        <v>173</v>
      </c>
      <c r="B227" s="33" t="s">
        <v>55</v>
      </c>
      <c r="C227" s="33" t="s">
        <v>841</v>
      </c>
      <c r="D227" s="33" t="s">
        <v>114</v>
      </c>
      <c r="E227" s="33" t="s">
        <v>74</v>
      </c>
      <c r="F227" s="1">
        <v>999910273</v>
      </c>
      <c r="G227" s="1">
        <v>542</v>
      </c>
      <c r="H227" s="33"/>
    </row>
    <row r="228" spans="1:8" x14ac:dyDescent="0.35">
      <c r="A228" s="33" t="s">
        <v>173</v>
      </c>
      <c r="B228" s="33" t="s">
        <v>55</v>
      </c>
      <c r="C228" s="33" t="s">
        <v>472</v>
      </c>
      <c r="D228" s="33" t="s">
        <v>274</v>
      </c>
      <c r="E228" s="33" t="s">
        <v>74</v>
      </c>
      <c r="F228" s="1">
        <v>999883145</v>
      </c>
      <c r="G228" s="1">
        <v>512</v>
      </c>
      <c r="H228" s="33"/>
    </row>
    <row r="229" spans="1:8" x14ac:dyDescent="0.35">
      <c r="A229" s="33" t="s">
        <v>173</v>
      </c>
      <c r="B229" s="1" t="s">
        <v>55</v>
      </c>
      <c r="C229" s="1" t="s">
        <v>565</v>
      </c>
      <c r="D229" s="1" t="s">
        <v>566</v>
      </c>
      <c r="E229" s="1" t="s">
        <v>74</v>
      </c>
      <c r="F229" s="1">
        <v>999892818</v>
      </c>
      <c r="G229" s="1">
        <v>503</v>
      </c>
      <c r="H229" s="33"/>
    </row>
    <row r="230" spans="1:8" x14ac:dyDescent="0.35">
      <c r="A230" s="33" t="s">
        <v>173</v>
      </c>
      <c r="B230" s="33" t="s">
        <v>55</v>
      </c>
      <c r="C230" s="33" t="s">
        <v>604</v>
      </c>
      <c r="D230" s="33" t="s">
        <v>605</v>
      </c>
      <c r="E230" s="33" t="s">
        <v>74</v>
      </c>
      <c r="F230" s="1">
        <v>999896775</v>
      </c>
      <c r="G230" s="1">
        <v>428</v>
      </c>
      <c r="H230" s="33"/>
    </row>
    <row r="231" spans="1:8" x14ac:dyDescent="0.35">
      <c r="A231" s="33" t="s">
        <v>173</v>
      </c>
      <c r="B231" s="33" t="s">
        <v>55</v>
      </c>
      <c r="C231" s="33" t="s">
        <v>328</v>
      </c>
      <c r="D231" s="33" t="s">
        <v>116</v>
      </c>
      <c r="E231" s="33" t="s">
        <v>74</v>
      </c>
      <c r="F231" s="1">
        <v>999863781</v>
      </c>
      <c r="G231" s="1">
        <v>347</v>
      </c>
      <c r="H231" s="1"/>
    </row>
    <row r="232" spans="1:8" x14ac:dyDescent="0.35">
      <c r="A232" s="33" t="s">
        <v>173</v>
      </c>
      <c r="B232" s="33" t="s">
        <v>55</v>
      </c>
      <c r="C232" s="33" t="s">
        <v>573</v>
      </c>
      <c r="D232" s="33" t="s">
        <v>93</v>
      </c>
      <c r="E232" s="33" t="s">
        <v>74</v>
      </c>
      <c r="F232" s="1">
        <v>999893277</v>
      </c>
      <c r="G232" s="1">
        <v>342</v>
      </c>
      <c r="H232" s="1"/>
    </row>
    <row r="233" spans="1:8" x14ac:dyDescent="0.35">
      <c r="A233" s="33" t="s">
        <v>173</v>
      </c>
      <c r="B233" s="33" t="s">
        <v>55</v>
      </c>
      <c r="C233" s="33" t="s">
        <v>514</v>
      </c>
      <c r="D233" s="33" t="s">
        <v>116</v>
      </c>
      <c r="E233" s="33" t="s">
        <v>74</v>
      </c>
      <c r="F233" s="1">
        <v>999888753</v>
      </c>
      <c r="G233" s="1">
        <v>336</v>
      </c>
      <c r="H233" s="1">
        <v>336</v>
      </c>
    </row>
    <row r="234" spans="1:8" x14ac:dyDescent="0.35">
      <c r="A234" s="33" t="s">
        <v>173</v>
      </c>
      <c r="B234" s="33" t="s">
        <v>55</v>
      </c>
      <c r="C234" s="33" t="s">
        <v>814</v>
      </c>
      <c r="D234" s="33" t="s">
        <v>114</v>
      </c>
      <c r="E234" s="33" t="s">
        <v>74</v>
      </c>
      <c r="F234" s="1">
        <v>999909302</v>
      </c>
      <c r="G234" s="1">
        <v>318</v>
      </c>
      <c r="H234" s="33"/>
    </row>
    <row r="235" spans="1:8" x14ac:dyDescent="0.35">
      <c r="A235" s="33" t="s">
        <v>173</v>
      </c>
      <c r="B235" s="33" t="s">
        <v>55</v>
      </c>
      <c r="C235" s="33" t="s">
        <v>775</v>
      </c>
      <c r="D235" s="33" t="s">
        <v>776</v>
      </c>
      <c r="E235" s="33" t="s">
        <v>74</v>
      </c>
      <c r="F235" s="1">
        <v>999907958</v>
      </c>
      <c r="G235" s="1">
        <v>297</v>
      </c>
      <c r="H235" s="33"/>
    </row>
    <row r="236" spans="1:8" x14ac:dyDescent="0.35">
      <c r="A236" s="33" t="s">
        <v>173</v>
      </c>
      <c r="B236" s="1" t="s">
        <v>55</v>
      </c>
      <c r="C236" s="1" t="s">
        <v>113</v>
      </c>
      <c r="D236" s="1" t="s">
        <v>225</v>
      </c>
      <c r="E236" s="1" t="s">
        <v>74</v>
      </c>
      <c r="F236" s="1">
        <v>999899250</v>
      </c>
      <c r="G236" s="1">
        <v>282</v>
      </c>
      <c r="H236" s="33"/>
    </row>
    <row r="237" spans="1:8" x14ac:dyDescent="0.35">
      <c r="A237" s="33" t="s">
        <v>173</v>
      </c>
      <c r="B237" s="33" t="s">
        <v>55</v>
      </c>
      <c r="C237" s="33" t="s">
        <v>847</v>
      </c>
      <c r="D237" s="33" t="s">
        <v>848</v>
      </c>
      <c r="E237" s="33" t="s">
        <v>74</v>
      </c>
      <c r="F237" s="1">
        <v>999910607</v>
      </c>
      <c r="G237" s="1">
        <v>264</v>
      </c>
      <c r="H237" s="1"/>
    </row>
    <row r="238" spans="1:8" x14ac:dyDescent="0.35">
      <c r="A238" s="33" t="s">
        <v>173</v>
      </c>
      <c r="B238" s="1" t="s">
        <v>55</v>
      </c>
      <c r="C238" s="1" t="s">
        <v>794</v>
      </c>
      <c r="D238" s="1" t="s">
        <v>706</v>
      </c>
      <c r="E238" s="1" t="s">
        <v>74</v>
      </c>
      <c r="F238" s="1">
        <v>999908773</v>
      </c>
      <c r="G238" s="1">
        <v>255</v>
      </c>
      <c r="H238" s="33"/>
    </row>
    <row r="239" spans="1:8" x14ac:dyDescent="0.35">
      <c r="A239" s="33" t="s">
        <v>173</v>
      </c>
      <c r="B239" s="33" t="s">
        <v>55</v>
      </c>
      <c r="C239" s="33" t="s">
        <v>920</v>
      </c>
      <c r="D239" s="1" t="s">
        <v>921</v>
      </c>
      <c r="E239" s="33" t="s">
        <v>74</v>
      </c>
      <c r="F239" s="1">
        <v>999914329</v>
      </c>
      <c r="G239" s="1">
        <v>254</v>
      </c>
      <c r="H239" s="33"/>
    </row>
    <row r="240" spans="1:8" x14ac:dyDescent="0.35">
      <c r="A240" s="33" t="s">
        <v>173</v>
      </c>
      <c r="B240" s="1" t="s">
        <v>55</v>
      </c>
      <c r="C240" s="1" t="s">
        <v>895</v>
      </c>
      <c r="D240" s="1" t="s">
        <v>896</v>
      </c>
      <c r="E240" s="1" t="s">
        <v>74</v>
      </c>
      <c r="F240" s="1">
        <v>999913628</v>
      </c>
      <c r="G240" s="1">
        <v>241</v>
      </c>
      <c r="H240" s="1"/>
    </row>
    <row r="241" spans="1:8" x14ac:dyDescent="0.35">
      <c r="A241" s="33" t="s">
        <v>173</v>
      </c>
      <c r="B241" s="1" t="s">
        <v>55</v>
      </c>
      <c r="C241" s="1" t="s">
        <v>790</v>
      </c>
      <c r="D241" s="1" t="s">
        <v>610</v>
      </c>
      <c r="E241" s="1" t="s">
        <v>74</v>
      </c>
      <c r="F241" s="1">
        <v>999918592</v>
      </c>
      <c r="G241" s="1">
        <v>232</v>
      </c>
      <c r="H241" s="33"/>
    </row>
    <row r="242" spans="1:8" x14ac:dyDescent="0.35">
      <c r="A242" s="33" t="s">
        <v>173</v>
      </c>
      <c r="B242" s="1" t="s">
        <v>55</v>
      </c>
      <c r="C242" s="1" t="s">
        <v>176</v>
      </c>
      <c r="D242" s="1" t="s">
        <v>820</v>
      </c>
      <c r="E242" s="1" t="s">
        <v>74</v>
      </c>
      <c r="F242" s="1">
        <v>999909486</v>
      </c>
      <c r="G242" s="1">
        <v>229</v>
      </c>
      <c r="H242" s="1"/>
    </row>
    <row r="243" spans="1:8" x14ac:dyDescent="0.35">
      <c r="A243" s="33" t="s">
        <v>173</v>
      </c>
      <c r="B243" s="1" t="s">
        <v>55</v>
      </c>
      <c r="C243" s="1" t="s">
        <v>459</v>
      </c>
      <c r="D243" s="1" t="s">
        <v>460</v>
      </c>
      <c r="E243" s="1" t="s">
        <v>74</v>
      </c>
      <c r="F243" s="1">
        <v>999882198</v>
      </c>
      <c r="G243" s="1">
        <v>226</v>
      </c>
      <c r="H243" s="1"/>
    </row>
    <row r="244" spans="1:8" x14ac:dyDescent="0.35">
      <c r="A244" s="33" t="s">
        <v>173</v>
      </c>
      <c r="B244" s="1" t="s">
        <v>55</v>
      </c>
      <c r="C244" s="1" t="s">
        <v>272</v>
      </c>
      <c r="D244" s="1" t="s">
        <v>273</v>
      </c>
      <c r="E244" s="1" t="s">
        <v>74</v>
      </c>
      <c r="F244" s="1">
        <v>999857023</v>
      </c>
      <c r="G244" s="1">
        <v>225</v>
      </c>
      <c r="H244" s="1"/>
    </row>
    <row r="245" spans="1:8" x14ac:dyDescent="0.35">
      <c r="A245" s="33" t="s">
        <v>173</v>
      </c>
      <c r="B245" s="33" t="s">
        <v>55</v>
      </c>
      <c r="C245" s="33" t="s">
        <v>906</v>
      </c>
      <c r="D245" s="33" t="s">
        <v>907</v>
      </c>
      <c r="E245" s="33" t="s">
        <v>74</v>
      </c>
      <c r="F245" s="1">
        <v>999913928</v>
      </c>
      <c r="G245" s="1">
        <v>205</v>
      </c>
      <c r="H245" s="33"/>
    </row>
    <row r="246" spans="1:8" x14ac:dyDescent="0.35">
      <c r="A246" s="1" t="s">
        <v>173</v>
      </c>
      <c r="B246" s="1" t="s">
        <v>55</v>
      </c>
      <c r="C246" s="1" t="s">
        <v>1267</v>
      </c>
      <c r="D246" s="1" t="s">
        <v>2485</v>
      </c>
      <c r="E246" s="1" t="s">
        <v>74</v>
      </c>
      <c r="F246" s="1">
        <v>999925355</v>
      </c>
      <c r="G246" s="1">
        <v>195</v>
      </c>
      <c r="H246" s="1"/>
    </row>
    <row r="247" spans="1:8" x14ac:dyDescent="0.35">
      <c r="A247" s="33" t="s">
        <v>173</v>
      </c>
      <c r="B247" s="33" t="s">
        <v>55</v>
      </c>
      <c r="C247" s="33" t="s">
        <v>329</v>
      </c>
      <c r="D247" s="33" t="s">
        <v>330</v>
      </c>
      <c r="E247" s="33" t="s">
        <v>74</v>
      </c>
      <c r="F247" s="1">
        <v>999864531</v>
      </c>
      <c r="G247" s="1">
        <v>194</v>
      </c>
      <c r="H247" s="1"/>
    </row>
    <row r="248" spans="1:8" x14ac:dyDescent="0.35">
      <c r="A248" s="33" t="s">
        <v>173</v>
      </c>
      <c r="B248" s="33" t="s">
        <v>55</v>
      </c>
      <c r="C248" s="33" t="s">
        <v>394</v>
      </c>
      <c r="D248" s="33" t="s">
        <v>1713</v>
      </c>
      <c r="E248" s="33" t="s">
        <v>74</v>
      </c>
      <c r="F248" s="33">
        <v>999921765</v>
      </c>
      <c r="G248" s="1">
        <v>189</v>
      </c>
      <c r="H248" s="1"/>
    </row>
    <row r="249" spans="1:8" x14ac:dyDescent="0.35">
      <c r="A249" s="33" t="s">
        <v>173</v>
      </c>
      <c r="B249" s="33" t="s">
        <v>55</v>
      </c>
      <c r="C249" s="33" t="s">
        <v>879</v>
      </c>
      <c r="D249" s="33" t="s">
        <v>880</v>
      </c>
      <c r="E249" s="33" t="s">
        <v>74</v>
      </c>
      <c r="F249" s="1">
        <v>999911780</v>
      </c>
      <c r="G249" s="1">
        <v>189</v>
      </c>
      <c r="H249" s="33"/>
    </row>
    <row r="250" spans="1:8" x14ac:dyDescent="0.35">
      <c r="A250" s="33" t="s">
        <v>173</v>
      </c>
      <c r="B250" s="1" t="s">
        <v>55</v>
      </c>
      <c r="C250" s="1" t="s">
        <v>931</v>
      </c>
      <c r="D250" s="1" t="s">
        <v>932</v>
      </c>
      <c r="E250" s="1" t="s">
        <v>74</v>
      </c>
      <c r="F250" s="1">
        <v>999914576</v>
      </c>
      <c r="G250" s="1">
        <v>176</v>
      </c>
      <c r="H250" s="33"/>
    </row>
    <row r="251" spans="1:8" x14ac:dyDescent="0.35">
      <c r="A251" s="33" t="s">
        <v>173</v>
      </c>
      <c r="B251" s="1" t="s">
        <v>55</v>
      </c>
      <c r="C251" s="1" t="s">
        <v>528</v>
      </c>
      <c r="D251" s="1" t="s">
        <v>886</v>
      </c>
      <c r="E251" s="1" t="s">
        <v>74</v>
      </c>
      <c r="F251" s="1">
        <v>999912574</v>
      </c>
      <c r="G251" s="1">
        <v>143</v>
      </c>
      <c r="H251" s="33"/>
    </row>
    <row r="252" spans="1:8" x14ac:dyDescent="0.35">
      <c r="A252" s="33" t="s">
        <v>173</v>
      </c>
      <c r="B252" s="33" t="s">
        <v>55</v>
      </c>
      <c r="C252" s="33" t="s">
        <v>707</v>
      </c>
      <c r="D252" s="33" t="s">
        <v>708</v>
      </c>
      <c r="E252" s="33" t="s">
        <v>74</v>
      </c>
      <c r="F252" s="1">
        <v>999905352</v>
      </c>
      <c r="G252" s="1">
        <v>142.5</v>
      </c>
      <c r="H252" s="1">
        <v>142.5</v>
      </c>
    </row>
    <row r="253" spans="1:8" x14ac:dyDescent="0.35">
      <c r="A253" s="33" t="s">
        <v>173</v>
      </c>
      <c r="B253" s="1" t="s">
        <v>55</v>
      </c>
      <c r="C253" s="33" t="s">
        <v>1387</v>
      </c>
      <c r="D253" s="33" t="s">
        <v>1388</v>
      </c>
      <c r="E253" s="33" t="s">
        <v>74</v>
      </c>
      <c r="F253" s="1">
        <v>999919585</v>
      </c>
      <c r="G253" s="1">
        <v>140.5</v>
      </c>
      <c r="H253" s="33"/>
    </row>
    <row r="254" spans="1:8" x14ac:dyDescent="0.35">
      <c r="A254" s="1" t="s">
        <v>173</v>
      </c>
      <c r="B254" s="1" t="s">
        <v>55</v>
      </c>
      <c r="C254" s="1" t="s">
        <v>217</v>
      </c>
      <c r="D254" s="1" t="s">
        <v>116</v>
      </c>
      <c r="E254" s="1" t="s">
        <v>74</v>
      </c>
      <c r="F254" s="1">
        <v>999829131</v>
      </c>
      <c r="G254" s="1">
        <v>135</v>
      </c>
      <c r="H254" s="1"/>
    </row>
    <row r="255" spans="1:8" x14ac:dyDescent="0.35">
      <c r="A255" s="33" t="s">
        <v>173</v>
      </c>
      <c r="B255" s="1" t="s">
        <v>55</v>
      </c>
      <c r="C255" s="1" t="s">
        <v>498</v>
      </c>
      <c r="D255" s="1" t="s">
        <v>499</v>
      </c>
      <c r="E255" s="1" t="s">
        <v>74</v>
      </c>
      <c r="F255" s="1">
        <v>999887185</v>
      </c>
      <c r="G255" s="1">
        <v>130</v>
      </c>
      <c r="H255" s="1">
        <v>130</v>
      </c>
    </row>
    <row r="256" spans="1:8" x14ac:dyDescent="0.35">
      <c r="A256" s="33" t="s">
        <v>173</v>
      </c>
      <c r="B256" s="33" t="s">
        <v>55</v>
      </c>
      <c r="C256" s="33" t="s">
        <v>525</v>
      </c>
      <c r="D256" s="33" t="s">
        <v>526</v>
      </c>
      <c r="E256" s="33" t="s">
        <v>74</v>
      </c>
      <c r="F256" s="1">
        <v>999889854</v>
      </c>
      <c r="G256" s="1">
        <v>130</v>
      </c>
      <c r="H256" s="1"/>
    </row>
    <row r="257" spans="1:8" x14ac:dyDescent="0.35">
      <c r="A257" s="33" t="s">
        <v>173</v>
      </c>
      <c r="B257" s="33" t="s">
        <v>55</v>
      </c>
      <c r="C257" s="33" t="s">
        <v>601</v>
      </c>
      <c r="D257" s="33" t="s">
        <v>602</v>
      </c>
      <c r="E257" s="33" t="s">
        <v>74</v>
      </c>
      <c r="F257" s="1">
        <v>999896589</v>
      </c>
      <c r="G257" s="1">
        <v>130</v>
      </c>
      <c r="H257" s="33"/>
    </row>
    <row r="258" spans="1:8" x14ac:dyDescent="0.35">
      <c r="A258" s="33" t="s">
        <v>173</v>
      </c>
      <c r="B258" s="1" t="s">
        <v>55</v>
      </c>
      <c r="C258" s="1" t="s">
        <v>956</v>
      </c>
      <c r="D258" s="1" t="s">
        <v>815</v>
      </c>
      <c r="E258" s="1" t="s">
        <v>74</v>
      </c>
      <c r="F258" s="1">
        <v>999915092</v>
      </c>
      <c r="G258" s="1">
        <v>129</v>
      </c>
      <c r="H258" s="1"/>
    </row>
    <row r="259" spans="1:8" x14ac:dyDescent="0.35">
      <c r="A259" s="33" t="s">
        <v>173</v>
      </c>
      <c r="B259" s="1" t="s">
        <v>55</v>
      </c>
      <c r="C259" s="1" t="s">
        <v>1114</v>
      </c>
      <c r="D259" s="1" t="s">
        <v>1115</v>
      </c>
      <c r="E259" s="1" t="s">
        <v>74</v>
      </c>
      <c r="F259" s="1">
        <v>999917667</v>
      </c>
      <c r="G259" s="1">
        <v>127</v>
      </c>
      <c r="H259" s="33"/>
    </row>
    <row r="260" spans="1:8" x14ac:dyDescent="0.35">
      <c r="A260" s="33" t="s">
        <v>173</v>
      </c>
      <c r="B260" s="1" t="s">
        <v>55</v>
      </c>
      <c r="C260" s="33" t="s">
        <v>1694</v>
      </c>
      <c r="D260" s="33" t="s">
        <v>1693</v>
      </c>
      <c r="E260" s="1" t="s">
        <v>74</v>
      </c>
      <c r="F260" s="33">
        <v>999921677</v>
      </c>
      <c r="G260" s="1">
        <v>124.5</v>
      </c>
      <c r="H260" s="1">
        <v>124.5</v>
      </c>
    </row>
    <row r="261" spans="1:8" x14ac:dyDescent="0.35">
      <c r="A261" s="33" t="s">
        <v>173</v>
      </c>
      <c r="B261" s="1" t="s">
        <v>55</v>
      </c>
      <c r="C261" s="1" t="s">
        <v>901</v>
      </c>
      <c r="D261" s="1" t="s">
        <v>902</v>
      </c>
      <c r="E261" s="1" t="s">
        <v>74</v>
      </c>
      <c r="F261" s="1">
        <v>999913829</v>
      </c>
      <c r="G261" s="1">
        <v>121</v>
      </c>
      <c r="H261" s="33"/>
    </row>
    <row r="262" spans="1:8" x14ac:dyDescent="0.35">
      <c r="A262" s="33" t="s">
        <v>173</v>
      </c>
      <c r="B262" s="1" t="s">
        <v>55</v>
      </c>
      <c r="C262" s="1" t="s">
        <v>560</v>
      </c>
      <c r="D262" s="1" t="s">
        <v>116</v>
      </c>
      <c r="E262" s="1" t="s">
        <v>74</v>
      </c>
      <c r="F262" s="1">
        <v>999892384</v>
      </c>
      <c r="G262" s="1">
        <v>120</v>
      </c>
      <c r="H262" s="1"/>
    </row>
    <row r="263" spans="1:8" x14ac:dyDescent="0.35">
      <c r="A263" s="33" t="s">
        <v>173</v>
      </c>
      <c r="B263" s="33" t="s">
        <v>55</v>
      </c>
      <c r="C263" s="33" t="s">
        <v>714</v>
      </c>
      <c r="D263" s="33" t="s">
        <v>715</v>
      </c>
      <c r="E263" s="33" t="s">
        <v>74</v>
      </c>
      <c r="F263" s="1">
        <v>999905758</v>
      </c>
      <c r="G263" s="1">
        <v>118</v>
      </c>
      <c r="H263" s="33"/>
    </row>
    <row r="264" spans="1:8" x14ac:dyDescent="0.35">
      <c r="A264" s="33" t="s">
        <v>173</v>
      </c>
      <c r="B264" s="1" t="s">
        <v>55</v>
      </c>
      <c r="C264" s="1" t="s">
        <v>2262</v>
      </c>
      <c r="D264" s="1" t="s">
        <v>2261</v>
      </c>
      <c r="E264" s="1" t="s">
        <v>74</v>
      </c>
      <c r="F264" s="1">
        <v>999924663</v>
      </c>
      <c r="G264" s="1">
        <v>114</v>
      </c>
      <c r="H264" s="33"/>
    </row>
    <row r="265" spans="1:8" x14ac:dyDescent="0.35">
      <c r="A265" s="33" t="s">
        <v>173</v>
      </c>
      <c r="B265" s="1" t="s">
        <v>55</v>
      </c>
      <c r="C265" s="1" t="s">
        <v>805</v>
      </c>
      <c r="D265" s="1" t="s">
        <v>806</v>
      </c>
      <c r="E265" s="1" t="s">
        <v>74</v>
      </c>
      <c r="F265" s="1">
        <v>999908932</v>
      </c>
      <c r="G265" s="1">
        <v>109</v>
      </c>
      <c r="H265" s="33"/>
    </row>
    <row r="266" spans="1:8" x14ac:dyDescent="0.35">
      <c r="A266" s="33" t="s">
        <v>173</v>
      </c>
      <c r="B266" s="34" t="s">
        <v>55</v>
      </c>
      <c r="C266" s="34" t="s">
        <v>417</v>
      </c>
      <c r="D266" s="34" t="s">
        <v>2528</v>
      </c>
      <c r="E266" s="34" t="s">
        <v>74</v>
      </c>
      <c r="F266" s="1">
        <v>999925481</v>
      </c>
      <c r="G266" s="1">
        <v>106</v>
      </c>
      <c r="H266" s="1">
        <v>106</v>
      </c>
    </row>
    <row r="267" spans="1:8" x14ac:dyDescent="0.35">
      <c r="A267" s="33" t="s">
        <v>173</v>
      </c>
      <c r="B267" s="1" t="s">
        <v>55</v>
      </c>
      <c r="C267" s="1" t="s">
        <v>788</v>
      </c>
      <c r="D267" s="1" t="s">
        <v>789</v>
      </c>
      <c r="E267" s="1" t="s">
        <v>74</v>
      </c>
      <c r="F267" s="1">
        <v>999908478</v>
      </c>
      <c r="G267" s="1">
        <v>106</v>
      </c>
      <c r="H267" s="1"/>
    </row>
    <row r="268" spans="1:8" x14ac:dyDescent="0.35">
      <c r="A268" s="33" t="s">
        <v>173</v>
      </c>
      <c r="B268" s="1" t="s">
        <v>55</v>
      </c>
      <c r="C268" s="1" t="s">
        <v>486</v>
      </c>
      <c r="D268" s="1" t="s">
        <v>487</v>
      </c>
      <c r="E268" s="1" t="s">
        <v>74</v>
      </c>
      <c r="F268" s="1">
        <v>999885325</v>
      </c>
      <c r="G268" s="1">
        <v>105</v>
      </c>
      <c r="H268" s="1"/>
    </row>
    <row r="269" spans="1:8" x14ac:dyDescent="0.35">
      <c r="A269" s="33" t="s">
        <v>173</v>
      </c>
      <c r="B269" s="1" t="s">
        <v>55</v>
      </c>
      <c r="C269" s="1" t="s">
        <v>176</v>
      </c>
      <c r="D269" s="1" t="s">
        <v>1359</v>
      </c>
      <c r="E269" s="1" t="s">
        <v>74</v>
      </c>
      <c r="F269" s="1">
        <v>999919313</v>
      </c>
      <c r="G269" s="1">
        <v>105</v>
      </c>
      <c r="H269" s="33"/>
    </row>
    <row r="270" spans="1:8" x14ac:dyDescent="0.35">
      <c r="A270" s="38" t="s">
        <v>173</v>
      </c>
      <c r="B270" s="38" t="s">
        <v>55</v>
      </c>
      <c r="C270" s="38" t="s">
        <v>757</v>
      </c>
      <c r="D270" s="38" t="s">
        <v>758</v>
      </c>
      <c r="E270" s="38" t="s">
        <v>74</v>
      </c>
      <c r="F270" s="38">
        <v>999907358</v>
      </c>
      <c r="G270" s="1">
        <v>101</v>
      </c>
      <c r="H270" s="1"/>
    </row>
    <row r="271" spans="1:8" x14ac:dyDescent="0.35">
      <c r="A271" s="33" t="s">
        <v>173</v>
      </c>
      <c r="B271" s="1" t="s">
        <v>55</v>
      </c>
      <c r="C271" s="1" t="s">
        <v>967</v>
      </c>
      <c r="D271" s="1" t="s">
        <v>1053</v>
      </c>
      <c r="E271" s="1" t="s">
        <v>74</v>
      </c>
      <c r="F271" s="1">
        <v>999916784</v>
      </c>
      <c r="G271" s="1">
        <v>100.5</v>
      </c>
      <c r="H271" s="1">
        <v>100.5</v>
      </c>
    </row>
    <row r="272" spans="1:8" x14ac:dyDescent="0.35">
      <c r="A272" s="33" t="s">
        <v>173</v>
      </c>
      <c r="B272" s="1" t="s">
        <v>55</v>
      </c>
      <c r="C272" s="1" t="s">
        <v>841</v>
      </c>
      <c r="D272" s="1" t="s">
        <v>1626</v>
      </c>
      <c r="E272" s="33" t="s">
        <v>74</v>
      </c>
      <c r="F272" s="1">
        <v>999921440</v>
      </c>
      <c r="G272" s="1">
        <v>100.5</v>
      </c>
      <c r="H272" s="1">
        <v>100.5</v>
      </c>
    </row>
    <row r="273" spans="1:8" x14ac:dyDescent="0.35">
      <c r="A273" s="33" t="s">
        <v>173</v>
      </c>
      <c r="B273" s="1" t="s">
        <v>55</v>
      </c>
      <c r="C273" s="1" t="s">
        <v>1177</v>
      </c>
      <c r="D273" s="1" t="s">
        <v>1176</v>
      </c>
      <c r="E273" s="1" t="s">
        <v>74</v>
      </c>
      <c r="F273" s="1">
        <v>999918082</v>
      </c>
      <c r="G273" s="1">
        <v>100</v>
      </c>
      <c r="H273" s="33"/>
    </row>
    <row r="274" spans="1:8" x14ac:dyDescent="0.35">
      <c r="A274" s="33" t="s">
        <v>173</v>
      </c>
      <c r="B274" s="1" t="s">
        <v>55</v>
      </c>
      <c r="C274" s="1" t="s">
        <v>780</v>
      </c>
      <c r="D274" s="1" t="s">
        <v>781</v>
      </c>
      <c r="E274" s="1" t="s">
        <v>74</v>
      </c>
      <c r="F274" s="1">
        <v>999907991</v>
      </c>
      <c r="G274" s="1">
        <v>97.5</v>
      </c>
      <c r="H274" s="1">
        <v>97.5</v>
      </c>
    </row>
    <row r="275" spans="1:8" x14ac:dyDescent="0.35">
      <c r="A275" s="33" t="s">
        <v>173</v>
      </c>
      <c r="B275" s="33" t="s">
        <v>55</v>
      </c>
      <c r="C275" s="33" t="s">
        <v>741</v>
      </c>
      <c r="D275" s="33" t="s">
        <v>68</v>
      </c>
      <c r="E275" s="33" t="s">
        <v>74</v>
      </c>
      <c r="F275" s="1">
        <v>999906499</v>
      </c>
      <c r="G275" s="1">
        <v>95.5</v>
      </c>
      <c r="H275" s="1">
        <v>95.5</v>
      </c>
    </row>
    <row r="276" spans="1:8" x14ac:dyDescent="0.35">
      <c r="A276" s="33" t="s">
        <v>173</v>
      </c>
      <c r="B276" s="1" t="s">
        <v>55</v>
      </c>
      <c r="C276" s="1" t="s">
        <v>888</v>
      </c>
      <c r="D276" s="1" t="s">
        <v>322</v>
      </c>
      <c r="E276" s="1" t="s">
        <v>74</v>
      </c>
      <c r="F276" s="1">
        <v>999913029</v>
      </c>
      <c r="G276" s="1">
        <v>92</v>
      </c>
      <c r="H276" s="33"/>
    </row>
    <row r="277" spans="1:8" x14ac:dyDescent="0.35">
      <c r="A277" s="1" t="s">
        <v>173</v>
      </c>
      <c r="B277" s="1" t="s">
        <v>55</v>
      </c>
      <c r="C277" s="1" t="s">
        <v>2362</v>
      </c>
      <c r="D277" s="1" t="s">
        <v>2363</v>
      </c>
      <c r="E277" s="1" t="s">
        <v>74</v>
      </c>
      <c r="F277" s="1">
        <v>999925063</v>
      </c>
      <c r="G277" s="1">
        <v>91</v>
      </c>
      <c r="H277" s="1"/>
    </row>
    <row r="278" spans="1:8" x14ac:dyDescent="0.35">
      <c r="A278" s="33" t="s">
        <v>173</v>
      </c>
      <c r="B278" s="33" t="s">
        <v>55</v>
      </c>
      <c r="C278" s="33" t="s">
        <v>724</v>
      </c>
      <c r="D278" s="33" t="s">
        <v>725</v>
      </c>
      <c r="E278" s="33" t="s">
        <v>74</v>
      </c>
      <c r="F278" s="33">
        <v>999905993</v>
      </c>
      <c r="G278" s="1">
        <v>90</v>
      </c>
      <c r="H278" s="1"/>
    </row>
    <row r="279" spans="1:8" x14ac:dyDescent="0.35">
      <c r="A279" s="33" t="s">
        <v>173</v>
      </c>
      <c r="B279" s="1" t="s">
        <v>55</v>
      </c>
      <c r="C279" s="1" t="s">
        <v>113</v>
      </c>
      <c r="D279" s="1" t="s">
        <v>1092</v>
      </c>
      <c r="E279" s="1" t="s">
        <v>74</v>
      </c>
      <c r="F279" s="1">
        <v>999917186</v>
      </c>
      <c r="G279" s="1">
        <v>89.5</v>
      </c>
      <c r="H279" s="1">
        <v>89.5</v>
      </c>
    </row>
    <row r="280" spans="1:8" x14ac:dyDescent="0.35">
      <c r="A280" s="33" t="s">
        <v>173</v>
      </c>
      <c r="B280" s="33" t="s">
        <v>55</v>
      </c>
      <c r="C280" s="33" t="s">
        <v>832</v>
      </c>
      <c r="D280" s="33" t="s">
        <v>114</v>
      </c>
      <c r="E280" s="33" t="s">
        <v>74</v>
      </c>
      <c r="F280" s="1">
        <v>999909847</v>
      </c>
      <c r="G280" s="1">
        <v>86</v>
      </c>
      <c r="H280" s="1"/>
    </row>
    <row r="281" spans="1:8" x14ac:dyDescent="0.35">
      <c r="A281" s="33" t="s">
        <v>173</v>
      </c>
      <c r="B281" s="33" t="s">
        <v>55</v>
      </c>
      <c r="C281" s="33" t="s">
        <v>491</v>
      </c>
      <c r="D281" s="33" t="s">
        <v>492</v>
      </c>
      <c r="E281" s="33" t="s">
        <v>74</v>
      </c>
      <c r="F281" s="1">
        <v>999886817</v>
      </c>
      <c r="G281" s="1">
        <v>82</v>
      </c>
      <c r="H281" s="1"/>
    </row>
    <row r="282" spans="1:8" x14ac:dyDescent="0.35">
      <c r="A282" s="33" t="s">
        <v>173</v>
      </c>
      <c r="B282" s="33" t="s">
        <v>55</v>
      </c>
      <c r="C282" s="33" t="s">
        <v>493</v>
      </c>
      <c r="D282" s="33" t="s">
        <v>492</v>
      </c>
      <c r="E282" s="33" t="s">
        <v>74</v>
      </c>
      <c r="F282" s="1">
        <v>999886818</v>
      </c>
      <c r="G282" s="1">
        <v>82</v>
      </c>
      <c r="H282" s="1"/>
    </row>
    <row r="283" spans="1:8" x14ac:dyDescent="0.35">
      <c r="A283" s="33" t="s">
        <v>173</v>
      </c>
      <c r="B283" s="1" t="s">
        <v>55</v>
      </c>
      <c r="C283" s="1" t="s">
        <v>1452</v>
      </c>
      <c r="D283" s="1" t="s">
        <v>116</v>
      </c>
      <c r="E283" s="1" t="s">
        <v>74</v>
      </c>
      <c r="F283" s="1">
        <v>999920216</v>
      </c>
      <c r="G283" s="1">
        <v>82</v>
      </c>
      <c r="H283" s="33"/>
    </row>
    <row r="284" spans="1:8" x14ac:dyDescent="0.35">
      <c r="A284" s="33" t="s">
        <v>173</v>
      </c>
      <c r="B284" s="33" t="s">
        <v>55</v>
      </c>
      <c r="C284" s="33" t="s">
        <v>1133</v>
      </c>
      <c r="D284" s="33" t="s">
        <v>303</v>
      </c>
      <c r="E284" s="33" t="s">
        <v>74</v>
      </c>
      <c r="F284" s="1">
        <v>999917765</v>
      </c>
      <c r="G284" s="1">
        <v>80</v>
      </c>
      <c r="H284" s="33"/>
    </row>
    <row r="285" spans="1:8" x14ac:dyDescent="0.35">
      <c r="A285" s="33" t="s">
        <v>173</v>
      </c>
      <c r="B285" s="34" t="s">
        <v>55</v>
      </c>
      <c r="C285" s="34" t="s">
        <v>876</v>
      </c>
      <c r="D285" s="34" t="s">
        <v>875</v>
      </c>
      <c r="E285" s="34" t="s">
        <v>74</v>
      </c>
      <c r="F285" s="1">
        <v>999911253</v>
      </c>
      <c r="G285" s="1">
        <v>79</v>
      </c>
      <c r="H285" s="1">
        <v>79</v>
      </c>
    </row>
    <row r="286" spans="1:8" x14ac:dyDescent="0.35">
      <c r="A286" s="34" t="s">
        <v>173</v>
      </c>
      <c r="B286" s="34" t="s">
        <v>55</v>
      </c>
      <c r="C286" s="34" t="s">
        <v>1413</v>
      </c>
      <c r="D286" s="34" t="s">
        <v>142</v>
      </c>
      <c r="E286" s="34" t="s">
        <v>74</v>
      </c>
      <c r="F286" s="1">
        <v>999919711</v>
      </c>
      <c r="G286" s="1">
        <v>76</v>
      </c>
      <c r="H286" s="1"/>
    </row>
    <row r="287" spans="1:8" x14ac:dyDescent="0.35">
      <c r="A287" s="33" t="s">
        <v>173</v>
      </c>
      <c r="B287" s="1" t="s">
        <v>55</v>
      </c>
      <c r="C287" s="1" t="s">
        <v>1069</v>
      </c>
      <c r="D287" s="1" t="s">
        <v>1070</v>
      </c>
      <c r="E287" s="1" t="s">
        <v>74</v>
      </c>
      <c r="F287" s="1">
        <v>999916953</v>
      </c>
      <c r="G287" s="1">
        <v>71</v>
      </c>
      <c r="H287" s="1"/>
    </row>
    <row r="288" spans="1:8" x14ac:dyDescent="0.35">
      <c r="A288" s="1" t="s">
        <v>173</v>
      </c>
      <c r="B288" s="1" t="s">
        <v>55</v>
      </c>
      <c r="C288" s="1" t="s">
        <v>738</v>
      </c>
      <c r="D288" s="1" t="s">
        <v>247</v>
      </c>
      <c r="E288" s="1" t="s">
        <v>74</v>
      </c>
      <c r="F288" s="1">
        <v>999928255</v>
      </c>
      <c r="G288" s="1">
        <v>71</v>
      </c>
      <c r="H288" s="1"/>
    </row>
    <row r="289" spans="1:8" x14ac:dyDescent="0.35">
      <c r="A289" s="33" t="s">
        <v>173</v>
      </c>
      <c r="B289" s="1" t="s">
        <v>55</v>
      </c>
      <c r="C289" s="1" t="s">
        <v>1451</v>
      </c>
      <c r="D289" s="1" t="s">
        <v>146</v>
      </c>
      <c r="E289" s="1" t="s">
        <v>74</v>
      </c>
      <c r="F289" s="1">
        <v>999920213</v>
      </c>
      <c r="G289" s="1">
        <v>70</v>
      </c>
      <c r="H289" s="33"/>
    </row>
    <row r="290" spans="1:8" x14ac:dyDescent="0.35">
      <c r="A290" s="34" t="s">
        <v>173</v>
      </c>
      <c r="B290" s="34" t="s">
        <v>55</v>
      </c>
      <c r="C290" s="34" t="s">
        <v>318</v>
      </c>
      <c r="D290" s="34" t="s">
        <v>1001</v>
      </c>
      <c r="E290" s="34" t="s">
        <v>74</v>
      </c>
      <c r="F290" s="1">
        <v>999921834</v>
      </c>
      <c r="G290" s="1">
        <v>69</v>
      </c>
      <c r="H290" s="1"/>
    </row>
    <row r="291" spans="1:8" x14ac:dyDescent="0.35">
      <c r="A291" s="33" t="s">
        <v>173</v>
      </c>
      <c r="B291" s="38" t="s">
        <v>55</v>
      </c>
      <c r="C291" s="38" t="s">
        <v>505</v>
      </c>
      <c r="D291" s="38" t="s">
        <v>506</v>
      </c>
      <c r="E291" s="38" t="s">
        <v>74</v>
      </c>
      <c r="F291" s="38">
        <v>999887762</v>
      </c>
      <c r="G291" s="1">
        <v>68</v>
      </c>
      <c r="H291" s="1">
        <v>68</v>
      </c>
    </row>
    <row r="292" spans="1:8" x14ac:dyDescent="0.35">
      <c r="A292" s="33" t="s">
        <v>173</v>
      </c>
      <c r="B292" s="33" t="s">
        <v>55</v>
      </c>
      <c r="C292" s="33" t="s">
        <v>612</v>
      </c>
      <c r="D292" s="33" t="s">
        <v>613</v>
      </c>
      <c r="E292" s="33" t="s">
        <v>74</v>
      </c>
      <c r="F292" s="1">
        <v>999896936</v>
      </c>
      <c r="G292" s="1">
        <v>68</v>
      </c>
      <c r="H292" s="1"/>
    </row>
    <row r="293" spans="1:8" x14ac:dyDescent="0.35">
      <c r="A293" s="33" t="s">
        <v>173</v>
      </c>
      <c r="B293" s="33" t="s">
        <v>55</v>
      </c>
      <c r="C293" s="33" t="s">
        <v>726</v>
      </c>
      <c r="D293" s="33" t="s">
        <v>725</v>
      </c>
      <c r="E293" s="33" t="s">
        <v>74</v>
      </c>
      <c r="F293" s="33">
        <v>999905994</v>
      </c>
      <c r="G293" s="1">
        <v>68</v>
      </c>
      <c r="H293" s="1"/>
    </row>
    <row r="294" spans="1:8" x14ac:dyDescent="0.35">
      <c r="A294" s="1" t="s">
        <v>173</v>
      </c>
      <c r="B294" s="1" t="s">
        <v>55</v>
      </c>
      <c r="C294" s="1" t="s">
        <v>1030</v>
      </c>
      <c r="D294" s="1" t="s">
        <v>368</v>
      </c>
      <c r="E294" s="1" t="s">
        <v>74</v>
      </c>
      <c r="F294" s="1">
        <v>999916630</v>
      </c>
      <c r="G294" s="1">
        <v>68</v>
      </c>
      <c r="H294" s="1"/>
    </row>
    <row r="295" spans="1:8" x14ac:dyDescent="0.35">
      <c r="A295" s="33" t="s">
        <v>173</v>
      </c>
      <c r="B295" s="1" t="s">
        <v>55</v>
      </c>
      <c r="C295" s="1" t="s">
        <v>113</v>
      </c>
      <c r="D295" s="1" t="s">
        <v>1180</v>
      </c>
      <c r="E295" s="1" t="s">
        <v>74</v>
      </c>
      <c r="F295" s="1">
        <v>999918486</v>
      </c>
      <c r="G295" s="1">
        <v>68</v>
      </c>
      <c r="H295" s="33"/>
    </row>
    <row r="296" spans="1:8" x14ac:dyDescent="0.35">
      <c r="A296" s="33" t="s">
        <v>173</v>
      </c>
      <c r="B296" s="1" t="s">
        <v>55</v>
      </c>
      <c r="C296" s="1" t="s">
        <v>847</v>
      </c>
      <c r="D296" s="1" t="s">
        <v>2335</v>
      </c>
      <c r="E296" s="1" t="s">
        <v>74</v>
      </c>
      <c r="F296" s="1">
        <v>999924921</v>
      </c>
      <c r="G296" s="1">
        <v>65</v>
      </c>
      <c r="H296" s="1">
        <v>65</v>
      </c>
    </row>
    <row r="297" spans="1:8" x14ac:dyDescent="0.35">
      <c r="A297" s="33" t="s">
        <v>173</v>
      </c>
      <c r="B297" s="1" t="s">
        <v>55</v>
      </c>
      <c r="C297" s="1" t="s">
        <v>918</v>
      </c>
      <c r="D297" s="1" t="s">
        <v>792</v>
      </c>
      <c r="E297" s="1" t="s">
        <v>74</v>
      </c>
      <c r="F297" s="1">
        <v>999914162</v>
      </c>
      <c r="G297" s="1">
        <v>64</v>
      </c>
      <c r="H297" s="33"/>
    </row>
    <row r="298" spans="1:8" x14ac:dyDescent="0.35">
      <c r="A298" s="33" t="s">
        <v>173</v>
      </c>
      <c r="B298" s="1" t="s">
        <v>55</v>
      </c>
      <c r="C298" s="1" t="s">
        <v>176</v>
      </c>
      <c r="D298" s="1" t="s">
        <v>1156</v>
      </c>
      <c r="E298" s="1" t="s">
        <v>74</v>
      </c>
      <c r="F298" s="1">
        <v>999917919</v>
      </c>
      <c r="G298" s="1">
        <v>63.5</v>
      </c>
      <c r="H298" s="1">
        <v>63.5</v>
      </c>
    </row>
    <row r="299" spans="1:8" x14ac:dyDescent="0.35">
      <c r="A299" s="33" t="s">
        <v>173</v>
      </c>
      <c r="B299" s="33" t="s">
        <v>55</v>
      </c>
      <c r="C299" s="33" t="s">
        <v>393</v>
      </c>
      <c r="D299" s="33" t="s">
        <v>307</v>
      </c>
      <c r="E299" s="33" t="s">
        <v>74</v>
      </c>
      <c r="F299" s="1">
        <v>999873834</v>
      </c>
      <c r="G299" s="1">
        <v>63</v>
      </c>
      <c r="H299" s="1"/>
    </row>
    <row r="300" spans="1:8" x14ac:dyDescent="0.35">
      <c r="A300" s="33" t="s">
        <v>173</v>
      </c>
      <c r="B300" s="1" t="s">
        <v>55</v>
      </c>
      <c r="C300" s="1" t="s">
        <v>899</v>
      </c>
      <c r="D300" s="1" t="s">
        <v>900</v>
      </c>
      <c r="E300" s="1" t="s">
        <v>74</v>
      </c>
      <c r="F300" s="1">
        <v>999913821</v>
      </c>
      <c r="G300" s="1">
        <v>63</v>
      </c>
      <c r="H300" s="1"/>
    </row>
    <row r="301" spans="1:8" x14ac:dyDescent="0.35">
      <c r="A301" s="34" t="s">
        <v>173</v>
      </c>
      <c r="B301" s="34" t="s">
        <v>55</v>
      </c>
      <c r="C301" s="34" t="s">
        <v>857</v>
      </c>
      <c r="D301" s="34" t="s">
        <v>858</v>
      </c>
      <c r="E301" s="34" t="s">
        <v>74</v>
      </c>
      <c r="F301" s="1">
        <v>999910810</v>
      </c>
      <c r="G301" s="1">
        <v>58</v>
      </c>
      <c r="H301" s="1"/>
    </row>
    <row r="302" spans="1:8" x14ac:dyDescent="0.35">
      <c r="A302" s="34" t="s">
        <v>173</v>
      </c>
      <c r="B302" s="34" t="s">
        <v>55</v>
      </c>
      <c r="C302" s="34" t="s">
        <v>3307</v>
      </c>
      <c r="D302" s="34" t="s">
        <v>114</v>
      </c>
      <c r="E302" s="34" t="s">
        <v>74</v>
      </c>
      <c r="F302" s="1">
        <v>999927365</v>
      </c>
      <c r="G302" s="1">
        <v>58</v>
      </c>
      <c r="H302" s="1"/>
    </row>
    <row r="303" spans="1:8" x14ac:dyDescent="0.35">
      <c r="A303" s="33" t="s">
        <v>173</v>
      </c>
      <c r="B303" s="33" t="s">
        <v>55</v>
      </c>
      <c r="C303" s="33" t="s">
        <v>318</v>
      </c>
      <c r="D303" s="33" t="s">
        <v>614</v>
      </c>
      <c r="E303" s="33" t="s">
        <v>74</v>
      </c>
      <c r="F303" s="1">
        <v>999896973</v>
      </c>
      <c r="G303" s="1">
        <v>56</v>
      </c>
      <c r="H303" s="33"/>
    </row>
    <row r="304" spans="1:8" x14ac:dyDescent="0.35">
      <c r="A304" s="33" t="s">
        <v>173</v>
      </c>
      <c r="B304" s="1" t="s">
        <v>55</v>
      </c>
      <c r="C304" s="1" t="s">
        <v>2480</v>
      </c>
      <c r="D304" s="1" t="s">
        <v>208</v>
      </c>
      <c r="E304" s="1" t="s">
        <v>74</v>
      </c>
      <c r="F304" s="1">
        <v>999925347</v>
      </c>
      <c r="G304" s="1">
        <v>54.5</v>
      </c>
      <c r="H304" s="1">
        <v>54.5</v>
      </c>
    </row>
    <row r="305" spans="1:8" x14ac:dyDescent="0.35">
      <c r="A305" s="33" t="s">
        <v>173</v>
      </c>
      <c r="B305" s="38" t="s">
        <v>55</v>
      </c>
      <c r="C305" s="38" t="s">
        <v>2723</v>
      </c>
      <c r="D305" s="38" t="s">
        <v>2724</v>
      </c>
      <c r="E305" s="38" t="s">
        <v>74</v>
      </c>
      <c r="F305" s="38">
        <v>999925943</v>
      </c>
      <c r="G305" s="1">
        <v>54.5</v>
      </c>
      <c r="H305" s="1">
        <v>54.5</v>
      </c>
    </row>
    <row r="306" spans="1:8" x14ac:dyDescent="0.35">
      <c r="A306" s="1" t="s">
        <v>173</v>
      </c>
      <c r="B306" s="1" t="s">
        <v>55</v>
      </c>
      <c r="C306" s="1" t="s">
        <v>1928</v>
      </c>
      <c r="D306" s="1" t="s">
        <v>1929</v>
      </c>
      <c r="E306" s="1" t="s">
        <v>74</v>
      </c>
      <c r="F306" s="1">
        <v>999922867</v>
      </c>
      <c r="G306" s="1">
        <v>54</v>
      </c>
      <c r="H306" s="1"/>
    </row>
    <row r="307" spans="1:8" x14ac:dyDescent="0.35">
      <c r="A307" s="33" t="s">
        <v>173</v>
      </c>
      <c r="B307" s="33" t="s">
        <v>55</v>
      </c>
      <c r="C307" s="33" t="s">
        <v>1016</v>
      </c>
      <c r="D307" s="33" t="s">
        <v>1017</v>
      </c>
      <c r="E307" s="33" t="s">
        <v>74</v>
      </c>
      <c r="F307" s="1">
        <v>999916428</v>
      </c>
      <c r="G307" s="1">
        <v>53</v>
      </c>
      <c r="H307" s="1">
        <v>53</v>
      </c>
    </row>
    <row r="308" spans="1:8" x14ac:dyDescent="0.35">
      <c r="A308" s="33" t="s">
        <v>173</v>
      </c>
      <c r="B308" s="1" t="s">
        <v>55</v>
      </c>
      <c r="C308" s="1" t="s">
        <v>621</v>
      </c>
      <c r="D308" s="1" t="s">
        <v>622</v>
      </c>
      <c r="E308" s="1" t="s">
        <v>74</v>
      </c>
      <c r="F308" s="1">
        <v>999897304</v>
      </c>
      <c r="G308" s="1">
        <v>51</v>
      </c>
      <c r="H308" s="1">
        <v>51</v>
      </c>
    </row>
    <row r="309" spans="1:8" x14ac:dyDescent="0.35">
      <c r="A309" s="33" t="s">
        <v>173</v>
      </c>
      <c r="B309" s="34" t="s">
        <v>55</v>
      </c>
      <c r="C309" s="34" t="s">
        <v>1008</v>
      </c>
      <c r="D309" s="34" t="s">
        <v>1445</v>
      </c>
      <c r="E309" s="34" t="s">
        <v>74</v>
      </c>
      <c r="F309" s="1">
        <v>999920598</v>
      </c>
      <c r="G309" s="1">
        <v>50.5</v>
      </c>
      <c r="H309" s="1">
        <v>50.5</v>
      </c>
    </row>
    <row r="310" spans="1:8" x14ac:dyDescent="0.35">
      <c r="A310" s="33" t="s">
        <v>173</v>
      </c>
      <c r="B310" s="1" t="s">
        <v>55</v>
      </c>
      <c r="C310" s="1" t="s">
        <v>3098</v>
      </c>
      <c r="D310" s="1" t="s">
        <v>3099</v>
      </c>
      <c r="E310" s="1" t="s">
        <v>74</v>
      </c>
      <c r="F310" s="1">
        <v>999926863</v>
      </c>
      <c r="G310" s="1">
        <v>49</v>
      </c>
      <c r="H310" s="1">
        <v>49</v>
      </c>
    </row>
    <row r="311" spans="1:8" x14ac:dyDescent="0.35">
      <c r="A311" s="33" t="s">
        <v>173</v>
      </c>
      <c r="B311" s="1" t="s">
        <v>55</v>
      </c>
      <c r="C311" s="1" t="s">
        <v>727</v>
      </c>
      <c r="D311" s="1" t="s">
        <v>1176</v>
      </c>
      <c r="E311" s="1" t="s">
        <v>74</v>
      </c>
      <c r="F311" s="1">
        <v>999920335</v>
      </c>
      <c r="G311" s="1">
        <v>48</v>
      </c>
      <c r="H311" s="1"/>
    </row>
    <row r="312" spans="1:8" x14ac:dyDescent="0.35">
      <c r="A312" s="1" t="s">
        <v>173</v>
      </c>
      <c r="B312" s="1" t="s">
        <v>55</v>
      </c>
      <c r="C312" s="1" t="s">
        <v>1706</v>
      </c>
      <c r="D312" s="1" t="s">
        <v>114</v>
      </c>
      <c r="E312" s="1" t="s">
        <v>74</v>
      </c>
      <c r="F312" s="1">
        <v>999925420</v>
      </c>
      <c r="G312" s="1">
        <v>48</v>
      </c>
      <c r="H312" s="1"/>
    </row>
    <row r="313" spans="1:8" x14ac:dyDescent="0.35">
      <c r="A313" s="1" t="s">
        <v>173</v>
      </c>
      <c r="B313" s="1" t="s">
        <v>55</v>
      </c>
      <c r="C313" s="1" t="s">
        <v>854</v>
      </c>
      <c r="D313" s="1" t="s">
        <v>114</v>
      </c>
      <c r="E313" s="1" t="s">
        <v>74</v>
      </c>
      <c r="F313" s="1">
        <v>999921240</v>
      </c>
      <c r="G313" s="1">
        <v>48</v>
      </c>
      <c r="H313" s="1"/>
    </row>
    <row r="314" spans="1:8" x14ac:dyDescent="0.35">
      <c r="A314" s="33" t="s">
        <v>173</v>
      </c>
      <c r="B314" s="1" t="s">
        <v>55</v>
      </c>
      <c r="C314" s="1" t="s">
        <v>741</v>
      </c>
      <c r="D314" s="1" t="s">
        <v>1210</v>
      </c>
      <c r="E314" s="1" t="s">
        <v>74</v>
      </c>
      <c r="F314" s="1">
        <v>999918282</v>
      </c>
      <c r="G314" s="1">
        <v>47</v>
      </c>
      <c r="H314" s="1">
        <v>47</v>
      </c>
    </row>
    <row r="315" spans="1:8" x14ac:dyDescent="0.35">
      <c r="A315" s="33" t="s">
        <v>173</v>
      </c>
      <c r="B315" s="1" t="s">
        <v>55</v>
      </c>
      <c r="C315" s="1" t="s">
        <v>1309</v>
      </c>
      <c r="D315" s="1" t="s">
        <v>2187</v>
      </c>
      <c r="E315" s="1" t="s">
        <v>74</v>
      </c>
      <c r="F315" s="1">
        <v>999924391</v>
      </c>
      <c r="G315" s="1">
        <v>45</v>
      </c>
      <c r="H315" s="1">
        <v>45</v>
      </c>
    </row>
    <row r="316" spans="1:8" x14ac:dyDescent="0.35">
      <c r="A316" s="35" t="s">
        <v>173</v>
      </c>
      <c r="B316" s="35" t="s">
        <v>55</v>
      </c>
      <c r="C316" s="35" t="s">
        <v>824</v>
      </c>
      <c r="D316" s="35" t="s">
        <v>208</v>
      </c>
      <c r="E316" s="35" t="s">
        <v>74</v>
      </c>
      <c r="F316" s="35">
        <v>999909628</v>
      </c>
      <c r="G316" s="1">
        <v>45</v>
      </c>
      <c r="H316" s="1"/>
    </row>
    <row r="317" spans="1:8" x14ac:dyDescent="0.35">
      <c r="A317" s="33" t="s">
        <v>173</v>
      </c>
      <c r="B317" s="1" t="s">
        <v>55</v>
      </c>
      <c r="C317" s="1" t="s">
        <v>1386</v>
      </c>
      <c r="D317" s="1" t="s">
        <v>245</v>
      </c>
      <c r="E317" s="1" t="s">
        <v>74</v>
      </c>
      <c r="F317" s="1">
        <v>999919584</v>
      </c>
      <c r="G317" s="1">
        <v>41</v>
      </c>
      <c r="H317" s="1">
        <v>41</v>
      </c>
    </row>
    <row r="318" spans="1:8" x14ac:dyDescent="0.35">
      <c r="A318" s="33" t="s">
        <v>173</v>
      </c>
      <c r="B318" s="1" t="s">
        <v>55</v>
      </c>
      <c r="C318" s="1" t="s">
        <v>345</v>
      </c>
      <c r="D318" s="1" t="s">
        <v>346</v>
      </c>
      <c r="E318" s="33" t="s">
        <v>74</v>
      </c>
      <c r="F318" s="1">
        <v>999867024</v>
      </c>
      <c r="G318" s="1">
        <v>40</v>
      </c>
      <c r="H318" s="1">
        <v>40</v>
      </c>
    </row>
    <row r="319" spans="1:8" x14ac:dyDescent="0.35">
      <c r="A319" s="33" t="s">
        <v>173</v>
      </c>
      <c r="B319" s="1" t="s">
        <v>55</v>
      </c>
      <c r="C319" s="1" t="s">
        <v>833</v>
      </c>
      <c r="D319" s="1" t="s">
        <v>1659</v>
      </c>
      <c r="E319" s="1" t="s">
        <v>74</v>
      </c>
      <c r="F319" s="1">
        <v>999921569</v>
      </c>
      <c r="G319" s="1">
        <v>38</v>
      </c>
      <c r="H319" s="1">
        <v>38</v>
      </c>
    </row>
    <row r="320" spans="1:8" x14ac:dyDescent="0.35">
      <c r="A320" s="1" t="s">
        <v>173</v>
      </c>
      <c r="B320" s="1" t="s">
        <v>55</v>
      </c>
      <c r="C320" s="33" t="s">
        <v>1692</v>
      </c>
      <c r="D320" s="33" t="s">
        <v>1693</v>
      </c>
      <c r="E320" s="1" t="s">
        <v>74</v>
      </c>
      <c r="F320" s="33">
        <v>999921676</v>
      </c>
      <c r="G320" s="1">
        <v>38</v>
      </c>
      <c r="H320" s="33"/>
    </row>
    <row r="321" spans="1:8" x14ac:dyDescent="0.35">
      <c r="A321" s="33" t="s">
        <v>173</v>
      </c>
      <c r="B321" s="33" t="s">
        <v>55</v>
      </c>
      <c r="C321" s="33" t="s">
        <v>1136</v>
      </c>
      <c r="D321" s="33" t="s">
        <v>1137</v>
      </c>
      <c r="E321" s="33" t="s">
        <v>74</v>
      </c>
      <c r="F321" s="1">
        <v>999917779</v>
      </c>
      <c r="G321" s="1">
        <v>38</v>
      </c>
      <c r="H321" s="33"/>
    </row>
    <row r="322" spans="1:8" x14ac:dyDescent="0.35">
      <c r="A322" s="33" t="s">
        <v>173</v>
      </c>
      <c r="B322" s="33" t="s">
        <v>55</v>
      </c>
      <c r="C322" s="33" t="s">
        <v>1138</v>
      </c>
      <c r="D322" s="33" t="s">
        <v>1137</v>
      </c>
      <c r="E322" s="33" t="s">
        <v>74</v>
      </c>
      <c r="F322" s="1">
        <v>999917780</v>
      </c>
      <c r="G322" s="1">
        <v>38</v>
      </c>
      <c r="H322" s="33"/>
    </row>
    <row r="323" spans="1:8" x14ac:dyDescent="0.35">
      <c r="A323" s="1" t="s">
        <v>173</v>
      </c>
      <c r="B323" s="1" t="s">
        <v>55</v>
      </c>
      <c r="C323" s="1" t="s">
        <v>423</v>
      </c>
      <c r="D323" s="1" t="s">
        <v>424</v>
      </c>
      <c r="E323" s="1" t="s">
        <v>74</v>
      </c>
      <c r="F323" s="1">
        <v>999879172</v>
      </c>
      <c r="G323" s="1">
        <v>38</v>
      </c>
      <c r="H323" s="1"/>
    </row>
    <row r="324" spans="1:8" x14ac:dyDescent="0.35">
      <c r="A324" s="38" t="s">
        <v>173</v>
      </c>
      <c r="B324" s="38" t="s">
        <v>55</v>
      </c>
      <c r="C324" s="38" t="s">
        <v>543</v>
      </c>
      <c r="D324" s="38" t="s">
        <v>544</v>
      </c>
      <c r="E324" s="38" t="s">
        <v>74</v>
      </c>
      <c r="F324" s="38">
        <v>999891296</v>
      </c>
      <c r="G324" s="1">
        <v>38</v>
      </c>
      <c r="H324" s="1"/>
    </row>
    <row r="325" spans="1:8" x14ac:dyDescent="0.35">
      <c r="A325" s="33" t="s">
        <v>173</v>
      </c>
      <c r="B325" s="33" t="s">
        <v>55</v>
      </c>
      <c r="C325" s="33" t="s">
        <v>569</v>
      </c>
      <c r="D325" s="33" t="s">
        <v>570</v>
      </c>
      <c r="E325" s="33" t="s">
        <v>74</v>
      </c>
      <c r="F325" s="33">
        <v>999893005</v>
      </c>
      <c r="G325" s="1">
        <v>38</v>
      </c>
      <c r="H325" s="1"/>
    </row>
    <row r="326" spans="1:8" x14ac:dyDescent="0.35">
      <c r="A326" s="34" t="s">
        <v>173</v>
      </c>
      <c r="B326" s="34" t="s">
        <v>55</v>
      </c>
      <c r="C326" s="34" t="s">
        <v>626</v>
      </c>
      <c r="D326" s="34" t="s">
        <v>627</v>
      </c>
      <c r="E326" s="34" t="s">
        <v>74</v>
      </c>
      <c r="F326" s="1">
        <v>999897724</v>
      </c>
      <c r="G326" s="1">
        <v>38</v>
      </c>
      <c r="H326" s="1"/>
    </row>
    <row r="327" spans="1:8" x14ac:dyDescent="0.35">
      <c r="A327" s="33" t="s">
        <v>173</v>
      </c>
      <c r="B327" s="33" t="s">
        <v>55</v>
      </c>
      <c r="C327" s="33" t="s">
        <v>659</v>
      </c>
      <c r="D327" s="33" t="s">
        <v>660</v>
      </c>
      <c r="E327" s="33" t="s">
        <v>74</v>
      </c>
      <c r="F327" s="33">
        <v>999899629</v>
      </c>
      <c r="G327" s="1">
        <v>38</v>
      </c>
      <c r="H327" s="1"/>
    </row>
    <row r="328" spans="1:8" x14ac:dyDescent="0.35">
      <c r="A328" s="1" t="s">
        <v>173</v>
      </c>
      <c r="B328" s="1" t="s">
        <v>55</v>
      </c>
      <c r="C328" s="1" t="s">
        <v>685</v>
      </c>
      <c r="D328" s="1" t="s">
        <v>686</v>
      </c>
      <c r="E328" s="1" t="s">
        <v>74</v>
      </c>
      <c r="F328" s="1">
        <v>999902889</v>
      </c>
      <c r="G328" s="1">
        <v>38</v>
      </c>
      <c r="H328" s="1"/>
    </row>
    <row r="329" spans="1:8" x14ac:dyDescent="0.35">
      <c r="A329" s="34" t="s">
        <v>173</v>
      </c>
      <c r="B329" s="34" t="s">
        <v>55</v>
      </c>
      <c r="C329" s="34" t="s">
        <v>796</v>
      </c>
      <c r="D329" s="34" t="s">
        <v>797</v>
      </c>
      <c r="E329" s="34" t="s">
        <v>74</v>
      </c>
      <c r="F329" s="1">
        <v>999908802</v>
      </c>
      <c r="G329" s="1">
        <v>38</v>
      </c>
      <c r="H329" s="1"/>
    </row>
    <row r="330" spans="1:8" x14ac:dyDescent="0.35">
      <c r="A330" s="38" t="s">
        <v>173</v>
      </c>
      <c r="B330" s="38" t="s">
        <v>55</v>
      </c>
      <c r="C330" s="38" t="s">
        <v>1438</v>
      </c>
      <c r="D330" s="38" t="s">
        <v>1321</v>
      </c>
      <c r="E330" s="38" t="s">
        <v>74</v>
      </c>
      <c r="F330" s="38">
        <v>999919950</v>
      </c>
      <c r="G330" s="1">
        <v>38</v>
      </c>
      <c r="H330" s="1"/>
    </row>
    <row r="331" spans="1:8" x14ac:dyDescent="0.35">
      <c r="A331" s="33" t="s">
        <v>173</v>
      </c>
      <c r="B331" s="1" t="s">
        <v>55</v>
      </c>
      <c r="C331" s="1" t="s">
        <v>1457</v>
      </c>
      <c r="D331" s="1" t="s">
        <v>303</v>
      </c>
      <c r="E331" s="1" t="s">
        <v>74</v>
      </c>
      <c r="F331" s="1">
        <v>999920236</v>
      </c>
      <c r="G331" s="1">
        <v>38</v>
      </c>
      <c r="H331" s="33"/>
    </row>
    <row r="332" spans="1:8" x14ac:dyDescent="0.35">
      <c r="A332" s="33" t="s">
        <v>173</v>
      </c>
      <c r="B332" s="33" t="s">
        <v>55</v>
      </c>
      <c r="C332" s="33" t="s">
        <v>790</v>
      </c>
      <c r="D332" s="33" t="s">
        <v>2017</v>
      </c>
      <c r="E332" s="33" t="s">
        <v>74</v>
      </c>
      <c r="F332" s="33">
        <v>999923326</v>
      </c>
      <c r="G332" s="1">
        <v>38</v>
      </c>
      <c r="H332" s="1"/>
    </row>
    <row r="333" spans="1:8" x14ac:dyDescent="0.35">
      <c r="A333" s="1" t="s">
        <v>173</v>
      </c>
      <c r="B333" s="1" t="s">
        <v>55</v>
      </c>
      <c r="C333" s="1" t="s">
        <v>2249</v>
      </c>
      <c r="D333" s="1" t="s">
        <v>2250</v>
      </c>
      <c r="E333" s="1" t="s">
        <v>74</v>
      </c>
      <c r="F333" s="1">
        <v>999924631</v>
      </c>
      <c r="G333" s="1">
        <v>38</v>
      </c>
      <c r="H333" s="1"/>
    </row>
    <row r="334" spans="1:8" x14ac:dyDescent="0.35">
      <c r="A334" s="38" t="s">
        <v>173</v>
      </c>
      <c r="B334" s="38" t="s">
        <v>55</v>
      </c>
      <c r="C334" s="38" t="s">
        <v>2534</v>
      </c>
      <c r="D334" s="38" t="s">
        <v>116</v>
      </c>
      <c r="E334" s="38" t="s">
        <v>74</v>
      </c>
      <c r="F334" s="38">
        <v>999925509</v>
      </c>
      <c r="G334" s="1">
        <v>38</v>
      </c>
      <c r="H334" s="1"/>
    </row>
    <row r="335" spans="1:8" x14ac:dyDescent="0.35">
      <c r="A335" s="1" t="s">
        <v>173</v>
      </c>
      <c r="B335" s="1" t="s">
        <v>55</v>
      </c>
      <c r="C335" s="1" t="s">
        <v>1309</v>
      </c>
      <c r="D335" s="1" t="s">
        <v>2898</v>
      </c>
      <c r="E335" s="1" t="s">
        <v>74</v>
      </c>
      <c r="F335" s="1">
        <v>999926405</v>
      </c>
      <c r="G335" s="1">
        <v>38</v>
      </c>
      <c r="H335" s="1"/>
    </row>
    <row r="336" spans="1:8" x14ac:dyDescent="0.35">
      <c r="A336" s="1" t="s">
        <v>173</v>
      </c>
      <c r="B336" s="1" t="s">
        <v>55</v>
      </c>
      <c r="C336" s="1" t="s">
        <v>3034</v>
      </c>
      <c r="D336" s="1" t="s">
        <v>475</v>
      </c>
      <c r="E336" s="1" t="s">
        <v>74</v>
      </c>
      <c r="F336" s="1">
        <v>999926739</v>
      </c>
      <c r="G336" s="1">
        <v>38</v>
      </c>
      <c r="H336" s="1"/>
    </row>
    <row r="337" spans="1:8" x14ac:dyDescent="0.35">
      <c r="A337" s="34" t="s">
        <v>173</v>
      </c>
      <c r="B337" s="34" t="s">
        <v>55</v>
      </c>
      <c r="C337" s="34" t="s">
        <v>3301</v>
      </c>
      <c r="D337" s="34" t="s">
        <v>3302</v>
      </c>
      <c r="E337" s="34" t="s">
        <v>74</v>
      </c>
      <c r="F337" s="1">
        <v>999927344</v>
      </c>
      <c r="G337" s="1">
        <v>38</v>
      </c>
      <c r="H337" s="1"/>
    </row>
    <row r="338" spans="1:8" x14ac:dyDescent="0.35">
      <c r="A338" s="33" t="s">
        <v>173</v>
      </c>
      <c r="B338" s="33" t="s">
        <v>55</v>
      </c>
      <c r="C338" s="33" t="s">
        <v>3552</v>
      </c>
      <c r="D338" s="33" t="s">
        <v>3553</v>
      </c>
      <c r="E338" s="33" t="s">
        <v>74</v>
      </c>
      <c r="F338" s="33">
        <v>999928045</v>
      </c>
      <c r="G338" s="1">
        <v>38</v>
      </c>
      <c r="H338" s="1"/>
    </row>
    <row r="339" spans="1:8" x14ac:dyDescent="0.35">
      <c r="A339" s="33" t="s">
        <v>173</v>
      </c>
      <c r="B339" s="1" t="s">
        <v>55</v>
      </c>
      <c r="C339" s="1" t="s">
        <v>957</v>
      </c>
      <c r="D339" s="1" t="s">
        <v>958</v>
      </c>
      <c r="E339" s="1" t="s">
        <v>74</v>
      </c>
      <c r="F339" s="1">
        <v>999915131</v>
      </c>
      <c r="G339" s="1">
        <v>35.5</v>
      </c>
      <c r="H339" s="1">
        <v>35.5</v>
      </c>
    </row>
    <row r="340" spans="1:8" x14ac:dyDescent="0.35">
      <c r="A340" s="33" t="s">
        <v>173</v>
      </c>
      <c r="B340" s="1" t="s">
        <v>55</v>
      </c>
      <c r="C340" s="1" t="s">
        <v>1429</v>
      </c>
      <c r="D340" s="1" t="s">
        <v>1430</v>
      </c>
      <c r="E340" s="1" t="s">
        <v>74</v>
      </c>
      <c r="F340" s="1">
        <v>999919844</v>
      </c>
      <c r="G340" s="1">
        <v>35.5</v>
      </c>
      <c r="H340" s="1">
        <v>35.5</v>
      </c>
    </row>
    <row r="341" spans="1:8" x14ac:dyDescent="0.35">
      <c r="A341" s="33" t="s">
        <v>173</v>
      </c>
      <c r="B341" s="1" t="s">
        <v>55</v>
      </c>
      <c r="C341" s="1" t="s">
        <v>3203</v>
      </c>
      <c r="D341" s="1" t="s">
        <v>3204</v>
      </c>
      <c r="E341" s="1" t="s">
        <v>74</v>
      </c>
      <c r="F341" s="1">
        <v>999927096</v>
      </c>
      <c r="G341" s="1">
        <v>35.5</v>
      </c>
      <c r="H341" s="1">
        <v>35.5</v>
      </c>
    </row>
    <row r="342" spans="1:8" x14ac:dyDescent="0.35">
      <c r="A342" s="33" t="s">
        <v>173</v>
      </c>
      <c r="B342" s="1" t="s">
        <v>55</v>
      </c>
      <c r="C342" s="1" t="s">
        <v>766</v>
      </c>
      <c r="D342" s="1" t="s">
        <v>767</v>
      </c>
      <c r="E342" s="1" t="s">
        <v>74</v>
      </c>
      <c r="F342" s="1">
        <v>999907622</v>
      </c>
      <c r="G342" s="1">
        <v>34</v>
      </c>
      <c r="H342" s="1">
        <v>34</v>
      </c>
    </row>
    <row r="343" spans="1:8" x14ac:dyDescent="0.35">
      <c r="A343" s="33" t="s">
        <v>173</v>
      </c>
      <c r="B343" s="1" t="s">
        <v>55</v>
      </c>
      <c r="C343" s="33" t="s">
        <v>1654</v>
      </c>
      <c r="D343" s="33" t="s">
        <v>1655</v>
      </c>
      <c r="E343" s="1" t="s">
        <v>74</v>
      </c>
      <c r="F343" s="33">
        <v>999921543</v>
      </c>
      <c r="G343" s="1">
        <v>34</v>
      </c>
      <c r="H343" s="1">
        <v>34</v>
      </c>
    </row>
    <row r="344" spans="1:8" x14ac:dyDescent="0.35">
      <c r="A344" s="33" t="s">
        <v>173</v>
      </c>
      <c r="B344" s="1" t="s">
        <v>55</v>
      </c>
      <c r="C344" s="1" t="s">
        <v>1393</v>
      </c>
      <c r="D344" s="1" t="s">
        <v>225</v>
      </c>
      <c r="E344" s="33" t="s">
        <v>74</v>
      </c>
      <c r="F344" s="1">
        <v>999922720</v>
      </c>
      <c r="G344" s="1">
        <v>33</v>
      </c>
      <c r="H344" s="33"/>
    </row>
    <row r="345" spans="1:8" x14ac:dyDescent="0.35">
      <c r="A345" s="1" t="s">
        <v>173</v>
      </c>
      <c r="B345" s="1" t="s">
        <v>55</v>
      </c>
      <c r="C345" s="1" t="s">
        <v>2183</v>
      </c>
      <c r="D345" s="1" t="s">
        <v>116</v>
      </c>
      <c r="E345" s="1" t="s">
        <v>74</v>
      </c>
      <c r="F345" s="1">
        <v>999928206</v>
      </c>
      <c r="G345" s="1">
        <v>33</v>
      </c>
      <c r="H345" s="1"/>
    </row>
    <row r="346" spans="1:8" x14ac:dyDescent="0.35">
      <c r="A346" s="1" t="s">
        <v>173</v>
      </c>
      <c r="B346" s="1" t="s">
        <v>55</v>
      </c>
      <c r="C346" s="1" t="s">
        <v>688</v>
      </c>
      <c r="D346" s="1" t="s">
        <v>3634</v>
      </c>
      <c r="E346" s="1" t="s">
        <v>74</v>
      </c>
      <c r="F346" s="1">
        <v>999928265</v>
      </c>
      <c r="G346" s="1">
        <v>33</v>
      </c>
      <c r="H346" s="1"/>
    </row>
    <row r="347" spans="1:8" x14ac:dyDescent="0.35">
      <c r="A347" s="33" t="s">
        <v>173</v>
      </c>
      <c r="B347" s="33" t="s">
        <v>55</v>
      </c>
      <c r="C347" s="33" t="s">
        <v>272</v>
      </c>
      <c r="D347" s="33" t="s">
        <v>405</v>
      </c>
      <c r="E347" s="33" t="s">
        <v>74</v>
      </c>
      <c r="F347" s="33">
        <v>999921557</v>
      </c>
      <c r="G347" s="1">
        <v>32</v>
      </c>
      <c r="H347" s="33"/>
    </row>
    <row r="348" spans="1:8" x14ac:dyDescent="0.35">
      <c r="A348" s="1" t="s">
        <v>173</v>
      </c>
      <c r="B348" s="1" t="s">
        <v>55</v>
      </c>
      <c r="C348" s="1" t="s">
        <v>893</v>
      </c>
      <c r="D348" s="1" t="s">
        <v>894</v>
      </c>
      <c r="E348" s="1" t="s">
        <v>74</v>
      </c>
      <c r="F348" s="1">
        <v>999913604</v>
      </c>
      <c r="G348" s="1">
        <v>30</v>
      </c>
      <c r="H348" s="1"/>
    </row>
    <row r="349" spans="1:8" x14ac:dyDescent="0.35">
      <c r="A349" s="1" t="s">
        <v>173</v>
      </c>
      <c r="B349" s="1" t="s">
        <v>55</v>
      </c>
      <c r="C349" s="1" t="s">
        <v>3089</v>
      </c>
      <c r="D349" s="1" t="s">
        <v>3090</v>
      </c>
      <c r="E349" s="1" t="s">
        <v>74</v>
      </c>
      <c r="F349" s="1">
        <v>999926850</v>
      </c>
      <c r="G349" s="1">
        <v>30</v>
      </c>
      <c r="H349" s="1"/>
    </row>
    <row r="350" spans="1:8" x14ac:dyDescent="0.35">
      <c r="A350" s="1" t="s">
        <v>173</v>
      </c>
      <c r="B350" s="1" t="s">
        <v>55</v>
      </c>
      <c r="C350" s="1" t="s">
        <v>465</v>
      </c>
      <c r="D350" s="1" t="s">
        <v>590</v>
      </c>
      <c r="E350" s="1" t="s">
        <v>74</v>
      </c>
      <c r="F350" s="1">
        <v>999895213</v>
      </c>
      <c r="G350" s="1">
        <v>29</v>
      </c>
      <c r="H350" s="1"/>
    </row>
    <row r="351" spans="1:8" x14ac:dyDescent="0.35">
      <c r="A351" s="1" t="s">
        <v>173</v>
      </c>
      <c r="B351" s="1" t="s">
        <v>55</v>
      </c>
      <c r="C351" s="1" t="s">
        <v>466</v>
      </c>
      <c r="D351" s="1" t="s">
        <v>1109</v>
      </c>
      <c r="E351" s="1" t="s">
        <v>74</v>
      </c>
      <c r="F351" s="1">
        <v>999917625</v>
      </c>
      <c r="G351" s="1">
        <v>29</v>
      </c>
      <c r="H351" s="1"/>
    </row>
    <row r="352" spans="1:8" x14ac:dyDescent="0.35">
      <c r="A352" s="1" t="s">
        <v>173</v>
      </c>
      <c r="B352" s="1" t="s">
        <v>55</v>
      </c>
      <c r="C352" s="1" t="s">
        <v>1124</v>
      </c>
      <c r="D352" s="1" t="s">
        <v>1125</v>
      </c>
      <c r="E352" s="1" t="s">
        <v>74</v>
      </c>
      <c r="F352" s="1">
        <v>999917707</v>
      </c>
      <c r="G352" s="1">
        <v>29</v>
      </c>
      <c r="H352" s="1"/>
    </row>
    <row r="353" spans="1:8" x14ac:dyDescent="0.35">
      <c r="A353" s="1" t="s">
        <v>173</v>
      </c>
      <c r="B353" s="1" t="s">
        <v>55</v>
      </c>
      <c r="C353" s="1" t="s">
        <v>465</v>
      </c>
      <c r="D353" s="1" t="s">
        <v>1465</v>
      </c>
      <c r="E353" s="1" t="s">
        <v>74</v>
      </c>
      <c r="F353" s="1">
        <v>999920252</v>
      </c>
      <c r="G353" s="1">
        <v>29</v>
      </c>
      <c r="H353" s="1"/>
    </row>
    <row r="354" spans="1:8" x14ac:dyDescent="0.35">
      <c r="A354" s="1" t="s">
        <v>173</v>
      </c>
      <c r="B354" s="1" t="s">
        <v>55</v>
      </c>
      <c r="C354" s="1" t="s">
        <v>1063</v>
      </c>
      <c r="D354" s="1" t="s">
        <v>1637</v>
      </c>
      <c r="E354" s="1" t="s">
        <v>74</v>
      </c>
      <c r="F354" s="1">
        <v>999921467</v>
      </c>
      <c r="G354" s="1">
        <v>29</v>
      </c>
      <c r="H354" s="1"/>
    </row>
    <row r="355" spans="1:8" x14ac:dyDescent="0.35">
      <c r="A355" s="1" t="s">
        <v>173</v>
      </c>
      <c r="B355" s="1" t="s">
        <v>55</v>
      </c>
      <c r="C355" s="1" t="s">
        <v>1678</v>
      </c>
      <c r="D355" s="1" t="s">
        <v>1679</v>
      </c>
      <c r="E355" s="1" t="s">
        <v>74</v>
      </c>
      <c r="F355" s="1">
        <v>999921637</v>
      </c>
      <c r="G355" s="1">
        <v>29</v>
      </c>
      <c r="H355" s="1"/>
    </row>
    <row r="356" spans="1:8" x14ac:dyDescent="0.35">
      <c r="A356" s="33" t="s">
        <v>173</v>
      </c>
      <c r="B356" s="33" t="s">
        <v>55</v>
      </c>
      <c r="C356" s="33" t="s">
        <v>332</v>
      </c>
      <c r="D356" s="33" t="s">
        <v>116</v>
      </c>
      <c r="E356" s="33" t="s">
        <v>74</v>
      </c>
      <c r="F356" s="1">
        <v>999920759</v>
      </c>
      <c r="G356" s="1">
        <v>28</v>
      </c>
      <c r="H356" s="1">
        <v>28</v>
      </c>
    </row>
    <row r="357" spans="1:8" x14ac:dyDescent="0.35">
      <c r="A357" s="33" t="s">
        <v>173</v>
      </c>
      <c r="B357" s="34" t="s">
        <v>55</v>
      </c>
      <c r="C357" s="34" t="s">
        <v>1778</v>
      </c>
      <c r="D357" s="34" t="s">
        <v>1779</v>
      </c>
      <c r="E357" s="34" t="s">
        <v>74</v>
      </c>
      <c r="F357" s="1">
        <v>999922103</v>
      </c>
      <c r="G357" s="1">
        <v>27</v>
      </c>
      <c r="H357" s="1">
        <v>27</v>
      </c>
    </row>
    <row r="358" spans="1:8" x14ac:dyDescent="0.35">
      <c r="A358" s="33" t="s">
        <v>173</v>
      </c>
      <c r="B358" s="1" t="s">
        <v>55</v>
      </c>
      <c r="C358" s="1" t="s">
        <v>2347</v>
      </c>
      <c r="D358" s="1" t="s">
        <v>2348</v>
      </c>
      <c r="E358" s="1" t="s">
        <v>74</v>
      </c>
      <c r="F358" s="1">
        <v>999924998</v>
      </c>
      <c r="G358" s="1">
        <v>27</v>
      </c>
      <c r="H358" s="1">
        <v>27</v>
      </c>
    </row>
    <row r="359" spans="1:8" x14ac:dyDescent="0.35">
      <c r="A359" s="33" t="s">
        <v>173</v>
      </c>
      <c r="B359" s="34" t="s">
        <v>55</v>
      </c>
      <c r="C359" s="34" t="s">
        <v>736</v>
      </c>
      <c r="D359" s="34" t="s">
        <v>437</v>
      </c>
      <c r="E359" s="34" t="s">
        <v>74</v>
      </c>
      <c r="F359" s="1">
        <v>999906217</v>
      </c>
      <c r="G359" s="1">
        <v>25.5</v>
      </c>
      <c r="H359" s="1">
        <v>25.5</v>
      </c>
    </row>
    <row r="360" spans="1:8" x14ac:dyDescent="0.35">
      <c r="A360" s="33" t="s">
        <v>173</v>
      </c>
      <c r="B360" s="1" t="s">
        <v>55</v>
      </c>
      <c r="C360" s="1" t="s">
        <v>1547</v>
      </c>
      <c r="D360" s="1" t="s">
        <v>1548</v>
      </c>
      <c r="E360" s="1" t="s">
        <v>74</v>
      </c>
      <c r="F360" s="1">
        <v>999921123</v>
      </c>
      <c r="G360" s="1">
        <v>24</v>
      </c>
      <c r="H360" s="1">
        <v>24</v>
      </c>
    </row>
    <row r="361" spans="1:8" x14ac:dyDescent="0.35">
      <c r="A361" s="33" t="s">
        <v>173</v>
      </c>
      <c r="B361" s="1" t="s">
        <v>55</v>
      </c>
      <c r="C361" s="1" t="s">
        <v>794</v>
      </c>
      <c r="D361" s="1" t="s">
        <v>2087</v>
      </c>
      <c r="E361" s="33" t="s">
        <v>74</v>
      </c>
      <c r="F361" s="1">
        <v>999923793</v>
      </c>
      <c r="G361" s="1">
        <v>24</v>
      </c>
      <c r="H361" s="1">
        <v>24</v>
      </c>
    </row>
    <row r="362" spans="1:8" x14ac:dyDescent="0.35">
      <c r="A362" s="33" t="s">
        <v>173</v>
      </c>
      <c r="B362" s="1" t="s">
        <v>55</v>
      </c>
      <c r="C362" s="1" t="s">
        <v>2512</v>
      </c>
      <c r="D362" s="1" t="s">
        <v>2513</v>
      </c>
      <c r="E362" s="1" t="s">
        <v>74</v>
      </c>
      <c r="F362" s="1">
        <v>999925421</v>
      </c>
      <c r="G362" s="1">
        <v>24</v>
      </c>
      <c r="H362" s="1">
        <v>24</v>
      </c>
    </row>
    <row r="363" spans="1:8" x14ac:dyDescent="0.35">
      <c r="A363" s="33" t="s">
        <v>173</v>
      </c>
      <c r="B363" s="1" t="s">
        <v>55</v>
      </c>
      <c r="C363" s="1" t="s">
        <v>493</v>
      </c>
      <c r="D363" s="1" t="s">
        <v>116</v>
      </c>
      <c r="E363" s="1" t="s">
        <v>74</v>
      </c>
      <c r="F363" s="1">
        <v>999908721</v>
      </c>
      <c r="G363" s="1">
        <v>22.5</v>
      </c>
      <c r="H363" s="1">
        <v>22.5</v>
      </c>
    </row>
    <row r="364" spans="1:8" x14ac:dyDescent="0.35">
      <c r="A364" s="33" t="s">
        <v>173</v>
      </c>
      <c r="B364" s="1" t="s">
        <v>55</v>
      </c>
      <c r="C364" s="1" t="s">
        <v>514</v>
      </c>
      <c r="D364" s="1" t="s">
        <v>933</v>
      </c>
      <c r="E364" s="1" t="s">
        <v>74</v>
      </c>
      <c r="F364" s="1">
        <v>999914628</v>
      </c>
      <c r="G364" s="1">
        <v>19</v>
      </c>
      <c r="H364" s="1">
        <v>19</v>
      </c>
    </row>
    <row r="365" spans="1:8" x14ac:dyDescent="0.35">
      <c r="A365" s="33" t="s">
        <v>173</v>
      </c>
      <c r="B365" s="1" t="s">
        <v>55</v>
      </c>
      <c r="C365" s="1" t="s">
        <v>1590</v>
      </c>
      <c r="D365" s="1" t="s">
        <v>208</v>
      </c>
      <c r="E365" s="1" t="s">
        <v>74</v>
      </c>
      <c r="F365" s="1">
        <v>999921267</v>
      </c>
      <c r="G365" s="1">
        <v>19</v>
      </c>
      <c r="H365" s="1">
        <v>19</v>
      </c>
    </row>
    <row r="366" spans="1:8" x14ac:dyDescent="0.35">
      <c r="A366" s="33" t="s">
        <v>173</v>
      </c>
      <c r="B366" s="1" t="s">
        <v>55</v>
      </c>
      <c r="C366" s="1" t="s">
        <v>1638</v>
      </c>
      <c r="D366" s="1" t="s">
        <v>1639</v>
      </c>
      <c r="E366" s="1" t="s">
        <v>74</v>
      </c>
      <c r="F366" s="1">
        <v>999921471</v>
      </c>
      <c r="G366" s="1">
        <v>19</v>
      </c>
      <c r="H366" s="1">
        <v>19</v>
      </c>
    </row>
    <row r="367" spans="1:8" x14ac:dyDescent="0.35">
      <c r="A367" s="33" t="s">
        <v>173</v>
      </c>
      <c r="B367" s="34" t="s">
        <v>55</v>
      </c>
      <c r="C367" s="34" t="s">
        <v>1801</v>
      </c>
      <c r="D367" s="34" t="s">
        <v>1802</v>
      </c>
      <c r="E367" s="34" t="s">
        <v>74</v>
      </c>
      <c r="F367" s="1">
        <v>999922230</v>
      </c>
      <c r="G367" s="1">
        <v>19</v>
      </c>
      <c r="H367" s="1">
        <v>19</v>
      </c>
    </row>
    <row r="368" spans="1:8" x14ac:dyDescent="0.35">
      <c r="A368" s="33" t="s">
        <v>173</v>
      </c>
      <c r="B368" s="1" t="s">
        <v>55</v>
      </c>
      <c r="C368" s="1" t="s">
        <v>124</v>
      </c>
      <c r="D368" s="1" t="s">
        <v>3205</v>
      </c>
      <c r="E368" s="1" t="s">
        <v>74</v>
      </c>
      <c r="F368" s="1">
        <v>999927102</v>
      </c>
      <c r="G368" s="1">
        <v>19</v>
      </c>
      <c r="H368" s="1">
        <v>19</v>
      </c>
    </row>
    <row r="369" spans="1:8" x14ac:dyDescent="0.35">
      <c r="A369" s="33" t="s">
        <v>173</v>
      </c>
      <c r="B369" s="33" t="s">
        <v>55</v>
      </c>
      <c r="C369" s="33" t="s">
        <v>3245</v>
      </c>
      <c r="D369" s="33" t="s">
        <v>3246</v>
      </c>
      <c r="E369" s="33" t="s">
        <v>74</v>
      </c>
      <c r="F369" s="33">
        <v>999927218</v>
      </c>
      <c r="G369" s="1">
        <v>19</v>
      </c>
      <c r="H369" s="1">
        <v>19</v>
      </c>
    </row>
    <row r="370" spans="1:8" x14ac:dyDescent="0.35">
      <c r="A370" s="33" t="s">
        <v>173</v>
      </c>
      <c r="B370" s="1" t="s">
        <v>55</v>
      </c>
      <c r="C370" s="1" t="s">
        <v>2503</v>
      </c>
      <c r="D370" s="1" t="s">
        <v>2504</v>
      </c>
      <c r="E370" s="1" t="s">
        <v>74</v>
      </c>
      <c r="F370" s="1">
        <v>999925407</v>
      </c>
      <c r="G370" s="1">
        <v>16.5</v>
      </c>
      <c r="H370" s="1">
        <v>16.5</v>
      </c>
    </row>
    <row r="371" spans="1:8" x14ac:dyDescent="0.35">
      <c r="A371" s="33" t="s">
        <v>173</v>
      </c>
      <c r="B371" s="1" t="s">
        <v>55</v>
      </c>
      <c r="C371" s="1" t="s">
        <v>3354</v>
      </c>
      <c r="D371" s="1" t="s">
        <v>3624</v>
      </c>
      <c r="E371" s="1" t="s">
        <v>74</v>
      </c>
      <c r="F371" s="1">
        <v>999928246</v>
      </c>
      <c r="G371" s="1">
        <v>16.5</v>
      </c>
      <c r="H371" s="1">
        <v>16.5</v>
      </c>
    </row>
    <row r="372" spans="1:8" x14ac:dyDescent="0.35">
      <c r="A372" s="33" t="s">
        <v>173</v>
      </c>
      <c r="B372" s="1" t="s">
        <v>55</v>
      </c>
      <c r="C372" s="1" t="s">
        <v>3087</v>
      </c>
      <c r="D372" s="1" t="s">
        <v>3088</v>
      </c>
      <c r="E372" s="1" t="s">
        <v>74</v>
      </c>
      <c r="F372" s="1">
        <v>999926849</v>
      </c>
      <c r="G372" s="1">
        <v>15</v>
      </c>
      <c r="H372" s="1">
        <v>15</v>
      </c>
    </row>
    <row r="373" spans="1:8" x14ac:dyDescent="0.35">
      <c r="A373" s="33" t="s">
        <v>173</v>
      </c>
      <c r="B373" s="1" t="s">
        <v>55</v>
      </c>
      <c r="C373" s="1" t="s">
        <v>657</v>
      </c>
      <c r="D373" s="1" t="s">
        <v>1485</v>
      </c>
      <c r="E373" s="1" t="s">
        <v>74</v>
      </c>
      <c r="F373" s="1">
        <v>999920470</v>
      </c>
      <c r="G373" s="1">
        <v>14.5</v>
      </c>
      <c r="H373" s="1">
        <v>14.5</v>
      </c>
    </row>
    <row r="374" spans="1:8" x14ac:dyDescent="0.35">
      <c r="A374" s="33" t="s">
        <v>173</v>
      </c>
      <c r="B374" s="1" t="s">
        <v>55</v>
      </c>
      <c r="C374" s="1" t="s">
        <v>644</v>
      </c>
      <c r="D374" s="1" t="s">
        <v>1488</v>
      </c>
      <c r="E374" s="1" t="s">
        <v>74</v>
      </c>
      <c r="F374" s="1">
        <v>999920494</v>
      </c>
      <c r="G374" s="1">
        <v>14.5</v>
      </c>
      <c r="H374" s="1">
        <v>14.5</v>
      </c>
    </row>
    <row r="375" spans="1:8" x14ac:dyDescent="0.35">
      <c r="A375" s="33" t="s">
        <v>173</v>
      </c>
      <c r="B375" s="33" t="s">
        <v>55</v>
      </c>
      <c r="C375" s="33" t="s">
        <v>760</v>
      </c>
      <c r="D375" s="33" t="s">
        <v>338</v>
      </c>
      <c r="E375" s="33" t="s">
        <v>74</v>
      </c>
      <c r="F375" s="1">
        <v>999907549</v>
      </c>
      <c r="G375" s="1">
        <v>0</v>
      </c>
      <c r="H375" s="1">
        <v>0</v>
      </c>
    </row>
    <row r="376" spans="1:8" x14ac:dyDescent="0.35">
      <c r="A376" s="33" t="s">
        <v>173</v>
      </c>
      <c r="B376" s="1" t="s">
        <v>55</v>
      </c>
      <c r="C376" s="1" t="s">
        <v>2292</v>
      </c>
      <c r="D376" s="1" t="s">
        <v>2259</v>
      </c>
      <c r="E376" s="1" t="s">
        <v>74</v>
      </c>
      <c r="F376" s="1">
        <v>999925009</v>
      </c>
      <c r="G376" s="1">
        <v>0</v>
      </c>
      <c r="H376" s="1">
        <v>0</v>
      </c>
    </row>
    <row r="377" spans="1:8" x14ac:dyDescent="0.35">
      <c r="A377" s="1" t="s">
        <v>173</v>
      </c>
      <c r="B377" s="1" t="s">
        <v>252</v>
      </c>
      <c r="C377" s="1" t="s">
        <v>2554</v>
      </c>
      <c r="D377" s="1" t="s">
        <v>2555</v>
      </c>
      <c r="E377" s="1" t="s">
        <v>74</v>
      </c>
      <c r="F377" s="1">
        <v>999925558</v>
      </c>
      <c r="G377" s="1">
        <v>219</v>
      </c>
      <c r="H377" s="1"/>
    </row>
    <row r="378" spans="1:8" ht="28" x14ac:dyDescent="0.35">
      <c r="A378" s="35" t="s">
        <v>173</v>
      </c>
      <c r="B378" s="35" t="s">
        <v>252</v>
      </c>
      <c r="C378" s="35" t="s">
        <v>465</v>
      </c>
      <c r="D378" s="35" t="s">
        <v>1445</v>
      </c>
      <c r="E378" s="35" t="s">
        <v>74</v>
      </c>
      <c r="F378" s="35">
        <v>999920026</v>
      </c>
      <c r="G378" s="1">
        <v>194</v>
      </c>
      <c r="H378" s="1"/>
    </row>
    <row r="379" spans="1:8" x14ac:dyDescent="0.35">
      <c r="A379" s="33" t="s">
        <v>173</v>
      </c>
      <c r="B379" s="33" t="s">
        <v>252</v>
      </c>
      <c r="C379" s="33" t="s">
        <v>115</v>
      </c>
      <c r="D379" s="33" t="s">
        <v>114</v>
      </c>
      <c r="E379" s="33" t="s">
        <v>74</v>
      </c>
      <c r="F379" s="33">
        <v>999922056</v>
      </c>
      <c r="G379" s="1">
        <v>144</v>
      </c>
      <c r="H379" s="1"/>
    </row>
    <row r="380" spans="1:8" x14ac:dyDescent="0.35">
      <c r="A380" s="1" t="s">
        <v>173</v>
      </c>
      <c r="B380" s="1" t="s">
        <v>252</v>
      </c>
      <c r="C380" s="1" t="s">
        <v>2116</v>
      </c>
      <c r="D380" s="1" t="s">
        <v>2117</v>
      </c>
      <c r="E380" s="1" t="s">
        <v>74</v>
      </c>
      <c r="F380" s="1">
        <v>999923905</v>
      </c>
      <c r="G380" s="1">
        <v>142.5</v>
      </c>
      <c r="H380" s="1"/>
    </row>
    <row r="381" spans="1:8" x14ac:dyDescent="0.35">
      <c r="A381" s="33" t="s">
        <v>173</v>
      </c>
      <c r="B381" s="38" t="s">
        <v>252</v>
      </c>
      <c r="C381" s="38" t="s">
        <v>2823</v>
      </c>
      <c r="D381" s="38" t="s">
        <v>2824</v>
      </c>
      <c r="E381" s="38" t="s">
        <v>74</v>
      </c>
      <c r="F381" s="38">
        <v>999926209</v>
      </c>
      <c r="G381" s="1">
        <v>100</v>
      </c>
      <c r="H381" s="1">
        <v>100</v>
      </c>
    </row>
    <row r="382" spans="1:8" x14ac:dyDescent="0.35">
      <c r="A382" s="34" t="s">
        <v>173</v>
      </c>
      <c r="B382" s="34" t="s">
        <v>252</v>
      </c>
      <c r="C382" s="34" t="s">
        <v>2731</v>
      </c>
      <c r="D382" s="34" t="s">
        <v>600</v>
      </c>
      <c r="E382" s="34" t="s">
        <v>74</v>
      </c>
      <c r="F382" s="1">
        <v>999925964</v>
      </c>
      <c r="G382" s="1">
        <v>79</v>
      </c>
      <c r="H382" s="1"/>
    </row>
    <row r="383" spans="1:8" x14ac:dyDescent="0.35">
      <c r="A383" s="33" t="s">
        <v>173</v>
      </c>
      <c r="B383" s="1" t="s">
        <v>252</v>
      </c>
      <c r="C383" s="1" t="s">
        <v>373</v>
      </c>
      <c r="D383" s="1" t="s">
        <v>1515</v>
      </c>
      <c r="E383" s="1" t="s">
        <v>74</v>
      </c>
      <c r="F383" s="1">
        <v>999920939</v>
      </c>
      <c r="G383" s="1">
        <v>70</v>
      </c>
      <c r="H383" s="1"/>
    </row>
    <row r="384" spans="1:8" ht="28" x14ac:dyDescent="0.35">
      <c r="A384" s="33" t="s">
        <v>173</v>
      </c>
      <c r="B384" s="35" t="s">
        <v>252</v>
      </c>
      <c r="C384" s="35" t="s">
        <v>988</v>
      </c>
      <c r="D384" s="35" t="s">
        <v>989</v>
      </c>
      <c r="E384" s="35" t="s">
        <v>74</v>
      </c>
      <c r="F384" s="35">
        <v>999915628</v>
      </c>
      <c r="G384" s="1">
        <v>61.5</v>
      </c>
      <c r="H384" s="1">
        <v>61.5</v>
      </c>
    </row>
    <row r="385" spans="1:8" x14ac:dyDescent="0.35">
      <c r="A385" s="33" t="s">
        <v>173</v>
      </c>
      <c r="B385" s="34" t="s">
        <v>252</v>
      </c>
      <c r="C385" s="34" t="s">
        <v>2085</v>
      </c>
      <c r="D385" s="34" t="s">
        <v>2086</v>
      </c>
      <c r="E385" s="34" t="s">
        <v>74</v>
      </c>
      <c r="F385" s="1">
        <v>999923787</v>
      </c>
      <c r="G385" s="1">
        <v>60</v>
      </c>
      <c r="H385" s="1">
        <v>60</v>
      </c>
    </row>
    <row r="386" spans="1:8" x14ac:dyDescent="0.35">
      <c r="A386" s="1" t="s">
        <v>173</v>
      </c>
      <c r="B386" s="1" t="s">
        <v>252</v>
      </c>
      <c r="C386" s="1" t="s">
        <v>2088</v>
      </c>
      <c r="D386" s="1" t="s">
        <v>2089</v>
      </c>
      <c r="E386" s="33" t="s">
        <v>74</v>
      </c>
      <c r="F386" s="1">
        <v>999923797</v>
      </c>
      <c r="G386" s="1">
        <v>60</v>
      </c>
      <c r="H386" s="1"/>
    </row>
    <row r="387" spans="1:8" x14ac:dyDescent="0.35">
      <c r="A387" s="33" t="s">
        <v>173</v>
      </c>
      <c r="B387" s="33" t="s">
        <v>252</v>
      </c>
      <c r="C387" s="33" t="s">
        <v>2495</v>
      </c>
      <c r="D387" s="33" t="s">
        <v>1283</v>
      </c>
      <c r="E387" s="33" t="s">
        <v>74</v>
      </c>
      <c r="F387" s="33">
        <v>999925385</v>
      </c>
      <c r="G387" s="1">
        <v>60</v>
      </c>
      <c r="H387" s="1"/>
    </row>
    <row r="388" spans="1:8" x14ac:dyDescent="0.35">
      <c r="A388" s="33" t="s">
        <v>173</v>
      </c>
      <c r="B388" s="1" t="s">
        <v>252</v>
      </c>
      <c r="C388" s="1" t="s">
        <v>3232</v>
      </c>
      <c r="D388" s="1" t="s">
        <v>3233</v>
      </c>
      <c r="E388" s="1" t="s">
        <v>74</v>
      </c>
      <c r="F388" s="1">
        <v>999927186</v>
      </c>
      <c r="G388" s="1">
        <v>58.5</v>
      </c>
      <c r="H388" s="1">
        <v>58.5</v>
      </c>
    </row>
    <row r="389" spans="1:8" x14ac:dyDescent="0.35">
      <c r="A389" s="33" t="s">
        <v>173</v>
      </c>
      <c r="B389" s="1" t="s">
        <v>252</v>
      </c>
      <c r="C389" s="1" t="s">
        <v>2125</v>
      </c>
      <c r="D389" s="1" t="s">
        <v>2126</v>
      </c>
      <c r="E389" s="33" t="s">
        <v>74</v>
      </c>
      <c r="F389" s="1">
        <v>999923951</v>
      </c>
      <c r="G389" s="1">
        <v>45</v>
      </c>
      <c r="H389" s="1">
        <v>45</v>
      </c>
    </row>
    <row r="390" spans="1:8" x14ac:dyDescent="0.35">
      <c r="A390" s="33" t="s">
        <v>173</v>
      </c>
      <c r="B390" s="1" t="s">
        <v>252</v>
      </c>
      <c r="C390" s="1" t="s">
        <v>446</v>
      </c>
      <c r="D390" s="1" t="s">
        <v>114</v>
      </c>
      <c r="E390" s="1" t="s">
        <v>74</v>
      </c>
      <c r="F390" s="1">
        <v>999881595</v>
      </c>
      <c r="G390" s="1">
        <v>45</v>
      </c>
      <c r="H390" s="33"/>
    </row>
    <row r="391" spans="1:8" x14ac:dyDescent="0.35">
      <c r="A391" s="1" t="s">
        <v>173</v>
      </c>
      <c r="B391" s="1" t="s">
        <v>252</v>
      </c>
      <c r="C391" s="1" t="s">
        <v>1503</v>
      </c>
      <c r="D391" s="1" t="s">
        <v>1504</v>
      </c>
      <c r="E391" s="1" t="s">
        <v>74</v>
      </c>
      <c r="F391" s="1">
        <v>999920741</v>
      </c>
      <c r="G391" s="1">
        <v>45</v>
      </c>
      <c r="H391" s="1"/>
    </row>
    <row r="392" spans="1:8" x14ac:dyDescent="0.35">
      <c r="A392" s="38" t="s">
        <v>173</v>
      </c>
      <c r="B392" s="38" t="s">
        <v>252</v>
      </c>
      <c r="C392" s="38" t="s">
        <v>2840</v>
      </c>
      <c r="D392" s="38" t="s">
        <v>210</v>
      </c>
      <c r="E392" s="38" t="s">
        <v>74</v>
      </c>
      <c r="F392" s="38">
        <v>999926253</v>
      </c>
      <c r="G392" s="1">
        <v>45</v>
      </c>
      <c r="H392" s="1"/>
    </row>
    <row r="393" spans="1:8" x14ac:dyDescent="0.35">
      <c r="A393" s="33" t="s">
        <v>173</v>
      </c>
      <c r="B393" s="1" t="s">
        <v>252</v>
      </c>
      <c r="C393" s="1" t="s">
        <v>353</v>
      </c>
      <c r="D393" s="1" t="s">
        <v>1453</v>
      </c>
      <c r="E393" s="1" t="s">
        <v>74</v>
      </c>
      <c r="F393" s="1">
        <v>999920221</v>
      </c>
      <c r="G393" s="1">
        <v>39.5</v>
      </c>
      <c r="H393" s="1"/>
    </row>
    <row r="394" spans="1:8" x14ac:dyDescent="0.35">
      <c r="A394" s="33" t="s">
        <v>173</v>
      </c>
      <c r="B394" s="1" t="s">
        <v>252</v>
      </c>
      <c r="C394" s="1" t="s">
        <v>1642</v>
      </c>
      <c r="D394" s="1" t="s">
        <v>802</v>
      </c>
      <c r="E394" s="33" t="s">
        <v>74</v>
      </c>
      <c r="F394" s="1">
        <v>999921488</v>
      </c>
      <c r="G394" s="1">
        <v>34</v>
      </c>
      <c r="H394" s="1">
        <v>34</v>
      </c>
    </row>
    <row r="395" spans="1:8" x14ac:dyDescent="0.35">
      <c r="A395" s="33" t="s">
        <v>173</v>
      </c>
      <c r="B395" s="34" t="s">
        <v>252</v>
      </c>
      <c r="C395" s="34" t="s">
        <v>3476</v>
      </c>
      <c r="D395" s="34" t="s">
        <v>2291</v>
      </c>
      <c r="E395" s="34" t="s">
        <v>74</v>
      </c>
      <c r="F395" s="1">
        <v>999927848</v>
      </c>
      <c r="G395" s="1">
        <v>34</v>
      </c>
      <c r="H395" s="1">
        <v>34</v>
      </c>
    </row>
    <row r="396" spans="1:8" x14ac:dyDescent="0.35">
      <c r="A396" s="38" t="s">
        <v>173</v>
      </c>
      <c r="B396" s="38" t="s">
        <v>252</v>
      </c>
      <c r="C396" s="38" t="s">
        <v>2819</v>
      </c>
      <c r="D396" s="38" t="s">
        <v>2820</v>
      </c>
      <c r="E396" s="38" t="s">
        <v>74</v>
      </c>
      <c r="F396" s="38">
        <v>999926205</v>
      </c>
      <c r="G396" s="1">
        <v>34</v>
      </c>
      <c r="H396" s="1"/>
    </row>
    <row r="397" spans="1:8" x14ac:dyDescent="0.35">
      <c r="A397" s="33" t="s">
        <v>173</v>
      </c>
      <c r="B397" s="1" t="s">
        <v>252</v>
      </c>
      <c r="C397" s="1" t="s">
        <v>1107</v>
      </c>
      <c r="D397" s="1" t="s">
        <v>1108</v>
      </c>
      <c r="E397" s="1" t="s">
        <v>74</v>
      </c>
      <c r="F397" s="1">
        <v>999917622</v>
      </c>
      <c r="G397" s="1">
        <v>31.5</v>
      </c>
      <c r="H397" s="1">
        <v>31.5</v>
      </c>
    </row>
    <row r="398" spans="1:8" x14ac:dyDescent="0.35">
      <c r="A398" s="33" t="s">
        <v>173</v>
      </c>
      <c r="B398" s="34" t="s">
        <v>252</v>
      </c>
      <c r="C398" s="34" t="s">
        <v>2164</v>
      </c>
      <c r="D398" s="34" t="s">
        <v>3130</v>
      </c>
      <c r="E398" s="34" t="s">
        <v>74</v>
      </c>
      <c r="F398" s="1">
        <v>999926917</v>
      </c>
      <c r="G398" s="1">
        <v>29</v>
      </c>
      <c r="H398" s="1">
        <v>29</v>
      </c>
    </row>
    <row r="399" spans="1:8" x14ac:dyDescent="0.35">
      <c r="A399" s="33" t="s">
        <v>173</v>
      </c>
      <c r="B399" s="1" t="s">
        <v>252</v>
      </c>
      <c r="C399" s="1" t="s">
        <v>945</v>
      </c>
      <c r="D399" s="1" t="s">
        <v>946</v>
      </c>
      <c r="E399" s="1" t="s">
        <v>74</v>
      </c>
      <c r="F399" s="1">
        <v>999914737</v>
      </c>
      <c r="G399" s="1">
        <v>22.5</v>
      </c>
      <c r="H399" s="1">
        <v>22.5</v>
      </c>
    </row>
    <row r="400" spans="1:8" x14ac:dyDescent="0.35">
      <c r="A400" s="33" t="s">
        <v>173</v>
      </c>
      <c r="B400" s="1" t="s">
        <v>252</v>
      </c>
      <c r="C400" s="1" t="s">
        <v>2463</v>
      </c>
      <c r="D400" s="1" t="s">
        <v>2464</v>
      </c>
      <c r="E400" s="1" t="s">
        <v>74</v>
      </c>
      <c r="F400" s="1">
        <v>999925312</v>
      </c>
      <c r="G400" s="1">
        <v>22.5</v>
      </c>
      <c r="H400" s="1">
        <v>22.5</v>
      </c>
    </row>
    <row r="401" spans="1:8" x14ac:dyDescent="0.35">
      <c r="A401" s="33" t="s">
        <v>173</v>
      </c>
      <c r="B401" s="1" t="s">
        <v>252</v>
      </c>
      <c r="C401" s="1" t="s">
        <v>1706</v>
      </c>
      <c r="D401" s="1" t="s">
        <v>1707</v>
      </c>
      <c r="E401" s="1" t="s">
        <v>74</v>
      </c>
      <c r="F401" s="1">
        <v>999921747</v>
      </c>
      <c r="G401" s="1">
        <v>19</v>
      </c>
      <c r="H401" s="1">
        <v>19</v>
      </c>
    </row>
    <row r="402" spans="1:8" x14ac:dyDescent="0.35">
      <c r="A402" s="33" t="s">
        <v>173</v>
      </c>
      <c r="B402" s="1" t="s">
        <v>252</v>
      </c>
      <c r="C402" s="1" t="s">
        <v>1140</v>
      </c>
      <c r="D402" s="1" t="s">
        <v>1614</v>
      </c>
      <c r="E402" s="1" t="s">
        <v>74</v>
      </c>
      <c r="F402" s="1">
        <v>999921406</v>
      </c>
      <c r="G402" s="1">
        <v>19</v>
      </c>
      <c r="H402" s="1">
        <v>19</v>
      </c>
    </row>
    <row r="403" spans="1:8" x14ac:dyDescent="0.35">
      <c r="A403" s="33" t="s">
        <v>173</v>
      </c>
      <c r="B403" s="1" t="s">
        <v>252</v>
      </c>
      <c r="C403" s="1" t="s">
        <v>2752</v>
      </c>
      <c r="D403" s="1" t="s">
        <v>2753</v>
      </c>
      <c r="E403" s="1" t="s">
        <v>74</v>
      </c>
      <c r="F403" s="1">
        <v>999926023</v>
      </c>
      <c r="G403" s="1">
        <v>19</v>
      </c>
      <c r="H403" s="1">
        <v>19</v>
      </c>
    </row>
    <row r="404" spans="1:8" x14ac:dyDescent="0.35">
      <c r="A404" s="33" t="s">
        <v>173</v>
      </c>
      <c r="B404" s="1" t="s">
        <v>60</v>
      </c>
      <c r="C404" s="33" t="s">
        <v>298</v>
      </c>
      <c r="D404" s="33" t="s">
        <v>1685</v>
      </c>
      <c r="E404" s="1" t="s">
        <v>74</v>
      </c>
      <c r="F404" s="33">
        <v>999921661</v>
      </c>
      <c r="G404" s="1">
        <v>250</v>
      </c>
      <c r="H404" s="33"/>
    </row>
    <row r="405" spans="1:8" x14ac:dyDescent="0.35">
      <c r="A405" s="1" t="s">
        <v>173</v>
      </c>
      <c r="B405" s="1" t="s">
        <v>60</v>
      </c>
      <c r="C405" s="1" t="s">
        <v>956</v>
      </c>
      <c r="D405" s="1" t="s">
        <v>3431</v>
      </c>
      <c r="E405" s="1" t="s">
        <v>74</v>
      </c>
      <c r="F405" s="1">
        <v>999927697</v>
      </c>
      <c r="G405" s="1">
        <v>210</v>
      </c>
      <c r="H405" s="1"/>
    </row>
    <row r="406" spans="1:8" x14ac:dyDescent="0.35">
      <c r="A406" s="33" t="s">
        <v>173</v>
      </c>
      <c r="B406" s="1" t="s">
        <v>60</v>
      </c>
      <c r="C406" s="1" t="s">
        <v>560</v>
      </c>
      <c r="D406" s="1" t="s">
        <v>2977</v>
      </c>
      <c r="E406" s="1" t="s">
        <v>74</v>
      </c>
      <c r="F406" s="1">
        <v>999926597</v>
      </c>
      <c r="G406" s="1">
        <v>129.25</v>
      </c>
      <c r="H406" s="1">
        <v>129.25</v>
      </c>
    </row>
    <row r="407" spans="1:8" x14ac:dyDescent="0.35">
      <c r="A407" s="1" t="s">
        <v>173</v>
      </c>
      <c r="B407" s="1" t="s">
        <v>60</v>
      </c>
      <c r="C407" s="1" t="s">
        <v>2486</v>
      </c>
      <c r="D407" s="1" t="s">
        <v>2487</v>
      </c>
      <c r="E407" s="1" t="s">
        <v>74</v>
      </c>
      <c r="F407" s="1">
        <v>999925356</v>
      </c>
      <c r="G407" s="1">
        <v>120</v>
      </c>
      <c r="H407" s="1"/>
    </row>
    <row r="408" spans="1:8" x14ac:dyDescent="0.35">
      <c r="A408" s="1" t="s">
        <v>173</v>
      </c>
      <c r="B408" s="1" t="s">
        <v>60</v>
      </c>
      <c r="C408" s="1" t="s">
        <v>3155</v>
      </c>
      <c r="D408" s="1" t="s">
        <v>3156</v>
      </c>
      <c r="E408" s="1" t="s">
        <v>74</v>
      </c>
      <c r="F408" s="1">
        <v>999926972</v>
      </c>
      <c r="G408" s="1">
        <v>120</v>
      </c>
      <c r="H408" s="1"/>
    </row>
    <row r="409" spans="1:8" x14ac:dyDescent="0.35">
      <c r="A409" s="33" t="s">
        <v>173</v>
      </c>
      <c r="B409" s="1" t="s">
        <v>60</v>
      </c>
      <c r="C409" s="1" t="s">
        <v>554</v>
      </c>
      <c r="D409" s="1" t="s">
        <v>2475</v>
      </c>
      <c r="E409" s="1" t="s">
        <v>74</v>
      </c>
      <c r="F409" s="1">
        <v>999925340</v>
      </c>
      <c r="G409" s="1">
        <v>88.75</v>
      </c>
      <c r="H409" s="1">
        <v>88.75</v>
      </c>
    </row>
    <row r="410" spans="1:8" x14ac:dyDescent="0.35">
      <c r="A410" s="1" t="s">
        <v>173</v>
      </c>
      <c r="B410" s="1" t="s">
        <v>60</v>
      </c>
      <c r="C410" s="1" t="s">
        <v>1302</v>
      </c>
      <c r="D410" s="1" t="s">
        <v>1123</v>
      </c>
      <c r="E410" s="1" t="s">
        <v>74</v>
      </c>
      <c r="F410" s="1">
        <v>999918992</v>
      </c>
      <c r="G410" s="1">
        <v>75</v>
      </c>
      <c r="H410" s="33"/>
    </row>
    <row r="411" spans="1:8" x14ac:dyDescent="0.35">
      <c r="A411" s="1" t="s">
        <v>173</v>
      </c>
      <c r="B411" s="1" t="s">
        <v>60</v>
      </c>
      <c r="C411" s="1" t="s">
        <v>2706</v>
      </c>
      <c r="D411" s="1" t="s">
        <v>2707</v>
      </c>
      <c r="E411" s="1" t="s">
        <v>74</v>
      </c>
      <c r="F411" s="1">
        <v>999925885</v>
      </c>
      <c r="G411" s="1">
        <v>68</v>
      </c>
      <c r="H411" s="1"/>
    </row>
    <row r="412" spans="1:8" x14ac:dyDescent="0.35">
      <c r="A412" s="33" t="s">
        <v>173</v>
      </c>
      <c r="B412" s="33" t="s">
        <v>60</v>
      </c>
      <c r="C412" s="33" t="s">
        <v>1427</v>
      </c>
      <c r="D412" s="33" t="s">
        <v>1428</v>
      </c>
      <c r="E412" s="33" t="s">
        <v>74</v>
      </c>
      <c r="F412" s="33">
        <v>999919835</v>
      </c>
      <c r="G412" s="1">
        <v>64.75</v>
      </c>
      <c r="H412" s="1">
        <v>64.75</v>
      </c>
    </row>
    <row r="413" spans="1:8" x14ac:dyDescent="0.35">
      <c r="A413" s="33" t="s">
        <v>173</v>
      </c>
      <c r="B413" s="35" t="s">
        <v>60</v>
      </c>
      <c r="C413" s="35" t="s">
        <v>3569</v>
      </c>
      <c r="D413" s="35" t="s">
        <v>1883</v>
      </c>
      <c r="E413" s="35" t="s">
        <v>74</v>
      </c>
      <c r="F413" s="35">
        <v>999928088</v>
      </c>
      <c r="G413" s="1">
        <v>60</v>
      </c>
      <c r="H413" s="1">
        <v>60</v>
      </c>
    </row>
    <row r="414" spans="1:8" x14ac:dyDescent="0.35">
      <c r="A414" s="38" t="s">
        <v>173</v>
      </c>
      <c r="B414" s="38" t="s">
        <v>60</v>
      </c>
      <c r="C414" s="38" t="s">
        <v>2952</v>
      </c>
      <c r="D414" s="38" t="s">
        <v>1283</v>
      </c>
      <c r="E414" s="38" t="s">
        <v>74</v>
      </c>
      <c r="F414" s="38">
        <v>999926517</v>
      </c>
      <c r="G414" s="1">
        <v>60</v>
      </c>
      <c r="H414" s="1"/>
    </row>
    <row r="415" spans="1:8" x14ac:dyDescent="0.35">
      <c r="A415" s="34" t="s">
        <v>173</v>
      </c>
      <c r="B415" s="34" t="s">
        <v>60</v>
      </c>
      <c r="C415" s="34" t="s">
        <v>3253</v>
      </c>
      <c r="D415" s="34" t="s">
        <v>116</v>
      </c>
      <c r="E415" s="34" t="s">
        <v>74</v>
      </c>
      <c r="F415" s="1">
        <v>999927242</v>
      </c>
      <c r="G415" s="1">
        <v>60</v>
      </c>
      <c r="H415" s="1"/>
    </row>
    <row r="416" spans="1:8" x14ac:dyDescent="0.35">
      <c r="A416" s="33" t="s">
        <v>173</v>
      </c>
      <c r="B416" s="35" t="s">
        <v>60</v>
      </c>
      <c r="C416" s="35" t="s">
        <v>2130</v>
      </c>
      <c r="D416" s="35" t="s">
        <v>768</v>
      </c>
      <c r="E416" s="35" t="s">
        <v>74</v>
      </c>
      <c r="F416" s="35">
        <v>999923998</v>
      </c>
      <c r="G416" s="1">
        <v>45</v>
      </c>
      <c r="H416" s="1">
        <v>45</v>
      </c>
    </row>
    <row r="417" spans="1:8" x14ac:dyDescent="0.35">
      <c r="A417" s="33" t="s">
        <v>173</v>
      </c>
      <c r="B417" s="33" t="s">
        <v>60</v>
      </c>
      <c r="C417" s="33" t="s">
        <v>1789</v>
      </c>
      <c r="D417" s="33" t="s">
        <v>1790</v>
      </c>
      <c r="E417" s="33" t="s">
        <v>74</v>
      </c>
      <c r="F417" s="33">
        <v>999922180</v>
      </c>
      <c r="G417" s="1">
        <v>45</v>
      </c>
      <c r="H417" s="1"/>
    </row>
    <row r="418" spans="1:8" x14ac:dyDescent="0.35">
      <c r="A418" s="33" t="s">
        <v>173</v>
      </c>
      <c r="B418" s="1" t="s">
        <v>60</v>
      </c>
      <c r="C418" s="1" t="s">
        <v>3165</v>
      </c>
      <c r="D418" s="1" t="s">
        <v>910</v>
      </c>
      <c r="E418" s="1" t="s">
        <v>74</v>
      </c>
      <c r="F418" s="1">
        <v>999926991</v>
      </c>
      <c r="G418" s="1">
        <v>34</v>
      </c>
      <c r="H418" s="1">
        <v>34</v>
      </c>
    </row>
    <row r="419" spans="1:8" x14ac:dyDescent="0.35">
      <c r="A419" s="33" t="s">
        <v>173</v>
      </c>
      <c r="B419" s="33" t="s">
        <v>60</v>
      </c>
      <c r="C419" s="33" t="s">
        <v>289</v>
      </c>
      <c r="D419" s="33" t="s">
        <v>886</v>
      </c>
      <c r="E419" s="33" t="s">
        <v>74</v>
      </c>
      <c r="F419" s="33">
        <v>999921881</v>
      </c>
      <c r="G419" s="1">
        <v>30</v>
      </c>
      <c r="H419" s="1"/>
    </row>
    <row r="420" spans="1:8" x14ac:dyDescent="0.35">
      <c r="A420" s="33" t="s">
        <v>173</v>
      </c>
      <c r="B420" s="1" t="s">
        <v>232</v>
      </c>
      <c r="C420" s="1" t="s">
        <v>1039</v>
      </c>
      <c r="D420" s="1" t="s">
        <v>1040</v>
      </c>
      <c r="E420" s="1" t="s">
        <v>74</v>
      </c>
      <c r="F420" s="1">
        <v>999916673</v>
      </c>
      <c r="G420" s="1">
        <v>400</v>
      </c>
      <c r="H420" s="33"/>
    </row>
    <row r="421" spans="1:8" x14ac:dyDescent="0.35">
      <c r="A421" s="33" t="s">
        <v>173</v>
      </c>
      <c r="B421" s="1" t="s">
        <v>232</v>
      </c>
      <c r="C421" s="1" t="s">
        <v>406</v>
      </c>
      <c r="D421" s="1" t="s">
        <v>407</v>
      </c>
      <c r="E421" s="1" t="s">
        <v>74</v>
      </c>
      <c r="F421" s="1">
        <v>999876452</v>
      </c>
      <c r="G421" s="1">
        <v>347.5</v>
      </c>
      <c r="H421" s="33"/>
    </row>
    <row r="422" spans="1:8" x14ac:dyDescent="0.35">
      <c r="A422" s="1" t="s">
        <v>173</v>
      </c>
      <c r="B422" s="1" t="s">
        <v>232</v>
      </c>
      <c r="C422" s="1" t="s">
        <v>1743</v>
      </c>
      <c r="D422" s="1" t="s">
        <v>1744</v>
      </c>
      <c r="E422" s="1" t="s">
        <v>74</v>
      </c>
      <c r="F422" s="1">
        <v>999921936</v>
      </c>
      <c r="G422" s="1">
        <v>288</v>
      </c>
      <c r="H422" s="33"/>
    </row>
    <row r="423" spans="1:8" x14ac:dyDescent="0.35">
      <c r="A423" s="1" t="s">
        <v>173</v>
      </c>
      <c r="B423" s="1" t="s">
        <v>232</v>
      </c>
      <c r="C423" s="1" t="s">
        <v>1700</v>
      </c>
      <c r="D423" s="1" t="s">
        <v>1701</v>
      </c>
      <c r="E423" s="1" t="s">
        <v>74</v>
      </c>
      <c r="F423" s="1">
        <v>999921724</v>
      </c>
      <c r="G423" s="1">
        <v>248</v>
      </c>
      <c r="H423" s="33"/>
    </row>
    <row r="424" spans="1:8" x14ac:dyDescent="0.35">
      <c r="A424" s="1" t="s">
        <v>173</v>
      </c>
      <c r="B424" s="1" t="s">
        <v>232</v>
      </c>
      <c r="C424" s="33" t="s">
        <v>738</v>
      </c>
      <c r="D424" s="33" t="s">
        <v>2133</v>
      </c>
      <c r="E424" s="33" t="s">
        <v>74</v>
      </c>
      <c r="F424" s="1">
        <v>999924003</v>
      </c>
      <c r="G424" s="1">
        <v>238.5</v>
      </c>
      <c r="H424" s="1"/>
    </row>
    <row r="425" spans="1:8" x14ac:dyDescent="0.35">
      <c r="A425" s="35" t="s">
        <v>173</v>
      </c>
      <c r="B425" s="35" t="s">
        <v>232</v>
      </c>
      <c r="C425" s="35" t="s">
        <v>551</v>
      </c>
      <c r="D425" s="35" t="s">
        <v>481</v>
      </c>
      <c r="E425" s="35" t="s">
        <v>74</v>
      </c>
      <c r="F425" s="35">
        <v>999891830</v>
      </c>
      <c r="G425" s="1">
        <v>205</v>
      </c>
      <c r="H425" s="1"/>
    </row>
    <row r="426" spans="1:8" x14ac:dyDescent="0.35">
      <c r="A426" s="33" t="s">
        <v>173</v>
      </c>
      <c r="B426" s="1" t="s">
        <v>232</v>
      </c>
      <c r="C426" s="1" t="s">
        <v>241</v>
      </c>
      <c r="D426" s="1" t="s">
        <v>1123</v>
      </c>
      <c r="E426" s="1" t="s">
        <v>74</v>
      </c>
      <c r="F426" s="1">
        <v>999918194</v>
      </c>
      <c r="G426" s="1">
        <v>184</v>
      </c>
      <c r="H426" s="1">
        <v>184</v>
      </c>
    </row>
    <row r="427" spans="1:8" x14ac:dyDescent="0.35">
      <c r="A427" s="33" t="s">
        <v>173</v>
      </c>
      <c r="B427" s="38" t="s">
        <v>232</v>
      </c>
      <c r="C427" s="38" t="s">
        <v>1199</v>
      </c>
      <c r="D427" s="38" t="s">
        <v>1200</v>
      </c>
      <c r="E427" s="38" t="s">
        <v>74</v>
      </c>
      <c r="F427" s="38">
        <v>999918204</v>
      </c>
      <c r="G427" s="1">
        <v>142.5</v>
      </c>
      <c r="H427" s="1">
        <v>142.5</v>
      </c>
    </row>
    <row r="428" spans="1:8" x14ac:dyDescent="0.35">
      <c r="A428" s="1" t="s">
        <v>173</v>
      </c>
      <c r="B428" s="1" t="s">
        <v>232</v>
      </c>
      <c r="C428" s="1" t="s">
        <v>1562</v>
      </c>
      <c r="D428" s="1" t="s">
        <v>1563</v>
      </c>
      <c r="E428" s="1" t="s">
        <v>74</v>
      </c>
      <c r="F428" s="1">
        <v>999921178</v>
      </c>
      <c r="G428" s="1">
        <v>141</v>
      </c>
      <c r="H428" s="1"/>
    </row>
    <row r="429" spans="1:8" x14ac:dyDescent="0.35">
      <c r="A429" s="1" t="s">
        <v>173</v>
      </c>
      <c r="B429" s="1" t="s">
        <v>232</v>
      </c>
      <c r="C429" s="1" t="s">
        <v>3620</v>
      </c>
      <c r="D429" s="1" t="s">
        <v>1906</v>
      </c>
      <c r="E429" s="1" t="s">
        <v>74</v>
      </c>
      <c r="F429" s="1">
        <v>999928232</v>
      </c>
      <c r="G429" s="1">
        <v>124.5</v>
      </c>
      <c r="H429" s="1"/>
    </row>
    <row r="430" spans="1:8" x14ac:dyDescent="0.35">
      <c r="A430" s="33" t="s">
        <v>173</v>
      </c>
      <c r="B430" s="1" t="s">
        <v>232</v>
      </c>
      <c r="C430" s="33" t="s">
        <v>1646</v>
      </c>
      <c r="D430" s="33" t="s">
        <v>1647</v>
      </c>
      <c r="E430" s="1" t="s">
        <v>74</v>
      </c>
      <c r="F430" s="33">
        <v>999921500</v>
      </c>
      <c r="G430" s="1">
        <v>120</v>
      </c>
      <c r="H430" s="33"/>
    </row>
    <row r="431" spans="1:8" x14ac:dyDescent="0.35">
      <c r="A431" s="34" t="s">
        <v>173</v>
      </c>
      <c r="B431" s="34" t="s">
        <v>232</v>
      </c>
      <c r="C431" s="34" t="s">
        <v>1828</v>
      </c>
      <c r="D431" s="34" t="s">
        <v>1829</v>
      </c>
      <c r="E431" s="34" t="s">
        <v>74</v>
      </c>
      <c r="F431" s="1">
        <v>999922347</v>
      </c>
      <c r="G431" s="1">
        <v>119</v>
      </c>
      <c r="H431" s="1"/>
    </row>
    <row r="432" spans="1:8" x14ac:dyDescent="0.35">
      <c r="A432" s="33" t="s">
        <v>173</v>
      </c>
      <c r="B432" s="38" t="s">
        <v>232</v>
      </c>
      <c r="C432" s="38" t="s">
        <v>2581</v>
      </c>
      <c r="D432" s="38" t="s">
        <v>2582</v>
      </c>
      <c r="E432" s="38" t="s">
        <v>74</v>
      </c>
      <c r="F432" s="38">
        <v>999925613</v>
      </c>
      <c r="G432" s="1">
        <v>117</v>
      </c>
      <c r="H432" s="1">
        <v>117</v>
      </c>
    </row>
    <row r="433" spans="1:8" x14ac:dyDescent="0.35">
      <c r="A433" s="33" t="s">
        <v>173</v>
      </c>
      <c r="B433" s="1" t="s">
        <v>232</v>
      </c>
      <c r="C433" s="1" t="s">
        <v>521</v>
      </c>
      <c r="D433" s="1" t="s">
        <v>522</v>
      </c>
      <c r="E433" s="33" t="s">
        <v>74</v>
      </c>
      <c r="F433" s="1">
        <v>999889787</v>
      </c>
      <c r="G433" s="1">
        <v>108</v>
      </c>
      <c r="H433" s="1">
        <v>108</v>
      </c>
    </row>
    <row r="434" spans="1:8" x14ac:dyDescent="0.35">
      <c r="A434" s="1" t="s">
        <v>173</v>
      </c>
      <c r="B434" s="1" t="s">
        <v>232</v>
      </c>
      <c r="C434" s="1" t="s">
        <v>1699</v>
      </c>
      <c r="D434" s="1" t="s">
        <v>884</v>
      </c>
      <c r="E434" s="1" t="s">
        <v>74</v>
      </c>
      <c r="F434" s="1">
        <v>999921699</v>
      </c>
      <c r="G434" s="1">
        <v>108</v>
      </c>
      <c r="H434" s="1"/>
    </row>
    <row r="435" spans="1:8" x14ac:dyDescent="0.35">
      <c r="A435" s="1" t="s">
        <v>173</v>
      </c>
      <c r="B435" s="1" t="s">
        <v>232</v>
      </c>
      <c r="C435" s="1" t="s">
        <v>2069</v>
      </c>
      <c r="D435" s="1" t="s">
        <v>372</v>
      </c>
      <c r="E435" s="1" t="s">
        <v>74</v>
      </c>
      <c r="F435" s="1">
        <v>999923709</v>
      </c>
      <c r="G435" s="1">
        <v>96</v>
      </c>
      <c r="H435" s="1"/>
    </row>
    <row r="436" spans="1:8" x14ac:dyDescent="0.35">
      <c r="A436" s="33" t="s">
        <v>173</v>
      </c>
      <c r="B436" s="1" t="s">
        <v>232</v>
      </c>
      <c r="C436" s="1" t="s">
        <v>794</v>
      </c>
      <c r="D436" s="1" t="s">
        <v>875</v>
      </c>
      <c r="E436" s="1" t="s">
        <v>74</v>
      </c>
      <c r="F436" s="1">
        <v>999921813</v>
      </c>
      <c r="G436" s="1">
        <v>92.75</v>
      </c>
      <c r="H436" s="1">
        <v>92.75</v>
      </c>
    </row>
    <row r="437" spans="1:8" x14ac:dyDescent="0.35">
      <c r="A437" s="33" t="s">
        <v>173</v>
      </c>
      <c r="B437" s="1" t="s">
        <v>232</v>
      </c>
      <c r="C437" s="1" t="s">
        <v>626</v>
      </c>
      <c r="D437" s="1" t="s">
        <v>666</v>
      </c>
      <c r="E437" s="1" t="s">
        <v>74</v>
      </c>
      <c r="F437" s="1">
        <v>999900785</v>
      </c>
      <c r="G437" s="1">
        <v>90</v>
      </c>
      <c r="H437" s="1">
        <v>90</v>
      </c>
    </row>
    <row r="438" spans="1:8" x14ac:dyDescent="0.35">
      <c r="A438" s="38" t="s">
        <v>173</v>
      </c>
      <c r="B438" s="38" t="s">
        <v>232</v>
      </c>
      <c r="C438" s="38" t="s">
        <v>891</v>
      </c>
      <c r="D438" s="38" t="s">
        <v>892</v>
      </c>
      <c r="E438" s="38" t="s">
        <v>74</v>
      </c>
      <c r="F438" s="38">
        <v>999913389</v>
      </c>
      <c r="G438" s="1">
        <v>90</v>
      </c>
      <c r="H438" s="1"/>
    </row>
    <row r="439" spans="1:8" x14ac:dyDescent="0.35">
      <c r="A439" s="34" t="s">
        <v>173</v>
      </c>
      <c r="B439" s="34" t="s">
        <v>232</v>
      </c>
      <c r="C439" s="34" t="s">
        <v>2130</v>
      </c>
      <c r="D439" s="34" t="s">
        <v>165</v>
      </c>
      <c r="E439" s="34" t="s">
        <v>74</v>
      </c>
      <c r="F439" s="1">
        <v>999927705</v>
      </c>
      <c r="G439" s="1">
        <v>90</v>
      </c>
      <c r="H439" s="1"/>
    </row>
    <row r="440" spans="1:8" x14ac:dyDescent="0.35">
      <c r="A440" s="33" t="s">
        <v>173</v>
      </c>
      <c r="B440" s="33" t="s">
        <v>232</v>
      </c>
      <c r="C440" s="33" t="s">
        <v>1226</v>
      </c>
      <c r="D440" s="33" t="s">
        <v>1227</v>
      </c>
      <c r="E440" s="33" t="s">
        <v>74</v>
      </c>
      <c r="F440" s="33">
        <v>999918495</v>
      </c>
      <c r="G440" s="1">
        <v>85.5</v>
      </c>
      <c r="H440" s="1">
        <v>85.5</v>
      </c>
    </row>
    <row r="441" spans="1:8" x14ac:dyDescent="0.35">
      <c r="A441" s="33" t="s">
        <v>173</v>
      </c>
      <c r="B441" s="1" t="s">
        <v>232</v>
      </c>
      <c r="C441" s="1" t="s">
        <v>2233</v>
      </c>
      <c r="D441" s="1" t="s">
        <v>2234</v>
      </c>
      <c r="E441" s="1" t="s">
        <v>74</v>
      </c>
      <c r="F441" s="1">
        <v>999924542</v>
      </c>
      <c r="G441" s="1">
        <v>79</v>
      </c>
      <c r="H441" s="1">
        <v>79</v>
      </c>
    </row>
    <row r="442" spans="1:8" x14ac:dyDescent="0.35">
      <c r="A442" s="33" t="s">
        <v>173</v>
      </c>
      <c r="B442" s="33" t="s">
        <v>232</v>
      </c>
      <c r="C442" s="33" t="s">
        <v>962</v>
      </c>
      <c r="D442" s="33" t="s">
        <v>963</v>
      </c>
      <c r="E442" s="33" t="s">
        <v>74</v>
      </c>
      <c r="F442" s="33">
        <v>999915390</v>
      </c>
      <c r="G442" s="1">
        <v>72</v>
      </c>
      <c r="H442" s="1">
        <v>72</v>
      </c>
    </row>
    <row r="443" spans="1:8" x14ac:dyDescent="0.35">
      <c r="A443" s="33" t="s">
        <v>173</v>
      </c>
      <c r="B443" s="1" t="s">
        <v>232</v>
      </c>
      <c r="C443" s="1" t="s">
        <v>1231</v>
      </c>
      <c r="D443" s="1" t="s">
        <v>1142</v>
      </c>
      <c r="E443" s="1" t="s">
        <v>74</v>
      </c>
      <c r="F443" s="1">
        <v>999918561</v>
      </c>
      <c r="G443" s="1">
        <v>68</v>
      </c>
      <c r="H443" s="1"/>
    </row>
    <row r="444" spans="1:8" x14ac:dyDescent="0.35">
      <c r="A444" s="1" t="s">
        <v>173</v>
      </c>
      <c r="B444" s="1" t="s">
        <v>232</v>
      </c>
      <c r="C444" s="33" t="s">
        <v>1579</v>
      </c>
      <c r="D444" s="33" t="s">
        <v>1580</v>
      </c>
      <c r="E444" s="1" t="s">
        <v>74</v>
      </c>
      <c r="F444" s="33">
        <v>999921231</v>
      </c>
      <c r="G444" s="1">
        <v>68</v>
      </c>
      <c r="H444" s="1"/>
    </row>
    <row r="445" spans="1:8" x14ac:dyDescent="0.35">
      <c r="A445" s="34" t="s">
        <v>173</v>
      </c>
      <c r="B445" s="34" t="s">
        <v>232</v>
      </c>
      <c r="C445" s="34" t="s">
        <v>302</v>
      </c>
      <c r="D445" s="34" t="s">
        <v>475</v>
      </c>
      <c r="E445" s="34" t="s">
        <v>74</v>
      </c>
      <c r="F445" s="1">
        <v>999926445</v>
      </c>
      <c r="G445" s="1">
        <v>68</v>
      </c>
      <c r="H445" s="1"/>
    </row>
    <row r="446" spans="1:8" x14ac:dyDescent="0.35">
      <c r="A446" s="34" t="s">
        <v>173</v>
      </c>
      <c r="B446" s="34" t="s">
        <v>232</v>
      </c>
      <c r="C446" s="34" t="s">
        <v>3068</v>
      </c>
      <c r="D446" s="34" t="s">
        <v>3069</v>
      </c>
      <c r="E446" s="34" t="s">
        <v>74</v>
      </c>
      <c r="F446" s="1">
        <v>999926804</v>
      </c>
      <c r="G446" s="1">
        <v>68</v>
      </c>
      <c r="H446" s="1"/>
    </row>
    <row r="447" spans="1:8" x14ac:dyDescent="0.35">
      <c r="A447" s="1" t="s">
        <v>173</v>
      </c>
      <c r="B447" s="1" t="s">
        <v>232</v>
      </c>
      <c r="C447" s="1" t="s">
        <v>1460</v>
      </c>
      <c r="D447" s="1" t="s">
        <v>1459</v>
      </c>
      <c r="E447" s="1" t="s">
        <v>74</v>
      </c>
      <c r="F447" s="1">
        <v>999920242</v>
      </c>
      <c r="G447" s="1">
        <v>63</v>
      </c>
      <c r="H447" s="1"/>
    </row>
    <row r="448" spans="1:8" x14ac:dyDescent="0.35">
      <c r="A448" s="1" t="s">
        <v>173</v>
      </c>
      <c r="B448" s="1" t="s">
        <v>232</v>
      </c>
      <c r="C448" s="1" t="s">
        <v>3179</v>
      </c>
      <c r="D448" s="1" t="s">
        <v>121</v>
      </c>
      <c r="E448" s="1" t="s">
        <v>74</v>
      </c>
      <c r="F448" s="1">
        <v>999927048</v>
      </c>
      <c r="G448" s="1">
        <v>63</v>
      </c>
      <c r="H448" s="1"/>
    </row>
    <row r="449" spans="1:8" x14ac:dyDescent="0.35">
      <c r="A449" s="33" t="s">
        <v>173</v>
      </c>
      <c r="B449" s="38" t="s">
        <v>232</v>
      </c>
      <c r="C449" s="38" t="s">
        <v>1774</v>
      </c>
      <c r="D449" s="38" t="s">
        <v>1775</v>
      </c>
      <c r="E449" s="38" t="s">
        <v>74</v>
      </c>
      <c r="F449" s="38">
        <v>999922053</v>
      </c>
      <c r="G449" s="1">
        <v>61</v>
      </c>
      <c r="H449" s="1">
        <v>61</v>
      </c>
    </row>
    <row r="450" spans="1:8" ht="28" x14ac:dyDescent="0.35">
      <c r="A450" s="35" t="s">
        <v>173</v>
      </c>
      <c r="B450" s="35" t="s">
        <v>232</v>
      </c>
      <c r="C450" s="35" t="s">
        <v>3521</v>
      </c>
      <c r="D450" s="35" t="s">
        <v>3522</v>
      </c>
      <c r="E450" s="35" t="s">
        <v>74</v>
      </c>
      <c r="F450" s="35">
        <v>999927951</v>
      </c>
      <c r="G450" s="1">
        <v>60</v>
      </c>
      <c r="H450" s="1"/>
    </row>
    <row r="451" spans="1:8" x14ac:dyDescent="0.35">
      <c r="A451" s="33" t="s">
        <v>173</v>
      </c>
      <c r="B451" s="1" t="s">
        <v>232</v>
      </c>
      <c r="C451" s="33" t="s">
        <v>1405</v>
      </c>
      <c r="D451" s="33" t="s">
        <v>1406</v>
      </c>
      <c r="E451" s="1" t="s">
        <v>74</v>
      </c>
      <c r="F451" s="33">
        <v>999919680</v>
      </c>
      <c r="G451" s="1">
        <v>59.5</v>
      </c>
      <c r="H451" s="1">
        <v>59.5</v>
      </c>
    </row>
    <row r="452" spans="1:8" x14ac:dyDescent="0.35">
      <c r="A452" s="33" t="s">
        <v>173</v>
      </c>
      <c r="B452" s="33" t="s">
        <v>232</v>
      </c>
      <c r="C452" s="33" t="s">
        <v>1022</v>
      </c>
      <c r="D452" s="33" t="s">
        <v>1422</v>
      </c>
      <c r="E452" s="33" t="s">
        <v>74</v>
      </c>
      <c r="F452" s="1">
        <v>999919791</v>
      </c>
      <c r="G452" s="1">
        <v>55.5</v>
      </c>
      <c r="H452" s="1">
        <v>55.5</v>
      </c>
    </row>
    <row r="453" spans="1:8" x14ac:dyDescent="0.35">
      <c r="A453" s="1" t="s">
        <v>173</v>
      </c>
      <c r="B453" s="1" t="s">
        <v>232</v>
      </c>
      <c r="C453" s="1" t="s">
        <v>1948</v>
      </c>
      <c r="D453" s="1" t="s">
        <v>1949</v>
      </c>
      <c r="E453" s="1" t="s">
        <v>74</v>
      </c>
      <c r="F453" s="1">
        <v>999923001</v>
      </c>
      <c r="G453" s="1">
        <v>51</v>
      </c>
      <c r="H453" s="1"/>
    </row>
    <row r="454" spans="1:8" x14ac:dyDescent="0.35">
      <c r="A454" s="1" t="s">
        <v>173</v>
      </c>
      <c r="B454" s="1" t="s">
        <v>232</v>
      </c>
      <c r="C454" s="1" t="s">
        <v>967</v>
      </c>
      <c r="D454" s="1" t="s">
        <v>2763</v>
      </c>
      <c r="E454" s="1" t="s">
        <v>74</v>
      </c>
      <c r="F454" s="1">
        <v>999926051</v>
      </c>
      <c r="G454" s="1">
        <v>51</v>
      </c>
      <c r="H454" s="1"/>
    </row>
    <row r="455" spans="1:8" x14ac:dyDescent="0.35">
      <c r="A455" s="33" t="s">
        <v>173</v>
      </c>
      <c r="B455" s="1" t="s">
        <v>232</v>
      </c>
      <c r="C455" s="1" t="s">
        <v>753</v>
      </c>
      <c r="D455" s="1" t="s">
        <v>754</v>
      </c>
      <c r="E455" s="1" t="s">
        <v>74</v>
      </c>
      <c r="F455" s="1">
        <v>999907116</v>
      </c>
      <c r="G455" s="1">
        <v>45</v>
      </c>
      <c r="H455" s="33"/>
    </row>
    <row r="456" spans="1:8" x14ac:dyDescent="0.35">
      <c r="A456" s="1" t="s">
        <v>173</v>
      </c>
      <c r="B456" s="1" t="s">
        <v>232</v>
      </c>
      <c r="C456" s="1" t="s">
        <v>2826</v>
      </c>
      <c r="D456" s="1" t="s">
        <v>2827</v>
      </c>
      <c r="E456" s="1" t="s">
        <v>74</v>
      </c>
      <c r="F456" s="1">
        <v>999926213</v>
      </c>
      <c r="G456" s="1">
        <v>38</v>
      </c>
      <c r="H456" s="1"/>
    </row>
    <row r="457" spans="1:8" x14ac:dyDescent="0.35">
      <c r="A457" s="1" t="s">
        <v>173</v>
      </c>
      <c r="B457" s="1" t="s">
        <v>232</v>
      </c>
      <c r="C457" s="1" t="s">
        <v>3067</v>
      </c>
      <c r="D457" s="1" t="s">
        <v>2516</v>
      </c>
      <c r="E457" s="1" t="s">
        <v>74</v>
      </c>
      <c r="F457" s="1">
        <v>999926803</v>
      </c>
      <c r="G457" s="1">
        <v>38</v>
      </c>
      <c r="H457" s="1"/>
    </row>
    <row r="458" spans="1:8" x14ac:dyDescent="0.35">
      <c r="A458" s="33" t="s">
        <v>173</v>
      </c>
      <c r="B458" s="34" t="s">
        <v>232</v>
      </c>
      <c r="C458" s="34" t="s">
        <v>771</v>
      </c>
      <c r="D458" s="34" t="s">
        <v>772</v>
      </c>
      <c r="E458" s="34" t="s">
        <v>74</v>
      </c>
      <c r="F458" s="1">
        <v>999907693</v>
      </c>
      <c r="G458" s="1">
        <v>34</v>
      </c>
      <c r="H458" s="1">
        <v>34</v>
      </c>
    </row>
    <row r="459" spans="1:8" x14ac:dyDescent="0.35">
      <c r="A459" s="33" t="s">
        <v>173</v>
      </c>
      <c r="B459" s="1" t="s">
        <v>232</v>
      </c>
      <c r="C459" s="1" t="s">
        <v>318</v>
      </c>
      <c r="D459" s="1" t="s">
        <v>1628</v>
      </c>
      <c r="E459" s="1" t="s">
        <v>74</v>
      </c>
      <c r="F459" s="1">
        <v>999921445</v>
      </c>
      <c r="G459" s="1">
        <v>31.5</v>
      </c>
      <c r="H459" s="1">
        <v>31.5</v>
      </c>
    </row>
    <row r="460" spans="1:8" x14ac:dyDescent="0.35">
      <c r="A460" s="33" t="s">
        <v>173</v>
      </c>
      <c r="B460" s="34" t="s">
        <v>232</v>
      </c>
      <c r="C460" s="34" t="s">
        <v>2562</v>
      </c>
      <c r="D460" s="34" t="s">
        <v>2563</v>
      </c>
      <c r="E460" s="34" t="s">
        <v>74</v>
      </c>
      <c r="F460" s="1">
        <v>999925568</v>
      </c>
      <c r="G460" s="1">
        <v>31.5</v>
      </c>
      <c r="H460" s="1">
        <v>31.5</v>
      </c>
    </row>
    <row r="461" spans="1:8" x14ac:dyDescent="0.35">
      <c r="A461" s="35" t="s">
        <v>173</v>
      </c>
      <c r="B461" s="35" t="s">
        <v>232</v>
      </c>
      <c r="C461" s="35" t="s">
        <v>790</v>
      </c>
      <c r="D461" s="35" t="s">
        <v>2758</v>
      </c>
      <c r="E461" s="35" t="s">
        <v>74</v>
      </c>
      <c r="F461" s="35">
        <v>999926038</v>
      </c>
      <c r="G461" s="1">
        <v>30</v>
      </c>
      <c r="H461" s="1"/>
    </row>
    <row r="462" spans="1:8" x14ac:dyDescent="0.35">
      <c r="A462" s="33" t="s">
        <v>173</v>
      </c>
      <c r="B462" s="38" t="s">
        <v>232</v>
      </c>
      <c r="C462" s="38" t="s">
        <v>2773</v>
      </c>
      <c r="D462" s="38" t="s">
        <v>2774</v>
      </c>
      <c r="E462" s="38" t="s">
        <v>74</v>
      </c>
      <c r="F462" s="38">
        <v>999926092</v>
      </c>
      <c r="G462" s="1">
        <v>25.5</v>
      </c>
      <c r="H462" s="1">
        <v>25.5</v>
      </c>
    </row>
    <row r="463" spans="1:8" x14ac:dyDescent="0.35">
      <c r="A463" s="33" t="s">
        <v>173</v>
      </c>
      <c r="B463" s="1" t="s">
        <v>232</v>
      </c>
      <c r="C463" s="1" t="s">
        <v>1838</v>
      </c>
      <c r="D463" s="1" t="s">
        <v>2865</v>
      </c>
      <c r="E463" s="1" t="s">
        <v>74</v>
      </c>
      <c r="F463" s="1">
        <v>999926331</v>
      </c>
      <c r="G463" s="1">
        <v>19</v>
      </c>
      <c r="H463" s="1">
        <v>19</v>
      </c>
    </row>
    <row r="464" spans="1:8" x14ac:dyDescent="0.35">
      <c r="A464" s="33" t="s">
        <v>173</v>
      </c>
      <c r="B464" s="1" t="s">
        <v>232</v>
      </c>
      <c r="C464" s="1" t="s">
        <v>3168</v>
      </c>
      <c r="D464" s="1" t="s">
        <v>383</v>
      </c>
      <c r="E464" s="1" t="s">
        <v>74</v>
      </c>
      <c r="F464" s="1">
        <v>999927005</v>
      </c>
      <c r="G464" s="1">
        <v>19</v>
      </c>
      <c r="H464" s="1">
        <v>19</v>
      </c>
    </row>
    <row r="465" spans="1:8" x14ac:dyDescent="0.35">
      <c r="A465" s="33" t="s">
        <v>173</v>
      </c>
      <c r="B465" s="1" t="s">
        <v>232</v>
      </c>
      <c r="C465" s="1" t="s">
        <v>3244</v>
      </c>
      <c r="D465" s="1" t="s">
        <v>875</v>
      </c>
      <c r="E465" s="1" t="s">
        <v>74</v>
      </c>
      <c r="F465" s="1">
        <v>999927216</v>
      </c>
      <c r="G465" s="1">
        <v>17</v>
      </c>
      <c r="H465" s="1">
        <v>17</v>
      </c>
    </row>
    <row r="466" spans="1:8" x14ac:dyDescent="0.35">
      <c r="A466" s="33" t="s">
        <v>173</v>
      </c>
      <c r="B466" s="1" t="s">
        <v>232</v>
      </c>
      <c r="C466" s="1" t="s">
        <v>1130</v>
      </c>
      <c r="D466" s="1" t="s">
        <v>1131</v>
      </c>
      <c r="E466" s="1" t="s">
        <v>74</v>
      </c>
      <c r="F466" s="1">
        <v>999917739</v>
      </c>
      <c r="G466" s="1">
        <v>0</v>
      </c>
      <c r="H466" s="1">
        <v>0</v>
      </c>
    </row>
    <row r="467" spans="1:8" x14ac:dyDescent="0.35">
      <c r="A467" s="1" t="s">
        <v>173</v>
      </c>
      <c r="B467" s="1" t="s">
        <v>64</v>
      </c>
      <c r="C467" s="1" t="s">
        <v>2600</v>
      </c>
      <c r="D467" s="1" t="s">
        <v>746</v>
      </c>
      <c r="E467" s="1" t="s">
        <v>74</v>
      </c>
      <c r="F467" s="1">
        <v>999927467</v>
      </c>
      <c r="G467" s="1">
        <v>90</v>
      </c>
      <c r="H467" s="1"/>
    </row>
    <row r="468" spans="1:8" x14ac:dyDescent="0.35">
      <c r="A468" s="33" t="s">
        <v>173</v>
      </c>
      <c r="B468" s="38" t="s">
        <v>64</v>
      </c>
      <c r="C468" s="38" t="s">
        <v>2759</v>
      </c>
      <c r="D468" s="38" t="s">
        <v>2760</v>
      </c>
      <c r="E468" s="38" t="s">
        <v>74</v>
      </c>
      <c r="F468" s="38">
        <v>999926039</v>
      </c>
      <c r="G468" s="1">
        <v>87</v>
      </c>
      <c r="H468" s="1">
        <v>87</v>
      </c>
    </row>
    <row r="469" spans="1:8" x14ac:dyDescent="0.35">
      <c r="A469" s="33" t="s">
        <v>173</v>
      </c>
      <c r="B469" s="1" t="s">
        <v>64</v>
      </c>
      <c r="C469" s="1" t="s">
        <v>3627</v>
      </c>
      <c r="D469" s="1" t="s">
        <v>3628</v>
      </c>
      <c r="E469" s="1" t="s">
        <v>74</v>
      </c>
      <c r="F469" s="1">
        <v>999928248</v>
      </c>
      <c r="G469" s="1">
        <v>80</v>
      </c>
      <c r="H469" s="1">
        <v>80</v>
      </c>
    </row>
    <row r="470" spans="1:8" x14ac:dyDescent="0.35">
      <c r="A470" s="33" t="s">
        <v>173</v>
      </c>
      <c r="B470" s="38" t="s">
        <v>64</v>
      </c>
      <c r="C470" s="38" t="s">
        <v>2880</v>
      </c>
      <c r="D470" s="38" t="s">
        <v>2881</v>
      </c>
      <c r="E470" s="38" t="s">
        <v>74</v>
      </c>
      <c r="F470" s="38">
        <v>999926364</v>
      </c>
      <c r="G470" s="1">
        <v>60</v>
      </c>
      <c r="H470" s="1">
        <v>60</v>
      </c>
    </row>
    <row r="471" spans="1:8" x14ac:dyDescent="0.35">
      <c r="A471" s="34" t="s">
        <v>173</v>
      </c>
      <c r="B471" s="34" t="s">
        <v>64</v>
      </c>
      <c r="C471" s="34" t="s">
        <v>3364</v>
      </c>
      <c r="D471" s="34" t="s">
        <v>208</v>
      </c>
      <c r="E471" s="34" t="s">
        <v>74</v>
      </c>
      <c r="F471" s="1">
        <v>999927497</v>
      </c>
      <c r="G471" s="1">
        <v>60</v>
      </c>
      <c r="H471" s="1"/>
    </row>
    <row r="472" spans="1:8" x14ac:dyDescent="0.35">
      <c r="A472" s="1" t="s">
        <v>173</v>
      </c>
      <c r="B472" s="1" t="s">
        <v>64</v>
      </c>
      <c r="C472" s="1" t="s">
        <v>1460</v>
      </c>
      <c r="D472" s="1" t="s">
        <v>3258</v>
      </c>
      <c r="E472" s="1" t="s">
        <v>74</v>
      </c>
      <c r="F472" s="1">
        <v>999927257</v>
      </c>
      <c r="G472" s="1">
        <v>45</v>
      </c>
      <c r="H472" s="1"/>
    </row>
    <row r="473" spans="1:8" x14ac:dyDescent="0.35">
      <c r="A473" s="33" t="s">
        <v>173</v>
      </c>
      <c r="B473" s="33" t="s">
        <v>64</v>
      </c>
      <c r="C473" s="33" t="s">
        <v>2380</v>
      </c>
      <c r="D473" s="33" t="s">
        <v>2381</v>
      </c>
      <c r="E473" s="33" t="s">
        <v>74</v>
      </c>
      <c r="F473" s="33">
        <v>999925148</v>
      </c>
      <c r="G473" s="1">
        <v>34</v>
      </c>
      <c r="H473" s="1">
        <v>34</v>
      </c>
    </row>
    <row r="474" spans="1:8" x14ac:dyDescent="0.35">
      <c r="A474" s="33" t="s">
        <v>173</v>
      </c>
      <c r="B474" s="38" t="s">
        <v>64</v>
      </c>
      <c r="C474" s="38" t="s">
        <v>2570</v>
      </c>
      <c r="D474" s="38" t="s">
        <v>2571</v>
      </c>
      <c r="E474" s="38" t="s">
        <v>74</v>
      </c>
      <c r="F474" s="38">
        <v>999925595</v>
      </c>
      <c r="G474" s="1">
        <v>34</v>
      </c>
      <c r="H474" s="1">
        <v>34</v>
      </c>
    </row>
    <row r="475" spans="1:8" x14ac:dyDescent="0.35">
      <c r="A475" s="33" t="s">
        <v>173</v>
      </c>
      <c r="B475" s="38" t="s">
        <v>64</v>
      </c>
      <c r="C475" s="38" t="s">
        <v>2575</v>
      </c>
      <c r="D475" s="38" t="s">
        <v>2576</v>
      </c>
      <c r="E475" s="38" t="s">
        <v>74</v>
      </c>
      <c r="F475" s="38">
        <v>999925598</v>
      </c>
      <c r="G475" s="1">
        <v>34</v>
      </c>
      <c r="H475" s="1">
        <v>34</v>
      </c>
    </row>
    <row r="476" spans="1:8" x14ac:dyDescent="0.35">
      <c r="A476" s="33" t="s">
        <v>173</v>
      </c>
      <c r="B476" s="33" t="s">
        <v>64</v>
      </c>
      <c r="C476" s="33" t="s">
        <v>514</v>
      </c>
      <c r="D476" s="33" t="s">
        <v>1805</v>
      </c>
      <c r="E476" s="33" t="s">
        <v>74</v>
      </c>
      <c r="F476" s="33">
        <v>999928086</v>
      </c>
      <c r="G476" s="1">
        <v>34</v>
      </c>
      <c r="H476" s="1">
        <v>34</v>
      </c>
    </row>
    <row r="477" spans="1:8" x14ac:dyDescent="0.35">
      <c r="A477" s="33" t="s">
        <v>173</v>
      </c>
      <c r="B477" s="1" t="s">
        <v>64</v>
      </c>
      <c r="C477" s="1" t="s">
        <v>2451</v>
      </c>
      <c r="D477" s="1" t="s">
        <v>2452</v>
      </c>
      <c r="E477" s="1" t="s">
        <v>74</v>
      </c>
      <c r="F477" s="1">
        <v>999925296</v>
      </c>
      <c r="G477" s="1">
        <v>31.5</v>
      </c>
      <c r="H477" s="1">
        <v>31.5</v>
      </c>
    </row>
    <row r="478" spans="1:8" x14ac:dyDescent="0.35">
      <c r="A478" s="38" t="s">
        <v>173</v>
      </c>
      <c r="B478" s="38" t="s">
        <v>64</v>
      </c>
      <c r="C478" s="38" t="s">
        <v>2872</v>
      </c>
      <c r="D478" s="38" t="s">
        <v>1445</v>
      </c>
      <c r="E478" s="38" t="s">
        <v>74</v>
      </c>
      <c r="F478" s="38">
        <v>999926344</v>
      </c>
      <c r="G478" s="1">
        <v>30</v>
      </c>
      <c r="H478" s="1"/>
    </row>
    <row r="479" spans="1:8" x14ac:dyDescent="0.35">
      <c r="A479" s="33" t="s">
        <v>173</v>
      </c>
      <c r="B479" s="34" t="s">
        <v>64</v>
      </c>
      <c r="C479" s="34" t="s">
        <v>2717</v>
      </c>
      <c r="D479" s="34" t="s">
        <v>921</v>
      </c>
      <c r="E479" s="34" t="s">
        <v>74</v>
      </c>
      <c r="F479" s="1">
        <v>999925920</v>
      </c>
      <c r="G479" s="1">
        <v>15</v>
      </c>
      <c r="H479" s="1">
        <v>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H595"/>
  <sheetViews>
    <sheetView workbookViewId="0">
      <selection sqref="A1:H595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94</v>
      </c>
      <c r="B2" s="1" t="s">
        <v>55</v>
      </c>
      <c r="C2" s="33" t="s">
        <v>135</v>
      </c>
      <c r="D2" s="33" t="s">
        <v>136</v>
      </c>
      <c r="E2" s="33" t="s">
        <v>58</v>
      </c>
      <c r="F2" s="1">
        <v>999733662</v>
      </c>
      <c r="G2" s="1">
        <v>1234</v>
      </c>
      <c r="H2" s="1"/>
    </row>
    <row r="3" spans="1:8" x14ac:dyDescent="0.35">
      <c r="A3" s="1" t="s">
        <v>94</v>
      </c>
      <c r="B3" s="33" t="s">
        <v>55</v>
      </c>
      <c r="C3" s="33" t="s">
        <v>192</v>
      </c>
      <c r="D3" s="33" t="s">
        <v>193</v>
      </c>
      <c r="E3" s="33" t="s">
        <v>58</v>
      </c>
      <c r="F3" s="1">
        <v>999800767</v>
      </c>
      <c r="G3" s="1">
        <v>780</v>
      </c>
      <c r="H3" s="33"/>
    </row>
    <row r="4" spans="1:8" x14ac:dyDescent="0.35">
      <c r="A4" s="1" t="s">
        <v>94</v>
      </c>
      <c r="B4" s="1" t="s">
        <v>55</v>
      </c>
      <c r="C4" s="33" t="s">
        <v>885</v>
      </c>
      <c r="D4" s="33" t="s">
        <v>116</v>
      </c>
      <c r="E4" s="33" t="s">
        <v>58</v>
      </c>
      <c r="F4" s="1">
        <v>999912527</v>
      </c>
      <c r="G4" s="1">
        <v>561</v>
      </c>
      <c r="H4" s="1"/>
    </row>
    <row r="5" spans="1:8" x14ac:dyDescent="0.35">
      <c r="A5" s="1" t="s">
        <v>94</v>
      </c>
      <c r="B5" s="1" t="s">
        <v>55</v>
      </c>
      <c r="C5" s="1" t="s">
        <v>1273</v>
      </c>
      <c r="D5" s="1" t="s">
        <v>142</v>
      </c>
      <c r="E5" s="1" t="s">
        <v>58</v>
      </c>
      <c r="F5" s="1">
        <v>999918849</v>
      </c>
      <c r="G5" s="1">
        <v>506</v>
      </c>
      <c r="H5" s="33"/>
    </row>
    <row r="6" spans="1:8" x14ac:dyDescent="0.35">
      <c r="A6" s="1" t="s">
        <v>94</v>
      </c>
      <c r="B6" s="1" t="s">
        <v>55</v>
      </c>
      <c r="C6" s="1" t="s">
        <v>324</v>
      </c>
      <c r="D6" s="1" t="s">
        <v>290</v>
      </c>
      <c r="E6" s="1" t="s">
        <v>58</v>
      </c>
      <c r="F6" s="1">
        <v>999862946</v>
      </c>
      <c r="G6" s="1">
        <v>461</v>
      </c>
      <c r="H6" s="33"/>
    </row>
    <row r="7" spans="1:8" x14ac:dyDescent="0.35">
      <c r="A7" s="1" t="s">
        <v>94</v>
      </c>
      <c r="B7" s="1" t="s">
        <v>55</v>
      </c>
      <c r="C7" s="1" t="s">
        <v>457</v>
      </c>
      <c r="D7" s="1" t="s">
        <v>458</v>
      </c>
      <c r="E7" s="1" t="s">
        <v>58</v>
      </c>
      <c r="F7" s="1">
        <v>999882146</v>
      </c>
      <c r="G7" s="1">
        <v>451</v>
      </c>
      <c r="H7" s="33"/>
    </row>
    <row r="8" spans="1:8" x14ac:dyDescent="0.35">
      <c r="A8" s="1" t="s">
        <v>94</v>
      </c>
      <c r="B8" s="1" t="s">
        <v>55</v>
      </c>
      <c r="C8" s="33" t="s">
        <v>357</v>
      </c>
      <c r="D8" s="33" t="s">
        <v>116</v>
      </c>
      <c r="E8" s="33" t="s">
        <v>58</v>
      </c>
      <c r="F8" s="1">
        <v>999869686</v>
      </c>
      <c r="G8" s="1">
        <v>437</v>
      </c>
      <c r="H8" s="1"/>
    </row>
    <row r="9" spans="1:8" x14ac:dyDescent="0.35">
      <c r="A9" s="1" t="s">
        <v>94</v>
      </c>
      <c r="B9" s="1" t="s">
        <v>55</v>
      </c>
      <c r="C9" s="33" t="s">
        <v>244</v>
      </c>
      <c r="D9" s="33" t="s">
        <v>245</v>
      </c>
      <c r="E9" s="33" t="s">
        <v>58</v>
      </c>
      <c r="F9" s="1">
        <v>999847244</v>
      </c>
      <c r="G9" s="1">
        <v>324</v>
      </c>
      <c r="H9" s="1"/>
    </row>
    <row r="10" spans="1:8" x14ac:dyDescent="0.35">
      <c r="A10" s="1" t="s">
        <v>94</v>
      </c>
      <c r="B10" s="1" t="s">
        <v>55</v>
      </c>
      <c r="C10" s="33" t="s">
        <v>209</v>
      </c>
      <c r="D10" s="33" t="s">
        <v>210</v>
      </c>
      <c r="E10" s="1" t="s">
        <v>58</v>
      </c>
      <c r="F10" s="1">
        <v>999826696</v>
      </c>
      <c r="G10" s="1">
        <v>319</v>
      </c>
      <c r="H10" s="1"/>
    </row>
    <row r="11" spans="1:8" x14ac:dyDescent="0.35">
      <c r="A11" s="1" t="s">
        <v>94</v>
      </c>
      <c r="B11" s="1" t="s">
        <v>55</v>
      </c>
      <c r="C11" s="33" t="s">
        <v>205</v>
      </c>
      <c r="D11" s="33" t="s">
        <v>114</v>
      </c>
      <c r="E11" s="33" t="s">
        <v>58</v>
      </c>
      <c r="F11" s="1">
        <v>999870101</v>
      </c>
      <c r="G11" s="1">
        <v>303</v>
      </c>
      <c r="H11" s="1"/>
    </row>
    <row r="12" spans="1:8" x14ac:dyDescent="0.35">
      <c r="A12" s="1" t="s">
        <v>94</v>
      </c>
      <c r="B12" s="33" t="s">
        <v>55</v>
      </c>
      <c r="C12" s="33" t="s">
        <v>1020</v>
      </c>
      <c r="D12" s="33" t="s">
        <v>1021</v>
      </c>
      <c r="E12" s="33" t="s">
        <v>58</v>
      </c>
      <c r="F12" s="1">
        <v>999916476</v>
      </c>
      <c r="G12" s="1">
        <v>275</v>
      </c>
      <c r="H12" s="33"/>
    </row>
    <row r="13" spans="1:8" x14ac:dyDescent="0.35">
      <c r="A13" s="1" t="s">
        <v>94</v>
      </c>
      <c r="B13" s="1" t="s">
        <v>55</v>
      </c>
      <c r="C13" s="33" t="s">
        <v>451</v>
      </c>
      <c r="D13" s="33" t="s">
        <v>450</v>
      </c>
      <c r="E13" s="33" t="s">
        <v>58</v>
      </c>
      <c r="F13" s="1">
        <v>999881755</v>
      </c>
      <c r="G13" s="1">
        <v>268</v>
      </c>
      <c r="H13" s="1"/>
    </row>
    <row r="14" spans="1:8" x14ac:dyDescent="0.35">
      <c r="A14" s="1" t="s">
        <v>94</v>
      </c>
      <c r="B14" s="1" t="s">
        <v>55</v>
      </c>
      <c r="C14" s="1" t="s">
        <v>323</v>
      </c>
      <c r="D14" s="1" t="s">
        <v>377</v>
      </c>
      <c r="E14" s="1" t="s">
        <v>58</v>
      </c>
      <c r="F14" s="1">
        <v>999871947</v>
      </c>
      <c r="G14" s="1">
        <v>262</v>
      </c>
      <c r="H14" s="33"/>
    </row>
    <row r="15" spans="1:8" x14ac:dyDescent="0.35">
      <c r="A15" s="1" t="s">
        <v>94</v>
      </c>
      <c r="B15" s="1" t="s">
        <v>55</v>
      </c>
      <c r="C15" s="33" t="s">
        <v>408</v>
      </c>
      <c r="D15" s="33" t="s">
        <v>93</v>
      </c>
      <c r="E15" s="33" t="s">
        <v>58</v>
      </c>
      <c r="F15" s="1">
        <v>999876473</v>
      </c>
      <c r="G15" s="1">
        <v>241</v>
      </c>
      <c r="H15" s="1"/>
    </row>
    <row r="16" spans="1:8" x14ac:dyDescent="0.35">
      <c r="A16" s="1" t="s">
        <v>94</v>
      </c>
      <c r="B16" s="1" t="s">
        <v>55</v>
      </c>
      <c r="C16" s="33" t="s">
        <v>502</v>
      </c>
      <c r="D16" s="33" t="s">
        <v>114</v>
      </c>
      <c r="E16" s="33" t="s">
        <v>58</v>
      </c>
      <c r="F16" s="1">
        <v>999887588</v>
      </c>
      <c r="G16" s="1">
        <v>241</v>
      </c>
      <c r="H16" s="1"/>
    </row>
    <row r="17" spans="1:8" x14ac:dyDescent="0.35">
      <c r="A17" s="1" t="s">
        <v>94</v>
      </c>
      <c r="B17" s="33" t="s">
        <v>55</v>
      </c>
      <c r="C17" s="33" t="s">
        <v>769</v>
      </c>
      <c r="D17" s="33" t="s">
        <v>770</v>
      </c>
      <c r="E17" s="33" t="s">
        <v>58</v>
      </c>
      <c r="F17" s="33">
        <v>999907657</v>
      </c>
      <c r="G17" s="1">
        <v>241</v>
      </c>
      <c r="H17" s="1"/>
    </row>
    <row r="18" spans="1:8" x14ac:dyDescent="0.35">
      <c r="A18" s="1" t="s">
        <v>94</v>
      </c>
      <c r="B18" s="1" t="s">
        <v>55</v>
      </c>
      <c r="C18" s="1" t="s">
        <v>1980</v>
      </c>
      <c r="D18" s="1" t="s">
        <v>1981</v>
      </c>
      <c r="E18" s="1" t="s">
        <v>58</v>
      </c>
      <c r="F18" s="1">
        <v>999923138</v>
      </c>
      <c r="G18" s="1">
        <v>236</v>
      </c>
      <c r="H18" s="33"/>
    </row>
    <row r="19" spans="1:8" x14ac:dyDescent="0.35">
      <c r="A19" s="1" t="s">
        <v>94</v>
      </c>
      <c r="B19" s="1" t="s">
        <v>55</v>
      </c>
      <c r="C19" s="33" t="s">
        <v>1143</v>
      </c>
      <c r="D19" s="33" t="s">
        <v>1144</v>
      </c>
      <c r="E19" s="33" t="s">
        <v>58</v>
      </c>
      <c r="F19" s="1">
        <v>999917832</v>
      </c>
      <c r="G19" s="1">
        <v>232.5</v>
      </c>
      <c r="H19" s="1"/>
    </row>
    <row r="20" spans="1:8" x14ac:dyDescent="0.35">
      <c r="A20" s="1" t="s">
        <v>94</v>
      </c>
      <c r="B20" s="1" t="s">
        <v>55</v>
      </c>
      <c r="C20" s="1" t="s">
        <v>421</v>
      </c>
      <c r="D20" s="1" t="s">
        <v>422</v>
      </c>
      <c r="E20" s="1" t="s">
        <v>58</v>
      </c>
      <c r="F20" s="1">
        <v>999879027</v>
      </c>
      <c r="G20" s="1">
        <v>219</v>
      </c>
      <c r="H20" s="33"/>
    </row>
    <row r="21" spans="1:8" x14ac:dyDescent="0.35">
      <c r="A21" s="1" t="s">
        <v>94</v>
      </c>
      <c r="B21" s="1" t="s">
        <v>55</v>
      </c>
      <c r="C21" s="33" t="s">
        <v>84</v>
      </c>
      <c r="D21" s="33" t="s">
        <v>450</v>
      </c>
      <c r="E21" s="33" t="s">
        <v>58</v>
      </c>
      <c r="F21" s="1">
        <v>999881753</v>
      </c>
      <c r="G21" s="1">
        <v>210</v>
      </c>
      <c r="H21" s="1"/>
    </row>
    <row r="22" spans="1:8" x14ac:dyDescent="0.35">
      <c r="A22" s="1" t="s">
        <v>94</v>
      </c>
      <c r="B22" s="33" t="s">
        <v>55</v>
      </c>
      <c r="C22" s="33" t="s">
        <v>295</v>
      </c>
      <c r="D22" s="33" t="s">
        <v>296</v>
      </c>
      <c r="E22" s="33" t="s">
        <v>58</v>
      </c>
      <c r="F22" s="1">
        <v>999860298</v>
      </c>
      <c r="G22" s="1">
        <v>207</v>
      </c>
      <c r="H22" s="33"/>
    </row>
    <row r="23" spans="1:8" x14ac:dyDescent="0.35">
      <c r="A23" s="33" t="s">
        <v>94</v>
      </c>
      <c r="B23" s="1" t="s">
        <v>55</v>
      </c>
      <c r="C23" s="1" t="s">
        <v>651</v>
      </c>
      <c r="D23" s="1" t="s">
        <v>225</v>
      </c>
      <c r="E23" s="1" t="s">
        <v>58</v>
      </c>
      <c r="F23" s="1">
        <v>999899245</v>
      </c>
      <c r="G23" s="1">
        <v>191.5</v>
      </c>
      <c r="H23" s="1">
        <v>191.5</v>
      </c>
    </row>
    <row r="24" spans="1:8" x14ac:dyDescent="0.35">
      <c r="A24" s="1" t="s">
        <v>94</v>
      </c>
      <c r="B24" s="1" t="s">
        <v>55</v>
      </c>
      <c r="C24" s="1" t="s">
        <v>690</v>
      </c>
      <c r="D24" s="1" t="s">
        <v>691</v>
      </c>
      <c r="E24" s="1" t="s">
        <v>58</v>
      </c>
      <c r="F24" s="1">
        <v>999903678</v>
      </c>
      <c r="G24" s="1">
        <v>191</v>
      </c>
      <c r="H24" s="1"/>
    </row>
    <row r="25" spans="1:8" x14ac:dyDescent="0.35">
      <c r="A25" s="1" t="s">
        <v>94</v>
      </c>
      <c r="B25" s="1" t="s">
        <v>55</v>
      </c>
      <c r="C25" s="1" t="s">
        <v>1044</v>
      </c>
      <c r="D25" s="1" t="s">
        <v>1045</v>
      </c>
      <c r="E25" s="1" t="s">
        <v>58</v>
      </c>
      <c r="F25" s="1">
        <v>999916703</v>
      </c>
      <c r="G25" s="1">
        <v>188</v>
      </c>
      <c r="H25" s="1"/>
    </row>
    <row r="26" spans="1:8" x14ac:dyDescent="0.35">
      <c r="A26" s="1" t="s">
        <v>94</v>
      </c>
      <c r="B26" s="1" t="s">
        <v>55</v>
      </c>
      <c r="C26" s="34" t="s">
        <v>470</v>
      </c>
      <c r="D26" s="1" t="s">
        <v>471</v>
      </c>
      <c r="E26" s="1" t="s">
        <v>58</v>
      </c>
      <c r="F26" s="1">
        <v>999882746</v>
      </c>
      <c r="G26" s="1">
        <v>164</v>
      </c>
      <c r="H26" s="1"/>
    </row>
    <row r="27" spans="1:8" x14ac:dyDescent="0.35">
      <c r="A27" s="1" t="s">
        <v>94</v>
      </c>
      <c r="B27" s="1" t="s">
        <v>55</v>
      </c>
      <c r="C27" s="1" t="s">
        <v>1222</v>
      </c>
      <c r="D27" s="1" t="s">
        <v>277</v>
      </c>
      <c r="E27" s="1" t="s">
        <v>58</v>
      </c>
      <c r="F27" s="1">
        <v>999918399</v>
      </c>
      <c r="G27" s="1">
        <v>156</v>
      </c>
      <c r="H27" s="1"/>
    </row>
    <row r="28" spans="1:8" x14ac:dyDescent="0.35">
      <c r="A28" s="1" t="s">
        <v>94</v>
      </c>
      <c r="B28" s="33" t="s">
        <v>55</v>
      </c>
      <c r="C28" s="33" t="s">
        <v>528</v>
      </c>
      <c r="D28" s="33" t="s">
        <v>116</v>
      </c>
      <c r="E28" s="33" t="s">
        <v>58</v>
      </c>
      <c r="F28" s="1">
        <v>999890098</v>
      </c>
      <c r="G28" s="1">
        <v>155</v>
      </c>
      <c r="H28" s="33"/>
    </row>
    <row r="29" spans="1:8" x14ac:dyDescent="0.35">
      <c r="A29" s="1" t="s">
        <v>94</v>
      </c>
      <c r="B29" s="1" t="s">
        <v>55</v>
      </c>
      <c r="C29" s="1" t="s">
        <v>314</v>
      </c>
      <c r="D29" s="1" t="s">
        <v>315</v>
      </c>
      <c r="E29" s="1" t="s">
        <v>58</v>
      </c>
      <c r="F29" s="1">
        <v>999862032</v>
      </c>
      <c r="G29" s="1">
        <v>152</v>
      </c>
      <c r="H29" s="1"/>
    </row>
    <row r="30" spans="1:8" x14ac:dyDescent="0.35">
      <c r="A30" s="33" t="s">
        <v>94</v>
      </c>
      <c r="B30" s="33" t="s">
        <v>55</v>
      </c>
      <c r="C30" s="33" t="s">
        <v>326</v>
      </c>
      <c r="D30" s="33" t="s">
        <v>327</v>
      </c>
      <c r="E30" s="33" t="s">
        <v>58</v>
      </c>
      <c r="F30" s="33">
        <v>999863322</v>
      </c>
      <c r="G30" s="1">
        <v>151</v>
      </c>
      <c r="H30" s="1">
        <v>151</v>
      </c>
    </row>
    <row r="31" spans="1:8" x14ac:dyDescent="0.35">
      <c r="A31" s="1" t="s">
        <v>94</v>
      </c>
      <c r="B31" s="1" t="s">
        <v>55</v>
      </c>
      <c r="C31" s="1" t="s">
        <v>306</v>
      </c>
      <c r="D31" s="1" t="s">
        <v>489</v>
      </c>
      <c r="E31" s="1" t="s">
        <v>58</v>
      </c>
      <c r="F31" s="1">
        <v>999885683</v>
      </c>
      <c r="G31" s="1">
        <v>146</v>
      </c>
      <c r="H31" s="1"/>
    </row>
    <row r="32" spans="1:8" x14ac:dyDescent="0.35">
      <c r="A32" s="1" t="s">
        <v>94</v>
      </c>
      <c r="B32" s="1" t="s">
        <v>55</v>
      </c>
      <c r="C32" s="33" t="s">
        <v>223</v>
      </c>
      <c r="D32" s="33" t="s">
        <v>224</v>
      </c>
      <c r="E32" s="33" t="s">
        <v>58</v>
      </c>
      <c r="F32" s="1">
        <v>999831325</v>
      </c>
      <c r="G32" s="1">
        <v>145</v>
      </c>
      <c r="H32" s="1"/>
    </row>
    <row r="33" spans="1:8" x14ac:dyDescent="0.35">
      <c r="A33" s="33" t="s">
        <v>94</v>
      </c>
      <c r="B33" s="33" t="s">
        <v>55</v>
      </c>
      <c r="C33" s="33" t="s">
        <v>395</v>
      </c>
      <c r="D33" s="33" t="s">
        <v>396</v>
      </c>
      <c r="E33" s="33" t="s">
        <v>58</v>
      </c>
      <c r="F33" s="1">
        <v>999874481</v>
      </c>
      <c r="G33" s="1">
        <v>141.5</v>
      </c>
      <c r="H33" s="1">
        <v>141.5</v>
      </c>
    </row>
    <row r="34" spans="1:8" x14ac:dyDescent="0.35">
      <c r="A34" s="1" t="s">
        <v>94</v>
      </c>
      <c r="B34" s="1" t="s">
        <v>55</v>
      </c>
      <c r="C34" s="33" t="s">
        <v>735</v>
      </c>
      <c r="D34" s="33" t="s">
        <v>734</v>
      </c>
      <c r="E34" s="33" t="s">
        <v>58</v>
      </c>
      <c r="F34" s="1">
        <v>999906173</v>
      </c>
      <c r="G34" s="1">
        <v>139</v>
      </c>
      <c r="H34" s="1"/>
    </row>
    <row r="35" spans="1:8" x14ac:dyDescent="0.35">
      <c r="A35" s="1" t="s">
        <v>94</v>
      </c>
      <c r="B35" s="1" t="s">
        <v>55</v>
      </c>
      <c r="C35" s="1" t="s">
        <v>201</v>
      </c>
      <c r="D35" s="1" t="s">
        <v>202</v>
      </c>
      <c r="E35" s="1" t="s">
        <v>58</v>
      </c>
      <c r="F35" s="1">
        <v>999821295</v>
      </c>
      <c r="G35" s="1">
        <v>135</v>
      </c>
      <c r="H35" s="1"/>
    </row>
    <row r="36" spans="1:8" x14ac:dyDescent="0.35">
      <c r="A36" s="1" t="s">
        <v>94</v>
      </c>
      <c r="B36" s="1" t="s">
        <v>55</v>
      </c>
      <c r="C36" s="1" t="s">
        <v>384</v>
      </c>
      <c r="D36" s="1" t="s">
        <v>1100</v>
      </c>
      <c r="E36" s="1" t="s">
        <v>58</v>
      </c>
      <c r="F36" s="1">
        <v>999917417</v>
      </c>
      <c r="G36" s="1">
        <v>128</v>
      </c>
      <c r="H36" s="1"/>
    </row>
    <row r="37" spans="1:8" x14ac:dyDescent="0.35">
      <c r="A37" s="33" t="s">
        <v>94</v>
      </c>
      <c r="B37" s="33" t="s">
        <v>55</v>
      </c>
      <c r="C37" s="33" t="s">
        <v>403</v>
      </c>
      <c r="D37" s="33" t="s">
        <v>163</v>
      </c>
      <c r="E37" s="33" t="s">
        <v>58</v>
      </c>
      <c r="F37" s="1">
        <v>999902438</v>
      </c>
      <c r="G37" s="1">
        <v>127.5</v>
      </c>
      <c r="H37" s="1">
        <v>127.5</v>
      </c>
    </row>
    <row r="38" spans="1:8" x14ac:dyDescent="0.35">
      <c r="A38" s="33" t="s">
        <v>94</v>
      </c>
      <c r="B38" s="33" t="s">
        <v>55</v>
      </c>
      <c r="C38" s="33" t="s">
        <v>168</v>
      </c>
      <c r="D38" s="33" t="s">
        <v>210</v>
      </c>
      <c r="E38" s="33" t="s">
        <v>58</v>
      </c>
      <c r="F38" s="1">
        <v>999883596</v>
      </c>
      <c r="G38" s="1">
        <v>125.5</v>
      </c>
      <c r="H38" s="1">
        <v>125.5</v>
      </c>
    </row>
    <row r="39" spans="1:8" x14ac:dyDescent="0.35">
      <c r="A39" s="33" t="s">
        <v>94</v>
      </c>
      <c r="B39" s="1" t="s">
        <v>55</v>
      </c>
      <c r="C39" s="1" t="s">
        <v>939</v>
      </c>
      <c r="D39" s="1" t="s">
        <v>940</v>
      </c>
      <c r="E39" s="1" t="s">
        <v>58</v>
      </c>
      <c r="F39" s="1">
        <v>999914664</v>
      </c>
      <c r="G39" s="1">
        <v>122</v>
      </c>
      <c r="H39" s="1">
        <v>122</v>
      </c>
    </row>
    <row r="40" spans="1:8" x14ac:dyDescent="0.35">
      <c r="A40" s="33" t="s">
        <v>94</v>
      </c>
      <c r="B40" s="1" t="s">
        <v>55</v>
      </c>
      <c r="C40" s="33" t="s">
        <v>1392</v>
      </c>
      <c r="D40" s="33" t="s">
        <v>303</v>
      </c>
      <c r="E40" s="33" t="s">
        <v>58</v>
      </c>
      <c r="F40" s="1">
        <v>999919605</v>
      </c>
      <c r="G40" s="1">
        <v>121</v>
      </c>
      <c r="H40" s="1">
        <v>121</v>
      </c>
    </row>
    <row r="41" spans="1:8" x14ac:dyDescent="0.35">
      <c r="A41" s="1" t="s">
        <v>94</v>
      </c>
      <c r="B41" s="1" t="s">
        <v>55</v>
      </c>
      <c r="C41" s="1" t="s">
        <v>119</v>
      </c>
      <c r="D41" s="1" t="s">
        <v>120</v>
      </c>
      <c r="E41" s="1" t="s">
        <v>58</v>
      </c>
      <c r="F41" s="1">
        <v>999713548</v>
      </c>
      <c r="G41" s="1">
        <v>120</v>
      </c>
      <c r="H41" s="1"/>
    </row>
    <row r="42" spans="1:8" x14ac:dyDescent="0.35">
      <c r="A42" s="1" t="s">
        <v>94</v>
      </c>
      <c r="B42" s="1" t="s">
        <v>55</v>
      </c>
      <c r="C42" s="1" t="s">
        <v>1300</v>
      </c>
      <c r="D42" s="1" t="s">
        <v>1301</v>
      </c>
      <c r="E42" s="1" t="s">
        <v>58</v>
      </c>
      <c r="F42" s="1">
        <v>999918979</v>
      </c>
      <c r="G42" s="1">
        <v>120</v>
      </c>
      <c r="H42" s="33"/>
    </row>
    <row r="43" spans="1:8" x14ac:dyDescent="0.35">
      <c r="A43" s="33" t="s">
        <v>94</v>
      </c>
      <c r="B43" s="1" t="s">
        <v>55</v>
      </c>
      <c r="C43" s="1" t="s">
        <v>661</v>
      </c>
      <c r="D43" s="1" t="s">
        <v>114</v>
      </c>
      <c r="E43" s="1" t="s">
        <v>58</v>
      </c>
      <c r="F43" s="1">
        <v>999899842</v>
      </c>
      <c r="G43" s="1">
        <v>119</v>
      </c>
      <c r="H43" s="1">
        <v>119</v>
      </c>
    </row>
    <row r="44" spans="1:8" x14ac:dyDescent="0.35">
      <c r="A44" s="1" t="s">
        <v>94</v>
      </c>
      <c r="B44" s="33" t="s">
        <v>55</v>
      </c>
      <c r="C44" s="33" t="s">
        <v>748</v>
      </c>
      <c r="D44" s="33" t="s">
        <v>1492</v>
      </c>
      <c r="E44" s="33" t="s">
        <v>58</v>
      </c>
      <c r="F44" s="33">
        <v>999920514</v>
      </c>
      <c r="G44" s="1">
        <v>115</v>
      </c>
      <c r="H44" s="1"/>
    </row>
    <row r="45" spans="1:8" x14ac:dyDescent="0.35">
      <c r="A45" s="33" t="s">
        <v>94</v>
      </c>
      <c r="B45" s="1" t="s">
        <v>55</v>
      </c>
      <c r="C45" s="1" t="s">
        <v>278</v>
      </c>
      <c r="D45" s="1" t="s">
        <v>116</v>
      </c>
      <c r="E45" s="1" t="s">
        <v>58</v>
      </c>
      <c r="F45" s="1">
        <v>999857488</v>
      </c>
      <c r="G45" s="1">
        <v>114</v>
      </c>
      <c r="H45" s="1">
        <v>114</v>
      </c>
    </row>
    <row r="46" spans="1:8" x14ac:dyDescent="0.35">
      <c r="A46" s="33" t="s">
        <v>94</v>
      </c>
      <c r="B46" s="33" t="s">
        <v>55</v>
      </c>
      <c r="C46" s="33" t="s">
        <v>367</v>
      </c>
      <c r="D46" s="33" t="s">
        <v>368</v>
      </c>
      <c r="E46" s="33" t="s">
        <v>58</v>
      </c>
      <c r="F46" s="1">
        <v>999870610</v>
      </c>
      <c r="G46" s="1">
        <v>113</v>
      </c>
      <c r="H46" s="1">
        <v>113</v>
      </c>
    </row>
    <row r="47" spans="1:8" x14ac:dyDescent="0.35">
      <c r="A47" s="1" t="s">
        <v>94</v>
      </c>
      <c r="B47" s="1" t="s">
        <v>55</v>
      </c>
      <c r="C47" s="1" t="s">
        <v>675</v>
      </c>
      <c r="D47" s="1" t="s">
        <v>338</v>
      </c>
      <c r="E47" s="1" t="s">
        <v>58</v>
      </c>
      <c r="F47" s="1">
        <v>999901826</v>
      </c>
      <c r="G47" s="1">
        <v>113</v>
      </c>
      <c r="H47" s="1"/>
    </row>
    <row r="48" spans="1:8" x14ac:dyDescent="0.35">
      <c r="A48" s="1" t="s">
        <v>94</v>
      </c>
      <c r="B48" s="1" t="s">
        <v>55</v>
      </c>
      <c r="C48" s="1" t="s">
        <v>835</v>
      </c>
      <c r="D48" s="1" t="s">
        <v>836</v>
      </c>
      <c r="E48" s="33" t="s">
        <v>58</v>
      </c>
      <c r="F48" s="1">
        <v>999910026</v>
      </c>
      <c r="G48" s="1">
        <v>105</v>
      </c>
      <c r="H48" s="33"/>
    </row>
    <row r="49" spans="1:8" x14ac:dyDescent="0.35">
      <c r="A49" s="33" t="s">
        <v>94</v>
      </c>
      <c r="B49" s="33" t="s">
        <v>55</v>
      </c>
      <c r="C49" s="33" t="s">
        <v>476</v>
      </c>
      <c r="D49" s="33" t="s">
        <v>477</v>
      </c>
      <c r="E49" s="33" t="s">
        <v>58</v>
      </c>
      <c r="F49" s="1">
        <v>999884023</v>
      </c>
      <c r="G49" s="1">
        <v>102</v>
      </c>
      <c r="H49" s="1">
        <v>102</v>
      </c>
    </row>
    <row r="50" spans="1:8" x14ac:dyDescent="0.35">
      <c r="A50" s="1" t="s">
        <v>94</v>
      </c>
      <c r="B50" s="1" t="s">
        <v>55</v>
      </c>
      <c r="C50" s="33" t="s">
        <v>1424</v>
      </c>
      <c r="D50" s="33" t="s">
        <v>165</v>
      </c>
      <c r="E50" s="33" t="s">
        <v>58</v>
      </c>
      <c r="F50" s="1">
        <v>999919803</v>
      </c>
      <c r="G50" s="1">
        <v>101</v>
      </c>
      <c r="H50" s="33"/>
    </row>
    <row r="51" spans="1:8" x14ac:dyDescent="0.35">
      <c r="A51" s="1" t="s">
        <v>94</v>
      </c>
      <c r="B51" s="33" t="s">
        <v>55</v>
      </c>
      <c r="C51" s="33" t="s">
        <v>583</v>
      </c>
      <c r="D51" s="33" t="s">
        <v>584</v>
      </c>
      <c r="E51" s="33" t="s">
        <v>58</v>
      </c>
      <c r="F51" s="33">
        <v>999894093</v>
      </c>
      <c r="G51" s="1">
        <v>100</v>
      </c>
      <c r="H51" s="1"/>
    </row>
    <row r="52" spans="1:8" x14ac:dyDescent="0.35">
      <c r="A52" s="33" t="s">
        <v>94</v>
      </c>
      <c r="B52" s="33" t="s">
        <v>55</v>
      </c>
      <c r="C52" s="33" t="s">
        <v>680</v>
      </c>
      <c r="D52" s="33" t="s">
        <v>114</v>
      </c>
      <c r="E52" s="33" t="s">
        <v>58</v>
      </c>
      <c r="F52" s="1">
        <v>999902453</v>
      </c>
      <c r="G52" s="1">
        <v>98</v>
      </c>
      <c r="H52" s="1">
        <v>98</v>
      </c>
    </row>
    <row r="53" spans="1:8" x14ac:dyDescent="0.35">
      <c r="A53" s="33" t="s">
        <v>94</v>
      </c>
      <c r="B53" s="1" t="s">
        <v>55</v>
      </c>
      <c r="C53" s="1" t="s">
        <v>822</v>
      </c>
      <c r="D53" s="1" t="s">
        <v>823</v>
      </c>
      <c r="E53" s="1" t="s">
        <v>58</v>
      </c>
      <c r="F53" s="1">
        <v>999909550</v>
      </c>
      <c r="G53" s="1">
        <v>95.5</v>
      </c>
      <c r="H53" s="1">
        <v>95.5</v>
      </c>
    </row>
    <row r="54" spans="1:8" x14ac:dyDescent="0.35">
      <c r="A54" s="1" t="s">
        <v>94</v>
      </c>
      <c r="B54" s="1" t="s">
        <v>55</v>
      </c>
      <c r="C54" s="33" t="s">
        <v>205</v>
      </c>
      <c r="D54" s="33" t="s">
        <v>116</v>
      </c>
      <c r="E54" s="33" t="s">
        <v>58</v>
      </c>
      <c r="F54" s="1">
        <v>999884639</v>
      </c>
      <c r="G54" s="1">
        <v>90</v>
      </c>
      <c r="H54" s="1"/>
    </row>
    <row r="55" spans="1:8" x14ac:dyDescent="0.35">
      <c r="A55" s="1" t="s">
        <v>94</v>
      </c>
      <c r="B55" s="1" t="s">
        <v>55</v>
      </c>
      <c r="C55" s="1" t="s">
        <v>812</v>
      </c>
      <c r="D55" s="1" t="s">
        <v>813</v>
      </c>
      <c r="E55" s="1" t="s">
        <v>58</v>
      </c>
      <c r="F55" s="1">
        <v>999909265</v>
      </c>
      <c r="G55" s="1">
        <v>89</v>
      </c>
      <c r="H55" s="1"/>
    </row>
    <row r="56" spans="1:8" x14ac:dyDescent="0.35">
      <c r="A56" s="33" t="s">
        <v>94</v>
      </c>
      <c r="B56" s="1" t="s">
        <v>55</v>
      </c>
      <c r="C56" s="1" t="s">
        <v>683</v>
      </c>
      <c r="D56" s="1" t="s">
        <v>165</v>
      </c>
      <c r="E56" s="1" t="s">
        <v>58</v>
      </c>
      <c r="F56" s="1">
        <v>999902691</v>
      </c>
      <c r="G56" s="1">
        <v>88.5</v>
      </c>
      <c r="H56" s="1">
        <v>88.5</v>
      </c>
    </row>
    <row r="57" spans="1:8" x14ac:dyDescent="0.35">
      <c r="A57" s="33" t="s">
        <v>94</v>
      </c>
      <c r="B57" s="1" t="s">
        <v>55</v>
      </c>
      <c r="C57" s="33" t="s">
        <v>205</v>
      </c>
      <c r="D57" s="33" t="s">
        <v>116</v>
      </c>
      <c r="E57" s="33" t="s">
        <v>58</v>
      </c>
      <c r="F57" s="33">
        <v>999922700</v>
      </c>
      <c r="G57" s="1">
        <v>88</v>
      </c>
      <c r="H57" s="1">
        <v>88</v>
      </c>
    </row>
    <row r="58" spans="1:8" x14ac:dyDescent="0.35">
      <c r="A58" s="33" t="s">
        <v>94</v>
      </c>
      <c r="B58" s="1" t="s">
        <v>55</v>
      </c>
      <c r="C58" s="1" t="s">
        <v>1597</v>
      </c>
      <c r="D58" s="1" t="s">
        <v>319</v>
      </c>
      <c r="E58" s="1" t="s">
        <v>58</v>
      </c>
      <c r="F58" s="1">
        <v>999926746</v>
      </c>
      <c r="G58" s="1">
        <v>85</v>
      </c>
      <c r="H58" s="1">
        <v>85</v>
      </c>
    </row>
    <row r="59" spans="1:8" x14ac:dyDescent="0.35">
      <c r="A59" s="33" t="s">
        <v>94</v>
      </c>
      <c r="B59" s="1" t="s">
        <v>55</v>
      </c>
      <c r="C59" s="1" t="s">
        <v>712</v>
      </c>
      <c r="D59" s="1" t="s">
        <v>713</v>
      </c>
      <c r="E59" s="1" t="s">
        <v>58</v>
      </c>
      <c r="F59" s="1">
        <v>999905751</v>
      </c>
      <c r="G59" s="1">
        <v>84.5</v>
      </c>
      <c r="H59" s="1">
        <v>84.5</v>
      </c>
    </row>
    <row r="60" spans="1:8" x14ac:dyDescent="0.35">
      <c r="A60" s="34" t="s">
        <v>94</v>
      </c>
      <c r="B60" s="34" t="s">
        <v>55</v>
      </c>
      <c r="C60" s="34" t="s">
        <v>250</v>
      </c>
      <c r="D60" s="34" t="s">
        <v>251</v>
      </c>
      <c r="E60" s="34" t="s">
        <v>58</v>
      </c>
      <c r="F60" s="1">
        <v>999848783</v>
      </c>
      <c r="G60" s="1">
        <v>83</v>
      </c>
      <c r="H60" s="1"/>
    </row>
    <row r="61" spans="1:8" x14ac:dyDescent="0.35">
      <c r="A61" s="1" t="s">
        <v>94</v>
      </c>
      <c r="B61" s="33" t="s">
        <v>55</v>
      </c>
      <c r="C61" s="33" t="s">
        <v>1374</v>
      </c>
      <c r="D61" s="33" t="s">
        <v>114</v>
      </c>
      <c r="E61" s="33" t="s">
        <v>58</v>
      </c>
      <c r="F61" s="33">
        <v>999919449</v>
      </c>
      <c r="G61" s="1">
        <v>83</v>
      </c>
      <c r="H61" s="33"/>
    </row>
    <row r="62" spans="1:8" x14ac:dyDescent="0.35">
      <c r="A62" s="1" t="s">
        <v>94</v>
      </c>
      <c r="B62" s="33" t="s">
        <v>55</v>
      </c>
      <c r="C62" s="33" t="s">
        <v>190</v>
      </c>
      <c r="D62" s="33" t="s">
        <v>630</v>
      </c>
      <c r="E62" s="33" t="s">
        <v>58</v>
      </c>
      <c r="F62" s="1">
        <v>999897792</v>
      </c>
      <c r="G62" s="1">
        <v>82</v>
      </c>
      <c r="H62" s="33"/>
    </row>
    <row r="63" spans="1:8" x14ac:dyDescent="0.35">
      <c r="A63" s="1" t="s">
        <v>94</v>
      </c>
      <c r="B63" s="1" t="s">
        <v>55</v>
      </c>
      <c r="C63" s="1" t="s">
        <v>119</v>
      </c>
      <c r="D63" s="1" t="s">
        <v>114</v>
      </c>
      <c r="E63" s="1" t="s">
        <v>58</v>
      </c>
      <c r="F63" s="1">
        <v>999883907</v>
      </c>
      <c r="G63" s="1">
        <v>82</v>
      </c>
      <c r="H63" s="33"/>
    </row>
    <row r="64" spans="1:8" x14ac:dyDescent="0.35">
      <c r="A64" s="33" t="s">
        <v>94</v>
      </c>
      <c r="B64" s="1" t="s">
        <v>55</v>
      </c>
      <c r="C64" s="1" t="s">
        <v>339</v>
      </c>
      <c r="D64" s="1" t="s">
        <v>340</v>
      </c>
      <c r="E64" s="1" t="s">
        <v>58</v>
      </c>
      <c r="F64" s="1">
        <v>999865498</v>
      </c>
      <c r="G64" s="1">
        <v>79.5</v>
      </c>
      <c r="H64" s="1">
        <v>79.5</v>
      </c>
    </row>
    <row r="65" spans="1:8" x14ac:dyDescent="0.35">
      <c r="A65" s="1" t="s">
        <v>94</v>
      </c>
      <c r="B65" s="1" t="s">
        <v>55</v>
      </c>
      <c r="C65" s="1" t="s">
        <v>795</v>
      </c>
      <c r="D65" s="1" t="s">
        <v>652</v>
      </c>
      <c r="E65" s="1" t="s">
        <v>58</v>
      </c>
      <c r="F65" s="1">
        <v>999908800</v>
      </c>
      <c r="G65" s="1">
        <v>79</v>
      </c>
      <c r="H65" s="33"/>
    </row>
    <row r="66" spans="1:8" x14ac:dyDescent="0.35">
      <c r="A66" s="1" t="s">
        <v>94</v>
      </c>
      <c r="B66" s="1" t="s">
        <v>55</v>
      </c>
      <c r="C66" s="33" t="s">
        <v>385</v>
      </c>
      <c r="D66" s="33" t="s">
        <v>386</v>
      </c>
      <c r="E66" s="33" t="s">
        <v>58</v>
      </c>
      <c r="F66" s="1">
        <v>999873096</v>
      </c>
      <c r="G66" s="1">
        <v>68</v>
      </c>
      <c r="H66" s="1"/>
    </row>
    <row r="67" spans="1:8" x14ac:dyDescent="0.35">
      <c r="A67" s="1" t="s">
        <v>94</v>
      </c>
      <c r="B67" s="1" t="s">
        <v>55</v>
      </c>
      <c r="C67" s="1" t="s">
        <v>1221</v>
      </c>
      <c r="D67" s="1" t="s">
        <v>277</v>
      </c>
      <c r="E67" s="1" t="s">
        <v>58</v>
      </c>
      <c r="F67" s="1">
        <v>999918398</v>
      </c>
      <c r="G67" s="1">
        <v>68</v>
      </c>
      <c r="H67" s="33"/>
    </row>
    <row r="68" spans="1:8" x14ac:dyDescent="0.35">
      <c r="A68" s="1" t="s">
        <v>94</v>
      </c>
      <c r="B68" s="33" t="s">
        <v>55</v>
      </c>
      <c r="C68" s="33" t="s">
        <v>384</v>
      </c>
      <c r="D68" s="33" t="s">
        <v>89</v>
      </c>
      <c r="E68" s="33" t="s">
        <v>58</v>
      </c>
      <c r="F68" s="1">
        <v>999873011</v>
      </c>
      <c r="G68" s="1">
        <v>68</v>
      </c>
      <c r="H68" s="33"/>
    </row>
    <row r="69" spans="1:8" x14ac:dyDescent="0.35">
      <c r="A69" s="1" t="s">
        <v>94</v>
      </c>
      <c r="B69" s="38" t="s">
        <v>55</v>
      </c>
      <c r="C69" s="38" t="s">
        <v>428</v>
      </c>
      <c r="D69" s="38" t="s">
        <v>429</v>
      </c>
      <c r="E69" s="38" t="s">
        <v>58</v>
      </c>
      <c r="F69" s="38">
        <v>999879564</v>
      </c>
      <c r="G69" s="1">
        <v>68</v>
      </c>
      <c r="H69" s="1"/>
    </row>
    <row r="70" spans="1:8" x14ac:dyDescent="0.35">
      <c r="A70" s="1" t="s">
        <v>94</v>
      </c>
      <c r="B70" s="1" t="s">
        <v>55</v>
      </c>
      <c r="C70" s="1" t="s">
        <v>574</v>
      </c>
      <c r="D70" s="1" t="s">
        <v>89</v>
      </c>
      <c r="E70" s="1" t="s">
        <v>58</v>
      </c>
      <c r="F70" s="1">
        <v>999893441</v>
      </c>
      <c r="G70" s="1">
        <v>68</v>
      </c>
      <c r="H70" s="33"/>
    </row>
    <row r="71" spans="1:8" x14ac:dyDescent="0.35">
      <c r="A71" s="1" t="s">
        <v>94</v>
      </c>
      <c r="B71" s="1" t="s">
        <v>55</v>
      </c>
      <c r="C71" s="1" t="s">
        <v>943</v>
      </c>
      <c r="D71" s="1" t="s">
        <v>944</v>
      </c>
      <c r="E71" s="1" t="s">
        <v>58</v>
      </c>
      <c r="F71" s="1">
        <v>999914706</v>
      </c>
      <c r="G71" s="1">
        <v>68</v>
      </c>
      <c r="H71" s="1"/>
    </row>
    <row r="72" spans="1:8" x14ac:dyDescent="0.35">
      <c r="A72" s="1" t="s">
        <v>94</v>
      </c>
      <c r="B72" s="1" t="s">
        <v>55</v>
      </c>
      <c r="C72" s="1" t="s">
        <v>1098</v>
      </c>
      <c r="D72" s="1" t="s">
        <v>1099</v>
      </c>
      <c r="E72" s="1" t="s">
        <v>58</v>
      </c>
      <c r="F72" s="1">
        <v>999917367</v>
      </c>
      <c r="G72" s="1">
        <v>68</v>
      </c>
      <c r="H72" s="1"/>
    </row>
    <row r="73" spans="1:8" x14ac:dyDescent="0.35">
      <c r="A73" s="1" t="s">
        <v>94</v>
      </c>
      <c r="B73" s="1" t="s">
        <v>55</v>
      </c>
      <c r="C73" s="1" t="s">
        <v>403</v>
      </c>
      <c r="D73" s="1" t="s">
        <v>405</v>
      </c>
      <c r="E73" s="1" t="s">
        <v>58</v>
      </c>
      <c r="F73" s="1">
        <v>999919142</v>
      </c>
      <c r="G73" s="1">
        <v>68</v>
      </c>
      <c r="H73" s="33"/>
    </row>
    <row r="74" spans="1:8" x14ac:dyDescent="0.35">
      <c r="A74" s="1" t="s">
        <v>94</v>
      </c>
      <c r="B74" s="1" t="s">
        <v>55</v>
      </c>
      <c r="C74" s="1" t="s">
        <v>855</v>
      </c>
      <c r="D74" s="1" t="s">
        <v>856</v>
      </c>
      <c r="E74" s="1" t="s">
        <v>58</v>
      </c>
      <c r="F74" s="1">
        <v>999910758</v>
      </c>
      <c r="G74" s="1">
        <v>67</v>
      </c>
      <c r="H74" s="1"/>
    </row>
    <row r="75" spans="1:8" x14ac:dyDescent="0.35">
      <c r="A75" s="33" t="s">
        <v>94</v>
      </c>
      <c r="B75" s="1" t="s">
        <v>55</v>
      </c>
      <c r="C75" s="1" t="s">
        <v>684</v>
      </c>
      <c r="D75" s="1" t="s">
        <v>165</v>
      </c>
      <c r="E75" s="1" t="s">
        <v>58</v>
      </c>
      <c r="F75" s="1">
        <v>999902693</v>
      </c>
      <c r="G75" s="1">
        <v>64.5</v>
      </c>
      <c r="H75" s="1">
        <v>64.5</v>
      </c>
    </row>
    <row r="76" spans="1:8" x14ac:dyDescent="0.35">
      <c r="A76" s="1" t="s">
        <v>94</v>
      </c>
      <c r="B76" s="1" t="s">
        <v>55</v>
      </c>
      <c r="C76" s="1" t="s">
        <v>266</v>
      </c>
      <c r="D76" s="1" t="s">
        <v>267</v>
      </c>
      <c r="E76" s="1" t="s">
        <v>58</v>
      </c>
      <c r="F76" s="1">
        <v>999856224</v>
      </c>
      <c r="G76" s="1">
        <v>64</v>
      </c>
      <c r="H76" s="1"/>
    </row>
    <row r="77" spans="1:8" x14ac:dyDescent="0.35">
      <c r="A77" s="1" t="s">
        <v>94</v>
      </c>
      <c r="B77" s="1" t="s">
        <v>55</v>
      </c>
      <c r="C77" s="1" t="s">
        <v>546</v>
      </c>
      <c r="D77" s="1" t="s">
        <v>547</v>
      </c>
      <c r="E77" s="1" t="s">
        <v>58</v>
      </c>
      <c r="F77" s="1">
        <v>999891370</v>
      </c>
      <c r="G77" s="1">
        <v>63</v>
      </c>
      <c r="H77" s="1"/>
    </row>
    <row r="78" spans="1:8" x14ac:dyDescent="0.35">
      <c r="A78" s="1" t="s">
        <v>94</v>
      </c>
      <c r="B78" s="34" t="s">
        <v>55</v>
      </c>
      <c r="C78" s="34" t="s">
        <v>871</v>
      </c>
      <c r="D78" s="34" t="s">
        <v>159</v>
      </c>
      <c r="E78" s="34" t="s">
        <v>58</v>
      </c>
      <c r="F78" s="1">
        <v>999911026</v>
      </c>
      <c r="G78" s="1">
        <v>63</v>
      </c>
      <c r="H78" s="1"/>
    </row>
    <row r="79" spans="1:8" x14ac:dyDescent="0.35">
      <c r="A79" s="1" t="s">
        <v>94</v>
      </c>
      <c r="B79" s="1" t="s">
        <v>55</v>
      </c>
      <c r="C79" s="1" t="s">
        <v>371</v>
      </c>
      <c r="D79" s="1" t="s">
        <v>116</v>
      </c>
      <c r="E79" s="1" t="s">
        <v>58</v>
      </c>
      <c r="F79" s="1">
        <v>999925511</v>
      </c>
      <c r="G79" s="1">
        <v>63</v>
      </c>
      <c r="H79" s="1"/>
    </row>
    <row r="80" spans="1:8" x14ac:dyDescent="0.35">
      <c r="A80" s="33" t="s">
        <v>94</v>
      </c>
      <c r="B80" s="33" t="s">
        <v>55</v>
      </c>
      <c r="C80" s="33" t="s">
        <v>404</v>
      </c>
      <c r="D80" s="33" t="s">
        <v>405</v>
      </c>
      <c r="E80" s="33" t="s">
        <v>58</v>
      </c>
      <c r="F80" s="1">
        <v>999875902</v>
      </c>
      <c r="G80" s="1">
        <v>60</v>
      </c>
      <c r="H80" s="1">
        <v>60</v>
      </c>
    </row>
    <row r="81" spans="1:8" x14ac:dyDescent="0.35">
      <c r="A81" s="1" t="s">
        <v>94</v>
      </c>
      <c r="B81" s="1" t="s">
        <v>55</v>
      </c>
      <c r="C81" s="1" t="s">
        <v>678</v>
      </c>
      <c r="D81" s="1" t="s">
        <v>208</v>
      </c>
      <c r="E81" s="1" t="s">
        <v>58</v>
      </c>
      <c r="F81" s="1">
        <v>999902436</v>
      </c>
      <c r="G81" s="1">
        <v>60</v>
      </c>
      <c r="H81" s="1"/>
    </row>
    <row r="82" spans="1:8" x14ac:dyDescent="0.35">
      <c r="A82" s="33" t="s">
        <v>94</v>
      </c>
      <c r="B82" s="1" t="s">
        <v>55</v>
      </c>
      <c r="C82" s="1" t="s">
        <v>716</v>
      </c>
      <c r="D82" s="1" t="s">
        <v>717</v>
      </c>
      <c r="E82" s="1" t="s">
        <v>58</v>
      </c>
      <c r="F82" s="1">
        <v>999905761</v>
      </c>
      <c r="G82" s="1">
        <v>59.5</v>
      </c>
      <c r="H82" s="1">
        <v>59.5</v>
      </c>
    </row>
    <row r="83" spans="1:8" x14ac:dyDescent="0.35">
      <c r="A83" s="1" t="s">
        <v>94</v>
      </c>
      <c r="B83" s="1" t="s">
        <v>55</v>
      </c>
      <c r="C83" s="1" t="s">
        <v>148</v>
      </c>
      <c r="D83" s="1" t="s">
        <v>149</v>
      </c>
      <c r="E83" s="1" t="s">
        <v>58</v>
      </c>
      <c r="F83" s="1">
        <v>999739751</v>
      </c>
      <c r="G83" s="1">
        <v>59</v>
      </c>
      <c r="H83" s="1"/>
    </row>
    <row r="84" spans="1:8" x14ac:dyDescent="0.35">
      <c r="A84" s="1" t="s">
        <v>94</v>
      </c>
      <c r="B84" s="33" t="s">
        <v>55</v>
      </c>
      <c r="C84" s="33" t="s">
        <v>1549</v>
      </c>
      <c r="D84" s="33" t="s">
        <v>1698</v>
      </c>
      <c r="E84" s="33" t="s">
        <v>58</v>
      </c>
      <c r="F84" s="33">
        <v>999921690</v>
      </c>
      <c r="G84" s="1">
        <v>58</v>
      </c>
      <c r="H84" s="1"/>
    </row>
    <row r="85" spans="1:8" x14ac:dyDescent="0.35">
      <c r="A85" s="33" t="s">
        <v>94</v>
      </c>
      <c r="B85" s="33" t="s">
        <v>55</v>
      </c>
      <c r="C85" s="33" t="s">
        <v>611</v>
      </c>
      <c r="D85" s="33" t="s">
        <v>610</v>
      </c>
      <c r="E85" s="33" t="s">
        <v>58</v>
      </c>
      <c r="F85" s="1">
        <v>999896932</v>
      </c>
      <c r="G85" s="1">
        <v>56.5</v>
      </c>
      <c r="H85" s="1">
        <v>56.5</v>
      </c>
    </row>
    <row r="86" spans="1:8" x14ac:dyDescent="0.35">
      <c r="A86" s="1" t="s">
        <v>94</v>
      </c>
      <c r="B86" s="1" t="s">
        <v>55</v>
      </c>
      <c r="C86" s="1" t="s">
        <v>300</v>
      </c>
      <c r="D86" s="1" t="s">
        <v>301</v>
      </c>
      <c r="E86" s="1" t="s">
        <v>58</v>
      </c>
      <c r="F86" s="1">
        <v>999860886</v>
      </c>
      <c r="G86" s="1">
        <v>56</v>
      </c>
      <c r="H86" s="1"/>
    </row>
    <row r="87" spans="1:8" x14ac:dyDescent="0.35">
      <c r="A87" s="33" t="s">
        <v>94</v>
      </c>
      <c r="B87" s="33" t="s">
        <v>55</v>
      </c>
      <c r="C87" s="33" t="s">
        <v>364</v>
      </c>
      <c r="D87" s="33" t="s">
        <v>208</v>
      </c>
      <c r="E87" s="33" t="s">
        <v>58</v>
      </c>
      <c r="F87" s="33">
        <v>999870091</v>
      </c>
      <c r="G87" s="1">
        <v>56</v>
      </c>
      <c r="H87" s="1"/>
    </row>
    <row r="88" spans="1:8" x14ac:dyDescent="0.35">
      <c r="A88" s="33" t="s">
        <v>94</v>
      </c>
      <c r="B88" s="1" t="s">
        <v>55</v>
      </c>
      <c r="C88" s="1" t="s">
        <v>1002</v>
      </c>
      <c r="D88" s="1" t="s">
        <v>1003</v>
      </c>
      <c r="E88" s="1" t="s">
        <v>58</v>
      </c>
      <c r="F88" s="1">
        <v>999916302</v>
      </c>
      <c r="G88" s="1">
        <v>54.5</v>
      </c>
      <c r="H88" s="1">
        <v>54.5</v>
      </c>
    </row>
    <row r="89" spans="1:8" x14ac:dyDescent="0.35">
      <c r="A89" s="33" t="s">
        <v>94</v>
      </c>
      <c r="B89" s="1" t="s">
        <v>55</v>
      </c>
      <c r="C89" s="1" t="s">
        <v>716</v>
      </c>
      <c r="D89" s="1" t="s">
        <v>116</v>
      </c>
      <c r="E89" s="33" t="s">
        <v>58</v>
      </c>
      <c r="F89" s="1">
        <v>999919755</v>
      </c>
      <c r="G89" s="1">
        <v>54.5</v>
      </c>
      <c r="H89" s="1">
        <v>54.5</v>
      </c>
    </row>
    <row r="90" spans="1:8" x14ac:dyDescent="0.35">
      <c r="A90" s="33" t="s">
        <v>94</v>
      </c>
      <c r="B90" s="1" t="s">
        <v>55</v>
      </c>
      <c r="C90" s="1" t="s">
        <v>716</v>
      </c>
      <c r="D90" s="1" t="s">
        <v>208</v>
      </c>
      <c r="E90" s="1" t="s">
        <v>58</v>
      </c>
      <c r="F90" s="1">
        <v>999925209</v>
      </c>
      <c r="G90" s="1">
        <v>54.5</v>
      </c>
      <c r="H90" s="1">
        <v>54.5</v>
      </c>
    </row>
    <row r="91" spans="1:8" x14ac:dyDescent="0.35">
      <c r="A91" s="33" t="s">
        <v>94</v>
      </c>
      <c r="B91" s="1" t="s">
        <v>55</v>
      </c>
      <c r="C91" s="1" t="s">
        <v>205</v>
      </c>
      <c r="D91" s="1" t="s">
        <v>475</v>
      </c>
      <c r="E91" s="1" t="s">
        <v>58</v>
      </c>
      <c r="F91" s="33">
        <v>999883595</v>
      </c>
      <c r="G91" s="1">
        <v>54</v>
      </c>
      <c r="H91" s="1">
        <v>54</v>
      </c>
    </row>
    <row r="92" spans="1:8" x14ac:dyDescent="0.35">
      <c r="A92" s="1" t="s">
        <v>94</v>
      </c>
      <c r="B92" s="33" t="s">
        <v>55</v>
      </c>
      <c r="C92" s="33" t="s">
        <v>668</v>
      </c>
      <c r="D92" s="33" t="s">
        <v>669</v>
      </c>
      <c r="E92" s="33" t="s">
        <v>58</v>
      </c>
      <c r="F92" s="33">
        <v>999901246</v>
      </c>
      <c r="G92" s="1">
        <v>54</v>
      </c>
      <c r="H92" s="1"/>
    </row>
    <row r="93" spans="1:8" x14ac:dyDescent="0.35">
      <c r="A93" s="33" t="s">
        <v>94</v>
      </c>
      <c r="B93" s="33" t="s">
        <v>55</v>
      </c>
      <c r="C93" s="33" t="s">
        <v>65</v>
      </c>
      <c r="D93" s="33" t="s">
        <v>641</v>
      </c>
      <c r="E93" s="33" t="s">
        <v>58</v>
      </c>
      <c r="F93" s="1">
        <v>999898539</v>
      </c>
      <c r="G93" s="1">
        <v>53</v>
      </c>
      <c r="H93" s="1">
        <v>53</v>
      </c>
    </row>
    <row r="94" spans="1:8" x14ac:dyDescent="0.35">
      <c r="A94" s="33" t="s">
        <v>94</v>
      </c>
      <c r="B94" s="33" t="s">
        <v>55</v>
      </c>
      <c r="C94" s="33" t="s">
        <v>215</v>
      </c>
      <c r="D94" s="33" t="s">
        <v>216</v>
      </c>
      <c r="E94" s="33" t="s">
        <v>58</v>
      </c>
      <c r="F94" s="33">
        <v>999827550</v>
      </c>
      <c r="G94" s="1">
        <v>52</v>
      </c>
      <c r="H94" s="1"/>
    </row>
    <row r="95" spans="1:8" x14ac:dyDescent="0.35">
      <c r="A95" s="1" t="s">
        <v>94</v>
      </c>
      <c r="B95" s="38" t="s">
        <v>55</v>
      </c>
      <c r="C95" s="38" t="s">
        <v>986</v>
      </c>
      <c r="D95" s="38" t="s">
        <v>756</v>
      </c>
      <c r="E95" s="38" t="s">
        <v>58</v>
      </c>
      <c r="F95" s="38">
        <v>999915577</v>
      </c>
      <c r="G95" s="1">
        <v>51</v>
      </c>
      <c r="H95" s="1"/>
    </row>
    <row r="96" spans="1:8" x14ac:dyDescent="0.35">
      <c r="A96" s="33" t="s">
        <v>94</v>
      </c>
      <c r="B96" s="1" t="s">
        <v>55</v>
      </c>
      <c r="C96" s="1" t="s">
        <v>838</v>
      </c>
      <c r="D96" s="1" t="s">
        <v>839</v>
      </c>
      <c r="E96" s="1" t="s">
        <v>58</v>
      </c>
      <c r="F96" s="1">
        <v>999910141</v>
      </c>
      <c r="G96" s="1">
        <v>50.5</v>
      </c>
      <c r="H96" s="1">
        <v>50.5</v>
      </c>
    </row>
    <row r="97" spans="1:8" x14ac:dyDescent="0.35">
      <c r="A97" s="33" t="s">
        <v>94</v>
      </c>
      <c r="B97" s="33" t="s">
        <v>55</v>
      </c>
      <c r="C97" s="33" t="s">
        <v>230</v>
      </c>
      <c r="D97" s="33" t="s">
        <v>231</v>
      </c>
      <c r="E97" s="33" t="s">
        <v>58</v>
      </c>
      <c r="F97" s="33">
        <v>999834361</v>
      </c>
      <c r="G97" s="1">
        <v>48</v>
      </c>
      <c r="H97" s="1"/>
    </row>
    <row r="98" spans="1:8" x14ac:dyDescent="0.35">
      <c r="A98" s="1" t="s">
        <v>94</v>
      </c>
      <c r="B98" s="1" t="s">
        <v>55</v>
      </c>
      <c r="C98" s="1" t="s">
        <v>943</v>
      </c>
      <c r="D98" s="1" t="s">
        <v>1182</v>
      </c>
      <c r="E98" s="1" t="s">
        <v>58</v>
      </c>
      <c r="F98" s="1">
        <v>999918119</v>
      </c>
      <c r="G98" s="1">
        <v>48</v>
      </c>
      <c r="H98" s="33"/>
    </row>
    <row r="99" spans="1:8" x14ac:dyDescent="0.35">
      <c r="A99" s="1" t="s">
        <v>94</v>
      </c>
      <c r="B99" s="1" t="s">
        <v>55</v>
      </c>
      <c r="C99" s="1" t="s">
        <v>1984</v>
      </c>
      <c r="D99" s="1" t="s">
        <v>1985</v>
      </c>
      <c r="E99" s="33" t="s">
        <v>58</v>
      </c>
      <c r="F99" s="1">
        <v>999923173</v>
      </c>
      <c r="G99" s="1">
        <v>48</v>
      </c>
      <c r="H99" s="33"/>
    </row>
    <row r="100" spans="1:8" x14ac:dyDescent="0.35">
      <c r="A100" s="33" t="s">
        <v>94</v>
      </c>
      <c r="B100" s="1" t="s">
        <v>55</v>
      </c>
      <c r="C100" s="1" t="s">
        <v>509</v>
      </c>
      <c r="D100" s="1" t="s">
        <v>510</v>
      </c>
      <c r="E100" s="1" t="s">
        <v>58</v>
      </c>
      <c r="F100" s="1">
        <v>999888613</v>
      </c>
      <c r="G100" s="1">
        <v>45</v>
      </c>
      <c r="H100" s="1">
        <v>45</v>
      </c>
    </row>
    <row r="101" spans="1:8" x14ac:dyDescent="0.35">
      <c r="A101" s="1" t="s">
        <v>94</v>
      </c>
      <c r="B101" s="1" t="s">
        <v>55</v>
      </c>
      <c r="C101" s="1" t="s">
        <v>1219</v>
      </c>
      <c r="D101" s="1" t="s">
        <v>1220</v>
      </c>
      <c r="E101" s="1" t="s">
        <v>58</v>
      </c>
      <c r="F101" s="1">
        <v>999918384</v>
      </c>
      <c r="G101" s="1">
        <v>45</v>
      </c>
      <c r="H101" s="1"/>
    </row>
    <row r="102" spans="1:8" x14ac:dyDescent="0.35">
      <c r="A102" s="1" t="s">
        <v>94</v>
      </c>
      <c r="B102" s="1" t="s">
        <v>55</v>
      </c>
      <c r="C102" s="1" t="s">
        <v>943</v>
      </c>
      <c r="D102" s="1" t="s">
        <v>3420</v>
      </c>
      <c r="E102" s="1" t="s">
        <v>58</v>
      </c>
      <c r="F102" s="1">
        <v>999927649</v>
      </c>
      <c r="G102" s="1">
        <v>45</v>
      </c>
      <c r="H102" s="1"/>
    </row>
    <row r="103" spans="1:8" x14ac:dyDescent="0.35">
      <c r="A103" s="1" t="s">
        <v>94</v>
      </c>
      <c r="B103" s="1" t="s">
        <v>55</v>
      </c>
      <c r="C103" s="1" t="s">
        <v>3472</v>
      </c>
      <c r="D103" s="1" t="s">
        <v>210</v>
      </c>
      <c r="E103" s="1" t="s">
        <v>58</v>
      </c>
      <c r="F103" s="1">
        <v>999927834</v>
      </c>
      <c r="G103" s="1">
        <v>45</v>
      </c>
      <c r="H103" s="1"/>
    </row>
    <row r="104" spans="1:8" x14ac:dyDescent="0.35">
      <c r="A104" s="1" t="s">
        <v>94</v>
      </c>
      <c r="B104" s="1" t="s">
        <v>55</v>
      </c>
      <c r="C104" s="1" t="s">
        <v>119</v>
      </c>
      <c r="D104" s="1" t="s">
        <v>259</v>
      </c>
      <c r="E104" s="1" t="s">
        <v>58</v>
      </c>
      <c r="F104" s="33">
        <v>999853810</v>
      </c>
      <c r="G104" s="1">
        <v>44</v>
      </c>
      <c r="H104" s="33"/>
    </row>
    <row r="105" spans="1:8" x14ac:dyDescent="0.35">
      <c r="A105" s="1" t="s">
        <v>94</v>
      </c>
      <c r="B105" s="1" t="s">
        <v>55</v>
      </c>
      <c r="C105" s="1" t="s">
        <v>119</v>
      </c>
      <c r="D105" s="1" t="s">
        <v>225</v>
      </c>
      <c r="E105" s="1" t="s">
        <v>58</v>
      </c>
      <c r="F105" s="1">
        <v>999903669</v>
      </c>
      <c r="G105" s="1">
        <v>44</v>
      </c>
      <c r="H105" s="1"/>
    </row>
    <row r="106" spans="1:8" x14ac:dyDescent="0.35">
      <c r="A106" s="33" t="s">
        <v>94</v>
      </c>
      <c r="B106" s="33" t="s">
        <v>55</v>
      </c>
      <c r="C106" s="33" t="s">
        <v>262</v>
      </c>
      <c r="D106" s="33" t="s">
        <v>263</v>
      </c>
      <c r="E106" s="33" t="s">
        <v>58</v>
      </c>
      <c r="F106" s="33">
        <v>999855178</v>
      </c>
      <c r="G106" s="1">
        <v>42</v>
      </c>
      <c r="H106" s="1"/>
    </row>
    <row r="107" spans="1:8" x14ac:dyDescent="0.35">
      <c r="A107" s="33" t="s">
        <v>94</v>
      </c>
      <c r="B107" s="33" t="s">
        <v>55</v>
      </c>
      <c r="C107" s="33" t="s">
        <v>107</v>
      </c>
      <c r="D107" s="33" t="s">
        <v>108</v>
      </c>
      <c r="E107" s="33" t="s">
        <v>58</v>
      </c>
      <c r="F107" s="33">
        <v>999704408</v>
      </c>
      <c r="G107" s="1">
        <v>38</v>
      </c>
      <c r="H107" s="1"/>
    </row>
    <row r="108" spans="1:8" x14ac:dyDescent="0.35">
      <c r="A108" s="1" t="s">
        <v>94</v>
      </c>
      <c r="B108" s="1" t="s">
        <v>55</v>
      </c>
      <c r="C108" s="33" t="s">
        <v>185</v>
      </c>
      <c r="D108" s="33" t="s">
        <v>186</v>
      </c>
      <c r="E108" s="33" t="s">
        <v>58</v>
      </c>
      <c r="F108" s="1">
        <v>999797214</v>
      </c>
      <c r="G108" s="1">
        <v>38</v>
      </c>
      <c r="H108" s="1"/>
    </row>
    <row r="109" spans="1:8" x14ac:dyDescent="0.35">
      <c r="A109" s="1" t="s">
        <v>94</v>
      </c>
      <c r="B109" s="1" t="s">
        <v>55</v>
      </c>
      <c r="C109" s="1" t="s">
        <v>213</v>
      </c>
      <c r="D109" s="1" t="s">
        <v>214</v>
      </c>
      <c r="E109" s="1" t="s">
        <v>58</v>
      </c>
      <c r="F109" s="1">
        <v>999827508</v>
      </c>
      <c r="G109" s="1">
        <v>38</v>
      </c>
      <c r="H109" s="1"/>
    </row>
    <row r="110" spans="1:8" x14ac:dyDescent="0.35">
      <c r="A110" s="33" t="s">
        <v>94</v>
      </c>
      <c r="B110" s="33" t="s">
        <v>55</v>
      </c>
      <c r="C110" s="33" t="s">
        <v>240</v>
      </c>
      <c r="D110" s="33" t="s">
        <v>208</v>
      </c>
      <c r="E110" s="33" t="s">
        <v>58</v>
      </c>
      <c r="F110" s="33">
        <v>999845591</v>
      </c>
      <c r="G110" s="1">
        <v>38</v>
      </c>
      <c r="H110" s="1"/>
    </row>
    <row r="111" spans="1:8" x14ac:dyDescent="0.35">
      <c r="A111" s="1" t="s">
        <v>94</v>
      </c>
      <c r="B111" s="1" t="s">
        <v>55</v>
      </c>
      <c r="C111" s="33" t="s">
        <v>306</v>
      </c>
      <c r="D111" s="33" t="s">
        <v>307</v>
      </c>
      <c r="E111" s="33" t="s">
        <v>58</v>
      </c>
      <c r="F111" s="1">
        <v>999861466</v>
      </c>
      <c r="G111" s="1">
        <v>38</v>
      </c>
      <c r="H111" s="1"/>
    </row>
    <row r="112" spans="1:8" x14ac:dyDescent="0.35">
      <c r="A112" s="33" t="s">
        <v>94</v>
      </c>
      <c r="B112" s="33" t="s">
        <v>55</v>
      </c>
      <c r="C112" s="33" t="s">
        <v>347</v>
      </c>
      <c r="D112" s="33" t="s">
        <v>348</v>
      </c>
      <c r="E112" s="33" t="s">
        <v>58</v>
      </c>
      <c r="F112" s="33">
        <v>999867430</v>
      </c>
      <c r="G112" s="1">
        <v>38</v>
      </c>
      <c r="H112" s="1"/>
    </row>
    <row r="113" spans="1:8" x14ac:dyDescent="0.35">
      <c r="A113" s="33" t="s">
        <v>94</v>
      </c>
      <c r="B113" s="33" t="s">
        <v>55</v>
      </c>
      <c r="C113" s="33" t="s">
        <v>1249</v>
      </c>
      <c r="D113" s="33" t="s">
        <v>1250</v>
      </c>
      <c r="E113" s="33" t="s">
        <v>58</v>
      </c>
      <c r="F113" s="33">
        <v>999918692</v>
      </c>
      <c r="G113" s="1">
        <v>38</v>
      </c>
      <c r="H113" s="1"/>
    </row>
    <row r="114" spans="1:8" x14ac:dyDescent="0.35">
      <c r="A114" s="33" t="s">
        <v>94</v>
      </c>
      <c r="B114" s="33" t="s">
        <v>55</v>
      </c>
      <c r="C114" s="33" t="s">
        <v>1278</v>
      </c>
      <c r="D114" s="33" t="s">
        <v>900</v>
      </c>
      <c r="E114" s="33" t="s">
        <v>58</v>
      </c>
      <c r="F114" s="33">
        <v>999918859</v>
      </c>
      <c r="G114" s="1">
        <v>38</v>
      </c>
      <c r="H114" s="1"/>
    </row>
    <row r="115" spans="1:8" x14ac:dyDescent="0.35">
      <c r="A115" s="33" t="s">
        <v>94</v>
      </c>
      <c r="B115" s="33" t="s">
        <v>55</v>
      </c>
      <c r="C115" s="33" t="s">
        <v>1287</v>
      </c>
      <c r="D115" s="33" t="s">
        <v>1288</v>
      </c>
      <c r="E115" s="33" t="s">
        <v>58</v>
      </c>
      <c r="F115" s="33">
        <v>999918947</v>
      </c>
      <c r="G115" s="1">
        <v>38</v>
      </c>
      <c r="H115" s="1"/>
    </row>
    <row r="116" spans="1:8" x14ac:dyDescent="0.35">
      <c r="A116" s="33" t="s">
        <v>94</v>
      </c>
      <c r="B116" s="33" t="s">
        <v>55</v>
      </c>
      <c r="C116" s="33" t="s">
        <v>238</v>
      </c>
      <c r="D116" s="33" t="s">
        <v>1307</v>
      </c>
      <c r="E116" s="33" t="s">
        <v>58</v>
      </c>
      <c r="F116" s="33">
        <v>999919018</v>
      </c>
      <c r="G116" s="1">
        <v>38</v>
      </c>
      <c r="H116" s="1"/>
    </row>
    <row r="117" spans="1:8" x14ac:dyDescent="0.35">
      <c r="A117" s="33" t="s">
        <v>94</v>
      </c>
      <c r="B117" s="33" t="s">
        <v>55</v>
      </c>
      <c r="C117" s="33" t="s">
        <v>1320</v>
      </c>
      <c r="D117" s="33" t="s">
        <v>1321</v>
      </c>
      <c r="E117" s="33" t="s">
        <v>58</v>
      </c>
      <c r="F117" s="33">
        <v>999919100</v>
      </c>
      <c r="G117" s="1">
        <v>38</v>
      </c>
      <c r="H117" s="1"/>
    </row>
    <row r="118" spans="1:8" x14ac:dyDescent="0.35">
      <c r="A118" s="33" t="s">
        <v>94</v>
      </c>
      <c r="B118" s="33" t="s">
        <v>55</v>
      </c>
      <c r="C118" s="33" t="s">
        <v>1325</v>
      </c>
      <c r="D118" s="33" t="s">
        <v>1326</v>
      </c>
      <c r="E118" s="33" t="s">
        <v>58</v>
      </c>
      <c r="F118" s="33">
        <v>999919105</v>
      </c>
      <c r="G118" s="1">
        <v>38</v>
      </c>
      <c r="H118" s="1"/>
    </row>
    <row r="119" spans="1:8" x14ac:dyDescent="0.35">
      <c r="A119" s="1" t="s">
        <v>94</v>
      </c>
      <c r="B119" s="1" t="s">
        <v>55</v>
      </c>
      <c r="C119" s="33" t="s">
        <v>2032</v>
      </c>
      <c r="D119" s="33" t="s">
        <v>1365</v>
      </c>
      <c r="E119" s="33" t="s">
        <v>58</v>
      </c>
      <c r="F119" s="1">
        <v>999923431</v>
      </c>
      <c r="G119" s="1">
        <v>38</v>
      </c>
      <c r="H119" s="1"/>
    </row>
    <row r="120" spans="1:8" x14ac:dyDescent="0.35">
      <c r="A120" s="33" t="s">
        <v>94</v>
      </c>
      <c r="B120" s="33" t="s">
        <v>55</v>
      </c>
      <c r="C120" s="33" t="s">
        <v>3271</v>
      </c>
      <c r="D120" s="33" t="s">
        <v>3272</v>
      </c>
      <c r="E120" s="33" t="s">
        <v>58</v>
      </c>
      <c r="F120" s="33">
        <v>999927288</v>
      </c>
      <c r="G120" s="1">
        <v>38</v>
      </c>
      <c r="H120" s="1"/>
    </row>
    <row r="121" spans="1:8" x14ac:dyDescent="0.35">
      <c r="A121" s="33" t="s">
        <v>94</v>
      </c>
      <c r="B121" s="1" t="s">
        <v>55</v>
      </c>
      <c r="C121" s="1" t="s">
        <v>556</v>
      </c>
      <c r="D121" s="1" t="s">
        <v>557</v>
      </c>
      <c r="E121" s="1" t="s">
        <v>58</v>
      </c>
      <c r="F121" s="1">
        <v>999892219</v>
      </c>
      <c r="G121" s="1">
        <v>36</v>
      </c>
      <c r="H121" s="1">
        <v>36</v>
      </c>
    </row>
    <row r="122" spans="1:8" x14ac:dyDescent="0.35">
      <c r="A122" s="33" t="s">
        <v>94</v>
      </c>
      <c r="B122" s="1" t="s">
        <v>55</v>
      </c>
      <c r="C122" s="1" t="s">
        <v>205</v>
      </c>
      <c r="D122" s="1" t="s">
        <v>116</v>
      </c>
      <c r="E122" s="1" t="s">
        <v>58</v>
      </c>
      <c r="F122" s="1">
        <v>999925437</v>
      </c>
      <c r="G122" s="1">
        <v>36</v>
      </c>
      <c r="H122" s="1">
        <v>36</v>
      </c>
    </row>
    <row r="123" spans="1:8" x14ac:dyDescent="0.35">
      <c r="A123" s="33" t="s">
        <v>94</v>
      </c>
      <c r="B123" s="33" t="s">
        <v>55</v>
      </c>
      <c r="C123" s="33" t="s">
        <v>798</v>
      </c>
      <c r="D123" s="33" t="s">
        <v>799</v>
      </c>
      <c r="E123" s="33" t="s">
        <v>58</v>
      </c>
      <c r="F123" s="1">
        <v>999908804</v>
      </c>
      <c r="G123" s="1">
        <v>35.5</v>
      </c>
      <c r="H123" s="1">
        <v>35.5</v>
      </c>
    </row>
    <row r="124" spans="1:8" x14ac:dyDescent="0.35">
      <c r="A124" s="33" t="s">
        <v>94</v>
      </c>
      <c r="B124" s="1" t="s">
        <v>55</v>
      </c>
      <c r="C124" s="1" t="s">
        <v>3599</v>
      </c>
      <c r="D124" s="1" t="s">
        <v>116</v>
      </c>
      <c r="E124" s="1" t="s">
        <v>58</v>
      </c>
      <c r="F124" s="1">
        <v>999928162</v>
      </c>
      <c r="G124" s="1">
        <v>35.5</v>
      </c>
      <c r="H124" s="1">
        <v>35.5</v>
      </c>
    </row>
    <row r="125" spans="1:8" x14ac:dyDescent="0.35">
      <c r="A125" s="1" t="s">
        <v>94</v>
      </c>
      <c r="B125" s="1" t="s">
        <v>55</v>
      </c>
      <c r="C125" s="1" t="s">
        <v>238</v>
      </c>
      <c r="D125" s="1" t="s">
        <v>2739</v>
      </c>
      <c r="E125" s="1" t="s">
        <v>58</v>
      </c>
      <c r="F125" s="1">
        <v>999925982</v>
      </c>
      <c r="G125" s="1">
        <v>33</v>
      </c>
      <c r="H125" s="1"/>
    </row>
    <row r="126" spans="1:8" x14ac:dyDescent="0.35">
      <c r="A126" s="33" t="s">
        <v>94</v>
      </c>
      <c r="B126" s="33" t="s">
        <v>55</v>
      </c>
      <c r="C126" s="33" t="s">
        <v>254</v>
      </c>
      <c r="D126" s="33" t="s">
        <v>255</v>
      </c>
      <c r="E126" s="37" t="s">
        <v>58</v>
      </c>
      <c r="F126" s="33">
        <v>999852581</v>
      </c>
      <c r="G126" s="1">
        <v>30</v>
      </c>
      <c r="H126" s="1"/>
    </row>
    <row r="127" spans="1:8" x14ac:dyDescent="0.35">
      <c r="A127" s="1" t="s">
        <v>94</v>
      </c>
      <c r="B127" s="1" t="s">
        <v>55</v>
      </c>
      <c r="C127" s="1" t="s">
        <v>412</v>
      </c>
      <c r="D127" s="1" t="s">
        <v>413</v>
      </c>
      <c r="E127" s="1" t="s">
        <v>58</v>
      </c>
      <c r="F127" s="1">
        <v>999876942</v>
      </c>
      <c r="G127" s="1">
        <v>30</v>
      </c>
      <c r="H127" s="1"/>
    </row>
    <row r="128" spans="1:8" x14ac:dyDescent="0.35">
      <c r="A128" s="1" t="s">
        <v>94</v>
      </c>
      <c r="B128" s="1" t="s">
        <v>55</v>
      </c>
      <c r="C128" s="1" t="s">
        <v>679</v>
      </c>
      <c r="D128" s="1" t="s">
        <v>208</v>
      </c>
      <c r="E128" s="1" t="s">
        <v>58</v>
      </c>
      <c r="F128" s="1">
        <v>999902437</v>
      </c>
      <c r="G128" s="1">
        <v>30</v>
      </c>
      <c r="H128" s="1"/>
    </row>
    <row r="129" spans="1:8" x14ac:dyDescent="0.35">
      <c r="A129" s="33" t="s">
        <v>94</v>
      </c>
      <c r="B129" s="1" t="s">
        <v>55</v>
      </c>
      <c r="C129" s="1" t="s">
        <v>135</v>
      </c>
      <c r="D129" s="1" t="s">
        <v>3049</v>
      </c>
      <c r="E129" s="1" t="s">
        <v>58</v>
      </c>
      <c r="F129" s="1">
        <v>999926777</v>
      </c>
      <c r="G129" s="1">
        <v>29</v>
      </c>
      <c r="H129" s="1">
        <v>29</v>
      </c>
    </row>
    <row r="130" spans="1:8" x14ac:dyDescent="0.35">
      <c r="A130" s="33" t="s">
        <v>94</v>
      </c>
      <c r="B130" s="33" t="s">
        <v>55</v>
      </c>
      <c r="C130" s="33" t="s">
        <v>850</v>
      </c>
      <c r="D130" s="33" t="s">
        <v>851</v>
      </c>
      <c r="E130" s="33" t="s">
        <v>58</v>
      </c>
      <c r="F130" s="33">
        <v>999910686</v>
      </c>
      <c r="G130" s="1">
        <v>29</v>
      </c>
      <c r="H130" s="1"/>
    </row>
    <row r="131" spans="1:8" x14ac:dyDescent="0.35">
      <c r="A131" s="33" t="s">
        <v>94</v>
      </c>
      <c r="B131" s="33" t="s">
        <v>55</v>
      </c>
      <c r="C131" s="33" t="s">
        <v>1004</v>
      </c>
      <c r="D131" s="33" t="s">
        <v>1264</v>
      </c>
      <c r="E131" s="33" t="s">
        <v>58</v>
      </c>
      <c r="F131" s="33">
        <v>999918781</v>
      </c>
      <c r="G131" s="1">
        <v>29</v>
      </c>
      <c r="H131" s="1"/>
    </row>
    <row r="132" spans="1:8" x14ac:dyDescent="0.35">
      <c r="A132" s="33" t="s">
        <v>94</v>
      </c>
      <c r="B132" s="33" t="s">
        <v>55</v>
      </c>
      <c r="C132" s="33" t="s">
        <v>546</v>
      </c>
      <c r="D132" s="33" t="s">
        <v>1044</v>
      </c>
      <c r="E132" s="33" t="s">
        <v>58</v>
      </c>
      <c r="F132" s="33">
        <v>999918943</v>
      </c>
      <c r="G132" s="1">
        <v>29</v>
      </c>
      <c r="H132" s="1"/>
    </row>
    <row r="133" spans="1:8" x14ac:dyDescent="0.35">
      <c r="A133" s="33" t="s">
        <v>94</v>
      </c>
      <c r="B133" s="33" t="s">
        <v>55</v>
      </c>
      <c r="C133" s="33" t="s">
        <v>1714</v>
      </c>
      <c r="D133" s="33" t="s">
        <v>1715</v>
      </c>
      <c r="E133" s="33" t="s">
        <v>58</v>
      </c>
      <c r="F133" s="33">
        <v>999921766</v>
      </c>
      <c r="G133" s="1">
        <v>29</v>
      </c>
      <c r="H133" s="1"/>
    </row>
    <row r="134" spans="1:8" x14ac:dyDescent="0.35">
      <c r="A134" s="33" t="s">
        <v>94</v>
      </c>
      <c r="B134" s="33" t="s">
        <v>55</v>
      </c>
      <c r="C134" s="33" t="s">
        <v>324</v>
      </c>
      <c r="D134" s="33" t="s">
        <v>1999</v>
      </c>
      <c r="E134" s="33" t="s">
        <v>58</v>
      </c>
      <c r="F134" s="33">
        <v>999923250</v>
      </c>
      <c r="G134" s="1">
        <v>29</v>
      </c>
      <c r="H134" s="1"/>
    </row>
    <row r="135" spans="1:8" x14ac:dyDescent="0.35">
      <c r="A135" s="33" t="s">
        <v>94</v>
      </c>
      <c r="B135" s="33" t="s">
        <v>55</v>
      </c>
      <c r="C135" s="33" t="s">
        <v>2021</v>
      </c>
      <c r="D135" s="33" t="s">
        <v>2022</v>
      </c>
      <c r="E135" s="33" t="s">
        <v>58</v>
      </c>
      <c r="F135" s="33">
        <v>999923372</v>
      </c>
      <c r="G135" s="1">
        <v>29</v>
      </c>
      <c r="H135" s="1"/>
    </row>
    <row r="136" spans="1:8" x14ac:dyDescent="0.35">
      <c r="A136" s="33" t="s">
        <v>94</v>
      </c>
      <c r="B136" s="33" t="s">
        <v>55</v>
      </c>
      <c r="C136" s="33" t="s">
        <v>2028</v>
      </c>
      <c r="D136" s="33" t="s">
        <v>2029</v>
      </c>
      <c r="E136" s="33" t="s">
        <v>58</v>
      </c>
      <c r="F136" s="33">
        <v>999923398</v>
      </c>
      <c r="G136" s="1">
        <v>29</v>
      </c>
      <c r="H136" s="1"/>
    </row>
    <row r="137" spans="1:8" x14ac:dyDescent="0.35">
      <c r="A137" s="33" t="s">
        <v>94</v>
      </c>
      <c r="B137" s="33" t="s">
        <v>55</v>
      </c>
      <c r="C137" s="33" t="s">
        <v>111</v>
      </c>
      <c r="D137" s="33" t="s">
        <v>225</v>
      </c>
      <c r="E137" s="33" t="s">
        <v>58</v>
      </c>
      <c r="F137" s="33">
        <v>999923425</v>
      </c>
      <c r="G137" s="1">
        <v>29</v>
      </c>
      <c r="H137" s="1"/>
    </row>
    <row r="138" spans="1:8" x14ac:dyDescent="0.35">
      <c r="A138" s="33" t="s">
        <v>94</v>
      </c>
      <c r="B138" s="33" t="s">
        <v>55</v>
      </c>
      <c r="C138" s="33" t="s">
        <v>1859</v>
      </c>
      <c r="D138" s="33" t="s">
        <v>2039</v>
      </c>
      <c r="E138" s="33" t="s">
        <v>58</v>
      </c>
      <c r="F138" s="33">
        <v>999923451</v>
      </c>
      <c r="G138" s="1">
        <v>29</v>
      </c>
      <c r="H138" s="1"/>
    </row>
    <row r="139" spans="1:8" x14ac:dyDescent="0.35">
      <c r="A139" s="33" t="s">
        <v>94</v>
      </c>
      <c r="B139" s="33" t="s">
        <v>55</v>
      </c>
      <c r="C139" s="33" t="s">
        <v>119</v>
      </c>
      <c r="D139" s="33" t="s">
        <v>1790</v>
      </c>
      <c r="E139" s="33" t="s">
        <v>58</v>
      </c>
      <c r="F139" s="33">
        <v>999923545</v>
      </c>
      <c r="G139" s="1">
        <v>29</v>
      </c>
      <c r="H139" s="1"/>
    </row>
    <row r="140" spans="1:8" x14ac:dyDescent="0.35">
      <c r="A140" s="33" t="s">
        <v>94</v>
      </c>
      <c r="B140" s="33" t="s">
        <v>55</v>
      </c>
      <c r="C140" s="33" t="s">
        <v>1982</v>
      </c>
      <c r="D140" s="33" t="s">
        <v>1594</v>
      </c>
      <c r="E140" s="33" t="s">
        <v>58</v>
      </c>
      <c r="F140" s="33">
        <v>999925791</v>
      </c>
      <c r="G140" s="1">
        <v>29</v>
      </c>
      <c r="H140" s="1"/>
    </row>
    <row r="141" spans="1:8" x14ac:dyDescent="0.35">
      <c r="A141" s="33" t="s">
        <v>94</v>
      </c>
      <c r="B141" s="33" t="s">
        <v>55</v>
      </c>
      <c r="C141" s="33" t="s">
        <v>503</v>
      </c>
      <c r="D141" s="33" t="s">
        <v>3145</v>
      </c>
      <c r="E141" s="33" t="s">
        <v>58</v>
      </c>
      <c r="F141" s="33">
        <v>999926945</v>
      </c>
      <c r="G141" s="1">
        <v>29</v>
      </c>
      <c r="H141" s="1"/>
    </row>
    <row r="142" spans="1:8" x14ac:dyDescent="0.35">
      <c r="A142" s="33" t="s">
        <v>94</v>
      </c>
      <c r="B142" s="33" t="s">
        <v>55</v>
      </c>
      <c r="C142" s="33" t="s">
        <v>2045</v>
      </c>
      <c r="D142" s="33" t="s">
        <v>792</v>
      </c>
      <c r="E142" s="33" t="s">
        <v>58</v>
      </c>
      <c r="F142" s="33">
        <v>999927060</v>
      </c>
      <c r="G142" s="1">
        <v>29</v>
      </c>
      <c r="H142" s="1"/>
    </row>
    <row r="143" spans="1:8" x14ac:dyDescent="0.35">
      <c r="A143" s="33" t="s">
        <v>94</v>
      </c>
      <c r="B143" s="33" t="s">
        <v>55</v>
      </c>
      <c r="C143" s="33" t="s">
        <v>213</v>
      </c>
      <c r="D143" s="33" t="s">
        <v>3189</v>
      </c>
      <c r="E143" s="33" t="s">
        <v>58</v>
      </c>
      <c r="F143" s="33">
        <v>999927069</v>
      </c>
      <c r="G143" s="1">
        <v>29</v>
      </c>
      <c r="H143" s="1"/>
    </row>
    <row r="144" spans="1:8" x14ac:dyDescent="0.35">
      <c r="A144" s="33" t="s">
        <v>94</v>
      </c>
      <c r="B144" s="33" t="s">
        <v>55</v>
      </c>
      <c r="C144" s="33" t="s">
        <v>306</v>
      </c>
      <c r="D144" s="33" t="s">
        <v>886</v>
      </c>
      <c r="E144" s="33" t="s">
        <v>58</v>
      </c>
      <c r="F144" s="33">
        <v>999927074</v>
      </c>
      <c r="G144" s="1">
        <v>29</v>
      </c>
      <c r="H144" s="1"/>
    </row>
    <row r="145" spans="1:8" x14ac:dyDescent="0.35">
      <c r="A145" s="33" t="s">
        <v>94</v>
      </c>
      <c r="B145" s="33" t="s">
        <v>55</v>
      </c>
      <c r="C145" s="33" t="s">
        <v>3254</v>
      </c>
      <c r="D145" s="33" t="s">
        <v>3255</v>
      </c>
      <c r="E145" s="33" t="s">
        <v>58</v>
      </c>
      <c r="F145" s="33">
        <v>999927245</v>
      </c>
      <c r="G145" s="1">
        <v>29</v>
      </c>
      <c r="H145" s="1"/>
    </row>
    <row r="146" spans="1:8" x14ac:dyDescent="0.35">
      <c r="A146" s="33" t="s">
        <v>94</v>
      </c>
      <c r="B146" s="33" t="s">
        <v>55</v>
      </c>
      <c r="C146" s="33" t="s">
        <v>365</v>
      </c>
      <c r="D146" s="33" t="s">
        <v>225</v>
      </c>
      <c r="E146" s="33" t="s">
        <v>58</v>
      </c>
      <c r="F146" s="33">
        <v>999927264</v>
      </c>
      <c r="G146" s="1">
        <v>29</v>
      </c>
      <c r="H146" s="1"/>
    </row>
    <row r="147" spans="1:8" x14ac:dyDescent="0.35">
      <c r="A147" s="33" t="s">
        <v>94</v>
      </c>
      <c r="B147" s="33" t="s">
        <v>55</v>
      </c>
      <c r="C147" s="33" t="s">
        <v>168</v>
      </c>
      <c r="D147" s="33" t="s">
        <v>476</v>
      </c>
      <c r="E147" s="33" t="s">
        <v>58</v>
      </c>
      <c r="F147" s="33">
        <v>999927717</v>
      </c>
      <c r="G147" s="1">
        <v>29</v>
      </c>
      <c r="H147" s="1"/>
    </row>
    <row r="148" spans="1:8" x14ac:dyDescent="0.35">
      <c r="A148" s="33" t="s">
        <v>94</v>
      </c>
      <c r="B148" s="38" t="s">
        <v>55</v>
      </c>
      <c r="C148" s="38" t="s">
        <v>704</v>
      </c>
      <c r="D148" s="38" t="s">
        <v>705</v>
      </c>
      <c r="E148" s="38" t="s">
        <v>58</v>
      </c>
      <c r="F148" s="38">
        <v>999904988</v>
      </c>
      <c r="G148" s="1">
        <v>27</v>
      </c>
      <c r="H148" s="1">
        <v>27</v>
      </c>
    </row>
    <row r="149" spans="1:8" x14ac:dyDescent="0.35">
      <c r="A149" s="33" t="s">
        <v>94</v>
      </c>
      <c r="B149" s="38" t="s">
        <v>55</v>
      </c>
      <c r="C149" s="38" t="s">
        <v>1425</v>
      </c>
      <c r="D149" s="38" t="s">
        <v>1426</v>
      </c>
      <c r="E149" s="38" t="s">
        <v>58</v>
      </c>
      <c r="F149" s="38">
        <v>999919830</v>
      </c>
      <c r="G149" s="1">
        <v>25.5</v>
      </c>
      <c r="H149" s="1">
        <v>25.5</v>
      </c>
    </row>
    <row r="150" spans="1:8" x14ac:dyDescent="0.35">
      <c r="A150" s="33" t="s">
        <v>94</v>
      </c>
      <c r="B150" s="1" t="s">
        <v>55</v>
      </c>
      <c r="C150" s="1" t="s">
        <v>881</v>
      </c>
      <c r="D150" s="1" t="s">
        <v>882</v>
      </c>
      <c r="E150" s="1" t="s">
        <v>58</v>
      </c>
      <c r="F150" s="1">
        <v>999912046</v>
      </c>
      <c r="G150" s="1">
        <v>24</v>
      </c>
      <c r="H150" s="1">
        <v>24</v>
      </c>
    </row>
    <row r="151" spans="1:8" x14ac:dyDescent="0.35">
      <c r="A151" s="33" t="s">
        <v>94</v>
      </c>
      <c r="B151" s="1" t="s">
        <v>55</v>
      </c>
      <c r="C151" s="1" t="s">
        <v>434</v>
      </c>
      <c r="D151" s="1" t="s">
        <v>93</v>
      </c>
      <c r="E151" s="1" t="s">
        <v>58</v>
      </c>
      <c r="F151" s="1">
        <v>999879984</v>
      </c>
      <c r="G151" s="1">
        <v>22.5</v>
      </c>
      <c r="H151" s="1">
        <v>22.5</v>
      </c>
    </row>
    <row r="152" spans="1:8" x14ac:dyDescent="0.35">
      <c r="A152" s="33" t="s">
        <v>94</v>
      </c>
      <c r="B152" s="33" t="s">
        <v>55</v>
      </c>
      <c r="C152" s="33" t="s">
        <v>533</v>
      </c>
      <c r="D152" s="33" t="s">
        <v>534</v>
      </c>
      <c r="E152" s="33" t="s">
        <v>58</v>
      </c>
      <c r="F152" s="1">
        <v>999890213</v>
      </c>
      <c r="G152" s="1">
        <v>22.5</v>
      </c>
      <c r="H152" s="1">
        <v>22.5</v>
      </c>
    </row>
    <row r="153" spans="1:8" x14ac:dyDescent="0.35">
      <c r="A153" s="33" t="s">
        <v>94</v>
      </c>
      <c r="B153" s="1" t="s">
        <v>55</v>
      </c>
      <c r="C153" s="1" t="s">
        <v>765</v>
      </c>
      <c r="D153" s="1" t="s">
        <v>638</v>
      </c>
      <c r="E153" s="1" t="s">
        <v>58</v>
      </c>
      <c r="F153" s="1">
        <v>999907601</v>
      </c>
      <c r="G153" s="1">
        <v>19</v>
      </c>
      <c r="H153" s="1">
        <v>19</v>
      </c>
    </row>
    <row r="154" spans="1:8" x14ac:dyDescent="0.35">
      <c r="A154" s="33" t="s">
        <v>94</v>
      </c>
      <c r="B154" s="33" t="s">
        <v>252</v>
      </c>
      <c r="C154" s="33" t="s">
        <v>213</v>
      </c>
      <c r="D154" s="33" t="s">
        <v>1297</v>
      </c>
      <c r="E154" s="33" t="s">
        <v>58</v>
      </c>
      <c r="F154" s="33">
        <v>999922682</v>
      </c>
      <c r="G154" s="1">
        <v>172</v>
      </c>
      <c r="H154" s="1"/>
    </row>
    <row r="155" spans="1:8" x14ac:dyDescent="0.35">
      <c r="A155" s="33" t="s">
        <v>94</v>
      </c>
      <c r="B155" s="33" t="s">
        <v>252</v>
      </c>
      <c r="C155" s="33" t="s">
        <v>3416</v>
      </c>
      <c r="D155" s="33" t="s">
        <v>3417</v>
      </c>
      <c r="E155" s="33" t="s">
        <v>58</v>
      </c>
      <c r="F155" s="33">
        <v>999927646</v>
      </c>
      <c r="G155" s="1">
        <v>100</v>
      </c>
      <c r="H155" s="1"/>
    </row>
    <row r="156" spans="1:8" x14ac:dyDescent="0.35">
      <c r="A156" s="1" t="s">
        <v>94</v>
      </c>
      <c r="B156" s="1" t="s">
        <v>252</v>
      </c>
      <c r="C156" s="1" t="s">
        <v>421</v>
      </c>
      <c r="D156" s="1" t="s">
        <v>2165</v>
      </c>
      <c r="E156" s="1" t="s">
        <v>58</v>
      </c>
      <c r="F156" s="1">
        <v>999924325</v>
      </c>
      <c r="G156" s="1">
        <v>95</v>
      </c>
      <c r="H156" s="1"/>
    </row>
    <row r="157" spans="1:8" x14ac:dyDescent="0.35">
      <c r="A157" s="33" t="s">
        <v>94</v>
      </c>
      <c r="B157" s="33" t="s">
        <v>252</v>
      </c>
      <c r="C157" s="33" t="s">
        <v>503</v>
      </c>
      <c r="D157" s="33" t="s">
        <v>3352</v>
      </c>
      <c r="E157" s="33" t="s">
        <v>58</v>
      </c>
      <c r="F157" s="33">
        <v>999927482</v>
      </c>
      <c r="G157" s="1">
        <v>75</v>
      </c>
      <c r="H157" s="1"/>
    </row>
    <row r="158" spans="1:8" x14ac:dyDescent="0.35">
      <c r="A158" s="1" t="s">
        <v>94</v>
      </c>
      <c r="B158" s="1" t="s">
        <v>252</v>
      </c>
      <c r="C158" s="1" t="s">
        <v>320</v>
      </c>
      <c r="D158" s="1" t="s">
        <v>613</v>
      </c>
      <c r="E158" s="1" t="s">
        <v>58</v>
      </c>
      <c r="F158" s="1">
        <v>999923856</v>
      </c>
      <c r="G158" s="1">
        <v>60</v>
      </c>
      <c r="H158" s="1"/>
    </row>
    <row r="159" spans="1:8" x14ac:dyDescent="0.35">
      <c r="A159" s="33" t="s">
        <v>94</v>
      </c>
      <c r="B159" s="1" t="s">
        <v>252</v>
      </c>
      <c r="C159" s="1" t="s">
        <v>1941</v>
      </c>
      <c r="D159" s="1" t="s">
        <v>915</v>
      </c>
      <c r="E159" s="1" t="s">
        <v>58</v>
      </c>
      <c r="F159" s="1">
        <v>999922965</v>
      </c>
      <c r="G159" s="1">
        <v>56.5</v>
      </c>
      <c r="H159" s="1">
        <v>56.5</v>
      </c>
    </row>
    <row r="160" spans="1:8" x14ac:dyDescent="0.35">
      <c r="A160" s="33" t="s">
        <v>94</v>
      </c>
      <c r="B160" s="33" t="s">
        <v>252</v>
      </c>
      <c r="C160" s="33" t="s">
        <v>1259</v>
      </c>
      <c r="D160" s="33" t="s">
        <v>114</v>
      </c>
      <c r="E160" s="33" t="s">
        <v>58</v>
      </c>
      <c r="F160" s="33">
        <v>999918755</v>
      </c>
      <c r="G160" s="1">
        <v>56</v>
      </c>
      <c r="H160" s="1"/>
    </row>
    <row r="161" spans="1:8" x14ac:dyDescent="0.35">
      <c r="A161" s="33" t="s">
        <v>94</v>
      </c>
      <c r="B161" s="33" t="s">
        <v>252</v>
      </c>
      <c r="C161" s="33" t="s">
        <v>1281</v>
      </c>
      <c r="D161" s="33" t="s">
        <v>89</v>
      </c>
      <c r="E161" s="33" t="s">
        <v>58</v>
      </c>
      <c r="F161" s="33">
        <v>999918884</v>
      </c>
      <c r="G161" s="1">
        <v>52</v>
      </c>
      <c r="H161" s="1"/>
    </row>
    <row r="162" spans="1:8" x14ac:dyDescent="0.35">
      <c r="A162" s="33" t="s">
        <v>94</v>
      </c>
      <c r="B162" s="33" t="s">
        <v>252</v>
      </c>
      <c r="C162" s="33" t="s">
        <v>2019</v>
      </c>
      <c r="D162" s="33" t="s">
        <v>1499</v>
      </c>
      <c r="E162" s="33" t="s">
        <v>58</v>
      </c>
      <c r="F162" s="33">
        <v>999923353</v>
      </c>
      <c r="G162" s="1">
        <v>48</v>
      </c>
      <c r="H162" s="1"/>
    </row>
    <row r="163" spans="1:8" x14ac:dyDescent="0.35">
      <c r="A163" s="33" t="s">
        <v>94</v>
      </c>
      <c r="B163" s="33" t="s">
        <v>252</v>
      </c>
      <c r="C163" s="33" t="s">
        <v>1324</v>
      </c>
      <c r="D163" s="33" t="s">
        <v>245</v>
      </c>
      <c r="E163" s="33" t="s">
        <v>58</v>
      </c>
      <c r="F163" s="33">
        <v>999919104</v>
      </c>
      <c r="G163" s="1">
        <v>44</v>
      </c>
      <c r="H163" s="1"/>
    </row>
    <row r="164" spans="1:8" x14ac:dyDescent="0.35">
      <c r="A164" s="33" t="s">
        <v>94</v>
      </c>
      <c r="B164" s="33" t="s">
        <v>252</v>
      </c>
      <c r="C164" s="33" t="s">
        <v>2049</v>
      </c>
      <c r="D164" s="33" t="s">
        <v>2050</v>
      </c>
      <c r="E164" s="33" t="s">
        <v>58</v>
      </c>
      <c r="F164" s="33">
        <v>999923544</v>
      </c>
      <c r="G164" s="1">
        <v>42</v>
      </c>
      <c r="H164" s="1"/>
    </row>
    <row r="165" spans="1:8" x14ac:dyDescent="0.35">
      <c r="A165" s="33" t="s">
        <v>94</v>
      </c>
      <c r="B165" s="33" t="s">
        <v>252</v>
      </c>
      <c r="C165" s="33" t="s">
        <v>786</v>
      </c>
      <c r="D165" s="33" t="s">
        <v>849</v>
      </c>
      <c r="E165" s="33" t="s">
        <v>58</v>
      </c>
      <c r="F165" s="33">
        <v>999910616</v>
      </c>
      <c r="G165" s="1">
        <v>38</v>
      </c>
      <c r="H165" s="1"/>
    </row>
    <row r="166" spans="1:8" x14ac:dyDescent="0.35">
      <c r="A166" s="33" t="s">
        <v>94</v>
      </c>
      <c r="B166" s="33" t="s">
        <v>252</v>
      </c>
      <c r="C166" s="33" t="s">
        <v>716</v>
      </c>
      <c r="D166" s="33" t="s">
        <v>1265</v>
      </c>
      <c r="E166" s="33" t="s">
        <v>58</v>
      </c>
      <c r="F166" s="33">
        <v>999918789</v>
      </c>
      <c r="G166" s="1">
        <v>38</v>
      </c>
      <c r="H166" s="1"/>
    </row>
    <row r="167" spans="1:8" x14ac:dyDescent="0.35">
      <c r="A167" s="33" t="s">
        <v>94</v>
      </c>
      <c r="B167" s="33" t="s">
        <v>252</v>
      </c>
      <c r="C167" s="33" t="s">
        <v>1943</v>
      </c>
      <c r="D167" s="33" t="s">
        <v>1944</v>
      </c>
      <c r="E167" s="33" t="s">
        <v>58</v>
      </c>
      <c r="F167" s="33">
        <v>999922985</v>
      </c>
      <c r="G167" s="1">
        <v>38</v>
      </c>
      <c r="H167" s="1"/>
    </row>
    <row r="168" spans="1:8" x14ac:dyDescent="0.35">
      <c r="A168" s="33" t="s">
        <v>94</v>
      </c>
      <c r="B168" s="33" t="s">
        <v>252</v>
      </c>
      <c r="C168" s="33" t="s">
        <v>277</v>
      </c>
      <c r="D168" s="33" t="s">
        <v>1335</v>
      </c>
      <c r="E168" s="33" t="s">
        <v>58</v>
      </c>
      <c r="F168" s="33">
        <v>999923485</v>
      </c>
      <c r="G168" s="1">
        <v>38</v>
      </c>
      <c r="H168" s="1"/>
    </row>
    <row r="169" spans="1:8" x14ac:dyDescent="0.35">
      <c r="A169" s="33" t="s">
        <v>94</v>
      </c>
      <c r="B169" s="33" t="s">
        <v>252</v>
      </c>
      <c r="C169" s="33" t="s">
        <v>1889</v>
      </c>
      <c r="D169" s="33" t="s">
        <v>2043</v>
      </c>
      <c r="E169" s="33" t="s">
        <v>58</v>
      </c>
      <c r="F169" s="33">
        <v>999923495</v>
      </c>
      <c r="G169" s="1">
        <v>38</v>
      </c>
      <c r="H169" s="1"/>
    </row>
    <row r="170" spans="1:8" x14ac:dyDescent="0.35">
      <c r="A170" s="33" t="s">
        <v>94</v>
      </c>
      <c r="B170" s="33" t="s">
        <v>252</v>
      </c>
      <c r="C170" s="33" t="s">
        <v>539</v>
      </c>
      <c r="D170" s="33" t="s">
        <v>2063</v>
      </c>
      <c r="E170" s="33" t="s">
        <v>58</v>
      </c>
      <c r="F170" s="33">
        <v>999923632</v>
      </c>
      <c r="G170" s="1">
        <v>38</v>
      </c>
      <c r="H170" s="1"/>
    </row>
    <row r="171" spans="1:8" x14ac:dyDescent="0.35">
      <c r="A171" s="33" t="s">
        <v>94</v>
      </c>
      <c r="B171" s="33" t="s">
        <v>252</v>
      </c>
      <c r="C171" s="33" t="s">
        <v>1534</v>
      </c>
      <c r="D171" s="33" t="s">
        <v>2834</v>
      </c>
      <c r="E171" s="33" t="s">
        <v>58</v>
      </c>
      <c r="F171" s="33">
        <v>999926233</v>
      </c>
      <c r="G171" s="1">
        <v>38</v>
      </c>
      <c r="H171" s="1"/>
    </row>
    <row r="172" spans="1:8" x14ac:dyDescent="0.35">
      <c r="A172" s="33" t="s">
        <v>94</v>
      </c>
      <c r="B172" s="33" t="s">
        <v>252</v>
      </c>
      <c r="C172" s="33" t="s">
        <v>3195</v>
      </c>
      <c r="D172" s="33" t="s">
        <v>3196</v>
      </c>
      <c r="E172" s="33" t="s">
        <v>58</v>
      </c>
      <c r="F172" s="33">
        <v>999927078</v>
      </c>
      <c r="G172" s="1">
        <v>38</v>
      </c>
      <c r="H172" s="1"/>
    </row>
    <row r="173" spans="1:8" x14ac:dyDescent="0.35">
      <c r="A173" s="33" t="s">
        <v>94</v>
      </c>
      <c r="B173" s="33" t="s">
        <v>252</v>
      </c>
      <c r="C173" s="33" t="s">
        <v>1185</v>
      </c>
      <c r="D173" s="33" t="s">
        <v>1594</v>
      </c>
      <c r="E173" s="33" t="s">
        <v>58</v>
      </c>
      <c r="F173" s="33">
        <v>999927184</v>
      </c>
      <c r="G173" s="1">
        <v>38</v>
      </c>
      <c r="H173" s="1"/>
    </row>
    <row r="174" spans="1:8" x14ac:dyDescent="0.35">
      <c r="A174" s="33" t="s">
        <v>94</v>
      </c>
      <c r="B174" s="38" t="s">
        <v>252</v>
      </c>
      <c r="C174" s="38" t="s">
        <v>2918</v>
      </c>
      <c r="D174" s="38" t="s">
        <v>751</v>
      </c>
      <c r="E174" s="38" t="s">
        <v>58</v>
      </c>
      <c r="F174" s="38">
        <v>999926452</v>
      </c>
      <c r="G174" s="1">
        <v>15</v>
      </c>
      <c r="H174" s="1">
        <v>15</v>
      </c>
    </row>
    <row r="175" spans="1:8" x14ac:dyDescent="0.35">
      <c r="A175" s="1" t="s">
        <v>94</v>
      </c>
      <c r="B175" s="38" t="s">
        <v>60</v>
      </c>
      <c r="C175" s="38" t="s">
        <v>183</v>
      </c>
      <c r="D175" s="38" t="s">
        <v>184</v>
      </c>
      <c r="E175" s="38" t="s">
        <v>58</v>
      </c>
      <c r="F175" s="38">
        <v>999796707</v>
      </c>
      <c r="G175" s="1">
        <v>260</v>
      </c>
      <c r="H175" s="1"/>
    </row>
    <row r="176" spans="1:8" x14ac:dyDescent="0.35">
      <c r="A176" s="1" t="s">
        <v>94</v>
      </c>
      <c r="B176" s="38" t="s">
        <v>60</v>
      </c>
      <c r="C176" s="38" t="s">
        <v>1876</v>
      </c>
      <c r="D176" s="38" t="s">
        <v>1877</v>
      </c>
      <c r="E176" s="38" t="s">
        <v>58</v>
      </c>
      <c r="F176" s="38">
        <v>999922571</v>
      </c>
      <c r="G176" s="1">
        <v>124</v>
      </c>
      <c r="H176" s="1"/>
    </row>
    <row r="177" spans="1:8" x14ac:dyDescent="0.35">
      <c r="A177" s="1" t="s">
        <v>94</v>
      </c>
      <c r="B177" s="38" t="s">
        <v>60</v>
      </c>
      <c r="C177" s="38" t="s">
        <v>2846</v>
      </c>
      <c r="D177" s="38" t="s">
        <v>2847</v>
      </c>
      <c r="E177" s="38" t="s">
        <v>58</v>
      </c>
      <c r="F177" s="38">
        <v>999926260</v>
      </c>
      <c r="G177" s="1">
        <v>106</v>
      </c>
      <c r="H177" s="1"/>
    </row>
    <row r="178" spans="1:8" x14ac:dyDescent="0.35">
      <c r="A178" s="33" t="s">
        <v>94</v>
      </c>
      <c r="B178" s="33" t="s">
        <v>60</v>
      </c>
      <c r="C178" s="33" t="s">
        <v>3003</v>
      </c>
      <c r="D178" s="33" t="s">
        <v>1348</v>
      </c>
      <c r="E178" s="33" t="s">
        <v>58</v>
      </c>
      <c r="F178" s="33">
        <v>999926655</v>
      </c>
      <c r="G178" s="1">
        <v>75</v>
      </c>
      <c r="H178" s="1"/>
    </row>
    <row r="179" spans="1:8" x14ac:dyDescent="0.35">
      <c r="A179" s="1" t="s">
        <v>94</v>
      </c>
      <c r="B179" s="35" t="s">
        <v>60</v>
      </c>
      <c r="C179" s="35" t="s">
        <v>1239</v>
      </c>
      <c r="D179" s="40" t="s">
        <v>1240</v>
      </c>
      <c r="E179" s="35" t="s">
        <v>58</v>
      </c>
      <c r="F179" s="35">
        <v>999918578</v>
      </c>
      <c r="G179" s="1">
        <v>68</v>
      </c>
      <c r="H179" s="1"/>
    </row>
    <row r="180" spans="1:8" x14ac:dyDescent="0.35">
      <c r="A180" s="1" t="s">
        <v>94</v>
      </c>
      <c r="B180" s="1" t="s">
        <v>60</v>
      </c>
      <c r="C180" s="1" t="s">
        <v>213</v>
      </c>
      <c r="D180" s="1" t="s">
        <v>489</v>
      </c>
      <c r="E180" s="1" t="s">
        <v>58</v>
      </c>
      <c r="F180" s="1">
        <v>999927181</v>
      </c>
      <c r="G180" s="1">
        <v>60</v>
      </c>
      <c r="H180" s="1"/>
    </row>
    <row r="181" spans="1:8" x14ac:dyDescent="0.35">
      <c r="A181" s="33" t="s">
        <v>94</v>
      </c>
      <c r="B181" s="1" t="s">
        <v>60</v>
      </c>
      <c r="C181" s="1" t="s">
        <v>1690</v>
      </c>
      <c r="D181" s="1" t="s">
        <v>3617</v>
      </c>
      <c r="E181" s="1" t="s">
        <v>58</v>
      </c>
      <c r="F181" s="1">
        <v>999928211</v>
      </c>
      <c r="G181" s="1">
        <v>57.5</v>
      </c>
      <c r="H181" s="1">
        <v>57.5</v>
      </c>
    </row>
    <row r="182" spans="1:8" x14ac:dyDescent="0.35">
      <c r="A182" s="33" t="s">
        <v>94</v>
      </c>
      <c r="B182" s="33" t="s">
        <v>60</v>
      </c>
      <c r="C182" s="33" t="s">
        <v>1880</v>
      </c>
      <c r="D182" s="33" t="s">
        <v>180</v>
      </c>
      <c r="E182" s="33" t="s">
        <v>58</v>
      </c>
      <c r="F182" s="33">
        <v>999922578</v>
      </c>
      <c r="G182" s="1">
        <v>56</v>
      </c>
      <c r="H182" s="1"/>
    </row>
    <row r="183" spans="1:8" x14ac:dyDescent="0.35">
      <c r="A183" s="33" t="s">
        <v>94</v>
      </c>
      <c r="B183" s="33" t="s">
        <v>60</v>
      </c>
      <c r="C183" s="33" t="s">
        <v>651</v>
      </c>
      <c r="D183" s="33" t="s">
        <v>2928</v>
      </c>
      <c r="E183" s="33" t="s">
        <v>58</v>
      </c>
      <c r="F183" s="33">
        <v>999926488</v>
      </c>
      <c r="G183" s="1">
        <v>52</v>
      </c>
      <c r="H183" s="1"/>
    </row>
    <row r="184" spans="1:8" x14ac:dyDescent="0.35">
      <c r="A184" s="33" t="s">
        <v>94</v>
      </c>
      <c r="B184" s="33" t="s">
        <v>60</v>
      </c>
      <c r="C184" s="33" t="s">
        <v>3021</v>
      </c>
      <c r="D184" s="33" t="s">
        <v>3022</v>
      </c>
      <c r="E184" s="33" t="s">
        <v>58</v>
      </c>
      <c r="F184" s="33">
        <v>999926711</v>
      </c>
      <c r="G184" s="1">
        <v>48</v>
      </c>
      <c r="H184" s="1"/>
    </row>
    <row r="185" spans="1:8" x14ac:dyDescent="0.35">
      <c r="A185" s="33" t="s">
        <v>94</v>
      </c>
      <c r="B185" s="33" t="s">
        <v>60</v>
      </c>
      <c r="C185" s="33" t="s">
        <v>1892</v>
      </c>
      <c r="D185" s="33" t="s">
        <v>1893</v>
      </c>
      <c r="E185" s="33" t="s">
        <v>58</v>
      </c>
      <c r="F185" s="33">
        <v>999922672</v>
      </c>
      <c r="G185" s="1">
        <v>42</v>
      </c>
      <c r="H185" s="1"/>
    </row>
    <row r="186" spans="1:8" x14ac:dyDescent="0.35">
      <c r="A186" s="33" t="s">
        <v>94</v>
      </c>
      <c r="B186" s="33" t="s">
        <v>60</v>
      </c>
      <c r="C186" s="33" t="s">
        <v>314</v>
      </c>
      <c r="D186" s="33" t="s">
        <v>768</v>
      </c>
      <c r="E186" s="33" t="s">
        <v>58</v>
      </c>
      <c r="F186" s="33">
        <v>999922540</v>
      </c>
      <c r="G186" s="1">
        <v>38</v>
      </c>
      <c r="H186" s="1"/>
    </row>
    <row r="187" spans="1:8" x14ac:dyDescent="0.35">
      <c r="A187" s="33" t="s">
        <v>94</v>
      </c>
      <c r="B187" s="33" t="s">
        <v>60</v>
      </c>
      <c r="C187" s="33" t="s">
        <v>1885</v>
      </c>
      <c r="D187" s="33" t="s">
        <v>1886</v>
      </c>
      <c r="E187" s="33" t="s">
        <v>58</v>
      </c>
      <c r="F187" s="33">
        <v>999922586</v>
      </c>
      <c r="G187" s="1">
        <v>38</v>
      </c>
      <c r="H187" s="1"/>
    </row>
    <row r="188" spans="1:8" x14ac:dyDescent="0.35">
      <c r="A188" s="33" t="s">
        <v>94</v>
      </c>
      <c r="B188" s="33" t="s">
        <v>60</v>
      </c>
      <c r="C188" s="33" t="s">
        <v>1889</v>
      </c>
      <c r="D188" s="33" t="s">
        <v>1890</v>
      </c>
      <c r="E188" s="33" t="s">
        <v>58</v>
      </c>
      <c r="F188" s="33">
        <v>999922631</v>
      </c>
      <c r="G188" s="1">
        <v>38</v>
      </c>
      <c r="H188" s="1"/>
    </row>
    <row r="189" spans="1:8" x14ac:dyDescent="0.35">
      <c r="A189" s="33" t="s">
        <v>94</v>
      </c>
      <c r="B189" s="33" t="s">
        <v>60</v>
      </c>
      <c r="C189" s="33" t="s">
        <v>1900</v>
      </c>
      <c r="D189" s="33" t="s">
        <v>1901</v>
      </c>
      <c r="E189" s="33" t="s">
        <v>58</v>
      </c>
      <c r="F189" s="33">
        <v>999922731</v>
      </c>
      <c r="G189" s="1">
        <v>38</v>
      </c>
      <c r="H189" s="1"/>
    </row>
    <row r="190" spans="1:8" x14ac:dyDescent="0.35">
      <c r="A190" s="33" t="s">
        <v>94</v>
      </c>
      <c r="B190" s="33" t="s">
        <v>60</v>
      </c>
      <c r="C190" s="33" t="s">
        <v>168</v>
      </c>
      <c r="D190" s="33" t="s">
        <v>1906</v>
      </c>
      <c r="E190" s="33" t="s">
        <v>58</v>
      </c>
      <c r="F190" s="33">
        <v>999922781</v>
      </c>
      <c r="G190" s="1">
        <v>38</v>
      </c>
      <c r="H190" s="1"/>
    </row>
    <row r="191" spans="1:8" x14ac:dyDescent="0.35">
      <c r="A191" s="33" t="s">
        <v>94</v>
      </c>
      <c r="B191" s="33" t="s">
        <v>60</v>
      </c>
      <c r="C191" s="33" t="s">
        <v>926</v>
      </c>
      <c r="D191" s="33" t="s">
        <v>1921</v>
      </c>
      <c r="E191" s="33" t="s">
        <v>58</v>
      </c>
      <c r="F191" s="33">
        <v>999922798</v>
      </c>
      <c r="G191" s="1">
        <v>38</v>
      </c>
      <c r="H191" s="1"/>
    </row>
    <row r="192" spans="1:8" x14ac:dyDescent="0.35">
      <c r="A192" s="33" t="s">
        <v>94</v>
      </c>
      <c r="B192" s="33" t="s">
        <v>60</v>
      </c>
      <c r="C192" s="33" t="s">
        <v>1951</v>
      </c>
      <c r="D192" s="33" t="s">
        <v>1952</v>
      </c>
      <c r="E192" s="33" t="s">
        <v>58</v>
      </c>
      <c r="F192" s="33">
        <v>999923007</v>
      </c>
      <c r="G192" s="1">
        <v>38</v>
      </c>
      <c r="H192" s="1"/>
    </row>
    <row r="193" spans="1:8" x14ac:dyDescent="0.35">
      <c r="A193" s="33" t="s">
        <v>94</v>
      </c>
      <c r="B193" s="33" t="s">
        <v>60</v>
      </c>
      <c r="C193" s="33" t="s">
        <v>2271</v>
      </c>
      <c r="D193" s="33" t="s">
        <v>1250</v>
      </c>
      <c r="E193" s="33" t="s">
        <v>58</v>
      </c>
      <c r="F193" s="33">
        <v>999926569</v>
      </c>
      <c r="G193" s="1">
        <v>38</v>
      </c>
      <c r="H193" s="1"/>
    </row>
    <row r="194" spans="1:8" x14ac:dyDescent="0.35">
      <c r="A194" s="33" t="s">
        <v>94</v>
      </c>
      <c r="B194" s="33" t="s">
        <v>60</v>
      </c>
      <c r="C194" s="33" t="s">
        <v>3111</v>
      </c>
      <c r="D194" s="33" t="s">
        <v>3112</v>
      </c>
      <c r="E194" s="33" t="s">
        <v>58</v>
      </c>
      <c r="F194" s="33">
        <v>999926891</v>
      </c>
      <c r="G194" s="1">
        <v>38</v>
      </c>
      <c r="H194" s="1"/>
    </row>
    <row r="195" spans="1:8" x14ac:dyDescent="0.35">
      <c r="A195" s="33" t="s">
        <v>94</v>
      </c>
      <c r="B195" s="33" t="s">
        <v>60</v>
      </c>
      <c r="C195" s="33" t="s">
        <v>1423</v>
      </c>
      <c r="D195" s="33" t="s">
        <v>3134</v>
      </c>
      <c r="E195" s="33" t="s">
        <v>58</v>
      </c>
      <c r="F195" s="33">
        <v>999926924</v>
      </c>
      <c r="G195" s="1">
        <v>38</v>
      </c>
      <c r="H195" s="1"/>
    </row>
    <row r="196" spans="1:8" x14ac:dyDescent="0.35">
      <c r="A196" s="33" t="s">
        <v>94</v>
      </c>
      <c r="B196" s="33" t="s">
        <v>60</v>
      </c>
      <c r="C196" s="33" t="s">
        <v>3191</v>
      </c>
      <c r="D196" s="33" t="s">
        <v>3192</v>
      </c>
      <c r="E196" s="33" t="s">
        <v>58</v>
      </c>
      <c r="F196" s="33">
        <v>999927072</v>
      </c>
      <c r="G196" s="1">
        <v>38</v>
      </c>
      <c r="H196" s="1"/>
    </row>
    <row r="197" spans="1:8" x14ac:dyDescent="0.35">
      <c r="A197" s="33" t="s">
        <v>94</v>
      </c>
      <c r="B197" s="33" t="s">
        <v>60</v>
      </c>
      <c r="C197" s="33" t="s">
        <v>3315</v>
      </c>
      <c r="D197" s="33" t="s">
        <v>3316</v>
      </c>
      <c r="E197" s="33" t="s">
        <v>58</v>
      </c>
      <c r="F197" s="33">
        <v>999927392</v>
      </c>
      <c r="G197" s="1">
        <v>38</v>
      </c>
      <c r="H197" s="1"/>
    </row>
    <row r="198" spans="1:8" x14ac:dyDescent="0.35">
      <c r="A198" s="33" t="s">
        <v>94</v>
      </c>
      <c r="B198" s="33" t="s">
        <v>60</v>
      </c>
      <c r="C198" s="33" t="s">
        <v>1910</v>
      </c>
      <c r="D198" s="33" t="s">
        <v>180</v>
      </c>
      <c r="E198" s="33" t="s">
        <v>58</v>
      </c>
      <c r="F198" s="33">
        <v>999927566</v>
      </c>
      <c r="G198" s="1">
        <v>38</v>
      </c>
      <c r="H198" s="1"/>
    </row>
    <row r="199" spans="1:8" x14ac:dyDescent="0.35">
      <c r="A199" s="1" t="s">
        <v>94</v>
      </c>
      <c r="B199" s="1" t="s">
        <v>60</v>
      </c>
      <c r="C199" s="1" t="s">
        <v>1597</v>
      </c>
      <c r="D199" s="1" t="s">
        <v>195</v>
      </c>
      <c r="E199" s="1" t="s">
        <v>58</v>
      </c>
      <c r="F199" s="1">
        <v>999921316</v>
      </c>
      <c r="G199" s="1">
        <v>30</v>
      </c>
      <c r="H199" s="1"/>
    </row>
    <row r="200" spans="1:8" x14ac:dyDescent="0.35">
      <c r="A200" s="33" t="s">
        <v>94</v>
      </c>
      <c r="B200" s="34" t="s">
        <v>60</v>
      </c>
      <c r="C200" s="34" t="s">
        <v>983</v>
      </c>
      <c r="D200" s="34" t="s">
        <v>984</v>
      </c>
      <c r="E200" s="34" t="s">
        <v>58</v>
      </c>
      <c r="F200" s="1">
        <v>999915568</v>
      </c>
      <c r="G200" s="1">
        <v>15</v>
      </c>
      <c r="H200" s="1">
        <v>15</v>
      </c>
    </row>
    <row r="201" spans="1:8" x14ac:dyDescent="0.35">
      <c r="A201" s="1" t="s">
        <v>94</v>
      </c>
      <c r="B201" s="1" t="s">
        <v>60</v>
      </c>
      <c r="C201" s="1" t="s">
        <v>1760</v>
      </c>
      <c r="D201" s="1" t="s">
        <v>1761</v>
      </c>
      <c r="E201" s="1" t="s">
        <v>58</v>
      </c>
      <c r="F201" s="1">
        <v>999922005</v>
      </c>
      <c r="G201" s="1">
        <v>0</v>
      </c>
      <c r="H201" s="1"/>
    </row>
    <row r="202" spans="1:8" x14ac:dyDescent="0.35">
      <c r="A202" s="33" t="s">
        <v>94</v>
      </c>
      <c r="B202" s="1" t="s">
        <v>232</v>
      </c>
      <c r="C202" s="1" t="s">
        <v>2136</v>
      </c>
      <c r="D202" s="1" t="s">
        <v>2137</v>
      </c>
      <c r="E202" s="1" t="s">
        <v>58</v>
      </c>
      <c r="F202" s="1">
        <v>999924041</v>
      </c>
      <c r="G202" s="1">
        <v>138</v>
      </c>
      <c r="H202" s="1">
        <v>138</v>
      </c>
    </row>
    <row r="203" spans="1:8" x14ac:dyDescent="0.35">
      <c r="A203" s="1" t="s">
        <v>94</v>
      </c>
      <c r="B203" s="1" t="s">
        <v>232</v>
      </c>
      <c r="C203" s="1" t="s">
        <v>1088</v>
      </c>
      <c r="D203" s="1" t="s">
        <v>1089</v>
      </c>
      <c r="E203" s="1" t="s">
        <v>58</v>
      </c>
      <c r="F203" s="1">
        <v>999917175</v>
      </c>
      <c r="G203" s="1">
        <v>132.5</v>
      </c>
      <c r="H203" s="1"/>
    </row>
    <row r="204" spans="1:8" x14ac:dyDescent="0.35">
      <c r="A204" s="33" t="s">
        <v>94</v>
      </c>
      <c r="B204" s="33" t="s">
        <v>232</v>
      </c>
      <c r="C204" s="33" t="s">
        <v>213</v>
      </c>
      <c r="D204" s="33" t="s">
        <v>225</v>
      </c>
      <c r="E204" s="33" t="s">
        <v>58</v>
      </c>
      <c r="F204" s="33">
        <v>999927408</v>
      </c>
      <c r="G204" s="1">
        <v>100</v>
      </c>
      <c r="H204" s="1"/>
    </row>
    <row r="205" spans="1:8" x14ac:dyDescent="0.35">
      <c r="A205" s="33" t="s">
        <v>94</v>
      </c>
      <c r="B205" s="34" t="s">
        <v>232</v>
      </c>
      <c r="C205" s="34" t="s">
        <v>2375</v>
      </c>
      <c r="D205" s="34" t="s">
        <v>2376</v>
      </c>
      <c r="E205" s="34" t="s">
        <v>58</v>
      </c>
      <c r="F205" s="1">
        <v>999925107</v>
      </c>
      <c r="G205" s="1">
        <v>91</v>
      </c>
      <c r="H205" s="1">
        <v>91</v>
      </c>
    </row>
    <row r="206" spans="1:8" x14ac:dyDescent="0.35">
      <c r="A206" s="1" t="s">
        <v>94</v>
      </c>
      <c r="B206" s="1" t="s">
        <v>232</v>
      </c>
      <c r="C206" s="1" t="s">
        <v>935</v>
      </c>
      <c r="D206" s="1" t="s">
        <v>936</v>
      </c>
      <c r="E206" s="1" t="s">
        <v>58</v>
      </c>
      <c r="F206" s="1">
        <v>999914653</v>
      </c>
      <c r="G206" s="1">
        <v>90</v>
      </c>
      <c r="H206" s="1"/>
    </row>
    <row r="207" spans="1:8" x14ac:dyDescent="0.35">
      <c r="A207" s="33" t="s">
        <v>94</v>
      </c>
      <c r="B207" s="33" t="s">
        <v>232</v>
      </c>
      <c r="C207" s="33" t="s">
        <v>951</v>
      </c>
      <c r="D207" s="33" t="s">
        <v>1207</v>
      </c>
      <c r="E207" s="33" t="s">
        <v>58</v>
      </c>
      <c r="F207" s="33">
        <v>999918261</v>
      </c>
      <c r="G207" s="1">
        <v>75</v>
      </c>
      <c r="H207" s="1"/>
    </row>
    <row r="208" spans="1:8" x14ac:dyDescent="0.35">
      <c r="A208" s="1" t="s">
        <v>94</v>
      </c>
      <c r="B208" s="1" t="s">
        <v>232</v>
      </c>
      <c r="C208" s="1" t="s">
        <v>874</v>
      </c>
      <c r="D208" s="1" t="s">
        <v>3616</v>
      </c>
      <c r="E208" s="1" t="s">
        <v>58</v>
      </c>
      <c r="F208" s="1">
        <v>999928205</v>
      </c>
      <c r="G208" s="1">
        <v>70</v>
      </c>
      <c r="H208" s="1"/>
    </row>
    <row r="209" spans="1:8" x14ac:dyDescent="0.35">
      <c r="A209" s="33" t="s">
        <v>94</v>
      </c>
      <c r="B209" s="33" t="s">
        <v>232</v>
      </c>
      <c r="C209" s="33" t="s">
        <v>238</v>
      </c>
      <c r="D209" s="33" t="s">
        <v>1782</v>
      </c>
      <c r="E209" s="33" t="s">
        <v>58</v>
      </c>
      <c r="F209" s="33">
        <v>999922120</v>
      </c>
      <c r="G209" s="1">
        <v>56</v>
      </c>
      <c r="H209" s="1"/>
    </row>
    <row r="210" spans="1:8" x14ac:dyDescent="0.35">
      <c r="A210" s="33" t="s">
        <v>94</v>
      </c>
      <c r="B210" s="33" t="s">
        <v>232</v>
      </c>
      <c r="C210" s="33" t="s">
        <v>3148</v>
      </c>
      <c r="D210" s="33" t="s">
        <v>3149</v>
      </c>
      <c r="E210" s="33" t="s">
        <v>58</v>
      </c>
      <c r="F210" s="33">
        <v>999926947</v>
      </c>
      <c r="G210" s="1">
        <v>56</v>
      </c>
      <c r="H210" s="1"/>
    </row>
    <row r="211" spans="1:8" x14ac:dyDescent="0.35">
      <c r="A211" s="33" t="s">
        <v>94</v>
      </c>
      <c r="B211" s="33" t="s">
        <v>232</v>
      </c>
      <c r="C211" s="33" t="s">
        <v>99</v>
      </c>
      <c r="D211" s="33" t="s">
        <v>475</v>
      </c>
      <c r="E211" s="33" t="s">
        <v>58</v>
      </c>
      <c r="F211" s="33">
        <v>999927529</v>
      </c>
      <c r="G211" s="1">
        <v>52</v>
      </c>
      <c r="H211" s="1"/>
    </row>
    <row r="212" spans="1:8" x14ac:dyDescent="0.35">
      <c r="A212" s="33" t="s">
        <v>94</v>
      </c>
      <c r="B212" s="1" t="s">
        <v>232</v>
      </c>
      <c r="C212" s="1" t="s">
        <v>371</v>
      </c>
      <c r="D212" s="1" t="s">
        <v>2204</v>
      </c>
      <c r="E212" s="1" t="s">
        <v>58</v>
      </c>
      <c r="F212" s="1">
        <v>999924426</v>
      </c>
      <c r="G212" s="1">
        <v>49</v>
      </c>
      <c r="H212" s="1">
        <v>49</v>
      </c>
    </row>
    <row r="213" spans="1:8" x14ac:dyDescent="0.35">
      <c r="A213" s="33" t="s">
        <v>94</v>
      </c>
      <c r="B213" s="33" t="s">
        <v>232</v>
      </c>
      <c r="C213" s="33" t="s">
        <v>371</v>
      </c>
      <c r="D213" s="33" t="s">
        <v>900</v>
      </c>
      <c r="E213" s="33" t="s">
        <v>58</v>
      </c>
      <c r="F213" s="33">
        <v>999918767</v>
      </c>
      <c r="G213" s="1">
        <v>48</v>
      </c>
      <c r="H213" s="1"/>
    </row>
    <row r="214" spans="1:8" x14ac:dyDescent="0.35">
      <c r="A214" s="33" t="s">
        <v>94</v>
      </c>
      <c r="B214" s="1" t="s">
        <v>232</v>
      </c>
      <c r="C214" s="1" t="s">
        <v>1185</v>
      </c>
      <c r="D214" s="1" t="s">
        <v>1186</v>
      </c>
      <c r="E214" s="1" t="s">
        <v>58</v>
      </c>
      <c r="F214" s="1">
        <v>999918122</v>
      </c>
      <c r="G214" s="1">
        <v>45</v>
      </c>
      <c r="H214" s="1">
        <v>45</v>
      </c>
    </row>
    <row r="215" spans="1:8" x14ac:dyDescent="0.35">
      <c r="A215" s="33" t="s">
        <v>94</v>
      </c>
      <c r="B215" s="33" t="s">
        <v>232</v>
      </c>
      <c r="C215" s="33" t="s">
        <v>65</v>
      </c>
      <c r="D215" s="33" t="s">
        <v>2964</v>
      </c>
      <c r="E215" s="33" t="s">
        <v>58</v>
      </c>
      <c r="F215" s="33">
        <v>999926573</v>
      </c>
      <c r="G215" s="1">
        <v>44</v>
      </c>
      <c r="H215" s="1"/>
    </row>
    <row r="216" spans="1:8" x14ac:dyDescent="0.35">
      <c r="A216" s="33" t="s">
        <v>94</v>
      </c>
      <c r="B216" s="33" t="s">
        <v>232</v>
      </c>
      <c r="C216" s="33" t="s">
        <v>939</v>
      </c>
      <c r="D216" s="33" t="s">
        <v>1348</v>
      </c>
      <c r="E216" s="33" t="s">
        <v>58</v>
      </c>
      <c r="F216" s="33">
        <v>999922593</v>
      </c>
      <c r="G216" s="1">
        <v>42</v>
      </c>
      <c r="H216" s="1"/>
    </row>
    <row r="217" spans="1:8" x14ac:dyDescent="0.35">
      <c r="A217" s="33" t="s">
        <v>94</v>
      </c>
      <c r="B217" s="33" t="s">
        <v>232</v>
      </c>
      <c r="C217" s="33" t="s">
        <v>325</v>
      </c>
      <c r="D217" s="33" t="s">
        <v>90</v>
      </c>
      <c r="E217" s="33" t="s">
        <v>58</v>
      </c>
      <c r="F217" s="33">
        <v>999863101</v>
      </c>
      <c r="G217" s="1">
        <v>38</v>
      </c>
      <c r="H217" s="1"/>
    </row>
    <row r="218" spans="1:8" x14ac:dyDescent="0.35">
      <c r="A218" s="33" t="s">
        <v>94</v>
      </c>
      <c r="B218" s="33" t="s">
        <v>232</v>
      </c>
      <c r="C218" s="33" t="s">
        <v>593</v>
      </c>
      <c r="D218" s="33" t="s">
        <v>594</v>
      </c>
      <c r="E218" s="33" t="s">
        <v>58</v>
      </c>
      <c r="F218" s="33">
        <v>999895941</v>
      </c>
      <c r="G218" s="1">
        <v>38</v>
      </c>
      <c r="H218" s="1"/>
    </row>
    <row r="219" spans="1:8" x14ac:dyDescent="0.35">
      <c r="A219" s="33" t="s">
        <v>94</v>
      </c>
      <c r="B219" s="33" t="s">
        <v>232</v>
      </c>
      <c r="C219" s="33" t="s">
        <v>1094</v>
      </c>
      <c r="D219" s="33" t="s">
        <v>366</v>
      </c>
      <c r="E219" s="33" t="s">
        <v>58</v>
      </c>
      <c r="F219" s="33">
        <v>999917210</v>
      </c>
      <c r="G219" s="1">
        <v>38</v>
      </c>
      <c r="H219" s="1"/>
    </row>
    <row r="220" spans="1:8" x14ac:dyDescent="0.35">
      <c r="A220" s="33" t="s">
        <v>94</v>
      </c>
      <c r="B220" s="33" t="s">
        <v>232</v>
      </c>
      <c r="C220" s="33" t="s">
        <v>1145</v>
      </c>
      <c r="D220" s="33" t="s">
        <v>1146</v>
      </c>
      <c r="E220" s="33" t="s">
        <v>58</v>
      </c>
      <c r="F220" s="33">
        <v>999917840</v>
      </c>
      <c r="G220" s="1">
        <v>38</v>
      </c>
      <c r="H220" s="1"/>
    </row>
    <row r="221" spans="1:8" x14ac:dyDescent="0.35">
      <c r="A221" s="33" t="s">
        <v>94</v>
      </c>
      <c r="B221" s="33" t="s">
        <v>232</v>
      </c>
      <c r="C221" s="33" t="s">
        <v>550</v>
      </c>
      <c r="D221" s="33" t="s">
        <v>1223</v>
      </c>
      <c r="E221" s="33" t="s">
        <v>58</v>
      </c>
      <c r="F221" s="33">
        <v>999918428</v>
      </c>
      <c r="G221" s="1">
        <v>38</v>
      </c>
      <c r="H221" s="1"/>
    </row>
    <row r="222" spans="1:8" x14ac:dyDescent="0.35">
      <c r="A222" s="33" t="s">
        <v>94</v>
      </c>
      <c r="B222" s="33" t="s">
        <v>232</v>
      </c>
      <c r="C222" s="33" t="s">
        <v>1257</v>
      </c>
      <c r="D222" s="33" t="s">
        <v>1258</v>
      </c>
      <c r="E222" s="33" t="s">
        <v>58</v>
      </c>
      <c r="F222" s="33">
        <v>999918731</v>
      </c>
      <c r="G222" s="1">
        <v>38</v>
      </c>
      <c r="H222" s="1"/>
    </row>
    <row r="223" spans="1:8" x14ac:dyDescent="0.35">
      <c r="A223" s="33" t="s">
        <v>94</v>
      </c>
      <c r="B223" s="33" t="s">
        <v>232</v>
      </c>
      <c r="C223" s="33" t="s">
        <v>1312</v>
      </c>
      <c r="D223" s="33" t="s">
        <v>366</v>
      </c>
      <c r="E223" s="33" t="s">
        <v>58</v>
      </c>
      <c r="F223" s="33">
        <v>999919025</v>
      </c>
      <c r="G223" s="1">
        <v>38</v>
      </c>
      <c r="H223" s="1"/>
    </row>
    <row r="224" spans="1:8" x14ac:dyDescent="0.35">
      <c r="A224" s="33" t="s">
        <v>94</v>
      </c>
      <c r="B224" s="33" t="s">
        <v>232</v>
      </c>
      <c r="C224" s="33" t="s">
        <v>1313</v>
      </c>
      <c r="D224" s="33" t="s">
        <v>1314</v>
      </c>
      <c r="E224" s="33" t="s">
        <v>58</v>
      </c>
      <c r="F224" s="33">
        <v>999919042</v>
      </c>
      <c r="G224" s="1">
        <v>38</v>
      </c>
      <c r="H224" s="1"/>
    </row>
    <row r="225" spans="1:8" x14ac:dyDescent="0.35">
      <c r="A225" s="33" t="s">
        <v>94</v>
      </c>
      <c r="B225" s="33" t="s">
        <v>232</v>
      </c>
      <c r="C225" s="33" t="s">
        <v>1978</v>
      </c>
      <c r="D225" s="33" t="s">
        <v>146</v>
      </c>
      <c r="E225" s="33" t="s">
        <v>58</v>
      </c>
      <c r="F225" s="33">
        <v>999923118</v>
      </c>
      <c r="G225" s="1">
        <v>38</v>
      </c>
      <c r="H225" s="1"/>
    </row>
    <row r="226" spans="1:8" x14ac:dyDescent="0.35">
      <c r="A226" s="1" t="s">
        <v>94</v>
      </c>
      <c r="B226" s="1" t="s">
        <v>232</v>
      </c>
      <c r="C226" s="1" t="s">
        <v>1054</v>
      </c>
      <c r="D226" s="1" t="s">
        <v>1055</v>
      </c>
      <c r="E226" s="1" t="s">
        <v>58</v>
      </c>
      <c r="F226" s="1">
        <v>999916824</v>
      </c>
      <c r="G226" s="1">
        <v>30</v>
      </c>
      <c r="H226" s="33"/>
    </row>
    <row r="227" spans="1:8" x14ac:dyDescent="0.35">
      <c r="A227" s="1" t="s">
        <v>94</v>
      </c>
      <c r="B227" s="1" t="s">
        <v>232</v>
      </c>
      <c r="C227" s="33" t="s">
        <v>1650</v>
      </c>
      <c r="D227" s="33" t="s">
        <v>1651</v>
      </c>
      <c r="E227" s="1" t="s">
        <v>58</v>
      </c>
      <c r="F227" s="33">
        <v>999921515</v>
      </c>
      <c r="G227" s="1">
        <v>30</v>
      </c>
      <c r="H227" s="33"/>
    </row>
    <row r="228" spans="1:8" x14ac:dyDescent="0.35">
      <c r="A228" s="1" t="s">
        <v>94</v>
      </c>
      <c r="B228" s="38" t="s">
        <v>232</v>
      </c>
      <c r="C228" s="38" t="s">
        <v>1777</v>
      </c>
      <c r="D228" s="38" t="s">
        <v>225</v>
      </c>
      <c r="E228" s="38" t="s">
        <v>58</v>
      </c>
      <c r="F228" s="38">
        <v>999922066</v>
      </c>
      <c r="G228" s="1">
        <v>30</v>
      </c>
      <c r="H228" s="1"/>
    </row>
    <row r="229" spans="1:8" x14ac:dyDescent="0.35">
      <c r="A229" s="1" t="s">
        <v>94</v>
      </c>
      <c r="B229" s="34" t="s">
        <v>232</v>
      </c>
      <c r="C229" s="34" t="s">
        <v>761</v>
      </c>
      <c r="D229" s="34" t="s">
        <v>2777</v>
      </c>
      <c r="E229" s="34" t="s">
        <v>58</v>
      </c>
      <c r="F229" s="1">
        <v>999926095</v>
      </c>
      <c r="G229" s="1">
        <v>30</v>
      </c>
      <c r="H229" s="1"/>
    </row>
    <row r="230" spans="1:8" x14ac:dyDescent="0.35">
      <c r="A230" s="1" t="s">
        <v>94</v>
      </c>
      <c r="B230" s="1" t="s">
        <v>232</v>
      </c>
      <c r="C230" s="1" t="s">
        <v>609</v>
      </c>
      <c r="D230" s="1" t="s">
        <v>3265</v>
      </c>
      <c r="E230" s="1" t="s">
        <v>58</v>
      </c>
      <c r="F230" s="1">
        <v>999927275</v>
      </c>
      <c r="G230" s="1">
        <v>30</v>
      </c>
      <c r="H230" s="1"/>
    </row>
    <row r="231" spans="1:8" x14ac:dyDescent="0.35">
      <c r="A231" s="33" t="s">
        <v>94</v>
      </c>
      <c r="B231" s="33" t="s">
        <v>64</v>
      </c>
      <c r="C231" s="33" t="s">
        <v>89</v>
      </c>
      <c r="D231" s="33" t="s">
        <v>89</v>
      </c>
      <c r="E231" s="33" t="s">
        <v>58</v>
      </c>
      <c r="F231" s="33">
        <v>999926948</v>
      </c>
      <c r="G231" s="1">
        <v>100</v>
      </c>
      <c r="H231" s="1"/>
    </row>
    <row r="232" spans="1:8" x14ac:dyDescent="0.35">
      <c r="A232" s="33" t="s">
        <v>94</v>
      </c>
      <c r="B232" s="1" t="s">
        <v>64</v>
      </c>
      <c r="C232" s="1" t="s">
        <v>2225</v>
      </c>
      <c r="D232" s="1" t="s">
        <v>2956</v>
      </c>
      <c r="E232" s="1" t="s">
        <v>58</v>
      </c>
      <c r="F232" s="1">
        <v>999926531</v>
      </c>
      <c r="G232" s="1">
        <v>75</v>
      </c>
      <c r="H232" s="1">
        <v>75</v>
      </c>
    </row>
    <row r="233" spans="1:8" x14ac:dyDescent="0.35">
      <c r="A233" s="33" t="s">
        <v>94</v>
      </c>
      <c r="B233" s="33" t="s">
        <v>64</v>
      </c>
      <c r="C233" s="33" t="s">
        <v>748</v>
      </c>
      <c r="D233" s="33" t="s">
        <v>114</v>
      </c>
      <c r="E233" s="33" t="s">
        <v>58</v>
      </c>
      <c r="F233" s="33">
        <v>999927073</v>
      </c>
      <c r="G233" s="1">
        <v>75</v>
      </c>
      <c r="H233" s="1"/>
    </row>
    <row r="234" spans="1:8" x14ac:dyDescent="0.35">
      <c r="A234" s="33" t="s">
        <v>94</v>
      </c>
      <c r="B234" s="33" t="s">
        <v>64</v>
      </c>
      <c r="C234" s="33" t="s">
        <v>3184</v>
      </c>
      <c r="D234" s="33" t="s">
        <v>3185</v>
      </c>
      <c r="E234" s="33" t="s">
        <v>58</v>
      </c>
      <c r="F234" s="33">
        <v>999927066</v>
      </c>
      <c r="G234" s="1">
        <v>56</v>
      </c>
      <c r="H234" s="1"/>
    </row>
    <row r="235" spans="1:8" x14ac:dyDescent="0.35">
      <c r="A235" s="33" t="s">
        <v>94</v>
      </c>
      <c r="B235" s="33" t="s">
        <v>64</v>
      </c>
      <c r="C235" s="33" t="s">
        <v>1073</v>
      </c>
      <c r="D235" s="33" t="s">
        <v>527</v>
      </c>
      <c r="E235" s="33" t="s">
        <v>58</v>
      </c>
      <c r="F235" s="33">
        <v>999927080</v>
      </c>
      <c r="G235" s="1">
        <v>56</v>
      </c>
      <c r="H235" s="1"/>
    </row>
    <row r="236" spans="1:8" x14ac:dyDescent="0.35">
      <c r="A236" s="33" t="s">
        <v>94</v>
      </c>
      <c r="B236" s="33" t="s">
        <v>64</v>
      </c>
      <c r="C236" s="33" t="s">
        <v>3081</v>
      </c>
      <c r="D236" s="33" t="s">
        <v>3082</v>
      </c>
      <c r="E236" s="33" t="s">
        <v>58</v>
      </c>
      <c r="F236" s="33">
        <v>999926839</v>
      </c>
      <c r="G236" s="1">
        <v>52</v>
      </c>
      <c r="H236" s="1"/>
    </row>
    <row r="237" spans="1:8" x14ac:dyDescent="0.35">
      <c r="A237" s="33" t="s">
        <v>94</v>
      </c>
      <c r="B237" s="33" t="s">
        <v>64</v>
      </c>
      <c r="C237" s="33" t="s">
        <v>3210</v>
      </c>
      <c r="D237" s="33" t="s">
        <v>3211</v>
      </c>
      <c r="E237" s="33" t="s">
        <v>58</v>
      </c>
      <c r="F237" s="33">
        <v>999927117</v>
      </c>
      <c r="G237" s="1">
        <v>48</v>
      </c>
      <c r="H237" s="1"/>
    </row>
    <row r="238" spans="1:8" x14ac:dyDescent="0.35">
      <c r="A238" s="33" t="s">
        <v>94</v>
      </c>
      <c r="B238" s="33" t="s">
        <v>64</v>
      </c>
      <c r="C238" s="33" t="s">
        <v>1004</v>
      </c>
      <c r="D238" s="33" t="s">
        <v>3308</v>
      </c>
      <c r="E238" s="33" t="s">
        <v>58</v>
      </c>
      <c r="F238" s="33">
        <v>999927372</v>
      </c>
      <c r="G238" s="1">
        <v>44</v>
      </c>
      <c r="H238" s="1"/>
    </row>
    <row r="239" spans="1:8" x14ac:dyDescent="0.35">
      <c r="A239" s="33" t="s">
        <v>94</v>
      </c>
      <c r="B239" s="33" t="s">
        <v>64</v>
      </c>
      <c r="C239" s="33" t="s">
        <v>533</v>
      </c>
      <c r="D239" s="33" t="s">
        <v>3194</v>
      </c>
      <c r="E239" s="33" t="s">
        <v>58</v>
      </c>
      <c r="F239" s="33">
        <v>999927077</v>
      </c>
      <c r="G239" s="1">
        <v>42</v>
      </c>
      <c r="H239" s="1"/>
    </row>
    <row r="240" spans="1:8" x14ac:dyDescent="0.35">
      <c r="A240" s="33" t="s">
        <v>94</v>
      </c>
      <c r="B240" s="33" t="s">
        <v>64</v>
      </c>
      <c r="C240" s="33" t="s">
        <v>3077</v>
      </c>
      <c r="D240" s="33" t="s">
        <v>3078</v>
      </c>
      <c r="E240" s="33" t="s">
        <v>58</v>
      </c>
      <c r="F240" s="33">
        <v>999926824</v>
      </c>
      <c r="G240" s="1">
        <v>38</v>
      </c>
      <c r="H240" s="1"/>
    </row>
    <row r="241" spans="1:8" x14ac:dyDescent="0.35">
      <c r="A241" s="33" t="s">
        <v>94</v>
      </c>
      <c r="B241" s="33" t="s">
        <v>64</v>
      </c>
      <c r="C241" s="33" t="s">
        <v>421</v>
      </c>
      <c r="D241" s="33" t="s">
        <v>3131</v>
      </c>
      <c r="E241" s="33" t="s">
        <v>58</v>
      </c>
      <c r="F241" s="33">
        <v>999926919</v>
      </c>
      <c r="G241" s="1">
        <v>38</v>
      </c>
      <c r="H241" s="1"/>
    </row>
    <row r="242" spans="1:8" x14ac:dyDescent="0.35">
      <c r="A242" s="33" t="s">
        <v>94</v>
      </c>
      <c r="B242" s="33" t="s">
        <v>64</v>
      </c>
      <c r="C242" s="33" t="s">
        <v>3135</v>
      </c>
      <c r="D242" s="33" t="s">
        <v>3136</v>
      </c>
      <c r="E242" s="33" t="s">
        <v>58</v>
      </c>
      <c r="F242" s="33">
        <v>999926926</v>
      </c>
      <c r="G242" s="1">
        <v>38</v>
      </c>
      <c r="H242" s="1"/>
    </row>
    <row r="243" spans="1:8" x14ac:dyDescent="0.35">
      <c r="A243" s="33" t="s">
        <v>94</v>
      </c>
      <c r="B243" s="33" t="s">
        <v>64</v>
      </c>
      <c r="C243" s="33" t="s">
        <v>205</v>
      </c>
      <c r="D243" s="33" t="s">
        <v>114</v>
      </c>
      <c r="E243" s="33" t="s">
        <v>58</v>
      </c>
      <c r="F243" s="33">
        <v>999927296</v>
      </c>
      <c r="G243" s="1">
        <v>38</v>
      </c>
      <c r="H243" s="1"/>
    </row>
    <row r="244" spans="1:8" x14ac:dyDescent="0.35">
      <c r="A244" s="33" t="s">
        <v>94</v>
      </c>
      <c r="B244" s="33" t="s">
        <v>64</v>
      </c>
      <c r="C244" s="33" t="s">
        <v>2734</v>
      </c>
      <c r="D244" s="33" t="s">
        <v>3389</v>
      </c>
      <c r="E244" s="33" t="s">
        <v>58</v>
      </c>
      <c r="F244" s="33">
        <v>999927563</v>
      </c>
      <c r="G244" s="1">
        <v>38</v>
      </c>
      <c r="H244" s="1"/>
    </row>
    <row r="245" spans="1:8" x14ac:dyDescent="0.35">
      <c r="A245" s="33" t="s">
        <v>94</v>
      </c>
      <c r="B245" s="34" t="s">
        <v>64</v>
      </c>
      <c r="C245" s="34" t="s">
        <v>3235</v>
      </c>
      <c r="D245" s="34" t="s">
        <v>2786</v>
      </c>
      <c r="E245" s="34" t="s">
        <v>58</v>
      </c>
      <c r="F245" s="1">
        <v>999927188</v>
      </c>
      <c r="G245" s="1">
        <v>30</v>
      </c>
      <c r="H245" s="1">
        <v>30</v>
      </c>
    </row>
    <row r="246" spans="1:8" x14ac:dyDescent="0.35">
      <c r="A246" s="33" t="s">
        <v>94</v>
      </c>
      <c r="B246" s="34" t="s">
        <v>64</v>
      </c>
      <c r="C246" s="34" t="s">
        <v>2715</v>
      </c>
      <c r="D246" s="34" t="s">
        <v>2716</v>
      </c>
      <c r="E246" s="34" t="s">
        <v>58</v>
      </c>
      <c r="F246" s="1">
        <v>999925919</v>
      </c>
      <c r="G246" s="1">
        <v>22.5</v>
      </c>
      <c r="H246" s="1">
        <v>22.5</v>
      </c>
    </row>
    <row r="247" spans="1:8" x14ac:dyDescent="0.35">
      <c r="A247" s="33" t="s">
        <v>94</v>
      </c>
      <c r="B247" s="1" t="s">
        <v>64</v>
      </c>
      <c r="C247" s="1" t="s">
        <v>1597</v>
      </c>
      <c r="D247" s="1" t="s">
        <v>3401</v>
      </c>
      <c r="E247" s="1" t="s">
        <v>58</v>
      </c>
      <c r="F247" s="1">
        <v>999927609</v>
      </c>
      <c r="G247" s="1">
        <v>15</v>
      </c>
      <c r="H247" s="1">
        <v>15</v>
      </c>
    </row>
    <row r="248" spans="1:8" x14ac:dyDescent="0.35">
      <c r="A248" s="1" t="s">
        <v>94</v>
      </c>
      <c r="B248" s="1" t="s">
        <v>55</v>
      </c>
      <c r="C248" s="33" t="s">
        <v>196</v>
      </c>
      <c r="D248" s="33" t="s">
        <v>197</v>
      </c>
      <c r="E248" s="33" t="s">
        <v>74</v>
      </c>
      <c r="F248" s="1">
        <v>999808980</v>
      </c>
      <c r="G248" s="1">
        <v>1305</v>
      </c>
      <c r="H248" s="1"/>
    </row>
    <row r="249" spans="1:8" x14ac:dyDescent="0.35">
      <c r="A249" s="1" t="s">
        <v>94</v>
      </c>
      <c r="B249" s="1" t="s">
        <v>55</v>
      </c>
      <c r="C249" s="33" t="s">
        <v>293</v>
      </c>
      <c r="D249" s="33" t="s">
        <v>294</v>
      </c>
      <c r="E249" s="33" t="s">
        <v>74</v>
      </c>
      <c r="F249" s="1">
        <v>999859746</v>
      </c>
      <c r="G249" s="1">
        <v>819</v>
      </c>
      <c r="H249" s="1"/>
    </row>
    <row r="250" spans="1:8" x14ac:dyDescent="0.35">
      <c r="A250" s="1" t="s">
        <v>94</v>
      </c>
      <c r="B250" s="1" t="s">
        <v>55</v>
      </c>
      <c r="C250" s="1" t="s">
        <v>137</v>
      </c>
      <c r="D250" s="1" t="s">
        <v>136</v>
      </c>
      <c r="E250" s="1" t="s">
        <v>74</v>
      </c>
      <c r="F250" s="1">
        <v>999733664</v>
      </c>
      <c r="G250" s="1">
        <v>783</v>
      </c>
      <c r="H250" s="1"/>
    </row>
    <row r="251" spans="1:8" x14ac:dyDescent="0.35">
      <c r="A251" s="1" t="s">
        <v>94</v>
      </c>
      <c r="B251" s="33" t="s">
        <v>55</v>
      </c>
      <c r="C251" s="33" t="s">
        <v>218</v>
      </c>
      <c r="D251" s="33" t="s">
        <v>116</v>
      </c>
      <c r="E251" s="33" t="s">
        <v>74</v>
      </c>
      <c r="F251" s="1">
        <v>999829131</v>
      </c>
      <c r="G251" s="1">
        <v>728</v>
      </c>
      <c r="H251" s="33"/>
    </row>
    <row r="252" spans="1:8" x14ac:dyDescent="0.35">
      <c r="A252" s="33" t="s">
        <v>94</v>
      </c>
      <c r="B252" s="33" t="s">
        <v>55</v>
      </c>
      <c r="C252" s="33" t="s">
        <v>401</v>
      </c>
      <c r="D252" s="33" t="s">
        <v>402</v>
      </c>
      <c r="E252" s="33" t="s">
        <v>74</v>
      </c>
      <c r="F252" s="1">
        <v>999875380</v>
      </c>
      <c r="G252" s="1">
        <v>726.5</v>
      </c>
      <c r="H252" s="1">
        <v>726.5</v>
      </c>
    </row>
    <row r="253" spans="1:8" x14ac:dyDescent="0.35">
      <c r="A253" s="1" t="s">
        <v>94</v>
      </c>
      <c r="B253" s="1" t="s">
        <v>55</v>
      </c>
      <c r="C253" s="1" t="s">
        <v>465</v>
      </c>
      <c r="D253" s="1" t="s">
        <v>527</v>
      </c>
      <c r="E253" s="1" t="s">
        <v>74</v>
      </c>
      <c r="F253" s="1">
        <v>999890050</v>
      </c>
      <c r="G253" s="1">
        <v>421</v>
      </c>
      <c r="H253" s="1"/>
    </row>
    <row r="254" spans="1:8" x14ac:dyDescent="0.35">
      <c r="A254" s="1" t="s">
        <v>94</v>
      </c>
      <c r="B254" s="1" t="s">
        <v>55</v>
      </c>
      <c r="C254" s="1" t="s">
        <v>235</v>
      </c>
      <c r="D254" s="1" t="s">
        <v>236</v>
      </c>
      <c r="E254" s="1" t="s">
        <v>74</v>
      </c>
      <c r="F254" s="1">
        <v>999843608</v>
      </c>
      <c r="G254" s="1">
        <v>400</v>
      </c>
      <c r="H254" s="33"/>
    </row>
    <row r="255" spans="1:8" x14ac:dyDescent="0.35">
      <c r="A255" s="1" t="s">
        <v>94</v>
      </c>
      <c r="B255" s="1" t="s">
        <v>55</v>
      </c>
      <c r="C255" s="1" t="s">
        <v>176</v>
      </c>
      <c r="D255" s="1" t="s">
        <v>845</v>
      </c>
      <c r="E255" s="1" t="s">
        <v>74</v>
      </c>
      <c r="F255" s="1">
        <v>999910416</v>
      </c>
      <c r="G255" s="1">
        <v>399</v>
      </c>
      <c r="H255" s="1"/>
    </row>
    <row r="256" spans="1:8" x14ac:dyDescent="0.35">
      <c r="A256" s="1" t="s">
        <v>94</v>
      </c>
      <c r="B256" s="1" t="s">
        <v>55</v>
      </c>
      <c r="C256" s="33" t="s">
        <v>203</v>
      </c>
      <c r="D256" s="33" t="s">
        <v>204</v>
      </c>
      <c r="E256" s="33" t="s">
        <v>74</v>
      </c>
      <c r="F256" s="1">
        <v>999821548</v>
      </c>
      <c r="G256" s="1">
        <v>385</v>
      </c>
      <c r="H256" s="1"/>
    </row>
    <row r="257" spans="1:8" x14ac:dyDescent="0.35">
      <c r="A257" s="1" t="s">
        <v>94</v>
      </c>
      <c r="B257" s="1" t="s">
        <v>55</v>
      </c>
      <c r="C257" s="1" t="s">
        <v>308</v>
      </c>
      <c r="D257" s="1" t="s">
        <v>206</v>
      </c>
      <c r="E257" s="1" t="s">
        <v>74</v>
      </c>
      <c r="F257" s="1">
        <v>999874192</v>
      </c>
      <c r="G257" s="1">
        <v>373</v>
      </c>
      <c r="H257" s="1"/>
    </row>
    <row r="258" spans="1:8" x14ac:dyDescent="0.35">
      <c r="A258" s="1" t="s">
        <v>94</v>
      </c>
      <c r="B258" s="1" t="s">
        <v>55</v>
      </c>
      <c r="C258" s="1" t="s">
        <v>194</v>
      </c>
      <c r="D258" s="1" t="s">
        <v>195</v>
      </c>
      <c r="E258" s="1" t="s">
        <v>74</v>
      </c>
      <c r="F258" s="1">
        <v>999802680</v>
      </c>
      <c r="G258" s="1">
        <v>362</v>
      </c>
      <c r="H258" s="1"/>
    </row>
    <row r="259" spans="1:8" x14ac:dyDescent="0.35">
      <c r="A259" s="1" t="s">
        <v>94</v>
      </c>
      <c r="B259" s="33" t="s">
        <v>55</v>
      </c>
      <c r="C259" s="33" t="s">
        <v>537</v>
      </c>
      <c r="D259" s="33" t="s">
        <v>538</v>
      </c>
      <c r="E259" s="33" t="s">
        <v>74</v>
      </c>
      <c r="F259" s="1">
        <v>999890350</v>
      </c>
      <c r="G259" s="1">
        <v>352</v>
      </c>
      <c r="H259" s="33"/>
    </row>
    <row r="260" spans="1:8" x14ac:dyDescent="0.35">
      <c r="A260" s="1" t="s">
        <v>94</v>
      </c>
      <c r="B260" s="1" t="s">
        <v>55</v>
      </c>
      <c r="C260" s="33" t="s">
        <v>241</v>
      </c>
      <c r="D260" s="33" t="s">
        <v>242</v>
      </c>
      <c r="E260" s="33" t="s">
        <v>74</v>
      </c>
      <c r="F260" s="1">
        <v>999845994</v>
      </c>
      <c r="G260" s="1">
        <v>329</v>
      </c>
      <c r="H260" s="1"/>
    </row>
    <row r="261" spans="1:8" x14ac:dyDescent="0.35">
      <c r="A261" s="1" t="s">
        <v>94</v>
      </c>
      <c r="B261" s="1" t="s">
        <v>55</v>
      </c>
      <c r="C261" s="33" t="s">
        <v>599</v>
      </c>
      <c r="D261" s="33" t="s">
        <v>600</v>
      </c>
      <c r="E261" s="33" t="s">
        <v>74</v>
      </c>
      <c r="F261" s="1">
        <v>999896511</v>
      </c>
      <c r="G261" s="1">
        <v>302</v>
      </c>
      <c r="H261" s="1"/>
    </row>
    <row r="262" spans="1:8" x14ac:dyDescent="0.35">
      <c r="A262" s="1" t="s">
        <v>94</v>
      </c>
      <c r="B262" s="1" t="s">
        <v>55</v>
      </c>
      <c r="C262" s="33" t="s">
        <v>321</v>
      </c>
      <c r="D262" s="33" t="s">
        <v>322</v>
      </c>
      <c r="E262" s="33" t="s">
        <v>74</v>
      </c>
      <c r="F262" s="1">
        <v>999862657</v>
      </c>
      <c r="G262" s="1">
        <v>286</v>
      </c>
      <c r="H262" s="1"/>
    </row>
    <row r="263" spans="1:8" x14ac:dyDescent="0.35">
      <c r="A263" s="1" t="s">
        <v>94</v>
      </c>
      <c r="B263" s="1" t="s">
        <v>55</v>
      </c>
      <c r="C263" s="1" t="s">
        <v>400</v>
      </c>
      <c r="D263" s="1" t="s">
        <v>210</v>
      </c>
      <c r="E263" s="1" t="s">
        <v>74</v>
      </c>
      <c r="F263" s="1">
        <v>999874595</v>
      </c>
      <c r="G263" s="1">
        <v>278</v>
      </c>
      <c r="H263" s="33"/>
    </row>
    <row r="264" spans="1:8" x14ac:dyDescent="0.35">
      <c r="A264" s="1" t="s">
        <v>94</v>
      </c>
      <c r="B264" s="1" t="s">
        <v>55</v>
      </c>
      <c r="C264" s="33" t="s">
        <v>399</v>
      </c>
      <c r="D264" s="33" t="s">
        <v>116</v>
      </c>
      <c r="E264" s="33" t="s">
        <v>74</v>
      </c>
      <c r="F264" s="1">
        <v>999874574</v>
      </c>
      <c r="G264" s="1">
        <v>273</v>
      </c>
      <c r="H264" s="1"/>
    </row>
    <row r="265" spans="1:8" x14ac:dyDescent="0.35">
      <c r="A265" s="1" t="s">
        <v>94</v>
      </c>
      <c r="B265" s="40" t="s">
        <v>55</v>
      </c>
      <c r="C265" s="40" t="s">
        <v>430</v>
      </c>
      <c r="D265" s="40" t="s">
        <v>431</v>
      </c>
      <c r="E265" s="40" t="s">
        <v>74</v>
      </c>
      <c r="F265" s="40">
        <v>999879599</v>
      </c>
      <c r="G265" s="1">
        <v>270</v>
      </c>
      <c r="H265" s="1"/>
    </row>
    <row r="266" spans="1:8" x14ac:dyDescent="0.35">
      <c r="A266" s="1" t="s">
        <v>94</v>
      </c>
      <c r="B266" s="1" t="s">
        <v>55</v>
      </c>
      <c r="C266" s="33" t="s">
        <v>833</v>
      </c>
      <c r="D266" s="33" t="s">
        <v>834</v>
      </c>
      <c r="E266" s="33" t="s">
        <v>74</v>
      </c>
      <c r="F266" s="1">
        <v>999909954</v>
      </c>
      <c r="G266" s="1">
        <v>258</v>
      </c>
      <c r="H266" s="1"/>
    </row>
    <row r="267" spans="1:8" x14ac:dyDescent="0.35">
      <c r="A267" s="1" t="s">
        <v>94</v>
      </c>
      <c r="B267" s="1" t="s">
        <v>55</v>
      </c>
      <c r="C267" s="1" t="s">
        <v>302</v>
      </c>
      <c r="D267" s="1" t="s">
        <v>303</v>
      </c>
      <c r="E267" s="1" t="s">
        <v>74</v>
      </c>
      <c r="F267" s="1">
        <v>999861204</v>
      </c>
      <c r="G267" s="1">
        <v>253</v>
      </c>
      <c r="H267" s="33"/>
    </row>
    <row r="268" spans="1:8" x14ac:dyDescent="0.35">
      <c r="A268" s="1" t="s">
        <v>94</v>
      </c>
      <c r="B268" s="1" t="s">
        <v>55</v>
      </c>
      <c r="C268" s="33" t="s">
        <v>996</v>
      </c>
      <c r="D268" s="33" t="s">
        <v>997</v>
      </c>
      <c r="E268" s="33" t="s">
        <v>74</v>
      </c>
      <c r="F268" s="1">
        <v>999915902</v>
      </c>
      <c r="G268" s="1">
        <v>214</v>
      </c>
      <c r="H268" s="1"/>
    </row>
    <row r="269" spans="1:8" x14ac:dyDescent="0.35">
      <c r="A269" s="1" t="s">
        <v>94</v>
      </c>
      <c r="B269" s="33" t="s">
        <v>55</v>
      </c>
      <c r="C269" s="33" t="s">
        <v>411</v>
      </c>
      <c r="D269" s="33" t="s">
        <v>116</v>
      </c>
      <c r="E269" s="33" t="s">
        <v>74</v>
      </c>
      <c r="F269" s="1">
        <v>999876788</v>
      </c>
      <c r="G269" s="1">
        <v>212</v>
      </c>
      <c r="H269" s="33"/>
    </row>
    <row r="270" spans="1:8" x14ac:dyDescent="0.35">
      <c r="A270" s="1" t="s">
        <v>94</v>
      </c>
      <c r="B270" s="33" t="s">
        <v>55</v>
      </c>
      <c r="C270" s="33" t="s">
        <v>373</v>
      </c>
      <c r="D270" s="33" t="s">
        <v>374</v>
      </c>
      <c r="E270" s="33" t="s">
        <v>74</v>
      </c>
      <c r="F270" s="1">
        <v>999871174</v>
      </c>
      <c r="G270" s="1">
        <v>188</v>
      </c>
      <c r="H270" s="33"/>
    </row>
    <row r="271" spans="1:8" x14ac:dyDescent="0.35">
      <c r="A271" s="33" t="s">
        <v>94</v>
      </c>
      <c r="B271" s="1" t="s">
        <v>55</v>
      </c>
      <c r="C271" s="1" t="s">
        <v>394</v>
      </c>
      <c r="D271" s="1" t="s">
        <v>274</v>
      </c>
      <c r="E271" s="1" t="s">
        <v>74</v>
      </c>
      <c r="F271" s="1">
        <v>999873907</v>
      </c>
      <c r="G271" s="1">
        <v>180</v>
      </c>
      <c r="H271" s="1">
        <v>180</v>
      </c>
    </row>
    <row r="272" spans="1:8" x14ac:dyDescent="0.35">
      <c r="A272" s="1" t="s">
        <v>94</v>
      </c>
      <c r="B272" s="1" t="s">
        <v>55</v>
      </c>
      <c r="C272" s="1" t="s">
        <v>442</v>
      </c>
      <c r="D272" s="1" t="s">
        <v>443</v>
      </c>
      <c r="E272" s="1" t="s">
        <v>74</v>
      </c>
      <c r="F272" s="1">
        <v>999880939</v>
      </c>
      <c r="G272" s="1">
        <v>172</v>
      </c>
      <c r="H272" s="1"/>
    </row>
    <row r="273" spans="1:8" x14ac:dyDescent="0.35">
      <c r="A273" s="1" t="s">
        <v>94</v>
      </c>
      <c r="B273" s="1" t="s">
        <v>55</v>
      </c>
      <c r="C273" s="33" t="s">
        <v>733</v>
      </c>
      <c r="D273" s="33" t="s">
        <v>734</v>
      </c>
      <c r="E273" s="33" t="s">
        <v>74</v>
      </c>
      <c r="F273" s="1">
        <v>999906172</v>
      </c>
      <c r="G273" s="1">
        <v>168</v>
      </c>
      <c r="H273" s="1"/>
    </row>
    <row r="274" spans="1:8" x14ac:dyDescent="0.35">
      <c r="A274" s="1" t="s">
        <v>94</v>
      </c>
      <c r="B274" s="1" t="s">
        <v>55</v>
      </c>
      <c r="C274" s="1" t="s">
        <v>461</v>
      </c>
      <c r="D274" s="1" t="s">
        <v>462</v>
      </c>
      <c r="E274" s="1" t="s">
        <v>74</v>
      </c>
      <c r="F274" s="1">
        <v>999882228</v>
      </c>
      <c r="G274" s="1">
        <v>160</v>
      </c>
      <c r="H274" s="33"/>
    </row>
    <row r="275" spans="1:8" x14ac:dyDescent="0.35">
      <c r="A275" s="1" t="s">
        <v>94</v>
      </c>
      <c r="B275" s="1" t="s">
        <v>55</v>
      </c>
      <c r="C275" s="33" t="s">
        <v>1549</v>
      </c>
      <c r="D275" s="33" t="s">
        <v>1684</v>
      </c>
      <c r="E275" s="33" t="s">
        <v>74</v>
      </c>
      <c r="F275" s="33">
        <v>999921658</v>
      </c>
      <c r="G275" s="1">
        <v>154</v>
      </c>
      <c r="H275" s="1"/>
    </row>
    <row r="276" spans="1:8" x14ac:dyDescent="0.35">
      <c r="A276" s="1" t="s">
        <v>94</v>
      </c>
      <c r="B276" s="1" t="s">
        <v>55</v>
      </c>
      <c r="C276" s="33" t="s">
        <v>316</v>
      </c>
      <c r="D276" s="33" t="s">
        <v>317</v>
      </c>
      <c r="E276" s="33" t="s">
        <v>74</v>
      </c>
      <c r="F276" s="1">
        <v>999862102</v>
      </c>
      <c r="G276" s="1">
        <v>149</v>
      </c>
      <c r="H276" s="1"/>
    </row>
    <row r="277" spans="1:8" x14ac:dyDescent="0.35">
      <c r="A277" s="1" t="s">
        <v>94</v>
      </c>
      <c r="B277" s="1" t="s">
        <v>55</v>
      </c>
      <c r="C277" s="1" t="s">
        <v>331</v>
      </c>
      <c r="D277" s="1" t="s">
        <v>116</v>
      </c>
      <c r="E277" s="1" t="s">
        <v>74</v>
      </c>
      <c r="F277" s="1">
        <v>999865051</v>
      </c>
      <c r="G277" s="1">
        <v>148</v>
      </c>
      <c r="H277" s="33"/>
    </row>
    <row r="278" spans="1:8" x14ac:dyDescent="0.35">
      <c r="A278" s="1" t="s">
        <v>94</v>
      </c>
      <c r="B278" s="1" t="s">
        <v>55</v>
      </c>
      <c r="C278" s="1" t="s">
        <v>113</v>
      </c>
      <c r="D278" s="1" t="s">
        <v>114</v>
      </c>
      <c r="E278" s="33" t="s">
        <v>74</v>
      </c>
      <c r="F278" s="1">
        <v>999917979</v>
      </c>
      <c r="G278" s="1">
        <v>148</v>
      </c>
      <c r="H278" s="1"/>
    </row>
    <row r="279" spans="1:8" x14ac:dyDescent="0.35">
      <c r="A279" s="1" t="s">
        <v>94</v>
      </c>
      <c r="B279" s="38" t="s">
        <v>55</v>
      </c>
      <c r="C279" s="38" t="s">
        <v>2496</v>
      </c>
      <c r="D279" s="38" t="s">
        <v>1550</v>
      </c>
      <c r="E279" s="38" t="s">
        <v>74</v>
      </c>
      <c r="F279" s="38">
        <v>999925386</v>
      </c>
      <c r="G279" s="1">
        <v>148</v>
      </c>
      <c r="H279" s="1"/>
    </row>
    <row r="280" spans="1:8" x14ac:dyDescent="0.35">
      <c r="A280" s="1" t="s">
        <v>94</v>
      </c>
      <c r="B280" s="1" t="s">
        <v>55</v>
      </c>
      <c r="C280" s="1" t="s">
        <v>654</v>
      </c>
      <c r="D280" s="1" t="s">
        <v>127</v>
      </c>
      <c r="E280" s="33" t="s">
        <v>74</v>
      </c>
      <c r="F280" s="1">
        <v>999899571</v>
      </c>
      <c r="G280" s="1">
        <v>146</v>
      </c>
      <c r="H280" s="33"/>
    </row>
    <row r="281" spans="1:8" x14ac:dyDescent="0.35">
      <c r="A281" s="1" t="s">
        <v>94</v>
      </c>
      <c r="B281" s="1" t="s">
        <v>55</v>
      </c>
      <c r="C281" s="1" t="s">
        <v>378</v>
      </c>
      <c r="D281" s="1" t="s">
        <v>379</v>
      </c>
      <c r="E281" s="1" t="s">
        <v>74</v>
      </c>
      <c r="F281" s="1">
        <v>999871999</v>
      </c>
      <c r="G281" s="1">
        <v>145</v>
      </c>
      <c r="H281" s="1"/>
    </row>
    <row r="282" spans="1:8" x14ac:dyDescent="0.35">
      <c r="A282" s="1" t="s">
        <v>94</v>
      </c>
      <c r="B282" s="33" t="s">
        <v>1260</v>
      </c>
      <c r="C282" s="33" t="s">
        <v>1155</v>
      </c>
      <c r="D282" s="33" t="s">
        <v>1261</v>
      </c>
      <c r="E282" s="33" t="s">
        <v>74</v>
      </c>
      <c r="F282" s="33">
        <v>999918771</v>
      </c>
      <c r="G282" s="1">
        <v>145</v>
      </c>
      <c r="H282" s="1"/>
    </row>
    <row r="283" spans="1:8" x14ac:dyDescent="0.35">
      <c r="A283" s="1" t="s">
        <v>94</v>
      </c>
      <c r="B283" s="1" t="s">
        <v>55</v>
      </c>
      <c r="C283" s="1" t="s">
        <v>577</v>
      </c>
      <c r="D283" s="1" t="s">
        <v>578</v>
      </c>
      <c r="E283" s="33" t="s">
        <v>74</v>
      </c>
      <c r="F283" s="1">
        <v>999893724</v>
      </c>
      <c r="G283" s="1">
        <v>144</v>
      </c>
      <c r="H283" s="1"/>
    </row>
    <row r="284" spans="1:8" x14ac:dyDescent="0.35">
      <c r="A284" s="1" t="s">
        <v>94</v>
      </c>
      <c r="B284" s="1" t="s">
        <v>55</v>
      </c>
      <c r="C284" s="1" t="s">
        <v>1217</v>
      </c>
      <c r="D284" s="1" t="s">
        <v>1218</v>
      </c>
      <c r="E284" s="1" t="s">
        <v>74</v>
      </c>
      <c r="F284" s="1">
        <v>999918374</v>
      </c>
      <c r="G284" s="1">
        <v>138</v>
      </c>
      <c r="H284" s="1"/>
    </row>
    <row r="285" spans="1:8" x14ac:dyDescent="0.35">
      <c r="A285" s="1" t="s">
        <v>94</v>
      </c>
      <c r="B285" s="1" t="s">
        <v>55</v>
      </c>
      <c r="C285" s="1" t="s">
        <v>143</v>
      </c>
      <c r="D285" s="1" t="s">
        <v>144</v>
      </c>
      <c r="E285" s="1" t="s">
        <v>74</v>
      </c>
      <c r="F285" s="1">
        <v>999736052</v>
      </c>
      <c r="G285" s="1">
        <v>136</v>
      </c>
      <c r="H285" s="33"/>
    </row>
    <row r="286" spans="1:8" x14ac:dyDescent="0.35">
      <c r="A286" s="1" t="s">
        <v>94</v>
      </c>
      <c r="B286" s="1" t="s">
        <v>55</v>
      </c>
      <c r="C286" s="33" t="s">
        <v>585</v>
      </c>
      <c r="D286" s="33" t="s">
        <v>84</v>
      </c>
      <c r="E286" s="33" t="s">
        <v>74</v>
      </c>
      <c r="F286" s="1">
        <v>999894892</v>
      </c>
      <c r="G286" s="1">
        <v>134</v>
      </c>
      <c r="H286" s="1"/>
    </row>
    <row r="287" spans="1:8" x14ac:dyDescent="0.35">
      <c r="A287" s="1" t="s">
        <v>94</v>
      </c>
      <c r="B287" s="1" t="s">
        <v>55</v>
      </c>
      <c r="C287" s="33" t="s">
        <v>466</v>
      </c>
      <c r="D287" s="33" t="s">
        <v>467</v>
      </c>
      <c r="E287" s="33" t="s">
        <v>74</v>
      </c>
      <c r="F287" s="1">
        <v>999882604</v>
      </c>
      <c r="G287" s="1">
        <v>132</v>
      </c>
      <c r="H287" s="1"/>
    </row>
    <row r="288" spans="1:8" x14ac:dyDescent="0.35">
      <c r="A288" s="1" t="s">
        <v>94</v>
      </c>
      <c r="B288" s="1" t="s">
        <v>55</v>
      </c>
      <c r="C288" s="33" t="s">
        <v>463</v>
      </c>
      <c r="D288" s="33" t="s">
        <v>464</v>
      </c>
      <c r="E288" s="33" t="s">
        <v>74</v>
      </c>
      <c r="F288" s="1">
        <v>999882276</v>
      </c>
      <c r="G288" s="1">
        <v>131</v>
      </c>
      <c r="H288" s="1"/>
    </row>
    <row r="289" spans="1:8" x14ac:dyDescent="0.35">
      <c r="A289" s="1" t="s">
        <v>94</v>
      </c>
      <c r="B289" s="38" t="s">
        <v>55</v>
      </c>
      <c r="C289" s="38" t="s">
        <v>2850</v>
      </c>
      <c r="D289" s="38" t="s">
        <v>2851</v>
      </c>
      <c r="E289" s="38" t="s">
        <v>74</v>
      </c>
      <c r="F289" s="38">
        <v>999926268</v>
      </c>
      <c r="G289" s="1">
        <v>131</v>
      </c>
      <c r="H289" s="1"/>
    </row>
    <row r="290" spans="1:8" x14ac:dyDescent="0.35">
      <c r="A290" s="33" t="s">
        <v>94</v>
      </c>
      <c r="B290" s="33" t="s">
        <v>55</v>
      </c>
      <c r="C290" s="33" t="s">
        <v>465</v>
      </c>
      <c r="D290" s="33" t="s">
        <v>116</v>
      </c>
      <c r="E290" s="33" t="s">
        <v>74</v>
      </c>
      <c r="F290" s="1">
        <v>999882523</v>
      </c>
      <c r="G290" s="1">
        <v>129</v>
      </c>
      <c r="H290" s="1">
        <v>129</v>
      </c>
    </row>
    <row r="291" spans="1:8" x14ac:dyDescent="0.35">
      <c r="A291" s="1" t="s">
        <v>94</v>
      </c>
      <c r="B291" s="33" t="s">
        <v>55</v>
      </c>
      <c r="C291" s="33" t="s">
        <v>1022</v>
      </c>
      <c r="D291" s="33" t="s">
        <v>1335</v>
      </c>
      <c r="E291" s="33" t="s">
        <v>74</v>
      </c>
      <c r="F291" s="33">
        <v>999921718</v>
      </c>
      <c r="G291" s="1">
        <v>126</v>
      </c>
      <c r="H291" s="1"/>
    </row>
    <row r="292" spans="1:8" x14ac:dyDescent="0.35">
      <c r="A292" s="33" t="s">
        <v>94</v>
      </c>
      <c r="B292" s="33" t="s">
        <v>55</v>
      </c>
      <c r="C292" s="33" t="s">
        <v>779</v>
      </c>
      <c r="D292" s="33" t="s">
        <v>614</v>
      </c>
      <c r="E292" s="33" t="s">
        <v>74</v>
      </c>
      <c r="F292" s="1">
        <v>999920460</v>
      </c>
      <c r="G292" s="1">
        <v>125</v>
      </c>
      <c r="H292" s="1">
        <v>125</v>
      </c>
    </row>
    <row r="293" spans="1:8" x14ac:dyDescent="0.35">
      <c r="A293" s="1" t="s">
        <v>94</v>
      </c>
      <c r="B293" s="1" t="s">
        <v>55</v>
      </c>
      <c r="C293" s="33" t="s">
        <v>494</v>
      </c>
      <c r="D293" s="33" t="s">
        <v>495</v>
      </c>
      <c r="E293" s="33" t="s">
        <v>74</v>
      </c>
      <c r="F293" s="33">
        <v>999886916</v>
      </c>
      <c r="G293" s="1">
        <v>125</v>
      </c>
      <c r="H293" s="33"/>
    </row>
    <row r="294" spans="1:8" x14ac:dyDescent="0.35">
      <c r="A294" s="1" t="s">
        <v>94</v>
      </c>
      <c r="B294" s="1" t="s">
        <v>55</v>
      </c>
      <c r="C294" s="1" t="s">
        <v>409</v>
      </c>
      <c r="D294" s="1" t="s">
        <v>410</v>
      </c>
      <c r="E294" s="1" t="s">
        <v>74</v>
      </c>
      <c r="F294" s="1">
        <v>999876573</v>
      </c>
      <c r="G294" s="1">
        <v>120</v>
      </c>
      <c r="H294" s="1"/>
    </row>
    <row r="295" spans="1:8" x14ac:dyDescent="0.35">
      <c r="A295" s="1" t="s">
        <v>94</v>
      </c>
      <c r="B295" s="38" t="s">
        <v>55</v>
      </c>
      <c r="C295" s="38" t="s">
        <v>1437</v>
      </c>
      <c r="D295" s="38" t="s">
        <v>208</v>
      </c>
      <c r="E295" s="38" t="s">
        <v>74</v>
      </c>
      <c r="F295" s="38">
        <v>999919938</v>
      </c>
      <c r="G295" s="1">
        <v>119</v>
      </c>
      <c r="H295" s="1"/>
    </row>
    <row r="296" spans="1:8" x14ac:dyDescent="0.35">
      <c r="A296" s="33" t="s">
        <v>94</v>
      </c>
      <c r="B296" s="33" t="s">
        <v>55</v>
      </c>
      <c r="C296" s="33" t="s">
        <v>468</v>
      </c>
      <c r="D296" s="33" t="s">
        <v>469</v>
      </c>
      <c r="E296" s="33" t="s">
        <v>74</v>
      </c>
      <c r="F296" s="1">
        <v>999882648</v>
      </c>
      <c r="G296" s="1">
        <v>118</v>
      </c>
      <c r="H296" s="1">
        <v>118</v>
      </c>
    </row>
    <row r="297" spans="1:8" x14ac:dyDescent="0.35">
      <c r="A297" s="1" t="s">
        <v>94</v>
      </c>
      <c r="B297" s="33" t="s">
        <v>55</v>
      </c>
      <c r="C297" s="33" t="s">
        <v>729</v>
      </c>
      <c r="D297" s="33" t="s">
        <v>730</v>
      </c>
      <c r="E297" s="33" t="s">
        <v>74</v>
      </c>
      <c r="F297" s="1">
        <v>999906049</v>
      </c>
      <c r="G297" s="1">
        <v>111</v>
      </c>
      <c r="H297" s="33"/>
    </row>
    <row r="298" spans="1:8" x14ac:dyDescent="0.35">
      <c r="A298" s="1" t="s">
        <v>94</v>
      </c>
      <c r="B298" s="1" t="s">
        <v>55</v>
      </c>
      <c r="C298" s="1" t="s">
        <v>308</v>
      </c>
      <c r="D298" s="1" t="s">
        <v>309</v>
      </c>
      <c r="E298" s="1" t="s">
        <v>74</v>
      </c>
      <c r="F298" s="1">
        <v>999861677</v>
      </c>
      <c r="G298" s="1">
        <v>110</v>
      </c>
      <c r="H298" s="1"/>
    </row>
    <row r="299" spans="1:8" x14ac:dyDescent="0.35">
      <c r="A299" s="1" t="s">
        <v>94</v>
      </c>
      <c r="B299" s="33" t="s">
        <v>55</v>
      </c>
      <c r="C299" s="33" t="s">
        <v>448</v>
      </c>
      <c r="D299" s="33" t="s">
        <v>670</v>
      </c>
      <c r="E299" s="33" t="s">
        <v>74</v>
      </c>
      <c r="F299" s="33">
        <v>999901333</v>
      </c>
      <c r="G299" s="1">
        <v>110</v>
      </c>
      <c r="H299" s="1"/>
    </row>
    <row r="300" spans="1:8" x14ac:dyDescent="0.35">
      <c r="A300" s="1" t="s">
        <v>94</v>
      </c>
      <c r="B300" s="1" t="s">
        <v>55</v>
      </c>
      <c r="C300" s="1" t="s">
        <v>2260</v>
      </c>
      <c r="D300" s="1" t="s">
        <v>2261</v>
      </c>
      <c r="E300" s="33" t="s">
        <v>74</v>
      </c>
      <c r="F300" s="1">
        <v>999924662</v>
      </c>
      <c r="G300" s="1">
        <v>108</v>
      </c>
      <c r="H300" s="33"/>
    </row>
    <row r="301" spans="1:8" x14ac:dyDescent="0.35">
      <c r="A301" s="1" t="s">
        <v>94</v>
      </c>
      <c r="B301" s="1" t="s">
        <v>55</v>
      </c>
      <c r="C301" s="33" t="s">
        <v>332</v>
      </c>
      <c r="D301" s="33" t="s">
        <v>333</v>
      </c>
      <c r="E301" s="33" t="s">
        <v>74</v>
      </c>
      <c r="F301" s="1">
        <v>999865190</v>
      </c>
      <c r="G301" s="1">
        <v>105</v>
      </c>
      <c r="H301" s="1"/>
    </row>
    <row r="302" spans="1:8" x14ac:dyDescent="0.35">
      <c r="A302" s="1" t="s">
        <v>94</v>
      </c>
      <c r="B302" s="1" t="s">
        <v>55</v>
      </c>
      <c r="C302" s="1" t="s">
        <v>673</v>
      </c>
      <c r="D302" s="1" t="s">
        <v>674</v>
      </c>
      <c r="E302" s="1" t="s">
        <v>74</v>
      </c>
      <c r="F302" s="1">
        <v>999901744</v>
      </c>
      <c r="G302" s="1">
        <v>105</v>
      </c>
      <c r="H302" s="1"/>
    </row>
    <row r="303" spans="1:8" x14ac:dyDescent="0.35">
      <c r="A303" s="33" t="s">
        <v>94</v>
      </c>
      <c r="B303" s="33" t="s">
        <v>55</v>
      </c>
      <c r="C303" s="33" t="s">
        <v>515</v>
      </c>
      <c r="D303" s="33" t="s">
        <v>516</v>
      </c>
      <c r="E303" s="33" t="s">
        <v>74</v>
      </c>
      <c r="F303" s="1">
        <v>999888870</v>
      </c>
      <c r="G303" s="1">
        <v>104</v>
      </c>
      <c r="H303" s="1">
        <v>104</v>
      </c>
    </row>
    <row r="304" spans="1:8" x14ac:dyDescent="0.35">
      <c r="A304" s="1" t="s">
        <v>94</v>
      </c>
      <c r="B304" s="1" t="s">
        <v>55</v>
      </c>
      <c r="C304" s="33" t="s">
        <v>349</v>
      </c>
      <c r="D304" s="33" t="s">
        <v>120</v>
      </c>
      <c r="E304" s="33" t="s">
        <v>74</v>
      </c>
      <c r="F304" s="1">
        <v>999867504</v>
      </c>
      <c r="G304" s="1">
        <v>102</v>
      </c>
      <c r="H304" s="1"/>
    </row>
    <row r="305" spans="1:8" x14ac:dyDescent="0.35">
      <c r="A305" s="1" t="s">
        <v>94</v>
      </c>
      <c r="B305" s="33" t="s">
        <v>55</v>
      </c>
      <c r="C305" s="33" t="s">
        <v>246</v>
      </c>
      <c r="D305" s="33" t="s">
        <v>247</v>
      </c>
      <c r="E305" s="33" t="s">
        <v>74</v>
      </c>
      <c r="F305" s="1">
        <v>999848322</v>
      </c>
      <c r="G305" s="1">
        <v>98</v>
      </c>
      <c r="H305" s="33"/>
    </row>
    <row r="306" spans="1:8" x14ac:dyDescent="0.35">
      <c r="A306" s="1" t="s">
        <v>94</v>
      </c>
      <c r="B306" s="33" t="s">
        <v>55</v>
      </c>
      <c r="C306" s="33" t="s">
        <v>615</v>
      </c>
      <c r="D306" s="33" t="s">
        <v>616</v>
      </c>
      <c r="E306" s="33" t="s">
        <v>74</v>
      </c>
      <c r="F306" s="1">
        <v>999897053</v>
      </c>
      <c r="G306" s="1">
        <v>98</v>
      </c>
      <c r="H306" s="33"/>
    </row>
    <row r="307" spans="1:8" x14ac:dyDescent="0.35">
      <c r="A307" s="33" t="s">
        <v>94</v>
      </c>
      <c r="B307" s="1" t="s">
        <v>55</v>
      </c>
      <c r="C307" s="1" t="s">
        <v>790</v>
      </c>
      <c r="D307" s="1" t="s">
        <v>89</v>
      </c>
      <c r="E307" s="1" t="s">
        <v>74</v>
      </c>
      <c r="F307" s="1">
        <v>999908516</v>
      </c>
      <c r="G307" s="1">
        <v>93.5</v>
      </c>
      <c r="H307" s="1">
        <v>93.5</v>
      </c>
    </row>
    <row r="308" spans="1:8" x14ac:dyDescent="0.35">
      <c r="A308" s="33" t="s">
        <v>94</v>
      </c>
      <c r="B308" s="1" t="s">
        <v>55</v>
      </c>
      <c r="C308" s="1" t="s">
        <v>515</v>
      </c>
      <c r="D308" s="1" t="s">
        <v>919</v>
      </c>
      <c r="E308" s="1" t="s">
        <v>74</v>
      </c>
      <c r="F308" s="1">
        <v>999914173</v>
      </c>
      <c r="G308" s="1">
        <v>92</v>
      </c>
      <c r="H308" s="1">
        <v>92</v>
      </c>
    </row>
    <row r="309" spans="1:8" x14ac:dyDescent="0.35">
      <c r="A309" s="1" t="s">
        <v>94</v>
      </c>
      <c r="B309" s="38" t="s">
        <v>55</v>
      </c>
      <c r="C309" s="38" t="s">
        <v>304</v>
      </c>
      <c r="D309" s="38" t="s">
        <v>305</v>
      </c>
      <c r="E309" s="38" t="s">
        <v>74</v>
      </c>
      <c r="F309" s="38">
        <v>999861378</v>
      </c>
      <c r="G309" s="1">
        <v>92</v>
      </c>
      <c r="H309" s="1"/>
    </row>
    <row r="310" spans="1:8" x14ac:dyDescent="0.35">
      <c r="A310" s="33" t="s">
        <v>94</v>
      </c>
      <c r="B310" s="1" t="s">
        <v>55</v>
      </c>
      <c r="C310" s="1" t="s">
        <v>1347</v>
      </c>
      <c r="D310" s="1" t="s">
        <v>1348</v>
      </c>
      <c r="E310" s="1" t="s">
        <v>74</v>
      </c>
      <c r="F310" s="1">
        <v>999919241</v>
      </c>
      <c r="G310" s="1">
        <v>91.5</v>
      </c>
      <c r="H310" s="1">
        <v>91.5</v>
      </c>
    </row>
    <row r="311" spans="1:8" x14ac:dyDescent="0.35">
      <c r="A311" s="33" t="s">
        <v>94</v>
      </c>
      <c r="B311" s="1" t="s">
        <v>55</v>
      </c>
      <c r="C311" s="1" t="s">
        <v>1023</v>
      </c>
      <c r="D311" s="1" t="s">
        <v>277</v>
      </c>
      <c r="E311" s="1" t="s">
        <v>74</v>
      </c>
      <c r="F311" s="1">
        <v>999916500</v>
      </c>
      <c r="G311" s="1">
        <v>89</v>
      </c>
      <c r="H311" s="1">
        <v>89</v>
      </c>
    </row>
    <row r="312" spans="1:8" x14ac:dyDescent="0.35">
      <c r="A312" s="1" t="s">
        <v>94</v>
      </c>
      <c r="B312" s="1" t="s">
        <v>55</v>
      </c>
      <c r="C312" s="1" t="s">
        <v>289</v>
      </c>
      <c r="D312" s="1" t="s">
        <v>290</v>
      </c>
      <c r="E312" s="1" t="s">
        <v>74</v>
      </c>
      <c r="F312" s="1">
        <v>999859040</v>
      </c>
      <c r="G312" s="1">
        <v>89</v>
      </c>
      <c r="H312" s="1"/>
    </row>
    <row r="313" spans="1:8" x14ac:dyDescent="0.35">
      <c r="A313" s="1" t="s">
        <v>94</v>
      </c>
      <c r="B313" s="1" t="s">
        <v>55</v>
      </c>
      <c r="C313" s="33" t="s">
        <v>552</v>
      </c>
      <c r="D313" s="33" t="s">
        <v>553</v>
      </c>
      <c r="E313" s="33" t="s">
        <v>74</v>
      </c>
      <c r="F313" s="1">
        <v>999891979</v>
      </c>
      <c r="G313" s="1">
        <v>89</v>
      </c>
      <c r="H313" s="1"/>
    </row>
    <row r="314" spans="1:8" x14ac:dyDescent="0.35">
      <c r="A314" s="1" t="s">
        <v>94</v>
      </c>
      <c r="B314" s="33" t="s">
        <v>55</v>
      </c>
      <c r="C314" s="33" t="s">
        <v>967</v>
      </c>
      <c r="D314" s="33" t="s">
        <v>968</v>
      </c>
      <c r="E314" s="33" t="s">
        <v>74</v>
      </c>
      <c r="F314" s="1">
        <v>999915444</v>
      </c>
      <c r="G314" s="1">
        <v>88</v>
      </c>
      <c r="H314" s="33"/>
    </row>
    <row r="315" spans="1:8" x14ac:dyDescent="0.35">
      <c r="A315" s="1" t="s">
        <v>94</v>
      </c>
      <c r="B315" s="1" t="s">
        <v>55</v>
      </c>
      <c r="C315" s="1" t="s">
        <v>688</v>
      </c>
      <c r="D315" s="1" t="s">
        <v>689</v>
      </c>
      <c r="E315" s="1" t="s">
        <v>74</v>
      </c>
      <c r="F315" s="1">
        <v>999903645</v>
      </c>
      <c r="G315" s="1">
        <v>86</v>
      </c>
      <c r="H315" s="1"/>
    </row>
    <row r="316" spans="1:8" x14ac:dyDescent="0.35">
      <c r="A316" s="1" t="s">
        <v>94</v>
      </c>
      <c r="B316" s="33" t="s">
        <v>55</v>
      </c>
      <c r="C316" s="33" t="s">
        <v>389</v>
      </c>
      <c r="D316" s="33" t="s">
        <v>390</v>
      </c>
      <c r="E316" s="33" t="s">
        <v>74</v>
      </c>
      <c r="F316" s="1">
        <v>999873351</v>
      </c>
      <c r="G316" s="1">
        <v>80</v>
      </c>
      <c r="H316" s="33"/>
    </row>
    <row r="317" spans="1:8" x14ac:dyDescent="0.35">
      <c r="A317" s="1" t="s">
        <v>94</v>
      </c>
      <c r="B317" s="1" t="s">
        <v>55</v>
      </c>
      <c r="C317" s="33" t="s">
        <v>1233</v>
      </c>
      <c r="D317" s="33" t="s">
        <v>1234</v>
      </c>
      <c r="E317" s="33" t="s">
        <v>74</v>
      </c>
      <c r="F317" s="33">
        <v>999918573</v>
      </c>
      <c r="G317" s="1">
        <v>80</v>
      </c>
      <c r="H317" s="1"/>
    </row>
    <row r="318" spans="1:8" x14ac:dyDescent="0.35">
      <c r="A318" s="1" t="s">
        <v>94</v>
      </c>
      <c r="B318" s="1" t="s">
        <v>55</v>
      </c>
      <c r="C318" s="33" t="s">
        <v>1803</v>
      </c>
      <c r="D318" s="33" t="s">
        <v>1804</v>
      </c>
      <c r="E318" s="33" t="s">
        <v>74</v>
      </c>
      <c r="F318" s="1">
        <v>999922234</v>
      </c>
      <c r="G318" s="1">
        <v>80</v>
      </c>
      <c r="H318" s="33"/>
    </row>
    <row r="319" spans="1:8" x14ac:dyDescent="0.35">
      <c r="A319" s="1" t="s">
        <v>94</v>
      </c>
      <c r="B319" s="33" t="s">
        <v>55</v>
      </c>
      <c r="C319" s="33" t="s">
        <v>178</v>
      </c>
      <c r="D319" s="33" t="s">
        <v>116</v>
      </c>
      <c r="E319" s="33" t="s">
        <v>74</v>
      </c>
      <c r="F319" s="1">
        <v>999793744</v>
      </c>
      <c r="G319" s="1">
        <v>79</v>
      </c>
      <c r="H319" s="1"/>
    </row>
    <row r="320" spans="1:8" x14ac:dyDescent="0.35">
      <c r="A320" s="1" t="s">
        <v>94</v>
      </c>
      <c r="B320" s="1" t="s">
        <v>55</v>
      </c>
      <c r="C320" s="33" t="s">
        <v>257</v>
      </c>
      <c r="D320" s="33" t="s">
        <v>258</v>
      </c>
      <c r="E320" s="33" t="s">
        <v>74</v>
      </c>
      <c r="F320" s="1">
        <v>999853591</v>
      </c>
      <c r="G320" s="1">
        <v>79</v>
      </c>
      <c r="H320" s="1"/>
    </row>
    <row r="321" spans="1:8" x14ac:dyDescent="0.35">
      <c r="A321" s="33" t="s">
        <v>94</v>
      </c>
      <c r="B321" s="33" t="s">
        <v>55</v>
      </c>
      <c r="C321" s="33" t="s">
        <v>558</v>
      </c>
      <c r="D321" s="33" t="s">
        <v>559</v>
      </c>
      <c r="E321" s="33" t="s">
        <v>74</v>
      </c>
      <c r="F321" s="1">
        <v>999892266</v>
      </c>
      <c r="G321" s="1">
        <v>78</v>
      </c>
      <c r="H321" s="1">
        <v>78</v>
      </c>
    </row>
    <row r="322" spans="1:8" x14ac:dyDescent="0.35">
      <c r="A322" s="1" t="s">
        <v>94</v>
      </c>
      <c r="B322" s="1" t="s">
        <v>55</v>
      </c>
      <c r="C322" s="33" t="s">
        <v>438</v>
      </c>
      <c r="D322" s="33" t="s">
        <v>439</v>
      </c>
      <c r="E322" s="33" t="s">
        <v>74</v>
      </c>
      <c r="F322" s="1">
        <v>999880551</v>
      </c>
      <c r="G322" s="1">
        <v>76</v>
      </c>
      <c r="H322" s="1"/>
    </row>
    <row r="323" spans="1:8" x14ac:dyDescent="0.35">
      <c r="A323" s="1" t="s">
        <v>94</v>
      </c>
      <c r="B323" s="1" t="s">
        <v>55</v>
      </c>
      <c r="C323" s="1" t="s">
        <v>1625</v>
      </c>
      <c r="D323" s="1" t="s">
        <v>483</v>
      </c>
      <c r="E323" s="1" t="s">
        <v>74</v>
      </c>
      <c r="F323" s="1">
        <v>999921434</v>
      </c>
      <c r="G323" s="1">
        <v>74</v>
      </c>
      <c r="H323" s="33"/>
    </row>
    <row r="324" spans="1:8" x14ac:dyDescent="0.35">
      <c r="A324" s="1" t="s">
        <v>94</v>
      </c>
      <c r="B324" s="1" t="s">
        <v>55</v>
      </c>
      <c r="C324" s="1" t="s">
        <v>139</v>
      </c>
      <c r="D324" s="1" t="s">
        <v>83</v>
      </c>
      <c r="E324" s="1" t="s">
        <v>74</v>
      </c>
      <c r="F324" s="1">
        <v>999735587</v>
      </c>
      <c r="G324" s="1">
        <v>74</v>
      </c>
      <c r="H324" s="33"/>
    </row>
    <row r="325" spans="1:8" x14ac:dyDescent="0.35">
      <c r="A325" s="1" t="s">
        <v>94</v>
      </c>
      <c r="B325" s="1" t="s">
        <v>55</v>
      </c>
      <c r="C325" s="1" t="s">
        <v>507</v>
      </c>
      <c r="D325" s="1" t="s">
        <v>508</v>
      </c>
      <c r="E325" s="1" t="s">
        <v>74</v>
      </c>
      <c r="F325" s="1">
        <v>999888144</v>
      </c>
      <c r="G325" s="1">
        <v>74</v>
      </c>
      <c r="H325" s="1"/>
    </row>
    <row r="326" spans="1:8" x14ac:dyDescent="0.35">
      <c r="A326" s="1" t="s">
        <v>94</v>
      </c>
      <c r="B326" s="1" t="s">
        <v>55</v>
      </c>
      <c r="C326" s="1" t="s">
        <v>241</v>
      </c>
      <c r="D326" s="1" t="s">
        <v>815</v>
      </c>
      <c r="E326" s="1" t="s">
        <v>74</v>
      </c>
      <c r="F326" s="1">
        <v>999924032</v>
      </c>
      <c r="G326" s="1">
        <v>74</v>
      </c>
      <c r="H326" s="1"/>
    </row>
    <row r="327" spans="1:8" x14ac:dyDescent="0.35">
      <c r="A327" s="1" t="s">
        <v>94</v>
      </c>
      <c r="B327" s="1" t="s">
        <v>55</v>
      </c>
      <c r="C327" s="1" t="s">
        <v>673</v>
      </c>
      <c r="D327" s="1" t="s">
        <v>2383</v>
      </c>
      <c r="E327" s="1" t="s">
        <v>74</v>
      </c>
      <c r="F327" s="1">
        <v>999925155</v>
      </c>
      <c r="G327" s="1">
        <v>74</v>
      </c>
      <c r="H327" s="1"/>
    </row>
    <row r="328" spans="1:8" x14ac:dyDescent="0.35">
      <c r="A328" s="1" t="s">
        <v>94</v>
      </c>
      <c r="B328" s="1" t="s">
        <v>55</v>
      </c>
      <c r="C328" s="1" t="s">
        <v>369</v>
      </c>
      <c r="D328" s="1" t="s">
        <v>370</v>
      </c>
      <c r="E328" s="1" t="s">
        <v>74</v>
      </c>
      <c r="F328" s="1">
        <v>999870759</v>
      </c>
      <c r="G328" s="1">
        <v>71</v>
      </c>
      <c r="H328" s="1"/>
    </row>
    <row r="329" spans="1:8" x14ac:dyDescent="0.35">
      <c r="A329" s="1" t="s">
        <v>94</v>
      </c>
      <c r="B329" s="40" t="s">
        <v>55</v>
      </c>
      <c r="C329" s="40" t="s">
        <v>478</v>
      </c>
      <c r="D329" s="40" t="s">
        <v>479</v>
      </c>
      <c r="E329" s="40" t="s">
        <v>74</v>
      </c>
      <c r="F329" s="40">
        <v>999884193</v>
      </c>
      <c r="G329" s="1">
        <v>71</v>
      </c>
      <c r="H329" s="1"/>
    </row>
    <row r="330" spans="1:8" x14ac:dyDescent="0.35">
      <c r="A330" s="1" t="s">
        <v>94</v>
      </c>
      <c r="B330" s="1" t="s">
        <v>55</v>
      </c>
      <c r="C330" s="1" t="s">
        <v>399</v>
      </c>
      <c r="D330" s="1" t="s">
        <v>1001</v>
      </c>
      <c r="E330" s="1" t="s">
        <v>74</v>
      </c>
      <c r="F330" s="1">
        <v>999916838</v>
      </c>
      <c r="G330" s="1">
        <v>71</v>
      </c>
      <c r="H330" s="33"/>
    </row>
    <row r="331" spans="1:8" x14ac:dyDescent="0.35">
      <c r="A331" s="1" t="s">
        <v>94</v>
      </c>
      <c r="B331" s="1" t="s">
        <v>55</v>
      </c>
      <c r="C331" s="1" t="s">
        <v>2517</v>
      </c>
      <c r="D331" s="1" t="s">
        <v>2518</v>
      </c>
      <c r="E331" s="1" t="s">
        <v>74</v>
      </c>
      <c r="F331" s="1">
        <v>999925430</v>
      </c>
      <c r="G331" s="1">
        <v>69</v>
      </c>
      <c r="H331" s="1"/>
    </row>
    <row r="332" spans="1:8" x14ac:dyDescent="0.35">
      <c r="A332" s="1" t="s">
        <v>94</v>
      </c>
      <c r="B332" s="1" t="s">
        <v>55</v>
      </c>
      <c r="C332" s="1" t="s">
        <v>169</v>
      </c>
      <c r="D332" s="1" t="s">
        <v>170</v>
      </c>
      <c r="E332" s="1" t="s">
        <v>74</v>
      </c>
      <c r="F332" s="1">
        <v>999784061</v>
      </c>
      <c r="G332" s="1">
        <v>68</v>
      </c>
      <c r="H332" s="1"/>
    </row>
    <row r="333" spans="1:8" x14ac:dyDescent="0.35">
      <c r="A333" s="1" t="s">
        <v>94</v>
      </c>
      <c r="B333" s="45" t="s">
        <v>55</v>
      </c>
      <c r="C333" s="38" t="s">
        <v>2246</v>
      </c>
      <c r="D333" s="38" t="s">
        <v>2247</v>
      </c>
      <c r="E333" s="38" t="s">
        <v>74</v>
      </c>
      <c r="F333" s="38">
        <v>999924621</v>
      </c>
      <c r="G333" s="1">
        <v>68</v>
      </c>
      <c r="H333" s="1"/>
    </row>
    <row r="334" spans="1:8" x14ac:dyDescent="0.35">
      <c r="A334" s="1" t="s">
        <v>94</v>
      </c>
      <c r="B334" s="34" t="s">
        <v>55</v>
      </c>
      <c r="C334" s="34" t="s">
        <v>536</v>
      </c>
      <c r="D334" s="34" t="s">
        <v>3299</v>
      </c>
      <c r="E334" s="34" t="s">
        <v>74</v>
      </c>
      <c r="F334" s="1">
        <v>999927342</v>
      </c>
      <c r="G334" s="1">
        <v>68</v>
      </c>
      <c r="H334" s="1"/>
    </row>
    <row r="335" spans="1:8" x14ac:dyDescent="0.35">
      <c r="A335" s="1" t="s">
        <v>94</v>
      </c>
      <c r="B335" s="33" t="s">
        <v>55</v>
      </c>
      <c r="C335" s="33" t="s">
        <v>1263</v>
      </c>
      <c r="D335" s="33" t="s">
        <v>116</v>
      </c>
      <c r="E335" s="33" t="s">
        <v>74</v>
      </c>
      <c r="F335" s="33">
        <v>999918780</v>
      </c>
      <c r="G335" s="1">
        <v>67</v>
      </c>
      <c r="H335" s="1"/>
    </row>
    <row r="336" spans="1:8" x14ac:dyDescent="0.35">
      <c r="A336" s="1" t="s">
        <v>94</v>
      </c>
      <c r="B336" s="1" t="s">
        <v>55</v>
      </c>
      <c r="C336" s="1" t="s">
        <v>1139</v>
      </c>
      <c r="D336" s="1" t="s">
        <v>210</v>
      </c>
      <c r="E336" s="1" t="s">
        <v>74</v>
      </c>
      <c r="F336" s="1">
        <v>999917793</v>
      </c>
      <c r="G336" s="1">
        <v>64</v>
      </c>
      <c r="H336" s="1"/>
    </row>
    <row r="337" spans="1:8" x14ac:dyDescent="0.35">
      <c r="A337" s="33" t="s">
        <v>94</v>
      </c>
      <c r="B337" s="1" t="s">
        <v>55</v>
      </c>
      <c r="C337" s="1" t="s">
        <v>633</v>
      </c>
      <c r="D337" s="1" t="s">
        <v>634</v>
      </c>
      <c r="E337" s="1" t="s">
        <v>74</v>
      </c>
      <c r="F337" s="1">
        <v>999897874</v>
      </c>
      <c r="G337" s="1">
        <v>63.5</v>
      </c>
      <c r="H337" s="1">
        <v>63.5</v>
      </c>
    </row>
    <row r="338" spans="1:8" x14ac:dyDescent="0.35">
      <c r="A338" s="1" t="s">
        <v>94</v>
      </c>
      <c r="B338" s="1" t="s">
        <v>55</v>
      </c>
      <c r="C338" s="1" t="s">
        <v>865</v>
      </c>
      <c r="D338" s="1" t="s">
        <v>866</v>
      </c>
      <c r="E338" s="1" t="s">
        <v>74</v>
      </c>
      <c r="F338" s="1">
        <v>999910935</v>
      </c>
      <c r="G338" s="1">
        <v>63</v>
      </c>
      <c r="H338" s="1"/>
    </row>
    <row r="339" spans="1:8" x14ac:dyDescent="0.35">
      <c r="A339" s="1" t="s">
        <v>94</v>
      </c>
      <c r="B339" s="1" t="s">
        <v>55</v>
      </c>
      <c r="C339" s="1" t="s">
        <v>571</v>
      </c>
      <c r="D339" s="1" t="s">
        <v>572</v>
      </c>
      <c r="E339" s="1" t="s">
        <v>74</v>
      </c>
      <c r="F339" s="1">
        <v>999893118</v>
      </c>
      <c r="G339" s="1">
        <v>62</v>
      </c>
      <c r="H339" s="1"/>
    </row>
    <row r="340" spans="1:8" x14ac:dyDescent="0.35">
      <c r="A340" s="1" t="s">
        <v>94</v>
      </c>
      <c r="B340" s="33" t="s">
        <v>55</v>
      </c>
      <c r="C340" s="33" t="s">
        <v>825</v>
      </c>
      <c r="D340" s="33" t="s">
        <v>826</v>
      </c>
      <c r="E340" s="33" t="s">
        <v>74</v>
      </c>
      <c r="F340" s="1">
        <v>999909724</v>
      </c>
      <c r="G340" s="1">
        <v>62</v>
      </c>
      <c r="H340" s="33"/>
    </row>
    <row r="341" spans="1:8" x14ac:dyDescent="0.35">
      <c r="A341" s="1" t="s">
        <v>94</v>
      </c>
      <c r="B341" s="1" t="s">
        <v>55</v>
      </c>
      <c r="C341" s="1" t="s">
        <v>1022</v>
      </c>
      <c r="D341" s="1" t="s">
        <v>2861</v>
      </c>
      <c r="E341" s="1" t="s">
        <v>74</v>
      </c>
      <c r="F341" s="1">
        <v>999926307</v>
      </c>
      <c r="G341" s="1">
        <v>62</v>
      </c>
      <c r="H341" s="1"/>
    </row>
    <row r="342" spans="1:8" x14ac:dyDescent="0.35">
      <c r="A342" s="33" t="s">
        <v>94</v>
      </c>
      <c r="B342" s="33" t="s">
        <v>55</v>
      </c>
      <c r="C342" s="33" t="s">
        <v>710</v>
      </c>
      <c r="D342" s="33" t="s">
        <v>116</v>
      </c>
      <c r="E342" s="33" t="s">
        <v>74</v>
      </c>
      <c r="F342" s="1">
        <v>999905555</v>
      </c>
      <c r="G342" s="1">
        <v>59.5</v>
      </c>
      <c r="H342" s="1">
        <v>59.5</v>
      </c>
    </row>
    <row r="343" spans="1:8" x14ac:dyDescent="0.35">
      <c r="A343" s="33" t="s">
        <v>94</v>
      </c>
      <c r="B343" s="33" t="s">
        <v>55</v>
      </c>
      <c r="C343" s="33" t="s">
        <v>331</v>
      </c>
      <c r="D343" s="33" t="s">
        <v>941</v>
      </c>
      <c r="E343" s="33" t="s">
        <v>74</v>
      </c>
      <c r="F343" s="1">
        <v>999914671</v>
      </c>
      <c r="G343" s="1">
        <v>59.5</v>
      </c>
      <c r="H343" s="1">
        <v>59.5</v>
      </c>
    </row>
    <row r="344" spans="1:8" x14ac:dyDescent="0.35">
      <c r="A344" s="33" t="s">
        <v>94</v>
      </c>
      <c r="B344" s="1" t="s">
        <v>55</v>
      </c>
      <c r="C344" s="1" t="s">
        <v>1000</v>
      </c>
      <c r="D344" s="1" t="s">
        <v>1001</v>
      </c>
      <c r="E344" s="1" t="s">
        <v>74</v>
      </c>
      <c r="F344" s="1">
        <v>999915991</v>
      </c>
      <c r="G344" s="1">
        <v>59.5</v>
      </c>
      <c r="H344" s="1">
        <v>59.5</v>
      </c>
    </row>
    <row r="345" spans="1:8" x14ac:dyDescent="0.35">
      <c r="A345" s="1" t="s">
        <v>94</v>
      </c>
      <c r="B345" s="33" t="s">
        <v>55</v>
      </c>
      <c r="C345" s="33" t="s">
        <v>176</v>
      </c>
      <c r="D345" s="33" t="s">
        <v>177</v>
      </c>
      <c r="E345" s="37" t="s">
        <v>74</v>
      </c>
      <c r="F345" s="33">
        <v>999791823</v>
      </c>
      <c r="G345" s="1">
        <v>59</v>
      </c>
      <c r="H345" s="1"/>
    </row>
    <row r="346" spans="1:8" x14ac:dyDescent="0.35">
      <c r="A346" s="1" t="s">
        <v>94</v>
      </c>
      <c r="B346" s="1" t="s">
        <v>55</v>
      </c>
      <c r="C346" s="1" t="s">
        <v>131</v>
      </c>
      <c r="D346" s="1" t="s">
        <v>948</v>
      </c>
      <c r="E346" s="1" t="s">
        <v>74</v>
      </c>
      <c r="F346" s="1">
        <v>999923216</v>
      </c>
      <c r="G346" s="1">
        <v>58</v>
      </c>
      <c r="H346" s="33"/>
    </row>
    <row r="347" spans="1:8" x14ac:dyDescent="0.35">
      <c r="A347" s="1" t="s">
        <v>94</v>
      </c>
      <c r="B347" s="1" t="s">
        <v>55</v>
      </c>
      <c r="C347" s="1" t="s">
        <v>2192</v>
      </c>
      <c r="D347" s="1" t="s">
        <v>2193</v>
      </c>
      <c r="E347" s="1" t="s">
        <v>74</v>
      </c>
      <c r="F347" s="1">
        <v>999924407</v>
      </c>
      <c r="G347" s="1">
        <v>58</v>
      </c>
      <c r="H347" s="1"/>
    </row>
    <row r="348" spans="1:8" x14ac:dyDescent="0.35">
      <c r="A348" s="33" t="s">
        <v>94</v>
      </c>
      <c r="B348" s="1" t="s">
        <v>55</v>
      </c>
      <c r="C348" s="1" t="s">
        <v>1490</v>
      </c>
      <c r="D348" s="1" t="s">
        <v>1491</v>
      </c>
      <c r="E348" s="1" t="s">
        <v>74</v>
      </c>
      <c r="F348" s="1">
        <v>999920513</v>
      </c>
      <c r="G348" s="1">
        <v>54.5</v>
      </c>
      <c r="H348" s="1">
        <v>54.5</v>
      </c>
    </row>
    <row r="349" spans="1:8" x14ac:dyDescent="0.35">
      <c r="A349" s="1" t="s">
        <v>94</v>
      </c>
      <c r="B349" s="33" t="s">
        <v>55</v>
      </c>
      <c r="C349" s="33" t="s">
        <v>318</v>
      </c>
      <c r="D349" s="33" t="s">
        <v>319</v>
      </c>
      <c r="E349" s="33" t="s">
        <v>74</v>
      </c>
      <c r="F349" s="1">
        <v>999862522</v>
      </c>
      <c r="G349" s="1">
        <v>54</v>
      </c>
      <c r="H349" s="33"/>
    </row>
    <row r="350" spans="1:8" x14ac:dyDescent="0.35">
      <c r="A350" s="1" t="s">
        <v>94</v>
      </c>
      <c r="B350" s="1" t="s">
        <v>55</v>
      </c>
      <c r="C350" s="1" t="s">
        <v>3291</v>
      </c>
      <c r="D350" s="1" t="s">
        <v>2250</v>
      </c>
      <c r="E350" s="1" t="s">
        <v>74</v>
      </c>
      <c r="F350" s="1">
        <v>999927328</v>
      </c>
      <c r="G350" s="1">
        <v>54</v>
      </c>
      <c r="H350" s="1"/>
    </row>
    <row r="351" spans="1:8" x14ac:dyDescent="0.35">
      <c r="A351" s="33" t="s">
        <v>94</v>
      </c>
      <c r="B351" s="33" t="s">
        <v>55</v>
      </c>
      <c r="C351" s="33" t="s">
        <v>264</v>
      </c>
      <c r="D351" s="33" t="s">
        <v>265</v>
      </c>
      <c r="E351" s="33" t="s">
        <v>74</v>
      </c>
      <c r="F351" s="1">
        <v>999856117</v>
      </c>
      <c r="G351" s="1">
        <v>52.5</v>
      </c>
      <c r="H351" s="1">
        <v>52.5</v>
      </c>
    </row>
    <row r="352" spans="1:8" x14ac:dyDescent="0.35">
      <c r="A352" s="33" t="s">
        <v>94</v>
      </c>
      <c r="B352" s="33" t="s">
        <v>55</v>
      </c>
      <c r="C352" s="33" t="s">
        <v>285</v>
      </c>
      <c r="D352" s="33" t="s">
        <v>286</v>
      </c>
      <c r="E352" s="33" t="s">
        <v>74</v>
      </c>
      <c r="F352" s="33">
        <v>999858368</v>
      </c>
      <c r="G352" s="1">
        <v>52</v>
      </c>
      <c r="H352" s="1"/>
    </row>
    <row r="353" spans="1:8" x14ac:dyDescent="0.35">
      <c r="A353" s="33" t="s">
        <v>94</v>
      </c>
      <c r="B353" s="1" t="s">
        <v>55</v>
      </c>
      <c r="C353" s="1" t="s">
        <v>731</v>
      </c>
      <c r="D353" s="1" t="s">
        <v>732</v>
      </c>
      <c r="E353" s="1" t="s">
        <v>74</v>
      </c>
      <c r="F353" s="1">
        <v>999906106</v>
      </c>
      <c r="G353" s="1">
        <v>50.5</v>
      </c>
      <c r="H353" s="1">
        <v>50.5</v>
      </c>
    </row>
    <row r="354" spans="1:8" x14ac:dyDescent="0.35">
      <c r="A354" s="1" t="s">
        <v>94</v>
      </c>
      <c r="B354" s="1" t="s">
        <v>55</v>
      </c>
      <c r="C354" s="1" t="s">
        <v>1195</v>
      </c>
      <c r="D354" s="1" t="s">
        <v>1196</v>
      </c>
      <c r="E354" s="1" t="s">
        <v>74</v>
      </c>
      <c r="F354" s="1">
        <v>999918184</v>
      </c>
      <c r="G354" s="1">
        <v>48</v>
      </c>
      <c r="H354" s="33"/>
    </row>
    <row r="355" spans="1:8" x14ac:dyDescent="0.35">
      <c r="A355" s="1" t="s">
        <v>94</v>
      </c>
      <c r="B355" s="1" t="s">
        <v>55</v>
      </c>
      <c r="C355" s="1" t="s">
        <v>1215</v>
      </c>
      <c r="D355" s="1" t="s">
        <v>1216</v>
      </c>
      <c r="E355" s="1" t="s">
        <v>74</v>
      </c>
      <c r="F355" s="1">
        <v>999918369</v>
      </c>
      <c r="G355" s="1">
        <v>48</v>
      </c>
      <c r="H355" s="1"/>
    </row>
    <row r="356" spans="1:8" x14ac:dyDescent="0.35">
      <c r="A356" s="33" t="s">
        <v>94</v>
      </c>
      <c r="B356" s="33" t="s">
        <v>55</v>
      </c>
      <c r="C356" s="33" t="s">
        <v>657</v>
      </c>
      <c r="D356" s="33" t="s">
        <v>116</v>
      </c>
      <c r="E356" s="33" t="s">
        <v>74</v>
      </c>
      <c r="F356" s="1">
        <v>999899576</v>
      </c>
      <c r="G356" s="1">
        <v>47.5</v>
      </c>
      <c r="H356" s="1">
        <v>47.5</v>
      </c>
    </row>
    <row r="357" spans="1:8" x14ac:dyDescent="0.35">
      <c r="A357" s="1" t="s">
        <v>94</v>
      </c>
      <c r="B357" s="1" t="s">
        <v>55</v>
      </c>
      <c r="C357" s="1" t="s">
        <v>382</v>
      </c>
      <c r="D357" s="1" t="s">
        <v>383</v>
      </c>
      <c r="E357" s="1" t="s">
        <v>74</v>
      </c>
      <c r="F357" s="1">
        <v>999872363</v>
      </c>
      <c r="G357" s="1">
        <v>45</v>
      </c>
      <c r="H357" s="1"/>
    </row>
    <row r="358" spans="1:8" x14ac:dyDescent="0.35">
      <c r="A358" s="1" t="s">
        <v>94</v>
      </c>
      <c r="B358" s="1" t="s">
        <v>55</v>
      </c>
      <c r="C358" s="1" t="s">
        <v>531</v>
      </c>
      <c r="D358" s="1" t="s">
        <v>532</v>
      </c>
      <c r="E358" s="1" t="s">
        <v>74</v>
      </c>
      <c r="F358" s="1">
        <v>999890152</v>
      </c>
      <c r="G358" s="1">
        <v>45</v>
      </c>
      <c r="H358" s="1"/>
    </row>
    <row r="359" spans="1:8" x14ac:dyDescent="0.35">
      <c r="A359" s="1" t="s">
        <v>94</v>
      </c>
      <c r="B359" s="1" t="s">
        <v>55</v>
      </c>
      <c r="C359" s="1" t="s">
        <v>3410</v>
      </c>
      <c r="D359" s="1" t="s">
        <v>3411</v>
      </c>
      <c r="E359" s="1" t="s">
        <v>74</v>
      </c>
      <c r="F359" s="1">
        <v>999927631</v>
      </c>
      <c r="G359" s="1">
        <v>45</v>
      </c>
      <c r="H359" s="1"/>
    </row>
    <row r="360" spans="1:8" x14ac:dyDescent="0.35">
      <c r="A360" s="33" t="s">
        <v>94</v>
      </c>
      <c r="B360" s="33" t="s">
        <v>55</v>
      </c>
      <c r="C360" s="33" t="s">
        <v>947</v>
      </c>
      <c r="D360" s="33" t="s">
        <v>1286</v>
      </c>
      <c r="E360" s="33" t="s">
        <v>74</v>
      </c>
      <c r="F360" s="33">
        <v>999918923</v>
      </c>
      <c r="G360" s="1">
        <v>44</v>
      </c>
      <c r="H360" s="1"/>
    </row>
    <row r="361" spans="1:8" x14ac:dyDescent="0.35">
      <c r="A361" s="1" t="s">
        <v>94</v>
      </c>
      <c r="B361" s="1" t="s">
        <v>55</v>
      </c>
      <c r="C361" s="33" t="s">
        <v>837</v>
      </c>
      <c r="D361" s="33" t="s">
        <v>89</v>
      </c>
      <c r="E361" s="33" t="s">
        <v>74</v>
      </c>
      <c r="F361" s="1">
        <v>999910108</v>
      </c>
      <c r="G361" s="1">
        <v>42</v>
      </c>
      <c r="H361" s="1"/>
    </row>
    <row r="362" spans="1:8" x14ac:dyDescent="0.35">
      <c r="A362" s="33" t="s">
        <v>94</v>
      </c>
      <c r="B362" s="33" t="s">
        <v>55</v>
      </c>
      <c r="C362" s="33" t="s">
        <v>842</v>
      </c>
      <c r="D362" s="33" t="s">
        <v>195</v>
      </c>
      <c r="E362" s="33" t="s">
        <v>74</v>
      </c>
      <c r="F362" s="1">
        <v>999917683</v>
      </c>
      <c r="G362" s="1">
        <v>41.5</v>
      </c>
      <c r="H362" s="1">
        <v>41.5</v>
      </c>
    </row>
    <row r="363" spans="1:8" x14ac:dyDescent="0.35">
      <c r="A363" s="33" t="s">
        <v>94</v>
      </c>
      <c r="B363" s="1" t="s">
        <v>55</v>
      </c>
      <c r="C363" s="1" t="s">
        <v>841</v>
      </c>
      <c r="D363" s="1" t="s">
        <v>1073</v>
      </c>
      <c r="E363" s="1" t="s">
        <v>74</v>
      </c>
      <c r="F363" s="1">
        <v>999917008</v>
      </c>
      <c r="G363" s="1">
        <v>40.5</v>
      </c>
      <c r="H363" s="1">
        <v>40.5</v>
      </c>
    </row>
    <row r="364" spans="1:8" x14ac:dyDescent="0.35">
      <c r="A364" s="33" t="s">
        <v>94</v>
      </c>
      <c r="B364" s="1" t="s">
        <v>55</v>
      </c>
      <c r="C364" s="1" t="s">
        <v>1126</v>
      </c>
      <c r="D364" s="1" t="s">
        <v>1127</v>
      </c>
      <c r="E364" s="1" t="s">
        <v>74</v>
      </c>
      <c r="F364" s="1">
        <v>999917710</v>
      </c>
      <c r="G364" s="1">
        <v>38</v>
      </c>
      <c r="H364" s="1">
        <v>38</v>
      </c>
    </row>
    <row r="365" spans="1:8" x14ac:dyDescent="0.35">
      <c r="A365" s="1" t="s">
        <v>94</v>
      </c>
      <c r="B365" s="1" t="s">
        <v>55</v>
      </c>
      <c r="C365" s="1" t="s">
        <v>1163</v>
      </c>
      <c r="D365" s="1" t="s">
        <v>1164</v>
      </c>
      <c r="E365" s="1" t="s">
        <v>74</v>
      </c>
      <c r="F365" s="1">
        <v>999917977</v>
      </c>
      <c r="G365" s="1">
        <v>38</v>
      </c>
      <c r="H365" s="1"/>
    </row>
    <row r="366" spans="1:8" x14ac:dyDescent="0.35">
      <c r="A366" s="1" t="s">
        <v>94</v>
      </c>
      <c r="B366" s="1" t="s">
        <v>55</v>
      </c>
      <c r="C366" s="1" t="s">
        <v>1936</v>
      </c>
      <c r="D366" s="1" t="s">
        <v>89</v>
      </c>
      <c r="E366" s="1" t="s">
        <v>74</v>
      </c>
      <c r="F366" s="1">
        <v>999922914</v>
      </c>
      <c r="G366" s="1">
        <v>38</v>
      </c>
      <c r="H366" s="33"/>
    </row>
    <row r="367" spans="1:8" x14ac:dyDescent="0.35">
      <c r="A367" s="33" t="s">
        <v>94</v>
      </c>
      <c r="B367" s="33" t="s">
        <v>55</v>
      </c>
      <c r="C367" s="33" t="s">
        <v>199</v>
      </c>
      <c r="D367" s="33" t="s">
        <v>200</v>
      </c>
      <c r="E367" s="33" t="s">
        <v>74</v>
      </c>
      <c r="F367" s="33">
        <v>999821134</v>
      </c>
      <c r="G367" s="1">
        <v>38</v>
      </c>
      <c r="H367" s="1"/>
    </row>
    <row r="368" spans="1:8" x14ac:dyDescent="0.35">
      <c r="A368" s="33" t="s">
        <v>94</v>
      </c>
      <c r="B368" s="33" t="s">
        <v>55</v>
      </c>
      <c r="C368" s="33" t="s">
        <v>248</v>
      </c>
      <c r="D368" s="33" t="s">
        <v>249</v>
      </c>
      <c r="E368" s="33" t="s">
        <v>74</v>
      </c>
      <c r="F368" s="33">
        <v>999848655</v>
      </c>
      <c r="G368" s="1">
        <v>38</v>
      </c>
      <c r="H368" s="1"/>
    </row>
    <row r="369" spans="1:8" x14ac:dyDescent="0.35">
      <c r="A369" s="33" t="s">
        <v>94</v>
      </c>
      <c r="B369" s="33" t="s">
        <v>55</v>
      </c>
      <c r="C369" s="33" t="s">
        <v>260</v>
      </c>
      <c r="D369" s="33" t="s">
        <v>261</v>
      </c>
      <c r="E369" s="33" t="s">
        <v>74</v>
      </c>
      <c r="F369" s="33">
        <v>999854544</v>
      </c>
      <c r="G369" s="1">
        <v>38</v>
      </c>
      <c r="H369" s="1"/>
    </row>
    <row r="370" spans="1:8" x14ac:dyDescent="0.35">
      <c r="A370" s="1" t="s">
        <v>94</v>
      </c>
      <c r="B370" s="33" t="s">
        <v>55</v>
      </c>
      <c r="C370" s="33" t="s">
        <v>115</v>
      </c>
      <c r="D370" s="33" t="s">
        <v>274</v>
      </c>
      <c r="E370" s="33" t="s">
        <v>74</v>
      </c>
      <c r="F370" s="1">
        <v>999857039</v>
      </c>
      <c r="G370" s="1">
        <v>38</v>
      </c>
      <c r="H370" s="33"/>
    </row>
    <row r="371" spans="1:8" x14ac:dyDescent="0.35">
      <c r="A371" s="33" t="s">
        <v>94</v>
      </c>
      <c r="B371" s="33" t="s">
        <v>55</v>
      </c>
      <c r="C371" s="33" t="s">
        <v>597</v>
      </c>
      <c r="D371" s="33" t="s">
        <v>598</v>
      </c>
      <c r="E371" s="33" t="s">
        <v>74</v>
      </c>
      <c r="F371" s="33">
        <v>999896504</v>
      </c>
      <c r="G371" s="1">
        <v>38</v>
      </c>
      <c r="H371" s="1"/>
    </row>
    <row r="372" spans="1:8" x14ac:dyDescent="0.35">
      <c r="A372" s="33" t="s">
        <v>94</v>
      </c>
      <c r="B372" s="33" t="s">
        <v>55</v>
      </c>
      <c r="C372" s="33" t="s">
        <v>635</v>
      </c>
      <c r="D372" s="33" t="s">
        <v>636</v>
      </c>
      <c r="E372" s="33" t="s">
        <v>74</v>
      </c>
      <c r="F372" s="33">
        <v>999897897</v>
      </c>
      <c r="G372" s="1">
        <v>38</v>
      </c>
      <c r="H372" s="1"/>
    </row>
    <row r="373" spans="1:8" x14ac:dyDescent="0.35">
      <c r="A373" s="33" t="s">
        <v>94</v>
      </c>
      <c r="B373" s="33" t="s">
        <v>55</v>
      </c>
      <c r="C373" s="33" t="s">
        <v>800</v>
      </c>
      <c r="D373" s="33" t="s">
        <v>801</v>
      </c>
      <c r="E373" s="33" t="s">
        <v>74</v>
      </c>
      <c r="F373" s="33">
        <v>999908815</v>
      </c>
      <c r="G373" s="1">
        <v>38</v>
      </c>
      <c r="H373" s="1"/>
    </row>
    <row r="374" spans="1:8" x14ac:dyDescent="0.35">
      <c r="A374" s="1" t="s">
        <v>94</v>
      </c>
      <c r="B374" s="1" t="s">
        <v>55</v>
      </c>
      <c r="C374" s="33" t="s">
        <v>779</v>
      </c>
      <c r="D374" s="33" t="s">
        <v>827</v>
      </c>
      <c r="E374" s="33" t="s">
        <v>74</v>
      </c>
      <c r="F374" s="1">
        <v>999909767</v>
      </c>
      <c r="G374" s="1">
        <v>38</v>
      </c>
      <c r="H374" s="1"/>
    </row>
    <row r="375" spans="1:8" x14ac:dyDescent="0.35">
      <c r="A375" s="1" t="s">
        <v>94</v>
      </c>
      <c r="B375" s="1" t="s">
        <v>55</v>
      </c>
      <c r="C375" s="33" t="s">
        <v>178</v>
      </c>
      <c r="D375" s="33" t="s">
        <v>114</v>
      </c>
      <c r="E375" s="33" t="s">
        <v>74</v>
      </c>
      <c r="F375" s="1">
        <v>999910276</v>
      </c>
      <c r="G375" s="1">
        <v>38</v>
      </c>
      <c r="H375" s="1"/>
    </row>
    <row r="376" spans="1:8" x14ac:dyDescent="0.35">
      <c r="A376" s="34" t="s">
        <v>94</v>
      </c>
      <c r="B376" s="34" t="s">
        <v>55</v>
      </c>
      <c r="C376" s="34" t="s">
        <v>889</v>
      </c>
      <c r="D376" s="34" t="s">
        <v>686</v>
      </c>
      <c r="E376" s="34" t="s">
        <v>74</v>
      </c>
      <c r="F376" s="1">
        <v>999913326</v>
      </c>
      <c r="G376" s="1">
        <v>38</v>
      </c>
      <c r="H376" s="1"/>
    </row>
    <row r="377" spans="1:8" x14ac:dyDescent="0.35">
      <c r="A377" s="33" t="s">
        <v>94</v>
      </c>
      <c r="B377" s="33" t="s">
        <v>55</v>
      </c>
      <c r="C377" s="33" t="s">
        <v>981</v>
      </c>
      <c r="D377" s="33" t="s">
        <v>982</v>
      </c>
      <c r="E377" s="33" t="s">
        <v>74</v>
      </c>
      <c r="F377" s="33">
        <v>999915565</v>
      </c>
      <c r="G377" s="1">
        <v>38</v>
      </c>
      <c r="H377" s="1"/>
    </row>
    <row r="378" spans="1:8" x14ac:dyDescent="0.35">
      <c r="A378" s="1" t="s">
        <v>94</v>
      </c>
      <c r="B378" s="1" t="s">
        <v>55</v>
      </c>
      <c r="C378" s="1" t="s">
        <v>1252</v>
      </c>
      <c r="D378" s="1" t="s">
        <v>1253</v>
      </c>
      <c r="E378" s="33" t="s">
        <v>74</v>
      </c>
      <c r="F378" s="1">
        <v>999918711</v>
      </c>
      <c r="G378" s="1">
        <v>38</v>
      </c>
      <c r="H378" s="1"/>
    </row>
    <row r="379" spans="1:8" x14ac:dyDescent="0.35">
      <c r="A379" s="33" t="s">
        <v>94</v>
      </c>
      <c r="B379" s="33" t="s">
        <v>55</v>
      </c>
      <c r="C379" s="33" t="s">
        <v>579</v>
      </c>
      <c r="D379" s="33" t="s">
        <v>120</v>
      </c>
      <c r="E379" s="33" t="s">
        <v>74</v>
      </c>
      <c r="F379" s="33">
        <v>999918770</v>
      </c>
      <c r="G379" s="1">
        <v>38</v>
      </c>
      <c r="H379" s="1"/>
    </row>
    <row r="380" spans="1:8" x14ac:dyDescent="0.35">
      <c r="A380" s="33" t="s">
        <v>94</v>
      </c>
      <c r="B380" s="33" t="s">
        <v>55</v>
      </c>
      <c r="C380" s="33" t="s">
        <v>1277</v>
      </c>
      <c r="D380" s="33" t="s">
        <v>629</v>
      </c>
      <c r="E380" s="33" t="s">
        <v>74</v>
      </c>
      <c r="F380" s="33">
        <v>999918854</v>
      </c>
      <c r="G380" s="1">
        <v>38</v>
      </c>
      <c r="H380" s="1"/>
    </row>
    <row r="381" spans="1:8" x14ac:dyDescent="0.35">
      <c r="A381" s="33" t="s">
        <v>94</v>
      </c>
      <c r="B381" s="33" t="s">
        <v>55</v>
      </c>
      <c r="C381" s="33" t="s">
        <v>1309</v>
      </c>
      <c r="D381" s="33" t="s">
        <v>116</v>
      </c>
      <c r="E381" s="33" t="s">
        <v>74</v>
      </c>
      <c r="F381" s="33">
        <v>999919023</v>
      </c>
      <c r="G381" s="1">
        <v>38</v>
      </c>
      <c r="H381" s="1"/>
    </row>
    <row r="382" spans="1:8" x14ac:dyDescent="0.35">
      <c r="A382" s="33" t="s">
        <v>94</v>
      </c>
      <c r="B382" s="33" t="s">
        <v>55</v>
      </c>
      <c r="C382" s="33" t="s">
        <v>947</v>
      </c>
      <c r="D382" s="33" t="s">
        <v>1319</v>
      </c>
      <c r="E382" s="33" t="s">
        <v>74</v>
      </c>
      <c r="F382" s="33">
        <v>999919095</v>
      </c>
      <c r="G382" s="1">
        <v>38</v>
      </c>
      <c r="H382" s="1"/>
    </row>
    <row r="383" spans="1:8" x14ac:dyDescent="0.35">
      <c r="A383" s="1" t="s">
        <v>94</v>
      </c>
      <c r="B383" s="34" t="s">
        <v>55</v>
      </c>
      <c r="C383" s="34" t="s">
        <v>1136</v>
      </c>
      <c r="D383" s="34" t="s">
        <v>1391</v>
      </c>
      <c r="E383" s="34" t="s">
        <v>74</v>
      </c>
      <c r="F383" s="1">
        <v>999919591</v>
      </c>
      <c r="G383" s="1">
        <v>38</v>
      </c>
      <c r="H383" s="1"/>
    </row>
    <row r="384" spans="1:8" x14ac:dyDescent="0.35">
      <c r="A384" s="1" t="s">
        <v>94</v>
      </c>
      <c r="B384" s="1" t="s">
        <v>55</v>
      </c>
      <c r="C384" s="1" t="s">
        <v>1393</v>
      </c>
      <c r="D384" s="1" t="s">
        <v>1394</v>
      </c>
      <c r="E384" s="1" t="s">
        <v>74</v>
      </c>
      <c r="F384" s="1">
        <v>999919618</v>
      </c>
      <c r="G384" s="1">
        <v>38</v>
      </c>
      <c r="H384" s="33"/>
    </row>
    <row r="385" spans="1:8" x14ac:dyDescent="0.35">
      <c r="A385" s="33" t="s">
        <v>94</v>
      </c>
      <c r="B385" s="33" t="s">
        <v>55</v>
      </c>
      <c r="C385" s="33" t="s">
        <v>2035</v>
      </c>
      <c r="D385" s="33" t="s">
        <v>2036</v>
      </c>
      <c r="E385" s="33" t="s">
        <v>74</v>
      </c>
      <c r="F385" s="33">
        <v>999923444</v>
      </c>
      <c r="G385" s="1">
        <v>38</v>
      </c>
      <c r="H385" s="1"/>
    </row>
    <row r="386" spans="1:8" x14ac:dyDescent="0.35">
      <c r="A386" s="33" t="s">
        <v>94</v>
      </c>
      <c r="B386" s="33" t="s">
        <v>55</v>
      </c>
      <c r="C386" s="33" t="s">
        <v>332</v>
      </c>
      <c r="D386" s="33" t="s">
        <v>652</v>
      </c>
      <c r="E386" s="33" t="s">
        <v>74</v>
      </c>
      <c r="F386" s="33">
        <v>999923493</v>
      </c>
      <c r="G386" s="1">
        <v>38</v>
      </c>
      <c r="H386" s="1"/>
    </row>
    <row r="387" spans="1:8" x14ac:dyDescent="0.35">
      <c r="A387" s="33" t="s">
        <v>94</v>
      </c>
      <c r="B387" s="33" t="s">
        <v>55</v>
      </c>
      <c r="C387" s="33" t="s">
        <v>2048</v>
      </c>
      <c r="D387" s="33" t="s">
        <v>114</v>
      </c>
      <c r="E387" s="33" t="s">
        <v>74</v>
      </c>
      <c r="F387" s="33">
        <v>999923535</v>
      </c>
      <c r="G387" s="1">
        <v>38</v>
      </c>
      <c r="H387" s="1"/>
    </row>
    <row r="388" spans="1:8" x14ac:dyDescent="0.35">
      <c r="A388" s="34" t="s">
        <v>94</v>
      </c>
      <c r="B388" s="34" t="s">
        <v>55</v>
      </c>
      <c r="C388" s="34" t="s">
        <v>2734</v>
      </c>
      <c r="D388" s="34" t="s">
        <v>2735</v>
      </c>
      <c r="E388" s="34" t="s">
        <v>74</v>
      </c>
      <c r="F388" s="1">
        <v>999925975</v>
      </c>
      <c r="G388" s="1">
        <v>38</v>
      </c>
      <c r="H388" s="1"/>
    </row>
    <row r="389" spans="1:8" x14ac:dyDescent="0.35">
      <c r="A389" s="1" t="s">
        <v>94</v>
      </c>
      <c r="B389" s="38" t="s">
        <v>55</v>
      </c>
      <c r="C389" s="38" t="s">
        <v>2855</v>
      </c>
      <c r="D389" s="38" t="s">
        <v>2856</v>
      </c>
      <c r="E389" s="38" t="s">
        <v>74</v>
      </c>
      <c r="F389" s="38">
        <v>999926297</v>
      </c>
      <c r="G389" s="1">
        <v>38</v>
      </c>
      <c r="H389" s="1"/>
    </row>
    <row r="390" spans="1:8" x14ac:dyDescent="0.35">
      <c r="A390" s="33" t="s">
        <v>94</v>
      </c>
      <c r="B390" s="33" t="s">
        <v>55</v>
      </c>
      <c r="C390" s="33" t="s">
        <v>3225</v>
      </c>
      <c r="D390" s="33" t="s">
        <v>3226</v>
      </c>
      <c r="E390" s="33" t="s">
        <v>74</v>
      </c>
      <c r="F390" s="33">
        <v>999927168</v>
      </c>
      <c r="G390" s="1">
        <v>38</v>
      </c>
      <c r="H390" s="1"/>
    </row>
    <row r="391" spans="1:8" x14ac:dyDescent="0.35">
      <c r="A391" s="33" t="s">
        <v>94</v>
      </c>
      <c r="B391" s="33" t="s">
        <v>55</v>
      </c>
      <c r="C391" s="33" t="s">
        <v>3229</v>
      </c>
      <c r="D391" s="33" t="s">
        <v>3230</v>
      </c>
      <c r="E391" s="33" t="s">
        <v>74</v>
      </c>
      <c r="F391" s="33">
        <v>999927175</v>
      </c>
      <c r="G391" s="1">
        <v>38</v>
      </c>
      <c r="H391" s="1"/>
    </row>
    <row r="392" spans="1:8" x14ac:dyDescent="0.35">
      <c r="A392" s="1" t="s">
        <v>94</v>
      </c>
      <c r="B392" s="1" t="s">
        <v>55</v>
      </c>
      <c r="C392" s="1" t="s">
        <v>113</v>
      </c>
      <c r="D392" s="1" t="s">
        <v>114</v>
      </c>
      <c r="E392" s="1" t="s">
        <v>74</v>
      </c>
      <c r="F392" s="1">
        <v>999708912</v>
      </c>
      <c r="G392" s="1">
        <v>36</v>
      </c>
      <c r="H392" s="1"/>
    </row>
    <row r="393" spans="1:8" x14ac:dyDescent="0.35">
      <c r="A393" s="1" t="s">
        <v>94</v>
      </c>
      <c r="B393" s="1" t="s">
        <v>55</v>
      </c>
      <c r="C393" s="1" t="s">
        <v>681</v>
      </c>
      <c r="D393" s="1" t="s">
        <v>682</v>
      </c>
      <c r="E393" s="1" t="s">
        <v>74</v>
      </c>
      <c r="F393" s="1">
        <v>999902597</v>
      </c>
      <c r="G393" s="1">
        <v>36</v>
      </c>
      <c r="H393" s="1"/>
    </row>
    <row r="394" spans="1:8" x14ac:dyDescent="0.35">
      <c r="A394" s="1" t="s">
        <v>94</v>
      </c>
      <c r="B394" s="1" t="s">
        <v>55</v>
      </c>
      <c r="C394" s="1" t="s">
        <v>523</v>
      </c>
      <c r="D394" s="1" t="s">
        <v>524</v>
      </c>
      <c r="E394" s="1" t="s">
        <v>74</v>
      </c>
      <c r="F394" s="1">
        <v>999889843</v>
      </c>
      <c r="G394" s="1">
        <v>34</v>
      </c>
      <c r="H394" s="1"/>
    </row>
    <row r="395" spans="1:8" x14ac:dyDescent="0.35">
      <c r="A395" s="33" t="s">
        <v>94</v>
      </c>
      <c r="B395" s="1" t="s">
        <v>55</v>
      </c>
      <c r="C395" s="1" t="s">
        <v>2174</v>
      </c>
      <c r="D395" s="1" t="s">
        <v>2175</v>
      </c>
      <c r="E395" s="1" t="s">
        <v>74</v>
      </c>
      <c r="F395" s="1">
        <v>999924362</v>
      </c>
      <c r="G395" s="1">
        <v>33.174999999999997</v>
      </c>
      <c r="H395" s="1">
        <v>33.174999999999997</v>
      </c>
    </row>
    <row r="396" spans="1:8" x14ac:dyDescent="0.35">
      <c r="A396" s="1" t="s">
        <v>94</v>
      </c>
      <c r="B396" s="35" t="s">
        <v>55</v>
      </c>
      <c r="C396" s="35" t="s">
        <v>446</v>
      </c>
      <c r="D396" s="35" t="s">
        <v>3499</v>
      </c>
      <c r="E396" s="35" t="s">
        <v>74</v>
      </c>
      <c r="F396" s="35">
        <v>999927909</v>
      </c>
      <c r="G396" s="1">
        <v>30</v>
      </c>
      <c r="H396" s="1"/>
    </row>
    <row r="397" spans="1:8" x14ac:dyDescent="0.35">
      <c r="A397" s="1" t="s">
        <v>94</v>
      </c>
      <c r="B397" s="1" t="s">
        <v>55</v>
      </c>
      <c r="C397" s="1" t="s">
        <v>160</v>
      </c>
      <c r="D397" s="1" t="s">
        <v>161</v>
      </c>
      <c r="E397" s="1" t="s">
        <v>74</v>
      </c>
      <c r="F397" s="1">
        <v>999772977</v>
      </c>
      <c r="G397" s="1">
        <v>29</v>
      </c>
      <c r="H397" s="1"/>
    </row>
    <row r="398" spans="1:8" x14ac:dyDescent="0.35">
      <c r="A398" s="33" t="s">
        <v>94</v>
      </c>
      <c r="B398" s="33" t="s">
        <v>55</v>
      </c>
      <c r="C398" s="33" t="s">
        <v>646</v>
      </c>
      <c r="D398" s="33" t="s">
        <v>647</v>
      </c>
      <c r="E398" s="33" t="s">
        <v>74</v>
      </c>
      <c r="F398" s="33">
        <v>999898983</v>
      </c>
      <c r="G398" s="1">
        <v>29</v>
      </c>
      <c r="H398" s="1"/>
    </row>
    <row r="399" spans="1:8" x14ac:dyDescent="0.35">
      <c r="A399" s="1" t="s">
        <v>94</v>
      </c>
      <c r="B399" s="1" t="s">
        <v>55</v>
      </c>
      <c r="C399" s="1" t="s">
        <v>667</v>
      </c>
      <c r="D399" s="1" t="s">
        <v>114</v>
      </c>
      <c r="E399" s="1" t="s">
        <v>74</v>
      </c>
      <c r="F399" s="1">
        <v>999900843</v>
      </c>
      <c r="G399" s="1">
        <v>29</v>
      </c>
      <c r="H399" s="1"/>
    </row>
    <row r="400" spans="1:8" x14ac:dyDescent="0.35">
      <c r="A400" s="33" t="s">
        <v>94</v>
      </c>
      <c r="B400" s="33" t="s">
        <v>55</v>
      </c>
      <c r="C400" s="33" t="s">
        <v>1110</v>
      </c>
      <c r="D400" s="33" t="s">
        <v>1111</v>
      </c>
      <c r="E400" s="33" t="s">
        <v>74</v>
      </c>
      <c r="F400" s="33">
        <v>999917628</v>
      </c>
      <c r="G400" s="1">
        <v>29</v>
      </c>
      <c r="H400" s="1"/>
    </row>
    <row r="401" spans="1:8" x14ac:dyDescent="0.35">
      <c r="A401" s="1" t="s">
        <v>94</v>
      </c>
      <c r="B401" s="33" t="s">
        <v>55</v>
      </c>
      <c r="C401" s="33" t="s">
        <v>472</v>
      </c>
      <c r="D401" s="33" t="s">
        <v>1251</v>
      </c>
      <c r="E401" s="33" t="s">
        <v>74</v>
      </c>
      <c r="F401" s="33">
        <v>999918693</v>
      </c>
      <c r="G401" s="1">
        <v>29</v>
      </c>
      <c r="H401" s="1"/>
    </row>
    <row r="402" spans="1:8" x14ac:dyDescent="0.35">
      <c r="A402" s="33" t="s">
        <v>94</v>
      </c>
      <c r="B402" s="33" t="s">
        <v>55</v>
      </c>
      <c r="C402" s="33" t="s">
        <v>854</v>
      </c>
      <c r="D402" s="33" t="s">
        <v>1256</v>
      </c>
      <c r="E402" s="33" t="s">
        <v>74</v>
      </c>
      <c r="F402" s="33">
        <v>999918728</v>
      </c>
      <c r="G402" s="1">
        <v>29</v>
      </c>
      <c r="H402" s="1"/>
    </row>
    <row r="403" spans="1:8" x14ac:dyDescent="0.35">
      <c r="A403" s="33" t="s">
        <v>94</v>
      </c>
      <c r="B403" s="33" t="s">
        <v>55</v>
      </c>
      <c r="C403" s="33" t="s">
        <v>1310</v>
      </c>
      <c r="D403" s="33" t="s">
        <v>1311</v>
      </c>
      <c r="E403" s="33" t="s">
        <v>74</v>
      </c>
      <c r="F403" s="33">
        <v>999919024</v>
      </c>
      <c r="G403" s="1">
        <v>29</v>
      </c>
      <c r="H403" s="1"/>
    </row>
    <row r="404" spans="1:8" x14ac:dyDescent="0.35">
      <c r="A404" s="33" t="s">
        <v>94</v>
      </c>
      <c r="B404" s="33" t="s">
        <v>55</v>
      </c>
      <c r="C404" s="33" t="s">
        <v>763</v>
      </c>
      <c r="D404" s="33" t="s">
        <v>614</v>
      </c>
      <c r="E404" s="33" t="s">
        <v>74</v>
      </c>
      <c r="F404" s="33">
        <v>999919107</v>
      </c>
      <c r="G404" s="1">
        <v>29</v>
      </c>
      <c r="H404" s="1"/>
    </row>
    <row r="405" spans="1:8" x14ac:dyDescent="0.35">
      <c r="A405" s="1" t="s">
        <v>94</v>
      </c>
      <c r="B405" s="33" t="s">
        <v>55</v>
      </c>
      <c r="C405" s="33" t="s">
        <v>1400</v>
      </c>
      <c r="D405" s="33" t="s">
        <v>93</v>
      </c>
      <c r="E405" s="33" t="s">
        <v>74</v>
      </c>
      <c r="F405" s="33">
        <v>999919664</v>
      </c>
      <c r="G405" s="1">
        <v>29</v>
      </c>
      <c r="H405" s="1"/>
    </row>
    <row r="406" spans="1:8" x14ac:dyDescent="0.35">
      <c r="A406" s="33" t="s">
        <v>94</v>
      </c>
      <c r="B406" s="33" t="s">
        <v>55</v>
      </c>
      <c r="C406" s="33" t="s">
        <v>1884</v>
      </c>
      <c r="D406" s="33" t="s">
        <v>1137</v>
      </c>
      <c r="E406" s="33" t="s">
        <v>74</v>
      </c>
      <c r="F406" s="33">
        <v>999922582</v>
      </c>
      <c r="G406" s="1">
        <v>29</v>
      </c>
      <c r="H406" s="1"/>
    </row>
    <row r="407" spans="1:8" x14ac:dyDescent="0.35">
      <c r="A407" s="1" t="s">
        <v>94</v>
      </c>
      <c r="B407" s="33" t="s">
        <v>55</v>
      </c>
      <c r="C407" s="33" t="s">
        <v>1903</v>
      </c>
      <c r="D407" s="33" t="s">
        <v>1904</v>
      </c>
      <c r="E407" s="33" t="s">
        <v>74</v>
      </c>
      <c r="F407" s="33">
        <v>999922741</v>
      </c>
      <c r="G407" s="1">
        <v>29</v>
      </c>
      <c r="H407" s="1"/>
    </row>
    <row r="408" spans="1:8" x14ac:dyDescent="0.35">
      <c r="A408" s="33" t="s">
        <v>94</v>
      </c>
      <c r="B408" s="33" t="s">
        <v>55</v>
      </c>
      <c r="C408" s="33" t="s">
        <v>1922</v>
      </c>
      <c r="D408" s="33" t="s">
        <v>1923</v>
      </c>
      <c r="E408" s="33" t="s">
        <v>74</v>
      </c>
      <c r="F408" s="33">
        <v>999922804</v>
      </c>
      <c r="G408" s="1">
        <v>29</v>
      </c>
      <c r="H408" s="1"/>
    </row>
    <row r="409" spans="1:8" x14ac:dyDescent="0.35">
      <c r="A409" s="33" t="s">
        <v>94</v>
      </c>
      <c r="B409" s="33" t="s">
        <v>55</v>
      </c>
      <c r="C409" s="33" t="s">
        <v>841</v>
      </c>
      <c r="D409" s="33" t="s">
        <v>1193</v>
      </c>
      <c r="E409" s="33" t="s">
        <v>74</v>
      </c>
      <c r="F409" s="33">
        <v>999923120</v>
      </c>
      <c r="G409" s="1">
        <v>29</v>
      </c>
      <c r="H409" s="1"/>
    </row>
    <row r="410" spans="1:8" x14ac:dyDescent="0.35">
      <c r="A410" s="33" t="s">
        <v>94</v>
      </c>
      <c r="B410" s="33" t="s">
        <v>55</v>
      </c>
      <c r="C410" s="33" t="s">
        <v>2000</v>
      </c>
      <c r="D410" s="33" t="s">
        <v>2001</v>
      </c>
      <c r="E410" s="33" t="s">
        <v>74</v>
      </c>
      <c r="F410" s="33">
        <v>999923253</v>
      </c>
      <c r="G410" s="1">
        <v>29</v>
      </c>
      <c r="H410" s="1"/>
    </row>
    <row r="411" spans="1:8" x14ac:dyDescent="0.35">
      <c r="A411" s="33" t="s">
        <v>94</v>
      </c>
      <c r="B411" s="33" t="s">
        <v>55</v>
      </c>
      <c r="C411" s="33" t="s">
        <v>1022</v>
      </c>
      <c r="D411" s="33" t="s">
        <v>206</v>
      </c>
      <c r="E411" s="33" t="s">
        <v>74</v>
      </c>
      <c r="F411" s="33">
        <v>999923502</v>
      </c>
      <c r="G411" s="1">
        <v>29</v>
      </c>
      <c r="H411" s="1"/>
    </row>
    <row r="412" spans="1:8" x14ac:dyDescent="0.35">
      <c r="A412" s="33" t="s">
        <v>94</v>
      </c>
      <c r="B412" s="33" t="s">
        <v>55</v>
      </c>
      <c r="C412" s="33" t="s">
        <v>2058</v>
      </c>
      <c r="D412" s="33" t="s">
        <v>2059</v>
      </c>
      <c r="E412" s="33" t="s">
        <v>74</v>
      </c>
      <c r="F412" s="33">
        <v>999923603</v>
      </c>
      <c r="G412" s="1">
        <v>29</v>
      </c>
      <c r="H412" s="1"/>
    </row>
    <row r="413" spans="1:8" x14ac:dyDescent="0.35">
      <c r="A413" s="33" t="s">
        <v>94</v>
      </c>
      <c r="B413" s="33" t="s">
        <v>55</v>
      </c>
      <c r="C413" s="33" t="s">
        <v>2670</v>
      </c>
      <c r="D413" s="33" t="s">
        <v>2671</v>
      </c>
      <c r="E413" s="33" t="s">
        <v>74</v>
      </c>
      <c r="F413" s="33">
        <v>999925818</v>
      </c>
      <c r="G413" s="1">
        <v>29</v>
      </c>
      <c r="H413" s="1"/>
    </row>
    <row r="414" spans="1:8" x14ac:dyDescent="0.35">
      <c r="A414" s="33" t="s">
        <v>94</v>
      </c>
      <c r="B414" s="33" t="s">
        <v>55</v>
      </c>
      <c r="C414" s="33" t="s">
        <v>3041</v>
      </c>
      <c r="D414" s="33" t="s">
        <v>3042</v>
      </c>
      <c r="E414" s="33" t="s">
        <v>74</v>
      </c>
      <c r="F414" s="33">
        <v>999926759</v>
      </c>
      <c r="G414" s="1">
        <v>29</v>
      </c>
      <c r="H414" s="1"/>
    </row>
    <row r="415" spans="1:8" x14ac:dyDescent="0.35">
      <c r="A415" s="33" t="s">
        <v>94</v>
      </c>
      <c r="B415" s="33" t="s">
        <v>55</v>
      </c>
      <c r="C415" s="33" t="s">
        <v>3079</v>
      </c>
      <c r="D415" s="33" t="s">
        <v>3080</v>
      </c>
      <c r="E415" s="33" t="s">
        <v>74</v>
      </c>
      <c r="F415" s="33">
        <v>999926827</v>
      </c>
      <c r="G415" s="1">
        <v>29</v>
      </c>
      <c r="H415" s="1"/>
    </row>
    <row r="416" spans="1:8" x14ac:dyDescent="0.35">
      <c r="A416" s="33" t="s">
        <v>94</v>
      </c>
      <c r="B416" s="33" t="s">
        <v>55</v>
      </c>
      <c r="C416" s="33" t="s">
        <v>3086</v>
      </c>
      <c r="D416" s="33" t="s">
        <v>1356</v>
      </c>
      <c r="E416" s="33" t="s">
        <v>74</v>
      </c>
      <c r="F416" s="33">
        <v>999926845</v>
      </c>
      <c r="G416" s="1">
        <v>29</v>
      </c>
      <c r="H416" s="1"/>
    </row>
    <row r="417" spans="1:8" x14ac:dyDescent="0.35">
      <c r="A417" s="33" t="s">
        <v>94</v>
      </c>
      <c r="B417" s="33" t="s">
        <v>55</v>
      </c>
      <c r="C417" s="33" t="s">
        <v>3091</v>
      </c>
      <c r="D417" s="33" t="s">
        <v>1223</v>
      </c>
      <c r="E417" s="33" t="s">
        <v>74</v>
      </c>
      <c r="F417" s="33">
        <v>999926853</v>
      </c>
      <c r="G417" s="1">
        <v>29</v>
      </c>
      <c r="H417" s="1"/>
    </row>
    <row r="418" spans="1:8" x14ac:dyDescent="0.35">
      <c r="A418" s="33" t="s">
        <v>94</v>
      </c>
      <c r="B418" s="33" t="s">
        <v>55</v>
      </c>
      <c r="C418" s="33" t="s">
        <v>1267</v>
      </c>
      <c r="D418" s="33" t="s">
        <v>3120</v>
      </c>
      <c r="E418" s="33" t="s">
        <v>74</v>
      </c>
      <c r="F418" s="33">
        <v>999926902</v>
      </c>
      <c r="G418" s="1">
        <v>29</v>
      </c>
      <c r="H418" s="1"/>
    </row>
    <row r="419" spans="1:8" x14ac:dyDescent="0.35">
      <c r="A419" s="33" t="s">
        <v>94</v>
      </c>
      <c r="B419" s="33" t="s">
        <v>55</v>
      </c>
      <c r="C419" s="33" t="s">
        <v>353</v>
      </c>
      <c r="D419" s="33" t="s">
        <v>1630</v>
      </c>
      <c r="E419" s="33" t="s">
        <v>74</v>
      </c>
      <c r="F419" s="33">
        <v>999927046</v>
      </c>
      <c r="G419" s="1">
        <v>29</v>
      </c>
      <c r="H419" s="1"/>
    </row>
    <row r="420" spans="1:8" x14ac:dyDescent="0.35">
      <c r="A420" s="33" t="s">
        <v>94</v>
      </c>
      <c r="B420" s="33" t="s">
        <v>55</v>
      </c>
      <c r="C420" s="33" t="s">
        <v>1170</v>
      </c>
      <c r="D420" s="33" t="s">
        <v>114</v>
      </c>
      <c r="E420" s="33" t="s">
        <v>74</v>
      </c>
      <c r="F420" s="33">
        <v>999927142</v>
      </c>
      <c r="G420" s="1">
        <v>29</v>
      </c>
      <c r="H420" s="1"/>
    </row>
    <row r="421" spans="1:8" x14ac:dyDescent="0.35">
      <c r="A421" s="33" t="s">
        <v>94</v>
      </c>
      <c r="B421" s="33" t="s">
        <v>55</v>
      </c>
      <c r="C421" s="33" t="s">
        <v>1231</v>
      </c>
      <c r="D421" s="33" t="s">
        <v>3231</v>
      </c>
      <c r="E421" s="33" t="s">
        <v>74</v>
      </c>
      <c r="F421" s="33">
        <v>999927180</v>
      </c>
      <c r="G421" s="1">
        <v>29</v>
      </c>
      <c r="H421" s="1"/>
    </row>
    <row r="422" spans="1:8" x14ac:dyDescent="0.35">
      <c r="A422" s="33" t="s">
        <v>94</v>
      </c>
      <c r="B422" s="33" t="s">
        <v>55</v>
      </c>
      <c r="C422" s="33" t="s">
        <v>3237</v>
      </c>
      <c r="D422" s="33" t="s">
        <v>89</v>
      </c>
      <c r="E422" s="33" t="s">
        <v>74</v>
      </c>
      <c r="F422" s="33">
        <v>999927191</v>
      </c>
      <c r="G422" s="1">
        <v>29</v>
      </c>
      <c r="H422" s="1"/>
    </row>
    <row r="423" spans="1:8" x14ac:dyDescent="0.35">
      <c r="A423" s="33" t="s">
        <v>94</v>
      </c>
      <c r="B423" s="33" t="s">
        <v>55</v>
      </c>
      <c r="C423" s="33" t="s">
        <v>115</v>
      </c>
      <c r="D423" s="33" t="s">
        <v>987</v>
      </c>
      <c r="E423" s="33" t="s">
        <v>74</v>
      </c>
      <c r="F423" s="33">
        <v>999927197</v>
      </c>
      <c r="G423" s="1">
        <v>29</v>
      </c>
      <c r="H423" s="1"/>
    </row>
    <row r="424" spans="1:8" x14ac:dyDescent="0.35">
      <c r="A424" s="33" t="s">
        <v>94</v>
      </c>
      <c r="B424" s="33" t="s">
        <v>55</v>
      </c>
      <c r="C424" s="33" t="s">
        <v>3296</v>
      </c>
      <c r="D424" s="33" t="s">
        <v>3226</v>
      </c>
      <c r="E424" s="33" t="s">
        <v>74</v>
      </c>
      <c r="F424" s="33">
        <v>999927337</v>
      </c>
      <c r="G424" s="1">
        <v>29</v>
      </c>
      <c r="H424" s="1"/>
    </row>
    <row r="425" spans="1:8" x14ac:dyDescent="0.35">
      <c r="A425" s="33" t="s">
        <v>94</v>
      </c>
      <c r="B425" s="33" t="s">
        <v>55</v>
      </c>
      <c r="C425" s="33" t="s">
        <v>727</v>
      </c>
      <c r="D425" s="33" t="s">
        <v>490</v>
      </c>
      <c r="E425" s="33" t="s">
        <v>74</v>
      </c>
      <c r="F425" s="33">
        <v>999927414</v>
      </c>
      <c r="G425" s="1">
        <v>29</v>
      </c>
      <c r="H425" s="1"/>
    </row>
    <row r="426" spans="1:8" x14ac:dyDescent="0.35">
      <c r="A426" s="33" t="s">
        <v>94</v>
      </c>
      <c r="B426" s="33" t="s">
        <v>55</v>
      </c>
      <c r="C426" s="33" t="s">
        <v>3334</v>
      </c>
      <c r="D426" s="33" t="s">
        <v>1887</v>
      </c>
      <c r="E426" s="33" t="s">
        <v>74</v>
      </c>
      <c r="F426" s="33">
        <v>999927440</v>
      </c>
      <c r="G426" s="1">
        <v>29</v>
      </c>
      <c r="H426" s="1"/>
    </row>
    <row r="427" spans="1:8" x14ac:dyDescent="0.35">
      <c r="A427" s="33" t="s">
        <v>94</v>
      </c>
      <c r="B427" s="33" t="s">
        <v>55</v>
      </c>
      <c r="C427" s="33" t="s">
        <v>3365</v>
      </c>
      <c r="D427" s="33" t="s">
        <v>3366</v>
      </c>
      <c r="E427" s="33" t="s">
        <v>74</v>
      </c>
      <c r="F427" s="33">
        <v>999927501</v>
      </c>
      <c r="G427" s="1">
        <v>29</v>
      </c>
      <c r="H427" s="1"/>
    </row>
    <row r="428" spans="1:8" x14ac:dyDescent="0.35">
      <c r="A428" s="33" t="s">
        <v>94</v>
      </c>
      <c r="B428" s="33" t="s">
        <v>55</v>
      </c>
      <c r="C428" s="33" t="s">
        <v>455</v>
      </c>
      <c r="D428" s="33" t="s">
        <v>3368</v>
      </c>
      <c r="E428" s="33" t="s">
        <v>74</v>
      </c>
      <c r="F428" s="33">
        <v>999927506</v>
      </c>
      <c r="G428" s="1">
        <v>29</v>
      </c>
      <c r="H428" s="1"/>
    </row>
    <row r="429" spans="1:8" x14ac:dyDescent="0.35">
      <c r="A429" s="33" t="s">
        <v>94</v>
      </c>
      <c r="B429" s="33" t="s">
        <v>55</v>
      </c>
      <c r="C429" s="33" t="s">
        <v>3412</v>
      </c>
      <c r="D429" s="33" t="s">
        <v>284</v>
      </c>
      <c r="E429" s="33" t="s">
        <v>74</v>
      </c>
      <c r="F429" s="33">
        <v>999927632</v>
      </c>
      <c r="G429" s="1">
        <v>29</v>
      </c>
      <c r="H429" s="1"/>
    </row>
    <row r="430" spans="1:8" x14ac:dyDescent="0.35">
      <c r="A430" s="33" t="s">
        <v>94</v>
      </c>
      <c r="B430" s="33" t="s">
        <v>55</v>
      </c>
      <c r="C430" s="33" t="s">
        <v>3418</v>
      </c>
      <c r="D430" s="33" t="s">
        <v>3419</v>
      </c>
      <c r="E430" s="33" t="s">
        <v>74</v>
      </c>
      <c r="F430" s="33">
        <v>999927648</v>
      </c>
      <c r="G430" s="1">
        <v>29</v>
      </c>
      <c r="H430" s="1"/>
    </row>
    <row r="431" spans="1:8" x14ac:dyDescent="0.35">
      <c r="A431" s="1" t="s">
        <v>94</v>
      </c>
      <c r="B431" s="33" t="s">
        <v>55</v>
      </c>
      <c r="C431" s="33" t="s">
        <v>3444</v>
      </c>
      <c r="D431" s="33" t="s">
        <v>3445</v>
      </c>
      <c r="E431" s="33" t="s">
        <v>74</v>
      </c>
      <c r="F431" s="33">
        <v>999927775</v>
      </c>
      <c r="G431" s="1">
        <v>29</v>
      </c>
      <c r="H431" s="1"/>
    </row>
    <row r="432" spans="1:8" x14ac:dyDescent="0.35">
      <c r="A432" s="33" t="s">
        <v>94</v>
      </c>
      <c r="B432" s="34" t="s">
        <v>55</v>
      </c>
      <c r="C432" s="34" t="s">
        <v>1888</v>
      </c>
      <c r="D432" s="34" t="s">
        <v>3288</v>
      </c>
      <c r="E432" s="34" t="s">
        <v>74</v>
      </c>
      <c r="F432" s="1">
        <v>999927317</v>
      </c>
      <c r="G432" s="1">
        <v>27</v>
      </c>
      <c r="H432" s="1">
        <v>27</v>
      </c>
    </row>
    <row r="433" spans="1:8" x14ac:dyDescent="0.35">
      <c r="A433" s="33" t="s">
        <v>94</v>
      </c>
      <c r="B433" s="33" t="s">
        <v>55</v>
      </c>
      <c r="C433" s="33" t="s">
        <v>718</v>
      </c>
      <c r="D433" s="33" t="s">
        <v>719</v>
      </c>
      <c r="E433" s="33" t="s">
        <v>74</v>
      </c>
      <c r="F433" s="1">
        <v>999905780</v>
      </c>
      <c r="G433" s="1">
        <v>24</v>
      </c>
      <c r="H433" s="1">
        <v>24</v>
      </c>
    </row>
    <row r="434" spans="1:8" x14ac:dyDescent="0.35">
      <c r="A434" s="33" t="s">
        <v>94</v>
      </c>
      <c r="B434" s="1" t="s">
        <v>55</v>
      </c>
      <c r="C434" s="1" t="s">
        <v>1995</v>
      </c>
      <c r="D434" s="1" t="s">
        <v>1996</v>
      </c>
      <c r="E434" s="1" t="s">
        <v>74</v>
      </c>
      <c r="F434" s="1">
        <v>999923246</v>
      </c>
      <c r="G434" s="1">
        <v>24</v>
      </c>
      <c r="H434" s="1">
        <v>24</v>
      </c>
    </row>
    <row r="435" spans="1:8" x14ac:dyDescent="0.35">
      <c r="A435" s="33" t="s">
        <v>94</v>
      </c>
      <c r="B435" s="1" t="s">
        <v>55</v>
      </c>
      <c r="C435" s="1" t="s">
        <v>337</v>
      </c>
      <c r="D435" s="1" t="s">
        <v>338</v>
      </c>
      <c r="E435" s="1" t="s">
        <v>74</v>
      </c>
      <c r="F435" s="1">
        <v>999865497</v>
      </c>
      <c r="G435" s="1">
        <v>19</v>
      </c>
      <c r="H435" s="1">
        <v>19</v>
      </c>
    </row>
    <row r="436" spans="1:8" x14ac:dyDescent="0.35">
      <c r="A436" s="33" t="s">
        <v>94</v>
      </c>
      <c r="B436" s="1" t="s">
        <v>55</v>
      </c>
      <c r="C436" s="1" t="s">
        <v>541</v>
      </c>
      <c r="D436" s="1" t="s">
        <v>542</v>
      </c>
      <c r="E436" s="1" t="s">
        <v>74</v>
      </c>
      <c r="F436" s="1">
        <v>999891087</v>
      </c>
      <c r="G436" s="1">
        <v>19</v>
      </c>
      <c r="H436" s="1">
        <v>19</v>
      </c>
    </row>
    <row r="437" spans="1:8" x14ac:dyDescent="0.35">
      <c r="A437" s="33" t="s">
        <v>94</v>
      </c>
      <c r="B437" s="1" t="s">
        <v>55</v>
      </c>
      <c r="C437" s="1" t="s">
        <v>617</v>
      </c>
      <c r="D437" s="1" t="s">
        <v>618</v>
      </c>
      <c r="E437" s="1" t="s">
        <v>74</v>
      </c>
      <c r="F437" s="1">
        <v>999897285</v>
      </c>
      <c r="G437" s="1">
        <v>19</v>
      </c>
      <c r="H437" s="1">
        <v>19</v>
      </c>
    </row>
    <row r="438" spans="1:8" x14ac:dyDescent="0.35">
      <c r="A438" s="33" t="s">
        <v>94</v>
      </c>
      <c r="B438" s="1" t="s">
        <v>55</v>
      </c>
      <c r="C438" s="1" t="s">
        <v>1063</v>
      </c>
      <c r="D438" s="1" t="s">
        <v>1064</v>
      </c>
      <c r="E438" s="1" t="s">
        <v>74</v>
      </c>
      <c r="F438" s="1">
        <v>999916887</v>
      </c>
      <c r="G438" s="1">
        <v>19</v>
      </c>
      <c r="H438" s="1">
        <v>19</v>
      </c>
    </row>
    <row r="439" spans="1:8" x14ac:dyDescent="0.35">
      <c r="A439" s="33" t="s">
        <v>94</v>
      </c>
      <c r="B439" s="33" t="s">
        <v>55</v>
      </c>
      <c r="C439" s="33" t="s">
        <v>217</v>
      </c>
      <c r="D439" s="33" t="s">
        <v>405</v>
      </c>
      <c r="E439" s="33" t="s">
        <v>74</v>
      </c>
      <c r="F439" s="33">
        <v>999927622</v>
      </c>
      <c r="G439" s="1">
        <v>19</v>
      </c>
      <c r="H439" s="1">
        <v>19</v>
      </c>
    </row>
    <row r="440" spans="1:8" x14ac:dyDescent="0.35">
      <c r="A440" s="33" t="s">
        <v>94</v>
      </c>
      <c r="B440" s="33" t="s">
        <v>55</v>
      </c>
      <c r="C440" s="33" t="s">
        <v>3548</v>
      </c>
      <c r="D440" s="33" t="s">
        <v>151</v>
      </c>
      <c r="E440" s="33" t="s">
        <v>74</v>
      </c>
      <c r="F440" s="33">
        <v>999928020</v>
      </c>
      <c r="G440" s="1">
        <v>19</v>
      </c>
      <c r="H440" s="1">
        <v>19</v>
      </c>
    </row>
    <row r="441" spans="1:8" x14ac:dyDescent="0.35">
      <c r="A441" s="33" t="s">
        <v>94</v>
      </c>
      <c r="B441" s="1" t="s">
        <v>55</v>
      </c>
      <c r="C441" s="1" t="s">
        <v>739</v>
      </c>
      <c r="D441" s="1" t="s">
        <v>740</v>
      </c>
      <c r="E441" s="1" t="s">
        <v>74</v>
      </c>
      <c r="F441" s="1">
        <v>999906288</v>
      </c>
      <c r="G441" s="1">
        <v>16.5</v>
      </c>
      <c r="H441" s="1">
        <v>16.5</v>
      </c>
    </row>
    <row r="442" spans="1:8" x14ac:dyDescent="0.35">
      <c r="A442" s="33" t="s">
        <v>94</v>
      </c>
      <c r="B442" s="1" t="s">
        <v>55</v>
      </c>
      <c r="C442" s="1" t="s">
        <v>662</v>
      </c>
      <c r="D442" s="1" t="s">
        <v>663</v>
      </c>
      <c r="E442" s="1" t="s">
        <v>74</v>
      </c>
      <c r="F442" s="1">
        <v>999900032</v>
      </c>
      <c r="G442" s="1">
        <v>14.5</v>
      </c>
      <c r="H442" s="1">
        <v>14.5</v>
      </c>
    </row>
    <row r="443" spans="1:8" x14ac:dyDescent="0.35">
      <c r="A443" s="1" t="s">
        <v>94</v>
      </c>
      <c r="B443" s="1" t="s">
        <v>55</v>
      </c>
      <c r="C443" s="1" t="s">
        <v>2353</v>
      </c>
      <c r="D443" s="1" t="s">
        <v>2354</v>
      </c>
      <c r="E443" s="1" t="s">
        <v>74</v>
      </c>
      <c r="F443" s="1">
        <v>999925029</v>
      </c>
      <c r="G443" s="1">
        <v>0</v>
      </c>
      <c r="H443" s="1"/>
    </row>
    <row r="444" spans="1:8" x14ac:dyDescent="0.35">
      <c r="A444" s="1" t="s">
        <v>94</v>
      </c>
      <c r="B444" s="38" t="s">
        <v>252</v>
      </c>
      <c r="C444" s="38" t="s">
        <v>2687</v>
      </c>
      <c r="D444" s="38" t="s">
        <v>2688</v>
      </c>
      <c r="E444" s="38" t="s">
        <v>74</v>
      </c>
      <c r="F444" s="38">
        <v>999925851</v>
      </c>
      <c r="G444" s="1">
        <v>190</v>
      </c>
      <c r="H444" s="1"/>
    </row>
    <row r="445" spans="1:8" x14ac:dyDescent="0.35">
      <c r="A445" s="1" t="s">
        <v>94</v>
      </c>
      <c r="B445" s="40" t="s">
        <v>252</v>
      </c>
      <c r="C445" s="40" t="s">
        <v>2609</v>
      </c>
      <c r="D445" s="40" t="s">
        <v>2610</v>
      </c>
      <c r="E445" s="40" t="s">
        <v>74</v>
      </c>
      <c r="F445" s="40">
        <v>999925663</v>
      </c>
      <c r="G445" s="1">
        <v>155</v>
      </c>
      <c r="H445" s="1"/>
    </row>
    <row r="446" spans="1:8" x14ac:dyDescent="0.35">
      <c r="A446" s="1" t="s">
        <v>94</v>
      </c>
      <c r="B446" s="1" t="s">
        <v>252</v>
      </c>
      <c r="C446" s="1" t="s">
        <v>2953</v>
      </c>
      <c r="D446" s="1" t="s">
        <v>2954</v>
      </c>
      <c r="E446" s="1" t="s">
        <v>74</v>
      </c>
      <c r="F446" s="1">
        <v>999926520</v>
      </c>
      <c r="G446" s="1">
        <v>150</v>
      </c>
      <c r="H446" s="1"/>
    </row>
    <row r="447" spans="1:8" x14ac:dyDescent="0.35">
      <c r="A447" s="33" t="s">
        <v>94</v>
      </c>
      <c r="B447" s="33" t="s">
        <v>252</v>
      </c>
      <c r="C447" s="33" t="s">
        <v>95</v>
      </c>
      <c r="D447" s="33" t="s">
        <v>900</v>
      </c>
      <c r="E447" s="33" t="s">
        <v>74</v>
      </c>
      <c r="F447" s="33">
        <v>999919097</v>
      </c>
      <c r="G447" s="1">
        <v>100</v>
      </c>
      <c r="H447" s="1"/>
    </row>
    <row r="448" spans="1:8" x14ac:dyDescent="0.35">
      <c r="A448" s="33" t="s">
        <v>94</v>
      </c>
      <c r="B448" s="1" t="s">
        <v>252</v>
      </c>
      <c r="C448" s="1" t="s">
        <v>3059</v>
      </c>
      <c r="D448" s="1" t="s">
        <v>3060</v>
      </c>
      <c r="E448" s="1" t="s">
        <v>74</v>
      </c>
      <c r="F448" s="1">
        <v>999926787</v>
      </c>
      <c r="G448" s="1">
        <v>90</v>
      </c>
      <c r="H448" s="1">
        <v>90</v>
      </c>
    </row>
    <row r="449" spans="1:8" x14ac:dyDescent="0.35">
      <c r="A449" s="1" t="s">
        <v>94</v>
      </c>
      <c r="B449" s="1" t="s">
        <v>252</v>
      </c>
      <c r="C449" s="1" t="s">
        <v>1435</v>
      </c>
      <c r="D449" s="1" t="s">
        <v>1376</v>
      </c>
      <c r="E449" s="1" t="s">
        <v>74</v>
      </c>
      <c r="F449" s="1">
        <v>999925744</v>
      </c>
      <c r="G449" s="1">
        <v>90</v>
      </c>
      <c r="H449" s="1"/>
    </row>
    <row r="450" spans="1:8" x14ac:dyDescent="0.35">
      <c r="A450" s="33" t="s">
        <v>94</v>
      </c>
      <c r="B450" s="1" t="s">
        <v>252</v>
      </c>
      <c r="C450" s="1" t="s">
        <v>401</v>
      </c>
      <c r="D450" s="1" t="s">
        <v>1074</v>
      </c>
      <c r="E450" s="1" t="s">
        <v>74</v>
      </c>
      <c r="F450" s="1">
        <v>999917023</v>
      </c>
      <c r="G450" s="1">
        <v>80.25</v>
      </c>
      <c r="H450" s="1">
        <v>80.25</v>
      </c>
    </row>
    <row r="451" spans="1:8" x14ac:dyDescent="0.35">
      <c r="A451" s="33" t="s">
        <v>94</v>
      </c>
      <c r="B451" s="33" t="s">
        <v>252</v>
      </c>
      <c r="C451" s="33" t="s">
        <v>2005</v>
      </c>
      <c r="D451" s="33" t="s">
        <v>886</v>
      </c>
      <c r="E451" s="33" t="s">
        <v>74</v>
      </c>
      <c r="F451" s="33">
        <v>999923261</v>
      </c>
      <c r="G451" s="1">
        <v>75</v>
      </c>
      <c r="H451" s="1"/>
    </row>
    <row r="452" spans="1:8" ht="28" x14ac:dyDescent="0.35">
      <c r="A452" s="33" t="s">
        <v>94</v>
      </c>
      <c r="B452" s="35" t="s">
        <v>252</v>
      </c>
      <c r="C452" s="35" t="s">
        <v>482</v>
      </c>
      <c r="D452" s="35" t="s">
        <v>483</v>
      </c>
      <c r="E452" s="35" t="s">
        <v>74</v>
      </c>
      <c r="F452" s="35">
        <v>999884789</v>
      </c>
      <c r="G452" s="1">
        <v>72</v>
      </c>
      <c r="H452" s="1">
        <v>72</v>
      </c>
    </row>
    <row r="453" spans="1:8" x14ac:dyDescent="0.35">
      <c r="A453" s="33" t="s">
        <v>94</v>
      </c>
      <c r="B453" s="33" t="s">
        <v>252</v>
      </c>
      <c r="C453" s="33" t="s">
        <v>1878</v>
      </c>
      <c r="D453" s="33" t="s">
        <v>792</v>
      </c>
      <c r="E453" s="33" t="s">
        <v>74</v>
      </c>
      <c r="F453" s="33">
        <v>999922573</v>
      </c>
      <c r="G453" s="1">
        <v>56</v>
      </c>
      <c r="H453" s="1"/>
    </row>
    <row r="454" spans="1:8" x14ac:dyDescent="0.35">
      <c r="A454" s="33" t="s">
        <v>94</v>
      </c>
      <c r="B454" s="33" t="s">
        <v>252</v>
      </c>
      <c r="C454" s="33" t="s">
        <v>1881</v>
      </c>
      <c r="D454" s="33" t="s">
        <v>1882</v>
      </c>
      <c r="E454" s="33" t="s">
        <v>74</v>
      </c>
      <c r="F454" s="33">
        <v>999922580</v>
      </c>
      <c r="G454" s="1">
        <v>56</v>
      </c>
      <c r="H454" s="1"/>
    </row>
    <row r="455" spans="1:8" x14ac:dyDescent="0.35">
      <c r="A455" s="33" t="s">
        <v>94</v>
      </c>
      <c r="B455" s="33" t="s">
        <v>252</v>
      </c>
      <c r="C455" s="33" t="s">
        <v>3324</v>
      </c>
      <c r="D455" s="33" t="s">
        <v>3325</v>
      </c>
      <c r="E455" s="33" t="s">
        <v>74</v>
      </c>
      <c r="F455" s="33">
        <v>999927411</v>
      </c>
      <c r="G455" s="1">
        <v>52</v>
      </c>
      <c r="H455" s="1"/>
    </row>
    <row r="456" spans="1:8" x14ac:dyDescent="0.35">
      <c r="A456" s="33" t="s">
        <v>94</v>
      </c>
      <c r="B456" s="33" t="s">
        <v>252</v>
      </c>
      <c r="C456" s="33" t="s">
        <v>1997</v>
      </c>
      <c r="D456" s="33" t="s">
        <v>1998</v>
      </c>
      <c r="E456" s="33" t="s">
        <v>74</v>
      </c>
      <c r="F456" s="33">
        <v>999923249</v>
      </c>
      <c r="G456" s="1">
        <v>48</v>
      </c>
      <c r="H456" s="1"/>
    </row>
    <row r="457" spans="1:8" x14ac:dyDescent="0.35">
      <c r="A457" s="33" t="s">
        <v>94</v>
      </c>
      <c r="B457" s="33" t="s">
        <v>252</v>
      </c>
      <c r="C457" s="33" t="s">
        <v>2410</v>
      </c>
      <c r="D457" s="33" t="s">
        <v>2411</v>
      </c>
      <c r="E457" s="33" t="s">
        <v>74</v>
      </c>
      <c r="F457" s="33">
        <v>999925223</v>
      </c>
      <c r="G457" s="1">
        <v>44</v>
      </c>
      <c r="H457" s="1"/>
    </row>
    <row r="458" spans="1:8" x14ac:dyDescent="0.35">
      <c r="A458" s="33" t="s">
        <v>94</v>
      </c>
      <c r="B458" s="33" t="s">
        <v>252</v>
      </c>
      <c r="C458" s="33" t="s">
        <v>1841</v>
      </c>
      <c r="D458" s="33" t="s">
        <v>1842</v>
      </c>
      <c r="E458" s="33" t="s">
        <v>74</v>
      </c>
      <c r="F458" s="33">
        <v>999922421</v>
      </c>
      <c r="G458" s="1">
        <v>42</v>
      </c>
      <c r="H458" s="1"/>
    </row>
    <row r="459" spans="1:8" x14ac:dyDescent="0.35">
      <c r="A459" s="33" t="s">
        <v>94</v>
      </c>
      <c r="B459" s="33" t="s">
        <v>252</v>
      </c>
      <c r="C459" s="33" t="s">
        <v>253</v>
      </c>
      <c r="D459" s="33" t="s">
        <v>159</v>
      </c>
      <c r="E459" s="33" t="s">
        <v>74</v>
      </c>
      <c r="F459" s="33">
        <v>999851630</v>
      </c>
      <c r="G459" s="1">
        <v>38</v>
      </c>
      <c r="H459" s="1"/>
    </row>
    <row r="460" spans="1:8" x14ac:dyDescent="0.35">
      <c r="A460" s="33" t="s">
        <v>94</v>
      </c>
      <c r="B460" s="33" t="s">
        <v>252</v>
      </c>
      <c r="C460" s="33" t="s">
        <v>399</v>
      </c>
      <c r="D460" s="33" t="s">
        <v>1279</v>
      </c>
      <c r="E460" s="33" t="s">
        <v>74</v>
      </c>
      <c r="F460" s="33">
        <v>999918866</v>
      </c>
      <c r="G460" s="1">
        <v>38</v>
      </c>
      <c r="H460" s="1"/>
    </row>
    <row r="461" spans="1:8" x14ac:dyDescent="0.35">
      <c r="A461" s="33" t="s">
        <v>94</v>
      </c>
      <c r="B461" s="33" t="s">
        <v>252</v>
      </c>
      <c r="C461" s="33" t="s">
        <v>373</v>
      </c>
      <c r="D461" s="33" t="s">
        <v>1280</v>
      </c>
      <c r="E461" s="33" t="s">
        <v>74</v>
      </c>
      <c r="F461" s="33">
        <v>999918882</v>
      </c>
      <c r="G461" s="1">
        <v>38</v>
      </c>
      <c r="H461" s="1"/>
    </row>
    <row r="462" spans="1:8" x14ac:dyDescent="0.35">
      <c r="A462" s="33" t="s">
        <v>94</v>
      </c>
      <c r="B462" s="33" t="s">
        <v>252</v>
      </c>
      <c r="C462" s="33" t="s">
        <v>1011</v>
      </c>
      <c r="D462" s="33" t="s">
        <v>1303</v>
      </c>
      <c r="E462" s="33" t="s">
        <v>74</v>
      </c>
      <c r="F462" s="33">
        <v>999918995</v>
      </c>
      <c r="G462" s="1">
        <v>38</v>
      </c>
      <c r="H462" s="1"/>
    </row>
    <row r="463" spans="1:8" x14ac:dyDescent="0.35">
      <c r="A463" s="33" t="s">
        <v>94</v>
      </c>
      <c r="B463" s="33" t="s">
        <v>252</v>
      </c>
      <c r="C463" s="33" t="s">
        <v>455</v>
      </c>
      <c r="D463" s="33" t="s">
        <v>1304</v>
      </c>
      <c r="E463" s="33" t="s">
        <v>74</v>
      </c>
      <c r="F463" s="33">
        <v>999919004</v>
      </c>
      <c r="G463" s="1">
        <v>38</v>
      </c>
      <c r="H463" s="1"/>
    </row>
    <row r="464" spans="1:8" x14ac:dyDescent="0.35">
      <c r="A464" s="33" t="s">
        <v>94</v>
      </c>
      <c r="B464" s="33" t="s">
        <v>252</v>
      </c>
      <c r="C464" s="33" t="s">
        <v>1309</v>
      </c>
      <c r="D464" s="33" t="s">
        <v>1407</v>
      </c>
      <c r="E464" s="33" t="s">
        <v>74</v>
      </c>
      <c r="F464" s="33">
        <v>999919690</v>
      </c>
      <c r="G464" s="1">
        <v>38</v>
      </c>
      <c r="H464" s="1"/>
    </row>
    <row r="465" spans="1:8" x14ac:dyDescent="0.35">
      <c r="A465" s="33" t="s">
        <v>94</v>
      </c>
      <c r="B465" s="33" t="s">
        <v>252</v>
      </c>
      <c r="C465" s="33" t="s">
        <v>1826</v>
      </c>
      <c r="D465" s="33" t="s">
        <v>1827</v>
      </c>
      <c r="E465" s="33" t="s">
        <v>74</v>
      </c>
      <c r="F465" s="33">
        <v>999922345</v>
      </c>
      <c r="G465" s="1">
        <v>38</v>
      </c>
      <c r="H465" s="1"/>
    </row>
    <row r="466" spans="1:8" x14ac:dyDescent="0.35">
      <c r="A466" s="33" t="s">
        <v>94</v>
      </c>
      <c r="B466" s="33" t="s">
        <v>252</v>
      </c>
      <c r="C466" s="33" t="s">
        <v>1838</v>
      </c>
      <c r="D466" s="33" t="s">
        <v>768</v>
      </c>
      <c r="E466" s="33" t="s">
        <v>74</v>
      </c>
      <c r="F466" s="33">
        <v>999922388</v>
      </c>
      <c r="G466" s="1">
        <v>38</v>
      </c>
      <c r="H466" s="1"/>
    </row>
    <row r="467" spans="1:8" x14ac:dyDescent="0.35">
      <c r="A467" s="33" t="s">
        <v>94</v>
      </c>
      <c r="B467" s="33" t="s">
        <v>252</v>
      </c>
      <c r="C467" s="33" t="s">
        <v>1879</v>
      </c>
      <c r="D467" s="33" t="s">
        <v>652</v>
      </c>
      <c r="E467" s="33" t="s">
        <v>74</v>
      </c>
      <c r="F467" s="33">
        <v>999922575</v>
      </c>
      <c r="G467" s="1">
        <v>38</v>
      </c>
      <c r="H467" s="1"/>
    </row>
    <row r="468" spans="1:8" x14ac:dyDescent="0.35">
      <c r="A468" s="33" t="s">
        <v>94</v>
      </c>
      <c r="B468" s="33" t="s">
        <v>252</v>
      </c>
      <c r="C468" s="33" t="s">
        <v>536</v>
      </c>
      <c r="D468" s="33" t="s">
        <v>1887</v>
      </c>
      <c r="E468" s="33" t="s">
        <v>74</v>
      </c>
      <c r="F468" s="33">
        <v>999922587</v>
      </c>
      <c r="G468" s="1">
        <v>38</v>
      </c>
      <c r="H468" s="1"/>
    </row>
    <row r="469" spans="1:8" x14ac:dyDescent="0.35">
      <c r="A469" s="33" t="s">
        <v>94</v>
      </c>
      <c r="B469" s="33" t="s">
        <v>252</v>
      </c>
      <c r="C469" s="33" t="s">
        <v>1894</v>
      </c>
      <c r="D469" s="33" t="s">
        <v>1895</v>
      </c>
      <c r="E469" s="33" t="s">
        <v>74</v>
      </c>
      <c r="F469" s="33">
        <v>999922703</v>
      </c>
      <c r="G469" s="1">
        <v>38</v>
      </c>
      <c r="H469" s="1"/>
    </row>
    <row r="470" spans="1:8" x14ac:dyDescent="0.35">
      <c r="A470" s="33" t="s">
        <v>94</v>
      </c>
      <c r="B470" s="33" t="s">
        <v>252</v>
      </c>
      <c r="C470" s="33" t="s">
        <v>113</v>
      </c>
      <c r="D470" s="33" t="s">
        <v>1977</v>
      </c>
      <c r="E470" s="33" t="s">
        <v>74</v>
      </c>
      <c r="F470" s="33">
        <v>999923116</v>
      </c>
      <c r="G470" s="1">
        <v>38</v>
      </c>
      <c r="H470" s="1"/>
    </row>
    <row r="471" spans="1:8" x14ac:dyDescent="0.35">
      <c r="A471" s="33" t="s">
        <v>94</v>
      </c>
      <c r="B471" s="33" t="s">
        <v>252</v>
      </c>
      <c r="C471" s="33" t="s">
        <v>1729</v>
      </c>
      <c r="D471" s="33" t="s">
        <v>1979</v>
      </c>
      <c r="E471" s="33" t="s">
        <v>74</v>
      </c>
      <c r="F471" s="33">
        <v>999923121</v>
      </c>
      <c r="G471" s="1">
        <v>38</v>
      </c>
      <c r="H471" s="1"/>
    </row>
    <row r="472" spans="1:8" x14ac:dyDescent="0.35">
      <c r="A472" s="33" t="s">
        <v>94</v>
      </c>
      <c r="B472" s="33" t="s">
        <v>252</v>
      </c>
      <c r="C472" s="33" t="s">
        <v>2045</v>
      </c>
      <c r="D472" s="33" t="s">
        <v>2046</v>
      </c>
      <c r="E472" s="33" t="s">
        <v>74</v>
      </c>
      <c r="F472" s="33">
        <v>999923520</v>
      </c>
      <c r="G472" s="1">
        <v>38</v>
      </c>
      <c r="H472" s="1"/>
    </row>
    <row r="473" spans="1:8" x14ac:dyDescent="0.35">
      <c r="A473" s="33" t="s">
        <v>94</v>
      </c>
      <c r="B473" s="33" t="s">
        <v>252</v>
      </c>
      <c r="C473" s="33" t="s">
        <v>847</v>
      </c>
      <c r="D473" s="33" t="s">
        <v>2047</v>
      </c>
      <c r="E473" s="33" t="s">
        <v>74</v>
      </c>
      <c r="F473" s="33">
        <v>999923523</v>
      </c>
      <c r="G473" s="1">
        <v>38</v>
      </c>
      <c r="H473" s="1"/>
    </row>
    <row r="474" spans="1:8" x14ac:dyDescent="0.35">
      <c r="A474" s="33" t="s">
        <v>94</v>
      </c>
      <c r="B474" s="33" t="s">
        <v>252</v>
      </c>
      <c r="C474" s="33" t="s">
        <v>621</v>
      </c>
      <c r="D474" s="33" t="s">
        <v>3033</v>
      </c>
      <c r="E474" s="33" t="s">
        <v>74</v>
      </c>
      <c r="F474" s="33">
        <v>999926737</v>
      </c>
      <c r="G474" s="1">
        <v>38</v>
      </c>
      <c r="H474" s="1"/>
    </row>
    <row r="475" spans="1:8" x14ac:dyDescent="0.35">
      <c r="A475" s="33" t="s">
        <v>94</v>
      </c>
      <c r="B475" s="33" t="s">
        <v>252</v>
      </c>
      <c r="C475" s="33" t="s">
        <v>3019</v>
      </c>
      <c r="D475" s="33" t="s">
        <v>3061</v>
      </c>
      <c r="E475" s="33" t="s">
        <v>74</v>
      </c>
      <c r="F475" s="33">
        <v>999926790</v>
      </c>
      <c r="G475" s="1">
        <v>38</v>
      </c>
      <c r="H475" s="1"/>
    </row>
    <row r="476" spans="1:8" x14ac:dyDescent="0.35">
      <c r="A476" s="33" t="s">
        <v>94</v>
      </c>
      <c r="B476" s="33" t="s">
        <v>252</v>
      </c>
      <c r="C476" s="33" t="s">
        <v>1177</v>
      </c>
      <c r="D476" s="33" t="s">
        <v>1906</v>
      </c>
      <c r="E476" s="33" t="s">
        <v>74</v>
      </c>
      <c r="F476" s="33">
        <v>999926826</v>
      </c>
      <c r="G476" s="1">
        <v>38</v>
      </c>
      <c r="H476" s="1"/>
    </row>
    <row r="477" spans="1:8" x14ac:dyDescent="0.35">
      <c r="A477" s="33" t="s">
        <v>94</v>
      </c>
      <c r="B477" s="33" t="s">
        <v>252</v>
      </c>
      <c r="C477" s="33" t="s">
        <v>514</v>
      </c>
      <c r="D477" s="33" t="s">
        <v>3118</v>
      </c>
      <c r="E477" s="33" t="s">
        <v>74</v>
      </c>
      <c r="F477" s="33">
        <v>999926897</v>
      </c>
      <c r="G477" s="1">
        <v>38</v>
      </c>
      <c r="H477" s="1"/>
    </row>
    <row r="478" spans="1:8" x14ac:dyDescent="0.35">
      <c r="A478" s="33" t="s">
        <v>94</v>
      </c>
      <c r="B478" s="33" t="s">
        <v>252</v>
      </c>
      <c r="C478" s="33" t="s">
        <v>389</v>
      </c>
      <c r="D478" s="33" t="s">
        <v>3276</v>
      </c>
      <c r="E478" s="33" t="s">
        <v>74</v>
      </c>
      <c r="F478" s="33">
        <v>999927294</v>
      </c>
      <c r="G478" s="1">
        <v>38</v>
      </c>
      <c r="H478" s="1"/>
    </row>
    <row r="479" spans="1:8" x14ac:dyDescent="0.35">
      <c r="A479" s="33" t="s">
        <v>94</v>
      </c>
      <c r="B479" s="33" t="s">
        <v>252</v>
      </c>
      <c r="C479" s="33" t="s">
        <v>3281</v>
      </c>
      <c r="D479" s="33" t="s">
        <v>3282</v>
      </c>
      <c r="E479" s="33" t="s">
        <v>74</v>
      </c>
      <c r="F479" s="33">
        <v>999927304</v>
      </c>
      <c r="G479" s="1">
        <v>38</v>
      </c>
      <c r="H479" s="1"/>
    </row>
    <row r="480" spans="1:8" x14ac:dyDescent="0.35">
      <c r="A480" s="33" t="s">
        <v>94</v>
      </c>
      <c r="B480" s="33" t="s">
        <v>252</v>
      </c>
      <c r="C480" s="33" t="s">
        <v>3317</v>
      </c>
      <c r="D480" s="33" t="s">
        <v>3318</v>
      </c>
      <c r="E480" s="33" t="s">
        <v>74</v>
      </c>
      <c r="F480" s="33">
        <v>999927394</v>
      </c>
      <c r="G480" s="1">
        <v>38</v>
      </c>
      <c r="H480" s="1"/>
    </row>
    <row r="481" spans="1:8" x14ac:dyDescent="0.35">
      <c r="A481" s="33" t="s">
        <v>94</v>
      </c>
      <c r="B481" s="33" t="s">
        <v>252</v>
      </c>
      <c r="C481" s="33" t="s">
        <v>1039</v>
      </c>
      <c r="D481" s="33" t="s">
        <v>225</v>
      </c>
      <c r="E481" s="33" t="s">
        <v>74</v>
      </c>
      <c r="F481" s="33">
        <v>999927443</v>
      </c>
      <c r="G481" s="1">
        <v>38</v>
      </c>
      <c r="H481" s="1"/>
    </row>
    <row r="482" spans="1:8" x14ac:dyDescent="0.35">
      <c r="A482" s="1" t="s">
        <v>94</v>
      </c>
      <c r="B482" s="1" t="s">
        <v>252</v>
      </c>
      <c r="C482" s="1" t="s">
        <v>2003</v>
      </c>
      <c r="D482" s="1" t="s">
        <v>2004</v>
      </c>
      <c r="E482" s="1" t="s">
        <v>74</v>
      </c>
      <c r="F482" s="1">
        <v>999923257</v>
      </c>
      <c r="G482" s="1">
        <v>30</v>
      </c>
      <c r="H482" s="33"/>
    </row>
    <row r="483" spans="1:8" x14ac:dyDescent="0.35">
      <c r="A483" s="33" t="s">
        <v>94</v>
      </c>
      <c r="B483" s="33" t="s">
        <v>252</v>
      </c>
      <c r="C483" s="33" t="s">
        <v>3579</v>
      </c>
      <c r="D483" s="33" t="s">
        <v>3580</v>
      </c>
      <c r="E483" s="33" t="s">
        <v>74</v>
      </c>
      <c r="F483" s="33">
        <v>999928125</v>
      </c>
      <c r="G483" s="1">
        <v>22.5</v>
      </c>
      <c r="H483" s="1">
        <v>22.5</v>
      </c>
    </row>
    <row r="484" spans="1:8" x14ac:dyDescent="0.35">
      <c r="A484" s="33" t="s">
        <v>94</v>
      </c>
      <c r="B484" s="1" t="s">
        <v>252</v>
      </c>
      <c r="C484" s="1" t="s">
        <v>2543</v>
      </c>
      <c r="D484" s="1" t="s">
        <v>2544</v>
      </c>
      <c r="E484" s="1" t="s">
        <v>74</v>
      </c>
      <c r="F484" s="1">
        <v>999925534</v>
      </c>
      <c r="G484" s="1">
        <v>17</v>
      </c>
      <c r="H484" s="1">
        <v>17</v>
      </c>
    </row>
    <row r="485" spans="1:8" x14ac:dyDescent="0.35">
      <c r="A485" s="33" t="s">
        <v>94</v>
      </c>
      <c r="B485" s="1" t="s">
        <v>252</v>
      </c>
      <c r="C485" s="1" t="s">
        <v>2703</v>
      </c>
      <c r="D485" s="1" t="s">
        <v>3153</v>
      </c>
      <c r="E485" s="1" t="s">
        <v>74</v>
      </c>
      <c r="F485" s="1">
        <v>999926959</v>
      </c>
      <c r="G485" s="1">
        <v>17</v>
      </c>
      <c r="H485" s="1">
        <v>17</v>
      </c>
    </row>
    <row r="486" spans="1:8" x14ac:dyDescent="0.35">
      <c r="A486" s="33" t="s">
        <v>94</v>
      </c>
      <c r="B486" s="34" t="s">
        <v>252</v>
      </c>
      <c r="C486" s="34" t="s">
        <v>2830</v>
      </c>
      <c r="D486" s="34" t="s">
        <v>2829</v>
      </c>
      <c r="E486" s="34" t="s">
        <v>74</v>
      </c>
      <c r="F486" s="1">
        <v>999926220</v>
      </c>
      <c r="G486" s="1">
        <v>15</v>
      </c>
      <c r="H486" s="1">
        <v>15</v>
      </c>
    </row>
    <row r="487" spans="1:8" x14ac:dyDescent="0.35">
      <c r="A487" s="1" t="s">
        <v>94</v>
      </c>
      <c r="B487" s="38" t="s">
        <v>60</v>
      </c>
      <c r="C487" s="38" t="s">
        <v>2931</v>
      </c>
      <c r="D487" s="38" t="s">
        <v>2932</v>
      </c>
      <c r="E487" s="38" t="s">
        <v>74</v>
      </c>
      <c r="F487" s="38">
        <v>999926493</v>
      </c>
      <c r="G487" s="1">
        <v>140</v>
      </c>
      <c r="H487" s="1"/>
    </row>
    <row r="488" spans="1:8" x14ac:dyDescent="0.35">
      <c r="A488" s="1" t="s">
        <v>94</v>
      </c>
      <c r="B488" s="38" t="s">
        <v>60</v>
      </c>
      <c r="C488" s="38" t="s">
        <v>2765</v>
      </c>
      <c r="D488" s="38" t="s">
        <v>1100</v>
      </c>
      <c r="E488" s="38" t="s">
        <v>74</v>
      </c>
      <c r="F488" s="38">
        <v>999926059</v>
      </c>
      <c r="G488" s="1">
        <v>105</v>
      </c>
      <c r="H488" s="1"/>
    </row>
    <row r="489" spans="1:8" x14ac:dyDescent="0.35">
      <c r="A489" s="33" t="s">
        <v>94</v>
      </c>
      <c r="B489" s="33" t="s">
        <v>60</v>
      </c>
      <c r="C489" s="33" t="s">
        <v>331</v>
      </c>
      <c r="D489" s="33" t="s">
        <v>57</v>
      </c>
      <c r="E489" s="33" t="s">
        <v>74</v>
      </c>
      <c r="F489" s="33">
        <v>999922592</v>
      </c>
      <c r="G489" s="1">
        <v>100</v>
      </c>
      <c r="H489" s="1"/>
    </row>
    <row r="490" spans="1:8" x14ac:dyDescent="0.35">
      <c r="A490" s="33" t="s">
        <v>94</v>
      </c>
      <c r="B490" s="33" t="s">
        <v>60</v>
      </c>
      <c r="C490" s="33" t="s">
        <v>560</v>
      </c>
      <c r="D490" s="33" t="s">
        <v>471</v>
      </c>
      <c r="E490" s="33" t="s">
        <v>74</v>
      </c>
      <c r="F490" s="33">
        <v>999922585</v>
      </c>
      <c r="G490" s="1">
        <v>75</v>
      </c>
      <c r="H490" s="1"/>
    </row>
    <row r="491" spans="1:8" x14ac:dyDescent="0.35">
      <c r="A491" s="33" t="s">
        <v>94</v>
      </c>
      <c r="B491" s="33" t="s">
        <v>60</v>
      </c>
      <c r="C491" s="33" t="s">
        <v>1933</v>
      </c>
      <c r="D491" s="33" t="s">
        <v>1934</v>
      </c>
      <c r="E491" s="33" t="s">
        <v>74</v>
      </c>
      <c r="F491" s="33">
        <v>999922894</v>
      </c>
      <c r="G491" s="1">
        <v>56</v>
      </c>
      <c r="H491" s="1"/>
    </row>
    <row r="492" spans="1:8" x14ac:dyDescent="0.35">
      <c r="A492" s="33" t="s">
        <v>94</v>
      </c>
      <c r="B492" s="33" t="s">
        <v>60</v>
      </c>
      <c r="C492" s="33" t="s">
        <v>3300</v>
      </c>
      <c r="D492" s="33" t="s">
        <v>1877</v>
      </c>
      <c r="E492" s="33" t="s">
        <v>74</v>
      </c>
      <c r="F492" s="33">
        <v>999927343</v>
      </c>
      <c r="G492" s="1">
        <v>56</v>
      </c>
      <c r="H492" s="1"/>
    </row>
    <row r="493" spans="1:8" x14ac:dyDescent="0.35">
      <c r="A493" s="33" t="s">
        <v>94</v>
      </c>
      <c r="B493" s="33" t="s">
        <v>60</v>
      </c>
      <c r="C493" s="33" t="s">
        <v>1022</v>
      </c>
      <c r="D493" s="33" t="s">
        <v>3336</v>
      </c>
      <c r="E493" s="33" t="s">
        <v>74</v>
      </c>
      <c r="F493" s="33">
        <v>999927445</v>
      </c>
      <c r="G493" s="1">
        <v>52</v>
      </c>
      <c r="H493" s="1"/>
    </row>
    <row r="494" spans="1:8" x14ac:dyDescent="0.35">
      <c r="A494" s="33" t="s">
        <v>94</v>
      </c>
      <c r="B494" s="33" t="s">
        <v>60</v>
      </c>
      <c r="C494" s="33" t="s">
        <v>1237</v>
      </c>
      <c r="D494" s="33" t="s">
        <v>1238</v>
      </c>
      <c r="E494" s="33" t="s">
        <v>74</v>
      </c>
      <c r="F494" s="33">
        <v>999918577</v>
      </c>
      <c r="G494" s="1">
        <v>48</v>
      </c>
      <c r="H494" s="1"/>
    </row>
    <row r="495" spans="1:8" x14ac:dyDescent="0.35">
      <c r="A495" s="33" t="s">
        <v>94</v>
      </c>
      <c r="B495" s="33" t="s">
        <v>60</v>
      </c>
      <c r="C495" s="33" t="s">
        <v>2923</v>
      </c>
      <c r="D495" s="33" t="s">
        <v>2924</v>
      </c>
      <c r="E495" s="33" t="s">
        <v>74</v>
      </c>
      <c r="F495" s="33">
        <v>999926478</v>
      </c>
      <c r="G495" s="1">
        <v>44</v>
      </c>
      <c r="H495" s="1"/>
    </row>
    <row r="496" spans="1:8" x14ac:dyDescent="0.35">
      <c r="A496" s="33" t="s">
        <v>94</v>
      </c>
      <c r="B496" s="33" t="s">
        <v>60</v>
      </c>
      <c r="C496" s="33" t="s">
        <v>124</v>
      </c>
      <c r="D496" s="33" t="s">
        <v>3188</v>
      </c>
      <c r="E496" s="33" t="s">
        <v>74</v>
      </c>
      <c r="F496" s="33">
        <v>999927068</v>
      </c>
      <c r="G496" s="1">
        <v>42</v>
      </c>
      <c r="H496" s="1"/>
    </row>
    <row r="497" spans="1:8" x14ac:dyDescent="0.35">
      <c r="A497" s="33" t="s">
        <v>94</v>
      </c>
      <c r="B497" s="33" t="s">
        <v>60</v>
      </c>
      <c r="C497" s="33" t="s">
        <v>1235</v>
      </c>
      <c r="D497" s="33" t="s">
        <v>1236</v>
      </c>
      <c r="E497" s="33" t="s">
        <v>74</v>
      </c>
      <c r="F497" s="33">
        <v>999918576</v>
      </c>
      <c r="G497" s="1">
        <v>38</v>
      </c>
      <c r="H497" s="1"/>
    </row>
    <row r="498" spans="1:8" x14ac:dyDescent="0.35">
      <c r="A498" s="33" t="s">
        <v>94</v>
      </c>
      <c r="B498" s="33" t="s">
        <v>60</v>
      </c>
      <c r="C498" s="33" t="s">
        <v>465</v>
      </c>
      <c r="D498" s="33" t="s">
        <v>301</v>
      </c>
      <c r="E498" s="33" t="s">
        <v>74</v>
      </c>
      <c r="F498" s="33">
        <v>999918853</v>
      </c>
      <c r="G498" s="1">
        <v>38</v>
      </c>
      <c r="H498" s="1"/>
    </row>
    <row r="499" spans="1:8" x14ac:dyDescent="0.35">
      <c r="A499" s="33" t="s">
        <v>94</v>
      </c>
      <c r="B499" s="33" t="s">
        <v>60</v>
      </c>
      <c r="C499" s="33" t="s">
        <v>1284</v>
      </c>
      <c r="D499" s="33" t="s">
        <v>1285</v>
      </c>
      <c r="E499" s="33" t="s">
        <v>74</v>
      </c>
      <c r="F499" s="33">
        <v>999918920</v>
      </c>
      <c r="G499" s="1">
        <v>38</v>
      </c>
      <c r="H499" s="1"/>
    </row>
    <row r="500" spans="1:8" x14ac:dyDescent="0.35">
      <c r="A500" s="33" t="s">
        <v>94</v>
      </c>
      <c r="B500" s="33" t="s">
        <v>60</v>
      </c>
      <c r="C500" s="33" t="s">
        <v>1771</v>
      </c>
      <c r="D500" s="33" t="s">
        <v>1772</v>
      </c>
      <c r="E500" s="33" t="s">
        <v>74</v>
      </c>
      <c r="F500" s="33">
        <v>999922036</v>
      </c>
      <c r="G500" s="1">
        <v>38</v>
      </c>
      <c r="H500" s="1"/>
    </row>
    <row r="501" spans="1:8" x14ac:dyDescent="0.35">
      <c r="A501" s="33" t="s">
        <v>94</v>
      </c>
      <c r="B501" s="33" t="s">
        <v>60</v>
      </c>
      <c r="C501" s="33" t="s">
        <v>1839</v>
      </c>
      <c r="D501" s="33" t="s">
        <v>1840</v>
      </c>
      <c r="E501" s="33" t="s">
        <v>74</v>
      </c>
      <c r="F501" s="33">
        <v>999922409</v>
      </c>
      <c r="G501" s="1">
        <v>38</v>
      </c>
      <c r="H501" s="1"/>
    </row>
    <row r="502" spans="1:8" x14ac:dyDescent="0.35">
      <c r="A502" s="33" t="s">
        <v>94</v>
      </c>
      <c r="B502" s="33" t="s">
        <v>60</v>
      </c>
      <c r="C502" s="33" t="s">
        <v>1844</v>
      </c>
      <c r="D502" s="33" t="s">
        <v>1845</v>
      </c>
      <c r="E502" s="33" t="s">
        <v>74</v>
      </c>
      <c r="F502" s="33">
        <v>999922446</v>
      </c>
      <c r="G502" s="1">
        <v>38</v>
      </c>
      <c r="H502" s="1"/>
    </row>
    <row r="503" spans="1:8" x14ac:dyDescent="0.35">
      <c r="A503" s="33" t="s">
        <v>94</v>
      </c>
      <c r="B503" s="33" t="s">
        <v>60</v>
      </c>
      <c r="C503" s="33" t="s">
        <v>967</v>
      </c>
      <c r="D503" s="33" t="s">
        <v>1874</v>
      </c>
      <c r="E503" s="33" t="s">
        <v>74</v>
      </c>
      <c r="F503" s="33">
        <v>999922562</v>
      </c>
      <c r="G503" s="1">
        <v>38</v>
      </c>
      <c r="H503" s="1"/>
    </row>
    <row r="504" spans="1:8" x14ac:dyDescent="0.35">
      <c r="A504" s="33" t="s">
        <v>94</v>
      </c>
      <c r="B504" s="33" t="s">
        <v>60</v>
      </c>
      <c r="C504" s="33" t="s">
        <v>1643</v>
      </c>
      <c r="D504" s="33" t="s">
        <v>1906</v>
      </c>
      <c r="E504" s="33" t="s">
        <v>74</v>
      </c>
      <c r="F504" s="33">
        <v>999922743</v>
      </c>
      <c r="G504" s="1">
        <v>38</v>
      </c>
      <c r="H504" s="1"/>
    </row>
    <row r="505" spans="1:8" x14ac:dyDescent="0.35">
      <c r="A505" s="33" t="s">
        <v>94</v>
      </c>
      <c r="B505" s="33" t="s">
        <v>60</v>
      </c>
      <c r="C505" s="33" t="s">
        <v>775</v>
      </c>
      <c r="D505" s="33" t="s">
        <v>1924</v>
      </c>
      <c r="E505" s="33" t="s">
        <v>74</v>
      </c>
      <c r="F505" s="33">
        <v>999922822</v>
      </c>
      <c r="G505" s="1">
        <v>38</v>
      </c>
      <c r="H505" s="1"/>
    </row>
    <row r="506" spans="1:8" x14ac:dyDescent="0.35">
      <c r="A506" s="33" t="s">
        <v>94</v>
      </c>
      <c r="B506" s="33" t="s">
        <v>60</v>
      </c>
      <c r="C506" s="33" t="s">
        <v>1888</v>
      </c>
      <c r="D506" s="33" t="s">
        <v>1932</v>
      </c>
      <c r="E506" s="33" t="s">
        <v>74</v>
      </c>
      <c r="F506" s="33">
        <v>999922893</v>
      </c>
      <c r="G506" s="1">
        <v>38</v>
      </c>
      <c r="H506" s="1"/>
    </row>
    <row r="507" spans="1:8" x14ac:dyDescent="0.35">
      <c r="A507" s="33" t="s">
        <v>94</v>
      </c>
      <c r="B507" s="33" t="s">
        <v>60</v>
      </c>
      <c r="C507" s="33" t="s">
        <v>2037</v>
      </c>
      <c r="D507" s="33" t="s">
        <v>2038</v>
      </c>
      <c r="E507" s="33" t="s">
        <v>74</v>
      </c>
      <c r="F507" s="33">
        <v>999923446</v>
      </c>
      <c r="G507" s="1">
        <v>38</v>
      </c>
      <c r="H507" s="1"/>
    </row>
    <row r="508" spans="1:8" x14ac:dyDescent="0.35">
      <c r="A508" s="33" t="s">
        <v>94</v>
      </c>
      <c r="B508" s="33" t="s">
        <v>60</v>
      </c>
      <c r="C508" s="33" t="s">
        <v>2040</v>
      </c>
      <c r="D508" s="33" t="s">
        <v>2041</v>
      </c>
      <c r="E508" s="33" t="s">
        <v>74</v>
      </c>
      <c r="F508" s="33">
        <v>999923452</v>
      </c>
      <c r="G508" s="1">
        <v>38</v>
      </c>
      <c r="H508" s="1"/>
    </row>
    <row r="509" spans="1:8" x14ac:dyDescent="0.35">
      <c r="A509" s="33" t="s">
        <v>94</v>
      </c>
      <c r="B509" s="33" t="s">
        <v>60</v>
      </c>
      <c r="C509" s="33" t="s">
        <v>657</v>
      </c>
      <c r="D509" s="33" t="s">
        <v>2927</v>
      </c>
      <c r="E509" s="33" t="s">
        <v>74</v>
      </c>
      <c r="F509" s="33">
        <v>999926486</v>
      </c>
      <c r="G509" s="1">
        <v>38</v>
      </c>
      <c r="H509" s="1"/>
    </row>
    <row r="510" spans="1:8" x14ac:dyDescent="0.35">
      <c r="A510" s="33" t="s">
        <v>94</v>
      </c>
      <c r="B510" s="33" t="s">
        <v>60</v>
      </c>
      <c r="C510" s="33" t="s">
        <v>2941</v>
      </c>
      <c r="D510" s="33" t="s">
        <v>2942</v>
      </c>
      <c r="E510" s="33" t="s">
        <v>74</v>
      </c>
      <c r="F510" s="33">
        <v>999926510</v>
      </c>
      <c r="G510" s="1">
        <v>38</v>
      </c>
      <c r="H510" s="1"/>
    </row>
    <row r="511" spans="1:8" x14ac:dyDescent="0.35">
      <c r="A511" s="33" t="s">
        <v>94</v>
      </c>
      <c r="B511" s="33" t="s">
        <v>60</v>
      </c>
      <c r="C511" s="33" t="s">
        <v>2987</v>
      </c>
      <c r="D511" s="33" t="s">
        <v>2988</v>
      </c>
      <c r="E511" s="33" t="s">
        <v>74</v>
      </c>
      <c r="F511" s="33">
        <v>999926629</v>
      </c>
      <c r="G511" s="1">
        <v>38</v>
      </c>
      <c r="H511" s="1"/>
    </row>
    <row r="512" spans="1:8" x14ac:dyDescent="0.35">
      <c r="A512" s="33" t="s">
        <v>94</v>
      </c>
      <c r="B512" s="33" t="s">
        <v>60</v>
      </c>
      <c r="C512" s="33" t="s">
        <v>3019</v>
      </c>
      <c r="D512" s="33" t="s">
        <v>2059</v>
      </c>
      <c r="E512" s="33" t="s">
        <v>74</v>
      </c>
      <c r="F512" s="33">
        <v>999926702</v>
      </c>
      <c r="G512" s="1">
        <v>38</v>
      </c>
      <c r="H512" s="1"/>
    </row>
    <row r="513" spans="1:8" x14ac:dyDescent="0.35">
      <c r="A513" s="33" t="s">
        <v>94</v>
      </c>
      <c r="B513" s="33" t="s">
        <v>60</v>
      </c>
      <c r="C513" s="33" t="s">
        <v>3096</v>
      </c>
      <c r="D513" s="33" t="s">
        <v>3097</v>
      </c>
      <c r="E513" s="33" t="s">
        <v>74</v>
      </c>
      <c r="F513" s="33">
        <v>999926862</v>
      </c>
      <c r="G513" s="1">
        <v>38</v>
      </c>
      <c r="H513" s="1"/>
    </row>
    <row r="514" spans="1:8" x14ac:dyDescent="0.35">
      <c r="A514" s="33" t="s">
        <v>94</v>
      </c>
      <c r="B514" s="33" t="s">
        <v>60</v>
      </c>
      <c r="C514" s="33" t="s">
        <v>3132</v>
      </c>
      <c r="D514" s="33" t="s">
        <v>3133</v>
      </c>
      <c r="E514" s="33" t="s">
        <v>74</v>
      </c>
      <c r="F514" s="33">
        <v>999926920</v>
      </c>
      <c r="G514" s="1">
        <v>38</v>
      </c>
      <c r="H514" s="1"/>
    </row>
    <row r="515" spans="1:8" x14ac:dyDescent="0.35">
      <c r="A515" s="33" t="s">
        <v>94</v>
      </c>
      <c r="B515" s="33" t="s">
        <v>60</v>
      </c>
      <c r="C515" s="33" t="s">
        <v>3146</v>
      </c>
      <c r="D515" s="33" t="s">
        <v>3147</v>
      </c>
      <c r="E515" s="33" t="s">
        <v>74</v>
      </c>
      <c r="F515" s="33">
        <v>999926946</v>
      </c>
      <c r="G515" s="1">
        <v>38</v>
      </c>
      <c r="H515" s="1"/>
    </row>
    <row r="516" spans="1:8" x14ac:dyDescent="0.35">
      <c r="A516" s="33" t="s">
        <v>94</v>
      </c>
      <c r="B516" s="33" t="s">
        <v>60</v>
      </c>
      <c r="C516" s="33" t="s">
        <v>3172</v>
      </c>
      <c r="D516" s="33" t="s">
        <v>3173</v>
      </c>
      <c r="E516" s="33" t="s">
        <v>74</v>
      </c>
      <c r="F516" s="33">
        <v>999927028</v>
      </c>
      <c r="G516" s="1">
        <v>38</v>
      </c>
      <c r="H516" s="1"/>
    </row>
    <row r="517" spans="1:8" x14ac:dyDescent="0.35">
      <c r="A517" s="33" t="s">
        <v>94</v>
      </c>
      <c r="B517" s="33" t="s">
        <v>60</v>
      </c>
      <c r="C517" s="33" t="s">
        <v>3277</v>
      </c>
      <c r="D517" s="33" t="s">
        <v>1580</v>
      </c>
      <c r="E517" s="33" t="s">
        <v>74</v>
      </c>
      <c r="F517" s="33">
        <v>999927295</v>
      </c>
      <c r="G517" s="1">
        <v>38</v>
      </c>
      <c r="H517" s="1"/>
    </row>
    <row r="518" spans="1:8" x14ac:dyDescent="0.35">
      <c r="A518" s="33" t="s">
        <v>94</v>
      </c>
      <c r="B518" s="33" t="s">
        <v>60</v>
      </c>
      <c r="C518" s="33" t="s">
        <v>3332</v>
      </c>
      <c r="D518" s="33" t="s">
        <v>3333</v>
      </c>
      <c r="E518" s="33" t="s">
        <v>74</v>
      </c>
      <c r="F518" s="33">
        <v>999927439</v>
      </c>
      <c r="G518" s="1">
        <v>38</v>
      </c>
      <c r="H518" s="1"/>
    </row>
    <row r="519" spans="1:8" x14ac:dyDescent="0.35">
      <c r="A519" s="33" t="s">
        <v>94</v>
      </c>
      <c r="B519" s="33" t="s">
        <v>60</v>
      </c>
      <c r="C519" s="33" t="s">
        <v>3344</v>
      </c>
      <c r="D519" s="33" t="s">
        <v>3345</v>
      </c>
      <c r="E519" s="33" t="s">
        <v>74</v>
      </c>
      <c r="F519" s="33">
        <v>999927469</v>
      </c>
      <c r="G519" s="1">
        <v>38</v>
      </c>
      <c r="H519" s="1"/>
    </row>
    <row r="520" spans="1:8" x14ac:dyDescent="0.35">
      <c r="A520" s="33" t="s">
        <v>94</v>
      </c>
      <c r="B520" s="33" t="s">
        <v>60</v>
      </c>
      <c r="C520" s="33" t="s">
        <v>417</v>
      </c>
      <c r="D520" s="33" t="s">
        <v>89</v>
      </c>
      <c r="E520" s="33" t="s">
        <v>74</v>
      </c>
      <c r="F520" s="33">
        <v>999927507</v>
      </c>
      <c r="G520" s="1">
        <v>38</v>
      </c>
      <c r="H520" s="1"/>
    </row>
    <row r="521" spans="1:8" x14ac:dyDescent="0.35">
      <c r="A521" s="33" t="s">
        <v>94</v>
      </c>
      <c r="B521" s="33" t="s">
        <v>60</v>
      </c>
      <c r="C521" s="33" t="s">
        <v>3406</v>
      </c>
      <c r="D521" s="33" t="s">
        <v>3407</v>
      </c>
      <c r="E521" s="33" t="s">
        <v>74</v>
      </c>
      <c r="F521" s="33">
        <v>999927617</v>
      </c>
      <c r="G521" s="1">
        <v>38</v>
      </c>
      <c r="H521" s="1"/>
    </row>
    <row r="522" spans="1:8" x14ac:dyDescent="0.35">
      <c r="A522" s="33" t="s">
        <v>94</v>
      </c>
      <c r="B522" s="33" t="s">
        <v>60</v>
      </c>
      <c r="C522" s="33" t="s">
        <v>3408</v>
      </c>
      <c r="D522" s="33" t="s">
        <v>3409</v>
      </c>
      <c r="E522" s="33" t="s">
        <v>74</v>
      </c>
      <c r="F522" s="33">
        <v>999927618</v>
      </c>
      <c r="G522" s="1">
        <v>38</v>
      </c>
      <c r="H522" s="1"/>
    </row>
    <row r="523" spans="1:8" x14ac:dyDescent="0.35">
      <c r="A523" s="1" t="s">
        <v>94</v>
      </c>
      <c r="B523" s="1" t="s">
        <v>60</v>
      </c>
      <c r="C523" s="1" t="s">
        <v>3637</v>
      </c>
      <c r="D523" s="1" t="s">
        <v>3638</v>
      </c>
      <c r="E523" s="1" t="s">
        <v>74</v>
      </c>
      <c r="F523" s="1">
        <v>999928278</v>
      </c>
      <c r="G523" s="1">
        <v>35</v>
      </c>
      <c r="H523" s="1"/>
    </row>
    <row r="524" spans="1:8" x14ac:dyDescent="0.35">
      <c r="A524" s="33" t="s">
        <v>94</v>
      </c>
      <c r="B524" s="1" t="s">
        <v>60</v>
      </c>
      <c r="C524" s="1" t="s">
        <v>3163</v>
      </c>
      <c r="D524" s="1" t="s">
        <v>3164</v>
      </c>
      <c r="E524" s="1" t="s">
        <v>74</v>
      </c>
      <c r="F524" s="1">
        <v>999926989</v>
      </c>
      <c r="G524" s="1">
        <v>34</v>
      </c>
      <c r="H524" s="1">
        <v>34</v>
      </c>
    </row>
    <row r="525" spans="1:8" x14ac:dyDescent="0.35">
      <c r="A525" s="33" t="s">
        <v>94</v>
      </c>
      <c r="B525" s="1" t="s">
        <v>60</v>
      </c>
      <c r="C525" s="1" t="s">
        <v>3227</v>
      </c>
      <c r="D525" s="1" t="s">
        <v>3228</v>
      </c>
      <c r="E525" s="1" t="s">
        <v>74</v>
      </c>
      <c r="F525" s="1">
        <v>999927174</v>
      </c>
      <c r="G525" s="1">
        <v>34</v>
      </c>
      <c r="H525" s="1">
        <v>34</v>
      </c>
    </row>
    <row r="526" spans="1:8" x14ac:dyDescent="0.35">
      <c r="A526" s="1" t="s">
        <v>94</v>
      </c>
      <c r="B526" s="34" t="s">
        <v>60</v>
      </c>
      <c r="C526" s="34" t="s">
        <v>257</v>
      </c>
      <c r="D526" s="34" t="s">
        <v>3169</v>
      </c>
      <c r="E526" s="34" t="s">
        <v>74</v>
      </c>
      <c r="F526" s="1">
        <v>999927013</v>
      </c>
      <c r="G526" s="1">
        <v>30</v>
      </c>
      <c r="H526" s="1"/>
    </row>
    <row r="527" spans="1:8" x14ac:dyDescent="0.35">
      <c r="A527" s="1" t="s">
        <v>94</v>
      </c>
      <c r="B527" s="1" t="s">
        <v>232</v>
      </c>
      <c r="C527" s="1" t="s">
        <v>1140</v>
      </c>
      <c r="D527" s="1" t="s">
        <v>1141</v>
      </c>
      <c r="E527" s="1" t="s">
        <v>74</v>
      </c>
      <c r="F527" s="1">
        <v>999917804</v>
      </c>
      <c r="G527" s="1">
        <v>315</v>
      </c>
      <c r="H527" s="33"/>
    </row>
    <row r="528" spans="1:8" x14ac:dyDescent="0.35">
      <c r="A528" s="1" t="s">
        <v>94</v>
      </c>
      <c r="B528" s="38" t="s">
        <v>232</v>
      </c>
      <c r="C528" s="38" t="s">
        <v>2921</v>
      </c>
      <c r="D528" s="38" t="s">
        <v>2922</v>
      </c>
      <c r="E528" s="38" t="s">
        <v>74</v>
      </c>
      <c r="F528" s="38">
        <v>999926467</v>
      </c>
      <c r="G528" s="1">
        <v>220</v>
      </c>
      <c r="H528" s="1"/>
    </row>
    <row r="529" spans="1:8" x14ac:dyDescent="0.35">
      <c r="A529" s="33" t="s">
        <v>94</v>
      </c>
      <c r="B529" s="1" t="s">
        <v>232</v>
      </c>
      <c r="C529" s="1" t="s">
        <v>113</v>
      </c>
      <c r="D529" s="1" t="s">
        <v>2493</v>
      </c>
      <c r="E529" s="1" t="s">
        <v>74</v>
      </c>
      <c r="F529" s="1">
        <v>999925374</v>
      </c>
      <c r="G529" s="1">
        <v>166.5</v>
      </c>
      <c r="H529" s="1">
        <v>166.5</v>
      </c>
    </row>
    <row r="530" spans="1:8" x14ac:dyDescent="0.35">
      <c r="A530" s="1" t="s">
        <v>94</v>
      </c>
      <c r="B530" s="1" t="s">
        <v>232</v>
      </c>
      <c r="C530" s="1" t="s">
        <v>1832</v>
      </c>
      <c r="D530" s="1" t="s">
        <v>1833</v>
      </c>
      <c r="E530" s="1" t="s">
        <v>74</v>
      </c>
      <c r="F530" s="1">
        <v>999922351</v>
      </c>
      <c r="G530" s="1">
        <v>150</v>
      </c>
      <c r="H530" s="33"/>
    </row>
    <row r="531" spans="1:8" x14ac:dyDescent="0.35">
      <c r="A531" s="1" t="s">
        <v>94</v>
      </c>
      <c r="B531" s="33" t="s">
        <v>232</v>
      </c>
      <c r="C531" s="33" t="s">
        <v>417</v>
      </c>
      <c r="D531" s="33" t="s">
        <v>610</v>
      </c>
      <c r="E531" s="33" t="s">
        <v>74</v>
      </c>
      <c r="F531" s="33">
        <v>999918876</v>
      </c>
      <c r="G531" s="1">
        <v>143</v>
      </c>
      <c r="H531" s="1"/>
    </row>
    <row r="532" spans="1:8" x14ac:dyDescent="0.35">
      <c r="A532" s="1" t="s">
        <v>94</v>
      </c>
      <c r="B532" s="33" t="s">
        <v>232</v>
      </c>
      <c r="C532" s="33" t="s">
        <v>1296</v>
      </c>
      <c r="D532" s="33" t="s">
        <v>1297</v>
      </c>
      <c r="E532" s="33" t="s">
        <v>74</v>
      </c>
      <c r="F532" s="33">
        <v>999918970</v>
      </c>
      <c r="G532" s="1">
        <v>120</v>
      </c>
      <c r="H532" s="1"/>
    </row>
    <row r="533" spans="1:8" x14ac:dyDescent="0.35">
      <c r="A533" s="1" t="s">
        <v>94</v>
      </c>
      <c r="B533" s="1" t="s">
        <v>232</v>
      </c>
      <c r="C533" s="1" t="s">
        <v>3116</v>
      </c>
      <c r="D533" s="1" t="s">
        <v>3117</v>
      </c>
      <c r="E533" s="1" t="s">
        <v>74</v>
      </c>
      <c r="F533" s="1">
        <v>999926895</v>
      </c>
      <c r="G533" s="1">
        <v>120</v>
      </c>
      <c r="H533" s="1"/>
    </row>
    <row r="534" spans="1:8" x14ac:dyDescent="0.35">
      <c r="A534" s="1" t="s">
        <v>94</v>
      </c>
      <c r="B534" s="33" t="s">
        <v>232</v>
      </c>
      <c r="C534" s="33" t="s">
        <v>2062</v>
      </c>
      <c r="D534" s="33" t="s">
        <v>120</v>
      </c>
      <c r="E534" s="33" t="s">
        <v>74</v>
      </c>
      <c r="F534" s="33">
        <v>999923618</v>
      </c>
      <c r="G534" s="1">
        <v>116</v>
      </c>
      <c r="H534" s="1"/>
    </row>
    <row r="535" spans="1:8" x14ac:dyDescent="0.35">
      <c r="A535" s="33" t="s">
        <v>94</v>
      </c>
      <c r="B535" s="33" t="s">
        <v>232</v>
      </c>
      <c r="C535" s="33" t="s">
        <v>1282</v>
      </c>
      <c r="D535" s="33" t="s">
        <v>1283</v>
      </c>
      <c r="E535" s="33" t="s">
        <v>74</v>
      </c>
      <c r="F535" s="33">
        <v>999918889</v>
      </c>
      <c r="G535" s="1">
        <v>100</v>
      </c>
      <c r="H535" s="1"/>
    </row>
    <row r="536" spans="1:8" x14ac:dyDescent="0.35">
      <c r="A536" s="33" t="s">
        <v>94</v>
      </c>
      <c r="B536" s="38" t="s">
        <v>232</v>
      </c>
      <c r="C536" s="38" t="s">
        <v>2866</v>
      </c>
      <c r="D536" s="38" t="s">
        <v>2911</v>
      </c>
      <c r="E536" s="38" t="s">
        <v>74</v>
      </c>
      <c r="F536" s="38">
        <v>999926437</v>
      </c>
      <c r="G536" s="1">
        <v>94</v>
      </c>
      <c r="H536" s="1">
        <v>94</v>
      </c>
    </row>
    <row r="537" spans="1:8" x14ac:dyDescent="0.35">
      <c r="A537" s="1" t="s">
        <v>94</v>
      </c>
      <c r="B537" s="1" t="s">
        <v>232</v>
      </c>
      <c r="C537" s="1" t="s">
        <v>1292</v>
      </c>
      <c r="D537" s="1" t="s">
        <v>1293</v>
      </c>
      <c r="E537" s="1" t="s">
        <v>74</v>
      </c>
      <c r="F537" s="1">
        <v>999918964</v>
      </c>
      <c r="G537" s="1">
        <v>83</v>
      </c>
      <c r="H537" s="1"/>
    </row>
    <row r="538" spans="1:8" x14ac:dyDescent="0.35">
      <c r="A538" s="1" t="s">
        <v>94</v>
      </c>
      <c r="B538" s="1" t="s">
        <v>232</v>
      </c>
      <c r="C538" s="1" t="s">
        <v>1269</v>
      </c>
      <c r="D538" s="1" t="s">
        <v>1270</v>
      </c>
      <c r="E538" s="1" t="s">
        <v>74</v>
      </c>
      <c r="F538" s="1">
        <v>999918820</v>
      </c>
      <c r="G538" s="1">
        <v>72</v>
      </c>
      <c r="H538" s="1"/>
    </row>
    <row r="539" spans="1:8" x14ac:dyDescent="0.35">
      <c r="A539" s="1" t="s">
        <v>94</v>
      </c>
      <c r="B539" s="33" t="s">
        <v>232</v>
      </c>
      <c r="C539" s="33" t="s">
        <v>1926</v>
      </c>
      <c r="D539" s="33" t="s">
        <v>1927</v>
      </c>
      <c r="E539" s="33" t="s">
        <v>74</v>
      </c>
      <c r="F539" s="33">
        <v>999922858</v>
      </c>
      <c r="G539" s="1">
        <v>63</v>
      </c>
      <c r="H539" s="1"/>
    </row>
    <row r="540" spans="1:8" x14ac:dyDescent="0.35">
      <c r="A540" s="33" t="s">
        <v>94</v>
      </c>
      <c r="B540" s="33" t="s">
        <v>232</v>
      </c>
      <c r="C540" s="33" t="s">
        <v>124</v>
      </c>
      <c r="D540" s="33" t="s">
        <v>1224</v>
      </c>
      <c r="E540" s="33" t="s">
        <v>74</v>
      </c>
      <c r="F540" s="33">
        <v>999918431</v>
      </c>
      <c r="G540" s="1">
        <v>56</v>
      </c>
      <c r="H540" s="1"/>
    </row>
    <row r="541" spans="1:8" x14ac:dyDescent="0.35">
      <c r="A541" s="33" t="s">
        <v>94</v>
      </c>
      <c r="B541" s="33" t="s">
        <v>232</v>
      </c>
      <c r="C541" s="33" t="s">
        <v>3259</v>
      </c>
      <c r="D541" s="33" t="s">
        <v>114</v>
      </c>
      <c r="E541" s="33" t="s">
        <v>74</v>
      </c>
      <c r="F541" s="33">
        <v>999927260</v>
      </c>
      <c r="G541" s="1">
        <v>56</v>
      </c>
      <c r="H541" s="1"/>
    </row>
    <row r="542" spans="1:8" x14ac:dyDescent="0.35">
      <c r="A542" s="33" t="s">
        <v>94</v>
      </c>
      <c r="B542" s="1" t="s">
        <v>232</v>
      </c>
      <c r="C542" s="1" t="s">
        <v>1026</v>
      </c>
      <c r="D542" s="1" t="s">
        <v>1025</v>
      </c>
      <c r="E542" s="1" t="s">
        <v>74</v>
      </c>
      <c r="F542" s="1">
        <v>999916600</v>
      </c>
      <c r="G542" s="1">
        <v>55.5</v>
      </c>
      <c r="H542" s="1">
        <v>55.5</v>
      </c>
    </row>
    <row r="543" spans="1:8" x14ac:dyDescent="0.35">
      <c r="A543" s="33" t="s">
        <v>94</v>
      </c>
      <c r="B543" s="33" t="s">
        <v>232</v>
      </c>
      <c r="C543" s="33" t="s">
        <v>1836</v>
      </c>
      <c r="D543" s="33" t="s">
        <v>1837</v>
      </c>
      <c r="E543" s="33" t="s">
        <v>74</v>
      </c>
      <c r="F543" s="33">
        <v>999922386</v>
      </c>
      <c r="G543" s="1">
        <v>52</v>
      </c>
      <c r="H543" s="1"/>
    </row>
    <row r="544" spans="1:8" x14ac:dyDescent="0.35">
      <c r="A544" s="34" t="s">
        <v>94</v>
      </c>
      <c r="B544" s="34" t="s">
        <v>232</v>
      </c>
      <c r="C544" s="34" t="s">
        <v>2469</v>
      </c>
      <c r="D544" s="34" t="s">
        <v>1335</v>
      </c>
      <c r="E544" s="34" t="s">
        <v>74</v>
      </c>
      <c r="F544" s="1">
        <v>999925318</v>
      </c>
      <c r="G544" s="1">
        <v>45</v>
      </c>
      <c r="H544" s="1"/>
    </row>
    <row r="545" spans="1:8" x14ac:dyDescent="0.35">
      <c r="A545" s="33" t="s">
        <v>94</v>
      </c>
      <c r="B545" s="33" t="s">
        <v>232</v>
      </c>
      <c r="C545" s="33" t="s">
        <v>1294</v>
      </c>
      <c r="D545" s="33" t="s">
        <v>1295</v>
      </c>
      <c r="E545" s="33" t="s">
        <v>74</v>
      </c>
      <c r="F545" s="33">
        <v>999918969</v>
      </c>
      <c r="G545" s="1">
        <v>44</v>
      </c>
      <c r="H545" s="1"/>
    </row>
    <row r="546" spans="1:8" x14ac:dyDescent="0.35">
      <c r="A546" s="33" t="s">
        <v>94</v>
      </c>
      <c r="B546" s="33" t="s">
        <v>232</v>
      </c>
      <c r="C546" s="33" t="s">
        <v>115</v>
      </c>
      <c r="D546" s="33" t="s">
        <v>1315</v>
      </c>
      <c r="E546" s="33" t="s">
        <v>74</v>
      </c>
      <c r="F546" s="33">
        <v>999919056</v>
      </c>
      <c r="G546" s="1">
        <v>42</v>
      </c>
      <c r="H546" s="1"/>
    </row>
    <row r="547" spans="1:8" x14ac:dyDescent="0.35">
      <c r="A547" s="33" t="s">
        <v>94</v>
      </c>
      <c r="B547" s="33" t="s">
        <v>232</v>
      </c>
      <c r="C547" s="33" t="s">
        <v>979</v>
      </c>
      <c r="D547" s="33" t="s">
        <v>980</v>
      </c>
      <c r="E547" s="33" t="s">
        <v>74</v>
      </c>
      <c r="F547" s="33">
        <v>999915528</v>
      </c>
      <c r="G547" s="1">
        <v>38</v>
      </c>
      <c r="H547" s="1"/>
    </row>
    <row r="548" spans="1:8" x14ac:dyDescent="0.35">
      <c r="A548" s="33" t="s">
        <v>94</v>
      </c>
      <c r="B548" s="33" t="s">
        <v>232</v>
      </c>
      <c r="C548" s="33" t="s">
        <v>1232</v>
      </c>
      <c r="D548" s="33" t="s">
        <v>81</v>
      </c>
      <c r="E548" s="33" t="s">
        <v>74</v>
      </c>
      <c r="F548" s="33">
        <v>999918572</v>
      </c>
      <c r="G548" s="1">
        <v>38</v>
      </c>
      <c r="H548" s="1"/>
    </row>
    <row r="549" spans="1:8" x14ac:dyDescent="0.35">
      <c r="A549" s="33" t="s">
        <v>94</v>
      </c>
      <c r="B549" s="33" t="s">
        <v>232</v>
      </c>
      <c r="C549" s="33" t="s">
        <v>1262</v>
      </c>
      <c r="D549" s="33" t="s">
        <v>114</v>
      </c>
      <c r="E549" s="33" t="s">
        <v>74</v>
      </c>
      <c r="F549" s="33">
        <v>999918775</v>
      </c>
      <c r="G549" s="1">
        <v>38</v>
      </c>
      <c r="H549" s="1"/>
    </row>
    <row r="550" spans="1:8" x14ac:dyDescent="0.35">
      <c r="A550" s="33" t="s">
        <v>94</v>
      </c>
      <c r="B550" s="33" t="s">
        <v>232</v>
      </c>
      <c r="C550" s="33" t="s">
        <v>1267</v>
      </c>
      <c r="D550" s="33" t="s">
        <v>1268</v>
      </c>
      <c r="E550" s="33" t="s">
        <v>74</v>
      </c>
      <c r="F550" s="33">
        <v>999918795</v>
      </c>
      <c r="G550" s="1">
        <v>38</v>
      </c>
      <c r="H550" s="1"/>
    </row>
    <row r="551" spans="1:8" x14ac:dyDescent="0.35">
      <c r="A551" s="33" t="s">
        <v>94</v>
      </c>
      <c r="B551" s="33" t="s">
        <v>232</v>
      </c>
      <c r="C551" s="33" t="s">
        <v>1308</v>
      </c>
      <c r="D551" s="33" t="s">
        <v>652</v>
      </c>
      <c r="E551" s="33" t="s">
        <v>74</v>
      </c>
      <c r="F551" s="33">
        <v>999919021</v>
      </c>
      <c r="G551" s="1">
        <v>38</v>
      </c>
      <c r="H551" s="1"/>
    </row>
    <row r="552" spans="1:8" x14ac:dyDescent="0.35">
      <c r="A552" s="33" t="s">
        <v>94</v>
      </c>
      <c r="B552" s="33" t="s">
        <v>232</v>
      </c>
      <c r="C552" s="33" t="s">
        <v>1316</v>
      </c>
      <c r="D552" s="33" t="s">
        <v>1317</v>
      </c>
      <c r="E552" s="33" t="s">
        <v>74</v>
      </c>
      <c r="F552" s="33">
        <v>999919075</v>
      </c>
      <c r="G552" s="1">
        <v>38</v>
      </c>
      <c r="H552" s="1"/>
    </row>
    <row r="553" spans="1:8" x14ac:dyDescent="0.35">
      <c r="A553" s="33" t="s">
        <v>94</v>
      </c>
      <c r="B553" s="33" t="s">
        <v>232</v>
      </c>
      <c r="C553" s="33" t="s">
        <v>1322</v>
      </c>
      <c r="D553" s="33" t="s">
        <v>1323</v>
      </c>
      <c r="E553" s="33" t="s">
        <v>74</v>
      </c>
      <c r="F553" s="33">
        <v>999919103</v>
      </c>
      <c r="G553" s="1">
        <v>38</v>
      </c>
      <c r="H553" s="1"/>
    </row>
    <row r="554" spans="1:8" x14ac:dyDescent="0.35">
      <c r="A554" s="33" t="s">
        <v>94</v>
      </c>
      <c r="B554" s="33" t="s">
        <v>232</v>
      </c>
      <c r="C554" s="33" t="s">
        <v>536</v>
      </c>
      <c r="D554" s="33" t="s">
        <v>1776</v>
      </c>
      <c r="E554" s="33" t="s">
        <v>74</v>
      </c>
      <c r="F554" s="33">
        <v>999922058</v>
      </c>
      <c r="G554" s="1">
        <v>38</v>
      </c>
      <c r="H554" s="1"/>
    </row>
    <row r="555" spans="1:8" x14ac:dyDescent="0.35">
      <c r="A555" s="33" t="s">
        <v>94</v>
      </c>
      <c r="B555" s="33" t="s">
        <v>232</v>
      </c>
      <c r="C555" s="33" t="s">
        <v>1867</v>
      </c>
      <c r="D555" s="33" t="s">
        <v>1868</v>
      </c>
      <c r="E555" s="33" t="s">
        <v>74</v>
      </c>
      <c r="F555" s="33">
        <v>999922541</v>
      </c>
      <c r="G555" s="1">
        <v>38</v>
      </c>
      <c r="H555" s="1"/>
    </row>
    <row r="556" spans="1:8" x14ac:dyDescent="0.35">
      <c r="A556" s="33" t="s">
        <v>94</v>
      </c>
      <c r="B556" s="33" t="s">
        <v>232</v>
      </c>
      <c r="C556" s="33" t="s">
        <v>95</v>
      </c>
      <c r="D556" s="33" t="s">
        <v>1883</v>
      </c>
      <c r="E556" s="33" t="s">
        <v>74</v>
      </c>
      <c r="F556" s="33">
        <v>999922581</v>
      </c>
      <c r="G556" s="1">
        <v>38</v>
      </c>
      <c r="H556" s="1"/>
    </row>
    <row r="557" spans="1:8" x14ac:dyDescent="0.35">
      <c r="A557" s="33" t="s">
        <v>94</v>
      </c>
      <c r="B557" s="33" t="s">
        <v>232</v>
      </c>
      <c r="C557" s="33" t="s">
        <v>1624</v>
      </c>
      <c r="D557" s="33" t="s">
        <v>163</v>
      </c>
      <c r="E557" s="33" t="s">
        <v>74</v>
      </c>
      <c r="F557" s="33">
        <v>999922713</v>
      </c>
      <c r="G557" s="1">
        <v>38</v>
      </c>
      <c r="H557" s="1"/>
    </row>
    <row r="558" spans="1:8" x14ac:dyDescent="0.35">
      <c r="A558" s="33" t="s">
        <v>94</v>
      </c>
      <c r="B558" s="33" t="s">
        <v>232</v>
      </c>
      <c r="C558" s="33" t="s">
        <v>514</v>
      </c>
      <c r="D558" s="33" t="s">
        <v>1974</v>
      </c>
      <c r="E558" s="33" t="s">
        <v>74</v>
      </c>
      <c r="F558" s="33">
        <v>999923111</v>
      </c>
      <c r="G558" s="1">
        <v>38</v>
      </c>
      <c r="H558" s="1"/>
    </row>
    <row r="559" spans="1:8" x14ac:dyDescent="0.35">
      <c r="A559" s="33" t="s">
        <v>94</v>
      </c>
      <c r="B559" s="33" t="s">
        <v>232</v>
      </c>
      <c r="C559" s="33" t="s">
        <v>2033</v>
      </c>
      <c r="D559" s="33" t="s">
        <v>2034</v>
      </c>
      <c r="E559" s="33" t="s">
        <v>74</v>
      </c>
      <c r="F559" s="33">
        <v>999923432</v>
      </c>
      <c r="G559" s="1">
        <v>38</v>
      </c>
      <c r="H559" s="1"/>
    </row>
    <row r="560" spans="1:8" x14ac:dyDescent="0.35">
      <c r="A560" s="33" t="s">
        <v>94</v>
      </c>
      <c r="B560" s="33" t="s">
        <v>232</v>
      </c>
      <c r="C560" s="33" t="s">
        <v>854</v>
      </c>
      <c r="D560" s="33" t="s">
        <v>2044</v>
      </c>
      <c r="E560" s="33" t="s">
        <v>74</v>
      </c>
      <c r="F560" s="33">
        <v>999923512</v>
      </c>
      <c r="G560" s="1">
        <v>38</v>
      </c>
      <c r="H560" s="1"/>
    </row>
    <row r="561" spans="1:8" x14ac:dyDescent="0.35">
      <c r="A561" s="33" t="s">
        <v>94</v>
      </c>
      <c r="B561" s="33" t="s">
        <v>232</v>
      </c>
      <c r="C561" s="33" t="s">
        <v>738</v>
      </c>
      <c r="D561" s="33" t="s">
        <v>652</v>
      </c>
      <c r="E561" s="33" t="s">
        <v>74</v>
      </c>
      <c r="F561" s="33">
        <v>999923541</v>
      </c>
      <c r="G561" s="1">
        <v>38</v>
      </c>
      <c r="H561" s="1"/>
    </row>
    <row r="562" spans="1:8" x14ac:dyDescent="0.35">
      <c r="A562" s="33" t="s">
        <v>94</v>
      </c>
      <c r="B562" s="33" t="s">
        <v>232</v>
      </c>
      <c r="C562" s="33" t="s">
        <v>1841</v>
      </c>
      <c r="D562" s="33" t="s">
        <v>3104</v>
      </c>
      <c r="E562" s="33" t="s">
        <v>74</v>
      </c>
      <c r="F562" s="33">
        <v>999926883</v>
      </c>
      <c r="G562" s="1">
        <v>38</v>
      </c>
      <c r="H562" s="1"/>
    </row>
    <row r="563" spans="1:8" x14ac:dyDescent="0.35">
      <c r="A563" s="33" t="s">
        <v>94</v>
      </c>
      <c r="B563" s="33" t="s">
        <v>232</v>
      </c>
      <c r="C563" s="33" t="s">
        <v>3129</v>
      </c>
      <c r="D563" s="33" t="s">
        <v>1345</v>
      </c>
      <c r="E563" s="33" t="s">
        <v>74</v>
      </c>
      <c r="F563" s="33">
        <v>999926916</v>
      </c>
      <c r="G563" s="1">
        <v>38</v>
      </c>
      <c r="H563" s="1"/>
    </row>
    <row r="564" spans="1:8" x14ac:dyDescent="0.35">
      <c r="A564" s="1" t="s">
        <v>94</v>
      </c>
      <c r="B564" s="1" t="s">
        <v>232</v>
      </c>
      <c r="C564" s="1" t="s">
        <v>1201</v>
      </c>
      <c r="D564" s="1" t="s">
        <v>1202</v>
      </c>
      <c r="E564" s="1" t="s">
        <v>74</v>
      </c>
      <c r="F564" s="1">
        <v>999918244</v>
      </c>
      <c r="G564" s="1">
        <v>35</v>
      </c>
      <c r="H564" s="1"/>
    </row>
    <row r="565" spans="1:8" x14ac:dyDescent="0.35">
      <c r="A565" s="33" t="s">
        <v>94</v>
      </c>
      <c r="B565" s="38" t="s">
        <v>232</v>
      </c>
      <c r="C565" s="38" t="s">
        <v>2821</v>
      </c>
      <c r="D565" s="38" t="s">
        <v>2822</v>
      </c>
      <c r="E565" s="38" t="s">
        <v>74</v>
      </c>
      <c r="F565" s="38">
        <v>999926206</v>
      </c>
      <c r="G565" s="1">
        <v>34</v>
      </c>
      <c r="H565" s="1">
        <v>34</v>
      </c>
    </row>
    <row r="566" spans="1:8" x14ac:dyDescent="0.35">
      <c r="A566" s="34" t="s">
        <v>94</v>
      </c>
      <c r="B566" s="34" t="s">
        <v>232</v>
      </c>
      <c r="C566" s="34" t="s">
        <v>2636</v>
      </c>
      <c r="D566" s="34" t="s">
        <v>2637</v>
      </c>
      <c r="E566" s="34" t="s">
        <v>74</v>
      </c>
      <c r="F566" s="1">
        <v>999925739</v>
      </c>
      <c r="G566" s="1">
        <v>34</v>
      </c>
      <c r="H566" s="1"/>
    </row>
    <row r="567" spans="1:8" x14ac:dyDescent="0.35">
      <c r="A567" s="33" t="s">
        <v>94</v>
      </c>
      <c r="B567" s="33" t="s">
        <v>232</v>
      </c>
      <c r="C567" s="33" t="s">
        <v>867</v>
      </c>
      <c r="D567" s="33" t="s">
        <v>868</v>
      </c>
      <c r="E567" s="33" t="s">
        <v>74</v>
      </c>
      <c r="F567" s="33">
        <v>999910986</v>
      </c>
      <c r="G567" s="1">
        <v>31.5</v>
      </c>
      <c r="H567" s="1">
        <v>31.5</v>
      </c>
    </row>
    <row r="568" spans="1:8" x14ac:dyDescent="0.35">
      <c r="A568" s="1" t="s">
        <v>94</v>
      </c>
      <c r="B568" s="40" t="s">
        <v>232</v>
      </c>
      <c r="C568" s="40" t="s">
        <v>2591</v>
      </c>
      <c r="D568" s="40" t="s">
        <v>490</v>
      </c>
      <c r="E568" s="40" t="s">
        <v>74</v>
      </c>
      <c r="F568" s="40">
        <v>999925631</v>
      </c>
      <c r="G568" s="1">
        <v>30</v>
      </c>
      <c r="H568" s="1"/>
    </row>
    <row r="569" spans="1:8" x14ac:dyDescent="0.35">
      <c r="A569" s="33" t="s">
        <v>94</v>
      </c>
      <c r="B569" s="33" t="s">
        <v>232</v>
      </c>
      <c r="C569" s="33" t="s">
        <v>3341</v>
      </c>
      <c r="D569" s="33" t="s">
        <v>3342</v>
      </c>
      <c r="E569" s="33" t="s">
        <v>74</v>
      </c>
      <c r="F569" s="33">
        <v>999927460</v>
      </c>
      <c r="G569" s="1">
        <v>29</v>
      </c>
      <c r="H569" s="1">
        <v>29</v>
      </c>
    </row>
    <row r="570" spans="1:8" x14ac:dyDescent="0.35">
      <c r="A570" s="1" t="s">
        <v>94</v>
      </c>
      <c r="B570" s="40" t="s">
        <v>64</v>
      </c>
      <c r="C570" s="40" t="s">
        <v>401</v>
      </c>
      <c r="D570" s="40" t="s">
        <v>2634</v>
      </c>
      <c r="E570" s="40" t="s">
        <v>74</v>
      </c>
      <c r="F570" s="40">
        <v>999925734</v>
      </c>
      <c r="G570" s="1">
        <v>158</v>
      </c>
      <c r="H570" s="1"/>
    </row>
    <row r="571" spans="1:8" x14ac:dyDescent="0.35">
      <c r="A571" s="1" t="s">
        <v>94</v>
      </c>
      <c r="B571" s="40" t="s">
        <v>64</v>
      </c>
      <c r="C571" s="40" t="s">
        <v>1723</v>
      </c>
      <c r="D571" s="40" t="s">
        <v>1724</v>
      </c>
      <c r="E571" s="40" t="s">
        <v>74</v>
      </c>
      <c r="F571" s="40">
        <v>999921823</v>
      </c>
      <c r="G571" s="1">
        <v>128</v>
      </c>
      <c r="H571" s="1"/>
    </row>
    <row r="572" spans="1:8" x14ac:dyDescent="0.35">
      <c r="A572" s="1" t="s">
        <v>94</v>
      </c>
      <c r="B572" s="1" t="s">
        <v>64</v>
      </c>
      <c r="C572" s="1" t="s">
        <v>2315</v>
      </c>
      <c r="D572" s="1" t="s">
        <v>2314</v>
      </c>
      <c r="E572" s="1" t="s">
        <v>74</v>
      </c>
      <c r="F572" s="1">
        <v>999924853</v>
      </c>
      <c r="G572" s="1">
        <v>120</v>
      </c>
      <c r="H572" s="1"/>
    </row>
    <row r="573" spans="1:8" x14ac:dyDescent="0.35">
      <c r="A573" s="1" t="s">
        <v>94</v>
      </c>
      <c r="B573" s="40" t="s">
        <v>64</v>
      </c>
      <c r="C573" s="40" t="s">
        <v>1231</v>
      </c>
      <c r="D573" s="40" t="s">
        <v>2633</v>
      </c>
      <c r="E573" s="40" t="s">
        <v>74</v>
      </c>
      <c r="F573" s="40">
        <v>999925733</v>
      </c>
      <c r="G573" s="1">
        <v>116</v>
      </c>
      <c r="H573" s="1"/>
    </row>
    <row r="574" spans="1:8" x14ac:dyDescent="0.35">
      <c r="A574" s="1" t="s">
        <v>94</v>
      </c>
      <c r="B574" s="1" t="s">
        <v>64</v>
      </c>
      <c r="C574" s="1" t="s">
        <v>1413</v>
      </c>
      <c r="D574" s="1" t="s">
        <v>3312</v>
      </c>
      <c r="E574" s="1" t="s">
        <v>74</v>
      </c>
      <c r="F574" s="1">
        <v>999927432</v>
      </c>
      <c r="G574" s="1">
        <v>110</v>
      </c>
      <c r="H574" s="1"/>
    </row>
    <row r="575" spans="1:8" x14ac:dyDescent="0.35">
      <c r="A575" s="1" t="s">
        <v>94</v>
      </c>
      <c r="B575" s="40" t="s">
        <v>64</v>
      </c>
      <c r="C575" s="40" t="s">
        <v>1725</v>
      </c>
      <c r="D575" s="40" t="s">
        <v>1726</v>
      </c>
      <c r="E575" s="40" t="s">
        <v>74</v>
      </c>
      <c r="F575" s="40">
        <v>999921827</v>
      </c>
      <c r="G575" s="1">
        <v>101</v>
      </c>
      <c r="H575" s="1"/>
    </row>
    <row r="576" spans="1:8" x14ac:dyDescent="0.35">
      <c r="A576" s="33" t="s">
        <v>94</v>
      </c>
      <c r="B576" s="33" t="s">
        <v>64</v>
      </c>
      <c r="C576" s="33" t="s">
        <v>3027</v>
      </c>
      <c r="D576" s="33" t="s">
        <v>3028</v>
      </c>
      <c r="E576" s="33" t="s">
        <v>74</v>
      </c>
      <c r="F576" s="33">
        <v>999926719</v>
      </c>
      <c r="G576" s="1">
        <v>100</v>
      </c>
      <c r="H576" s="1"/>
    </row>
    <row r="577" spans="1:8" x14ac:dyDescent="0.35">
      <c r="A577" s="1" t="s">
        <v>94</v>
      </c>
      <c r="B577" s="40" t="s">
        <v>64</v>
      </c>
      <c r="C577" s="40" t="s">
        <v>378</v>
      </c>
      <c r="D577" s="40" t="s">
        <v>2509</v>
      </c>
      <c r="E577" s="40" t="s">
        <v>74</v>
      </c>
      <c r="F577" s="40">
        <v>999925735</v>
      </c>
      <c r="G577" s="1">
        <v>96</v>
      </c>
      <c r="H577" s="1"/>
    </row>
    <row r="578" spans="1:8" x14ac:dyDescent="0.35">
      <c r="A578" s="33" t="s">
        <v>94</v>
      </c>
      <c r="B578" s="33" t="s">
        <v>64</v>
      </c>
      <c r="C578" s="33" t="s">
        <v>2813</v>
      </c>
      <c r="D578" s="33" t="s">
        <v>2814</v>
      </c>
      <c r="E578" s="33" t="s">
        <v>74</v>
      </c>
      <c r="F578" s="33">
        <v>999926183</v>
      </c>
      <c r="G578" s="1">
        <v>75</v>
      </c>
      <c r="H578" s="1"/>
    </row>
    <row r="579" spans="1:8" x14ac:dyDescent="0.35">
      <c r="A579" s="33" t="s">
        <v>94</v>
      </c>
      <c r="B579" s="1" t="s">
        <v>64</v>
      </c>
      <c r="C579" s="1" t="s">
        <v>1413</v>
      </c>
      <c r="D579" s="1" t="s">
        <v>2462</v>
      </c>
      <c r="E579" s="1" t="s">
        <v>74</v>
      </c>
      <c r="F579" s="1">
        <v>999925308</v>
      </c>
      <c r="G579" s="1">
        <v>70</v>
      </c>
      <c r="H579" s="1">
        <v>70</v>
      </c>
    </row>
    <row r="580" spans="1:8" x14ac:dyDescent="0.35">
      <c r="A580" s="1" t="s">
        <v>94</v>
      </c>
      <c r="B580" s="40" t="s">
        <v>64</v>
      </c>
      <c r="C580" s="40" t="s">
        <v>1729</v>
      </c>
      <c r="D580" s="40" t="s">
        <v>2635</v>
      </c>
      <c r="E580" s="40" t="s">
        <v>74</v>
      </c>
      <c r="F580" s="40">
        <v>999925736</v>
      </c>
      <c r="G580" s="1">
        <v>68</v>
      </c>
      <c r="H580" s="1"/>
    </row>
    <row r="581" spans="1:8" x14ac:dyDescent="0.35">
      <c r="A581" s="33" t="s">
        <v>94</v>
      </c>
      <c r="B581" s="33" t="s">
        <v>64</v>
      </c>
      <c r="C581" s="33" t="s">
        <v>3186</v>
      </c>
      <c r="D581" s="33" t="s">
        <v>3187</v>
      </c>
      <c r="E581" s="33" t="s">
        <v>74</v>
      </c>
      <c r="F581" s="33">
        <v>999927067</v>
      </c>
      <c r="G581" s="1">
        <v>56</v>
      </c>
      <c r="H581" s="1"/>
    </row>
    <row r="582" spans="1:8" x14ac:dyDescent="0.35">
      <c r="A582" s="33" t="s">
        <v>94</v>
      </c>
      <c r="B582" s="33" t="s">
        <v>64</v>
      </c>
      <c r="C582" s="33" t="s">
        <v>389</v>
      </c>
      <c r="D582" s="33" t="s">
        <v>3193</v>
      </c>
      <c r="E582" s="33" t="s">
        <v>74</v>
      </c>
      <c r="F582" s="33">
        <v>999927076</v>
      </c>
      <c r="G582" s="1">
        <v>56</v>
      </c>
      <c r="H582" s="1"/>
    </row>
    <row r="583" spans="1:8" x14ac:dyDescent="0.35">
      <c r="A583" s="33" t="s">
        <v>94</v>
      </c>
      <c r="B583" s="33" t="s">
        <v>64</v>
      </c>
      <c r="C583" s="33" t="s">
        <v>514</v>
      </c>
      <c r="D583" s="33" t="s">
        <v>3197</v>
      </c>
      <c r="E583" s="33" t="s">
        <v>74</v>
      </c>
      <c r="F583" s="33">
        <v>999927079</v>
      </c>
      <c r="G583" s="1">
        <v>52</v>
      </c>
      <c r="H583" s="1"/>
    </row>
    <row r="584" spans="1:8" x14ac:dyDescent="0.35">
      <c r="A584" s="1" t="s">
        <v>94</v>
      </c>
      <c r="B584" s="34" t="s">
        <v>64</v>
      </c>
      <c r="C584" s="34" t="s">
        <v>241</v>
      </c>
      <c r="D584" s="34" t="s">
        <v>274</v>
      </c>
      <c r="E584" s="34" t="s">
        <v>74</v>
      </c>
      <c r="F584" s="1">
        <v>999924834</v>
      </c>
      <c r="G584" s="1">
        <v>45</v>
      </c>
      <c r="H584" s="1"/>
    </row>
    <row r="585" spans="1:8" x14ac:dyDescent="0.35">
      <c r="A585" s="33" t="s">
        <v>94</v>
      </c>
      <c r="B585" s="33" t="s">
        <v>64</v>
      </c>
      <c r="C585" s="33" t="s">
        <v>2521</v>
      </c>
      <c r="D585" s="33" t="s">
        <v>728</v>
      </c>
      <c r="E585" s="33" t="s">
        <v>74</v>
      </c>
      <c r="F585" s="33">
        <v>999927071</v>
      </c>
      <c r="G585" s="1">
        <v>44</v>
      </c>
      <c r="H585" s="1"/>
    </row>
    <row r="586" spans="1:8" x14ac:dyDescent="0.35">
      <c r="A586" s="33" t="s">
        <v>94</v>
      </c>
      <c r="B586" s="33" t="s">
        <v>64</v>
      </c>
      <c r="C586" s="33" t="s">
        <v>3190</v>
      </c>
      <c r="D586" s="33" t="s">
        <v>728</v>
      </c>
      <c r="E586" s="33" t="s">
        <v>74</v>
      </c>
      <c r="F586" s="33">
        <v>999927070</v>
      </c>
      <c r="G586" s="1">
        <v>42</v>
      </c>
      <c r="H586" s="1"/>
    </row>
    <row r="587" spans="1:8" x14ac:dyDescent="0.35">
      <c r="A587" s="33" t="s">
        <v>94</v>
      </c>
      <c r="B587" s="33" t="s">
        <v>64</v>
      </c>
      <c r="C587" s="33" t="s">
        <v>1912</v>
      </c>
      <c r="D587" s="33" t="s">
        <v>1913</v>
      </c>
      <c r="E587" s="33" t="s">
        <v>74</v>
      </c>
      <c r="F587" s="33">
        <v>999922776</v>
      </c>
      <c r="G587" s="1">
        <v>38</v>
      </c>
      <c r="H587" s="1"/>
    </row>
    <row r="588" spans="1:8" x14ac:dyDescent="0.35">
      <c r="A588" s="33" t="s">
        <v>94</v>
      </c>
      <c r="B588" s="33" t="s">
        <v>64</v>
      </c>
      <c r="C588" s="33" t="s">
        <v>2673</v>
      </c>
      <c r="D588" s="33" t="s">
        <v>2674</v>
      </c>
      <c r="E588" s="33" t="s">
        <v>74</v>
      </c>
      <c r="F588" s="33">
        <v>999925821</v>
      </c>
      <c r="G588" s="1">
        <v>38</v>
      </c>
      <c r="H588" s="1"/>
    </row>
    <row r="589" spans="1:8" x14ac:dyDescent="0.35">
      <c r="A589" s="33" t="s">
        <v>94</v>
      </c>
      <c r="B589" s="33" t="s">
        <v>64</v>
      </c>
      <c r="C589" s="33" t="s">
        <v>3113</v>
      </c>
      <c r="D589" s="33" t="s">
        <v>3114</v>
      </c>
      <c r="E589" s="33" t="s">
        <v>74</v>
      </c>
      <c r="F589" s="33">
        <v>999926892</v>
      </c>
      <c r="G589" s="1">
        <v>38</v>
      </c>
      <c r="H589" s="1"/>
    </row>
    <row r="590" spans="1:8" x14ac:dyDescent="0.35">
      <c r="A590" s="33" t="s">
        <v>94</v>
      </c>
      <c r="B590" s="33" t="s">
        <v>64</v>
      </c>
      <c r="C590" s="33" t="s">
        <v>3158</v>
      </c>
      <c r="D590" s="33" t="s">
        <v>3159</v>
      </c>
      <c r="E590" s="33" t="s">
        <v>74</v>
      </c>
      <c r="F590" s="33">
        <v>999926974</v>
      </c>
      <c r="G590" s="1">
        <v>38</v>
      </c>
      <c r="H590" s="1"/>
    </row>
    <row r="591" spans="1:8" x14ac:dyDescent="0.35">
      <c r="A591" s="33" t="s">
        <v>94</v>
      </c>
      <c r="B591" s="33" t="s">
        <v>64</v>
      </c>
      <c r="C591" s="33" t="s">
        <v>3222</v>
      </c>
      <c r="D591" s="33" t="s">
        <v>806</v>
      </c>
      <c r="E591" s="33" t="s">
        <v>74</v>
      </c>
      <c r="F591" s="33">
        <v>999927156</v>
      </c>
      <c r="G591" s="1">
        <v>38</v>
      </c>
      <c r="H591" s="1"/>
    </row>
    <row r="592" spans="1:8" x14ac:dyDescent="0.35">
      <c r="A592" s="33" t="s">
        <v>94</v>
      </c>
      <c r="B592" s="33" t="s">
        <v>64</v>
      </c>
      <c r="C592" s="33" t="s">
        <v>536</v>
      </c>
      <c r="D592" s="33" t="s">
        <v>3367</v>
      </c>
      <c r="E592" s="33" t="s">
        <v>74</v>
      </c>
      <c r="F592" s="33">
        <v>999927502</v>
      </c>
      <c r="G592" s="1">
        <v>38</v>
      </c>
      <c r="H592" s="1"/>
    </row>
    <row r="593" spans="1:8" x14ac:dyDescent="0.35">
      <c r="A593" s="33" t="s">
        <v>94</v>
      </c>
      <c r="B593" s="33" t="s">
        <v>64</v>
      </c>
      <c r="C593" s="33" t="s">
        <v>854</v>
      </c>
      <c r="D593" s="33" t="s">
        <v>2509</v>
      </c>
      <c r="E593" s="33" t="s">
        <v>74</v>
      </c>
      <c r="F593" s="33">
        <v>999927548</v>
      </c>
      <c r="G593" s="1">
        <v>38</v>
      </c>
      <c r="H593" s="1"/>
    </row>
    <row r="594" spans="1:8" x14ac:dyDescent="0.35">
      <c r="A594" s="1" t="s">
        <v>94</v>
      </c>
      <c r="B594" s="38" t="s">
        <v>64</v>
      </c>
      <c r="C594" s="38" t="s">
        <v>2651</v>
      </c>
      <c r="D594" s="38" t="s">
        <v>2465</v>
      </c>
      <c r="E594" s="38" t="s">
        <v>74</v>
      </c>
      <c r="F594" s="38">
        <v>999925778</v>
      </c>
      <c r="G594" s="1">
        <v>30</v>
      </c>
      <c r="H594" s="1"/>
    </row>
    <row r="595" spans="1:8" x14ac:dyDescent="0.35">
      <c r="A595" s="33" t="s">
        <v>94</v>
      </c>
      <c r="B595" s="1" t="s">
        <v>64</v>
      </c>
      <c r="C595" s="1" t="s">
        <v>3615</v>
      </c>
      <c r="D595" s="1" t="s">
        <v>926</v>
      </c>
      <c r="E595" s="1" t="s">
        <v>74</v>
      </c>
      <c r="F595" s="1">
        <v>999928204</v>
      </c>
      <c r="G595" s="1">
        <v>17.5</v>
      </c>
      <c r="H595" s="1">
        <v>17.5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H65"/>
  <sheetViews>
    <sheetView workbookViewId="0">
      <selection sqref="A1:H65"/>
    </sheetView>
  </sheetViews>
  <sheetFormatPr defaultRowHeight="14.5" x14ac:dyDescent="0.35"/>
  <sheetData>
    <row r="1" spans="1:8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52</v>
      </c>
      <c r="G1" s="26" t="s">
        <v>53</v>
      </c>
      <c r="H1" s="26"/>
    </row>
    <row r="2" spans="1:8" x14ac:dyDescent="0.35">
      <c r="A2" s="1" t="s">
        <v>71</v>
      </c>
      <c r="B2" s="1" t="s">
        <v>55</v>
      </c>
      <c r="C2" s="1" t="s">
        <v>279</v>
      </c>
      <c r="D2" s="1" t="s">
        <v>280</v>
      </c>
      <c r="E2" s="1" t="s">
        <v>58</v>
      </c>
      <c r="F2" s="1">
        <v>999857519</v>
      </c>
      <c r="G2" s="1">
        <v>860</v>
      </c>
      <c r="H2" s="1"/>
    </row>
    <row r="3" spans="1:8" x14ac:dyDescent="0.35">
      <c r="A3" s="1" t="s">
        <v>71</v>
      </c>
      <c r="B3" s="1" t="s">
        <v>55</v>
      </c>
      <c r="C3" s="1" t="s">
        <v>168</v>
      </c>
      <c r="D3" s="1" t="s">
        <v>93</v>
      </c>
      <c r="E3" s="1" t="s">
        <v>58</v>
      </c>
      <c r="F3" s="1">
        <v>999783836</v>
      </c>
      <c r="G3" s="1">
        <v>384</v>
      </c>
      <c r="H3" s="1"/>
    </row>
    <row r="4" spans="1:8" x14ac:dyDescent="0.35">
      <c r="A4" s="1" t="s">
        <v>71</v>
      </c>
      <c r="B4" s="1" t="s">
        <v>55</v>
      </c>
      <c r="C4" s="1" t="s">
        <v>365</v>
      </c>
      <c r="D4" s="1" t="s">
        <v>366</v>
      </c>
      <c r="E4" s="1" t="s">
        <v>58</v>
      </c>
      <c r="F4" s="1">
        <v>999870296</v>
      </c>
      <c r="G4" s="1">
        <v>295</v>
      </c>
      <c r="H4" s="1"/>
    </row>
    <row r="5" spans="1:8" x14ac:dyDescent="0.35">
      <c r="A5" s="1" t="s">
        <v>71</v>
      </c>
      <c r="B5" s="1" t="s">
        <v>55</v>
      </c>
      <c r="C5" s="1" t="s">
        <v>154</v>
      </c>
      <c r="D5" s="1" t="s">
        <v>89</v>
      </c>
      <c r="E5" s="1" t="s">
        <v>58</v>
      </c>
      <c r="F5" s="1">
        <v>999744532</v>
      </c>
      <c r="G5" s="1">
        <v>292</v>
      </c>
      <c r="H5" s="1"/>
    </row>
    <row r="6" spans="1:8" x14ac:dyDescent="0.35">
      <c r="A6" s="1" t="s">
        <v>71</v>
      </c>
      <c r="B6" s="1" t="s">
        <v>55</v>
      </c>
      <c r="C6" s="1" t="s">
        <v>205</v>
      </c>
      <c r="D6" s="1" t="s">
        <v>206</v>
      </c>
      <c r="E6" s="1" t="s">
        <v>58</v>
      </c>
      <c r="F6" s="1">
        <v>999823168</v>
      </c>
      <c r="G6" s="1">
        <v>285</v>
      </c>
      <c r="H6" s="1"/>
    </row>
    <row r="7" spans="1:8" x14ac:dyDescent="0.35">
      <c r="A7" s="1" t="s">
        <v>71</v>
      </c>
      <c r="B7" s="35" t="s">
        <v>55</v>
      </c>
      <c r="C7" s="35" t="s">
        <v>391</v>
      </c>
      <c r="D7" s="40" t="s">
        <v>392</v>
      </c>
      <c r="E7" s="35" t="s">
        <v>58</v>
      </c>
      <c r="F7" s="35">
        <v>999873717</v>
      </c>
      <c r="G7" s="1">
        <v>183</v>
      </c>
      <c r="H7" s="1"/>
    </row>
    <row r="8" spans="1:8" x14ac:dyDescent="0.35">
      <c r="A8" s="1" t="s">
        <v>71</v>
      </c>
      <c r="B8" s="1" t="s">
        <v>55</v>
      </c>
      <c r="C8" s="33" t="s">
        <v>135</v>
      </c>
      <c r="D8" s="33" t="s">
        <v>284</v>
      </c>
      <c r="E8" s="33" t="s">
        <v>58</v>
      </c>
      <c r="F8" s="1">
        <v>999858344</v>
      </c>
      <c r="G8" s="1">
        <v>147</v>
      </c>
      <c r="H8" s="1"/>
    </row>
    <row r="9" spans="1:8" x14ac:dyDescent="0.35">
      <c r="A9" s="1" t="s">
        <v>71</v>
      </c>
      <c r="B9" s="1" t="s">
        <v>55</v>
      </c>
      <c r="C9" s="1" t="s">
        <v>158</v>
      </c>
      <c r="D9" s="1" t="s">
        <v>159</v>
      </c>
      <c r="E9" s="1" t="s">
        <v>58</v>
      </c>
      <c r="F9" s="1">
        <v>999765439</v>
      </c>
      <c r="G9" s="1">
        <v>127</v>
      </c>
      <c r="H9" s="1"/>
    </row>
    <row r="10" spans="1:8" x14ac:dyDescent="0.35">
      <c r="A10" s="1" t="s">
        <v>71</v>
      </c>
      <c r="B10" s="1" t="s">
        <v>55</v>
      </c>
      <c r="C10" s="1" t="s">
        <v>1557</v>
      </c>
      <c r="D10" s="1" t="s">
        <v>1558</v>
      </c>
      <c r="E10" s="1" t="s">
        <v>58</v>
      </c>
      <c r="F10" s="1">
        <v>999921156</v>
      </c>
      <c r="G10" s="1">
        <v>115</v>
      </c>
      <c r="H10" s="1"/>
    </row>
    <row r="11" spans="1:8" x14ac:dyDescent="0.35">
      <c r="A11" s="1" t="s">
        <v>71</v>
      </c>
      <c r="B11" s="1" t="s">
        <v>55</v>
      </c>
      <c r="C11" s="1" t="s">
        <v>190</v>
      </c>
      <c r="D11" s="1" t="s">
        <v>191</v>
      </c>
      <c r="E11" s="1" t="s">
        <v>58</v>
      </c>
      <c r="F11" s="1">
        <v>999800743</v>
      </c>
      <c r="G11" s="1">
        <v>111</v>
      </c>
      <c r="H11" s="1"/>
    </row>
    <row r="12" spans="1:8" x14ac:dyDescent="0.35">
      <c r="A12" s="1" t="s">
        <v>71</v>
      </c>
      <c r="B12" s="1" t="s">
        <v>55</v>
      </c>
      <c r="C12" s="1" t="s">
        <v>581</v>
      </c>
      <c r="D12" s="1" t="s">
        <v>582</v>
      </c>
      <c r="E12" s="1" t="s">
        <v>58</v>
      </c>
      <c r="F12" s="1">
        <v>999894074</v>
      </c>
      <c r="G12" s="1">
        <v>103.5</v>
      </c>
      <c r="H12" s="1"/>
    </row>
    <row r="13" spans="1:8" x14ac:dyDescent="0.35">
      <c r="A13" s="1" t="s">
        <v>71</v>
      </c>
      <c r="B13" s="33" t="s">
        <v>55</v>
      </c>
      <c r="C13" s="33" t="s">
        <v>1208</v>
      </c>
      <c r="D13" s="33" t="s">
        <v>1209</v>
      </c>
      <c r="E13" s="33" t="s">
        <v>58</v>
      </c>
      <c r="F13" s="33">
        <v>999918262</v>
      </c>
      <c r="G13" s="1">
        <v>68</v>
      </c>
      <c r="H13" s="1"/>
    </row>
    <row r="14" spans="1:8" x14ac:dyDescent="0.35">
      <c r="A14" s="1" t="s">
        <v>71</v>
      </c>
      <c r="B14" s="1" t="s">
        <v>55</v>
      </c>
      <c r="C14" s="1" t="s">
        <v>513</v>
      </c>
      <c r="D14" s="1" t="s">
        <v>114</v>
      </c>
      <c r="E14" s="1" t="s">
        <v>58</v>
      </c>
      <c r="F14" s="33">
        <v>999888707</v>
      </c>
      <c r="G14" s="1">
        <v>64</v>
      </c>
      <c r="H14" s="33"/>
    </row>
    <row r="15" spans="1:8" x14ac:dyDescent="0.35">
      <c r="A15" s="1" t="s">
        <v>71</v>
      </c>
      <c r="B15" s="1" t="s">
        <v>55</v>
      </c>
      <c r="C15" s="1" t="s">
        <v>885</v>
      </c>
      <c r="D15" s="1" t="s">
        <v>1225</v>
      </c>
      <c r="E15" s="1" t="s">
        <v>58</v>
      </c>
      <c r="F15" s="1">
        <v>999918474</v>
      </c>
      <c r="G15" s="1">
        <v>64</v>
      </c>
      <c r="H15" s="1"/>
    </row>
    <row r="16" spans="1:8" x14ac:dyDescent="0.35">
      <c r="A16" s="1" t="s">
        <v>71</v>
      </c>
      <c r="B16" s="1" t="s">
        <v>55</v>
      </c>
      <c r="C16" s="1" t="s">
        <v>119</v>
      </c>
      <c r="D16" s="1" t="s">
        <v>648</v>
      </c>
      <c r="E16" s="1" t="s">
        <v>58</v>
      </c>
      <c r="F16" s="1">
        <v>999899139</v>
      </c>
      <c r="G16" s="1">
        <v>63</v>
      </c>
      <c r="H16" s="1"/>
    </row>
    <row r="17" spans="1:8" x14ac:dyDescent="0.35">
      <c r="A17" s="1" t="s">
        <v>71</v>
      </c>
      <c r="B17" s="1" t="s">
        <v>55</v>
      </c>
      <c r="C17" s="1" t="s">
        <v>226</v>
      </c>
      <c r="D17" s="1" t="s">
        <v>227</v>
      </c>
      <c r="E17" s="1" t="s">
        <v>58</v>
      </c>
      <c r="F17" s="1">
        <v>999833820</v>
      </c>
      <c r="G17" s="1">
        <v>51</v>
      </c>
      <c r="H17" s="1"/>
    </row>
    <row r="18" spans="1:8" x14ac:dyDescent="0.35">
      <c r="A18" s="1" t="s">
        <v>71</v>
      </c>
      <c r="B18" s="1" t="s">
        <v>55</v>
      </c>
      <c r="C18" s="1" t="s">
        <v>639</v>
      </c>
      <c r="D18" s="1" t="s">
        <v>640</v>
      </c>
      <c r="E18" s="1" t="s">
        <v>58</v>
      </c>
      <c r="F18" s="1">
        <v>999897972</v>
      </c>
      <c r="G18" s="1">
        <v>45</v>
      </c>
      <c r="H18" s="1">
        <v>45</v>
      </c>
    </row>
    <row r="19" spans="1:8" x14ac:dyDescent="0.35">
      <c r="A19" s="1" t="s">
        <v>71</v>
      </c>
      <c r="B19" s="35" t="s">
        <v>55</v>
      </c>
      <c r="C19" s="35" t="s">
        <v>2154</v>
      </c>
      <c r="D19" s="35" t="s">
        <v>2155</v>
      </c>
      <c r="E19" s="35" t="s">
        <v>58</v>
      </c>
      <c r="F19" s="35">
        <v>999924261</v>
      </c>
      <c r="G19" s="1">
        <v>45</v>
      </c>
      <c r="H19" s="1"/>
    </row>
    <row r="20" spans="1:8" x14ac:dyDescent="0.35">
      <c r="A20" s="1" t="s">
        <v>71</v>
      </c>
      <c r="B20" s="1" t="s">
        <v>55</v>
      </c>
      <c r="C20" s="1" t="s">
        <v>687</v>
      </c>
      <c r="D20" s="1" t="s">
        <v>305</v>
      </c>
      <c r="E20" s="1" t="s">
        <v>58</v>
      </c>
      <c r="F20" s="1">
        <v>999903473</v>
      </c>
      <c r="G20" s="1">
        <v>34</v>
      </c>
      <c r="H20" s="1"/>
    </row>
    <row r="21" spans="1:8" x14ac:dyDescent="0.35">
      <c r="A21" s="1" t="s">
        <v>71</v>
      </c>
      <c r="B21" s="1" t="s">
        <v>55</v>
      </c>
      <c r="C21" s="1" t="s">
        <v>529</v>
      </c>
      <c r="D21" s="1" t="s">
        <v>530</v>
      </c>
      <c r="E21" s="33" t="s">
        <v>58</v>
      </c>
      <c r="F21" s="1">
        <v>999890143</v>
      </c>
      <c r="G21" s="1">
        <v>30</v>
      </c>
      <c r="H21" s="1"/>
    </row>
    <row r="22" spans="1:8" ht="28" x14ac:dyDescent="0.35">
      <c r="A22" s="1" t="s">
        <v>71</v>
      </c>
      <c r="B22" s="35" t="s">
        <v>55</v>
      </c>
      <c r="C22" s="35" t="s">
        <v>2157</v>
      </c>
      <c r="D22" s="35" t="s">
        <v>2158</v>
      </c>
      <c r="E22" s="35" t="s">
        <v>58</v>
      </c>
      <c r="F22" s="35">
        <v>999924268</v>
      </c>
      <c r="G22" s="1">
        <v>30</v>
      </c>
      <c r="H22" s="1"/>
    </row>
    <row r="23" spans="1:8" x14ac:dyDescent="0.35">
      <c r="A23" s="1" t="s">
        <v>71</v>
      </c>
      <c r="B23" s="33" t="s">
        <v>55</v>
      </c>
      <c r="C23" s="33" t="s">
        <v>1013</v>
      </c>
      <c r="D23" s="33" t="s">
        <v>1012</v>
      </c>
      <c r="E23" s="33" t="s">
        <v>58</v>
      </c>
      <c r="F23" s="33">
        <v>999916417</v>
      </c>
      <c r="G23" s="1">
        <v>19</v>
      </c>
      <c r="H23" s="1">
        <v>19</v>
      </c>
    </row>
    <row r="24" spans="1:8" x14ac:dyDescent="0.35">
      <c r="A24" s="1" t="s">
        <v>71</v>
      </c>
      <c r="B24" s="33" t="s">
        <v>55</v>
      </c>
      <c r="C24" s="33" t="s">
        <v>3562</v>
      </c>
      <c r="D24" s="33" t="s">
        <v>3563</v>
      </c>
      <c r="E24" s="33" t="s">
        <v>58</v>
      </c>
      <c r="F24" s="33">
        <v>999928067</v>
      </c>
      <c r="G24" s="1">
        <v>19</v>
      </c>
      <c r="H24" s="1">
        <v>19</v>
      </c>
    </row>
    <row r="25" spans="1:8" x14ac:dyDescent="0.35">
      <c r="A25" s="1" t="s">
        <v>71</v>
      </c>
      <c r="B25" s="1" t="s">
        <v>232</v>
      </c>
      <c r="C25" s="1" t="s">
        <v>371</v>
      </c>
      <c r="D25" s="1" t="s">
        <v>2148</v>
      </c>
      <c r="E25" s="1" t="s">
        <v>58</v>
      </c>
      <c r="F25" s="1">
        <v>999927963</v>
      </c>
      <c r="G25" s="1">
        <v>54</v>
      </c>
      <c r="H25" s="1"/>
    </row>
    <row r="26" spans="1:8" x14ac:dyDescent="0.35">
      <c r="A26" s="1" t="s">
        <v>71</v>
      </c>
      <c r="B26" s="34" t="s">
        <v>232</v>
      </c>
      <c r="C26" s="34" t="s">
        <v>3029</v>
      </c>
      <c r="D26" s="34" t="s">
        <v>1628</v>
      </c>
      <c r="E26" s="34" t="s">
        <v>58</v>
      </c>
      <c r="F26" s="1">
        <v>999926720</v>
      </c>
      <c r="G26" s="1">
        <v>30</v>
      </c>
      <c r="H26" s="1"/>
    </row>
    <row r="27" spans="1:8" x14ac:dyDescent="0.35">
      <c r="A27" s="1" t="s">
        <v>71</v>
      </c>
      <c r="B27" s="34" t="s">
        <v>232</v>
      </c>
      <c r="C27" s="34" t="s">
        <v>233</v>
      </c>
      <c r="D27" s="34" t="s">
        <v>234</v>
      </c>
      <c r="E27" s="34" t="s">
        <v>58</v>
      </c>
      <c r="F27" s="1">
        <v>999834488</v>
      </c>
      <c r="G27" s="1">
        <v>15</v>
      </c>
      <c r="H27" s="1">
        <v>15</v>
      </c>
    </row>
    <row r="28" spans="1:8" x14ac:dyDescent="0.35">
      <c r="A28" s="1" t="s">
        <v>71</v>
      </c>
      <c r="B28" s="38" t="s">
        <v>64</v>
      </c>
      <c r="C28" s="38" t="s">
        <v>2668</v>
      </c>
      <c r="D28" s="38" t="s">
        <v>2669</v>
      </c>
      <c r="E28" s="38" t="s">
        <v>58</v>
      </c>
      <c r="F28" s="38">
        <v>999925815</v>
      </c>
      <c r="G28" s="1">
        <v>30</v>
      </c>
      <c r="H28" s="1"/>
    </row>
    <row r="29" spans="1:8" x14ac:dyDescent="0.35">
      <c r="A29" s="1" t="s">
        <v>71</v>
      </c>
      <c r="B29" s="1" t="s">
        <v>55</v>
      </c>
      <c r="C29" s="1" t="s">
        <v>157</v>
      </c>
      <c r="D29" s="1" t="s">
        <v>130</v>
      </c>
      <c r="E29" s="1" t="s">
        <v>74</v>
      </c>
      <c r="F29" s="1">
        <v>999748980</v>
      </c>
      <c r="G29" s="1">
        <v>735</v>
      </c>
      <c r="H29" s="33"/>
    </row>
    <row r="30" spans="1:8" x14ac:dyDescent="0.35">
      <c r="A30" s="1" t="s">
        <v>71</v>
      </c>
      <c r="B30" s="1" t="s">
        <v>55</v>
      </c>
      <c r="C30" s="1" t="s">
        <v>78</v>
      </c>
      <c r="D30" s="1" t="s">
        <v>79</v>
      </c>
      <c r="E30" s="1" t="s">
        <v>74</v>
      </c>
      <c r="F30" s="1">
        <v>999014449</v>
      </c>
      <c r="G30" s="1">
        <v>570</v>
      </c>
      <c r="H30" s="1"/>
    </row>
    <row r="31" spans="1:8" x14ac:dyDescent="0.35">
      <c r="A31" s="1" t="s">
        <v>71</v>
      </c>
      <c r="B31" s="1" t="s">
        <v>55</v>
      </c>
      <c r="C31" s="1" t="s">
        <v>133</v>
      </c>
      <c r="D31" s="1" t="s">
        <v>134</v>
      </c>
      <c r="E31" s="1" t="s">
        <v>74</v>
      </c>
      <c r="F31" s="1">
        <v>999732684</v>
      </c>
      <c r="G31" s="1">
        <v>420</v>
      </c>
      <c r="H31" s="1"/>
    </row>
    <row r="32" spans="1:8" x14ac:dyDescent="0.35">
      <c r="A32" s="1" t="s">
        <v>71</v>
      </c>
      <c r="B32" s="1" t="s">
        <v>55</v>
      </c>
      <c r="C32" s="33" t="s">
        <v>228</v>
      </c>
      <c r="D32" s="33" t="s">
        <v>229</v>
      </c>
      <c r="E32" s="1" t="s">
        <v>74</v>
      </c>
      <c r="F32" s="1">
        <v>999833821</v>
      </c>
      <c r="G32" s="1">
        <v>368</v>
      </c>
      <c r="H32" s="1"/>
    </row>
    <row r="33" spans="1:8" x14ac:dyDescent="0.35">
      <c r="A33" s="1" t="s">
        <v>71</v>
      </c>
      <c r="B33" s="33" t="s">
        <v>55</v>
      </c>
      <c r="C33" s="33" t="s">
        <v>494</v>
      </c>
      <c r="D33" s="33" t="s">
        <v>844</v>
      </c>
      <c r="E33" s="33" t="s">
        <v>74</v>
      </c>
      <c r="F33" s="33">
        <v>999910363</v>
      </c>
      <c r="G33" s="1">
        <v>311</v>
      </c>
      <c r="H33" s="1"/>
    </row>
    <row r="34" spans="1:8" x14ac:dyDescent="0.35">
      <c r="A34" s="1" t="s">
        <v>71</v>
      </c>
      <c r="B34" s="1" t="s">
        <v>55</v>
      </c>
      <c r="C34" s="1" t="s">
        <v>465</v>
      </c>
      <c r="D34" s="1" t="s">
        <v>1205</v>
      </c>
      <c r="E34" s="1" t="s">
        <v>74</v>
      </c>
      <c r="F34" s="1">
        <v>999918258</v>
      </c>
      <c r="G34" s="1">
        <v>283</v>
      </c>
      <c r="H34" s="1"/>
    </row>
    <row r="35" spans="1:8" ht="28" x14ac:dyDescent="0.35">
      <c r="A35" s="1" t="s">
        <v>71</v>
      </c>
      <c r="B35" s="35" t="s">
        <v>55</v>
      </c>
      <c r="C35" s="35" t="s">
        <v>221</v>
      </c>
      <c r="D35" s="35" t="s">
        <v>222</v>
      </c>
      <c r="E35" s="35" t="s">
        <v>74</v>
      </c>
      <c r="F35" s="1">
        <v>999829954</v>
      </c>
      <c r="G35" s="1">
        <v>273</v>
      </c>
      <c r="H35" s="1"/>
    </row>
    <row r="36" spans="1:8" x14ac:dyDescent="0.35">
      <c r="A36" s="1" t="s">
        <v>71</v>
      </c>
      <c r="B36" s="1" t="s">
        <v>55</v>
      </c>
      <c r="C36" s="1" t="s">
        <v>270</v>
      </c>
      <c r="D36" s="1" t="s">
        <v>271</v>
      </c>
      <c r="E36" s="1" t="s">
        <v>74</v>
      </c>
      <c r="F36" s="1">
        <v>999856719</v>
      </c>
      <c r="G36" s="1">
        <v>265.5</v>
      </c>
      <c r="H36" s="1"/>
    </row>
    <row r="37" spans="1:8" x14ac:dyDescent="0.35">
      <c r="A37" s="1" t="s">
        <v>71</v>
      </c>
      <c r="B37" s="1" t="s">
        <v>55</v>
      </c>
      <c r="C37" s="1" t="s">
        <v>563</v>
      </c>
      <c r="D37" s="1" t="s">
        <v>564</v>
      </c>
      <c r="E37" s="1" t="s">
        <v>74</v>
      </c>
      <c r="F37" s="1">
        <v>999892567</v>
      </c>
      <c r="G37" s="1">
        <v>213</v>
      </c>
      <c r="H37" s="1"/>
    </row>
    <row r="38" spans="1:8" x14ac:dyDescent="0.35">
      <c r="A38" s="1" t="s">
        <v>71</v>
      </c>
      <c r="B38" s="1" t="s">
        <v>55</v>
      </c>
      <c r="C38" s="1" t="s">
        <v>72</v>
      </c>
      <c r="D38" s="1" t="s">
        <v>73</v>
      </c>
      <c r="E38" s="1" t="s">
        <v>74</v>
      </c>
      <c r="F38" s="1">
        <v>999013565</v>
      </c>
      <c r="G38" s="1">
        <v>152.5</v>
      </c>
      <c r="H38" s="1"/>
    </row>
    <row r="39" spans="1:8" x14ac:dyDescent="0.35">
      <c r="A39" s="1" t="s">
        <v>71</v>
      </c>
      <c r="B39" s="34" t="s">
        <v>55</v>
      </c>
      <c r="C39" s="34" t="s">
        <v>397</v>
      </c>
      <c r="D39" s="34" t="s">
        <v>398</v>
      </c>
      <c r="E39" s="34" t="s">
        <v>74</v>
      </c>
      <c r="F39" s="1">
        <v>999874527</v>
      </c>
      <c r="G39" s="1">
        <v>149.75</v>
      </c>
      <c r="H39" s="1">
        <v>149.75</v>
      </c>
    </row>
    <row r="40" spans="1:8" x14ac:dyDescent="0.35">
      <c r="A40" s="1" t="s">
        <v>71</v>
      </c>
      <c r="B40" s="33" t="s">
        <v>55</v>
      </c>
      <c r="C40" s="33" t="s">
        <v>869</v>
      </c>
      <c r="D40" s="33" t="s">
        <v>870</v>
      </c>
      <c r="E40" s="33" t="s">
        <v>74</v>
      </c>
      <c r="F40" s="33">
        <v>999910989</v>
      </c>
      <c r="G40" s="1">
        <v>141</v>
      </c>
      <c r="H40" s="1"/>
    </row>
    <row r="41" spans="1:8" x14ac:dyDescent="0.35">
      <c r="A41" s="1" t="s">
        <v>71</v>
      </c>
      <c r="B41" s="1" t="s">
        <v>55</v>
      </c>
      <c r="C41" s="33" t="s">
        <v>375</v>
      </c>
      <c r="D41" s="33" t="s">
        <v>376</v>
      </c>
      <c r="E41" s="33" t="s">
        <v>74</v>
      </c>
      <c r="F41" s="1">
        <v>999871574</v>
      </c>
      <c r="G41" s="1">
        <v>140</v>
      </c>
      <c r="H41" s="1"/>
    </row>
    <row r="42" spans="1:8" x14ac:dyDescent="0.35">
      <c r="A42" s="1" t="s">
        <v>71</v>
      </c>
      <c r="B42" s="1" t="s">
        <v>55</v>
      </c>
      <c r="C42" s="1" t="s">
        <v>2402</v>
      </c>
      <c r="D42" s="1" t="s">
        <v>2403</v>
      </c>
      <c r="E42" s="1" t="s">
        <v>74</v>
      </c>
      <c r="F42" s="1">
        <v>999925204</v>
      </c>
      <c r="G42" s="1">
        <v>127</v>
      </c>
      <c r="H42" s="1"/>
    </row>
    <row r="43" spans="1:8" x14ac:dyDescent="0.35">
      <c r="A43" s="1" t="s">
        <v>71</v>
      </c>
      <c r="B43" s="1" t="s">
        <v>55</v>
      </c>
      <c r="C43" s="1" t="s">
        <v>95</v>
      </c>
      <c r="D43" s="1" t="s">
        <v>747</v>
      </c>
      <c r="E43" s="1" t="s">
        <v>74</v>
      </c>
      <c r="F43" s="1">
        <v>999906610</v>
      </c>
      <c r="G43" s="1">
        <v>110</v>
      </c>
      <c r="H43" s="1"/>
    </row>
    <row r="44" spans="1:8" x14ac:dyDescent="0.35">
      <c r="A44" s="1" t="s">
        <v>71</v>
      </c>
      <c r="B44" s="1" t="s">
        <v>55</v>
      </c>
      <c r="C44" s="1" t="s">
        <v>448</v>
      </c>
      <c r="D44" s="1" t="s">
        <v>449</v>
      </c>
      <c r="E44" s="1" t="s">
        <v>74</v>
      </c>
      <c r="F44" s="1">
        <v>999881672</v>
      </c>
      <c r="G44" s="1">
        <v>96</v>
      </c>
      <c r="H44" s="1"/>
    </row>
    <row r="45" spans="1:8" x14ac:dyDescent="0.35">
      <c r="A45" s="1" t="s">
        <v>71</v>
      </c>
      <c r="B45" s="1" t="s">
        <v>55</v>
      </c>
      <c r="C45" s="1" t="s">
        <v>1267</v>
      </c>
      <c r="D45" s="1" t="s">
        <v>1001</v>
      </c>
      <c r="E45" s="1" t="s">
        <v>74</v>
      </c>
      <c r="F45" s="1">
        <v>999925450</v>
      </c>
      <c r="G45" s="1">
        <v>85</v>
      </c>
      <c r="H45" s="1"/>
    </row>
    <row r="46" spans="1:8" x14ac:dyDescent="0.35">
      <c r="A46" s="1" t="s">
        <v>71</v>
      </c>
      <c r="B46" s="1" t="s">
        <v>55</v>
      </c>
      <c r="C46" s="1" t="s">
        <v>2356</v>
      </c>
      <c r="D46" s="1" t="s">
        <v>2357</v>
      </c>
      <c r="E46" s="1" t="s">
        <v>74</v>
      </c>
      <c r="F46" s="1">
        <v>999925044</v>
      </c>
      <c r="G46" s="1">
        <v>70</v>
      </c>
      <c r="H46" s="1"/>
    </row>
    <row r="47" spans="1:8" x14ac:dyDescent="0.35">
      <c r="A47" s="1" t="s">
        <v>71</v>
      </c>
      <c r="B47" s="1" t="s">
        <v>55</v>
      </c>
      <c r="C47" s="1" t="s">
        <v>124</v>
      </c>
      <c r="D47" s="1" t="s">
        <v>125</v>
      </c>
      <c r="E47" s="1" t="s">
        <v>74</v>
      </c>
      <c r="F47" s="1">
        <v>999725673</v>
      </c>
      <c r="G47" s="1">
        <v>60</v>
      </c>
      <c r="H47" s="1"/>
    </row>
    <row r="48" spans="1:8" x14ac:dyDescent="0.35">
      <c r="A48" s="1" t="s">
        <v>71</v>
      </c>
      <c r="B48" s="1" t="s">
        <v>55</v>
      </c>
      <c r="C48" s="1" t="s">
        <v>1103</v>
      </c>
      <c r="D48" s="1" t="s">
        <v>1104</v>
      </c>
      <c r="E48" s="1" t="s">
        <v>74</v>
      </c>
      <c r="F48" s="1">
        <v>999917497</v>
      </c>
      <c r="G48" s="1">
        <v>60</v>
      </c>
      <c r="H48" s="1"/>
    </row>
    <row r="49" spans="1:8" x14ac:dyDescent="0.35">
      <c r="A49" s="1" t="s">
        <v>71</v>
      </c>
      <c r="B49" s="1" t="s">
        <v>55</v>
      </c>
      <c r="C49" s="1" t="s">
        <v>2342</v>
      </c>
      <c r="D49" s="1" t="s">
        <v>2343</v>
      </c>
      <c r="E49" s="1" t="s">
        <v>74</v>
      </c>
      <c r="F49" s="1">
        <v>999924950</v>
      </c>
      <c r="G49" s="1">
        <v>44</v>
      </c>
      <c r="H49" s="1"/>
    </row>
    <row r="50" spans="1:8" x14ac:dyDescent="0.35">
      <c r="A50" s="1" t="s">
        <v>71</v>
      </c>
      <c r="B50" s="1" t="s">
        <v>55</v>
      </c>
      <c r="C50" s="1" t="s">
        <v>473</v>
      </c>
      <c r="D50" s="1" t="s">
        <v>474</v>
      </c>
      <c r="E50" s="1" t="s">
        <v>74</v>
      </c>
      <c r="F50" s="1">
        <v>999883220</v>
      </c>
      <c r="G50" s="1">
        <v>34</v>
      </c>
      <c r="H50" s="1"/>
    </row>
    <row r="51" spans="1:8" x14ac:dyDescent="0.35">
      <c r="A51" s="1" t="s">
        <v>71</v>
      </c>
      <c r="B51" s="1" t="s">
        <v>55</v>
      </c>
      <c r="C51" s="1" t="s">
        <v>109</v>
      </c>
      <c r="D51" s="1" t="s">
        <v>110</v>
      </c>
      <c r="E51" s="1" t="s">
        <v>74</v>
      </c>
      <c r="F51" s="1">
        <v>999707908</v>
      </c>
      <c r="G51" s="1">
        <v>30</v>
      </c>
      <c r="H51" s="1"/>
    </row>
    <row r="52" spans="1:8" x14ac:dyDescent="0.35">
      <c r="A52" s="1" t="s">
        <v>71</v>
      </c>
      <c r="B52" s="34" t="s">
        <v>55</v>
      </c>
      <c r="C52" s="34" t="s">
        <v>389</v>
      </c>
      <c r="D52" s="34" t="s">
        <v>445</v>
      </c>
      <c r="E52" s="34" t="s">
        <v>74</v>
      </c>
      <c r="F52" s="1">
        <v>999881526</v>
      </c>
      <c r="G52" s="1">
        <v>30</v>
      </c>
      <c r="H52" s="1"/>
    </row>
    <row r="53" spans="1:8" x14ac:dyDescent="0.35">
      <c r="A53" s="1" t="s">
        <v>71</v>
      </c>
      <c r="B53" s="1" t="s">
        <v>55</v>
      </c>
      <c r="C53" s="1" t="s">
        <v>644</v>
      </c>
      <c r="D53" s="1" t="s">
        <v>645</v>
      </c>
      <c r="E53" s="1" t="s">
        <v>74</v>
      </c>
      <c r="F53" s="1">
        <v>999898748</v>
      </c>
      <c r="G53" s="1">
        <v>30</v>
      </c>
      <c r="H53" s="1"/>
    </row>
    <row r="54" spans="1:8" x14ac:dyDescent="0.35">
      <c r="A54" s="1" t="s">
        <v>71</v>
      </c>
      <c r="B54" s="1" t="s">
        <v>55</v>
      </c>
      <c r="C54" s="1" t="s">
        <v>721</v>
      </c>
      <c r="D54" s="1" t="s">
        <v>722</v>
      </c>
      <c r="E54" s="1" t="s">
        <v>74</v>
      </c>
      <c r="F54" s="1">
        <v>999905837</v>
      </c>
      <c r="G54" s="1">
        <v>30</v>
      </c>
      <c r="H54" s="1"/>
    </row>
    <row r="55" spans="1:8" x14ac:dyDescent="0.35">
      <c r="A55" s="1" t="s">
        <v>71</v>
      </c>
      <c r="B55" s="35" t="s">
        <v>55</v>
      </c>
      <c r="C55" s="35" t="s">
        <v>588</v>
      </c>
      <c r="D55" s="1" t="s">
        <v>2229</v>
      </c>
      <c r="E55" s="35" t="s">
        <v>74</v>
      </c>
      <c r="F55" s="1">
        <v>999924534</v>
      </c>
      <c r="G55" s="1">
        <v>17</v>
      </c>
      <c r="H55" s="1">
        <v>17</v>
      </c>
    </row>
    <row r="56" spans="1:8" x14ac:dyDescent="0.35">
      <c r="A56" s="34" t="s">
        <v>71</v>
      </c>
      <c r="B56" s="34" t="s">
        <v>252</v>
      </c>
      <c r="C56" s="34" t="s">
        <v>2643</v>
      </c>
      <c r="D56" s="34" t="s">
        <v>121</v>
      </c>
      <c r="E56" s="34" t="s">
        <v>74</v>
      </c>
      <c r="F56" s="1">
        <v>999925754</v>
      </c>
      <c r="G56" s="1">
        <v>112</v>
      </c>
      <c r="H56" s="1"/>
    </row>
    <row r="57" spans="1:8" x14ac:dyDescent="0.35">
      <c r="A57" s="1" t="s">
        <v>71</v>
      </c>
      <c r="B57" s="40" t="s">
        <v>252</v>
      </c>
      <c r="C57" s="40" t="s">
        <v>389</v>
      </c>
      <c r="D57" s="40" t="s">
        <v>2608</v>
      </c>
      <c r="E57" s="40" t="s">
        <v>74</v>
      </c>
      <c r="F57" s="40">
        <v>999925662</v>
      </c>
      <c r="G57" s="1">
        <v>30</v>
      </c>
      <c r="H57" s="1"/>
    </row>
    <row r="58" spans="1:8" x14ac:dyDescent="0.35">
      <c r="A58" s="1" t="s">
        <v>71</v>
      </c>
      <c r="B58" s="38" t="s">
        <v>60</v>
      </c>
      <c r="C58" s="38" t="s">
        <v>1169</v>
      </c>
      <c r="D58" s="38" t="s">
        <v>1122</v>
      </c>
      <c r="E58" s="38" t="s">
        <v>74</v>
      </c>
      <c r="F58" s="38">
        <v>999918024</v>
      </c>
      <c r="G58" s="1">
        <v>300</v>
      </c>
      <c r="H58" s="1"/>
    </row>
    <row r="59" spans="1:8" x14ac:dyDescent="0.35">
      <c r="A59" s="1" t="s">
        <v>71</v>
      </c>
      <c r="B59" s="33" t="s">
        <v>60</v>
      </c>
      <c r="C59" s="33" t="s">
        <v>3566</v>
      </c>
      <c r="D59" s="33" t="s">
        <v>3567</v>
      </c>
      <c r="E59" s="33" t="s">
        <v>74</v>
      </c>
      <c r="F59" s="33">
        <v>999928083</v>
      </c>
      <c r="G59" s="1">
        <v>150</v>
      </c>
      <c r="H59" s="1"/>
    </row>
    <row r="60" spans="1:8" x14ac:dyDescent="0.35">
      <c r="A60" s="1" t="s">
        <v>71</v>
      </c>
      <c r="B60" s="38" t="s">
        <v>60</v>
      </c>
      <c r="C60" s="38" t="s">
        <v>2938</v>
      </c>
      <c r="D60" s="38" t="s">
        <v>2939</v>
      </c>
      <c r="E60" s="38" t="s">
        <v>74</v>
      </c>
      <c r="F60" s="38">
        <v>999926506</v>
      </c>
      <c r="G60" s="1">
        <v>135</v>
      </c>
      <c r="H60" s="1"/>
    </row>
    <row r="61" spans="1:8" x14ac:dyDescent="0.35">
      <c r="A61" s="1" t="s">
        <v>71</v>
      </c>
      <c r="B61" s="1" t="s">
        <v>232</v>
      </c>
      <c r="C61" s="1" t="s">
        <v>113</v>
      </c>
      <c r="D61" s="1" t="s">
        <v>195</v>
      </c>
      <c r="E61" s="1" t="s">
        <v>74</v>
      </c>
      <c r="F61" s="1">
        <v>999923102</v>
      </c>
      <c r="G61" s="1">
        <v>190</v>
      </c>
      <c r="H61" s="1"/>
    </row>
    <row r="62" spans="1:8" x14ac:dyDescent="0.35">
      <c r="A62" s="1" t="s">
        <v>71</v>
      </c>
      <c r="B62" s="38" t="s">
        <v>232</v>
      </c>
      <c r="C62" s="38" t="s">
        <v>1085</v>
      </c>
      <c r="D62" s="38" t="s">
        <v>1086</v>
      </c>
      <c r="E62" s="38" t="s">
        <v>74</v>
      </c>
      <c r="F62" s="38">
        <v>999917121</v>
      </c>
      <c r="G62" s="1">
        <v>180</v>
      </c>
      <c r="H62" s="1"/>
    </row>
    <row r="63" spans="1:8" x14ac:dyDescent="0.35">
      <c r="A63" s="1" t="s">
        <v>71</v>
      </c>
      <c r="B63" s="1" t="s">
        <v>3544</v>
      </c>
      <c r="C63" s="1" t="s">
        <v>3545</v>
      </c>
      <c r="D63" s="1" t="s">
        <v>3546</v>
      </c>
      <c r="E63" s="1" t="s">
        <v>74</v>
      </c>
      <c r="F63" s="1">
        <v>999928016</v>
      </c>
      <c r="G63" s="1">
        <v>170</v>
      </c>
      <c r="H63" s="1"/>
    </row>
    <row r="64" spans="1:8" x14ac:dyDescent="0.35">
      <c r="A64" s="1" t="s">
        <v>71</v>
      </c>
      <c r="B64" s="33" t="s">
        <v>232</v>
      </c>
      <c r="C64" s="33" t="s">
        <v>1710</v>
      </c>
      <c r="D64" s="33" t="s">
        <v>1711</v>
      </c>
      <c r="E64" s="33" t="s">
        <v>74</v>
      </c>
      <c r="F64" s="33">
        <v>999921761</v>
      </c>
      <c r="G64" s="1">
        <v>125</v>
      </c>
      <c r="H64" s="1"/>
    </row>
    <row r="65" spans="1:8" x14ac:dyDescent="0.35">
      <c r="A65" s="1" t="s">
        <v>71</v>
      </c>
      <c r="B65" s="1" t="s">
        <v>3544</v>
      </c>
      <c r="C65" s="1" t="s">
        <v>3547</v>
      </c>
      <c r="D65" s="1" t="s">
        <v>3546</v>
      </c>
      <c r="E65" s="1" t="s">
        <v>74</v>
      </c>
      <c r="F65" s="1">
        <v>999928017</v>
      </c>
      <c r="G65" s="1">
        <v>30</v>
      </c>
      <c r="H6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2025-01-02T23:12:03Z</dcterms:modified>
</cp:coreProperties>
</file>